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4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Q1" sheetId="18" r:id="rId6"/>
    <sheet name="Pri iNPUT" sheetId="19" state="hidden" r:id="rId7"/>
  </sheets>
  <definedNames>
    <definedName name="_xlnm._FilterDatabase" localSheetId="1" hidden="1">'Dealer Wise'!$A$3:$R$121</definedName>
    <definedName name="_xlnm._FilterDatabase" localSheetId="4" hidden="1">DSR!$A$6:$P$535</definedName>
    <definedName name="_xlnm._FilterDatabase" localSheetId="5" hidden="1">'Q1'!$A$4:$W$124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72" i="18"/>
  <c r="R72" s="1"/>
  <c r="L72"/>
  <c r="M72" s="1"/>
  <c r="H72"/>
  <c r="I72" s="1"/>
  <c r="L101"/>
  <c r="M101" s="1"/>
  <c r="H101"/>
  <c r="I101" s="1"/>
  <c r="N101"/>
  <c r="R101" s="1"/>
  <c r="O73"/>
  <c r="S73" s="1"/>
  <c r="O102"/>
  <c r="S102" s="1"/>
  <c r="N6"/>
  <c r="R6" s="1"/>
  <c r="N7"/>
  <c r="R7" s="1"/>
  <c r="N8"/>
  <c r="R8" s="1"/>
  <c r="N9"/>
  <c r="R9" s="1"/>
  <c r="N10"/>
  <c r="R10" s="1"/>
  <c r="N11"/>
  <c r="R11" s="1"/>
  <c r="N12"/>
  <c r="R12" s="1"/>
  <c r="N13"/>
  <c r="R13" s="1"/>
  <c r="N14"/>
  <c r="R14" s="1"/>
  <c r="N15"/>
  <c r="R15" s="1"/>
  <c r="N16"/>
  <c r="R16" s="1"/>
  <c r="N17"/>
  <c r="R17" s="1"/>
  <c r="N18"/>
  <c r="R18" s="1"/>
  <c r="N19"/>
  <c r="R19" s="1"/>
  <c r="N20"/>
  <c r="R20" s="1"/>
  <c r="N21"/>
  <c r="R21" s="1"/>
  <c r="N22"/>
  <c r="R22" s="1"/>
  <c r="N23"/>
  <c r="R23" s="1"/>
  <c r="N24"/>
  <c r="R24" s="1"/>
  <c r="N25"/>
  <c r="R25" s="1"/>
  <c r="N26"/>
  <c r="R26" s="1"/>
  <c r="N27"/>
  <c r="R27" s="1"/>
  <c r="N28"/>
  <c r="R28" s="1"/>
  <c r="N29"/>
  <c r="R29" s="1"/>
  <c r="N30"/>
  <c r="R30" s="1"/>
  <c r="N31"/>
  <c r="R31" s="1"/>
  <c r="N32"/>
  <c r="R32" s="1"/>
  <c r="N33"/>
  <c r="R33" s="1"/>
  <c r="N34"/>
  <c r="R34" s="1"/>
  <c r="N35"/>
  <c r="R35" s="1"/>
  <c r="N36"/>
  <c r="R36" s="1"/>
  <c r="N37"/>
  <c r="R37" s="1"/>
  <c r="N38"/>
  <c r="R38" s="1"/>
  <c r="N39"/>
  <c r="R39" s="1"/>
  <c r="N40"/>
  <c r="R40" s="1"/>
  <c r="N41"/>
  <c r="R41" s="1"/>
  <c r="N42"/>
  <c r="R42" s="1"/>
  <c r="N43"/>
  <c r="R43" s="1"/>
  <c r="N44"/>
  <c r="R44" s="1"/>
  <c r="N45"/>
  <c r="R45" s="1"/>
  <c r="N46"/>
  <c r="R46" s="1"/>
  <c r="N47"/>
  <c r="R47" s="1"/>
  <c r="N48"/>
  <c r="R48" s="1"/>
  <c r="N49"/>
  <c r="R49" s="1"/>
  <c r="N50"/>
  <c r="R50" s="1"/>
  <c r="N51"/>
  <c r="R51" s="1"/>
  <c r="N52"/>
  <c r="R52" s="1"/>
  <c r="N53"/>
  <c r="R53" s="1"/>
  <c r="N54"/>
  <c r="R54" s="1"/>
  <c r="N55"/>
  <c r="R55" s="1"/>
  <c r="N56"/>
  <c r="R56" s="1"/>
  <c r="N57"/>
  <c r="R57" s="1"/>
  <c r="N58"/>
  <c r="R58" s="1"/>
  <c r="N59"/>
  <c r="R59" s="1"/>
  <c r="N60"/>
  <c r="R60" s="1"/>
  <c r="N61"/>
  <c r="R61" s="1"/>
  <c r="N62"/>
  <c r="R62" s="1"/>
  <c r="N63"/>
  <c r="R63" s="1"/>
  <c r="N64"/>
  <c r="R64" s="1"/>
  <c r="N65"/>
  <c r="R65" s="1"/>
  <c r="N66"/>
  <c r="R66" s="1"/>
  <c r="N67"/>
  <c r="R67" s="1"/>
  <c r="N68"/>
  <c r="R68" s="1"/>
  <c r="N69"/>
  <c r="R69" s="1"/>
  <c r="N70"/>
  <c r="R70" s="1"/>
  <c r="N71"/>
  <c r="R71" s="1"/>
  <c r="N73"/>
  <c r="R73" s="1"/>
  <c r="N74"/>
  <c r="R74" s="1"/>
  <c r="N75"/>
  <c r="R75" s="1"/>
  <c r="N76"/>
  <c r="R76" s="1"/>
  <c r="N77"/>
  <c r="R77" s="1"/>
  <c r="N78"/>
  <c r="R78" s="1"/>
  <c r="N79"/>
  <c r="R79" s="1"/>
  <c r="N80"/>
  <c r="R80" s="1"/>
  <c r="N81"/>
  <c r="R81" s="1"/>
  <c r="N82"/>
  <c r="R82" s="1"/>
  <c r="N83"/>
  <c r="R83" s="1"/>
  <c r="N84"/>
  <c r="R84" s="1"/>
  <c r="N85"/>
  <c r="R85" s="1"/>
  <c r="N86"/>
  <c r="R86" s="1"/>
  <c r="N87"/>
  <c r="R87" s="1"/>
  <c r="N88"/>
  <c r="R88" s="1"/>
  <c r="N89"/>
  <c r="R89" s="1"/>
  <c r="N90"/>
  <c r="R90" s="1"/>
  <c r="N91"/>
  <c r="R91" s="1"/>
  <c r="N92"/>
  <c r="R92" s="1"/>
  <c r="N93"/>
  <c r="R93" s="1"/>
  <c r="N94"/>
  <c r="R94" s="1"/>
  <c r="N95"/>
  <c r="R95" s="1"/>
  <c r="N96"/>
  <c r="R96" s="1"/>
  <c r="N97"/>
  <c r="R97" s="1"/>
  <c r="N98"/>
  <c r="R98" s="1"/>
  <c r="N99"/>
  <c r="R99" s="1"/>
  <c r="N100"/>
  <c r="R100" s="1"/>
  <c r="N102"/>
  <c r="R102" s="1"/>
  <c r="N103"/>
  <c r="R103" s="1"/>
  <c r="N104"/>
  <c r="R104" s="1"/>
  <c r="N105"/>
  <c r="R105" s="1"/>
  <c r="N106"/>
  <c r="R106" s="1"/>
  <c r="N107"/>
  <c r="R107" s="1"/>
  <c r="N108"/>
  <c r="R108" s="1"/>
  <c r="N109"/>
  <c r="R109" s="1"/>
  <c r="N110"/>
  <c r="R110" s="1"/>
  <c r="N111"/>
  <c r="R111" s="1"/>
  <c r="N112"/>
  <c r="R112" s="1"/>
  <c r="N113"/>
  <c r="R113" s="1"/>
  <c r="N114"/>
  <c r="R114" s="1"/>
  <c r="N115"/>
  <c r="R115" s="1"/>
  <c r="N116"/>
  <c r="R116" s="1"/>
  <c r="N117"/>
  <c r="R117" s="1"/>
  <c r="N118"/>
  <c r="R118" s="1"/>
  <c r="N119"/>
  <c r="R119" s="1"/>
  <c r="N120"/>
  <c r="R120" s="1"/>
  <c r="N121"/>
  <c r="R121" s="1"/>
  <c r="N122"/>
  <c r="R122" s="1"/>
  <c r="N123"/>
  <c r="R123" s="1"/>
  <c r="N5"/>
  <c r="G5" i="5" l="1"/>
  <c r="O5" i="18" s="1"/>
  <c r="G6" i="5"/>
  <c r="O6" i="18" s="1"/>
  <c r="S6" s="1"/>
  <c r="G7" i="5"/>
  <c r="O19" i="18" s="1"/>
  <c r="S19" s="1"/>
  <c r="G8" i="5"/>
  <c r="O7" i="18" s="1"/>
  <c r="S7" s="1"/>
  <c r="G9" i="5"/>
  <c r="O16" i="18" s="1"/>
  <c r="S16" s="1"/>
  <c r="G10" i="5"/>
  <c r="O8" i="18" s="1"/>
  <c r="S8" s="1"/>
  <c r="G11" i="5"/>
  <c r="O13" i="18" s="1"/>
  <c r="S13" s="1"/>
  <c r="G12" i="5"/>
  <c r="O14" i="18" s="1"/>
  <c r="S14" s="1"/>
  <c r="G13" i="5"/>
  <c r="O15" i="18" s="1"/>
  <c r="S15" s="1"/>
  <c r="G14" i="5"/>
  <c r="O17" i="18" s="1"/>
  <c r="S17" s="1"/>
  <c r="G15" i="5"/>
  <c r="O18" i="18" s="1"/>
  <c r="S18" s="1"/>
  <c r="G16" i="5"/>
  <c r="O25" i="18" s="1"/>
  <c r="S25" s="1"/>
  <c r="G17" i="5"/>
  <c r="O26" i="18" s="1"/>
  <c r="S26" s="1"/>
  <c r="G18" i="5"/>
  <c r="O27" i="18" s="1"/>
  <c r="S27" s="1"/>
  <c r="G19" i="5"/>
  <c r="O21" i="18" s="1"/>
  <c r="S21" s="1"/>
  <c r="G20" i="5"/>
  <c r="O22" i="18" s="1"/>
  <c r="S22" s="1"/>
  <c r="G21" i="5"/>
  <c r="O20" i="18" s="1"/>
  <c r="S20" s="1"/>
  <c r="G22" i="5"/>
  <c r="O23" i="18" s="1"/>
  <c r="S23" s="1"/>
  <c r="G23" i="5"/>
  <c r="O9" i="18" s="1"/>
  <c r="S9" s="1"/>
  <c r="G24" i="5"/>
  <c r="O10" i="18" s="1"/>
  <c r="S10" s="1"/>
  <c r="G25" i="5"/>
  <c r="O11" i="18" s="1"/>
  <c r="S11" s="1"/>
  <c r="G26" i="5"/>
  <c r="O12" i="18" s="1"/>
  <c r="S12" s="1"/>
  <c r="G27" i="5"/>
  <c r="O37" i="18" s="1"/>
  <c r="S37" s="1"/>
  <c r="G28" i="5"/>
  <c r="O38" i="18" s="1"/>
  <c r="S38" s="1"/>
  <c r="G29" i="5"/>
  <c r="O30" i="18" s="1"/>
  <c r="S30" s="1"/>
  <c r="G30" i="5"/>
  <c r="O47" i="18" s="1"/>
  <c r="S47" s="1"/>
  <c r="G31" i="5"/>
  <c r="O39" i="18" s="1"/>
  <c r="S39" s="1"/>
  <c r="G32" i="5"/>
  <c r="O46" i="18" s="1"/>
  <c r="S46" s="1"/>
  <c r="G33" i="5"/>
  <c r="O44" i="18" s="1"/>
  <c r="S44" s="1"/>
  <c r="G34" i="5"/>
  <c r="O40" i="18" s="1"/>
  <c r="S40" s="1"/>
  <c r="G35" i="5"/>
  <c r="O45" i="18" s="1"/>
  <c r="S45" s="1"/>
  <c r="G36" i="5"/>
  <c r="O36" i="18" s="1"/>
  <c r="S36" s="1"/>
  <c r="G37" i="5"/>
  <c r="O32" i="18" s="1"/>
  <c r="S32" s="1"/>
  <c r="G38" i="5"/>
  <c r="O33" i="18" s="1"/>
  <c r="S33" s="1"/>
  <c r="G39" i="5"/>
  <c r="O41" i="18" s="1"/>
  <c r="S41" s="1"/>
  <c r="G40" i="5"/>
  <c r="O42" i="18" s="1"/>
  <c r="S42" s="1"/>
  <c r="G41" i="5"/>
  <c r="O43" i="18" s="1"/>
  <c r="S43" s="1"/>
  <c r="G42" i="5"/>
  <c r="O29" i="18" s="1"/>
  <c r="S29" s="1"/>
  <c r="G43" i="5"/>
  <c r="O34" i="18" s="1"/>
  <c r="S34" s="1"/>
  <c r="G44" i="5"/>
  <c r="O35" i="18" s="1"/>
  <c r="S35" s="1"/>
  <c r="G45" i="5"/>
  <c r="O28" i="18" s="1"/>
  <c r="S28" s="1"/>
  <c r="G46" i="5"/>
  <c r="O31" i="18" s="1"/>
  <c r="S31" s="1"/>
  <c r="G47" i="5"/>
  <c r="O50" i="18" s="1"/>
  <c r="S50" s="1"/>
  <c r="G48" i="5"/>
  <c r="O49" i="18" s="1"/>
  <c r="S49" s="1"/>
  <c r="G49" i="5"/>
  <c r="O51" i="18" s="1"/>
  <c r="S51" s="1"/>
  <c r="G50" i="5"/>
  <c r="O123" i="18" s="1"/>
  <c r="S123" s="1"/>
  <c r="G51" i="5"/>
  <c r="O58" i="18" s="1"/>
  <c r="S58" s="1"/>
  <c r="G52" i="5"/>
  <c r="O48" i="18" s="1"/>
  <c r="S48" s="1"/>
  <c r="G53" i="5"/>
  <c r="O64" i="18" s="1"/>
  <c r="S64" s="1"/>
  <c r="G54" i="5"/>
  <c r="O66" i="18" s="1"/>
  <c r="S66" s="1"/>
  <c r="G55" i="5"/>
  <c r="O52" i="18" s="1"/>
  <c r="S52" s="1"/>
  <c r="G56" i="5"/>
  <c r="O57" i="18" s="1"/>
  <c r="S57" s="1"/>
  <c r="G57" i="5"/>
  <c r="O53" i="18" s="1"/>
  <c r="S53" s="1"/>
  <c r="G58" i="5"/>
  <c r="O54" i="18" s="1"/>
  <c r="S54" s="1"/>
  <c r="G59" i="5"/>
  <c r="O55" i="18" s="1"/>
  <c r="S55" s="1"/>
  <c r="G60" i="5"/>
  <c r="O61" i="18" s="1"/>
  <c r="S61" s="1"/>
  <c r="G61" i="5"/>
  <c r="O62" i="18" s="1"/>
  <c r="S62" s="1"/>
  <c r="G62" i="5"/>
  <c r="O63" i="18" s="1"/>
  <c r="S63" s="1"/>
  <c r="G63" i="5"/>
  <c r="O56" i="18" s="1"/>
  <c r="S56" s="1"/>
  <c r="G64" i="5"/>
  <c r="O59" i="18" s="1"/>
  <c r="S59" s="1"/>
  <c r="G65" i="5"/>
  <c r="O60" i="18" s="1"/>
  <c r="S60" s="1"/>
  <c r="G66" i="5"/>
  <c r="O67" i="18" s="1"/>
  <c r="S67" s="1"/>
  <c r="G67" i="5"/>
  <c r="O65" i="18" s="1"/>
  <c r="S65" s="1"/>
  <c r="G68" i="5"/>
  <c r="O68" i="18" s="1"/>
  <c r="S68" s="1"/>
  <c r="G69" i="5"/>
  <c r="O69" i="18" s="1"/>
  <c r="S69" s="1"/>
  <c r="G70" i="5"/>
  <c r="O70" i="18" s="1"/>
  <c r="S70" s="1"/>
  <c r="G71" i="5"/>
  <c r="O71" i="18" s="1"/>
  <c r="S71" s="1"/>
  <c r="G72" i="5"/>
  <c r="O72" i="18" s="1"/>
  <c r="S72" s="1"/>
  <c r="T72" s="1"/>
  <c r="G73" i="5"/>
  <c r="O77" i="18" s="1"/>
  <c r="S77" s="1"/>
  <c r="G74" i="5"/>
  <c r="O79" i="18" s="1"/>
  <c r="S79" s="1"/>
  <c r="G75" i="5"/>
  <c r="O81" i="18" s="1"/>
  <c r="S81" s="1"/>
  <c r="G76" i="5"/>
  <c r="O80" i="18" s="1"/>
  <c r="S80" s="1"/>
  <c r="G77" i="5"/>
  <c r="O87" i="18" s="1"/>
  <c r="S87" s="1"/>
  <c r="G78" i="5"/>
  <c r="O88" i="18" s="1"/>
  <c r="S88" s="1"/>
  <c r="G79" i="5"/>
  <c r="O89" i="18" s="1"/>
  <c r="S89" s="1"/>
  <c r="G80" i="5"/>
  <c r="O90" i="18" s="1"/>
  <c r="S90" s="1"/>
  <c r="G81" i="5"/>
  <c r="O85" i="18" s="1"/>
  <c r="S85" s="1"/>
  <c r="G82" i="5"/>
  <c r="O91" i="18" s="1"/>
  <c r="S91" s="1"/>
  <c r="G83" i="5"/>
  <c r="O86" i="18" s="1"/>
  <c r="S86" s="1"/>
  <c r="G84" i="5"/>
  <c r="O82" i="18" s="1"/>
  <c r="S82" s="1"/>
  <c r="G85" i="5"/>
  <c r="O78" i="18" s="1"/>
  <c r="S78" s="1"/>
  <c r="G86" i="5"/>
  <c r="O83" i="18" s="1"/>
  <c r="S83" s="1"/>
  <c r="G87" i="5"/>
  <c r="O84" i="18" s="1"/>
  <c r="S84" s="1"/>
  <c r="G88" i="5"/>
  <c r="O76" i="18" s="1"/>
  <c r="S76" s="1"/>
  <c r="G89" i="5"/>
  <c r="O74" i="18" s="1"/>
  <c r="S74" s="1"/>
  <c r="G90" i="5"/>
  <c r="O75" i="18" s="1"/>
  <c r="S75" s="1"/>
  <c r="G91" i="5"/>
  <c r="O92" i="18" s="1"/>
  <c r="S92" s="1"/>
  <c r="G92" i="5"/>
  <c r="O98" i="18" s="1"/>
  <c r="S98" s="1"/>
  <c r="G93" i="5"/>
  <c r="O96" i="18" s="1"/>
  <c r="S96" s="1"/>
  <c r="G94" i="5"/>
  <c r="O97" i="18" s="1"/>
  <c r="S97" s="1"/>
  <c r="G95" i="5"/>
  <c r="O108" i="18" s="1"/>
  <c r="S108" s="1"/>
  <c r="G96" i="5"/>
  <c r="O109" i="18" s="1"/>
  <c r="S109" s="1"/>
  <c r="G97" i="5"/>
  <c r="O110" i="18" s="1"/>
  <c r="S110" s="1"/>
  <c r="G98" i="5"/>
  <c r="O104" i="18" s="1"/>
  <c r="S104" s="1"/>
  <c r="G99" i="5"/>
  <c r="O95" i="18" s="1"/>
  <c r="S95" s="1"/>
  <c r="G100" i="5"/>
  <c r="O101" i="18" s="1"/>
  <c r="S101" s="1"/>
  <c r="T101" s="1"/>
  <c r="G101" i="5"/>
  <c r="O99" i="18" s="1"/>
  <c r="S99" s="1"/>
  <c r="G102" i="5"/>
  <c r="O100" i="18" s="1"/>
  <c r="S100" s="1"/>
  <c r="G103" i="5"/>
  <c r="O103" i="18" s="1"/>
  <c r="S103" s="1"/>
  <c r="G104" i="5"/>
  <c r="O105" i="18" s="1"/>
  <c r="S105" s="1"/>
  <c r="G105" i="5"/>
  <c r="O106" i="18" s="1"/>
  <c r="S106" s="1"/>
  <c r="G106" i="5"/>
  <c r="O107" i="18" s="1"/>
  <c r="S107" s="1"/>
  <c r="G107" i="5"/>
  <c r="O93" i="18" s="1"/>
  <c r="S93" s="1"/>
  <c r="G108" i="5"/>
  <c r="O94" i="18" s="1"/>
  <c r="S94" s="1"/>
  <c r="G109" i="5"/>
  <c r="O111" i="18" s="1"/>
  <c r="S111" s="1"/>
  <c r="G110" i="5"/>
  <c r="O112" i="18" s="1"/>
  <c r="S112" s="1"/>
  <c r="G111" i="5"/>
  <c r="O116" i="18" s="1"/>
  <c r="S116" s="1"/>
  <c r="G112" i="5"/>
  <c r="O115" i="18" s="1"/>
  <c r="S115" s="1"/>
  <c r="G113" i="5"/>
  <c r="O113" i="18" s="1"/>
  <c r="S113" s="1"/>
  <c r="G114" i="5"/>
  <c r="O114" i="18" s="1"/>
  <c r="S114" s="1"/>
  <c r="G115" i="5"/>
  <c r="O118" i="18" s="1"/>
  <c r="S118" s="1"/>
  <c r="G116" i="5"/>
  <c r="O117" i="18" s="1"/>
  <c r="S117" s="1"/>
  <c r="G117" i="5"/>
  <c r="O119" i="18" s="1"/>
  <c r="S119" s="1"/>
  <c r="G118" i="5"/>
  <c r="O120" i="18" s="1"/>
  <c r="S120" s="1"/>
  <c r="G119" i="5"/>
  <c r="O121" i="18" s="1"/>
  <c r="S121" s="1"/>
  <c r="G120" i="5"/>
  <c r="O122" i="18" s="1"/>
  <c r="S122" s="1"/>
  <c r="G4" i="5"/>
  <c r="O24" i="18" s="1"/>
  <c r="S24" s="1"/>
  <c r="U101" l="1"/>
  <c r="P101"/>
  <c r="Q101" s="1"/>
  <c r="P72"/>
  <c r="Q72" s="1"/>
  <c r="U72"/>
  <c r="P122"/>
  <c r="Q122" s="1"/>
  <c r="L122"/>
  <c r="M122" s="1"/>
  <c r="H122"/>
  <c r="I122" s="1"/>
  <c r="T122" l="1"/>
  <c r="K124"/>
  <c r="U122" l="1"/>
  <c r="H65" i="5"/>
  <c r="K65" l="1"/>
  <c r="Q65"/>
  <c r="I65"/>
  <c r="M65"/>
  <c r="O65"/>
  <c r="K56" l="1"/>
  <c r="H56"/>
  <c r="O56"/>
  <c r="M56"/>
  <c r="I56"/>
  <c r="Q56"/>
  <c r="R2" l="1"/>
  <c r="L56" l="1"/>
  <c r="L65"/>
  <c r="P65"/>
  <c r="R65"/>
  <c r="N65"/>
  <c r="J65"/>
  <c r="N56"/>
  <c r="R56"/>
  <c r="P56"/>
  <c r="J56"/>
  <c r="R5" i="18" l="1"/>
  <c r="R124" l="1"/>
  <c r="T29"/>
  <c r="T48"/>
  <c r="U30"/>
  <c r="U31"/>
  <c r="U32"/>
  <c r="U33"/>
  <c r="T34"/>
  <c r="T35"/>
  <c r="T49"/>
  <c r="T50"/>
  <c r="U51"/>
  <c r="U52"/>
  <c r="U53"/>
  <c r="T54"/>
  <c r="T55"/>
  <c r="T56"/>
  <c r="T57"/>
  <c r="U58"/>
  <c r="T59"/>
  <c r="U60"/>
  <c r="T36"/>
  <c r="T37"/>
  <c r="T38"/>
  <c r="U39"/>
  <c r="T93"/>
  <c r="U40"/>
  <c r="U41"/>
  <c r="T42"/>
  <c r="T43"/>
  <c r="T44"/>
  <c r="T45"/>
  <c r="U46"/>
  <c r="U47"/>
  <c r="U94"/>
  <c r="U61"/>
  <c r="T62"/>
  <c r="U63"/>
  <c r="T64"/>
  <c r="S5"/>
  <c r="T5" s="1"/>
  <c r="U6"/>
  <c r="T7"/>
  <c r="U8"/>
  <c r="U9"/>
  <c r="T10"/>
  <c r="U11"/>
  <c r="T12"/>
  <c r="T13"/>
  <c r="U14"/>
  <c r="U15"/>
  <c r="U16"/>
  <c r="U17"/>
  <c r="T18"/>
  <c r="T19"/>
  <c r="T20"/>
  <c r="T21"/>
  <c r="U22"/>
  <c r="T23"/>
  <c r="U24"/>
  <c r="U25"/>
  <c r="T26"/>
  <c r="T27"/>
  <c r="T65"/>
  <c r="T66"/>
  <c r="U67"/>
  <c r="U68"/>
  <c r="U69"/>
  <c r="U95"/>
  <c r="T96"/>
  <c r="U97"/>
  <c r="T98"/>
  <c r="T99"/>
  <c r="U100"/>
  <c r="U102"/>
  <c r="U103"/>
  <c r="U104"/>
  <c r="T105"/>
  <c r="T106"/>
  <c r="T107"/>
  <c r="T111"/>
  <c r="U112"/>
  <c r="T113"/>
  <c r="U114"/>
  <c r="U115"/>
  <c r="T116"/>
  <c r="T117"/>
  <c r="T118"/>
  <c r="T119"/>
  <c r="U120"/>
  <c r="U121"/>
  <c r="U123"/>
  <c r="U70"/>
  <c r="T71"/>
  <c r="U73"/>
  <c r="T74"/>
  <c r="T75"/>
  <c r="U76"/>
  <c r="U77"/>
  <c r="U78"/>
  <c r="U79"/>
  <c r="T80"/>
  <c r="T81"/>
  <c r="T82"/>
  <c r="T83"/>
  <c r="T84"/>
  <c r="U85"/>
  <c r="U86"/>
  <c r="U87"/>
  <c r="T88"/>
  <c r="T89"/>
  <c r="T90"/>
  <c r="T91"/>
  <c r="T108"/>
  <c r="U109"/>
  <c r="U110"/>
  <c r="T92"/>
  <c r="U29" l="1"/>
  <c r="U44"/>
  <c r="U65"/>
  <c r="U74"/>
  <c r="U50"/>
  <c r="U5"/>
  <c r="U99"/>
  <c r="T47"/>
  <c r="U49"/>
  <c r="U64"/>
  <c r="U98"/>
  <c r="T15"/>
  <c r="U57"/>
  <c r="U13"/>
  <c r="U111"/>
  <c r="T11"/>
  <c r="T63"/>
  <c r="U56"/>
  <c r="U12"/>
  <c r="U107"/>
  <c r="T68"/>
  <c r="U38"/>
  <c r="U21"/>
  <c r="U119"/>
  <c r="T97"/>
  <c r="T102"/>
  <c r="T31"/>
  <c r="U37"/>
  <c r="U20"/>
  <c r="U118"/>
  <c r="U48"/>
  <c r="U45"/>
  <c r="U66"/>
  <c r="U75"/>
  <c r="U82"/>
  <c r="U90"/>
  <c r="U92"/>
  <c r="T121"/>
  <c r="U83"/>
  <c r="U91"/>
  <c r="T77"/>
  <c r="T30"/>
  <c r="T51"/>
  <c r="T58"/>
  <c r="T39"/>
  <c r="T46"/>
  <c r="T6"/>
  <c r="T14"/>
  <c r="T22"/>
  <c r="T67"/>
  <c r="T100"/>
  <c r="T112"/>
  <c r="T120"/>
  <c r="T76"/>
  <c r="U84"/>
  <c r="U108"/>
  <c r="T73"/>
  <c r="T109"/>
  <c r="T32"/>
  <c r="T52"/>
  <c r="T60"/>
  <c r="T40"/>
  <c r="T94"/>
  <c r="T8"/>
  <c r="T16"/>
  <c r="T24"/>
  <c r="T69"/>
  <c r="T103"/>
  <c r="T114"/>
  <c r="T123"/>
  <c r="T78"/>
  <c r="T86"/>
  <c r="T110"/>
  <c r="U93"/>
  <c r="U19"/>
  <c r="U106"/>
  <c r="U81"/>
  <c r="T33"/>
  <c r="T53"/>
  <c r="T41"/>
  <c r="T61"/>
  <c r="T9"/>
  <c r="T17"/>
  <c r="T25"/>
  <c r="T95"/>
  <c r="T104"/>
  <c r="T115"/>
  <c r="T70"/>
  <c r="T79"/>
  <c r="T87"/>
  <c r="U59"/>
  <c r="U7"/>
  <c r="U23"/>
  <c r="U117"/>
  <c r="U89"/>
  <c r="U34"/>
  <c r="U54"/>
  <c r="U36"/>
  <c r="U42"/>
  <c r="U62"/>
  <c r="U10"/>
  <c r="U18"/>
  <c r="U26"/>
  <c r="U96"/>
  <c r="U105"/>
  <c r="U116"/>
  <c r="U71"/>
  <c r="U80"/>
  <c r="U88"/>
  <c r="U35"/>
  <c r="U55"/>
  <c r="U43"/>
  <c r="U27"/>
  <c r="U113"/>
  <c r="T85"/>
  <c r="H5" i="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7"/>
  <c r="H58"/>
  <c r="H59"/>
  <c r="H60"/>
  <c r="H62"/>
  <c r="H63"/>
  <c r="H64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I61" l="1"/>
  <c r="J61" s="1"/>
  <c r="H61"/>
  <c r="M61"/>
  <c r="N61" s="1"/>
  <c r="Q61"/>
  <c r="R61" s="1"/>
  <c r="K61"/>
  <c r="L61" s="1"/>
  <c r="O61"/>
  <c r="P61" s="1"/>
  <c r="F121"/>
  <c r="G121"/>
  <c r="N124" i="18" l="1"/>
  <c r="J124"/>
  <c r="G124"/>
  <c r="F124"/>
  <c r="L92"/>
  <c r="M92" s="1"/>
  <c r="H92"/>
  <c r="I92" s="1"/>
  <c r="L110"/>
  <c r="M110" s="1"/>
  <c r="H110"/>
  <c r="I110" s="1"/>
  <c r="L109"/>
  <c r="M109" s="1"/>
  <c r="H109"/>
  <c r="I109" s="1"/>
  <c r="L108"/>
  <c r="M108" s="1"/>
  <c r="H108"/>
  <c r="I108" s="1"/>
  <c r="L91"/>
  <c r="M91" s="1"/>
  <c r="H91"/>
  <c r="I91" s="1"/>
  <c r="L90"/>
  <c r="M90" s="1"/>
  <c r="H90"/>
  <c r="I90" s="1"/>
  <c r="L89"/>
  <c r="M89" s="1"/>
  <c r="H89"/>
  <c r="I89" s="1"/>
  <c r="L88"/>
  <c r="M88" s="1"/>
  <c r="H88"/>
  <c r="I88" s="1"/>
  <c r="L87"/>
  <c r="M87" s="1"/>
  <c r="H87"/>
  <c r="I87" s="1"/>
  <c r="L86"/>
  <c r="M86" s="1"/>
  <c r="H86"/>
  <c r="I86" s="1"/>
  <c r="L85"/>
  <c r="M85" s="1"/>
  <c r="H85"/>
  <c r="I85" s="1"/>
  <c r="L84"/>
  <c r="M84" s="1"/>
  <c r="H84"/>
  <c r="I84" s="1"/>
  <c r="L83"/>
  <c r="M83" s="1"/>
  <c r="H83"/>
  <c r="I83" s="1"/>
  <c r="L82"/>
  <c r="M82" s="1"/>
  <c r="H82"/>
  <c r="I82" s="1"/>
  <c r="L81"/>
  <c r="M81" s="1"/>
  <c r="H81"/>
  <c r="I81" s="1"/>
  <c r="L80"/>
  <c r="M80" s="1"/>
  <c r="H80"/>
  <c r="I80" s="1"/>
  <c r="L79"/>
  <c r="M79" s="1"/>
  <c r="H79"/>
  <c r="I79" s="1"/>
  <c r="L78"/>
  <c r="M78" s="1"/>
  <c r="H78"/>
  <c r="I78" s="1"/>
  <c r="L77"/>
  <c r="M77" s="1"/>
  <c r="H77"/>
  <c r="I77" s="1"/>
  <c r="L76"/>
  <c r="M76" s="1"/>
  <c r="H76"/>
  <c r="I76" s="1"/>
  <c r="L75"/>
  <c r="M75" s="1"/>
  <c r="H75"/>
  <c r="I75" s="1"/>
  <c r="L74"/>
  <c r="M74" s="1"/>
  <c r="H74"/>
  <c r="I74" s="1"/>
  <c r="L73"/>
  <c r="M73" s="1"/>
  <c r="H73"/>
  <c r="I73" s="1"/>
  <c r="L71"/>
  <c r="M71" s="1"/>
  <c r="H71"/>
  <c r="I71" s="1"/>
  <c r="L70"/>
  <c r="M70" s="1"/>
  <c r="H70"/>
  <c r="I70" s="1"/>
  <c r="L123"/>
  <c r="M123" s="1"/>
  <c r="H123"/>
  <c r="I123" s="1"/>
  <c r="L121"/>
  <c r="M121" s="1"/>
  <c r="H121"/>
  <c r="I121" s="1"/>
  <c r="L120"/>
  <c r="M120" s="1"/>
  <c r="H120"/>
  <c r="I120" s="1"/>
  <c r="L119"/>
  <c r="M119" s="1"/>
  <c r="H119"/>
  <c r="I119" s="1"/>
  <c r="L118"/>
  <c r="M118" s="1"/>
  <c r="H118"/>
  <c r="I118" s="1"/>
  <c r="L117"/>
  <c r="M117" s="1"/>
  <c r="H117"/>
  <c r="I117" s="1"/>
  <c r="L116"/>
  <c r="M116" s="1"/>
  <c r="H116"/>
  <c r="I116" s="1"/>
  <c r="L115"/>
  <c r="M115" s="1"/>
  <c r="H115"/>
  <c r="I115" s="1"/>
  <c r="L114"/>
  <c r="M114" s="1"/>
  <c r="H114"/>
  <c r="I114" s="1"/>
  <c r="L113"/>
  <c r="M113" s="1"/>
  <c r="H113"/>
  <c r="I113" s="1"/>
  <c r="L112"/>
  <c r="M112" s="1"/>
  <c r="H112"/>
  <c r="I112" s="1"/>
  <c r="L111"/>
  <c r="M111" s="1"/>
  <c r="H111"/>
  <c r="I111" s="1"/>
  <c r="L107"/>
  <c r="M107" s="1"/>
  <c r="H107"/>
  <c r="I107" s="1"/>
  <c r="L106"/>
  <c r="M106" s="1"/>
  <c r="H106"/>
  <c r="I106" s="1"/>
  <c r="L105"/>
  <c r="M105" s="1"/>
  <c r="H105"/>
  <c r="I105" s="1"/>
  <c r="L104"/>
  <c r="M104" s="1"/>
  <c r="H104"/>
  <c r="I104" s="1"/>
  <c r="L103"/>
  <c r="M103" s="1"/>
  <c r="H103"/>
  <c r="I103" s="1"/>
  <c r="L102"/>
  <c r="M102" s="1"/>
  <c r="H102"/>
  <c r="I102" s="1"/>
  <c r="L100"/>
  <c r="M100" s="1"/>
  <c r="H100"/>
  <c r="I100" s="1"/>
  <c r="L99"/>
  <c r="M99" s="1"/>
  <c r="H99"/>
  <c r="I99" s="1"/>
  <c r="L98"/>
  <c r="M98" s="1"/>
  <c r="H98"/>
  <c r="I98" s="1"/>
  <c r="L97"/>
  <c r="M97" s="1"/>
  <c r="H97"/>
  <c r="I97" s="1"/>
  <c r="L96"/>
  <c r="M96" s="1"/>
  <c r="H96"/>
  <c r="I96" s="1"/>
  <c r="L95"/>
  <c r="M95" s="1"/>
  <c r="H95"/>
  <c r="I95" s="1"/>
  <c r="L69"/>
  <c r="M69" s="1"/>
  <c r="H69"/>
  <c r="I69" s="1"/>
  <c r="L68"/>
  <c r="M68" s="1"/>
  <c r="H68"/>
  <c r="I68" s="1"/>
  <c r="L67"/>
  <c r="M67" s="1"/>
  <c r="H67"/>
  <c r="I67" s="1"/>
  <c r="L66"/>
  <c r="M66" s="1"/>
  <c r="H66"/>
  <c r="I66" s="1"/>
  <c r="L65"/>
  <c r="M65" s="1"/>
  <c r="H65"/>
  <c r="I65" s="1"/>
  <c r="L27"/>
  <c r="M27" s="1"/>
  <c r="H27"/>
  <c r="I27" s="1"/>
  <c r="L26"/>
  <c r="M26" s="1"/>
  <c r="H26"/>
  <c r="I26" s="1"/>
  <c r="L25"/>
  <c r="M25" s="1"/>
  <c r="H25"/>
  <c r="I25" s="1"/>
  <c r="L24"/>
  <c r="M24" s="1"/>
  <c r="H24"/>
  <c r="I24" s="1"/>
  <c r="L23"/>
  <c r="M23" s="1"/>
  <c r="H23"/>
  <c r="I23" s="1"/>
  <c r="L22"/>
  <c r="M22" s="1"/>
  <c r="H22"/>
  <c r="I22" s="1"/>
  <c r="L21"/>
  <c r="M21" s="1"/>
  <c r="H21"/>
  <c r="I21" s="1"/>
  <c r="L20"/>
  <c r="M20" s="1"/>
  <c r="H20"/>
  <c r="I20" s="1"/>
  <c r="L19"/>
  <c r="M19" s="1"/>
  <c r="H19"/>
  <c r="I19" s="1"/>
  <c r="L18"/>
  <c r="M18" s="1"/>
  <c r="H18"/>
  <c r="I18" s="1"/>
  <c r="L17"/>
  <c r="M17" s="1"/>
  <c r="H17"/>
  <c r="I17" s="1"/>
  <c r="L16"/>
  <c r="M16" s="1"/>
  <c r="H16"/>
  <c r="I16" s="1"/>
  <c r="L15"/>
  <c r="M15" s="1"/>
  <c r="H15"/>
  <c r="I15" s="1"/>
  <c r="L14"/>
  <c r="M14" s="1"/>
  <c r="H14"/>
  <c r="I14" s="1"/>
  <c r="L13"/>
  <c r="M13" s="1"/>
  <c r="H13"/>
  <c r="I13" s="1"/>
  <c r="L12"/>
  <c r="M12" s="1"/>
  <c r="H12"/>
  <c r="I12" s="1"/>
  <c r="L11"/>
  <c r="M11" s="1"/>
  <c r="H11"/>
  <c r="I11" s="1"/>
  <c r="L10"/>
  <c r="M10" s="1"/>
  <c r="H10"/>
  <c r="I10" s="1"/>
  <c r="L9"/>
  <c r="M9" s="1"/>
  <c r="H9"/>
  <c r="I9" s="1"/>
  <c r="L8"/>
  <c r="M8" s="1"/>
  <c r="H8"/>
  <c r="I8" s="1"/>
  <c r="L7"/>
  <c r="M7" s="1"/>
  <c r="H7"/>
  <c r="I7" s="1"/>
  <c r="L6"/>
  <c r="M6" s="1"/>
  <c r="H6"/>
  <c r="I6" s="1"/>
  <c r="L5"/>
  <c r="M5" s="1"/>
  <c r="H5"/>
  <c r="I5" s="1"/>
  <c r="L64"/>
  <c r="M64" s="1"/>
  <c r="H64"/>
  <c r="I64" s="1"/>
  <c r="L63"/>
  <c r="M63" s="1"/>
  <c r="H63"/>
  <c r="I63" s="1"/>
  <c r="L62"/>
  <c r="M62" s="1"/>
  <c r="H62"/>
  <c r="I62" s="1"/>
  <c r="L61"/>
  <c r="M61" s="1"/>
  <c r="H61"/>
  <c r="I61" s="1"/>
  <c r="L94"/>
  <c r="M94" s="1"/>
  <c r="H94"/>
  <c r="I94" s="1"/>
  <c r="L47"/>
  <c r="M47" s="1"/>
  <c r="H47"/>
  <c r="I47" s="1"/>
  <c r="L46"/>
  <c r="M46" s="1"/>
  <c r="H46"/>
  <c r="I46" s="1"/>
  <c r="L45"/>
  <c r="M45" s="1"/>
  <c r="H45"/>
  <c r="I45" s="1"/>
  <c r="L44"/>
  <c r="M44" s="1"/>
  <c r="H44"/>
  <c r="I44" s="1"/>
  <c r="L43"/>
  <c r="M43" s="1"/>
  <c r="H43"/>
  <c r="I43" s="1"/>
  <c r="L42"/>
  <c r="M42" s="1"/>
  <c r="H42"/>
  <c r="I42" s="1"/>
  <c r="L41"/>
  <c r="M41" s="1"/>
  <c r="H41"/>
  <c r="I41" s="1"/>
  <c r="L40"/>
  <c r="M40" s="1"/>
  <c r="H40"/>
  <c r="I40" s="1"/>
  <c r="L93"/>
  <c r="M93" s="1"/>
  <c r="H93"/>
  <c r="I93" s="1"/>
  <c r="L39"/>
  <c r="M39" s="1"/>
  <c r="H39"/>
  <c r="I39" s="1"/>
  <c r="L38"/>
  <c r="M38" s="1"/>
  <c r="H38"/>
  <c r="I38" s="1"/>
  <c r="L37"/>
  <c r="M37" s="1"/>
  <c r="H37"/>
  <c r="I37" s="1"/>
  <c r="L36"/>
  <c r="M36" s="1"/>
  <c r="H36"/>
  <c r="I36" s="1"/>
  <c r="L60"/>
  <c r="M60" s="1"/>
  <c r="H60"/>
  <c r="I60" s="1"/>
  <c r="L59"/>
  <c r="M59" s="1"/>
  <c r="H59"/>
  <c r="I59" s="1"/>
  <c r="L58"/>
  <c r="M58" s="1"/>
  <c r="H58"/>
  <c r="I58" s="1"/>
  <c r="L57"/>
  <c r="M57" s="1"/>
  <c r="H57"/>
  <c r="I57" s="1"/>
  <c r="L56"/>
  <c r="M56" s="1"/>
  <c r="H56"/>
  <c r="I56" s="1"/>
  <c r="L55"/>
  <c r="M55" s="1"/>
  <c r="H55"/>
  <c r="I55" s="1"/>
  <c r="L54"/>
  <c r="M54" s="1"/>
  <c r="H54"/>
  <c r="I54" s="1"/>
  <c r="L53"/>
  <c r="M53" s="1"/>
  <c r="H53"/>
  <c r="I53" s="1"/>
  <c r="L52"/>
  <c r="M52" s="1"/>
  <c r="H52"/>
  <c r="I52" s="1"/>
  <c r="L51"/>
  <c r="M51" s="1"/>
  <c r="H51"/>
  <c r="I51" s="1"/>
  <c r="L50"/>
  <c r="M50" s="1"/>
  <c r="H50"/>
  <c r="I50" s="1"/>
  <c r="L49"/>
  <c r="M49" s="1"/>
  <c r="H49"/>
  <c r="I49" s="1"/>
  <c r="L35"/>
  <c r="M35" s="1"/>
  <c r="H35"/>
  <c r="I35" s="1"/>
  <c r="L34"/>
  <c r="M34" s="1"/>
  <c r="H34"/>
  <c r="I34" s="1"/>
  <c r="L33"/>
  <c r="M33" s="1"/>
  <c r="H33"/>
  <c r="I33" s="1"/>
  <c r="L32"/>
  <c r="M32" s="1"/>
  <c r="H32"/>
  <c r="I32" s="1"/>
  <c r="L31"/>
  <c r="M31" s="1"/>
  <c r="H31"/>
  <c r="I31" s="1"/>
  <c r="L30"/>
  <c r="M30" s="1"/>
  <c r="H30"/>
  <c r="I30" s="1"/>
  <c r="L48"/>
  <c r="M48" s="1"/>
  <c r="H48"/>
  <c r="I48" s="1"/>
  <c r="L29"/>
  <c r="M29" s="1"/>
  <c r="H29"/>
  <c r="I29" s="1"/>
  <c r="L28"/>
  <c r="M28" s="1"/>
  <c r="H28"/>
  <c r="I28" s="1"/>
  <c r="V2"/>
  <c r="V72" s="1"/>
  <c r="V122" l="1"/>
  <c r="V101"/>
  <c r="V112"/>
  <c r="V58"/>
  <c r="V70"/>
  <c r="V25"/>
  <c r="V41"/>
  <c r="V120"/>
  <c r="V110"/>
  <c r="V114"/>
  <c r="V16"/>
  <c r="V60"/>
  <c r="V22"/>
  <c r="V77"/>
  <c r="V97"/>
  <c r="V63"/>
  <c r="V31"/>
  <c r="V95"/>
  <c r="V100"/>
  <c r="V30"/>
  <c r="V115"/>
  <c r="V17"/>
  <c r="V67"/>
  <c r="V86"/>
  <c r="V103"/>
  <c r="V8"/>
  <c r="V52"/>
  <c r="V51"/>
  <c r="V73"/>
  <c r="V68"/>
  <c r="V47"/>
  <c r="V79"/>
  <c r="V61"/>
  <c r="V39"/>
  <c r="V24"/>
  <c r="V40"/>
  <c r="V85"/>
  <c r="V11"/>
  <c r="V14"/>
  <c r="V87"/>
  <c r="V104"/>
  <c r="V9"/>
  <c r="V53"/>
  <c r="V46"/>
  <c r="V78"/>
  <c r="V69"/>
  <c r="V94"/>
  <c r="V32"/>
  <c r="V109"/>
  <c r="V121"/>
  <c r="V15"/>
  <c r="V6"/>
  <c r="V33"/>
  <c r="V123"/>
  <c r="V76"/>
  <c r="V102"/>
  <c r="V80"/>
  <c r="V64"/>
  <c r="V26"/>
  <c r="V106"/>
  <c r="V66"/>
  <c r="V5"/>
  <c r="V92"/>
  <c r="V113"/>
  <c r="V36"/>
  <c r="V83"/>
  <c r="V119"/>
  <c r="V43"/>
  <c r="V27"/>
  <c r="V54"/>
  <c r="V21"/>
  <c r="V74"/>
  <c r="V99"/>
  <c r="V108"/>
  <c r="V44"/>
  <c r="V35"/>
  <c r="V117"/>
  <c r="V107"/>
  <c r="V62"/>
  <c r="V23"/>
  <c r="V12"/>
  <c r="V75"/>
  <c r="V89"/>
  <c r="V57"/>
  <c r="V13"/>
  <c r="V116"/>
  <c r="V45"/>
  <c r="V81"/>
  <c r="V93"/>
  <c r="V38"/>
  <c r="V59"/>
  <c r="V49"/>
  <c r="V65"/>
  <c r="V84"/>
  <c r="V29"/>
  <c r="V10"/>
  <c r="V98"/>
  <c r="V34"/>
  <c r="V42"/>
  <c r="V20"/>
  <c r="V118"/>
  <c r="V82"/>
  <c r="V88"/>
  <c r="V55"/>
  <c r="V91"/>
  <c r="V96"/>
  <c r="V19"/>
  <c r="V50"/>
  <c r="V105"/>
  <c r="V111"/>
  <c r="V71"/>
  <c r="V90"/>
  <c r="V7"/>
  <c r="V18"/>
  <c r="V37"/>
  <c r="V56"/>
  <c r="V48"/>
  <c r="U28"/>
  <c r="V28" s="1"/>
  <c r="P34"/>
  <c r="Q34" s="1"/>
  <c r="P117"/>
  <c r="Q117" s="1"/>
  <c r="P62"/>
  <c r="Q62" s="1"/>
  <c r="P83"/>
  <c r="Q83" s="1"/>
  <c r="P39"/>
  <c r="Q39" s="1"/>
  <c r="P30"/>
  <c r="Q30" s="1"/>
  <c r="P70"/>
  <c r="Q70" s="1"/>
  <c r="P79"/>
  <c r="Q79" s="1"/>
  <c r="P88"/>
  <c r="Q88" s="1"/>
  <c r="P90"/>
  <c r="Q90" s="1"/>
  <c r="P91"/>
  <c r="Q91" s="1"/>
  <c r="P108"/>
  <c r="Q108" s="1"/>
  <c r="P118"/>
  <c r="Q118" s="1"/>
  <c r="P75"/>
  <c r="Q75" s="1"/>
  <c r="P31"/>
  <c r="Q31" s="1"/>
  <c r="P42"/>
  <c r="Q42" s="1"/>
  <c r="P54"/>
  <c r="Q54" s="1"/>
  <c r="P74"/>
  <c r="Q74" s="1"/>
  <c r="P84"/>
  <c r="Q84" s="1"/>
  <c r="P123"/>
  <c r="Q123" s="1"/>
  <c r="P93"/>
  <c r="Q93" s="1"/>
  <c r="P35"/>
  <c r="Q35" s="1"/>
  <c r="P51"/>
  <c r="Q51" s="1"/>
  <c r="P58"/>
  <c r="Q58" s="1"/>
  <c r="P46"/>
  <c r="Q46" s="1"/>
  <c r="P47"/>
  <c r="Q47" s="1"/>
  <c r="P7"/>
  <c r="Q7" s="1"/>
  <c r="P120"/>
  <c r="Q120" s="1"/>
  <c r="P121"/>
  <c r="Q121" s="1"/>
  <c r="P77"/>
  <c r="Q77" s="1"/>
  <c r="P92"/>
  <c r="Q92" s="1"/>
  <c r="P59"/>
  <c r="Q59" s="1"/>
  <c r="P53"/>
  <c r="Q53" s="1"/>
  <c r="P32"/>
  <c r="Q32" s="1"/>
  <c r="P6"/>
  <c r="Q6" s="1"/>
  <c r="P49"/>
  <c r="Q49" s="1"/>
  <c r="P56"/>
  <c r="Q56" s="1"/>
  <c r="P61"/>
  <c r="Q61" s="1"/>
  <c r="T28"/>
  <c r="P5"/>
  <c r="Q5" s="1"/>
  <c r="P9"/>
  <c r="Q9" s="1"/>
  <c r="P11"/>
  <c r="Q11" s="1"/>
  <c r="P12"/>
  <c r="Q12" s="1"/>
  <c r="P13"/>
  <c r="Q13" s="1"/>
  <c r="P14"/>
  <c r="Q14" s="1"/>
  <c r="P15"/>
  <c r="Q15" s="1"/>
  <c r="P16"/>
  <c r="Q16" s="1"/>
  <c r="P17"/>
  <c r="Q17" s="1"/>
  <c r="P18"/>
  <c r="Q18" s="1"/>
  <c r="P19"/>
  <c r="Q19" s="1"/>
  <c r="P20"/>
  <c r="Q20" s="1"/>
  <c r="P21"/>
  <c r="Q21" s="1"/>
  <c r="P24"/>
  <c r="Q24" s="1"/>
  <c r="P40"/>
  <c r="Q40" s="1"/>
  <c r="P94"/>
  <c r="Q94" s="1"/>
  <c r="P48"/>
  <c r="Q48" s="1"/>
  <c r="P29"/>
  <c r="Q29" s="1"/>
  <c r="P33"/>
  <c r="Q33" s="1"/>
  <c r="P50"/>
  <c r="Q50" s="1"/>
  <c r="P57"/>
  <c r="Q57" s="1"/>
  <c r="P38"/>
  <c r="Q38" s="1"/>
  <c r="P45"/>
  <c r="Q45" s="1"/>
  <c r="P64"/>
  <c r="Q64" s="1"/>
  <c r="P100"/>
  <c r="Q100" s="1"/>
  <c r="P65"/>
  <c r="Q65" s="1"/>
  <c r="P81"/>
  <c r="Q81" s="1"/>
  <c r="P28"/>
  <c r="Q28" s="1"/>
  <c r="P26"/>
  <c r="Q26" s="1"/>
  <c r="P96"/>
  <c r="Q96" s="1"/>
  <c r="P104"/>
  <c r="Q104" s="1"/>
  <c r="P115"/>
  <c r="Q115" s="1"/>
  <c r="P67"/>
  <c r="Q67" s="1"/>
  <c r="P111"/>
  <c r="Q111" s="1"/>
  <c r="P8"/>
  <c r="Q8" s="1"/>
  <c r="P69"/>
  <c r="Q69" s="1"/>
  <c r="P103"/>
  <c r="Q103" s="1"/>
  <c r="P113"/>
  <c r="Q113" s="1"/>
  <c r="P76"/>
  <c r="Q76" s="1"/>
  <c r="P55"/>
  <c r="Q55" s="1"/>
  <c r="P27"/>
  <c r="Q27" s="1"/>
  <c r="P66"/>
  <c r="Q66" s="1"/>
  <c r="P95"/>
  <c r="Q95" s="1"/>
  <c r="P97"/>
  <c r="Q97" s="1"/>
  <c r="P99"/>
  <c r="Q99" s="1"/>
  <c r="P105"/>
  <c r="Q105" s="1"/>
  <c r="P107"/>
  <c r="Q107" s="1"/>
  <c r="P112"/>
  <c r="Q112" s="1"/>
  <c r="P116"/>
  <c r="Q116" s="1"/>
  <c r="P78"/>
  <c r="Q78" s="1"/>
  <c r="P110"/>
  <c r="Q110" s="1"/>
  <c r="P82"/>
  <c r="Q82" s="1"/>
  <c r="P109"/>
  <c r="Q109" s="1"/>
  <c r="P89"/>
  <c r="Q89" s="1"/>
  <c r="P85"/>
  <c r="Q85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O5" i="5"/>
  <c r="P5" s="1"/>
  <c r="O6"/>
  <c r="P6" s="1"/>
  <c r="O7"/>
  <c r="P7" s="1"/>
  <c r="O9"/>
  <c r="P9" s="1"/>
  <c r="O10"/>
  <c r="P10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2"/>
  <c r="P22" s="1"/>
  <c r="O23"/>
  <c r="P23" s="1"/>
  <c r="O24"/>
  <c r="P24" s="1"/>
  <c r="O25"/>
  <c r="P25" s="1"/>
  <c r="O26"/>
  <c r="P26" s="1"/>
  <c r="O27"/>
  <c r="P27" s="1"/>
  <c r="O28"/>
  <c r="P28" s="1"/>
  <c r="O29"/>
  <c r="P29" s="1"/>
  <c r="O30"/>
  <c r="P30" s="1"/>
  <c r="O31"/>
  <c r="P31" s="1"/>
  <c r="O32"/>
  <c r="P32" s="1"/>
  <c r="O33"/>
  <c r="P33" s="1"/>
  <c r="O34"/>
  <c r="P34" s="1"/>
  <c r="O35"/>
  <c r="P35" s="1"/>
  <c r="O36"/>
  <c r="P36" s="1"/>
  <c r="O37"/>
  <c r="P37" s="1"/>
  <c r="O38"/>
  <c r="P38" s="1"/>
  <c r="O39"/>
  <c r="P39" s="1"/>
  <c r="O40"/>
  <c r="P40" s="1"/>
  <c r="O41"/>
  <c r="P41" s="1"/>
  <c r="O42"/>
  <c r="P42" s="1"/>
  <c r="O43"/>
  <c r="P43" s="1"/>
  <c r="O44"/>
  <c r="P44" s="1"/>
  <c r="O45"/>
  <c r="P45" s="1"/>
  <c r="O46"/>
  <c r="P46" s="1"/>
  <c r="O47"/>
  <c r="P47" s="1"/>
  <c r="O48"/>
  <c r="P48" s="1"/>
  <c r="O49"/>
  <c r="P49" s="1"/>
  <c r="O50"/>
  <c r="P50" s="1"/>
  <c r="O51"/>
  <c r="P51" s="1"/>
  <c r="O52"/>
  <c r="P52" s="1"/>
  <c r="O53"/>
  <c r="P53" s="1"/>
  <c r="O54"/>
  <c r="P54" s="1"/>
  <c r="O55"/>
  <c r="P55" s="1"/>
  <c r="O57"/>
  <c r="P57" s="1"/>
  <c r="O58"/>
  <c r="P58" s="1"/>
  <c r="O59"/>
  <c r="P59" s="1"/>
  <c r="O60"/>
  <c r="P60" s="1"/>
  <c r="O62"/>
  <c r="P62" s="1"/>
  <c r="O63"/>
  <c r="P63" s="1"/>
  <c r="O64"/>
  <c r="P64" s="1"/>
  <c r="O66"/>
  <c r="P66" s="1"/>
  <c r="O67"/>
  <c r="P67" s="1"/>
  <c r="O68"/>
  <c r="P68" s="1"/>
  <c r="O69"/>
  <c r="P69" s="1"/>
  <c r="O70"/>
  <c r="P70" s="1"/>
  <c r="O71"/>
  <c r="P71" s="1"/>
  <c r="O72"/>
  <c r="P72" s="1"/>
  <c r="O73"/>
  <c r="P73" s="1"/>
  <c r="O74"/>
  <c r="P74" s="1"/>
  <c r="O75"/>
  <c r="P75" s="1"/>
  <c r="O76"/>
  <c r="P76" s="1"/>
  <c r="O77"/>
  <c r="P77" s="1"/>
  <c r="O78"/>
  <c r="P78" s="1"/>
  <c r="O79"/>
  <c r="P79" s="1"/>
  <c r="O80"/>
  <c r="P80" s="1"/>
  <c r="O81"/>
  <c r="P81" s="1"/>
  <c r="O82"/>
  <c r="P82" s="1"/>
  <c r="O83"/>
  <c r="P83" s="1"/>
  <c r="O84"/>
  <c r="P84" s="1"/>
  <c r="O85"/>
  <c r="P85" s="1"/>
  <c r="O86"/>
  <c r="P86" s="1"/>
  <c r="O87"/>
  <c r="P87" s="1"/>
  <c r="O88"/>
  <c r="P88" s="1"/>
  <c r="O89"/>
  <c r="P89" s="1"/>
  <c r="O90"/>
  <c r="P90" s="1"/>
  <c r="O91"/>
  <c r="P91" s="1"/>
  <c r="O92"/>
  <c r="P92" s="1"/>
  <c r="O93"/>
  <c r="P93" s="1"/>
  <c r="O94"/>
  <c r="P94" s="1"/>
  <c r="O95"/>
  <c r="P95" s="1"/>
  <c r="O96"/>
  <c r="P96" s="1"/>
  <c r="O97"/>
  <c r="P97" s="1"/>
  <c r="O98"/>
  <c r="P98" s="1"/>
  <c r="O99"/>
  <c r="P99" s="1"/>
  <c r="O100"/>
  <c r="P100" s="1"/>
  <c r="O101"/>
  <c r="P101" s="1"/>
  <c r="O102"/>
  <c r="P102" s="1"/>
  <c r="O103"/>
  <c r="P103" s="1"/>
  <c r="O104"/>
  <c r="P104" s="1"/>
  <c r="O105"/>
  <c r="P105" s="1"/>
  <c r="O106"/>
  <c r="P106" s="1"/>
  <c r="O107"/>
  <c r="P107" s="1"/>
  <c r="O108"/>
  <c r="P108" s="1"/>
  <c r="O109"/>
  <c r="P109" s="1"/>
  <c r="O110"/>
  <c r="P110" s="1"/>
  <c r="O111"/>
  <c r="P111" s="1"/>
  <c r="O112"/>
  <c r="P112" s="1"/>
  <c r="O113"/>
  <c r="P113" s="1"/>
  <c r="O114"/>
  <c r="P114" s="1"/>
  <c r="O115"/>
  <c r="P115" s="1"/>
  <c r="O116"/>
  <c r="P116" s="1"/>
  <c r="O117"/>
  <c r="P117" s="1"/>
  <c r="O118"/>
  <c r="P118" s="1"/>
  <c r="O119"/>
  <c r="P119" s="1"/>
  <c r="O120"/>
  <c r="P120" s="1"/>
  <c r="O4"/>
  <c r="P4" s="1"/>
  <c r="M120" l="1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4"/>
  <c r="M63"/>
  <c r="M62"/>
  <c r="M60"/>
  <c r="M59"/>
  <c r="M58"/>
  <c r="M57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N23" s="1"/>
  <c r="M22"/>
  <c r="M21"/>
  <c r="M20"/>
  <c r="M19"/>
  <c r="M18"/>
  <c r="M17"/>
  <c r="M16"/>
  <c r="M15"/>
  <c r="M14"/>
  <c r="M13"/>
  <c r="M12"/>
  <c r="M11"/>
  <c r="M10"/>
  <c r="M9"/>
  <c r="M7"/>
  <c r="M6"/>
  <c r="M5"/>
  <c r="M4"/>
  <c r="K5"/>
  <c r="K6"/>
  <c r="K7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7"/>
  <c r="K58"/>
  <c r="K59"/>
  <c r="K60"/>
  <c r="K62"/>
  <c r="K63"/>
  <c r="K64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4"/>
  <c r="I120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N4" i="5"/>
  <c r="I117" l="1"/>
  <c r="L117"/>
  <c r="N117"/>
  <c r="I109"/>
  <c r="L109"/>
  <c r="N109"/>
  <c r="I89"/>
  <c r="L89"/>
  <c r="N89"/>
  <c r="I83"/>
  <c r="N83"/>
  <c r="L83"/>
  <c r="I79"/>
  <c r="N79"/>
  <c r="L79"/>
  <c r="I75"/>
  <c r="N75"/>
  <c r="L75"/>
  <c r="I68"/>
  <c r="L68"/>
  <c r="N68"/>
  <c r="I57"/>
  <c r="N57"/>
  <c r="L57"/>
  <c r="I53"/>
  <c r="N53"/>
  <c r="L53"/>
  <c r="I49"/>
  <c r="N49"/>
  <c r="L49"/>
  <c r="I45"/>
  <c r="N45"/>
  <c r="L45"/>
  <c r="I41"/>
  <c r="N41"/>
  <c r="L41"/>
  <c r="I37"/>
  <c r="L37"/>
  <c r="N37"/>
  <c r="I34"/>
  <c r="N34"/>
  <c r="L34"/>
  <c r="I31"/>
  <c r="L31"/>
  <c r="N31"/>
  <c r="I24"/>
  <c r="N24"/>
  <c r="L24"/>
  <c r="I20"/>
  <c r="N20"/>
  <c r="L20"/>
  <c r="I16"/>
  <c r="N16"/>
  <c r="L16"/>
  <c r="I12"/>
  <c r="N12"/>
  <c r="L12"/>
  <c r="N120"/>
  <c r="L120"/>
  <c r="I116"/>
  <c r="L116"/>
  <c r="N116"/>
  <c r="I112"/>
  <c r="N112"/>
  <c r="L112"/>
  <c r="I108"/>
  <c r="L108"/>
  <c r="N108"/>
  <c r="I104"/>
  <c r="N104"/>
  <c r="L104"/>
  <c r="I100"/>
  <c r="L100"/>
  <c r="N100"/>
  <c r="I96"/>
  <c r="N96"/>
  <c r="L96"/>
  <c r="I92"/>
  <c r="L92"/>
  <c r="N92"/>
  <c r="I86"/>
  <c r="L86"/>
  <c r="N86"/>
  <c r="I82"/>
  <c r="N82"/>
  <c r="L82"/>
  <c r="I78"/>
  <c r="L78"/>
  <c r="N78"/>
  <c r="I74"/>
  <c r="N74"/>
  <c r="L74"/>
  <c r="I71"/>
  <c r="L71"/>
  <c r="N71"/>
  <c r="I67"/>
  <c r="N67"/>
  <c r="L67"/>
  <c r="L64"/>
  <c r="N64"/>
  <c r="I60"/>
  <c r="N60"/>
  <c r="L60"/>
  <c r="I52"/>
  <c r="N52"/>
  <c r="L52"/>
  <c r="I48"/>
  <c r="L48"/>
  <c r="N48"/>
  <c r="I44"/>
  <c r="N44"/>
  <c r="L44"/>
  <c r="I40"/>
  <c r="L40"/>
  <c r="N40"/>
  <c r="I33"/>
  <c r="L33"/>
  <c r="N33"/>
  <c r="I30"/>
  <c r="N30"/>
  <c r="L30"/>
  <c r="I27"/>
  <c r="L27"/>
  <c r="N27"/>
  <c r="I23"/>
  <c r="L23"/>
  <c r="I19"/>
  <c r="N19"/>
  <c r="L19"/>
  <c r="I15"/>
  <c r="L15"/>
  <c r="N15"/>
  <c r="I11"/>
  <c r="L11"/>
  <c r="N11"/>
  <c r="I7"/>
  <c r="N7"/>
  <c r="L7"/>
  <c r="I113"/>
  <c r="L113"/>
  <c r="N113"/>
  <c r="I97"/>
  <c r="L97"/>
  <c r="N97"/>
  <c r="I91"/>
  <c r="N91"/>
  <c r="L91"/>
  <c r="I85"/>
  <c r="N85"/>
  <c r="L85"/>
  <c r="I77"/>
  <c r="N77"/>
  <c r="L77"/>
  <c r="I70"/>
  <c r="N70"/>
  <c r="L70"/>
  <c r="I66"/>
  <c r="N66"/>
  <c r="L66"/>
  <c r="I59"/>
  <c r="N59"/>
  <c r="L59"/>
  <c r="I47"/>
  <c r="N47"/>
  <c r="L47"/>
  <c r="I29"/>
  <c r="N29"/>
  <c r="L29"/>
  <c r="I26"/>
  <c r="N26"/>
  <c r="L26"/>
  <c r="I22"/>
  <c r="N22"/>
  <c r="L22"/>
  <c r="I18"/>
  <c r="N18"/>
  <c r="L18"/>
  <c r="I14"/>
  <c r="N14"/>
  <c r="L14"/>
  <c r="I10"/>
  <c r="L10"/>
  <c r="N10"/>
  <c r="I6"/>
  <c r="N6"/>
  <c r="L6"/>
  <c r="I105"/>
  <c r="L105"/>
  <c r="N105"/>
  <c r="I101"/>
  <c r="L101"/>
  <c r="N101"/>
  <c r="I93"/>
  <c r="L93"/>
  <c r="N93"/>
  <c r="I87"/>
  <c r="L87"/>
  <c r="N87"/>
  <c r="I119"/>
  <c r="N119"/>
  <c r="L119"/>
  <c r="I115"/>
  <c r="N115"/>
  <c r="L115"/>
  <c r="I111"/>
  <c r="N111"/>
  <c r="L111"/>
  <c r="I107"/>
  <c r="N107"/>
  <c r="L107"/>
  <c r="I103"/>
  <c r="N103"/>
  <c r="L103"/>
  <c r="I99"/>
  <c r="N99"/>
  <c r="L99"/>
  <c r="I95"/>
  <c r="N95"/>
  <c r="L95"/>
  <c r="I81"/>
  <c r="N81"/>
  <c r="L81"/>
  <c r="I73"/>
  <c r="N73"/>
  <c r="L73"/>
  <c r="I63"/>
  <c r="N63"/>
  <c r="L63"/>
  <c r="I55"/>
  <c r="N55"/>
  <c r="L55"/>
  <c r="I51"/>
  <c r="N51"/>
  <c r="L51"/>
  <c r="I43"/>
  <c r="N43"/>
  <c r="L43"/>
  <c r="I39"/>
  <c r="N39"/>
  <c r="L39"/>
  <c r="I36"/>
  <c r="N36"/>
  <c r="L36"/>
  <c r="I118"/>
  <c r="N118"/>
  <c r="L118"/>
  <c r="I114"/>
  <c r="N114"/>
  <c r="L114"/>
  <c r="I110"/>
  <c r="N110"/>
  <c r="L110"/>
  <c r="I106"/>
  <c r="N106"/>
  <c r="L106"/>
  <c r="I102"/>
  <c r="N102"/>
  <c r="L102"/>
  <c r="I98"/>
  <c r="N98"/>
  <c r="L98"/>
  <c r="I94"/>
  <c r="N94"/>
  <c r="L94"/>
  <c r="I90"/>
  <c r="N90"/>
  <c r="L90"/>
  <c r="I88"/>
  <c r="N88"/>
  <c r="L88"/>
  <c r="I84"/>
  <c r="N84"/>
  <c r="L84"/>
  <c r="I80"/>
  <c r="N80"/>
  <c r="L80"/>
  <c r="I76"/>
  <c r="N76"/>
  <c r="L76"/>
  <c r="I72"/>
  <c r="N72"/>
  <c r="L72"/>
  <c r="I69"/>
  <c r="N69"/>
  <c r="L69"/>
  <c r="I62"/>
  <c r="N62"/>
  <c r="L62"/>
  <c r="I58"/>
  <c r="N58"/>
  <c r="L58"/>
  <c r="I54"/>
  <c r="N54"/>
  <c r="L54"/>
  <c r="I50"/>
  <c r="N50"/>
  <c r="L50"/>
  <c r="I46"/>
  <c r="N46"/>
  <c r="L46"/>
  <c r="I42"/>
  <c r="N42"/>
  <c r="L42"/>
  <c r="I38"/>
  <c r="N38"/>
  <c r="L38"/>
  <c r="I35"/>
  <c r="N35"/>
  <c r="L35"/>
  <c r="I32"/>
  <c r="N32"/>
  <c r="L32"/>
  <c r="I28"/>
  <c r="N28"/>
  <c r="L28"/>
  <c r="I25"/>
  <c r="N25"/>
  <c r="L25"/>
  <c r="I21"/>
  <c r="N21"/>
  <c r="L21"/>
  <c r="I17"/>
  <c r="N17"/>
  <c r="L17"/>
  <c r="I13"/>
  <c r="J13" s="1"/>
  <c r="N13"/>
  <c r="L13"/>
  <c r="I9"/>
  <c r="N9"/>
  <c r="L9"/>
  <c r="I5"/>
  <c r="N5"/>
  <c r="L5"/>
  <c r="I4"/>
  <c r="L4"/>
  <c r="I64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J4" i="5" l="1"/>
  <c r="Q4"/>
  <c r="R4" s="1"/>
  <c r="H4"/>
  <c r="M4" i="7" l="1"/>
  <c r="B4" i="6"/>
  <c r="J10" i="5"/>
  <c r="Q10"/>
  <c r="R10" s="1"/>
  <c r="Q117"/>
  <c r="R117" s="1"/>
  <c r="J117"/>
  <c r="J115"/>
  <c r="Q115"/>
  <c r="R115" s="1"/>
  <c r="J111"/>
  <c r="Q111"/>
  <c r="R111" s="1"/>
  <c r="J105"/>
  <c r="Q105"/>
  <c r="R105" s="1"/>
  <c r="Q101"/>
  <c r="R101" s="1"/>
  <c r="J101"/>
  <c r="J97"/>
  <c r="Q97"/>
  <c r="R97" s="1"/>
  <c r="J93"/>
  <c r="Q93"/>
  <c r="R93" s="1"/>
  <c r="Q91"/>
  <c r="R91" s="1"/>
  <c r="J91"/>
  <c r="Q85"/>
  <c r="R85" s="1"/>
  <c r="J85"/>
  <c r="Q81"/>
  <c r="R81" s="1"/>
  <c r="J81"/>
  <c r="Q77"/>
  <c r="R77" s="1"/>
  <c r="J77"/>
  <c r="J73"/>
  <c r="Q73"/>
  <c r="R73" s="1"/>
  <c r="J70"/>
  <c r="Q70"/>
  <c r="R70" s="1"/>
  <c r="J66"/>
  <c r="Q66"/>
  <c r="R66" s="1"/>
  <c r="Q63"/>
  <c r="R63" s="1"/>
  <c r="J63"/>
  <c r="M30" i="7"/>
  <c r="J59" i="5"/>
  <c r="Q59"/>
  <c r="R59" s="1"/>
  <c r="M29" i="7"/>
  <c r="Q55" i="5"/>
  <c r="R55" s="1"/>
  <c r="J55"/>
  <c r="J49"/>
  <c r="Q49"/>
  <c r="R49" s="1"/>
  <c r="Q45"/>
  <c r="R45" s="1"/>
  <c r="J45"/>
  <c r="M20" i="7"/>
  <c r="Q41" i="5"/>
  <c r="R41" s="1"/>
  <c r="J41"/>
  <c r="J39"/>
  <c r="Q39"/>
  <c r="R39" s="1"/>
  <c r="M16" i="7"/>
  <c r="Q36" i="5"/>
  <c r="R36" s="1"/>
  <c r="J36"/>
  <c r="M12" i="7"/>
  <c r="Q24" i="5"/>
  <c r="R24" s="1"/>
  <c r="J24"/>
  <c r="M10" i="7"/>
  <c r="Q20" i="5"/>
  <c r="R20" s="1"/>
  <c r="J20"/>
  <c r="J16"/>
  <c r="Q16"/>
  <c r="R16" s="1"/>
  <c r="J14"/>
  <c r="Q14"/>
  <c r="R14" s="1"/>
  <c r="J6"/>
  <c r="Q6"/>
  <c r="R6" s="1"/>
  <c r="J120"/>
  <c r="Q120"/>
  <c r="R120" s="1"/>
  <c r="J118"/>
  <c r="Q118"/>
  <c r="R118" s="1"/>
  <c r="Q116"/>
  <c r="R116" s="1"/>
  <c r="J116"/>
  <c r="J114"/>
  <c r="Q114"/>
  <c r="R114" s="1"/>
  <c r="J112"/>
  <c r="Q112"/>
  <c r="R112" s="1"/>
  <c r="J110"/>
  <c r="Q110"/>
  <c r="R110" s="1"/>
  <c r="J108"/>
  <c r="Q108"/>
  <c r="R108" s="1"/>
  <c r="Q106"/>
  <c r="R106" s="1"/>
  <c r="J106"/>
  <c r="Q104"/>
  <c r="R104" s="1"/>
  <c r="J104"/>
  <c r="J102"/>
  <c r="Q102"/>
  <c r="R102" s="1"/>
  <c r="Q100"/>
  <c r="R100" s="1"/>
  <c r="J100"/>
  <c r="J98"/>
  <c r="Q98"/>
  <c r="R98" s="1"/>
  <c r="Q96"/>
  <c r="R96" s="1"/>
  <c r="J96"/>
  <c r="Q94"/>
  <c r="R94" s="1"/>
  <c r="J94"/>
  <c r="J92"/>
  <c r="Q92"/>
  <c r="R92" s="1"/>
  <c r="J90"/>
  <c r="Q90"/>
  <c r="R90" s="1"/>
  <c r="J88"/>
  <c r="Q88"/>
  <c r="R88" s="1"/>
  <c r="J86"/>
  <c r="Q86"/>
  <c r="R86" s="1"/>
  <c r="J84"/>
  <c r="Q84"/>
  <c r="R84" s="1"/>
  <c r="J82"/>
  <c r="Q82"/>
  <c r="R82" s="1"/>
  <c r="Q80"/>
  <c r="R80" s="1"/>
  <c r="J80"/>
  <c r="J78"/>
  <c r="Q78"/>
  <c r="R78" s="1"/>
  <c r="J76"/>
  <c r="Q76"/>
  <c r="R76" s="1"/>
  <c r="J74"/>
  <c r="Q74"/>
  <c r="R74" s="1"/>
  <c r="Q72"/>
  <c r="R72" s="1"/>
  <c r="J72"/>
  <c r="J71"/>
  <c r="Q71"/>
  <c r="R71" s="1"/>
  <c r="J69"/>
  <c r="Q69"/>
  <c r="R69" s="1"/>
  <c r="J67"/>
  <c r="Q67"/>
  <c r="R67" s="1"/>
  <c r="J64"/>
  <c r="Q64"/>
  <c r="R64" s="1"/>
  <c r="J62"/>
  <c r="Q62"/>
  <c r="R62" s="1"/>
  <c r="J60"/>
  <c r="Q60"/>
  <c r="R60" s="1"/>
  <c r="J58"/>
  <c r="Q58"/>
  <c r="R58" s="1"/>
  <c r="J54"/>
  <c r="Q54"/>
  <c r="R54" s="1"/>
  <c r="J52"/>
  <c r="Q52"/>
  <c r="R52" s="1"/>
  <c r="M26" i="7"/>
  <c r="Q50" i="5"/>
  <c r="R50" s="1"/>
  <c r="J50"/>
  <c r="M25" i="7"/>
  <c r="Q48" i="5"/>
  <c r="R48" s="1"/>
  <c r="J48"/>
  <c r="M23" i="7"/>
  <c r="J46" i="5"/>
  <c r="Q46"/>
  <c r="R46" s="1"/>
  <c r="J44"/>
  <c r="Q44"/>
  <c r="R44" s="1"/>
  <c r="M21" i="7"/>
  <c r="Q42" i="5"/>
  <c r="R42" s="1"/>
  <c r="J42"/>
  <c r="M19" i="7"/>
  <c r="Q40" i="5"/>
  <c r="R40" s="1"/>
  <c r="J40"/>
  <c r="M18" i="7"/>
  <c r="Q38" i="5"/>
  <c r="R38" s="1"/>
  <c r="J38"/>
  <c r="J35"/>
  <c r="Q35"/>
  <c r="R35" s="1"/>
  <c r="J33"/>
  <c r="Q33"/>
  <c r="R33" s="1"/>
  <c r="J32"/>
  <c r="Q32"/>
  <c r="R32" s="1"/>
  <c r="J30"/>
  <c r="Q30"/>
  <c r="R30" s="1"/>
  <c r="J28"/>
  <c r="Q28"/>
  <c r="R28" s="1"/>
  <c r="M13" i="7"/>
  <c r="Q27" i="5"/>
  <c r="R27" s="1"/>
  <c r="J27"/>
  <c r="J25"/>
  <c r="Q25"/>
  <c r="R25" s="1"/>
  <c r="J23"/>
  <c r="Q23"/>
  <c r="R23" s="1"/>
  <c r="Q21"/>
  <c r="R21" s="1"/>
  <c r="J21"/>
  <c r="J19"/>
  <c r="Q19"/>
  <c r="R19" s="1"/>
  <c r="Q17"/>
  <c r="R17" s="1"/>
  <c r="J17"/>
  <c r="J15"/>
  <c r="Q15"/>
  <c r="R15" s="1"/>
  <c r="Q13"/>
  <c r="R13" s="1"/>
  <c r="M8" i="7"/>
  <c r="Q11" i="5"/>
  <c r="R11" s="1"/>
  <c r="J11"/>
  <c r="J9"/>
  <c r="Q9"/>
  <c r="R9" s="1"/>
  <c r="M6" i="7"/>
  <c r="Q7" i="5"/>
  <c r="R7" s="1"/>
  <c r="J7"/>
  <c r="M5" i="7"/>
  <c r="Q5" i="5"/>
  <c r="R5" s="1"/>
  <c r="J5"/>
  <c r="Q119"/>
  <c r="R119" s="1"/>
  <c r="J119"/>
  <c r="J113"/>
  <c r="Q113"/>
  <c r="R113" s="1"/>
  <c r="Q109"/>
  <c r="R109" s="1"/>
  <c r="J109"/>
  <c r="J107"/>
  <c r="Q107"/>
  <c r="R107" s="1"/>
  <c r="J103"/>
  <c r="Q103"/>
  <c r="R103" s="1"/>
  <c r="J99"/>
  <c r="Q99"/>
  <c r="R99" s="1"/>
  <c r="J95"/>
  <c r="Q95"/>
  <c r="R95" s="1"/>
  <c r="Q89"/>
  <c r="R89" s="1"/>
  <c r="J89"/>
  <c r="J87"/>
  <c r="Q87"/>
  <c r="R87" s="1"/>
  <c r="J83"/>
  <c r="Q83"/>
  <c r="R83" s="1"/>
  <c r="Q79"/>
  <c r="R79" s="1"/>
  <c r="J79"/>
  <c r="Q75"/>
  <c r="R75" s="1"/>
  <c r="J75"/>
  <c r="Q68"/>
  <c r="R68" s="1"/>
  <c r="J68"/>
  <c r="J57"/>
  <c r="Q57"/>
  <c r="R57" s="1"/>
  <c r="M28" i="7"/>
  <c r="Q53" i="5"/>
  <c r="R53" s="1"/>
  <c r="J53"/>
  <c r="M27" i="7"/>
  <c r="Q51" i="5"/>
  <c r="R51" s="1"/>
  <c r="J51"/>
  <c r="M24" i="7"/>
  <c r="Q47" i="5"/>
  <c r="R47" s="1"/>
  <c r="J47"/>
  <c r="M22" i="7"/>
  <c r="Q43" i="5"/>
  <c r="R43" s="1"/>
  <c r="J43"/>
  <c r="M17" i="7"/>
  <c r="B9" i="6"/>
  <c r="K9" s="1"/>
  <c r="J37" i="5"/>
  <c r="Q37"/>
  <c r="R37" s="1"/>
  <c r="M15" i="7"/>
  <c r="Q34" i="5"/>
  <c r="R34" s="1"/>
  <c r="J34"/>
  <c r="Q31"/>
  <c r="R31" s="1"/>
  <c r="J31"/>
  <c r="M14" i="7"/>
  <c r="Q29" i="5"/>
  <c r="R29" s="1"/>
  <c r="J29"/>
  <c r="Q26"/>
  <c r="R26" s="1"/>
  <c r="J26"/>
  <c r="M11" i="7"/>
  <c r="Q22" i="5"/>
  <c r="R22" s="1"/>
  <c r="J22"/>
  <c r="M9" i="7"/>
  <c r="J18" i="5"/>
  <c r="Q18"/>
  <c r="R18" s="1"/>
  <c r="Q12"/>
  <c r="R12" s="1"/>
  <c r="J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I8" i="5" l="1"/>
  <c r="J8" s="1"/>
  <c r="O8"/>
  <c r="P8" s="1"/>
  <c r="K8"/>
  <c r="L8" s="1"/>
  <c r="B7" i="6"/>
  <c r="Q8" i="5"/>
  <c r="R8" s="1"/>
  <c r="M8"/>
  <c r="N8" s="1"/>
  <c r="D36" i="7"/>
  <c r="K36" s="1"/>
  <c r="K121" i="5"/>
  <c r="L121" s="1"/>
  <c r="B10" i="6" l="1"/>
  <c r="D10" s="1"/>
  <c r="K45" i="7"/>
  <c r="L36"/>
  <c r="L45" s="1"/>
  <c r="D45"/>
  <c r="F45" s="1"/>
  <c r="I7" i="6"/>
  <c r="K7"/>
  <c r="D7"/>
  <c r="I36" i="7"/>
  <c r="M7" i="6"/>
  <c r="O36" i="7"/>
  <c r="I121" i="5"/>
  <c r="J121" s="1"/>
  <c r="Q121"/>
  <c r="R121" s="1"/>
  <c r="H121"/>
  <c r="E7" i="6"/>
  <c r="G36" i="7"/>
  <c r="G7" i="6"/>
  <c r="M121" i="5"/>
  <c r="N121" s="1"/>
  <c r="M36" i="7"/>
  <c r="F36"/>
  <c r="O121" i="5" l="1"/>
  <c r="P121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P102" i="18" l="1"/>
  <c r="Q102" s="1"/>
  <c r="P63"/>
  <c r="Q63" s="1"/>
  <c r="P25"/>
  <c r="Q25" s="1"/>
  <c r="P106"/>
  <c r="Q106" s="1"/>
  <c r="P23"/>
  <c r="Q23" s="1"/>
  <c r="P10"/>
  <c r="Q10" s="1"/>
  <c r="P68"/>
  <c r="Q68" s="1"/>
  <c r="P114"/>
  <c r="Q114" s="1"/>
  <c r="P60"/>
  <c r="Q60" s="1"/>
  <c r="P22"/>
  <c r="Q22" s="1"/>
  <c r="P98"/>
  <c r="Q98" s="1"/>
  <c r="P71"/>
  <c r="Q71" s="1"/>
  <c r="P41"/>
  <c r="Q41" s="1"/>
  <c r="P87"/>
  <c r="Q87" s="1"/>
  <c r="P36"/>
  <c r="Q36" s="1"/>
  <c r="P44"/>
  <c r="Q44" s="1"/>
  <c r="P73"/>
  <c r="Q73" s="1"/>
  <c r="P119"/>
  <c r="Q119" s="1"/>
  <c r="P86"/>
  <c r="Q86" s="1"/>
  <c r="P37"/>
  <c r="Q37" s="1"/>
  <c r="P52"/>
  <c r="Q52" s="1"/>
  <c r="O124"/>
  <c r="P43"/>
  <c r="Q43" s="1"/>
  <c r="P80"/>
  <c r="Q80" s="1"/>
  <c r="S124" l="1"/>
</calcChain>
</file>

<file path=xl/sharedStrings.xml><?xml version="1.0" encoding="utf-8"?>
<sst xmlns="http://schemas.openxmlformats.org/spreadsheetml/2006/main" count="88710" uniqueCount="8980">
  <si>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</si>
  <si>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</si>
  <si>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</si>
  <si>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</si>
  <si>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</si>
  <si>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</si>
  <si>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</si>
  <si>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</si>
  <si>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</si>
  <si>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</si>
  <si>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</si>
  <si>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</si>
  <si>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</si>
  <si>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</si>
  <si>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</si>
  <si>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</si>
  <si>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</si>
  <si>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</si>
  <si>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</si>
  <si>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</si>
  <si>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</si>
  <si>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</si>
  <si>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</si>
  <si>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</si>
  <si>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</si>
  <si>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</si>
  <si>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</si>
  <si>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</si>
  <si>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</si>
  <si>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</si>
  <si>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</si>
  <si>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</si>
  <si>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</si>
  <si>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</si>
  <si>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</si>
  <si>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</si>
  <si>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</si>
  <si>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</si>
  <si>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</si>
  <si>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</si>
  <si>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</si>
  <si>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</si>
  <si>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</si>
  <si>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</si>
  <si>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</si>
  <si>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</si>
  <si>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</si>
  <si>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</si>
  <si>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</si>
  <si>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</si>
  <si>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</si>
  <si>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</si>
  <si>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</si>
  <si>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</si>
  <si>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</si>
  <si>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</si>
  <si>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</si>
  <si>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</si>
  <si>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</si>
  <si>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</si>
  <si>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</si>
  <si>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</si>
  <si>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</si>
  <si>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</si>
  <si>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</si>
  <si>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</si>
  <si>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</si>
  <si>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</si>
  <si>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</si>
  <si>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</si>
  <si>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</si>
  <si>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</si>
  <si>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</si>
  <si>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</si>
  <si>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</si>
  <si>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</si>
  <si>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</si>
  <si>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</si>
  <si>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</si>
  <si>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</si>
  <si>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</si>
  <si>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</si>
  <si>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</si>
  <si>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</si>
  <si>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</si>
  <si>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</si>
  <si>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</si>
  <si>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</si>
  <si>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</si>
  <si>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</si>
  <si>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</si>
  <si>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</si>
  <si>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</si>
  <si>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</si>
  <si>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</si>
  <si>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</si>
  <si>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</si>
  <si>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</si>
  <si>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</si>
  <si>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</si>
  <si>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</si>
  <si>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</si>
  <si>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</si>
  <si>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</si>
  <si>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</si>
  <si>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</si>
  <si>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</si>
  <si>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</si>
  <si>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</si>
  <si>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</si>
  <si>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</si>
  <si>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</si>
  <si>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</si>
  <si>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</si>
  <si>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</si>
  <si>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</si>
  <si>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</si>
  <si>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</si>
  <si>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</si>
  <si>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</si>
  <si>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</si>
  <si>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</si>
  <si>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</si>
  <si>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</si>
  <si>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</si>
  <si>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</si>
  <si>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</si>
  <si>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</si>
  <si>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</si>
  <si>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</si>
  <si>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</si>
  <si>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</si>
  <si>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</si>
  <si>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</si>
  <si>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</si>
  <si>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</si>
  <si>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</si>
  <si>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</si>
  <si>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</si>
  <si>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</si>
  <si>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</si>
  <si>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</si>
  <si>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</si>
  <si>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</si>
  <si>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</si>
  <si>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</si>
  <si>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</si>
  <si>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</si>
  <si>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</si>
  <si>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</si>
  <si>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</si>
  <si>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</si>
  <si>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</si>
  <si>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</si>
  <si>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</si>
  <si>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</si>
  <si>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</si>
  <si>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</si>
  <si>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</si>
  <si>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</si>
  <si>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</si>
  <si>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</si>
  <si>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</si>
  <si>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</si>
  <si>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</si>
  <si>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</si>
  <si>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</si>
  <si>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</si>
  <si>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</si>
  <si>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</si>
  <si>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</si>
  <si>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</si>
  <si>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</si>
  <si>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</si>
  <si>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</si>
  <si>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</si>
  <si>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</si>
  <si>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</si>
  <si>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</si>
  <si>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</si>
  <si>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</si>
  <si>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</si>
  <si>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</si>
  <si>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</si>
  <si>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</si>
  <si>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</si>
  <si>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</si>
  <si>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</si>
  <si>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</si>
  <si>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</si>
  <si>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</si>
  <si>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</si>
  <si>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</si>
  <si>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</si>
  <si>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</si>
  <si>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</si>
  <si>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</si>
  <si>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</si>
  <si>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</si>
  <si>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</si>
  <si>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</si>
  <si>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</si>
  <si>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</si>
  <si>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</si>
  <si>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</si>
  <si>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</si>
  <si>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</si>
  <si>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</si>
  <si>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</si>
  <si>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</si>
  <si>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</si>
  <si>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</si>
  <si>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</si>
  <si>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</si>
  <si>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</si>
  <si>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</si>
  <si>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</si>
  <si>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</si>
  <si>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</si>
  <si>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</si>
  <si>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</si>
  <si>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</si>
  <si>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</si>
  <si>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</si>
  <si>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</si>
  <si>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</si>
  <si>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</si>
  <si>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</si>
  <si>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</si>
  <si>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</si>
  <si>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</si>
  <si>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</si>
  <si>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</si>
  <si>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</si>
  <si>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</si>
  <si>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</si>
  <si>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</si>
  <si>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</si>
  <si>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</si>
  <si>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</si>
  <si>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</si>
  <si>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</si>
  <si>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</si>
  <si>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</si>
  <si>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</si>
  <si>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</si>
  <si>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</si>
  <si>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</si>
  <si>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</si>
  <si>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</si>
  <si>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</si>
  <si>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</si>
  <si>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</si>
  <si>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</si>
  <si>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</si>
  <si>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</si>
  <si>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</si>
  <si>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</si>
  <si>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</si>
  <si>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</si>
  <si>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</si>
  <si>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</si>
  <si>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</si>
  <si>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</si>
  <si>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</si>
  <si>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</si>
  <si>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</si>
  <si>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</si>
  <si>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</si>
  <si>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</si>
  <si>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</si>
  <si>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</si>
  <si>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</si>
  <si>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</si>
  <si>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</si>
  <si>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</si>
  <si>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</si>
  <si>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</si>
  <si>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</si>
  <si>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</si>
  <si>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</si>
  <si>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</si>
  <si>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</si>
  <si>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</si>
  <si>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</si>
  <si>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</si>
  <si>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</si>
  <si>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</si>
  <si>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</si>
  <si>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</si>
  <si>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</si>
  <si>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</si>
  <si>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</si>
  <si>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</si>
  <si>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</si>
  <si>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</si>
  <si>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</si>
  <si>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</si>
  <si>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</si>
  <si>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</si>
  <si>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</si>
  <si>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</si>
  <si>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</si>
  <si>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</si>
  <si>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</si>
  <si>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</si>
  <si>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</si>
  <si>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</si>
  <si>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</si>
  <si>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</si>
  <si>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</si>
  <si>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</si>
  <si>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</si>
  <si>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</si>
  <si>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</si>
  <si>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</si>
  <si>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</si>
  <si>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</si>
  <si>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</si>
  <si>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</si>
  <si>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</si>
  <si>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</si>
  <si>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</si>
  <si>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</si>
  <si>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</si>
  <si>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</si>
  <si>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</si>
  <si>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</si>
  <si>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</si>
  <si>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</si>
  <si>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</si>
  <si>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</si>
  <si>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</si>
  <si>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</si>
  <si>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</si>
  <si>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</si>
  <si>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</si>
  <si>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</si>
  <si>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</si>
  <si>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</si>
  <si>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</si>
  <si>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</si>
  <si>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</si>
  <si>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</si>
  <si>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</si>
  <si>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</si>
  <si>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</si>
  <si>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</si>
  <si>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</si>
  <si>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</si>
  <si>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</si>
  <si>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</si>
  <si>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</si>
  <si>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</si>
  <si>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</si>
  <si>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</si>
  <si>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</si>
  <si>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</si>
  <si>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</si>
  <si>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</si>
  <si>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</si>
  <si>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</si>
  <si>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</si>
  <si>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</si>
  <si>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</si>
  <si>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</si>
  <si>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</si>
  <si>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</si>
  <si>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</si>
  <si>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</si>
  <si>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</si>
  <si>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</si>
  <si>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</si>
  <si>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</si>
  <si>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</si>
  <si>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</si>
  <si>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</si>
  <si>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</si>
  <si>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</si>
  <si>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</si>
  <si>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</si>
  <si>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</si>
  <si>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</si>
  <si>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</si>
  <si>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</si>
  <si>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</si>
  <si>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</si>
  <si>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</si>
  <si>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</si>
  <si>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</si>
  <si>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</si>
  <si>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</si>
  <si>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</si>
  <si>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</si>
  <si>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</si>
  <si>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</si>
  <si>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</si>
  <si>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</si>
  <si>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</si>
  <si>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</si>
  <si>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</si>
  <si>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</si>
  <si>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</si>
  <si>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</si>
  <si>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</si>
  <si>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</si>
  <si>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</si>
  <si>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</si>
  <si>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</si>
  <si>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</si>
  <si>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</si>
  <si>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</si>
  <si>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</si>
  <si>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</si>
  <si>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</si>
  <si>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</si>
  <si>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</si>
  <si>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</si>
  <si>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</si>
  <si>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</si>
  <si>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</si>
  <si>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</si>
  <si>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</si>
  <si>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</si>
  <si>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</si>
  <si>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</si>
  <si>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</si>
  <si>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</si>
  <si>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</si>
  <si>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</si>
  <si>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</si>
  <si>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</si>
  <si>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</si>
  <si>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</si>
  <si>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</si>
  <si>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</si>
  <si>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</si>
  <si>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</si>
  <si>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</si>
  <si>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</si>
  <si>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</si>
  <si>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</si>
  <si>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</si>
  <si>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</si>
  <si>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</si>
  <si>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</si>
  <si>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</si>
  <si>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</si>
  <si>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</si>
  <si>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</si>
  <si>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</si>
  <si>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</si>
  <si>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</si>
  <si>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</si>
  <si>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</si>
  <si>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</si>
  <si>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</si>
  <si>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</si>
  <si>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</si>
  <si>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</si>
  <si>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</si>
  <si>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</si>
  <si>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</si>
  <si>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</si>
  <si>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</si>
  <si>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</si>
  <si>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</si>
  <si>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</si>
  <si>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</si>
  <si>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</si>
  <si>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</si>
  <si>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</si>
  <si>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</si>
  <si>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</si>
  <si>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</si>
  <si>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</si>
  <si>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</si>
  <si>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</si>
  <si>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</si>
  <si>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</si>
  <si>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</si>
  <si>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</si>
  <si>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</si>
  <si>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</si>
  <si>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</si>
  <si>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</si>
  <si>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</si>
  <si>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</si>
  <si>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</si>
  <si>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</si>
  <si>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</si>
  <si>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</si>
  <si>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</si>
  <si>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</si>
  <si>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</si>
  <si>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</si>
  <si>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</si>
  <si>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</si>
  <si>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</si>
  <si>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</si>
  <si>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</si>
  <si>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</si>
  <si>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</si>
  <si>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</si>
  <si>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</si>
  <si>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</si>
  <si>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</si>
  <si>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</si>
  <si>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</si>
  <si>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</si>
  <si>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</si>
  <si>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</si>
  <si>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</si>
  <si>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</si>
  <si>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</si>
  <si>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</si>
  <si>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</si>
  <si>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</si>
  <si>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</si>
  <si>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</si>
  <si>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</si>
  <si>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</si>
  <si>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</si>
  <si>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</si>
  <si>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</si>
  <si>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</si>
  <si>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</si>
  <si>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</si>
  <si>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</si>
  <si>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</si>
  <si>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</si>
  <si>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</si>
  <si>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</si>
  <si>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</si>
  <si>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</si>
  <si>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</si>
  <si>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</si>
  <si>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</si>
  <si>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</si>
  <si>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</si>
  <si>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</si>
  <si>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</si>
  <si>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</si>
  <si>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</si>
  <si>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</si>
  <si>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</si>
  <si>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</si>
  <si>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</si>
  <si>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</si>
  <si>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</si>
  <si>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</si>
  <si>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</si>
  <si>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</si>
  <si>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</si>
  <si>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</si>
  <si>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</si>
  <si>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</si>
  <si>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</si>
  <si>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</si>
  <si>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</si>
  <si>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</si>
  <si>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</si>
  <si>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</si>
  <si>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</si>
  <si>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</si>
  <si>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</si>
  <si>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</si>
  <si>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</si>
  <si>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</si>
  <si>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</si>
  <si>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</si>
  <si>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</si>
  <si>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</si>
  <si>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</si>
  <si>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</si>
  <si>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</si>
  <si>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</si>
  <si>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</si>
  <si>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</si>
  <si>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</si>
  <si>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</si>
  <si>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</si>
  <si>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</si>
  <si>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</si>
  <si>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</si>
  <si>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</si>
  <si>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</si>
  <si>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</si>
  <si>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</si>
  <si>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</si>
  <si>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</si>
  <si>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</si>
  <si>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</si>
  <si>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</si>
  <si>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</si>
  <si>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</si>
  <si>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</si>
  <si>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</si>
  <si>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</si>
  <si>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</si>
  <si>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</si>
  <si>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</si>
  <si>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</si>
  <si>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</si>
  <si>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</si>
  <si>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</si>
  <si>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</si>
  <si>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</si>
  <si>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</si>
  <si>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</si>
  <si>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</si>
  <si>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</si>
  <si>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</si>
  <si>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</si>
  <si>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</si>
  <si>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</si>
  <si>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</si>
  <si>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</si>
  <si>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</si>
  <si>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</si>
  <si>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</si>
  <si>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</si>
  <si>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</si>
  <si>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</si>
  <si>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</si>
  <si>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</si>
  <si>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</si>
  <si>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</si>
  <si>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</si>
  <si>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</si>
  <si>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</si>
  <si>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</si>
  <si>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</si>
  <si>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</si>
  <si>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</si>
  <si>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</si>
  <si>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</si>
  <si>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</si>
  <si>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</si>
  <si>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</si>
  <si>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</si>
  <si>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</si>
  <si>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</si>
  <si>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</si>
  <si>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</si>
  <si>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</si>
  <si>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</si>
  <si>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</si>
  <si>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</si>
  <si>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</si>
  <si>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</si>
  <si>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</si>
  <si>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</si>
  <si>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</si>
  <si>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</si>
  <si>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</si>
  <si>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</si>
  <si>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</si>
  <si>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</si>
  <si>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</si>
  <si>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</si>
  <si>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</si>
  <si>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</si>
  <si>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</si>
  <si>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</si>
  <si>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</si>
  <si>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</si>
  <si>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</si>
  <si>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</si>
  <si>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</si>
  <si>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</si>
  <si>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</si>
  <si>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</si>
  <si>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</si>
  <si>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</si>
  <si>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</si>
  <si>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</si>
  <si>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</si>
  <si>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</si>
  <si>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</si>
  <si>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</si>
  <si>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</si>
  <si>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</si>
  <si>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</si>
  <si>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</si>
  <si>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</si>
  <si>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</si>
  <si>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</si>
  <si>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</si>
  <si>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</si>
  <si>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</si>
  <si>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</si>
  <si>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</si>
  <si>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</si>
  <si>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</si>
  <si>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</si>
  <si>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</si>
  <si>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</si>
  <si>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</si>
  <si>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</si>
  <si>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</si>
  <si>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</si>
  <si>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</si>
  <si>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</si>
  <si>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</si>
  <si>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</si>
  <si>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</si>
  <si>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</si>
  <si>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</si>
  <si>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</si>
  <si>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</si>
  <si>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</si>
  <si>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</si>
  <si>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</si>
  <si>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</si>
  <si>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</si>
  <si>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</si>
  <si>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</si>
  <si>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</si>
  <si>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</si>
  <si>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</si>
  <si>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</si>
  <si>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</si>
  <si>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</si>
  <si>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</si>
  <si>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</si>
  <si>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</si>
  <si>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</si>
  <si>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</si>
  <si>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</si>
  <si>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</si>
  <si>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</si>
  <si>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</si>
  <si>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</si>
  <si>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</si>
  <si>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</si>
  <si>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</si>
  <si>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</si>
  <si>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</si>
  <si>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</si>
  <si>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</si>
  <si>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</si>
  <si>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</si>
  <si>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</si>
  <si>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</si>
  <si>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</si>
  <si>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</si>
  <si>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</si>
  <si>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</si>
  <si>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</si>
  <si>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</si>
  <si>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</si>
  <si>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</si>
  <si>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</si>
  <si>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</si>
  <si>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</si>
  <si>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</si>
  <si>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</si>
  <si>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</si>
  <si>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</si>
  <si>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</si>
  <si>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</si>
  <si>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</si>
  <si>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</si>
  <si>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</si>
  <si>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</si>
  <si>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</si>
  <si>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</si>
  <si>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</si>
  <si>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</si>
  <si>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</si>
  <si>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</si>
  <si>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</si>
  <si>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</si>
  <si>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</si>
  <si>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</si>
  <si>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</si>
  <si>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</si>
  <si>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</si>
  <si>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</si>
  <si>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</si>
  <si>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</si>
  <si>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</si>
  <si>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</si>
  <si>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</si>
  <si>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</si>
  <si>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</si>
  <si>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</si>
  <si>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</si>
  <si>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</si>
  <si>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</si>
  <si>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</si>
  <si>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</si>
  <si>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</si>
  <si>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</si>
  <si>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</si>
  <si>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</si>
  <si>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</si>
  <si>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</si>
  <si>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</si>
  <si>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</si>
  <si>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</si>
  <si>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</si>
  <si>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</si>
  <si>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</si>
  <si>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</si>
  <si>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</si>
  <si>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</si>
  <si>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</si>
  <si>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</si>
  <si>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</si>
  <si>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</si>
  <si>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</si>
  <si>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</si>
  <si>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</si>
  <si>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</si>
  <si>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</si>
  <si>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</si>
  <si>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</si>
  <si>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</si>
  <si>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</si>
  <si>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</si>
  <si>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</si>
  <si>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</si>
  <si>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</si>
  <si>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</si>
  <si>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</si>
  <si>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</si>
  <si>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</si>
  <si>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</si>
  <si>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</si>
  <si>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</si>
  <si>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</si>
  <si>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</si>
  <si>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</si>
  <si>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</si>
  <si>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</si>
  <si>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</si>
  <si>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</si>
  <si>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</si>
  <si>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</si>
  <si>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</si>
  <si>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</si>
  <si>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</si>
  <si>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</si>
  <si>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</si>
  <si>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</si>
  <si>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</si>
  <si>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</si>
  <si>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</si>
  <si>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</si>
  <si>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</si>
  <si>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</si>
  <si>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</si>
  <si>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</si>
  <si>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</si>
  <si>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</si>
  <si>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</si>
  <si>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</si>
  <si>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</si>
  <si>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</si>
  <si>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</si>
  <si>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</si>
  <si>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</si>
  <si>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</si>
  <si>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</si>
  <si>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</si>
  <si>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</si>
  <si>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</si>
  <si>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</si>
  <si>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</si>
  <si>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</si>
  <si>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</si>
  <si>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</si>
  <si>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</si>
  <si>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</si>
  <si>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</si>
  <si>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</si>
  <si>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</si>
  <si>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</si>
  <si>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</si>
  <si>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</si>
  <si>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</si>
  <si>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</si>
  <si>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</si>
  <si>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</si>
  <si>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</si>
  <si>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</si>
  <si>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</si>
  <si>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</si>
  <si>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</si>
  <si>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</si>
  <si>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</si>
  <si>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</si>
  <si>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</si>
  <si>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</si>
  <si>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</si>
  <si>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</si>
  <si>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</si>
  <si>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</si>
  <si>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</si>
  <si>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</si>
  <si>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</si>
  <si>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</si>
  <si>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</si>
  <si>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</si>
  <si>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</si>
  <si>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</si>
  <si>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</si>
  <si>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</si>
  <si>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</si>
  <si>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</si>
  <si>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</si>
  <si>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</si>
  <si>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</si>
  <si>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</si>
  <si>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</si>
  <si>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</si>
  <si>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</si>
  <si>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</si>
  <si>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</si>
  <si>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</si>
  <si>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</si>
  <si>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</si>
  <si>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</si>
  <si>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</si>
  <si>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</si>
  <si>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</si>
  <si>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</si>
  <si>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</si>
  <si>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</si>
  <si>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</si>
  <si>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</si>
  <si>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</si>
  <si>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</si>
  <si>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</si>
  <si>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</si>
  <si>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</si>
  <si>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</si>
  <si>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</si>
  <si>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</si>
  <si>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</si>
  <si>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</si>
  <si>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</si>
  <si>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</si>
  <si>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</si>
  <si>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</si>
  <si>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</si>
  <si>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</si>
  <si>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</si>
  <si>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</si>
  <si>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</si>
  <si>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</si>
  <si>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</si>
  <si>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</si>
  <si>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</si>
  <si>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</si>
  <si>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</si>
  <si>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</si>
  <si>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</si>
  <si>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</si>
  <si>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</si>
  <si>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</si>
  <si>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</si>
  <si>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</si>
  <si>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</si>
  <si>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</si>
  <si>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</si>
  <si>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</si>
  <si>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</si>
  <si>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</si>
  <si>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</si>
  <si>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</si>
  <si>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</si>
  <si>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</si>
  <si>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</si>
  <si>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</si>
  <si>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</si>
  <si>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</si>
  <si>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</si>
  <si>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</si>
  <si>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</si>
  <si>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</si>
  <si>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</si>
  <si>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</si>
  <si>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</si>
  <si>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</si>
  <si>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</si>
  <si>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</si>
  <si>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</si>
  <si>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</si>
  <si>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</si>
  <si>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</si>
  <si>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</si>
  <si>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</si>
  <si>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</si>
  <si>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</si>
  <si>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</si>
  <si>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</si>
  <si>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</si>
  <si>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</si>
  <si>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</si>
  <si>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</si>
  <si>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</si>
  <si>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</si>
  <si>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</si>
  <si>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</si>
  <si>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</si>
  <si>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</si>
  <si>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</si>
  <si>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</si>
  <si>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</si>
  <si>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</si>
  <si>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</si>
  <si>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</si>
  <si>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</si>
  <si>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</si>
  <si>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</si>
  <si>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</si>
  <si>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</si>
  <si>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</si>
  <si>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</si>
  <si>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</si>
  <si>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</si>
  <si>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</si>
  <si>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</si>
  <si>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</si>
  <si>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</si>
  <si>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</si>
  <si>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</si>
  <si>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</si>
  <si>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</si>
  <si>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</si>
  <si>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</si>
  <si>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</si>
  <si>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</si>
  <si>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</si>
  <si>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</si>
  <si>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</si>
  <si>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</si>
  <si>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</si>
  <si>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</si>
  <si>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</si>
  <si>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</si>
  <si>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</si>
  <si>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</si>
  <si>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</si>
  <si>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</si>
  <si>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</si>
  <si>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</si>
  <si>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</si>
  <si>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</si>
  <si>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</si>
  <si>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</si>
  <si>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</si>
  <si>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</si>
  <si>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</si>
  <si>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</si>
  <si>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</si>
  <si>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</si>
  <si>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</si>
  <si>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</si>
  <si>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</si>
  <si>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</si>
  <si>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</si>
  <si>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</si>
  <si>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</si>
  <si>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</si>
  <si>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</si>
  <si>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</si>
  <si>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</si>
  <si>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</si>
  <si>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</si>
  <si>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</si>
  <si>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</si>
  <si>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</si>
  <si>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</si>
  <si>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</si>
  <si>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</si>
  <si>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</si>
  <si>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</si>
  <si>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</si>
  <si>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</si>
  <si>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</si>
  <si>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</si>
  <si>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</si>
  <si>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</si>
  <si>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</si>
  <si>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</si>
  <si>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</si>
  <si>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</si>
  <si>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</si>
  <si>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</si>
  <si>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</si>
  <si>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</si>
  <si>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</si>
  <si>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</si>
  <si>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</si>
  <si>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</si>
  <si>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</si>
  <si>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</si>
  <si>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</si>
  <si>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</si>
  <si>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</si>
  <si>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</si>
  <si>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</si>
  <si>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</si>
  <si>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</si>
  <si>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</si>
  <si>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</si>
  <si>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</si>
  <si>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</si>
  <si>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</si>
  <si>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</si>
  <si>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</si>
  <si>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</si>
  <si>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</si>
  <si>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</si>
  <si>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</si>
  <si>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</si>
  <si>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</si>
  <si>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</si>
  <si>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</si>
  <si>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</si>
  <si>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</si>
  <si>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</si>
  <si>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</si>
  <si>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</si>
  <si>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</si>
  <si>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</si>
  <si>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</si>
  <si>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</si>
  <si>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</si>
  <si>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</si>
  <si>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</si>
  <si>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</si>
  <si>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</si>
  <si>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</si>
  <si>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</si>
  <si>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</si>
  <si>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</si>
  <si>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</si>
  <si>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</si>
  <si>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</si>
  <si>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</si>
  <si>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</si>
  <si>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</si>
  <si>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</si>
  <si>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</si>
  <si>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</si>
  <si>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</si>
  <si>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</si>
  <si>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</si>
  <si>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</si>
  <si>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</si>
  <si>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</si>
  <si>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</si>
  <si>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B24</t>
  </si>
  <si>
    <t>L95</t>
  </si>
  <si>
    <t>BL120</t>
  </si>
  <si>
    <t>FBO</t>
  </si>
  <si>
    <t>D47</t>
  </si>
  <si>
    <t>Grameen Mobile Center</t>
  </si>
  <si>
    <t>Kajol Telecom</t>
  </si>
  <si>
    <t>Mim Telecom</t>
  </si>
  <si>
    <t>B68</t>
  </si>
  <si>
    <t>L42</t>
  </si>
  <si>
    <t>D41</t>
  </si>
  <si>
    <t>SR Telecom</t>
  </si>
  <si>
    <t>B12+</t>
  </si>
  <si>
    <t>L45</t>
  </si>
  <si>
    <t>Brothers Enterprise</t>
  </si>
  <si>
    <t>Bondhu Telecom</t>
  </si>
  <si>
    <t>Electro World</t>
  </si>
  <si>
    <t>Tasnim Telecom</t>
  </si>
  <si>
    <t>Dream Telecom</t>
  </si>
  <si>
    <t>Z12_SKD</t>
  </si>
  <si>
    <t>Z30_SKD</t>
  </si>
  <si>
    <t>i12_SKD</t>
  </si>
  <si>
    <t>G10_SKD</t>
  </si>
  <si>
    <t>V99Plus_SKD</t>
  </si>
  <si>
    <t>D54+_SKD</t>
  </si>
  <si>
    <t>i99_SKD</t>
  </si>
  <si>
    <t>Z16_SKD</t>
  </si>
  <si>
    <t>DSR-0514</t>
  </si>
  <si>
    <t>Arman Hossain</t>
  </si>
  <si>
    <t>Arif Hossain</t>
  </si>
  <si>
    <t>Md. Liton Molla</t>
  </si>
  <si>
    <t>Masud Rana</t>
  </si>
  <si>
    <t>Aminul Islam Tutul</t>
  </si>
  <si>
    <t>Md. Anisur Rahman Akash</t>
  </si>
  <si>
    <t>Z28_SKD</t>
  </si>
  <si>
    <t>Z25_SKD</t>
  </si>
  <si>
    <t>Mobile Zone*Patia</t>
  </si>
  <si>
    <t>i98_SKD</t>
  </si>
  <si>
    <t>Alamin Khan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</si>
  <si>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</si>
  <si>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</si>
  <si>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</si>
  <si>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</si>
  <si>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</si>
  <si>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</si>
  <si>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</si>
  <si>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</si>
  <si>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</si>
  <si>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</si>
  <si>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</si>
  <si>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</si>
  <si>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</si>
  <si>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</si>
  <si>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</si>
  <si>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</si>
  <si>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i30_SKD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</si>
  <si>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</si>
  <si>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</si>
  <si>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</si>
  <si>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</si>
  <si>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</si>
  <si>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</si>
  <si>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</si>
  <si>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</si>
  <si>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</si>
  <si>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</si>
  <si>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</si>
  <si>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</si>
  <si>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</si>
  <si>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</si>
  <si>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</si>
  <si>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</si>
  <si>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</si>
  <si>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</si>
  <si>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</si>
  <si>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</si>
  <si>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</si>
  <si>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</si>
  <si>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</si>
  <si>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</si>
  <si>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</si>
  <si>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DEL-0048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</si>
  <si>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</si>
  <si>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</si>
  <si>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</si>
  <si>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</si>
  <si>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</si>
  <si>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</si>
  <si>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</si>
  <si>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</si>
  <si>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</si>
  <si>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</si>
  <si>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</si>
  <si>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</si>
  <si>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DEL-0066</t>
  </si>
  <si>
    <t>DEL-0061</t>
  </si>
  <si>
    <t>DEL-0100</t>
  </si>
  <si>
    <t>DEL-0074</t>
  </si>
  <si>
    <t>DEL-0097</t>
  </si>
  <si>
    <t>Md. Abul Kalam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</si>
  <si>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</si>
  <si>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</si>
  <si>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</si>
  <si>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</si>
  <si>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</si>
  <si>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</si>
  <si>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</si>
  <si>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</si>
  <si>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</si>
  <si>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</si>
  <si>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</si>
  <si>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DEL-0148</t>
  </si>
  <si>
    <t>Md. Rakib Pondit</t>
  </si>
  <si>
    <t>DEL-0085</t>
  </si>
  <si>
    <t>One Telecom* Narayangonj</t>
  </si>
  <si>
    <t>DEL-0164</t>
  </si>
  <si>
    <t>DEL-0157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</si>
  <si>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</si>
  <si>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</si>
  <si>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</si>
  <si>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</si>
  <si>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</si>
  <si>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</si>
  <si>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</si>
  <si>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</si>
  <si>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</si>
  <si>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</si>
  <si>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</si>
  <si>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</si>
  <si>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</si>
  <si>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</si>
  <si>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</si>
  <si>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</si>
  <si>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</si>
  <si>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</si>
  <si>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</si>
  <si>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</si>
  <si>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</si>
  <si>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</si>
  <si>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</si>
  <si>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</si>
  <si>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</si>
  <si>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</si>
  <si>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</si>
  <si>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</si>
  <si>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</si>
  <si>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</si>
  <si>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Md. Ramjan khan</t>
  </si>
  <si>
    <t>Nayan Dey</t>
  </si>
  <si>
    <t>Md. Washim</t>
  </si>
  <si>
    <t>Md. Alaur Rahman</t>
  </si>
  <si>
    <t>BL96</t>
  </si>
  <si>
    <t>Md. Bappy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</si>
  <si>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</si>
  <si>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</si>
  <si>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</si>
  <si>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</si>
  <si>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</si>
  <si>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</si>
  <si>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</si>
  <si>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</si>
  <si>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</si>
  <si>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</si>
  <si>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</si>
  <si>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</si>
  <si>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</si>
  <si>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</si>
  <si>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</si>
  <si>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</si>
  <si>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</si>
  <si>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</si>
  <si>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</si>
  <si>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</si>
  <si>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</si>
  <si>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</si>
  <si>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</si>
  <si>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</si>
  <si>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</si>
  <si>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</si>
  <si>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</si>
  <si>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</si>
  <si>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</si>
  <si>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</si>
  <si>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</si>
  <si>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</si>
  <si>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</si>
  <si>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</si>
  <si>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</si>
  <si>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</si>
  <si>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</si>
  <si>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Rejaul Karim</t>
  </si>
  <si>
    <t>Symphony Brand Outlet Of Sylhet</t>
  </si>
  <si>
    <t>M/S Sahzid Enterprise</t>
  </si>
  <si>
    <t>J &amp; J Communication</t>
  </si>
  <si>
    <t>Future Mobile</t>
  </si>
  <si>
    <t>Widget Enterpirse</t>
  </si>
  <si>
    <t>Moushomi Electronics</t>
  </si>
  <si>
    <t>Monoara Enterprise</t>
  </si>
  <si>
    <t>Crystal Telecom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</si>
  <si>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</si>
  <si>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</si>
  <si>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</si>
  <si>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</si>
  <si>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</si>
  <si>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</si>
  <si>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</si>
  <si>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</si>
  <si>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</si>
  <si>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</si>
  <si>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</si>
  <si>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</si>
  <si>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</si>
  <si>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</si>
  <si>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</si>
  <si>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</si>
  <si>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</si>
  <si>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</si>
  <si>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</si>
  <si>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</si>
  <si>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</si>
  <si>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</si>
  <si>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</si>
  <si>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</si>
  <si>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</si>
  <si>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</si>
  <si>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Jwel Islam</t>
  </si>
  <si>
    <t>Saidul Islam</t>
  </si>
  <si>
    <t>Riyadh</t>
  </si>
  <si>
    <t>Khyrul</t>
  </si>
  <si>
    <t>Johirul Islam Mojumder</t>
  </si>
  <si>
    <t>One Telecom(Ctg Road)</t>
  </si>
  <si>
    <t>One Telecom*Narayanganj</t>
  </si>
  <si>
    <t xml:space="preserve">Samiya Telecom </t>
  </si>
  <si>
    <t>Babar khan</t>
  </si>
  <si>
    <t>Md.Belel Hossain</t>
  </si>
  <si>
    <t>DEL-0185</t>
  </si>
  <si>
    <t>Miftah Communication</t>
  </si>
  <si>
    <t>ETC Enterprise</t>
  </si>
  <si>
    <t>V105_SKD</t>
  </si>
  <si>
    <t>Vision Traders</t>
  </si>
  <si>
    <t>ATOM_SKD</t>
  </si>
  <si>
    <t>DEL-0115</t>
  </si>
  <si>
    <t>DEL-0158</t>
  </si>
  <si>
    <t>DEL-0006</t>
  </si>
  <si>
    <t>DEL-0140</t>
  </si>
  <si>
    <t>DEL-0135</t>
  </si>
  <si>
    <t>DEL-0176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</si>
  <si>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</si>
  <si>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</si>
  <si>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</si>
  <si>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</si>
  <si>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</si>
  <si>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</si>
  <si>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</si>
  <si>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</si>
  <si>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</si>
  <si>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</si>
  <si>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Md. Masud rana</t>
  </si>
  <si>
    <t>Alamgir Hossain</t>
  </si>
  <si>
    <t>MD.ifter ahad</t>
  </si>
  <si>
    <t>Sommrat</t>
  </si>
  <si>
    <t>Subodh Biswas</t>
  </si>
  <si>
    <t>Md. Akash Ali</t>
  </si>
  <si>
    <t>B67</t>
  </si>
  <si>
    <t>L270_SKD</t>
  </si>
  <si>
    <t>Dealer</t>
  </si>
  <si>
    <t>Pirojpur</t>
  </si>
  <si>
    <t>Central Ware House</t>
  </si>
  <si>
    <t>Gopalganj</t>
  </si>
  <si>
    <t>Mymensingh Outer</t>
  </si>
  <si>
    <t>Lalmonirhat</t>
  </si>
  <si>
    <t>Chittagong</t>
  </si>
  <si>
    <t>Corporate</t>
  </si>
  <si>
    <t>Dhaka_Corporate</t>
  </si>
  <si>
    <t>Dhaka</t>
  </si>
  <si>
    <t>Sirajgonj</t>
  </si>
  <si>
    <t>Barisal</t>
  </si>
  <si>
    <t>Chittagong Road</t>
  </si>
  <si>
    <t>Dhaka Center</t>
  </si>
  <si>
    <t>Chittagong-North</t>
  </si>
  <si>
    <t>Natore</t>
  </si>
  <si>
    <t>Ashulia</t>
  </si>
  <si>
    <t>Jessore</t>
  </si>
  <si>
    <t>Narsingdhi</t>
  </si>
  <si>
    <t>Narayangonj</t>
  </si>
  <si>
    <t>Dhaka_Corporate_Online</t>
  </si>
  <si>
    <t>Sunamganj</t>
  </si>
  <si>
    <t>Nilphamari</t>
  </si>
  <si>
    <t>Jatrabari</t>
  </si>
  <si>
    <t>Keraniganj</t>
  </si>
  <si>
    <t>Feni</t>
  </si>
  <si>
    <t>Bhaluka</t>
  </si>
  <si>
    <t>Chittagong-South</t>
  </si>
  <si>
    <t>Netrokona</t>
  </si>
  <si>
    <t>Chittagong_Corporate</t>
  </si>
  <si>
    <t>Brahmanbaria</t>
  </si>
  <si>
    <t>L140</t>
  </si>
  <si>
    <t>M.S MOBILE MEDIA</t>
  </si>
  <si>
    <t>SL20_SKD</t>
  </si>
  <si>
    <t>Rubel</t>
  </si>
  <si>
    <t>Md. Shahin</t>
  </si>
  <si>
    <t>Mr. Bappy</t>
  </si>
  <si>
    <t>L46_SKD</t>
  </si>
  <si>
    <t>i74_SKD</t>
  </si>
  <si>
    <t>JAN</t>
  </si>
  <si>
    <t>FEB</t>
  </si>
  <si>
    <t>MAR</t>
  </si>
  <si>
    <t>Q1-2021</t>
  </si>
  <si>
    <t>Q1
Target</t>
  </si>
  <si>
    <t>Q1
Achievement</t>
  </si>
  <si>
    <t>Q1%</t>
  </si>
  <si>
    <t>Q1 Achivment'21</t>
  </si>
  <si>
    <t>Dealer ID</t>
  </si>
  <si>
    <t>Z18_SKD</t>
  </si>
  <si>
    <t>Sajal Ahmed</t>
  </si>
  <si>
    <t>Md. Sakuat Hossain</t>
  </si>
  <si>
    <t>Firoz</t>
  </si>
  <si>
    <t>i18_SKD</t>
  </si>
  <si>
    <t>i15_SKD</t>
  </si>
  <si>
    <t>Rhyme Enterprise</t>
  </si>
  <si>
    <t>TNo-65343</t>
  </si>
  <si>
    <t>SR-0066110</t>
  </si>
  <si>
    <t>TNo-65344</t>
  </si>
  <si>
    <t>SR-0066098</t>
  </si>
  <si>
    <t>TNo-65345</t>
  </si>
  <si>
    <t>SR-0066108</t>
  </si>
  <si>
    <t>TNo-65346</t>
  </si>
  <si>
    <t>SR-0066107</t>
  </si>
  <si>
    <t>TNo-65347</t>
  </si>
  <si>
    <t>SR-0066106</t>
  </si>
  <si>
    <t>TNo-65348</t>
  </si>
  <si>
    <t>SR-0066105</t>
  </si>
  <si>
    <t>TNo-65349</t>
  </si>
  <si>
    <t>SR-0066099</t>
  </si>
  <si>
    <t>TNo-65350</t>
  </si>
  <si>
    <t>SR-0066101</t>
  </si>
  <si>
    <t>TNo-65351</t>
  </si>
  <si>
    <t>SR-0066102</t>
  </si>
  <si>
    <t>TNo-65352</t>
  </si>
  <si>
    <t>SR-0066100</t>
  </si>
  <si>
    <t>TNo-65353</t>
  </si>
  <si>
    <t>SR-0066109</t>
  </si>
  <si>
    <t>TNo-65354</t>
  </si>
  <si>
    <t>SR-0066113</t>
  </si>
  <si>
    <t>TNo-65355</t>
  </si>
  <si>
    <t>SR-0066112</t>
  </si>
  <si>
    <t>TNo-65356</t>
  </si>
  <si>
    <t>SR-0066111</t>
  </si>
  <si>
    <t>TNo-65357</t>
  </si>
  <si>
    <t>SR-0066104</t>
  </si>
  <si>
    <t>TNo-65358</t>
  </si>
  <si>
    <t>SR-0066103</t>
  </si>
  <si>
    <t>TNo-65359</t>
  </si>
  <si>
    <t>SR-0066127</t>
  </si>
  <si>
    <t>TNo-65360</t>
  </si>
  <si>
    <t>SR-0066133</t>
  </si>
  <si>
    <t>TNo-65361</t>
  </si>
  <si>
    <t>SR-0066122</t>
  </si>
  <si>
    <t>TNo-65362</t>
  </si>
  <si>
    <t>SR-0066130</t>
  </si>
  <si>
    <t>TNo-65363</t>
  </si>
  <si>
    <t>SR-0066129</t>
  </si>
  <si>
    <t>TNo-65364</t>
  </si>
  <si>
    <t>SR-0066114</t>
  </si>
  <si>
    <t>TNo-65365</t>
  </si>
  <si>
    <t>SR-0066136</t>
  </si>
  <si>
    <t>TNo-65366</t>
  </si>
  <si>
    <t>SR-0066140</t>
  </si>
  <si>
    <t>TNo-65367</t>
  </si>
  <si>
    <t>SR-0066124</t>
  </si>
  <si>
    <t>TNo-65368</t>
  </si>
  <si>
    <t>SR-0066123</t>
  </si>
  <si>
    <t>TNo-65369</t>
  </si>
  <si>
    <t>SR-0066144</t>
  </si>
  <si>
    <t>TNo-65370</t>
  </si>
  <si>
    <t>SR-0066135</t>
  </si>
  <si>
    <t>TNo-65371</t>
  </si>
  <si>
    <t>SR-0066120</t>
  </si>
  <si>
    <t>TNo-65372</t>
  </si>
  <si>
    <t>SR-0066141</t>
  </si>
  <si>
    <t>TNo-65373</t>
  </si>
  <si>
    <t>SR-0066139</t>
  </si>
  <si>
    <t>TNo-65374</t>
  </si>
  <si>
    <t>SR-0066134</t>
  </si>
  <si>
    <t>TNo-65375</t>
  </si>
  <si>
    <t>SR-0066126</t>
  </si>
  <si>
    <t>TNo-65376</t>
  </si>
  <si>
    <t>SR-0066119</t>
  </si>
  <si>
    <t>TNo-65377</t>
  </si>
  <si>
    <t>SR-0066118</t>
  </si>
  <si>
    <t>TNo-65378</t>
  </si>
  <si>
    <t>SR-0066121</t>
  </si>
  <si>
    <t>TNo-65379</t>
  </si>
  <si>
    <t>SR-0066145</t>
  </si>
  <si>
    <t>TNo-65380</t>
  </si>
  <si>
    <t>SR-0066128</t>
  </si>
  <si>
    <t>TNo-65381</t>
  </si>
  <si>
    <t>SR-0066143</t>
  </si>
  <si>
    <t>TNo-65382</t>
  </si>
  <si>
    <t>SR-0066131</t>
  </si>
  <si>
    <t>TNo-65383</t>
  </si>
  <si>
    <t>SR-0066142</t>
  </si>
  <si>
    <t>TNo-65384</t>
  </si>
  <si>
    <t>SR-0066115</t>
  </si>
  <si>
    <t>TNo-65385</t>
  </si>
  <si>
    <t>SR-0066117</t>
  </si>
  <si>
    <t>TNo-65386</t>
  </si>
  <si>
    <t>SR-0066137</t>
  </si>
  <si>
    <t>TNo-65387</t>
  </si>
  <si>
    <t>SR-0066138</t>
  </si>
  <si>
    <t>TNo-65388</t>
  </si>
  <si>
    <t>SR-0066132</t>
  </si>
  <si>
    <t>TNo-65389</t>
  </si>
  <si>
    <t>SR-0066125</t>
  </si>
  <si>
    <t>TNo-65390</t>
  </si>
  <si>
    <t>SR-0066147</t>
  </si>
  <si>
    <t>TNo-65391</t>
  </si>
  <si>
    <t>SR-0066146</t>
  </si>
  <si>
    <t>TNo-65392</t>
  </si>
  <si>
    <t>SR-0066148</t>
  </si>
  <si>
    <t>TNo-65393</t>
  </si>
  <si>
    <t>SR-0066171</t>
  </si>
  <si>
    <t>TNo-65394</t>
  </si>
  <si>
    <t>SR-0066162</t>
  </si>
  <si>
    <t>TNo-65395</t>
  </si>
  <si>
    <t>SR-0066173</t>
  </si>
  <si>
    <t>TNo-65396</t>
  </si>
  <si>
    <t>SR-0066176</t>
  </si>
  <si>
    <t>TNo-65397</t>
  </si>
  <si>
    <t>SR-0066174</t>
  </si>
  <si>
    <t>TNo-65398</t>
  </si>
  <si>
    <t>SR-0066149</t>
  </si>
  <si>
    <t>TNo-65399</t>
  </si>
  <si>
    <t>SR-0066177</t>
  </si>
  <si>
    <t>TNo-65400</t>
  </si>
  <si>
    <t>SR-0066178</t>
  </si>
  <si>
    <t>TNo-65401</t>
  </si>
  <si>
    <t>SR-0066175</t>
  </si>
  <si>
    <t>TNo-65402</t>
  </si>
  <si>
    <t>SR-0066196</t>
  </si>
  <si>
    <t>TNo-65403</t>
  </si>
  <si>
    <t>SR-0066195</t>
  </si>
  <si>
    <t>TNo-65404</t>
  </si>
  <si>
    <t>SR-0066193</t>
  </si>
  <si>
    <t>TNo-65405</t>
  </si>
  <si>
    <t>SR-0066192</t>
  </si>
  <si>
    <t>TNo-65406</t>
  </si>
  <si>
    <t>SR-0066166</t>
  </si>
  <si>
    <t>TNo-65407</t>
  </si>
  <si>
    <t>SR-0066155</t>
  </si>
  <si>
    <t>TNo-65408</t>
  </si>
  <si>
    <t>SR-0066159</t>
  </si>
  <si>
    <t>TNo-65409</t>
  </si>
  <si>
    <t>SR-0066180</t>
  </si>
  <si>
    <t>TNo-65410</t>
  </si>
  <si>
    <t>SR-0066197</t>
  </si>
  <si>
    <t>TNo-65411</t>
  </si>
  <si>
    <t>SR-0066191</t>
  </si>
  <si>
    <t>TNo-65412</t>
  </si>
  <si>
    <t>SR-0066189</t>
  </si>
  <si>
    <t>TNo-65413</t>
  </si>
  <si>
    <t>SR-0066188</t>
  </si>
  <si>
    <t>TNo-65414</t>
  </si>
  <si>
    <t>SR-0066165</t>
  </si>
  <si>
    <t>TNo-65415</t>
  </si>
  <si>
    <t>SR-0066157</t>
  </si>
  <si>
    <t>TNo-65416</t>
  </si>
  <si>
    <t>SR-0066156</t>
  </si>
  <si>
    <t>TNo-65417</t>
  </si>
  <si>
    <t>SR-0066153</t>
  </si>
  <si>
    <t>TNo-65418</t>
  </si>
  <si>
    <t>SR-0066152</t>
  </si>
  <si>
    <t>TNo-65419</t>
  </si>
  <si>
    <t>SR-0066150</t>
  </si>
  <si>
    <t>TNo-65420</t>
  </si>
  <si>
    <t>SR-0066198</t>
  </si>
  <si>
    <t>TNo-65421</t>
  </si>
  <si>
    <t>SR-0066164</t>
  </si>
  <si>
    <t>TNo-65422</t>
  </si>
  <si>
    <t>SR-0066169</t>
  </si>
  <si>
    <t>TNo-65423</t>
  </si>
  <si>
    <t>SR-0066154</t>
  </si>
  <si>
    <t>TNo-65424</t>
  </si>
  <si>
    <t>SR-0066194</t>
  </si>
  <si>
    <t>TNo-65425</t>
  </si>
  <si>
    <t>SR-0066186</t>
  </si>
  <si>
    <t>TNo-65426</t>
  </si>
  <si>
    <t>SR-0066184</t>
  </si>
  <si>
    <t>TNo-65427</t>
  </si>
  <si>
    <t>SR-0066172</t>
  </si>
  <si>
    <t>TNo-65428</t>
  </si>
  <si>
    <t>SR-0066185</t>
  </si>
  <si>
    <t>TNo-65429</t>
  </si>
  <si>
    <t>SR-0066183</t>
  </si>
  <si>
    <t>TNo-65430</t>
  </si>
  <si>
    <t>SR-0066163</t>
  </si>
  <si>
    <t>TNo-65431</t>
  </si>
  <si>
    <t>SR-0066203</t>
  </si>
  <si>
    <t>TNo-65432</t>
  </si>
  <si>
    <t>SR-0066202</t>
  </si>
  <si>
    <t>TNo-65433</t>
  </si>
  <si>
    <t>SR-0066201</t>
  </si>
  <si>
    <t>TNo-65434</t>
  </si>
  <si>
    <t>SR-0066199</t>
  </si>
  <si>
    <t>TNo-65435</t>
  </si>
  <si>
    <t>SR-0066182</t>
  </si>
  <si>
    <t>TNo-65436</t>
  </si>
  <si>
    <t>SR-0066181</t>
  </si>
  <si>
    <t>TNo-65437</t>
  </si>
  <si>
    <t>SR-0066179</t>
  </si>
  <si>
    <t>TNo-65438</t>
  </si>
  <si>
    <t>SR-0066151</t>
  </si>
  <si>
    <t>TNo-65439</t>
  </si>
  <si>
    <t>SR-0066158</t>
  </si>
  <si>
    <t>TNo-65440</t>
  </si>
  <si>
    <t>SR-0066168</t>
  </si>
  <si>
    <t>TNo-65441</t>
  </si>
  <si>
    <t>SR-0066160</t>
  </si>
  <si>
    <t>TNo-65442</t>
  </si>
  <si>
    <t>SR-0066200</t>
  </si>
  <si>
    <t>TNo-65443</t>
  </si>
  <si>
    <t>SR-0066167</t>
  </si>
  <si>
    <t>TNo-65444</t>
  </si>
  <si>
    <t>SR-0066190</t>
  </si>
  <si>
    <t>TNo-65445</t>
  </si>
  <si>
    <t>SR-0066204</t>
  </si>
  <si>
    <t>TNo-65446</t>
  </si>
  <si>
    <t>SR-0066187</t>
  </si>
  <si>
    <t>TNo-65447</t>
  </si>
  <si>
    <t>SR-0066207</t>
  </si>
  <si>
    <t>TNo-65448</t>
  </si>
  <si>
    <t>SR-0066232</t>
  </si>
  <si>
    <t>TNo-65449</t>
  </si>
  <si>
    <t>SR-0066230</t>
  </si>
  <si>
    <t>TNo-65450</t>
  </si>
  <si>
    <t>SR-0066225</t>
  </si>
  <si>
    <t>TNo-65451</t>
  </si>
  <si>
    <t>SR-0066223</t>
  </si>
  <si>
    <t>TNo-65452</t>
  </si>
  <si>
    <t>SR-0066222</t>
  </si>
  <si>
    <t>TNo-65453</t>
  </si>
  <si>
    <t>SR-0066217</t>
  </si>
  <si>
    <t>TNo-65454</t>
  </si>
  <si>
    <t>SR-0066216</t>
  </si>
  <si>
    <t>TNo-65455</t>
  </si>
  <si>
    <t>SR-0066234</t>
  </si>
  <si>
    <t>TNo-65456</t>
  </si>
  <si>
    <t>SR-0066238</t>
  </si>
  <si>
    <t>TNo-65457</t>
  </si>
  <si>
    <t>SR-0066246</t>
  </si>
  <si>
    <t>TNo-65458</t>
  </si>
  <si>
    <t>SR-0066245</t>
  </si>
  <si>
    <t>TNo-65459</t>
  </si>
  <si>
    <t>SR-0066214</t>
  </si>
  <si>
    <t>TNo-65460</t>
  </si>
  <si>
    <t>SR-0066213</t>
  </si>
  <si>
    <t>TNo-65461</t>
  </si>
  <si>
    <t>SR-0066209</t>
  </si>
  <si>
    <t>TNo-65462</t>
  </si>
  <si>
    <t>SR-0066206</t>
  </si>
  <si>
    <t>TNo-65463</t>
  </si>
  <si>
    <t>SR-0066226</t>
  </si>
  <si>
    <t>TNo-65464</t>
  </si>
  <si>
    <t>SR-0066224</t>
  </si>
  <si>
    <t>TNo-65465</t>
  </si>
  <si>
    <t>SR-0066221</t>
  </si>
  <si>
    <t>TNo-65466</t>
  </si>
  <si>
    <t>SR-0066220</t>
  </si>
  <si>
    <t>TNo-65467</t>
  </si>
  <si>
    <t>SR-0066250</t>
  </si>
  <si>
    <t>TNo-65468</t>
  </si>
  <si>
    <t>SR-0066241</t>
  </si>
  <si>
    <t>TNo-65469</t>
  </si>
  <si>
    <t>SR-0066239</t>
  </si>
  <si>
    <t>TNo-65470</t>
  </si>
  <si>
    <t>SR-0066212</t>
  </si>
  <si>
    <t>TNo-65471</t>
  </si>
  <si>
    <t>SR-0066215</t>
  </si>
  <si>
    <t>TNo-65472</t>
  </si>
  <si>
    <t>SR-0066210</t>
  </si>
  <si>
    <t>TNo-65473</t>
  </si>
  <si>
    <t>SR-0066219</t>
  </si>
  <si>
    <t>TNo-65474</t>
  </si>
  <si>
    <t>SR-0066248</t>
  </si>
  <si>
    <t>TNo-65475</t>
  </si>
  <si>
    <t>SR-0066236</t>
  </si>
  <si>
    <t>TNo-65476</t>
  </si>
  <si>
    <t>SR-0066254</t>
  </si>
  <si>
    <t>TNo-65477</t>
  </si>
  <si>
    <t>SR-0066242</t>
  </si>
  <si>
    <t>TNo-65478</t>
  </si>
  <si>
    <t>SR-0066211</t>
  </si>
  <si>
    <t>TNo-65479</t>
  </si>
  <si>
    <t>SR-0066237</t>
  </si>
  <si>
    <t>TNo-65480</t>
  </si>
  <si>
    <t>SR-0066257</t>
  </si>
  <si>
    <t>TNo-65481</t>
  </si>
  <si>
    <t>SR-0066255</t>
  </si>
  <si>
    <t>TNo-65482</t>
  </si>
  <si>
    <t>SR-0066208</t>
  </si>
  <si>
    <t>TNo-65483</t>
  </si>
  <si>
    <t>SR-0066256</t>
  </si>
  <si>
    <t>TNo-65484</t>
  </si>
  <si>
    <t>SR-0066233</t>
  </si>
  <si>
    <t>TNo-65485</t>
  </si>
  <si>
    <t>SR-0066235</t>
  </si>
  <si>
    <t>TNo-65486</t>
  </si>
  <si>
    <t>SR-0066251</t>
  </si>
  <si>
    <t>TNo-65487</t>
  </si>
  <si>
    <t>SR-0066249</t>
  </si>
  <si>
    <t>TNo-65488</t>
  </si>
  <si>
    <t>SR-0066247</t>
  </si>
  <si>
    <t>TNo-65489</t>
  </si>
  <si>
    <t>SR-0066240</t>
  </si>
  <si>
    <t>TNo-65490</t>
  </si>
  <si>
    <t>SR-0066258</t>
  </si>
  <si>
    <t>TNo-65491</t>
  </si>
  <si>
    <t>SR-0066231</t>
  </si>
  <si>
    <t>TNo-65492</t>
  </si>
  <si>
    <t>SR-0066252</t>
  </si>
  <si>
    <t>TNo-65493</t>
  </si>
  <si>
    <t>SR-0066244</t>
  </si>
  <si>
    <t>TNo-65494</t>
  </si>
  <si>
    <t>SR-0066259</t>
  </si>
  <si>
    <t>TNo-65495</t>
  </si>
  <si>
    <t>SR-0066229</t>
  </si>
  <si>
    <t>TNo-65496</t>
  </si>
  <si>
    <t>SR-0066228</t>
  </si>
  <si>
    <t>TNo-65497</t>
  </si>
  <si>
    <t>SR-0066218</t>
  </si>
  <si>
    <t>TNo-65498</t>
  </si>
  <si>
    <t>SR-0066205</t>
  </si>
  <si>
    <t>TNo-65499</t>
  </si>
  <si>
    <t>SR-0066260</t>
  </si>
  <si>
    <t>TNo-65500</t>
  </si>
  <si>
    <t>SR-0066253</t>
  </si>
  <si>
    <t>TNo-65501</t>
  </si>
  <si>
    <t>SR-0066243</t>
  </si>
  <si>
    <t>TNo-65502</t>
  </si>
  <si>
    <t>SR-0066261</t>
  </si>
  <si>
    <t>TNo-65503</t>
  </si>
  <si>
    <t>SR-0066227</t>
  </si>
  <si>
    <t>TNo-65504</t>
  </si>
  <si>
    <t>SR-0066262</t>
  </si>
  <si>
    <t>TNo-65505</t>
  </si>
  <si>
    <t>SR-0066264</t>
  </si>
  <si>
    <t>TNo-65506</t>
  </si>
  <si>
    <t>SR-0066263</t>
  </si>
  <si>
    <t>TNo-65507</t>
  </si>
  <si>
    <t>SR-0066266</t>
  </si>
  <si>
    <t>TNo-65508</t>
  </si>
  <si>
    <t>SR-0066268</t>
  </si>
  <si>
    <t>TNo-65509</t>
  </si>
  <si>
    <t>SR-0066269</t>
  </si>
  <si>
    <t>TNo-65510</t>
  </si>
  <si>
    <t>SR-0066284</t>
  </si>
  <si>
    <t>TNo-65511</t>
  </si>
  <si>
    <t>SR-0066265</t>
  </si>
  <si>
    <t>TNo-65512</t>
  </si>
  <si>
    <t>SR-0066286</t>
  </si>
  <si>
    <t>TNo-65513</t>
  </si>
  <si>
    <t>SR-0066305</t>
  </si>
  <si>
    <t>TNo-65514</t>
  </si>
  <si>
    <t>SR-0066297</t>
  </si>
  <si>
    <t>TNo-65515</t>
  </si>
  <si>
    <t>SR-0066296</t>
  </si>
  <si>
    <t>TNo-65516</t>
  </si>
  <si>
    <t>SR-0066293</t>
  </si>
  <si>
    <t>TNo-65517</t>
  </si>
  <si>
    <t>SR-0066290</t>
  </si>
  <si>
    <t>TNo-65518</t>
  </si>
  <si>
    <t>SR-0066289</t>
  </si>
  <si>
    <t>TNo-65519</t>
  </si>
  <si>
    <t>SR-0066288</t>
  </si>
  <si>
    <t>TNo-65520</t>
  </si>
  <si>
    <t>SR-0066294</t>
  </si>
  <si>
    <t>TNo-65521</t>
  </si>
  <si>
    <t>SR-0066292</t>
  </si>
  <si>
    <t>TNo-65522</t>
  </si>
  <si>
    <t>SR-0066321</t>
  </si>
  <si>
    <t>TNo-65523</t>
  </si>
  <si>
    <t>SR-0066319</t>
  </si>
  <si>
    <t>TNo-65524</t>
  </si>
  <si>
    <t>SR-0066316</t>
  </si>
  <si>
    <t>TNo-65525</t>
  </si>
  <si>
    <t>SR-0066340</t>
  </si>
  <si>
    <t>TNo-65526</t>
  </si>
  <si>
    <t>SR-0066337</t>
  </si>
  <si>
    <t>TNo-65527</t>
  </si>
  <si>
    <t>SR-0066334</t>
  </si>
  <si>
    <t>TNo-65528</t>
  </si>
  <si>
    <t>SR-0066331</t>
  </si>
  <si>
    <t>TNo-65529</t>
  </si>
  <si>
    <t>SR-0066329</t>
  </si>
  <si>
    <t>TNo-65530</t>
  </si>
  <si>
    <t>SR-0066322</t>
  </si>
  <si>
    <t>TNo-65531</t>
  </si>
  <si>
    <t>SR-0066317</t>
  </si>
  <si>
    <t>TNo-65532</t>
  </si>
  <si>
    <t>SR-0066314</t>
  </si>
  <si>
    <t>TNo-65533</t>
  </si>
  <si>
    <t>SR-0066313</t>
  </si>
  <si>
    <t>TNo-65534</t>
  </si>
  <si>
    <t>SR-0066307</t>
  </si>
  <si>
    <t>TNo-65535</t>
  </si>
  <si>
    <t>SR-0066283</t>
  </si>
  <si>
    <t>TNo-65536</t>
  </si>
  <si>
    <t>SR-0066279</t>
  </si>
  <si>
    <t>TNo-65537</t>
  </si>
  <si>
    <t>SR-0066277</t>
  </si>
  <si>
    <t>TNo-65538</t>
  </si>
  <si>
    <t>SR-0066276</t>
  </si>
  <si>
    <t>TNo-65539</t>
  </si>
  <si>
    <t>SR-0066273</t>
  </si>
  <si>
    <t>TNo-65540</t>
  </si>
  <si>
    <t>SR-0066272</t>
  </si>
  <si>
    <t>TNo-65541</t>
  </si>
  <si>
    <t>SR-0066271</t>
  </si>
  <si>
    <t>TNo-65542</t>
  </si>
  <si>
    <t>SR-0066347</t>
  </si>
  <si>
    <t>TNo-65543</t>
  </si>
  <si>
    <t>SR-0066338</t>
  </si>
  <si>
    <t>TNo-65544</t>
  </si>
  <si>
    <t>SR-0066328</t>
  </si>
  <si>
    <t>TNo-65545</t>
  </si>
  <si>
    <t>SR-0066324</t>
  </si>
  <si>
    <t>TNo-65546</t>
  </si>
  <si>
    <t>SR-0066342</t>
  </si>
  <si>
    <t>TNo-65547</t>
  </si>
  <si>
    <t>SR-0066335</t>
  </si>
  <si>
    <t>TNo-65548</t>
  </si>
  <si>
    <t>SR-0066332</t>
  </si>
  <si>
    <t>TNo-65549</t>
  </si>
  <si>
    <t>SR-0066330</t>
  </si>
  <si>
    <t>TNo-65550</t>
  </si>
  <si>
    <t>SR-0066274</t>
  </si>
  <si>
    <t>TNo-65551</t>
  </si>
  <si>
    <t>SR-0066270</t>
  </si>
  <si>
    <t>TNo-65552</t>
  </si>
  <si>
    <t>SR-0066325</t>
  </si>
  <si>
    <t>TNo-65553</t>
  </si>
  <si>
    <t>SR-0066323</t>
  </si>
  <si>
    <t>TNo-65554</t>
  </si>
  <si>
    <t>SR-0066318</t>
  </si>
  <si>
    <t>TNo-65555</t>
  </si>
  <si>
    <t>SR-0066280</t>
  </si>
  <si>
    <t>TNo-65556</t>
  </si>
  <si>
    <t>SR-0066315</t>
  </si>
  <si>
    <t>TNo-65557</t>
  </si>
  <si>
    <t>SR-0066311</t>
  </si>
  <si>
    <t>TNo-65558</t>
  </si>
  <si>
    <t>SR-0066308</t>
  </si>
  <si>
    <t>TNo-65559</t>
  </si>
  <si>
    <t>SR-0066304</t>
  </si>
  <si>
    <t>TNo-65560</t>
  </si>
  <si>
    <t>SR-0066344</t>
  </si>
  <si>
    <t>TNo-65561</t>
  </si>
  <si>
    <t>SR-0066341</t>
  </si>
  <si>
    <t>TNo-65562</t>
  </si>
  <si>
    <t>SR-0066267</t>
  </si>
  <si>
    <t>TNo-65563</t>
  </si>
  <si>
    <t>SR-0066285</t>
  </si>
  <si>
    <t>TNo-65564</t>
  </si>
  <si>
    <t>SR-0066312</t>
  </si>
  <si>
    <t>TNo-65565</t>
  </si>
  <si>
    <t>SR-0066303</t>
  </si>
  <si>
    <t>TNo-65566</t>
  </si>
  <si>
    <t>SR-0066278</t>
  </si>
  <si>
    <t>TNo-65567</t>
  </si>
  <si>
    <t>SR-0066339</t>
  </si>
  <si>
    <t>TNo-65568</t>
  </si>
  <si>
    <t>SR-0066343</t>
  </si>
  <si>
    <t>TNo-65569</t>
  </si>
  <si>
    <t>SR-0066346</t>
  </si>
  <si>
    <t>TNo-65570</t>
  </si>
  <si>
    <t>SR-0066348</t>
  </si>
  <si>
    <t>TNo-65571</t>
  </si>
  <si>
    <t>SR-0066320</t>
  </si>
  <si>
    <t>TNo-65572</t>
  </si>
  <si>
    <t>SR-0066349</t>
  </si>
  <si>
    <t>TNo-65573</t>
  </si>
  <si>
    <t>SR-0066327</t>
  </si>
  <si>
    <t>TNo-65574</t>
  </si>
  <si>
    <t>SR-0066301</t>
  </si>
  <si>
    <t>TNo-65575</t>
  </si>
  <si>
    <t>SR-0066310</t>
  </si>
  <si>
    <t>TNo-65576</t>
  </si>
  <si>
    <t>SR-0066300</t>
  </si>
  <si>
    <t>TNo-65577</t>
  </si>
  <si>
    <t>SR-0066336</t>
  </si>
  <si>
    <t>TNo-65578</t>
  </si>
  <si>
    <t>SR-0066306</t>
  </si>
  <si>
    <t>TNo-65579</t>
  </si>
  <si>
    <t>SR-0066302</t>
  </si>
  <si>
    <t>TNo-65580</t>
  </si>
  <si>
    <t>SR-0066333</t>
  </si>
  <si>
    <t>TNo-65581</t>
  </si>
  <si>
    <t>SR-0066295</t>
  </si>
  <si>
    <t>TNo-65582</t>
  </si>
  <si>
    <t>SR-0066345</t>
  </si>
  <si>
    <t>TNo-65583</t>
  </si>
  <si>
    <t>SR-0066350</t>
  </si>
  <si>
    <t>Operator</t>
  </si>
  <si>
    <t>Banglalink Warehouse</t>
  </si>
  <si>
    <t>TNo-65584</t>
  </si>
  <si>
    <t>SR-0066326</t>
  </si>
  <si>
    <t>TNo-65585</t>
  </si>
  <si>
    <t>SR-0066309</t>
  </si>
  <si>
    <t>TNo-65586</t>
  </si>
  <si>
    <t>SR-0066282</t>
  </si>
  <si>
    <t>TNo-65587</t>
  </si>
  <si>
    <t>SR-0066281</t>
  </si>
  <si>
    <t>TNo-65588</t>
  </si>
  <si>
    <t>SR-0066299</t>
  </si>
  <si>
    <t>TNo-65589</t>
  </si>
  <si>
    <t>SR-0066275</t>
  </si>
  <si>
    <t>TNo-65590</t>
  </si>
  <si>
    <t>SR-0066353</t>
  </si>
  <si>
    <t>TNo-65591</t>
  </si>
  <si>
    <t>SR-0066363</t>
  </si>
  <si>
    <t>TNo-65592</t>
  </si>
  <si>
    <t>SR-0066365</t>
  </si>
  <si>
    <t>TNo-65593</t>
  </si>
  <si>
    <t>SR-0066370</t>
  </si>
  <si>
    <t>TNo-65594</t>
  </si>
  <si>
    <t>SR-0066360</t>
  </si>
  <si>
    <t>TNo-65595</t>
  </si>
  <si>
    <t>SR-0066364</t>
  </si>
  <si>
    <t>TNo-65596</t>
  </si>
  <si>
    <t>SR-0066362</t>
  </si>
  <si>
    <t>TNo-65597</t>
  </si>
  <si>
    <t>SR-0066361</t>
  </si>
  <si>
    <t>TNo-65598</t>
  </si>
  <si>
    <t>SR-0066357</t>
  </si>
  <si>
    <t>TNo-65599</t>
  </si>
  <si>
    <t>SR-0066356</t>
  </si>
  <si>
    <t>TNo-65600</t>
  </si>
  <si>
    <t>SR-0066355</t>
  </si>
  <si>
    <t>TNo-65601</t>
  </si>
  <si>
    <t>SR-0066351</t>
  </si>
  <si>
    <t>TNo-65602</t>
  </si>
  <si>
    <t>SR-0066395</t>
  </si>
  <si>
    <t>TNo-65603</t>
  </si>
  <si>
    <t>SR-0066378</t>
  </si>
  <si>
    <t>TNo-65604</t>
  </si>
  <si>
    <t>SR-0066405</t>
  </si>
  <si>
    <t>TNo-65605</t>
  </si>
  <si>
    <t>SR-0066359</t>
  </si>
  <si>
    <t>TNo-65606</t>
  </si>
  <si>
    <t>SR-0066392</t>
  </si>
  <si>
    <t>TNo-65607</t>
  </si>
  <si>
    <t>SR-0066358</t>
  </si>
  <si>
    <t>TNo-65608</t>
  </si>
  <si>
    <t>SR-0066417</t>
  </si>
  <si>
    <t>TNo-65609</t>
  </si>
  <si>
    <t>SR-0066415</t>
  </si>
  <si>
    <t>TNo-65610</t>
  </si>
  <si>
    <t>SR-0066410</t>
  </si>
  <si>
    <t>TNo-65611</t>
  </si>
  <si>
    <t>SR-0066406</t>
  </si>
  <si>
    <t>TNo-65612</t>
  </si>
  <si>
    <t>SR-0066400</t>
  </si>
  <si>
    <t>TNo-65613</t>
  </si>
  <si>
    <t>SR-0066396</t>
  </si>
  <si>
    <t>TNo-65614</t>
  </si>
  <si>
    <t>SR-0066389</t>
  </si>
  <si>
    <t>TNo-65615</t>
  </si>
  <si>
    <t>SR-0066385</t>
  </si>
  <si>
    <t>TNo-65616</t>
  </si>
  <si>
    <t>SR-0066384</t>
  </si>
  <si>
    <t>TNo-65617</t>
  </si>
  <si>
    <t>SR-0066383</t>
  </si>
  <si>
    <t>TNo-65618</t>
  </si>
  <si>
    <t>SR-0066371</t>
  </si>
  <si>
    <t>TNo-65619</t>
  </si>
  <si>
    <t>SR-0066369</t>
  </si>
  <si>
    <t>TNo-65620</t>
  </si>
  <si>
    <t>SR-0066368</t>
  </si>
  <si>
    <t>TNo-65621</t>
  </si>
  <si>
    <t>SR-0066398</t>
  </si>
  <si>
    <t>TNo-65622</t>
  </si>
  <si>
    <t>SR-0066388</t>
  </si>
  <si>
    <t>TNo-65623</t>
  </si>
  <si>
    <t>SR-0066386</t>
  </si>
  <si>
    <t>TNo-65624</t>
  </si>
  <si>
    <t>SR-0066375</t>
  </si>
  <si>
    <t>TNo-65625</t>
  </si>
  <si>
    <t>SR-0066354</t>
  </si>
  <si>
    <t>TNo-65626</t>
  </si>
  <si>
    <t>SR-0066402</t>
  </si>
  <si>
    <t>TNo-65627</t>
  </si>
  <si>
    <t>SR-0066401</t>
  </si>
  <si>
    <t>TNo-65628</t>
  </si>
  <si>
    <t>SR-0066397</t>
  </si>
  <si>
    <t>TNo-65629</t>
  </si>
  <si>
    <t>SR-0066394</t>
  </si>
  <si>
    <t>TNo-65630</t>
  </si>
  <si>
    <t>SR-0066367</t>
  </si>
  <si>
    <t>TNo-65631</t>
  </si>
  <si>
    <t>SR-0066366</t>
  </si>
  <si>
    <t>TNo-65632</t>
  </si>
  <si>
    <t>SR-0066352</t>
  </si>
  <si>
    <t>TNo-65633</t>
  </si>
  <si>
    <t>SR-0066390</t>
  </si>
  <si>
    <t>TNo-65634</t>
  </si>
  <si>
    <t>SR-0066377</t>
  </si>
  <si>
    <t>TNo-65635</t>
  </si>
  <si>
    <t>SR-0066374</t>
  </si>
  <si>
    <t>TNo-65636</t>
  </si>
  <si>
    <t>SR-0066419</t>
  </si>
  <si>
    <t>TNo-65637</t>
  </si>
  <si>
    <t>SR-0066416</t>
  </si>
  <si>
    <t>TNo-65638</t>
  </si>
  <si>
    <t>SR-0066413</t>
  </si>
  <si>
    <t>TNo-65639</t>
  </si>
  <si>
    <t>SR-0066404</t>
  </si>
  <si>
    <t>TNo-65640</t>
  </si>
  <si>
    <t>SR-0066403</t>
  </si>
  <si>
    <t>TNo-65641</t>
  </si>
  <si>
    <t>SR-0066393</t>
  </si>
  <si>
    <t>TNo-65642</t>
  </si>
  <si>
    <t>SR-0066445</t>
  </si>
  <si>
    <t>TNo-65643</t>
  </si>
  <si>
    <t>SR-0066439</t>
  </si>
  <si>
    <t>TNo-65644</t>
  </si>
  <si>
    <t>SR-0066438</t>
  </si>
  <si>
    <t>TNo-65645</t>
  </si>
  <si>
    <t>SR-0066437</t>
  </si>
  <si>
    <t>TNo-65646</t>
  </si>
  <si>
    <t>SR-0066432</t>
  </si>
  <si>
    <t>TNo-65647</t>
  </si>
  <si>
    <t>SR-0066428</t>
  </si>
  <si>
    <t>TNo-65648</t>
  </si>
  <si>
    <t>SR-0066447</t>
  </si>
  <si>
    <t>TNo-65649</t>
  </si>
  <si>
    <t>SR-0066446</t>
  </si>
  <si>
    <t>TNo-65650</t>
  </si>
  <si>
    <t>SR-0066443</t>
  </si>
  <si>
    <t>TNo-65651</t>
  </si>
  <si>
    <t>SR-0066442</t>
  </si>
  <si>
    <t>TNo-65652</t>
  </si>
  <si>
    <t>SR-0066441</t>
  </si>
  <si>
    <t>TNo-65653</t>
  </si>
  <si>
    <t>SR-0066440</t>
  </si>
  <si>
    <t>TNo-65654</t>
  </si>
  <si>
    <t>SR-0066436</t>
  </si>
  <si>
    <t>TNo-65655</t>
  </si>
  <si>
    <t>SR-0066426</t>
  </si>
  <si>
    <t>TNo-65656</t>
  </si>
  <si>
    <t>SR-0066373</t>
  </si>
  <si>
    <t>TNo-65657</t>
  </si>
  <si>
    <t>SR-0066435</t>
  </si>
  <si>
    <t>TNo-65658</t>
  </si>
  <si>
    <t>SR-0066431</t>
  </si>
  <si>
    <t>TNo-65659</t>
  </si>
  <si>
    <t>SR-0066424</t>
  </si>
  <si>
    <t>TNo-65660</t>
  </si>
  <si>
    <t>SR-0066387</t>
  </si>
  <si>
    <t>TNo-65661</t>
  </si>
  <si>
    <t>SR-0066418</t>
  </si>
  <si>
    <t>TNo-65662</t>
  </si>
  <si>
    <t>SR-0066409</t>
  </si>
  <si>
    <t>TNo-65663</t>
  </si>
  <si>
    <t>SR-0066421</t>
  </si>
  <si>
    <t>TNo-65664</t>
  </si>
  <si>
    <t>SR-0066411</t>
  </si>
  <si>
    <t>TNo-65665</t>
  </si>
  <si>
    <t>SR-0066444</t>
  </si>
  <si>
    <t>TNo-65666</t>
  </si>
  <si>
    <t>SR-0066434</t>
  </si>
  <si>
    <t>TNo-65667</t>
  </si>
  <si>
    <t>SR-0066422</t>
  </si>
  <si>
    <t>TNo-65668</t>
  </si>
  <si>
    <t>SR-0066420</t>
  </si>
  <si>
    <t>TNo-65669</t>
  </si>
  <si>
    <t>SR-0066381</t>
  </si>
  <si>
    <t>TNo-65670</t>
  </si>
  <si>
    <t>SR-0066379</t>
  </si>
  <si>
    <t>TNo-65671</t>
  </si>
  <si>
    <t>SR-0066391</t>
  </si>
  <si>
    <t>TNo-65672</t>
  </si>
  <si>
    <t>SR-0066372</t>
  </si>
  <si>
    <t>TNo-65673</t>
  </si>
  <si>
    <t>SR-0066376</t>
  </si>
  <si>
    <t>TNo-65674</t>
  </si>
  <si>
    <t>SR-0066382</t>
  </si>
  <si>
    <t>TNo-65675</t>
  </si>
  <si>
    <t>SR-0066380</t>
  </si>
  <si>
    <t>TNo-65676</t>
  </si>
  <si>
    <t>SR-0066433</t>
  </si>
  <si>
    <t>TNo-65677</t>
  </si>
  <si>
    <t>SR-0066429</t>
  </si>
  <si>
    <t>TNo-65678</t>
  </si>
  <si>
    <t>SR-0066408</t>
  </si>
  <si>
    <t>TNo-65679</t>
  </si>
  <si>
    <t>SR-0066407</t>
  </si>
  <si>
    <t>TNo-65680</t>
  </si>
  <si>
    <t>SR-0066399</t>
  </si>
  <si>
    <t>TNo-65681</t>
  </si>
  <si>
    <t>SR-0066423</t>
  </si>
  <si>
    <t>TNo-65682</t>
  </si>
  <si>
    <t>SR-0066427</t>
  </si>
  <si>
    <t>TNo-65683</t>
  </si>
  <si>
    <t>SR-0066412</t>
  </si>
  <si>
    <t>TNo-65684</t>
  </si>
  <si>
    <t>SR-0066414</t>
  </si>
  <si>
    <t>TNo-65685</t>
  </si>
  <si>
    <t>SR-0066455</t>
  </si>
  <si>
    <t>TNo-65686</t>
  </si>
  <si>
    <t>SR-0066471</t>
  </si>
  <si>
    <t>TNo-65687</t>
  </si>
  <si>
    <t>SR-0066482</t>
  </si>
  <si>
    <t>TNo-65688</t>
  </si>
  <si>
    <t>SR-0066459</t>
  </si>
  <si>
    <t>TNo-65689</t>
  </si>
  <si>
    <t>SR-0066451</t>
  </si>
  <si>
    <t>TNo-65690</t>
  </si>
  <si>
    <t>SR-0066512</t>
  </si>
  <si>
    <t>TNo-65691</t>
  </si>
  <si>
    <t>SR-0066498</t>
  </si>
  <si>
    <t>TNo-65692</t>
  </si>
  <si>
    <t>SR-0066487</t>
  </si>
  <si>
    <t>TNo-65693</t>
  </si>
  <si>
    <t>SR-0066530</t>
  </si>
  <si>
    <t>TNo-65694</t>
  </si>
  <si>
    <t>SR-0066493</t>
  </si>
  <si>
    <t>TNo-65695</t>
  </si>
  <si>
    <t>SR-0066449</t>
  </si>
  <si>
    <t>TNo-65696</t>
  </si>
  <si>
    <t>SR-0066534</t>
  </si>
  <si>
    <t>TNo-65697</t>
  </si>
  <si>
    <t>SR-0066528</t>
  </si>
  <si>
    <t>TNo-65698</t>
  </si>
  <si>
    <t>SR-0066524</t>
  </si>
  <si>
    <t>TNo-65699</t>
  </si>
  <si>
    <t>SR-0066517</t>
  </si>
  <si>
    <t>TNo-65700</t>
  </si>
  <si>
    <t>SR-0066514</t>
  </si>
  <si>
    <t>TNo-65701</t>
  </si>
  <si>
    <t>SR-0066499</t>
  </si>
  <si>
    <t>TNo-65702</t>
  </si>
  <si>
    <t>SR-0066491</t>
  </si>
  <si>
    <t>TNo-65703</t>
  </si>
  <si>
    <t>SR-0066489</t>
  </si>
  <si>
    <t>TNo-65704</t>
  </si>
  <si>
    <t>SR-0066486</t>
  </si>
  <si>
    <t>TNo-65705</t>
  </si>
  <si>
    <t>SR-0066485</t>
  </si>
  <si>
    <t>TNo-65706</t>
  </si>
  <si>
    <t>SR-0066478</t>
  </si>
  <si>
    <t>TNo-65707</t>
  </si>
  <si>
    <t>SR-0066476</t>
  </si>
  <si>
    <t>TNo-65708</t>
  </si>
  <si>
    <t>SR-0066474</t>
  </si>
  <si>
    <t>TNo-65709</t>
  </si>
  <si>
    <t>SR-0066472</t>
  </si>
  <si>
    <t>TNo-65710</t>
  </si>
  <si>
    <t>SR-0066467</t>
  </si>
  <si>
    <t>TNo-65711</t>
  </si>
  <si>
    <t>SR-0066465</t>
  </si>
  <si>
    <t>TNo-65712</t>
  </si>
  <si>
    <t>SR-0066462</t>
  </si>
  <si>
    <t>TNo-65713</t>
  </si>
  <si>
    <t>SR-0066460</t>
  </si>
  <si>
    <t>TNo-65714</t>
  </si>
  <si>
    <t>SR-0066456</t>
  </si>
  <si>
    <t>TNo-65715</t>
  </si>
  <si>
    <t>SR-0066448</t>
  </si>
  <si>
    <t>TNo-65716</t>
  </si>
  <si>
    <t>SR-0066535</t>
  </si>
  <si>
    <t>TNo-65717</t>
  </si>
  <si>
    <t>SR-0066531</t>
  </si>
  <si>
    <t>TNo-65718</t>
  </si>
  <si>
    <t>SR-0066522</t>
  </si>
  <si>
    <t>TNo-65719</t>
  </si>
  <si>
    <t>SR-0066519</t>
  </si>
  <si>
    <t>TNo-65720</t>
  </si>
  <si>
    <t>SR-0066496</t>
  </si>
  <si>
    <t>TNo-65721</t>
  </si>
  <si>
    <t>SR-0066492</t>
  </si>
  <si>
    <t>TNo-65722</t>
  </si>
  <si>
    <t>SR-0066490</t>
  </si>
  <si>
    <t>TNo-65723</t>
  </si>
  <si>
    <t>SR-0066473</t>
  </si>
  <si>
    <t>TNo-65724</t>
  </si>
  <si>
    <t>SR-0066466</t>
  </si>
  <si>
    <t>TNo-65725</t>
  </si>
  <si>
    <t>SR-0066463</t>
  </si>
  <si>
    <t>TNo-65726</t>
  </si>
  <si>
    <t>SR-0066461</t>
  </si>
  <si>
    <t>TNo-65727</t>
  </si>
  <si>
    <t>SR-0066488</t>
  </si>
  <si>
    <t>TNo-65728</t>
  </si>
  <si>
    <t>SR-0066541</t>
  </si>
  <si>
    <t>TNo-65729</t>
  </si>
  <si>
    <t>SR-0066538</t>
  </si>
  <si>
    <t>TNo-65730</t>
  </si>
  <si>
    <t>SR-0066516</t>
  </si>
  <si>
    <t>TNo-65731</t>
  </si>
  <si>
    <t>SR-0066458</t>
  </si>
  <si>
    <t>TNo-65732</t>
  </si>
  <si>
    <t>SR-0066509</t>
  </si>
  <si>
    <t>TNo-65733</t>
  </si>
  <si>
    <t>SR-0066479</t>
  </si>
  <si>
    <t>TNo-65734</t>
  </si>
  <si>
    <t>SR-0066470</t>
  </si>
  <si>
    <t>TNo-65735</t>
  </si>
  <si>
    <t>SR-0066468</t>
  </si>
  <si>
    <t>TNo-65736</t>
  </si>
  <si>
    <t>SR-0066497</t>
  </si>
  <si>
    <t>TNo-65737</t>
  </si>
  <si>
    <t>SR-0066540</t>
  </si>
  <si>
    <t>TNo-65738</t>
  </si>
  <si>
    <t>SR-0066539</t>
  </si>
  <si>
    <t>TNo-65739</t>
  </si>
  <si>
    <t>SR-0066536</t>
  </si>
  <si>
    <t>TNo-65740</t>
  </si>
  <si>
    <t>SR-0066523</t>
  </si>
  <si>
    <t>TNo-65741</t>
  </si>
  <si>
    <t>SR-0066511</t>
  </si>
  <si>
    <t>TNo-65742</t>
  </si>
  <si>
    <t>SR-0066510</t>
  </si>
  <si>
    <t>TNo-65743</t>
  </si>
  <si>
    <t>SR-0066504</t>
  </si>
  <si>
    <t>TNo-65744</t>
  </si>
  <si>
    <t>SR-0066503</t>
  </si>
  <si>
    <t>TNo-65745</t>
  </si>
  <si>
    <t>SR-0066477</t>
  </si>
  <si>
    <t>TNo-65746</t>
  </si>
  <si>
    <t>SR-0066542</t>
  </si>
  <si>
    <t>TNo-65747</t>
  </si>
  <si>
    <t>SR-0066464</t>
  </si>
  <si>
    <t>TNo-65748</t>
  </si>
  <si>
    <t>SR-0066543</t>
  </si>
  <si>
    <t>TNo-65749</t>
  </si>
  <si>
    <t>SR-0066481</t>
  </si>
  <si>
    <t>TNo-65750</t>
  </si>
  <si>
    <t>SR-0066457</t>
  </si>
  <si>
    <t>TNo-65751</t>
  </si>
  <si>
    <t>SR-0066450</t>
  </si>
  <si>
    <t>TNo-65752</t>
  </si>
  <si>
    <t>SR-0066453</t>
  </si>
  <si>
    <t>TNo-65753</t>
  </si>
  <si>
    <t>SR-0066484</t>
  </si>
  <si>
    <t>TNo-65754</t>
  </si>
  <si>
    <t>SR-0066527</t>
  </si>
  <si>
    <t>TNo-65755</t>
  </si>
  <si>
    <t>SR-0066502</t>
  </si>
  <si>
    <t>TNo-65756</t>
  </si>
  <si>
    <t>SR-0066532</t>
  </si>
  <si>
    <t>TNo-65757</t>
  </si>
  <si>
    <t>SR-0066529</t>
  </si>
  <si>
    <t>TNo-65758</t>
  </si>
  <si>
    <t>SR-0066526</t>
  </si>
  <si>
    <t>TNo-65759</t>
  </si>
  <si>
    <t>SR-0066520</t>
  </si>
  <si>
    <t>TNo-65760</t>
  </si>
  <si>
    <t>SR-0066515</t>
  </si>
  <si>
    <t>TNo-65761</t>
  </si>
  <si>
    <t>SR-0066513</t>
  </si>
  <si>
    <t>TNo-65762</t>
  </si>
  <si>
    <t>SR-0066508</t>
  </si>
  <si>
    <t>TNo-65763</t>
  </si>
  <si>
    <t>SR-0066507</t>
  </si>
  <si>
    <t>TNo-65764</t>
  </si>
  <si>
    <t>SR-0066505</t>
  </si>
  <si>
    <t>TNo-65765</t>
  </si>
  <si>
    <t>SR-0066454</t>
  </si>
  <si>
    <t>TNo-65766</t>
  </si>
  <si>
    <t>SR-0066495</t>
  </si>
  <si>
    <t>TNo-65767</t>
  </si>
  <si>
    <t>SR-0066475</t>
  </si>
  <si>
    <t>TNo-65768</t>
  </si>
  <si>
    <t>SR-0066537</t>
  </si>
  <si>
    <t>TNo-65769</t>
  </si>
  <si>
    <t>SR-0066533</t>
  </si>
  <si>
    <t>TNo-65770</t>
  </si>
  <si>
    <t>SR-0066525</t>
  </si>
  <si>
    <t>TNo-65771</t>
  </si>
  <si>
    <t>SR-0066518</t>
  </si>
  <si>
    <t>TNo-65772</t>
  </si>
  <si>
    <t>SR-0066501</t>
  </si>
  <si>
    <t>TNo-65773</t>
  </si>
  <si>
    <t>SR-0066500</t>
  </si>
  <si>
    <t>TNo-65774</t>
  </si>
  <si>
    <t>SR-0066506</t>
  </si>
  <si>
    <t>TNo-65775</t>
  </si>
  <si>
    <t>SR-0066546</t>
  </si>
  <si>
    <t>TNo-65776</t>
  </si>
  <si>
    <t>SR-0066545</t>
  </si>
  <si>
    <t>TNo-65777</t>
  </si>
  <si>
    <t>SR-0066544</t>
  </si>
  <si>
    <t>TNo-65778</t>
  </si>
  <si>
    <t>SR-0066550</t>
  </si>
  <si>
    <t>TNo-65779</t>
  </si>
  <si>
    <t>SR-0066549</t>
  </si>
  <si>
    <t>TNo-65780</t>
  </si>
  <si>
    <t>SR-0066548</t>
  </si>
  <si>
    <t>TNo-65781</t>
  </si>
  <si>
    <t>SR-0066547</t>
  </si>
  <si>
    <t>TNo-65782</t>
  </si>
  <si>
    <t>SR-0066483</t>
  </si>
  <si>
    <t>TNo-65783</t>
  </si>
  <si>
    <t>SR-0066480</t>
  </si>
  <si>
    <t>TNo-65784</t>
  </si>
  <si>
    <t>SR-0066452</t>
  </si>
  <si>
    <t>TNo-65785</t>
  </si>
  <si>
    <t>SR-0066469</t>
  </si>
  <si>
    <t>TNo-65786</t>
  </si>
  <si>
    <t>SR-0066552</t>
  </si>
  <si>
    <t>TNo-65787</t>
  </si>
  <si>
    <t>SR-0066521</t>
  </si>
  <si>
    <t>TNo-46366</t>
  </si>
  <si>
    <t>EIL-047021</t>
  </si>
  <si>
    <t>TNo-46367</t>
  </si>
  <si>
    <t>EIL-047017</t>
  </si>
  <si>
    <t>TNo-46368</t>
  </si>
  <si>
    <t>EIL-047016</t>
  </si>
  <si>
    <t>TNo-46369</t>
  </si>
  <si>
    <t>EIL-047015</t>
  </si>
  <si>
    <t>TNo-46370</t>
  </si>
  <si>
    <t>EIL-047033</t>
  </si>
  <si>
    <t>TNo-46371</t>
  </si>
  <si>
    <t>EIL-047032</t>
  </si>
  <si>
    <t>TNo-46372</t>
  </si>
  <si>
    <t>EIL-047031</t>
  </si>
  <si>
    <t>TNo-46373</t>
  </si>
  <si>
    <t>EIL-047022</t>
  </si>
  <si>
    <t>TNo-46374</t>
  </si>
  <si>
    <t>EIL-047018</t>
  </si>
  <si>
    <t>TNo-46375</t>
  </si>
  <si>
    <t>EIL-047014</t>
  </si>
  <si>
    <t>TNo-46376</t>
  </si>
  <si>
    <t>EIL-047013</t>
  </si>
  <si>
    <t>TNo-46377</t>
  </si>
  <si>
    <t>EIL-047029</t>
  </si>
  <si>
    <t>TNo-46378</t>
  </si>
  <si>
    <t>EIL-047019</t>
  </si>
  <si>
    <t>TNo-46379</t>
  </si>
  <si>
    <t>EIL-047020</t>
  </si>
  <si>
    <t>TNo-46380</t>
  </si>
  <si>
    <t>EIL-047024</t>
  </si>
  <si>
    <t>TNo-46381</t>
  </si>
  <si>
    <t>EIL-047023</t>
  </si>
  <si>
    <t>TNo-46382</t>
  </si>
  <si>
    <t>EIL-047037</t>
  </si>
  <si>
    <t>TNo-46383</t>
  </si>
  <si>
    <t>EIL-047036</t>
  </si>
  <si>
    <t>TNo-46384</t>
  </si>
  <si>
    <t>EIL-047035</t>
  </si>
  <si>
    <t>TNo-46385</t>
  </si>
  <si>
    <t>EIL-047034</t>
  </si>
  <si>
    <t>TNo-46386</t>
  </si>
  <si>
    <t>EIL-047027</t>
  </si>
  <si>
    <t>TNo-46387</t>
  </si>
  <si>
    <t>EIL-047039</t>
  </si>
  <si>
    <t>TNo-46388</t>
  </si>
  <si>
    <t>EIL-047038</t>
  </si>
  <si>
    <t>TNo-46389</t>
  </si>
  <si>
    <t>EIL-047025</t>
  </si>
  <si>
    <t>TNo-46390</t>
  </si>
  <si>
    <t>EIL-047028</t>
  </si>
  <si>
    <t>TNo-46391</t>
  </si>
  <si>
    <t>EIL-047030</t>
  </si>
  <si>
    <t>TNo-46392</t>
  </si>
  <si>
    <t>EIL-047026</t>
  </si>
  <si>
    <t>TNo-46393</t>
  </si>
  <si>
    <t>EIL-047040</t>
  </si>
  <si>
    <t>TNo-46394</t>
  </si>
  <si>
    <t>EIL-047049</t>
  </si>
  <si>
    <t>TNo-46395</t>
  </si>
  <si>
    <t>EIL-047042</t>
  </si>
  <si>
    <t>TNo-46396</t>
  </si>
  <si>
    <t>EIL-047057</t>
  </si>
  <si>
    <t>TNo-46397</t>
  </si>
  <si>
    <t>EIL-047052</t>
  </si>
  <si>
    <t>TNo-46398</t>
  </si>
  <si>
    <t>EIL-047062</t>
  </si>
  <si>
    <t>TNo-46399</t>
  </si>
  <si>
    <t>EIL-047051</t>
  </si>
  <si>
    <t>TNo-46400</t>
  </si>
  <si>
    <t>EIL-047069</t>
  </si>
  <si>
    <t>TNo-46401</t>
  </si>
  <si>
    <t>EIL-047066</t>
  </si>
  <si>
    <t>TNo-46402</t>
  </si>
  <si>
    <t>EIL-047059</t>
  </si>
  <si>
    <t>TNo-46403</t>
  </si>
  <si>
    <t>EIL-047041</t>
  </si>
  <si>
    <t>TNo-46404</t>
  </si>
  <si>
    <t>EIL-047043</t>
  </si>
  <si>
    <t>TNo-46405</t>
  </si>
  <si>
    <t>EIL-047074</t>
  </si>
  <si>
    <t>TNo-46406</t>
  </si>
  <si>
    <t>EIL-047073</t>
  </si>
  <si>
    <t>TNo-46407</t>
  </si>
  <si>
    <t>EIL-047072</t>
  </si>
  <si>
    <t>TNo-46408</t>
  </si>
  <si>
    <t>EIL-047070</t>
  </si>
  <si>
    <t>TNo-46409</t>
  </si>
  <si>
    <t>EIL-047068</t>
  </si>
  <si>
    <t>TNo-46410</t>
  </si>
  <si>
    <t>EIL-047054</t>
  </si>
  <si>
    <t>TNo-46411</t>
  </si>
  <si>
    <t>EIL-047053</t>
  </si>
  <si>
    <t>TNo-46412</t>
  </si>
  <si>
    <t>EIL-047079</t>
  </si>
  <si>
    <t>TNo-46413</t>
  </si>
  <si>
    <t>EIL-047064</t>
  </si>
  <si>
    <t>TNo-46414</t>
  </si>
  <si>
    <t>EIL-047048</t>
  </si>
  <si>
    <t>TNo-46415</t>
  </si>
  <si>
    <t>EIL-047076</t>
  </si>
  <si>
    <t>TNo-46416</t>
  </si>
  <si>
    <t>EIL-047075</t>
  </si>
  <si>
    <t>TNo-46417</t>
  </si>
  <si>
    <t>EIL-047071</t>
  </si>
  <si>
    <t>TNo-46418</t>
  </si>
  <si>
    <t>EIL-047063</t>
  </si>
  <si>
    <t>TNo-46419</t>
  </si>
  <si>
    <t>EIL-047056</t>
  </si>
  <si>
    <t>TNo-46420</t>
  </si>
  <si>
    <t>EIL-047047</t>
  </si>
  <si>
    <t>TNo-46421</t>
  </si>
  <si>
    <t>EIL-047050</t>
  </si>
  <si>
    <t>TNo-46422</t>
  </si>
  <si>
    <t>EIL-047080</t>
  </si>
  <si>
    <t>TNo-46423</t>
  </si>
  <si>
    <t>EIL-047058</t>
  </si>
  <si>
    <t>TNo-46424</t>
  </si>
  <si>
    <t>EIL-047078</t>
  </si>
  <si>
    <t>TNo-46425</t>
  </si>
  <si>
    <t>EIL-047061</t>
  </si>
  <si>
    <t>TNo-46426</t>
  </si>
  <si>
    <t>EIL-047077</t>
  </si>
  <si>
    <t>TNo-46427</t>
  </si>
  <si>
    <t>EIL-047044</t>
  </si>
  <si>
    <t>TNo-46428</t>
  </si>
  <si>
    <t>EIL-047055</t>
  </si>
  <si>
    <t>TNo-46429</t>
  </si>
  <si>
    <t>EIL-047046</t>
  </si>
  <si>
    <t>TNo-46430</t>
  </si>
  <si>
    <t>EIL-047065</t>
  </si>
  <si>
    <t>TNo-46431</t>
  </si>
  <si>
    <t>EIL-047067</t>
  </si>
  <si>
    <t>TNo-46432</t>
  </si>
  <si>
    <t>EIL-047060</t>
  </si>
  <si>
    <t>TNo-46433</t>
  </si>
  <si>
    <t>EIL-047084</t>
  </si>
  <si>
    <t>TNo-46434</t>
  </si>
  <si>
    <t>EIL-047082</t>
  </si>
  <si>
    <t>TNo-46435</t>
  </si>
  <si>
    <t>EIL-047081</t>
  </si>
  <si>
    <t>TNo-46436</t>
  </si>
  <si>
    <t>EIL-047083</t>
  </si>
  <si>
    <t>TNo-46437</t>
  </si>
  <si>
    <t>EIL-047099</t>
  </si>
  <si>
    <t>TNo-46438</t>
  </si>
  <si>
    <t>EIL-047107</t>
  </si>
  <si>
    <t>TNo-46439</t>
  </si>
  <si>
    <t>EIL-047104</t>
  </si>
  <si>
    <t>TNo-46440</t>
  </si>
  <si>
    <t>EIL-047111</t>
  </si>
  <si>
    <t>TNo-46441</t>
  </si>
  <si>
    <t>EIL-047085</t>
  </si>
  <si>
    <t>TNo-46442</t>
  </si>
  <si>
    <t>EIL-047108</t>
  </si>
  <si>
    <t>TNo-46443</t>
  </si>
  <si>
    <t>EIL-047096</t>
  </si>
  <si>
    <t>TNo-46444</t>
  </si>
  <si>
    <t>EIL-047095</t>
  </si>
  <si>
    <t>TNo-46445</t>
  </si>
  <si>
    <t>EIL-047123</t>
  </si>
  <si>
    <t>TNo-46446</t>
  </si>
  <si>
    <t>EIL-047121</t>
  </si>
  <si>
    <t>TNo-46447</t>
  </si>
  <si>
    <t>EIL-047120</t>
  </si>
  <si>
    <t>TNo-46448</t>
  </si>
  <si>
    <t>EIL-047112</t>
  </si>
  <si>
    <t>TNo-46449</t>
  </si>
  <si>
    <t>EIL-047101</t>
  </si>
  <si>
    <t>TNo-46450</t>
  </si>
  <si>
    <t>EIL-047089</t>
  </si>
  <si>
    <t>TNo-46451</t>
  </si>
  <si>
    <t>EIL-047097</t>
  </si>
  <si>
    <t>TNo-46452</t>
  </si>
  <si>
    <t>EIL-047119</t>
  </si>
  <si>
    <t>TNo-46453</t>
  </si>
  <si>
    <t>EIL-047117</t>
  </si>
  <si>
    <t>TNo-46454</t>
  </si>
  <si>
    <t>EIL-047116</t>
  </si>
  <si>
    <t>TNo-46455</t>
  </si>
  <si>
    <t>EIL-047094</t>
  </si>
  <si>
    <t>TNo-46456</t>
  </si>
  <si>
    <t>EIL-047092</t>
  </si>
  <si>
    <t>TNo-46457</t>
  </si>
  <si>
    <t>EIL-047088</t>
  </si>
  <si>
    <t>TNo-46458</t>
  </si>
  <si>
    <t>EIL-047086</t>
  </si>
  <si>
    <t>TNo-46459</t>
  </si>
  <si>
    <t>EIL-047110</t>
  </si>
  <si>
    <t>TNo-46460</t>
  </si>
  <si>
    <t>EIL-047098</t>
  </si>
  <si>
    <t>TNo-46461</t>
  </si>
  <si>
    <t>EIL-047124</t>
  </si>
  <si>
    <t>TNo-46462</t>
  </si>
  <si>
    <t>EIL-047100</t>
  </si>
  <si>
    <t>TNo-46463</t>
  </si>
  <si>
    <t>EIL-047122</t>
  </si>
  <si>
    <t>TNo-46464</t>
  </si>
  <si>
    <t>EIL-047093</t>
  </si>
  <si>
    <t>TNo-46465</t>
  </si>
  <si>
    <t>EIL-047090</t>
  </si>
  <si>
    <t>TNo-46466</t>
  </si>
  <si>
    <t>EIL-047114</t>
  </si>
  <si>
    <t>TNo-46467</t>
  </si>
  <si>
    <t>EIL-047113</t>
  </si>
  <si>
    <t>TNo-46468</t>
  </si>
  <si>
    <t>EIL-047128</t>
  </si>
  <si>
    <t>TNo-46469</t>
  </si>
  <si>
    <t>EIL-047127</t>
  </si>
  <si>
    <t>TNo-46470</t>
  </si>
  <si>
    <t>EIL-047126</t>
  </si>
  <si>
    <t>TNo-46471</t>
  </si>
  <si>
    <t>EIL-047125</t>
  </si>
  <si>
    <t>TNo-46472</t>
  </si>
  <si>
    <t>EIL-047109</t>
  </si>
  <si>
    <t>TNo-46473</t>
  </si>
  <si>
    <t>EIL-047105</t>
  </si>
  <si>
    <t>TNo-46474</t>
  </si>
  <si>
    <t>EIL-047087</t>
  </si>
  <si>
    <t>TNo-46475</t>
  </si>
  <si>
    <t>EIL-047103</t>
  </si>
  <si>
    <t>TNo-46476</t>
  </si>
  <si>
    <t>EIL-047102</t>
  </si>
  <si>
    <t>TNo-46477</t>
  </si>
  <si>
    <t>EIL-047118</t>
  </si>
  <si>
    <t>TNo-46478</t>
  </si>
  <si>
    <t>EIL-047129</t>
  </si>
  <si>
    <t>TNo-46479</t>
  </si>
  <si>
    <t>EIL-047130</t>
  </si>
  <si>
    <t>TNo-46480</t>
  </si>
  <si>
    <t>EIL-047115</t>
  </si>
  <si>
    <t>TNo-46481</t>
  </si>
  <si>
    <t>EIL-047131</t>
  </si>
  <si>
    <t>TNo-46482</t>
  </si>
  <si>
    <t>EIL-047148</t>
  </si>
  <si>
    <t>TNo-46483</t>
  </si>
  <si>
    <t>EIL-047146</t>
  </si>
  <si>
    <t>TNo-46484</t>
  </si>
  <si>
    <t>EIL-047144</t>
  </si>
  <si>
    <t>TNo-46485</t>
  </si>
  <si>
    <t>EIL-047143</t>
  </si>
  <si>
    <t>TNo-46486</t>
  </si>
  <si>
    <t>EIL-047141</t>
  </si>
  <si>
    <t>TNo-46487</t>
  </si>
  <si>
    <t>EIL-047139</t>
  </si>
  <si>
    <t>TNo-46488</t>
  </si>
  <si>
    <t>EIL-047138</t>
  </si>
  <si>
    <t>TNo-46489</t>
  </si>
  <si>
    <t>EIL-047136</t>
  </si>
  <si>
    <t>TNo-46490</t>
  </si>
  <si>
    <t>EIL-047135</t>
  </si>
  <si>
    <t>TNo-46491</t>
  </si>
  <si>
    <t>EIL-047133</t>
  </si>
  <si>
    <t>TNo-46492</t>
  </si>
  <si>
    <t>EIL-047132</t>
  </si>
  <si>
    <t>TNo-46493</t>
  </si>
  <si>
    <t>EIL-047159</t>
  </si>
  <si>
    <t>TNo-46494</t>
  </si>
  <si>
    <t>EIL-047158</t>
  </si>
  <si>
    <t>TNo-46495</t>
  </si>
  <si>
    <t>EIL-047157</t>
  </si>
  <si>
    <t>TNo-46496</t>
  </si>
  <si>
    <t>EIL-047156</t>
  </si>
  <si>
    <t>TNo-46497</t>
  </si>
  <si>
    <t>EIL-047155</t>
  </si>
  <si>
    <t>TNo-46498</t>
  </si>
  <si>
    <t>EIL-047154</t>
  </si>
  <si>
    <t>TNo-46499</t>
  </si>
  <si>
    <t>EIL-047153</t>
  </si>
  <si>
    <t>TNo-46500</t>
  </si>
  <si>
    <t>EIL-047152</t>
  </si>
  <si>
    <t>TNo-46501</t>
  </si>
  <si>
    <t>EIL-047151</t>
  </si>
  <si>
    <t>TNo-46502</t>
  </si>
  <si>
    <t>EIL-047150</t>
  </si>
  <si>
    <t>TNo-46503</t>
  </si>
  <si>
    <t>EIL-047149</t>
  </si>
  <si>
    <t>TNo-46504</t>
  </si>
  <si>
    <t>EIL-047147</t>
  </si>
  <si>
    <t>TNo-46505</t>
  </si>
  <si>
    <t>EIL-047145</t>
  </si>
  <si>
    <t>TNo-46506</t>
  </si>
  <si>
    <t>EIL-047142</t>
  </si>
  <si>
    <t>TNo-46507</t>
  </si>
  <si>
    <t>EIL-047140</t>
  </si>
  <si>
    <t>TNo-46508</t>
  </si>
  <si>
    <t>EIL-047137</t>
  </si>
  <si>
    <t>TNo-46509</t>
  </si>
  <si>
    <t>EIL-047134</t>
  </si>
  <si>
    <t>TNo-46510</t>
  </si>
  <si>
    <t>EIL-047164</t>
  </si>
  <si>
    <t>TNo-46511</t>
  </si>
  <si>
    <t>EIL-047163</t>
  </si>
  <si>
    <t>TNo-46512</t>
  </si>
  <si>
    <t>EIL-047162</t>
  </si>
  <si>
    <t>TNo-46513</t>
  </si>
  <si>
    <t>EIL-047161</t>
  </si>
  <si>
    <t>TNo-46514</t>
  </si>
  <si>
    <t>EIL-047160</t>
  </si>
  <si>
    <t>TNo-46515</t>
  </si>
  <si>
    <t>EIL-047172</t>
  </si>
  <si>
    <t>TNo-46516</t>
  </si>
  <si>
    <t>EIL-047171</t>
  </si>
  <si>
    <t>TNo-46517</t>
  </si>
  <si>
    <t>EIL-047170</t>
  </si>
  <si>
    <t>TNo-46518</t>
  </si>
  <si>
    <t>EIL-047169</t>
  </si>
  <si>
    <t>TNo-46519</t>
  </si>
  <si>
    <t>EIL-047168</t>
  </si>
  <si>
    <t>TNo-46520</t>
  </si>
  <si>
    <t>EIL-047167</t>
  </si>
  <si>
    <t>TNo-46521</t>
  </si>
  <si>
    <t>EIL-047166</t>
  </si>
  <si>
    <t>TNo-46522</t>
  </si>
  <si>
    <t>EIL-047165</t>
  </si>
  <si>
    <t>TNo-46523</t>
  </si>
  <si>
    <t>EIL-047199</t>
  </si>
  <si>
    <t>TNo-46524</t>
  </si>
  <si>
    <t>EIL-047198</t>
  </si>
  <si>
    <t>TNo-46525</t>
  </si>
  <si>
    <t>EIL-047196</t>
  </si>
  <si>
    <t>TNo-46526</t>
  </si>
  <si>
    <t>EIL-047194</t>
  </si>
  <si>
    <t>TNo-46527</t>
  </si>
  <si>
    <t>EIL-047192</t>
  </si>
  <si>
    <t>TNo-46528</t>
  </si>
  <si>
    <t>EIL-047190</t>
  </si>
  <si>
    <t>TNo-46529</t>
  </si>
  <si>
    <t>EIL-047188</t>
  </si>
  <si>
    <t>TNo-46530</t>
  </si>
  <si>
    <t>EIL-047186</t>
  </si>
  <si>
    <t>TNo-46531</t>
  </si>
  <si>
    <t>EIL-047185</t>
  </si>
  <si>
    <t>TNo-46532</t>
  </si>
  <si>
    <t>EIL-047184</t>
  </si>
  <si>
    <t>TNo-46533</t>
  </si>
  <si>
    <t>EIL-047183</t>
  </si>
  <si>
    <t>TNo-46534</t>
  </si>
  <si>
    <t>EIL-047182</t>
  </si>
  <si>
    <t>TNo-46535</t>
  </si>
  <si>
    <t>EIL-047180</t>
  </si>
  <si>
    <t>TNo-46536</t>
  </si>
  <si>
    <t>EIL-047179</t>
  </si>
  <si>
    <t>TNo-46537</t>
  </si>
  <si>
    <t>EIL-047187</t>
  </si>
  <si>
    <t>TNo-46538</t>
  </si>
  <si>
    <t>EIL-047175</t>
  </si>
  <si>
    <t>TNo-46539</t>
  </si>
  <si>
    <t>EIL-047181</t>
  </si>
  <si>
    <t>TNo-46540</t>
  </si>
  <si>
    <t>EIL-047249</t>
  </si>
  <si>
    <t>TNo-46541</t>
  </si>
  <si>
    <t>EIL-047248</t>
  </si>
  <si>
    <t>TNo-46542</t>
  </si>
  <si>
    <t>EIL-047247</t>
  </si>
  <si>
    <t>TNo-46543</t>
  </si>
  <si>
    <t>EIL-047246</t>
  </si>
  <si>
    <t>TNo-46544</t>
  </si>
  <si>
    <t>EIL-047245</t>
  </si>
  <si>
    <t>TNo-46545</t>
  </si>
  <si>
    <t>EIL-047244</t>
  </si>
  <si>
    <t>TNo-46546</t>
  </si>
  <si>
    <t>EIL-047243</t>
  </si>
  <si>
    <t>TNo-46547</t>
  </si>
  <si>
    <t>EIL-047242</t>
  </si>
  <si>
    <t>TNo-46548</t>
  </si>
  <si>
    <t>EIL-047241</t>
  </si>
  <si>
    <t>TNo-46549</t>
  </si>
  <si>
    <t>EIL-047240</t>
  </si>
  <si>
    <t>TNo-46550</t>
  </si>
  <si>
    <t>EIL-047239</t>
  </si>
  <si>
    <t>TNo-46551</t>
  </si>
  <si>
    <t>EIL-047272</t>
  </si>
  <si>
    <t>TNo-46552</t>
  </si>
  <si>
    <t>EIL-047263</t>
  </si>
  <si>
    <t>TNo-46553</t>
  </si>
  <si>
    <t>EIL-047250</t>
  </si>
  <si>
    <t>TNo-46554</t>
  </si>
  <si>
    <t>EIL-047232</t>
  </si>
  <si>
    <t>TNo-46555</t>
  </si>
  <si>
    <t>EIL-047269</t>
  </si>
  <si>
    <t>TNo-46556</t>
  </si>
  <si>
    <t>EIL-047268</t>
  </si>
  <si>
    <t>TNo-46557</t>
  </si>
  <si>
    <t>EIL-047267</t>
  </si>
  <si>
    <t>TNo-46558</t>
  </si>
  <si>
    <t>EIL-047266</t>
  </si>
  <si>
    <t>TNo-46559</t>
  </si>
  <si>
    <t>EIL-047227</t>
  </si>
  <si>
    <t>TNo-46560</t>
  </si>
  <si>
    <t>EIL-047225</t>
  </si>
  <si>
    <t>TNo-46561</t>
  </si>
  <si>
    <t>EIL-047215</t>
  </si>
  <si>
    <t>TNo-46562</t>
  </si>
  <si>
    <t>EIL-047213</t>
  </si>
  <si>
    <t>TNo-46563</t>
  </si>
  <si>
    <t>EIL-047211</t>
  </si>
  <si>
    <t>TNo-46564</t>
  </si>
  <si>
    <t>EIL-047208</t>
  </si>
  <si>
    <t>TNo-46565</t>
  </si>
  <si>
    <t>EIL-047204</t>
  </si>
  <si>
    <t>TNo-46566</t>
  </si>
  <si>
    <t>EIL-047210</t>
  </si>
  <si>
    <t>TNo-46567</t>
  </si>
  <si>
    <t>EIL-047209</t>
  </si>
  <si>
    <t>TNo-46568</t>
  </si>
  <si>
    <t>EIL-047201</t>
  </si>
  <si>
    <t>TNo-46569</t>
  </si>
  <si>
    <t>EIL-047176</t>
  </si>
  <si>
    <t>TNo-46570</t>
  </si>
  <si>
    <t>EIL-047282</t>
  </si>
  <si>
    <t>TNo-46571</t>
  </si>
  <si>
    <t>EIL-047281</t>
  </si>
  <si>
    <t>TNo-46572</t>
  </si>
  <si>
    <t>EIL-047280</t>
  </si>
  <si>
    <t>TNo-46573</t>
  </si>
  <si>
    <t>EIL-047277</t>
  </si>
  <si>
    <t>TNo-46574</t>
  </si>
  <si>
    <t>EIL-047226</t>
  </si>
  <si>
    <t>TNo-46575</t>
  </si>
  <si>
    <t>EIL-047223</t>
  </si>
  <si>
    <t>TNo-46576</t>
  </si>
  <si>
    <t>EIL-047221</t>
  </si>
  <si>
    <t>TNo-46577</t>
  </si>
  <si>
    <t>EIL-047218</t>
  </si>
  <si>
    <t>TNo-46578</t>
  </si>
  <si>
    <t>EIL-047217</t>
  </si>
  <si>
    <t>TNo-46579</t>
  </si>
  <si>
    <t>EIL-047257</t>
  </si>
  <si>
    <t>TNo-46580</t>
  </si>
  <si>
    <t>EIL-047255</t>
  </si>
  <si>
    <t>TNo-46581</t>
  </si>
  <si>
    <t>EIL-047251</t>
  </si>
  <si>
    <t>TNo-46582</t>
  </si>
  <si>
    <t>EIL-047202</t>
  </si>
  <si>
    <t>TNo-46583</t>
  </si>
  <si>
    <t>EIL-047178</t>
  </si>
  <si>
    <t>TNo-46584</t>
  </si>
  <si>
    <t>EIL-047177</t>
  </si>
  <si>
    <t>TNo-46585</t>
  </si>
  <si>
    <t>EIL-047205</t>
  </si>
  <si>
    <t>TNo-46586</t>
  </si>
  <si>
    <t>EIL-047234</t>
  </si>
  <si>
    <t>TNo-46587</t>
  </si>
  <si>
    <t>EIL-047231</t>
  </si>
  <si>
    <t>TNo-46588</t>
  </si>
  <si>
    <t>EIL-047222</t>
  </si>
  <si>
    <t>TNo-46589</t>
  </si>
  <si>
    <t>EIL-047220</t>
  </si>
  <si>
    <t>TNo-46590</t>
  </si>
  <si>
    <t>EIL-047207</t>
  </si>
  <si>
    <t>TNo-46591</t>
  </si>
  <si>
    <t>EIL-047264</t>
  </si>
  <si>
    <t>TNo-46592</t>
  </si>
  <si>
    <t>EIL-047212</t>
  </si>
  <si>
    <t>TNo-46593</t>
  </si>
  <si>
    <t>EIL-047203</t>
  </si>
  <si>
    <t>TNo-46594</t>
  </si>
  <si>
    <t>EIL-047174</t>
  </si>
  <si>
    <t>TNo-46595</t>
  </si>
  <si>
    <t>EIL-047200</t>
  </si>
  <si>
    <t>TNo-46596</t>
  </si>
  <si>
    <t>EIL-047191</t>
  </si>
  <si>
    <t>TNo-46597</t>
  </si>
  <si>
    <t>EIL-047216</t>
  </si>
  <si>
    <t>TNo-46598</t>
  </si>
  <si>
    <t>EIL-047271</t>
  </si>
  <si>
    <t>TNo-46599</t>
  </si>
  <si>
    <t>EIL-047237</t>
  </si>
  <si>
    <t>TNo-46600</t>
  </si>
  <si>
    <t>EIL-047284</t>
  </si>
  <si>
    <t>TNo-46601</t>
  </si>
  <si>
    <t>EIL-047283</t>
  </si>
  <si>
    <t>TNo-46602</t>
  </si>
  <si>
    <t>EIL-047256</t>
  </si>
  <si>
    <t>TNo-46603</t>
  </si>
  <si>
    <t>EIL-047262</t>
  </si>
  <si>
    <t>TNo-46604</t>
  </si>
  <si>
    <t>EIL-047206</t>
  </si>
  <si>
    <t>TNo-46605</t>
  </si>
  <si>
    <t>EIL-047238</t>
  </si>
  <si>
    <t>TNo-46606</t>
  </si>
  <si>
    <t>EIL-047294</t>
  </si>
  <si>
    <t>TNo-46607</t>
  </si>
  <si>
    <t>EIL-047293</t>
  </si>
  <si>
    <t>TNo-46608</t>
  </si>
  <si>
    <t>EIL-047292</t>
  </si>
  <si>
    <t>TNo-46609</t>
  </si>
  <si>
    <t>EIL-047291</t>
  </si>
  <si>
    <t>TNo-46610</t>
  </si>
  <si>
    <t>EIL-047290</t>
  </si>
  <si>
    <t>TNo-46611</t>
  </si>
  <si>
    <t>EIL-047288</t>
  </si>
  <si>
    <t>TNo-46612</t>
  </si>
  <si>
    <t>EIL-047287</t>
  </si>
  <si>
    <t>TNo-46613</t>
  </si>
  <si>
    <t>EIL-047286</t>
  </si>
  <si>
    <t>TNo-46614</t>
  </si>
  <si>
    <t>EIL-047285</t>
  </si>
  <si>
    <t>TNo-46615</t>
  </si>
  <si>
    <t>EIL-047197</t>
  </si>
  <si>
    <t>TNo-46616</t>
  </si>
  <si>
    <t>EIL-047289</t>
  </si>
  <si>
    <t>TNo-46617</t>
  </si>
  <si>
    <t>EIL-047235</t>
  </si>
  <si>
    <t>TNo-46618</t>
  </si>
  <si>
    <t>EIL-047236</t>
  </si>
  <si>
    <t>TNo-46619</t>
  </si>
  <si>
    <t>EIL-047275</t>
  </si>
  <si>
    <t>TNo-46620</t>
  </si>
  <si>
    <t>EIL-047274</t>
  </si>
  <si>
    <t>TNo-46621</t>
  </si>
  <si>
    <t>EIL-047270</t>
  </si>
  <si>
    <t>TNo-46622</t>
  </si>
  <si>
    <t>EIL-047253</t>
  </si>
  <si>
    <t>TNo-46623</t>
  </si>
  <si>
    <t>EIL-047224</t>
  </si>
  <si>
    <t>TNo-46624</t>
  </si>
  <si>
    <t>EIL-047219</t>
  </si>
  <si>
    <t>TNo-46625</t>
  </si>
  <si>
    <t>EIL-047298</t>
  </si>
  <si>
    <t>TNo-46626</t>
  </si>
  <si>
    <t>EIL-047297</t>
  </si>
  <si>
    <t>TNo-46627</t>
  </si>
  <si>
    <t>EIL-047296</t>
  </si>
  <si>
    <t>TNo-46628</t>
  </si>
  <si>
    <t>EIL-047295</t>
  </si>
  <si>
    <t>TNo-46629</t>
  </si>
  <si>
    <t>EIL-047233</t>
  </si>
  <si>
    <t>TNo-46630</t>
  </si>
  <si>
    <t>EIL-047278</t>
  </si>
  <si>
    <t>TNo-46631</t>
  </si>
  <si>
    <t>EIL-047261</t>
  </si>
  <si>
    <t>TNo-46632</t>
  </si>
  <si>
    <t>EIL-047273</t>
  </si>
  <si>
    <t>TNo-46633</t>
  </si>
  <si>
    <t>EIL-047265</t>
  </si>
  <si>
    <t>TNo-46634</t>
  </si>
  <si>
    <t>EIL-047276</t>
  </si>
  <si>
    <t>TNo-46635</t>
  </si>
  <si>
    <t>EIL-047259</t>
  </si>
  <si>
    <t>TNo-46636</t>
  </si>
  <si>
    <t>EIL-047258</t>
  </si>
  <si>
    <t>TNo-46637</t>
  </si>
  <si>
    <t>EIL-047254</t>
  </si>
  <si>
    <t>TNo-46638</t>
  </si>
  <si>
    <t>EIL-047252</t>
  </si>
  <si>
    <t>TNo-46639</t>
  </si>
  <si>
    <t>EIL-047230</t>
  </si>
  <si>
    <t>TNo-46640</t>
  </si>
  <si>
    <t>EIL-047229</t>
  </si>
  <si>
    <t>TNo-46641</t>
  </si>
  <si>
    <t>EIL-047214</t>
  </si>
  <si>
    <t>TNo-46642</t>
  </si>
  <si>
    <t>EIL-047173</t>
  </si>
  <si>
    <t>TNo-46643</t>
  </si>
  <si>
    <t>EIL-047299</t>
  </si>
  <si>
    <t>TNo-46644</t>
  </si>
  <si>
    <t>EIL-047195</t>
  </si>
  <si>
    <t>TNo-46645</t>
  </si>
  <si>
    <t>EIL-047189</t>
  </si>
  <si>
    <t>TNo-46646</t>
  </si>
  <si>
    <t>EIL-047300</t>
  </si>
  <si>
    <t>TNo-46647</t>
  </si>
  <si>
    <t>EIL-047301</t>
  </si>
  <si>
    <t>TNo-46648</t>
  </si>
  <si>
    <t>EIL-047279</t>
  </si>
  <si>
    <t>TNo-46649</t>
  </si>
  <si>
    <t>EIL-047260</t>
  </si>
  <si>
    <t>TNo-46650</t>
  </si>
  <si>
    <t>EIL-047228</t>
  </si>
  <si>
    <t>TNo-46651</t>
  </si>
  <si>
    <t>EIL-047302</t>
  </si>
  <si>
    <t>TNo-46652</t>
  </si>
  <si>
    <t>EIL-047304</t>
  </si>
  <si>
    <t>TNo-46653</t>
  </si>
  <si>
    <t>EIL-047303</t>
  </si>
  <si>
    <t>TNo-46654</t>
  </si>
  <si>
    <t>EIL-047306</t>
  </si>
  <si>
    <t>TNo-46655</t>
  </si>
  <si>
    <t>EIL-047309</t>
  </si>
  <si>
    <t>TNo-46656</t>
  </si>
  <si>
    <t>EIL-047308</t>
  </si>
  <si>
    <t>TNo-46657</t>
  </si>
  <si>
    <t>EIL-047324</t>
  </si>
  <si>
    <t>TNo-46658</t>
  </si>
  <si>
    <t>EIL-047305</t>
  </si>
  <si>
    <t>TNo-46659</t>
  </si>
  <si>
    <t>EIL-047326</t>
  </si>
  <si>
    <t>TNo-46660</t>
  </si>
  <si>
    <t>EIL-047344</t>
  </si>
  <si>
    <t>TNo-46661</t>
  </si>
  <si>
    <t>EIL-047339</t>
  </si>
  <si>
    <t>TNo-46662</t>
  </si>
  <si>
    <t>EIL-047338</t>
  </si>
  <si>
    <t>TNo-46663</t>
  </si>
  <si>
    <t>EIL-047336</t>
  </si>
  <si>
    <t>TNo-46664</t>
  </si>
  <si>
    <t>EIL-047335</t>
  </si>
  <si>
    <t>TNo-46665</t>
  </si>
  <si>
    <t>EIL-047331</t>
  </si>
  <si>
    <t>TNo-46666</t>
  </si>
  <si>
    <t>EIL-047329</t>
  </si>
  <si>
    <t>TNo-46667</t>
  </si>
  <si>
    <t>EIL-047328</t>
  </si>
  <si>
    <t>TNo-46668</t>
  </si>
  <si>
    <t>EIL-047334</t>
  </si>
  <si>
    <t>TNo-46669</t>
  </si>
  <si>
    <t>EIL-047384</t>
  </si>
  <si>
    <t>TNo-46670</t>
  </si>
  <si>
    <t>EIL-047383</t>
  </si>
  <si>
    <t>TNo-46671</t>
  </si>
  <si>
    <t>EIL-047380</t>
  </si>
  <si>
    <t>TNo-46672</t>
  </si>
  <si>
    <t>EIL-047378</t>
  </si>
  <si>
    <t>TNo-46673</t>
  </si>
  <si>
    <t>EIL-047377</t>
  </si>
  <si>
    <t>TNo-46674</t>
  </si>
  <si>
    <t>EIL-047374</t>
  </si>
  <si>
    <t>TNo-46675</t>
  </si>
  <si>
    <t>EIL-047372</t>
  </si>
  <si>
    <t>TNo-46676</t>
  </si>
  <si>
    <t>EIL-047371</t>
  </si>
  <si>
    <t>TNo-46677</t>
  </si>
  <si>
    <t>EIL-047348</t>
  </si>
  <si>
    <t>TNo-46678</t>
  </si>
  <si>
    <t>EIL-047343</t>
  </si>
  <si>
    <t>TNo-46679</t>
  </si>
  <si>
    <t>EIL-047319</t>
  </si>
  <si>
    <t>TNo-46680</t>
  </si>
  <si>
    <t>EIL-047317</t>
  </si>
  <si>
    <t>TNo-46681</t>
  </si>
  <si>
    <t>EIL-047316</t>
  </si>
  <si>
    <t>TNo-46682</t>
  </si>
  <si>
    <t>EIL-047313</t>
  </si>
  <si>
    <t>TNo-46683</t>
  </si>
  <si>
    <t>EIL-047312</t>
  </si>
  <si>
    <t>TNo-46684</t>
  </si>
  <si>
    <t>EIL-047311</t>
  </si>
  <si>
    <t>TNo-46685</t>
  </si>
  <si>
    <t>EIL-047369</t>
  </si>
  <si>
    <t>TNo-46686</t>
  </si>
  <si>
    <t>EIL-047350</t>
  </si>
  <si>
    <t>TNo-46687</t>
  </si>
  <si>
    <t>EIL-047349</t>
  </si>
  <si>
    <t>TNo-46688</t>
  </si>
  <si>
    <t>EIL-047323</t>
  </si>
  <si>
    <t>TNo-46689</t>
  </si>
  <si>
    <t>EIL-047320</t>
  </si>
  <si>
    <t>TNo-46690</t>
  </si>
  <si>
    <t>EIL-047315</t>
  </si>
  <si>
    <t>TNo-46691</t>
  </si>
  <si>
    <t>EIL-047391</t>
  </si>
  <si>
    <t>TNo-46692</t>
  </si>
  <si>
    <t>EIL-047381</t>
  </si>
  <si>
    <t>TNo-46693</t>
  </si>
  <si>
    <t>EIL-047361</t>
  </si>
  <si>
    <t>TNo-46694</t>
  </si>
  <si>
    <t>EIL-047360</t>
  </si>
  <si>
    <t>TNo-46695</t>
  </si>
  <si>
    <t>EIL-047358</t>
  </si>
  <si>
    <t>TNo-46696</t>
  </si>
  <si>
    <t>EIL-047310</t>
  </si>
  <si>
    <t>TNo-46697</t>
  </si>
  <si>
    <t>EIL-047365</t>
  </si>
  <si>
    <t>TNo-46698</t>
  </si>
  <si>
    <t>EIL-047364</t>
  </si>
  <si>
    <t>TNo-46699</t>
  </si>
  <si>
    <t>EIL-047390</t>
  </si>
  <si>
    <t>TNo-46700</t>
  </si>
  <si>
    <t>EIL-047386</t>
  </si>
  <si>
    <t>TNo-46701</t>
  </si>
  <si>
    <t>EIL-047368</t>
  </si>
  <si>
    <t>TNo-46702</t>
  </si>
  <si>
    <t>EIL-047367</t>
  </si>
  <si>
    <t>TNo-46703</t>
  </si>
  <si>
    <t>EIL-047366</t>
  </si>
  <si>
    <t>TNo-46704</t>
  </si>
  <si>
    <t>EIL-047363</t>
  </si>
  <si>
    <t>TNo-46705</t>
  </si>
  <si>
    <t>EIL-047362</t>
  </si>
  <si>
    <t>TNo-46706</t>
  </si>
  <si>
    <t>EIL-047356</t>
  </si>
  <si>
    <t>TNo-46707</t>
  </si>
  <si>
    <t>EIL-047355</t>
  </si>
  <si>
    <t>TNo-46708</t>
  </si>
  <si>
    <t>EIL-047307</t>
  </si>
  <si>
    <t>TNo-46709</t>
  </si>
  <si>
    <t>EIL-047325</t>
  </si>
  <si>
    <t>TNo-46710</t>
  </si>
  <si>
    <t>EIL-047346</t>
  </si>
  <si>
    <t>TNo-46711</t>
  </si>
  <si>
    <t>EIL-047318</t>
  </si>
  <si>
    <t>TNo-46712</t>
  </si>
  <si>
    <t>EIL-047382</t>
  </si>
  <si>
    <t>TNo-46713</t>
  </si>
  <si>
    <t>EIL-047385</t>
  </si>
  <si>
    <t>TNo-46714</t>
  </si>
  <si>
    <t>EIL-047388</t>
  </si>
  <si>
    <t>TNo-46715</t>
  </si>
  <si>
    <t>EIL-047389</t>
  </si>
  <si>
    <t>TNo-46716</t>
  </si>
  <si>
    <t>EIL-047393</t>
  </si>
  <si>
    <t>TNo-46717</t>
  </si>
  <si>
    <t>EIL-047373</t>
  </si>
  <si>
    <t>TNo-46718</t>
  </si>
  <si>
    <t>EIL-047395</t>
  </si>
  <si>
    <t>TNo-46719</t>
  </si>
  <si>
    <t>EIL-047375</t>
  </si>
  <si>
    <t>TNo-46720</t>
  </si>
  <si>
    <t>EIL-047392</t>
  </si>
  <si>
    <t>TNo-46721</t>
  </si>
  <si>
    <t>EIL-047333</t>
  </si>
  <si>
    <t>TNo-46722</t>
  </si>
  <si>
    <t>EIL-047341</t>
  </si>
  <si>
    <t>TNo-46723</t>
  </si>
  <si>
    <t>EIL-047347</t>
  </si>
  <si>
    <t>TNo-46724</t>
  </si>
  <si>
    <t>EIL-047342</t>
  </si>
  <si>
    <t>TNo-46725</t>
  </si>
  <si>
    <t>EIL-047330</t>
  </si>
  <si>
    <t>TNo-46726</t>
  </si>
  <si>
    <t>EIL-047370</t>
  </si>
  <si>
    <t>TNo-46727</t>
  </si>
  <si>
    <t>EIL-047359</t>
  </si>
  <si>
    <t>TNo-46728</t>
  </si>
  <si>
    <t>EIL-047357</t>
  </si>
  <si>
    <t>TNo-46729</t>
  </si>
  <si>
    <t>EIL-047354</t>
  </si>
  <si>
    <t>TNo-46730</t>
  </si>
  <si>
    <t>EIL-047353</t>
  </si>
  <si>
    <t>TNo-46731</t>
  </si>
  <si>
    <t>EIL-047352</t>
  </si>
  <si>
    <t>TNo-46732</t>
  </si>
  <si>
    <t>EIL-047379</t>
  </si>
  <si>
    <t>TNo-46733</t>
  </si>
  <si>
    <t>EIL-047337</t>
  </si>
  <si>
    <t>TNo-46734</t>
  </si>
  <si>
    <t>EIL-047394</t>
  </si>
  <si>
    <t>TNo-46735</t>
  </si>
  <si>
    <t>EIL-047387</t>
  </si>
  <si>
    <t>TNo-46736</t>
  </si>
  <si>
    <t>EIL-047376</t>
  </si>
  <si>
    <t>TNo-46737</t>
  </si>
  <si>
    <t>EIL-047345</t>
  </si>
  <si>
    <t>TNo-46738</t>
  </si>
  <si>
    <t>EIL-047322</t>
  </si>
  <si>
    <t>TNo-46739</t>
  </si>
  <si>
    <t>EIL-047321</t>
  </si>
  <si>
    <t>TNo-46740</t>
  </si>
  <si>
    <t>EIL-047351</t>
  </si>
  <si>
    <t>TNo-46741</t>
  </si>
  <si>
    <t>EIL-047314</t>
  </si>
  <si>
    <t>TNo-46742</t>
  </si>
  <si>
    <t>EIL-047396</t>
  </si>
  <si>
    <t>TNo-46743</t>
  </si>
  <si>
    <t>EIL-047409</t>
  </si>
  <si>
    <t>TNo-46744</t>
  </si>
  <si>
    <t>EIL-047408</t>
  </si>
  <si>
    <t>TNo-46745</t>
  </si>
  <si>
    <t>EIL-047407</t>
  </si>
  <si>
    <t>TNo-46746</t>
  </si>
  <si>
    <t>EIL-047406</t>
  </si>
  <si>
    <t>TNo-46747</t>
  </si>
  <si>
    <t>EIL-047405</t>
  </si>
  <si>
    <t>TNo-46748</t>
  </si>
  <si>
    <t>EIL-047404</t>
  </si>
  <si>
    <t>TNo-46749</t>
  </si>
  <si>
    <t>EIL-047403</t>
  </si>
  <si>
    <t>TNo-46750</t>
  </si>
  <si>
    <t>EIL-047402</t>
  </si>
  <si>
    <t>TNo-46751</t>
  </si>
  <si>
    <t>EIL-047401</t>
  </si>
  <si>
    <t>TNo-46752</t>
  </si>
  <si>
    <t>EIL-047400</t>
  </si>
  <si>
    <t>TNo-46753</t>
  </si>
  <si>
    <t>EIL-047399</t>
  </si>
  <si>
    <t>TNo-46754</t>
  </si>
  <si>
    <t>EIL-047398</t>
  </si>
  <si>
    <t>TNo-46755</t>
  </si>
  <si>
    <t>EIL-047397</t>
  </si>
  <si>
    <t>TNo-46756</t>
  </si>
  <si>
    <t>EIL-047414</t>
  </si>
  <si>
    <t>TNo-46757</t>
  </si>
  <si>
    <t>EIL-047413</t>
  </si>
  <si>
    <t>TNo-46758</t>
  </si>
  <si>
    <t>EIL-047412</t>
  </si>
  <si>
    <t>TNo-46759</t>
  </si>
  <si>
    <t>EIL-047411</t>
  </si>
  <si>
    <t>TNo-46760</t>
  </si>
  <si>
    <t>EIL-047410</t>
  </si>
  <si>
    <t>TNo-46761</t>
  </si>
  <si>
    <t>EIL-047416</t>
  </si>
  <si>
    <t>TNo-46762</t>
  </si>
  <si>
    <t>EIL-047425</t>
  </si>
  <si>
    <t>TNo-46763</t>
  </si>
  <si>
    <t>EIL-047427</t>
  </si>
  <si>
    <t>TNo-46764</t>
  </si>
  <si>
    <t>EIL-047432</t>
  </si>
  <si>
    <t>TNo-46765</t>
  </si>
  <si>
    <t>EIL-047423</t>
  </si>
  <si>
    <t>TNo-46766</t>
  </si>
  <si>
    <t>EIL-047417</t>
  </si>
  <si>
    <t>TNo-46767</t>
  </si>
  <si>
    <t>EIL-047415</t>
  </si>
  <si>
    <t>TNo-46768</t>
  </si>
  <si>
    <t>EIL-047437</t>
  </si>
  <si>
    <t>TNo-46769</t>
  </si>
  <si>
    <t>EIL-047436</t>
  </si>
  <si>
    <t>TNo-46770</t>
  </si>
  <si>
    <t>EIL-047429</t>
  </si>
  <si>
    <t>TNo-46771</t>
  </si>
  <si>
    <t>EIL-047426</t>
  </si>
  <si>
    <t>TNo-46772</t>
  </si>
  <si>
    <t>EIL-047424</t>
  </si>
  <si>
    <t>TNo-46773</t>
  </si>
  <si>
    <t>EIL-047419</t>
  </si>
  <si>
    <t>TNo-46774</t>
  </si>
  <si>
    <t>EIL-047418</t>
  </si>
  <si>
    <t>TNo-46775</t>
  </si>
  <si>
    <t>EIL-047449</t>
  </si>
  <si>
    <t>TNo-46776</t>
  </si>
  <si>
    <t>EIL-047461</t>
  </si>
  <si>
    <t>TNo-46777</t>
  </si>
  <si>
    <t>EIL-047466</t>
  </si>
  <si>
    <t>TNo-46778</t>
  </si>
  <si>
    <t>EIL-047422</t>
  </si>
  <si>
    <t>TNo-46779</t>
  </si>
  <si>
    <t>EIL-047448</t>
  </si>
  <si>
    <t>TNo-46780</t>
  </si>
  <si>
    <t>EIL-047421</t>
  </si>
  <si>
    <t>TNo-46781</t>
  </si>
  <si>
    <t>EIL-047472</t>
  </si>
  <si>
    <t>TNo-46782</t>
  </si>
  <si>
    <t>EIL-047467</t>
  </si>
  <si>
    <t>TNo-46783</t>
  </si>
  <si>
    <t>EIL-047462</t>
  </si>
  <si>
    <t>TNo-46784</t>
  </si>
  <si>
    <t>EIL-047459</t>
  </si>
  <si>
    <t>TNo-46785</t>
  </si>
  <si>
    <t>EIL-047455</t>
  </si>
  <si>
    <t>TNo-46786</t>
  </si>
  <si>
    <t>EIL-047441</t>
  </si>
  <si>
    <t>TNo-46787</t>
  </si>
  <si>
    <t>EIL-047433</t>
  </si>
  <si>
    <t>TNo-46788</t>
  </si>
  <si>
    <t>EIL-047431</t>
  </si>
  <si>
    <t>TNo-46789</t>
  </si>
  <si>
    <t>EIL-047430</t>
  </si>
  <si>
    <t>TNo-46790</t>
  </si>
  <si>
    <t>EIL-047453</t>
  </si>
  <si>
    <t>TNo-46791</t>
  </si>
  <si>
    <t>EIL-047451</t>
  </si>
  <si>
    <t>TNo-46792</t>
  </si>
  <si>
    <t>EIL-047450</t>
  </si>
  <si>
    <t>TNo-46793</t>
  </si>
  <si>
    <t>EIL-047444</t>
  </si>
  <si>
    <t>TNo-46794</t>
  </si>
  <si>
    <t>EIL-047442</t>
  </si>
  <si>
    <t>TNo-46795</t>
  </si>
  <si>
    <t>EIL-047457</t>
  </si>
  <si>
    <t>TNo-46796</t>
  </si>
  <si>
    <t>EIL-047456</t>
  </si>
  <si>
    <t>TNo-46797</t>
  </si>
  <si>
    <t>EIL-047428</t>
  </si>
  <si>
    <t>TNo-46798</t>
  </si>
  <si>
    <t>EIL-047465</t>
  </si>
  <si>
    <t>TNo-46799</t>
  </si>
  <si>
    <t>EIL-047454</t>
  </si>
  <si>
    <t>TNo-46800</t>
  </si>
  <si>
    <t>EIL-047445</t>
  </si>
  <si>
    <t>TNo-46801</t>
  </si>
  <si>
    <t>EIL-047434</t>
  </si>
  <si>
    <t>TNo-46802</t>
  </si>
  <si>
    <t>EIL-047471</t>
  </si>
  <si>
    <t>TNo-46803</t>
  </si>
  <si>
    <t>EIL-047460</t>
  </si>
  <si>
    <t>TNo-46804</t>
  </si>
  <si>
    <t>EIL-047458</t>
  </si>
  <si>
    <t>TNo-46805</t>
  </si>
  <si>
    <t>EIL-047446</t>
  </si>
  <si>
    <t>TNo-46806</t>
  </si>
  <si>
    <t>EIL-047501</t>
  </si>
  <si>
    <t>TNo-46807</t>
  </si>
  <si>
    <t>EIL-047499</t>
  </si>
  <si>
    <t>TNo-46808</t>
  </si>
  <si>
    <t>EIL-047494</t>
  </si>
  <si>
    <t>TNo-46809</t>
  </si>
  <si>
    <t>EIL-047493</t>
  </si>
  <si>
    <t>TNo-46810</t>
  </si>
  <si>
    <t>EIL-047490</t>
  </si>
  <si>
    <t>TNo-46811</t>
  </si>
  <si>
    <t>EIL-047489</t>
  </si>
  <si>
    <t>TNo-46812</t>
  </si>
  <si>
    <t>EIL-047487</t>
  </si>
  <si>
    <t>TNo-46813</t>
  </si>
  <si>
    <t>EIL-047483</t>
  </si>
  <si>
    <t>TNo-46814</t>
  </si>
  <si>
    <t>EIL-047482</t>
  </si>
  <si>
    <t>TNo-46815</t>
  </si>
  <si>
    <t>EIL-047480</t>
  </si>
  <si>
    <t>TNo-46816</t>
  </si>
  <si>
    <t>EIL-047477</t>
  </si>
  <si>
    <t>TNo-46817</t>
  </si>
  <si>
    <t>EIL-047503</t>
  </si>
  <si>
    <t>TNo-46818</t>
  </si>
  <si>
    <t>EIL-047500</t>
  </si>
  <si>
    <t>TNo-46819</t>
  </si>
  <si>
    <t>EIL-047497</t>
  </si>
  <si>
    <t>TNo-46820</t>
  </si>
  <si>
    <t>EIL-047496</t>
  </si>
  <si>
    <t>TNo-46821</t>
  </si>
  <si>
    <t>EIL-047495</t>
  </si>
  <si>
    <t>TNo-46822</t>
  </si>
  <si>
    <t>EIL-047492</t>
  </si>
  <si>
    <t>TNo-46823</t>
  </si>
  <si>
    <t>EIL-047486</t>
  </si>
  <si>
    <t>TNo-46824</t>
  </si>
  <si>
    <t>EIL-047443</t>
  </si>
  <si>
    <t>TNo-46825</t>
  </si>
  <si>
    <t>EIL-047473</t>
  </si>
  <si>
    <t>TNo-46826</t>
  </si>
  <si>
    <t>EIL-047464</t>
  </si>
  <si>
    <t>TNo-46827</t>
  </si>
  <si>
    <t>EIL-047474</t>
  </si>
  <si>
    <t>TNo-46828</t>
  </si>
  <si>
    <t>EIL-047468</t>
  </si>
  <si>
    <t>TNo-46829</t>
  </si>
  <si>
    <t>EIL-047484</t>
  </si>
  <si>
    <t>TNo-46830</t>
  </si>
  <si>
    <t>EIL-047481</t>
  </si>
  <si>
    <t>TNo-46831</t>
  </si>
  <si>
    <t>EIL-047475</t>
  </si>
  <si>
    <t>TNo-46832</t>
  </si>
  <si>
    <t>EIL-047439</t>
  </si>
  <si>
    <t>TNo-46833</t>
  </si>
  <si>
    <t>EIL-047438</t>
  </si>
  <si>
    <t>TNo-46834</t>
  </si>
  <si>
    <t>EIL-047447</t>
  </si>
  <si>
    <t>TNo-46835</t>
  </si>
  <si>
    <t>EIL-047498</t>
  </si>
  <si>
    <t>TNo-46836</t>
  </si>
  <si>
    <t>EIL-047502</t>
  </si>
  <si>
    <t>TNo-46837</t>
  </si>
  <si>
    <t>EIL-047488</t>
  </si>
  <si>
    <t>TNo-46838</t>
  </si>
  <si>
    <t>EIL-047485</t>
  </si>
  <si>
    <t>TNo-46839</t>
  </si>
  <si>
    <t>EIL-047420</t>
  </si>
  <si>
    <t>TNo-46840</t>
  </si>
  <si>
    <t>EIL-047435</t>
  </si>
  <si>
    <t>TNo-46841</t>
  </si>
  <si>
    <t>EIL-047440</t>
  </si>
  <si>
    <t>TNo-46842</t>
  </si>
  <si>
    <t>EIL-047504</t>
  </si>
  <si>
    <t>TNo-46843</t>
  </si>
  <si>
    <t>EIL-047491</t>
  </si>
  <si>
    <t>TNo-46844</t>
  </si>
  <si>
    <t>EIL-047463</t>
  </si>
  <si>
    <t>TNo-46845</t>
  </si>
  <si>
    <t>EIL-047452</t>
  </si>
  <si>
    <t>TNo-46846</t>
  </si>
  <si>
    <t>EIL-047476</t>
  </si>
  <si>
    <t>TNo-46847</t>
  </si>
  <si>
    <t>EIL-047478</t>
  </si>
  <si>
    <t>TNo-46848</t>
  </si>
  <si>
    <t>EIL-047469</t>
  </si>
  <si>
    <t>TNo-46849</t>
  </si>
  <si>
    <t>EIL-047470</t>
  </si>
  <si>
    <t>TNo-46850</t>
  </si>
  <si>
    <t>EIL-047505</t>
  </si>
  <si>
    <t>TNo-46851</t>
  </si>
  <si>
    <t>EIL-047518</t>
  </si>
  <si>
    <t>TNo-46852</t>
  </si>
  <si>
    <t>EIL-047517</t>
  </si>
  <si>
    <t>TNo-46853</t>
  </si>
  <si>
    <t>EIL-047516</t>
  </si>
  <si>
    <t>TNo-46854</t>
  </si>
  <si>
    <t>EIL-047515</t>
  </si>
  <si>
    <t>TNo-46855</t>
  </si>
  <si>
    <t>EIL-047514</t>
  </si>
  <si>
    <t>TNo-46856</t>
  </si>
  <si>
    <t>EIL-047513</t>
  </si>
  <si>
    <t>TNo-46857</t>
  </si>
  <si>
    <t>EIL-047512</t>
  </si>
  <si>
    <t>TNo-46858</t>
  </si>
  <si>
    <t>EIL-047511</t>
  </si>
  <si>
    <t>TNo-46859</t>
  </si>
  <si>
    <t>EIL-047510</t>
  </si>
  <si>
    <t>TNo-46860</t>
  </si>
  <si>
    <t>EIL-047509</t>
  </si>
  <si>
    <t>TNo-46861</t>
  </si>
  <si>
    <t>EIL-047508</t>
  </si>
  <si>
    <t>TNo-46862</t>
  </si>
  <si>
    <t>EIL-047507</t>
  </si>
  <si>
    <t>TNo-46863</t>
  </si>
  <si>
    <t>EIL-047506</t>
  </si>
  <si>
    <t>TNo-46864</t>
  </si>
  <si>
    <t>EIL-047525</t>
  </si>
  <si>
    <t>TNo-46865</t>
  </si>
  <si>
    <t>EIL-047543</t>
  </si>
  <si>
    <t>TNo-46866</t>
  </si>
  <si>
    <t>EIL-047554</t>
  </si>
  <si>
    <t>TNo-46867</t>
  </si>
  <si>
    <t>EIL-047555</t>
  </si>
  <si>
    <t>TNo-46868</t>
  </si>
  <si>
    <t>EIL-047565</t>
  </si>
  <si>
    <t>TNo-46869</t>
  </si>
  <si>
    <t>EIL-047529</t>
  </si>
  <si>
    <t>TNo-46870</t>
  </si>
  <si>
    <t>EIL-047521</t>
  </si>
  <si>
    <t>TNo-46871</t>
  </si>
  <si>
    <t>EIL-047581</t>
  </si>
  <si>
    <t>TNo-46872</t>
  </si>
  <si>
    <t>EIL-047576</t>
  </si>
  <si>
    <t>TNo-46873</t>
  </si>
  <si>
    <t>EIL-047562</t>
  </si>
  <si>
    <t>TNo-46874</t>
  </si>
  <si>
    <t>EIL-047593</t>
  </si>
  <si>
    <t>TNo-46875</t>
  </si>
  <si>
    <t>EIL-047570</t>
  </si>
  <si>
    <t>TNo-46876</t>
  </si>
  <si>
    <t>EIL-047519</t>
  </si>
  <si>
    <t>TNo-46877</t>
  </si>
  <si>
    <t>EIL-047599</t>
  </si>
  <si>
    <t>TNo-46878</t>
  </si>
  <si>
    <t>EIL-047592</t>
  </si>
  <si>
    <t>TNo-46879</t>
  </si>
  <si>
    <t>EIL-047589</t>
  </si>
  <si>
    <t>TNo-46880</t>
  </si>
  <si>
    <t>EIL-047585</t>
  </si>
  <si>
    <t>TNo-46881</t>
  </si>
  <si>
    <t>EIL-047583</t>
  </si>
  <si>
    <t>TNo-46882</t>
  </si>
  <si>
    <t>EIL-047575</t>
  </si>
  <si>
    <t>TNo-46883</t>
  </si>
  <si>
    <t>EIL-047568</t>
  </si>
  <si>
    <t>TNo-46884</t>
  </si>
  <si>
    <t>EIL-047566</t>
  </si>
  <si>
    <t>TNo-46885</t>
  </si>
  <si>
    <t>EIL-047563</t>
  </si>
  <si>
    <t>TNo-46886</t>
  </si>
  <si>
    <t>EIL-047560</t>
  </si>
  <si>
    <t>TNo-46887</t>
  </si>
  <si>
    <t>EIL-047550</t>
  </si>
  <si>
    <t>TNo-46888</t>
  </si>
  <si>
    <t>EIL-047548</t>
  </si>
  <si>
    <t>TNo-46889</t>
  </si>
  <si>
    <t>EIL-047546</t>
  </si>
  <si>
    <t>TNo-46890</t>
  </si>
  <si>
    <t>EIL-047544</t>
  </si>
  <si>
    <t>TNo-46891</t>
  </si>
  <si>
    <t>EIL-047537</t>
  </si>
  <si>
    <t>TNo-46892</t>
  </si>
  <si>
    <t>EIL-047535</t>
  </si>
  <si>
    <t>TNo-46893</t>
  </si>
  <si>
    <t>EIL-047533</t>
  </si>
  <si>
    <t>TNo-46894</t>
  </si>
  <si>
    <t>EIL-047526</t>
  </si>
  <si>
    <t>TNo-46895</t>
  </si>
  <si>
    <t>EIL-047597</t>
  </si>
  <si>
    <t>TNo-46896</t>
  </si>
  <si>
    <t>EIL-047594</t>
  </si>
  <si>
    <t>TNo-46897</t>
  </si>
  <si>
    <t>EIL-047587</t>
  </si>
  <si>
    <t>TNo-46898</t>
  </si>
  <si>
    <t>EIL-047584</t>
  </si>
  <si>
    <t>TNo-46899</t>
  </si>
  <si>
    <t>EIL-047571</t>
  </si>
  <si>
    <t>TNo-46900</t>
  </si>
  <si>
    <t>EIL-047569</t>
  </si>
  <si>
    <t>TNo-46901</t>
  </si>
  <si>
    <t>EIL-047567</t>
  </si>
  <si>
    <t>TNo-46902</t>
  </si>
  <si>
    <t>EIL-047556</t>
  </si>
  <si>
    <t>TNo-46903</t>
  </si>
  <si>
    <t>EIL-047545</t>
  </si>
  <si>
    <t>TNo-46904</t>
  </si>
  <si>
    <t>EIL-047538</t>
  </si>
  <si>
    <t>TNo-46905</t>
  </si>
  <si>
    <t>EIL-047536</t>
  </si>
  <si>
    <t>TNo-46906</t>
  </si>
  <si>
    <t>EIL-047532</t>
  </si>
  <si>
    <t>TNo-46907</t>
  </si>
  <si>
    <t>EIL-047531</t>
  </si>
  <si>
    <t>TNo-46908</t>
  </si>
  <si>
    <t>EIL-047564</t>
  </si>
  <si>
    <t>TNo-46909</t>
  </si>
  <si>
    <t>EIL-047528</t>
  </si>
  <si>
    <t>TNo-46910</t>
  </si>
  <si>
    <t>EIL-047617</t>
  </si>
  <si>
    <t>TNo-46911</t>
  </si>
  <si>
    <t>EIL-047608</t>
  </si>
  <si>
    <t>TNo-46912</t>
  </si>
  <si>
    <t>EIL-047580</t>
  </si>
  <si>
    <t>TNo-46913</t>
  </si>
  <si>
    <t>EIL-047551</t>
  </si>
  <si>
    <t>TNo-46914</t>
  </si>
  <si>
    <t>EIL-047542</t>
  </si>
  <si>
    <t>TNo-46915</t>
  </si>
  <si>
    <t>EIL-047540</t>
  </si>
  <si>
    <t>TNo-46916</t>
  </si>
  <si>
    <t>EIL-047530</t>
  </si>
  <si>
    <t>TNo-46917</t>
  </si>
  <si>
    <t>EIL-047574</t>
  </si>
  <si>
    <t>TNo-46918</t>
  </si>
  <si>
    <t>EIL-047613</t>
  </si>
  <si>
    <t>TNo-46919</t>
  </si>
  <si>
    <t>EIL-047609</t>
  </si>
  <si>
    <t>TNo-46920</t>
  </si>
  <si>
    <t>EIL-047601</t>
  </si>
  <si>
    <t>TNo-46921</t>
  </si>
  <si>
    <t>EIL-047626</t>
  </si>
  <si>
    <t>TNo-46922</t>
  </si>
  <si>
    <t>EIL-047620</t>
  </si>
  <si>
    <t>TNo-46923</t>
  </si>
  <si>
    <t>EIL-047611</t>
  </si>
  <si>
    <t>TNo-46924</t>
  </si>
  <si>
    <t>EIL-047610</t>
  </si>
  <si>
    <t>TNo-46925</t>
  </si>
  <si>
    <t>EIL-047541</t>
  </si>
  <si>
    <t>TNo-46926</t>
  </si>
  <si>
    <t>EIL-047606</t>
  </si>
  <si>
    <t>TNo-46927</t>
  </si>
  <si>
    <t>EIL-047603</t>
  </si>
  <si>
    <t>TNo-46928</t>
  </si>
  <si>
    <t>EIL-047602</t>
  </si>
  <si>
    <t>TNo-46929</t>
  </si>
  <si>
    <t>EIL-047623</t>
  </si>
  <si>
    <t>TNo-46930</t>
  </si>
  <si>
    <t>EIL-047534</t>
  </si>
  <si>
    <t>TNo-46931</t>
  </si>
  <si>
    <t>EIL-047627</t>
  </si>
  <si>
    <t>TNo-46932</t>
  </si>
  <si>
    <t>EIL-047553</t>
  </si>
  <si>
    <t>TNo-46933</t>
  </si>
  <si>
    <t>EIL-047590</t>
  </si>
  <si>
    <t>TNo-46934</t>
  </si>
  <si>
    <t>EIL-047549</t>
  </si>
  <si>
    <t>TNo-46935</t>
  </si>
  <si>
    <t>EIL-047527</t>
  </si>
  <si>
    <t>TNo-46936</t>
  </si>
  <si>
    <t>EIL-047520</t>
  </si>
  <si>
    <t>TNo-46937</t>
  </si>
  <si>
    <t>EIL-047523</t>
  </si>
  <si>
    <t>TNo-46938</t>
  </si>
  <si>
    <t>EIL-047559</t>
  </si>
  <si>
    <t>TNo-46939</t>
  </si>
  <si>
    <t>EIL-047591</t>
  </si>
  <si>
    <t>TNo-46940</t>
  </si>
  <si>
    <t>EIL-047577</t>
  </si>
  <si>
    <t>TNo-46941</t>
  </si>
  <si>
    <t>EIL-047595</t>
  </si>
  <si>
    <t>TNo-46942</t>
  </si>
  <si>
    <t>EIL-047622</t>
  </si>
  <si>
    <t>TNo-46943</t>
  </si>
  <si>
    <t>EIL-047621</t>
  </si>
  <si>
    <t>TNo-46944</t>
  </si>
  <si>
    <t>EIL-047619</t>
  </si>
  <si>
    <t>TNo-46945</t>
  </si>
  <si>
    <t>EIL-047618</t>
  </si>
  <si>
    <t>TNo-46946</t>
  </si>
  <si>
    <t>EIL-047614</t>
  </si>
  <si>
    <t>TNo-46947</t>
  </si>
  <si>
    <t>EIL-047612</t>
  </si>
  <si>
    <t>TNo-46948</t>
  </si>
  <si>
    <t>EIL-047607</t>
  </si>
  <si>
    <t>TNo-46949</t>
  </si>
  <si>
    <t>EIL-047605</t>
  </si>
  <si>
    <t>TNo-46950</t>
  </si>
  <si>
    <t>EIL-047628</t>
  </si>
  <si>
    <t>TNo-46951</t>
  </si>
  <si>
    <t>EIL-047624</t>
  </si>
  <si>
    <t>TNo-46952</t>
  </si>
  <si>
    <t>EIL-047616</t>
  </si>
  <si>
    <t>TNo-46953</t>
  </si>
  <si>
    <t>EIL-047578</t>
  </si>
  <si>
    <t>TNo-46954</t>
  </si>
  <si>
    <t>EIL-047579</t>
  </si>
  <si>
    <t>TNo-46955</t>
  </si>
  <si>
    <t>EIL-047524</t>
  </si>
  <si>
    <t>TNo-46956</t>
  </si>
  <si>
    <t>EIL-047573</t>
  </si>
  <si>
    <t>TNo-46957</t>
  </si>
  <si>
    <t>EIL-047547</t>
  </si>
  <si>
    <t>TNo-46958</t>
  </si>
  <si>
    <t>EIL-047604</t>
  </si>
  <si>
    <t>TNo-46959</t>
  </si>
  <si>
    <t>EIL-047596</t>
  </si>
  <si>
    <t>TNo-46960</t>
  </si>
  <si>
    <t>EIL-047588</t>
  </si>
  <si>
    <t>TNo-46961</t>
  </si>
  <si>
    <t>EIL-047582</t>
  </si>
  <si>
    <t>TNo-46962</t>
  </si>
  <si>
    <t>EIL-047615</t>
  </si>
  <si>
    <t>TNo-46963</t>
  </si>
  <si>
    <t>EIL-047600</t>
  </si>
  <si>
    <t>TNo-46964</t>
  </si>
  <si>
    <t>EIL-047598</t>
  </si>
  <si>
    <t>TNo-46965</t>
  </si>
  <si>
    <t>EIL-047634</t>
  </si>
  <si>
    <t>TNo-46966</t>
  </si>
  <si>
    <t>EIL-047633</t>
  </si>
  <si>
    <t>TNo-46967</t>
  </si>
  <si>
    <t>EIL-047632</t>
  </si>
  <si>
    <t>TNo-46968</t>
  </si>
  <si>
    <t>EIL-047631</t>
  </si>
  <si>
    <t>TNo-46969</t>
  </si>
  <si>
    <t>EIL-047630</t>
  </si>
  <si>
    <t>TNo-46970</t>
  </si>
  <si>
    <t>EIL-047629</t>
  </si>
  <si>
    <t>TNo-46971</t>
  </si>
  <si>
    <t>EIL-047639</t>
  </si>
  <si>
    <t>TNo-46972</t>
  </si>
  <si>
    <t>EIL-047638</t>
  </si>
  <si>
    <t>TNo-46973</t>
  </si>
  <si>
    <t>EIL-047637</t>
  </si>
  <si>
    <t>TNo-46974</t>
  </si>
  <si>
    <t>EIL-047636</t>
  </si>
  <si>
    <t>TNo-46975</t>
  </si>
  <si>
    <t>EIL-047635</t>
  </si>
  <si>
    <t>TNo-46976</t>
  </si>
  <si>
    <t>EIL-047557</t>
  </si>
  <si>
    <t>TNo-46977</t>
  </si>
  <si>
    <t>EIL-047552</t>
  </si>
  <si>
    <t>TNo-46978</t>
  </si>
  <si>
    <t>EIL-047640</t>
  </si>
  <si>
    <t>TNo-46979</t>
  </si>
  <si>
    <t>EIL-047561</t>
  </si>
  <si>
    <t>TNo-46980</t>
  </si>
  <si>
    <t>EIL-047558</t>
  </si>
  <si>
    <t>TNo-46981</t>
  </si>
  <si>
    <t>EIL-047522</t>
  </si>
  <si>
    <t>TNo-46982</t>
  </si>
  <si>
    <t>EIL-047539</t>
  </si>
  <si>
    <t>TNo-46983</t>
  </si>
  <si>
    <t>EIL-047643</t>
  </si>
  <si>
    <t>TNo-46984</t>
  </si>
  <si>
    <t>EIL-047644</t>
  </si>
  <si>
    <t>TNo-46985</t>
  </si>
  <si>
    <t>EIL-047586</t>
  </si>
  <si>
    <t>TNo-46986</t>
  </si>
  <si>
    <t>EIL-047625</t>
  </si>
  <si>
    <t>TNo-46987</t>
  </si>
  <si>
    <t>EIL-047647</t>
  </si>
  <si>
    <t>Target 
Mar2021</t>
  </si>
  <si>
    <t>Mar'21 Back Margin
Region Wise Value Achievement Status</t>
  </si>
  <si>
    <t>Target Mar2021</t>
  </si>
  <si>
    <t>Achievement %
Mar2021</t>
  </si>
  <si>
    <t>Achievement 
Mar2021</t>
  </si>
  <si>
    <t>Mar'21 Back Margin
Dealer Wise Value Achievement Status</t>
  </si>
  <si>
    <t>Achievement
 Mar2021</t>
  </si>
  <si>
    <t>DEL-0186</t>
  </si>
  <si>
    <t>Sarkar Telecom* Sirajgonj</t>
  </si>
  <si>
    <t>Mar Target</t>
  </si>
  <si>
    <t>Mar Achievement</t>
  </si>
  <si>
    <t>Md. Junayet Hossain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</si>
  <si>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</si>
  <si>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</si>
  <si>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</si>
  <si>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</si>
  <si>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</si>
  <si>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</si>
  <si>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</si>
  <si>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</si>
  <si>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</si>
  <si>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</si>
  <si>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</si>
  <si>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Mobile Bazar</t>
  </si>
  <si>
    <t>EIL-047941</t>
  </si>
  <si>
    <t>Z32_SKD</t>
  </si>
  <si>
    <t>EIL-047942</t>
  </si>
  <si>
    <t>EIL-047943</t>
  </si>
  <si>
    <t>EIL-047944</t>
  </si>
  <si>
    <t>EIL-047946</t>
  </si>
  <si>
    <t>EIL-047947</t>
  </si>
  <si>
    <t>EIL-047948</t>
  </si>
  <si>
    <t>EIL-047949</t>
  </si>
  <si>
    <t>EIL-047950</t>
  </si>
  <si>
    <t>EIL-047953</t>
  </si>
  <si>
    <t>EIL-047954</t>
  </si>
  <si>
    <t>EIL-047956</t>
  </si>
  <si>
    <t>AS Telecom</t>
  </si>
  <si>
    <t>EIL-047960</t>
  </si>
  <si>
    <t>EIL-047961</t>
  </si>
  <si>
    <t>BL60</t>
  </si>
  <si>
    <t>EIL-047774</t>
  </si>
  <si>
    <t>Ahonaf Telecom</t>
  </si>
  <si>
    <t>EIL-047775</t>
  </si>
  <si>
    <t>EIL-047777</t>
  </si>
  <si>
    <t>EIL-047779</t>
  </si>
  <si>
    <t>EIL-047792</t>
  </si>
  <si>
    <t>Modina Plaza</t>
  </si>
  <si>
    <t>EIL-047798</t>
  </si>
  <si>
    <t>EIL-047802</t>
  </si>
  <si>
    <t>EIL-047803</t>
  </si>
  <si>
    <t>Mobile Hut Plus</t>
  </si>
  <si>
    <t>EIL-047805</t>
  </si>
  <si>
    <t>EIL-047806</t>
  </si>
  <si>
    <t>EIL-047935</t>
  </si>
  <si>
    <t>EIL-047939</t>
  </si>
  <si>
    <t>EIL-047940</t>
  </si>
  <si>
    <t>T180</t>
  </si>
  <si>
    <t>SR-0066644</t>
  </si>
  <si>
    <t>SR-0066661</t>
  </si>
  <si>
    <t>SR-0066664</t>
  </si>
  <si>
    <t>SR-0066665</t>
  </si>
  <si>
    <t>SR-0066667</t>
  </si>
  <si>
    <t>SR-0066668</t>
  </si>
  <si>
    <t>SR-0066731</t>
  </si>
  <si>
    <t>SR-0066732</t>
  </si>
  <si>
    <t>SR-0066733</t>
  </si>
  <si>
    <t>SR-0066734</t>
  </si>
  <si>
    <t>SR-0066736</t>
  </si>
  <si>
    <t>SR-0066737</t>
  </si>
  <si>
    <t>V97_SKD</t>
  </si>
  <si>
    <t>Z15_SKD</t>
  </si>
  <si>
    <t>D92</t>
  </si>
  <si>
    <t>Z12</t>
  </si>
  <si>
    <t>R40_SKD</t>
  </si>
  <si>
    <t>TNo-65788</t>
  </si>
  <si>
    <t>SR-0066551</t>
  </si>
  <si>
    <t>TNo-65789</t>
  </si>
  <si>
    <t>SR-0066553</t>
  </si>
  <si>
    <t>TNo-65790</t>
  </si>
  <si>
    <t>SR-0066558</t>
  </si>
  <si>
    <t>TNo-65791</t>
  </si>
  <si>
    <t>SR-0066564</t>
  </si>
  <si>
    <t>TNo-65792</t>
  </si>
  <si>
    <t>SR-0066575</t>
  </si>
  <si>
    <t>TNo-65793</t>
  </si>
  <si>
    <t>SR-0066574</t>
  </si>
  <si>
    <t>TNo-65794</t>
  </si>
  <si>
    <t>SR-0066573</t>
  </si>
  <si>
    <t>TNo-65795</t>
  </si>
  <si>
    <t>SR-0066557</t>
  </si>
  <si>
    <t>TNo-65796</t>
  </si>
  <si>
    <t>SR-0066563</t>
  </si>
  <si>
    <t>TNo-65797</t>
  </si>
  <si>
    <t>SR-0066580</t>
  </si>
  <si>
    <t>TNo-65798</t>
  </si>
  <si>
    <t>SR-0066586</t>
  </si>
  <si>
    <t>TNo-65799</t>
  </si>
  <si>
    <t>SR-0066589</t>
  </si>
  <si>
    <t>TNo-65800</t>
  </si>
  <si>
    <t>SR-0066602</t>
  </si>
  <si>
    <t>TNo-65801</t>
  </si>
  <si>
    <t>SR-0066604</t>
  </si>
  <si>
    <t>TNo-65802</t>
  </si>
  <si>
    <t>SR-0066606</t>
  </si>
  <si>
    <t>TNo-65803</t>
  </si>
  <si>
    <t>SR-0066612</t>
  </si>
  <si>
    <t>TNo-65804</t>
  </si>
  <si>
    <t>SR-0066617</t>
  </si>
  <si>
    <t>TNo-65805</t>
  </si>
  <si>
    <t>SR-0066625</t>
  </si>
  <si>
    <t>TNo-65806</t>
  </si>
  <si>
    <t>SR-0066582</t>
  </si>
  <si>
    <t>TNo-65807</t>
  </si>
  <si>
    <t>SR-0066583</t>
  </si>
  <si>
    <t>TNo-65808</t>
  </si>
  <si>
    <t>SR-0066629</t>
  </si>
  <si>
    <t>TNo-65809</t>
  </si>
  <si>
    <t>SR-0066628</t>
  </si>
  <si>
    <t>TNo-65810</t>
  </si>
  <si>
    <t>SR-0066635</t>
  </si>
  <si>
    <t>TNo-65811</t>
  </si>
  <si>
    <t>SR-0066627</t>
  </si>
  <si>
    <t>TNo-65812</t>
  </si>
  <si>
    <t>SR-0066621</t>
  </si>
  <si>
    <t>TNo-65813</t>
  </si>
  <si>
    <t>SR-0066615</t>
  </si>
  <si>
    <t>TNo-65814</t>
  </si>
  <si>
    <t>SR-0066599</t>
  </si>
  <si>
    <t>TNo-65815</t>
  </si>
  <si>
    <t>SR-0066594</t>
  </si>
  <si>
    <t>TNo-65816</t>
  </si>
  <si>
    <t>SR-0066571</t>
  </si>
  <si>
    <t>TNo-65817</t>
  </si>
  <si>
    <t>SR-0066570</t>
  </si>
  <si>
    <t>TNo-65818</t>
  </si>
  <si>
    <t>SR-0066569</t>
  </si>
  <si>
    <t>TNo-65819</t>
  </si>
  <si>
    <t>SR-0066640</t>
  </si>
  <si>
    <t>TNo-65820</t>
  </si>
  <si>
    <t>SR-0066647</t>
  </si>
  <si>
    <t>TNo-65821</t>
  </si>
  <si>
    <t>SR-0066646</t>
  </si>
  <si>
    <t>TNo-65822</t>
  </si>
  <si>
    <t>SR-0066643</t>
  </si>
  <si>
    <t>TNo-65823</t>
  </si>
  <si>
    <t>SR-0066641</t>
  </si>
  <si>
    <t>TNo-65824</t>
  </si>
  <si>
    <t>SR-0066639</t>
  </si>
  <si>
    <t>TNo-65825</t>
  </si>
  <si>
    <t>SR-0066630</t>
  </si>
  <si>
    <t>TNo-65826</t>
  </si>
  <si>
    <t>SR-0066626</t>
  </si>
  <si>
    <t>TNo-65827</t>
  </si>
  <si>
    <t>SR-0066624</t>
  </si>
  <si>
    <t>TNo-65828</t>
  </si>
  <si>
    <t>SR-0066613</t>
  </si>
  <si>
    <t>TNo-65829</t>
  </si>
  <si>
    <t>SR-0066609</t>
  </si>
  <si>
    <t>TNo-65830</t>
  </si>
  <si>
    <t>SR-0066607</t>
  </si>
  <si>
    <t>TNo-65831</t>
  </si>
  <si>
    <t>SR-0066605</t>
  </si>
  <si>
    <t>TNo-65832</t>
  </si>
  <si>
    <t>SR-0066598</t>
  </si>
  <si>
    <t>TNo-65833</t>
  </si>
  <si>
    <t>SR-0066595</t>
  </si>
  <si>
    <t>TNo-65834</t>
  </si>
  <si>
    <t>SR-0066572</t>
  </si>
  <si>
    <t>TNo-65835</t>
  </si>
  <si>
    <t>SR-0066584</t>
  </si>
  <si>
    <t>TNo-65836</t>
  </si>
  <si>
    <t>SR-0066656</t>
  </si>
  <si>
    <t>TNo-65837</t>
  </si>
  <si>
    <t>SR-0066636</t>
  </si>
  <si>
    <t>TNo-65838</t>
  </si>
  <si>
    <t>SR-0066633</t>
  </si>
  <si>
    <t>TNo-65839</t>
  </si>
  <si>
    <t>SR-0066632</t>
  </si>
  <si>
    <t>TNo-65840</t>
  </si>
  <si>
    <t>SR-0066619</t>
  </si>
  <si>
    <t>TNo-65841</t>
  </si>
  <si>
    <t>SR-0066567</t>
  </si>
  <si>
    <t>TNo-65842</t>
  </si>
  <si>
    <t>SR-0066655</t>
  </si>
  <si>
    <t>TNo-65843</t>
  </si>
  <si>
    <t>SR-0066649</t>
  </si>
  <si>
    <t>TNo-65844</t>
  </si>
  <si>
    <t>SR-0066603</t>
  </si>
  <si>
    <t>TNo-65845</t>
  </si>
  <si>
    <t>SR-0066638</t>
  </si>
  <si>
    <t>TNo-65846</t>
  </si>
  <si>
    <t>SR-0066631</t>
  </si>
  <si>
    <t>TNo-65847</t>
  </si>
  <si>
    <t>SR-0066657</t>
  </si>
  <si>
    <t>TNo-65848</t>
  </si>
  <si>
    <t>SR-0066623</t>
  </si>
  <si>
    <t>TNo-65849</t>
  </si>
  <si>
    <t>SR-0066620</t>
  </si>
  <si>
    <t>TNo-65850</t>
  </si>
  <si>
    <t>SR-0066618</t>
  </si>
  <si>
    <t>TNo-65851</t>
  </si>
  <si>
    <t>SR-0066616</t>
  </si>
  <si>
    <t>TNo-65852</t>
  </si>
  <si>
    <t>SR-0066611</t>
  </si>
  <si>
    <t>TNo-65853</t>
  </si>
  <si>
    <t>SR-0066581</t>
  </si>
  <si>
    <t>TNo-65854</t>
  </si>
  <si>
    <t>SR-0066577</t>
  </si>
  <si>
    <t>TNo-65855</t>
  </si>
  <si>
    <t>SR-0066576</t>
  </si>
  <si>
    <t>TNo-65856</t>
  </si>
  <si>
    <t>SR-0066568</t>
  </si>
  <si>
    <t>TNo-65857</t>
  </si>
  <si>
    <t>SR-0066566</t>
  </si>
  <si>
    <t>TNo-65858</t>
  </si>
  <si>
    <t>SR-0066559</t>
  </si>
  <si>
    <t>TNo-65859</t>
  </si>
  <si>
    <t>SR-0066554</t>
  </si>
  <si>
    <t>TNo-65860</t>
  </si>
  <si>
    <t>SR-0066565</t>
  </si>
  <si>
    <t>TNo-65861</t>
  </si>
  <si>
    <t>SR-0066561</t>
  </si>
  <si>
    <t>TNo-65862</t>
  </si>
  <si>
    <t>SR-0066634</t>
  </si>
  <si>
    <t>TNo-65863</t>
  </si>
  <si>
    <t>SR-0066648</t>
  </si>
  <si>
    <t>TNo-65864</t>
  </si>
  <si>
    <t>SR-0066597</t>
  </si>
  <si>
    <t>TNo-65865</t>
  </si>
  <si>
    <t>SR-0066592</t>
  </si>
  <si>
    <t>TNo-65866</t>
  </si>
  <si>
    <t>SR-0066590</t>
  </si>
  <si>
    <t>TNo-65867</t>
  </si>
  <si>
    <t>SR-0066614</t>
  </si>
  <si>
    <t>TNo-65868</t>
  </si>
  <si>
    <t>SR-0066637</t>
  </si>
  <si>
    <t>TNo-65869</t>
  </si>
  <si>
    <t>SR-0066622</t>
  </si>
  <si>
    <t>TNo-65870</t>
  </si>
  <si>
    <t>SR-0066610</t>
  </si>
  <si>
    <t>TNo-65871</t>
  </si>
  <si>
    <t>SR-0066608</t>
  </si>
  <si>
    <t>TNo-65872</t>
  </si>
  <si>
    <t>SR-0066588</t>
  </si>
  <si>
    <t>TNo-65873</t>
  </si>
  <si>
    <t>SR-0066585</t>
  </si>
  <si>
    <t>TNo-65874</t>
  </si>
  <si>
    <t>SR-0066593</t>
  </si>
  <si>
    <t>TNo-65875</t>
  </si>
  <si>
    <t>SR-0066587</t>
  </si>
  <si>
    <t>TNo-65876</t>
  </si>
  <si>
    <t>SR-0066658</t>
  </si>
  <si>
    <t>TNo-65877</t>
  </si>
  <si>
    <t>SR-0066650</t>
  </si>
  <si>
    <t>TNo-65878</t>
  </si>
  <si>
    <t>SR-0066642</t>
  </si>
  <si>
    <t>TNo-65879</t>
  </si>
  <si>
    <t>SR-0066596</t>
  </si>
  <si>
    <t>TNo-65880</t>
  </si>
  <si>
    <t>SR-0066591</t>
  </si>
  <si>
    <t>TNo-65881</t>
  </si>
  <si>
    <t>SR-0066555</t>
  </si>
  <si>
    <t>TNo-65882</t>
  </si>
  <si>
    <t>SR-0066652</t>
  </si>
  <si>
    <t>TNo-65883</t>
  </si>
  <si>
    <t>SR-0066556</t>
  </si>
  <si>
    <t>TNo-65884</t>
  </si>
  <si>
    <t>SR-0066562</t>
  </si>
  <si>
    <t>TNo-65885</t>
  </si>
  <si>
    <t>SR-0066560</t>
  </si>
  <si>
    <t>TNo-65886</t>
  </si>
  <si>
    <t>SR-0066654</t>
  </si>
  <si>
    <t>TNo-65887</t>
  </si>
  <si>
    <t>SR-0066659</t>
  </si>
  <si>
    <t>TNo-65888</t>
  </si>
  <si>
    <t>SR-0066653</t>
  </si>
  <si>
    <t>TNo-65889</t>
  </si>
  <si>
    <t>SR-0066651</t>
  </si>
  <si>
    <t>TNo-65890</t>
  </si>
  <si>
    <t>SR-0066600</t>
  </si>
  <si>
    <t>TNo-65891</t>
  </si>
  <si>
    <t>SR-0066660</t>
  </si>
  <si>
    <t>TNo-65892</t>
  </si>
  <si>
    <t>SR-0066663</t>
  </si>
  <si>
    <t>TNo-65893</t>
  </si>
  <si>
    <t>SR-0066662</t>
  </si>
  <si>
    <t>TNo-65894</t>
  </si>
  <si>
    <t>SR-0066601</t>
  </si>
  <si>
    <t>TNo-65895</t>
  </si>
  <si>
    <t>TNo-65896</t>
  </si>
  <si>
    <t>TNo-65897</t>
  </si>
  <si>
    <t>TNo-65898</t>
  </si>
  <si>
    <t>SR-0066645</t>
  </si>
  <si>
    <t>TNo-65899</t>
  </si>
  <si>
    <t>TNo-65900</t>
  </si>
  <si>
    <t>TNo-65901</t>
  </si>
  <si>
    <t>TNo-65902</t>
  </si>
  <si>
    <t>SR-0066578</t>
  </si>
  <si>
    <t>TNo-65903</t>
  </si>
  <si>
    <t>SR-0066669</t>
  </si>
  <si>
    <t>TNo-65904</t>
  </si>
  <si>
    <t>SR-0066666</t>
  </si>
  <si>
    <t>TNo-65905</t>
  </si>
  <si>
    <t>SR-0066684</t>
  </si>
  <si>
    <t>TNo-65906</t>
  </si>
  <si>
    <t>SR-0066683</t>
  </si>
  <si>
    <t>TNo-65907</t>
  </si>
  <si>
    <t>SR-0066670</t>
  </si>
  <si>
    <t>TNo-65908</t>
  </si>
  <si>
    <t>SR-0066690</t>
  </si>
  <si>
    <t>TNo-65909</t>
  </si>
  <si>
    <t>SR-0066688</t>
  </si>
  <si>
    <t>TNo-65910</t>
  </si>
  <si>
    <t>SR-0066676</t>
  </si>
  <si>
    <t>TNo-65911</t>
  </si>
  <si>
    <t>SR-0066672</t>
  </si>
  <si>
    <t>TNo-65912</t>
  </si>
  <si>
    <t>SR-0066675</t>
  </si>
  <si>
    <t>TNo-65913</t>
  </si>
  <si>
    <t>SR-0066680</t>
  </si>
  <si>
    <t>TNo-65914</t>
  </si>
  <si>
    <t>SR-0066691</t>
  </si>
  <si>
    <t>TNo-65915</t>
  </si>
  <si>
    <t>SR-0066709</t>
  </si>
  <si>
    <t>TNo-65916</t>
  </si>
  <si>
    <t>SR-0066700</t>
  </si>
  <si>
    <t>TNo-65917</t>
  </si>
  <si>
    <t>SR-0066695</t>
  </si>
  <si>
    <t>TNo-65918</t>
  </si>
  <si>
    <t>SR-0066681</t>
  </si>
  <si>
    <t>TNo-65919</t>
  </si>
  <si>
    <t>SR-0066707</t>
  </si>
  <si>
    <t>TNo-65920</t>
  </si>
  <si>
    <t>SR-0066706</t>
  </si>
  <si>
    <t>TNo-65921</t>
  </si>
  <si>
    <t>SR-0066719</t>
  </si>
  <si>
    <t>TNo-65922</t>
  </si>
  <si>
    <t>SR-0066724</t>
  </si>
  <si>
    <t>TNo-65923</t>
  </si>
  <si>
    <t>SR-0066720</t>
  </si>
  <si>
    <t>TNo-65924</t>
  </si>
  <si>
    <t>SR-0066713</t>
  </si>
  <si>
    <t>TNo-65925</t>
  </si>
  <si>
    <t>SR-0066712</t>
  </si>
  <si>
    <t>TNo-65926</t>
  </si>
  <si>
    <t>SR-0066682</t>
  </si>
  <si>
    <t>TNo-65927</t>
  </si>
  <si>
    <t>SR-0066710</t>
  </si>
  <si>
    <t>TNo-65928</t>
  </si>
  <si>
    <t>SR-0066708</t>
  </si>
  <si>
    <t>TNo-65929</t>
  </si>
  <si>
    <t>SR-0066671</t>
  </si>
  <si>
    <t>TNo-65930</t>
  </si>
  <si>
    <t>SR-0066673</t>
  </si>
  <si>
    <t>TNo-65931</t>
  </si>
  <si>
    <t>SR-0066677</t>
  </si>
  <si>
    <t>TNo-65932</t>
  </si>
  <si>
    <t>SR-0066714</t>
  </si>
  <si>
    <t>TNo-65933</t>
  </si>
  <si>
    <t>SR-0066711</t>
  </si>
  <si>
    <t>TNo-65934</t>
  </si>
  <si>
    <t>SR-0066704</t>
  </si>
  <si>
    <t>TNo-65935</t>
  </si>
  <si>
    <t>SR-0066702</t>
  </si>
  <si>
    <t>TNo-65936</t>
  </si>
  <si>
    <t>TNo-65937</t>
  </si>
  <si>
    <t>TNo-65938</t>
  </si>
  <si>
    <t>TNo-65939</t>
  </si>
  <si>
    <t>SR-0066739</t>
  </si>
  <si>
    <t>TNo-65940</t>
  </si>
  <si>
    <t>SR-0066730</t>
  </si>
  <si>
    <t>TNo-65941</t>
  </si>
  <si>
    <t>SR-0066723</t>
  </si>
  <si>
    <t>TNo-65942</t>
  </si>
  <si>
    <t>SR-0066718</t>
  </si>
  <si>
    <t>TNo-65943</t>
  </si>
  <si>
    <t>SR-0066717</t>
  </si>
  <si>
    <t>TNo-65944</t>
  </si>
  <si>
    <t>SR-0066727</t>
  </si>
  <si>
    <t>TNo-65945</t>
  </si>
  <si>
    <t>SR-0066701</t>
  </si>
  <si>
    <t>TNo-65946</t>
  </si>
  <si>
    <t>SR-0066699</t>
  </si>
  <si>
    <t>TNo-65947</t>
  </si>
  <si>
    <t>SR-0066696</t>
  </si>
  <si>
    <t>TNo-65948</t>
  </si>
  <si>
    <t>SR-0066674</t>
  </si>
  <si>
    <t>TNo-65949</t>
  </si>
  <si>
    <t>SR-0066738</t>
  </si>
  <si>
    <t>TNo-65950</t>
  </si>
  <si>
    <t>SR-0066726</t>
  </si>
  <si>
    <t>TNo-65951</t>
  </si>
  <si>
    <t>SR-0066722</t>
  </si>
  <si>
    <t>TNo-65952</t>
  </si>
  <si>
    <t>SR-0066694</t>
  </si>
  <si>
    <t>TNo-65953</t>
  </si>
  <si>
    <t>SR-0066698</t>
  </si>
  <si>
    <t>TNo-65954</t>
  </si>
  <si>
    <t>SR-0066716</t>
  </si>
  <si>
    <t>TNo-65955</t>
  </si>
  <si>
    <t>SR-0066715</t>
  </si>
  <si>
    <t>TNo-65956</t>
  </si>
  <si>
    <t>TNo-65957</t>
  </si>
  <si>
    <t>TNo-65958</t>
  </si>
  <si>
    <t>TNo-65959</t>
  </si>
  <si>
    <t>SR-0066705</t>
  </si>
  <si>
    <t>TNo-65960</t>
  </si>
  <si>
    <t>SR-0066735</t>
  </si>
  <si>
    <t>TNo-65961</t>
  </si>
  <si>
    <t>SR-0066728</t>
  </si>
  <si>
    <t>TNo-65962</t>
  </si>
  <si>
    <t>SR-0066721</t>
  </si>
  <si>
    <t>TNo-65963</t>
  </si>
  <si>
    <t>SR-0066679</t>
  </si>
  <si>
    <t>TNo-65964</t>
  </si>
  <si>
    <t>SR-0066678</t>
  </si>
  <si>
    <t>TNo-65965</t>
  </si>
  <si>
    <t>SR-0066693</t>
  </si>
  <si>
    <t>TNo-65966</t>
  </si>
  <si>
    <t>SR-0066686</t>
  </si>
  <si>
    <t>TNo-65967</t>
  </si>
  <si>
    <t>SR-0066685</t>
  </si>
  <si>
    <t>TNo-65968</t>
  </si>
  <si>
    <t>SR-0066697</t>
  </si>
  <si>
    <t>TNo-65969</t>
  </si>
  <si>
    <t>SR-0066729</t>
  </si>
  <si>
    <t>TNo-65970</t>
  </si>
  <si>
    <t>SR-0066692</t>
  </si>
  <si>
    <t>TNo-65971</t>
  </si>
  <si>
    <t>SR-0066703</t>
  </si>
  <si>
    <t>TNo-65972</t>
  </si>
  <si>
    <t>SR-0066687</t>
  </si>
  <si>
    <t>TNo-65973</t>
  </si>
  <si>
    <t>SR-0066689</t>
  </si>
  <si>
    <t>TNo-65974</t>
  </si>
  <si>
    <t>SR-0066725</t>
  </si>
  <si>
    <t>TNo-46988</t>
  </si>
  <si>
    <t>EIL-047684</t>
  </si>
  <si>
    <t>TNo-46989</t>
  </si>
  <si>
    <t>EIL-047683</t>
  </si>
  <si>
    <t>TNo-46990</t>
  </si>
  <si>
    <t>EIL-047682</t>
  </si>
  <si>
    <t>TNo-46991</t>
  </si>
  <si>
    <t>EIL-047681</t>
  </si>
  <si>
    <t>TNo-46992</t>
  </si>
  <si>
    <t>EIL-047680</t>
  </si>
  <si>
    <t>TNo-46993</t>
  </si>
  <si>
    <t>EIL-047679</t>
  </si>
  <si>
    <t>TNo-46994</t>
  </si>
  <si>
    <t>EIL-047678</t>
  </si>
  <si>
    <t>TNo-46995</t>
  </si>
  <si>
    <t>EIL-047677</t>
  </si>
  <si>
    <t>TNo-46996</t>
  </si>
  <si>
    <t>EIL-047676</t>
  </si>
  <si>
    <t>TNo-46997</t>
  </si>
  <si>
    <t>EIL-047675</t>
  </si>
  <si>
    <t>TNo-46998</t>
  </si>
  <si>
    <t>EIL-047674</t>
  </si>
  <si>
    <t>TNo-46999</t>
  </si>
  <si>
    <t>EIL-047673</t>
  </si>
  <si>
    <t>TNo-47000</t>
  </si>
  <si>
    <t>EIL-047672</t>
  </si>
  <si>
    <t>TNo-47001</t>
  </si>
  <si>
    <t>EIL-047671</t>
  </si>
  <si>
    <t>TNo-47002</t>
  </si>
  <si>
    <t>EIL-047670</t>
  </si>
  <si>
    <t>TNo-47003</t>
  </si>
  <si>
    <t>EIL-047669</t>
  </si>
  <si>
    <t>TNo-47004</t>
  </si>
  <si>
    <t>EIL-047668</t>
  </si>
  <si>
    <t>TNo-47005</t>
  </si>
  <si>
    <t>EIL-047667</t>
  </si>
  <si>
    <t>TNo-47006</t>
  </si>
  <si>
    <t>EIL-047666</t>
  </si>
  <si>
    <t>TNo-47007</t>
  </si>
  <si>
    <t>EIL-047665</t>
  </si>
  <si>
    <t>TNo-47008</t>
  </si>
  <si>
    <t>EIL-047664</t>
  </si>
  <si>
    <t>TNo-47009</t>
  </si>
  <si>
    <t>EIL-047663</t>
  </si>
  <si>
    <t>TNo-47010</t>
  </si>
  <si>
    <t>EIL-047662</t>
  </si>
  <si>
    <t>TNo-47011</t>
  </si>
  <si>
    <t>EIL-047661</t>
  </si>
  <si>
    <t>TNo-47012</t>
  </si>
  <si>
    <t>EIL-047660</t>
  </si>
  <si>
    <t>TNo-47013</t>
  </si>
  <si>
    <t>EIL-047659</t>
  </si>
  <si>
    <t>TNo-47014</t>
  </si>
  <si>
    <t>EIL-047658</t>
  </si>
  <si>
    <t>TNo-47015</t>
  </si>
  <si>
    <t>EIL-047657</t>
  </si>
  <si>
    <t>TNo-47016</t>
  </si>
  <si>
    <t>EIL-047656</t>
  </si>
  <si>
    <t>TNo-47017</t>
  </si>
  <si>
    <t>EIL-047655</t>
  </si>
  <si>
    <t>TNo-47018</t>
  </si>
  <si>
    <t>EIL-047654</t>
  </si>
  <si>
    <t>TNo-47019</t>
  </si>
  <si>
    <t>EIL-047653</t>
  </si>
  <si>
    <t>TNo-47020</t>
  </si>
  <si>
    <t>EIL-047652</t>
  </si>
  <si>
    <t>TNo-47021</t>
  </si>
  <si>
    <t>EIL-047651</t>
  </si>
  <si>
    <t>TNo-47022</t>
  </si>
  <si>
    <t>EIL-047650</t>
  </si>
  <si>
    <t>TNo-47023</t>
  </si>
  <si>
    <t>EIL-047649</t>
  </si>
  <si>
    <t>TNo-47024</t>
  </si>
  <si>
    <t>EIL-047646</t>
  </si>
  <si>
    <t>TNo-47025</t>
  </si>
  <si>
    <t>EIL-047645</t>
  </si>
  <si>
    <t>TNo-47026</t>
  </si>
  <si>
    <t>EIL-047642</t>
  </si>
  <si>
    <t>TNo-47027</t>
  </si>
  <si>
    <t>EIL-047641</t>
  </si>
  <si>
    <t>TNo-47028</t>
  </si>
  <si>
    <t>EIL-047685</t>
  </si>
  <si>
    <t>TNo-47029</t>
  </si>
  <si>
    <t>EIL-047689</t>
  </si>
  <si>
    <t>TNo-47030</t>
  </si>
  <si>
    <t>EIL-047694</t>
  </si>
  <si>
    <t>TNo-47031</t>
  </si>
  <si>
    <t>EIL-047706</t>
  </si>
  <si>
    <t>TNo-47032</t>
  </si>
  <si>
    <t>EIL-047705</t>
  </si>
  <si>
    <t>TNo-47033</t>
  </si>
  <si>
    <t>EIL-047704</t>
  </si>
  <si>
    <t>TNo-47034</t>
  </si>
  <si>
    <t>EIL-047695</t>
  </si>
  <si>
    <t>TNo-47035</t>
  </si>
  <si>
    <t>EIL-047711</t>
  </si>
  <si>
    <t>TNo-47036</t>
  </si>
  <si>
    <t>EIL-047719</t>
  </si>
  <si>
    <t>TNo-47037</t>
  </si>
  <si>
    <t>EIL-047722</t>
  </si>
  <si>
    <t>TNo-47038</t>
  </si>
  <si>
    <t>EIL-047736</t>
  </si>
  <si>
    <t>TNo-47039</t>
  </si>
  <si>
    <t>EIL-047737</t>
  </si>
  <si>
    <t>TNo-47040</t>
  </si>
  <si>
    <t>EIL-047739</t>
  </si>
  <si>
    <t>TNo-47041</t>
  </si>
  <si>
    <t>EIL-047742</t>
  </si>
  <si>
    <t>TNo-47042</t>
  </si>
  <si>
    <t>EIL-047748</t>
  </si>
  <si>
    <t>TNo-47043</t>
  </si>
  <si>
    <t>EIL-047752</t>
  </si>
  <si>
    <t>TNo-47044</t>
  </si>
  <si>
    <t>EIL-047754</t>
  </si>
  <si>
    <t>TNo-47045</t>
  </si>
  <si>
    <t>EIL-047763</t>
  </si>
  <si>
    <t>TNo-47046</t>
  </si>
  <si>
    <t>EIL-047714</t>
  </si>
  <si>
    <t>TNo-47047</t>
  </si>
  <si>
    <t>EIL-047716</t>
  </si>
  <si>
    <t>TNo-47048</t>
  </si>
  <si>
    <t>EIL-047764</t>
  </si>
  <si>
    <t>TNo-47049</t>
  </si>
  <si>
    <t>EIL-047767</t>
  </si>
  <si>
    <t>TNo-47050</t>
  </si>
  <si>
    <t>EIL-047762</t>
  </si>
  <si>
    <t>TNo-47051</t>
  </si>
  <si>
    <t>EIL-047756</t>
  </si>
  <si>
    <t>TNo-47052</t>
  </si>
  <si>
    <t>EIL-047749</t>
  </si>
  <si>
    <t>TNo-47053</t>
  </si>
  <si>
    <t>EIL-047735</t>
  </si>
  <si>
    <t>TNo-47054</t>
  </si>
  <si>
    <t>EIL-047727</t>
  </si>
  <si>
    <t>TNo-47055</t>
  </si>
  <si>
    <t>EIL-047712</t>
  </si>
  <si>
    <t>TNo-47056</t>
  </si>
  <si>
    <t>EIL-047702</t>
  </si>
  <si>
    <t>TNo-47057</t>
  </si>
  <si>
    <t>EIL-047701</t>
  </si>
  <si>
    <t>TNo-47058</t>
  </si>
  <si>
    <t>EIL-047700</t>
  </si>
  <si>
    <t>TNo-47059</t>
  </si>
  <si>
    <t>EIL-047772</t>
  </si>
  <si>
    <t>TNo-47060</t>
  </si>
  <si>
    <t>EIL-047750</t>
  </si>
  <si>
    <t>TNo-47061</t>
  </si>
  <si>
    <t>EIL-047730</t>
  </si>
  <si>
    <t>TNo-47062</t>
  </si>
  <si>
    <t>EIL-047782</t>
  </si>
  <si>
    <t>TNo-47063</t>
  </si>
  <si>
    <t>EIL-047781</t>
  </si>
  <si>
    <t>TNo-47064</t>
  </si>
  <si>
    <t>EIL-047776</t>
  </si>
  <si>
    <t>TNo-47065</t>
  </si>
  <si>
    <t>EIL-047773</t>
  </si>
  <si>
    <t>TNo-47066</t>
  </si>
  <si>
    <t>EIL-047761</t>
  </si>
  <si>
    <t>TNo-47067</t>
  </si>
  <si>
    <t>EIL-047760</t>
  </si>
  <si>
    <t>TNo-47068</t>
  </si>
  <si>
    <t>EIL-047747</t>
  </si>
  <si>
    <t>TNo-47069</t>
  </si>
  <si>
    <t>EIL-047744</t>
  </si>
  <si>
    <t>TNo-47070</t>
  </si>
  <si>
    <t>EIL-047741</t>
  </si>
  <si>
    <t>TNo-47071</t>
  </si>
  <si>
    <t>EIL-047703</t>
  </si>
  <si>
    <t>TNo-47072</t>
  </si>
  <si>
    <t>EIL-047740</t>
  </si>
  <si>
    <t>TNo-47073</t>
  </si>
  <si>
    <t>EIL-047732</t>
  </si>
  <si>
    <t>TNo-47074</t>
  </si>
  <si>
    <t>EIL-047728</t>
  </si>
  <si>
    <t>TNo-47075</t>
  </si>
  <si>
    <t>EIL-047715</t>
  </si>
  <si>
    <t>TNo-47076</t>
  </si>
  <si>
    <t>EIL-047765</t>
  </si>
  <si>
    <t>TNo-47077</t>
  </si>
  <si>
    <t>EIL-047791</t>
  </si>
  <si>
    <t>TNo-47078</t>
  </si>
  <si>
    <t>EIL-047769</t>
  </si>
  <si>
    <t>TNo-47079</t>
  </si>
  <si>
    <t>EIL-047768</t>
  </si>
  <si>
    <t>TNo-47080</t>
  </si>
  <si>
    <t>EIL-047755</t>
  </si>
  <si>
    <t>TNo-47081</t>
  </si>
  <si>
    <t>EIL-047686</t>
  </si>
  <si>
    <t>TNo-47082</t>
  </si>
  <si>
    <t>EIL-047698</t>
  </si>
  <si>
    <t>TNo-47083</t>
  </si>
  <si>
    <t>EIL-047790</t>
  </si>
  <si>
    <t>TNo-47084</t>
  </si>
  <si>
    <t>EIL-047784</t>
  </si>
  <si>
    <t>TNo-47085</t>
  </si>
  <si>
    <t>EIL-047738</t>
  </si>
  <si>
    <t>TNo-47086</t>
  </si>
  <si>
    <t>EIL-047771</t>
  </si>
  <si>
    <t>TNo-47087</t>
  </si>
  <si>
    <t>EIL-047766</t>
  </si>
  <si>
    <t>TNo-47088</t>
  </si>
  <si>
    <t>EIL-047794</t>
  </si>
  <si>
    <t>TNo-47089</t>
  </si>
  <si>
    <t>EIL-047759</t>
  </si>
  <si>
    <t>TNo-47090</t>
  </si>
  <si>
    <t>EIL-047757</t>
  </si>
  <si>
    <t>TNo-47091</t>
  </si>
  <si>
    <t>EIL-047753</t>
  </si>
  <si>
    <t>TNo-47092</t>
  </si>
  <si>
    <t>EIL-047751</t>
  </si>
  <si>
    <t>TNo-47093</t>
  </si>
  <si>
    <t>EIL-047713</t>
  </si>
  <si>
    <t>TNo-47094</t>
  </si>
  <si>
    <t>EIL-047746</t>
  </si>
  <si>
    <t>TNo-47095</t>
  </si>
  <si>
    <t>EIL-047708</t>
  </si>
  <si>
    <t>TNo-47096</t>
  </si>
  <si>
    <t>EIL-047707</t>
  </si>
  <si>
    <t>TNo-47097</t>
  </si>
  <si>
    <t>EIL-047699</t>
  </si>
  <si>
    <t>TNo-47098</t>
  </si>
  <si>
    <t>EIL-047690</t>
  </si>
  <si>
    <t>TNo-47099</t>
  </si>
  <si>
    <t>EIL-047687</t>
  </si>
  <si>
    <t>TNo-47100</t>
  </si>
  <si>
    <t>EIL-047697</t>
  </si>
  <si>
    <t>TNo-47101</t>
  </si>
  <si>
    <t>EIL-047696</t>
  </si>
  <si>
    <t>TNo-47102</t>
  </si>
  <si>
    <t>EIL-047692</t>
  </si>
  <si>
    <t>TNo-47103</t>
  </si>
  <si>
    <t>EIL-047793</t>
  </si>
  <si>
    <t>TNo-47104</t>
  </si>
  <si>
    <t>EIL-047783</t>
  </si>
  <si>
    <t>TNo-47105</t>
  </si>
  <si>
    <t>EIL-047731</t>
  </si>
  <si>
    <t>TNo-47106</t>
  </si>
  <si>
    <t>EIL-047725</t>
  </si>
  <si>
    <t>TNo-47107</t>
  </si>
  <si>
    <t>EIL-047723</t>
  </si>
  <si>
    <t>TNo-47108</t>
  </si>
  <si>
    <t>EIL-047758</t>
  </si>
  <si>
    <t>TNo-47109</t>
  </si>
  <si>
    <t>EIL-047745</t>
  </si>
  <si>
    <t>TNo-47110</t>
  </si>
  <si>
    <t>EIL-047743</t>
  </si>
  <si>
    <t>TNo-47111</t>
  </si>
  <si>
    <t>EIL-047721</t>
  </si>
  <si>
    <t>TNo-47112</t>
  </si>
  <si>
    <t>EIL-047770</t>
  </si>
  <si>
    <t>TNo-47113</t>
  </si>
  <si>
    <t>EIL-047718</t>
  </si>
  <si>
    <t>TNo-47114</t>
  </si>
  <si>
    <t>EIL-047726</t>
  </si>
  <si>
    <t>TNo-47115</t>
  </si>
  <si>
    <t>EIL-047720</t>
  </si>
  <si>
    <t>TNo-47116</t>
  </si>
  <si>
    <t>EIL-047795</t>
  </si>
  <si>
    <t>TNo-47117</t>
  </si>
  <si>
    <t>EIL-047786</t>
  </si>
  <si>
    <t>TNo-47118</t>
  </si>
  <si>
    <t>EIL-047778</t>
  </si>
  <si>
    <t>TNo-47119</t>
  </si>
  <si>
    <t>EIL-047729</t>
  </si>
  <si>
    <t>TNo-47120</t>
  </si>
  <si>
    <t>EIL-047724</t>
  </si>
  <si>
    <t>TNo-47121</t>
  </si>
  <si>
    <t>EIL-047688</t>
  </si>
  <si>
    <t>TNo-47122</t>
  </si>
  <si>
    <t>EIL-047717</t>
  </si>
  <si>
    <t>TNo-47123</t>
  </si>
  <si>
    <t>EIL-047801</t>
  </si>
  <si>
    <t>TNo-47124</t>
  </si>
  <si>
    <t>EIL-047787</t>
  </si>
  <si>
    <t>TNo-47125</t>
  </si>
  <si>
    <t>EIL-047693</t>
  </si>
  <si>
    <t>TNo-47126</t>
  </si>
  <si>
    <t>EIL-047691</t>
  </si>
  <si>
    <t>TNo-47127</t>
  </si>
  <si>
    <t>EIL-047789</t>
  </si>
  <si>
    <t>TNo-47128</t>
  </si>
  <si>
    <t>EIL-047796</t>
  </si>
  <si>
    <t>TNo-47129</t>
  </si>
  <si>
    <t>EIL-047788</t>
  </si>
  <si>
    <t>TNo-47130</t>
  </si>
  <si>
    <t>EIL-047785</t>
  </si>
  <si>
    <t>TNo-47131</t>
  </si>
  <si>
    <t>EIL-047733</t>
  </si>
  <si>
    <t>TNo-47132</t>
  </si>
  <si>
    <t>EIL-047797</t>
  </si>
  <si>
    <t>TNo-47133</t>
  </si>
  <si>
    <t>EIL-047800</t>
  </si>
  <si>
    <t>TNo-47134</t>
  </si>
  <si>
    <t>EIL-047799</t>
  </si>
  <si>
    <t>TNo-47135</t>
  </si>
  <si>
    <t>EIL-047734</t>
  </si>
  <si>
    <t>TNo-47136</t>
  </si>
  <si>
    <t>TNo-47137</t>
  </si>
  <si>
    <t>TNo-47138</t>
  </si>
  <si>
    <t>TNo-47139</t>
  </si>
  <si>
    <t>TNo-47140</t>
  </si>
  <si>
    <t>TNo-47141</t>
  </si>
  <si>
    <t>TNo-47142</t>
  </si>
  <si>
    <t>TNo-47143</t>
  </si>
  <si>
    <t>EIL-047780</t>
  </si>
  <si>
    <t>TNo-47144</t>
  </si>
  <si>
    <t>TNo-47145</t>
  </si>
  <si>
    <t>TNo-47146</t>
  </si>
  <si>
    <t>TNo-47147</t>
  </si>
  <si>
    <t>EIL-047709</t>
  </si>
  <si>
    <t>TNo-47148</t>
  </si>
  <si>
    <t>EIL-047804</t>
  </si>
  <si>
    <t>TNo-47149</t>
  </si>
  <si>
    <t>EIL-047816</t>
  </si>
  <si>
    <t>TNo-47150</t>
  </si>
  <si>
    <t>EIL-047815</t>
  </si>
  <si>
    <t>TNo-47151</t>
  </si>
  <si>
    <t>EIL-047814</t>
  </si>
  <si>
    <t>TNo-47152</t>
  </si>
  <si>
    <t>EIL-047813</t>
  </si>
  <si>
    <t>TNo-47153</t>
  </si>
  <si>
    <t>EIL-047812</t>
  </si>
  <si>
    <t>TNo-47154</t>
  </si>
  <si>
    <t>EIL-047811</t>
  </si>
  <si>
    <t>TNo-47155</t>
  </si>
  <si>
    <t>EIL-047810</t>
  </si>
  <si>
    <t>TNo-47156</t>
  </si>
  <si>
    <t>EIL-047809</t>
  </si>
  <si>
    <t>TNo-47157</t>
  </si>
  <si>
    <t>EIL-047808</t>
  </si>
  <si>
    <t>TNo-47158</t>
  </si>
  <si>
    <t>EIL-047807</t>
  </si>
  <si>
    <t>TNo-47159</t>
  </si>
  <si>
    <t>EIL-047820</t>
  </si>
  <si>
    <t>TNo-47160</t>
  </si>
  <si>
    <t>EIL-047819</t>
  </si>
  <si>
    <t>TNo-47161</t>
  </si>
  <si>
    <t>EIL-047818</t>
  </si>
  <si>
    <t>TNo-47162</t>
  </si>
  <si>
    <t>EIL-047817</t>
  </si>
  <si>
    <t>TNo-47163</t>
  </si>
  <si>
    <t>EIL-047824</t>
  </si>
  <si>
    <t>TNo-47164</t>
  </si>
  <si>
    <t>EIL-047823</t>
  </si>
  <si>
    <t>TNo-47165</t>
  </si>
  <si>
    <t>EIL-047822</t>
  </si>
  <si>
    <t>TNo-47166</t>
  </si>
  <si>
    <t>EIL-047821</t>
  </si>
  <si>
    <t>TNo-47167</t>
  </si>
  <si>
    <t>EIL-047825</t>
  </si>
  <si>
    <t>TNo-47168</t>
  </si>
  <si>
    <t>EIL-047847</t>
  </si>
  <si>
    <t>TNo-47169</t>
  </si>
  <si>
    <t>EIL-047850</t>
  </si>
  <si>
    <t>TNo-47170</t>
  </si>
  <si>
    <t>EIL-047844</t>
  </si>
  <si>
    <t>TNo-47171</t>
  </si>
  <si>
    <t>EIL-047826</t>
  </si>
  <si>
    <t>TNo-47172</t>
  </si>
  <si>
    <t>EIL-047854</t>
  </si>
  <si>
    <t>TNo-47173</t>
  </si>
  <si>
    <t>EIL-047852</t>
  </si>
  <si>
    <t>TNo-47174</t>
  </si>
  <si>
    <t>EIL-047845</t>
  </si>
  <si>
    <t>TNo-47175</t>
  </si>
  <si>
    <t>EIL-047840</t>
  </si>
  <si>
    <t>TNo-47176</t>
  </si>
  <si>
    <t>EIL-047834</t>
  </si>
  <si>
    <t>TNo-47177</t>
  </si>
  <si>
    <t>EIL-047828</t>
  </si>
  <si>
    <t>TNo-47178</t>
  </si>
  <si>
    <t>EIL-047839</t>
  </si>
  <si>
    <t>TNo-47179</t>
  </si>
  <si>
    <t>EIL-047835</t>
  </si>
  <si>
    <t>TNo-47180</t>
  </si>
  <si>
    <t>EIL-047829</t>
  </si>
  <si>
    <t>TNo-47181</t>
  </si>
  <si>
    <t>EIL-047832</t>
  </si>
  <si>
    <t>TNo-47182</t>
  </si>
  <si>
    <t>EIL-047856</t>
  </si>
  <si>
    <t>TNo-47183</t>
  </si>
  <si>
    <t>EIL-047873</t>
  </si>
  <si>
    <t>TNo-47184</t>
  </si>
  <si>
    <t>EIL-047871</t>
  </si>
  <si>
    <t>TNo-47185</t>
  </si>
  <si>
    <t>EIL-047868</t>
  </si>
  <si>
    <t>TNo-47186</t>
  </si>
  <si>
    <t>EIL-047862</t>
  </si>
  <si>
    <t>TNo-47187</t>
  </si>
  <si>
    <t>EIL-047846</t>
  </si>
  <si>
    <t>TNo-47188</t>
  </si>
  <si>
    <t>EIL-047841</t>
  </si>
  <si>
    <t>TNo-47189</t>
  </si>
  <si>
    <t>EIL-047912</t>
  </si>
  <si>
    <t>TNo-47190</t>
  </si>
  <si>
    <t>EIL-047909</t>
  </si>
  <si>
    <t>TNo-47191</t>
  </si>
  <si>
    <t>EIL-047908</t>
  </si>
  <si>
    <t>TNo-47192</t>
  </si>
  <si>
    <t>EIL-047907</t>
  </si>
  <si>
    <t>TNo-47193</t>
  </si>
  <si>
    <t>EIL-047903</t>
  </si>
  <si>
    <t>TNo-47194</t>
  </si>
  <si>
    <t>EIL-047897</t>
  </si>
  <si>
    <t>TNo-47195</t>
  </si>
  <si>
    <t>EIL-047892</t>
  </si>
  <si>
    <t>TNo-47196</t>
  </si>
  <si>
    <t>EIL-047881</t>
  </si>
  <si>
    <t>TNo-47197</t>
  </si>
  <si>
    <t>EIL-047880</t>
  </si>
  <si>
    <t>TNo-47198</t>
  </si>
  <si>
    <t>EIL-047895</t>
  </si>
  <si>
    <t>TNo-47199</t>
  </si>
  <si>
    <t>EIL-047923</t>
  </si>
  <si>
    <t>TNo-47200</t>
  </si>
  <si>
    <t>EIL-047913</t>
  </si>
  <si>
    <t>TNo-47201</t>
  </si>
  <si>
    <t>EIL-047902</t>
  </si>
  <si>
    <t>TNo-47202</t>
  </si>
  <si>
    <t>EIL-047899</t>
  </si>
  <si>
    <t>TNo-47203</t>
  </si>
  <si>
    <t>EIL-047893</t>
  </si>
  <si>
    <t>TNo-47204</t>
  </si>
  <si>
    <t>EIL-047886</t>
  </si>
  <si>
    <t>TNo-47205</t>
  </si>
  <si>
    <t>EIL-047875</t>
  </si>
  <si>
    <t>TNo-47206</t>
  </si>
  <si>
    <t>EIL-047874</t>
  </si>
  <si>
    <t>TNo-47207</t>
  </si>
  <si>
    <t>EIL-047872</t>
  </si>
  <si>
    <t>TNo-47208</t>
  </si>
  <si>
    <t>EIL-047930</t>
  </si>
  <si>
    <t>TNo-47209</t>
  </si>
  <si>
    <t>EIL-047932</t>
  </si>
  <si>
    <t>TNo-47210</t>
  </si>
  <si>
    <t>EIL-047865</t>
  </si>
  <si>
    <t>TNo-47211</t>
  </si>
  <si>
    <t>EIL-047843</t>
  </si>
  <si>
    <t>TNo-47212</t>
  </si>
  <si>
    <t>EIL-047877</t>
  </si>
  <si>
    <t>TNo-47213</t>
  </si>
  <si>
    <t>EIL-047910</t>
  </si>
  <si>
    <t>TNo-47214</t>
  </si>
  <si>
    <t>EIL-047900</t>
  </si>
  <si>
    <t>TNo-47215</t>
  </si>
  <si>
    <t>EIL-047898</t>
  </si>
  <si>
    <t>TNo-47216</t>
  </si>
  <si>
    <t>EIL-047887</t>
  </si>
  <si>
    <t>TNo-47217</t>
  </si>
  <si>
    <t>EIL-047885</t>
  </si>
  <si>
    <t>TNo-47218</t>
  </si>
  <si>
    <t>EIL-047842</t>
  </si>
  <si>
    <t>TNo-47219</t>
  </si>
  <si>
    <t>EIL-047827</t>
  </si>
  <si>
    <t>TNo-47220</t>
  </si>
  <si>
    <t>EIL-047830</t>
  </si>
  <si>
    <t>TNo-47221</t>
  </si>
  <si>
    <t>EIL-047863</t>
  </si>
  <si>
    <t>TNo-47222</t>
  </si>
  <si>
    <t>EIL-047918</t>
  </si>
  <si>
    <t>TNo-47223</t>
  </si>
  <si>
    <t>EIL-047916</t>
  </si>
  <si>
    <t>TNo-47224</t>
  </si>
  <si>
    <t>EIL-047889</t>
  </si>
  <si>
    <t>TNo-47225</t>
  </si>
  <si>
    <t>EIL-047878</t>
  </si>
  <si>
    <t>TNo-47226</t>
  </si>
  <si>
    <t>EIL-047906</t>
  </si>
  <si>
    <t>TNo-47227</t>
  </si>
  <si>
    <t>TNo-47228</t>
  </si>
  <si>
    <t>TNo-47229</t>
  </si>
  <si>
    <t>TNo-47230</t>
  </si>
  <si>
    <t>TNo-47231</t>
  </si>
  <si>
    <t>TNo-47232</t>
  </si>
  <si>
    <t>TNo-47233</t>
  </si>
  <si>
    <t>TNo-47234</t>
  </si>
  <si>
    <t>TNo-47235</t>
  </si>
  <si>
    <t>TNo-47236</t>
  </si>
  <si>
    <t>EIL-047904</t>
  </si>
  <si>
    <t>TNo-47237</t>
  </si>
  <si>
    <t>EIL-047901</t>
  </si>
  <si>
    <t>TNo-47238</t>
  </si>
  <si>
    <t>TNo-47239</t>
  </si>
  <si>
    <t>TNo-47240</t>
  </si>
  <si>
    <t>TNo-47241</t>
  </si>
  <si>
    <t>EIL-047958</t>
  </si>
  <si>
    <t>TNo-47242</t>
  </si>
  <si>
    <t>EIL-047959</t>
  </si>
  <si>
    <t>Z50_SKD</t>
  </si>
  <si>
    <t>TNo-47243</t>
  </si>
  <si>
    <t>EIL-047905</t>
  </si>
  <si>
    <t>TNo-47244</t>
  </si>
  <si>
    <t>EIL-047931</t>
  </si>
  <si>
    <t>TNo-47245</t>
  </si>
  <si>
    <t>EIL-047951</t>
  </si>
  <si>
    <t>TNo-47246</t>
  </si>
  <si>
    <t>EIL-047920</t>
  </si>
  <si>
    <t>TNo-47247</t>
  </si>
  <si>
    <t>EIL-047919</t>
  </si>
  <si>
    <t>TNo-47248</t>
  </si>
  <si>
    <t>EIL-047917</t>
  </si>
  <si>
    <t>TNo-47249</t>
  </si>
  <si>
    <t>EIL-047891</t>
  </si>
  <si>
    <t>TNo-47250</t>
  </si>
  <si>
    <t>EIL-047888</t>
  </si>
  <si>
    <t>TNo-47251</t>
  </si>
  <si>
    <t>EIL-047879</t>
  </si>
  <si>
    <t>TNo-47252</t>
  </si>
  <si>
    <t>EIL-047938</t>
  </si>
  <si>
    <t>TNo-47253</t>
  </si>
  <si>
    <t>EIL-047929</t>
  </si>
  <si>
    <t>TNo-47254</t>
  </si>
  <si>
    <t>EIL-047926</t>
  </si>
  <si>
    <t>TNo-47255</t>
  </si>
  <si>
    <t>EIL-047921</t>
  </si>
  <si>
    <t>TNo-47256</t>
  </si>
  <si>
    <t>EIL-047869</t>
  </si>
  <si>
    <t>TNo-47257</t>
  </si>
  <si>
    <t>EIL-047867</t>
  </si>
  <si>
    <t>TNo-47258</t>
  </si>
  <si>
    <t>EIL-047833</t>
  </si>
  <si>
    <t>TNo-47259</t>
  </si>
  <si>
    <t>EIL-047831</t>
  </si>
  <si>
    <t>TNo-47260</t>
  </si>
  <si>
    <t>EIL-047957</t>
  </si>
  <si>
    <t>TNo-47261</t>
  </si>
  <si>
    <t>EIL-047855</t>
  </si>
  <si>
    <t>TNo-47262</t>
  </si>
  <si>
    <t>EIL-047857</t>
  </si>
  <si>
    <t>TNo-47263</t>
  </si>
  <si>
    <t>EIL-047924</t>
  </si>
  <si>
    <t>TNo-47264</t>
  </si>
  <si>
    <t>EIL-047915</t>
  </si>
  <si>
    <t>TNo-47265</t>
  </si>
  <si>
    <t>EIL-047860</t>
  </si>
  <si>
    <t>TNo-47266</t>
  </si>
  <si>
    <t>EIL-047861</t>
  </si>
  <si>
    <t>TNo-47267</t>
  </si>
  <si>
    <t>EIL-047937</t>
  </si>
  <si>
    <t>TNo-47268</t>
  </si>
  <si>
    <t>EIL-047866</t>
  </si>
  <si>
    <t>TNo-47269</t>
  </si>
  <si>
    <t>EIL-047890</t>
  </si>
  <si>
    <t>V94_SKD</t>
  </si>
  <si>
    <t>TNo-47270</t>
  </si>
  <si>
    <t>TNo-47271</t>
  </si>
  <si>
    <t>TNo-47272</t>
  </si>
  <si>
    <t>TNo-47273</t>
  </si>
  <si>
    <t>TNo-47274</t>
  </si>
  <si>
    <t>TNo-47275</t>
  </si>
  <si>
    <t>EIL-047870</t>
  </si>
  <si>
    <t>TNo-47276</t>
  </si>
  <si>
    <t>EIL-047963</t>
  </si>
  <si>
    <t>TNo-47277</t>
  </si>
  <si>
    <t>EIL-047952</t>
  </si>
  <si>
    <t>TNo-47278</t>
  </si>
  <si>
    <t>EIL-047837</t>
  </si>
  <si>
    <t>TNo-47279</t>
  </si>
  <si>
    <t>EIL-047927</t>
  </si>
  <si>
    <t>TNo-47280</t>
  </si>
  <si>
    <t>EIL-047922</t>
  </si>
  <si>
    <t>TNo-47281</t>
  </si>
  <si>
    <t>EIL-047914</t>
  </si>
  <si>
    <t>TNo-47282</t>
  </si>
  <si>
    <t>EIL-047883</t>
  </si>
  <si>
    <t>TNo-47283</t>
  </si>
  <si>
    <t>EIL-047876</t>
  </si>
  <si>
    <t>TNo-47284</t>
  </si>
  <si>
    <t>EIL-047836</t>
  </si>
  <si>
    <t>TNo-47285</t>
  </si>
  <si>
    <t>EIL-047838</t>
  </si>
  <si>
    <t>TNo-47286</t>
  </si>
  <si>
    <t>EIL-047859</t>
  </si>
  <si>
    <t>TNo-47287</t>
  </si>
  <si>
    <t>EIL-047849</t>
  </si>
  <si>
    <t>TNo-47288</t>
  </si>
  <si>
    <t>EIL-047848</t>
  </si>
  <si>
    <t>TNo-47289</t>
  </si>
  <si>
    <t>EIL-047864</t>
  </si>
  <si>
    <t>TNo-47290</t>
  </si>
  <si>
    <t>EIL-047928</t>
  </si>
  <si>
    <t>TNo-47291</t>
  </si>
  <si>
    <t>EIL-047858</t>
  </si>
  <si>
    <t>TNo-47292</t>
  </si>
  <si>
    <t>EIL-047911</t>
  </si>
  <si>
    <t>TNo-47293</t>
  </si>
  <si>
    <t>EIL-047933</t>
  </si>
  <si>
    <t>TNo-47294</t>
  </si>
  <si>
    <t>EIL-047884</t>
  </si>
  <si>
    <t>TNo-47295</t>
  </si>
  <si>
    <t>EIL-047882</t>
  </si>
  <si>
    <t>TNo-47296</t>
  </si>
  <si>
    <t>EIL-047934</t>
  </si>
  <si>
    <t>TNo-47297</t>
  </si>
  <si>
    <t>EIL-047851</t>
  </si>
  <si>
    <t>TNo-47298</t>
  </si>
  <si>
    <t>EIL-047853</t>
  </si>
  <si>
    <t>TNo-47299</t>
  </si>
  <si>
    <t>EIL-047894</t>
  </si>
  <si>
    <t>TNo-47300</t>
  </si>
  <si>
    <t>EIL-047936</t>
  </si>
  <si>
    <t>TNo-47301</t>
  </si>
  <si>
    <t>EIL-047925</t>
  </si>
  <si>
    <t>TNo-47302</t>
  </si>
  <si>
    <t>EIL-047945</t>
  </si>
  <si>
    <t>TNo-47303</t>
  </si>
  <si>
    <t>EIL-047970</t>
  </si>
  <si>
    <t>TNo-47304</t>
  </si>
  <si>
    <t>EIL-047969</t>
  </si>
  <si>
    <t>TNo-47305</t>
  </si>
  <si>
    <t>EIL-047968</t>
  </si>
  <si>
    <t>TNo-47306</t>
  </si>
  <si>
    <t>EIL-047967</t>
  </si>
  <si>
    <t>TNo-47307</t>
  </si>
  <si>
    <t>EIL-047966</t>
  </si>
  <si>
    <t>TNo-47308</t>
  </si>
  <si>
    <t>EIL-047965</t>
  </si>
  <si>
    <t>TNo-47309</t>
  </si>
  <si>
    <t>EIL-047964</t>
  </si>
  <si>
    <t>TNo-47310</t>
  </si>
  <si>
    <t>EIL-047962</t>
  </si>
  <si>
    <t>TNo-47311</t>
  </si>
  <si>
    <t>EIL-047955</t>
  </si>
  <si>
    <t>TNo-47312</t>
  </si>
  <si>
    <t>EIL-047971</t>
  </si>
  <si>
    <t>Lite Electronics Ltd.</t>
  </si>
  <si>
    <t>Godrej Household Products BD PVT. Ltd.</t>
  </si>
  <si>
    <t>Infolady Social Enterprise Limited</t>
  </si>
  <si>
    <t>M/S. My Cell Phone</t>
  </si>
  <si>
    <t>Eorange.Shop</t>
  </si>
  <si>
    <t>Abul Khair Consumer Poroducts Ltd.</t>
  </si>
  <si>
    <t>Mobile Zone,Patia</t>
  </si>
  <si>
    <t>M/S. Sayem Electronics</t>
  </si>
  <si>
    <t>Banglalink Digital Communications Ltd.</t>
  </si>
  <si>
    <t>Genuine Skill Development Center</t>
  </si>
  <si>
    <t>INVARIANT TELECOM BANGLADESH LIMITED</t>
  </si>
  <si>
    <t>Nuruzzaman Biswas Industries Ltd.</t>
  </si>
  <si>
    <t>Dadabazar.combd</t>
  </si>
  <si>
    <t>Delhi Darbar Premium</t>
  </si>
  <si>
    <t>Edison Industries Limited</t>
  </si>
  <si>
    <t>Danish Foods Limited</t>
  </si>
  <si>
    <t>Employee Purchase</t>
  </si>
  <si>
    <t>DESH LOGISTICS CO. LTD.</t>
  </si>
  <si>
    <t>Standard Finis Oil Company</t>
  </si>
  <si>
    <t>GENEX INFOSYS LTD.</t>
  </si>
  <si>
    <t>M/S. Shanaje Enterprise</t>
  </si>
  <si>
    <t>Abul Khair Milk Products Ltd.</t>
  </si>
  <si>
    <t>Zen International Limited</t>
  </si>
  <si>
    <t>BD Foods Limited</t>
  </si>
  <si>
    <t>Mobile Hut-2</t>
  </si>
  <si>
    <t>E-Valy.Com Limited</t>
  </si>
  <si>
    <t>B-Trac Engineering Ltd.</t>
  </si>
  <si>
    <t>TNo-65975</t>
  </si>
  <si>
    <t>SR-0066746</t>
  </si>
  <si>
    <t>TNo-65976</t>
  </si>
  <si>
    <t>SR-0066804</t>
  </si>
  <si>
    <t>TNo-65977</t>
  </si>
  <si>
    <t>SR-0066811</t>
  </si>
  <si>
    <t>TNo-65978</t>
  </si>
  <si>
    <t>SR-0066782</t>
  </si>
  <si>
    <t>TNo-65979</t>
  </si>
  <si>
    <t>SR-0066771</t>
  </si>
  <si>
    <t>TNo-65980</t>
  </si>
  <si>
    <t>SR-0066770</t>
  </si>
  <si>
    <t>TNo-65981</t>
  </si>
  <si>
    <t>SR-0066760</t>
  </si>
  <si>
    <t>TNo-65982</t>
  </si>
  <si>
    <t>SR-0066756</t>
  </si>
  <si>
    <t>TNo-65983</t>
  </si>
  <si>
    <t>SR-0066755</t>
  </si>
  <si>
    <t>TNo-65984</t>
  </si>
  <si>
    <t>SR-0066824</t>
  </si>
  <si>
    <t>TNo-65985</t>
  </si>
  <si>
    <t>SR-0066816</t>
  </si>
  <si>
    <t>TNo-65986</t>
  </si>
  <si>
    <t>SR-0066789</t>
  </si>
  <si>
    <t>TNo-65987</t>
  </si>
  <si>
    <t>SR-0066773</t>
  </si>
  <si>
    <t>TNo-65988</t>
  </si>
  <si>
    <t>SR-0066744</t>
  </si>
  <si>
    <t>TNo-65989</t>
  </si>
  <si>
    <t>SR-0066740</t>
  </si>
  <si>
    <t>TNo-65990</t>
  </si>
  <si>
    <t>SR-0066819</t>
  </si>
  <si>
    <t>TNo-65991</t>
  </si>
  <si>
    <t>SR-0066812</t>
  </si>
  <si>
    <t>TNo-65992</t>
  </si>
  <si>
    <t>SR-0066813</t>
  </si>
  <si>
    <t>TNo-65993</t>
  </si>
  <si>
    <t>SR-0066766</t>
  </si>
  <si>
    <t>TNo-65994</t>
  </si>
  <si>
    <t>SR-0066759</t>
  </si>
  <si>
    <t>TNo-65995</t>
  </si>
  <si>
    <t>SR-0066797</t>
  </si>
  <si>
    <t>TNo-65996</t>
  </si>
  <si>
    <t>SR-0066792</t>
  </si>
  <si>
    <t>TNo-65997</t>
  </si>
  <si>
    <t>SR-0066785</t>
  </si>
  <si>
    <t>TNo-65998</t>
  </si>
  <si>
    <t>SR-0066780</t>
  </si>
  <si>
    <t>TNo-65999</t>
  </si>
  <si>
    <t>SR-0066774</t>
  </si>
  <si>
    <t>TNo-66000</t>
  </si>
  <si>
    <t>SR-0066765</t>
  </si>
  <si>
    <t>TNo-66001</t>
  </si>
  <si>
    <t>SR-0066769</t>
  </si>
  <si>
    <t>TNo-66002</t>
  </si>
  <si>
    <t>SR-0066752</t>
  </si>
  <si>
    <t>TNo-66003</t>
  </si>
  <si>
    <t>SR-0066822</t>
  </si>
  <si>
    <t>TNo-66004</t>
  </si>
  <si>
    <t>SR-0066764</t>
  </si>
  <si>
    <t>TNo-66005</t>
  </si>
  <si>
    <t>SR-0066757</t>
  </si>
  <si>
    <t>TNo-66006</t>
  </si>
  <si>
    <t>SR-0066754</t>
  </si>
  <si>
    <t>TNo-66007</t>
  </si>
  <si>
    <t>SR-0066749</t>
  </si>
  <si>
    <t>TNo-66008</t>
  </si>
  <si>
    <t>SR-0066747</t>
  </si>
  <si>
    <t>TNo-66009</t>
  </si>
  <si>
    <t>SR-0066745</t>
  </si>
  <si>
    <t>TNo-66010</t>
  </si>
  <si>
    <t>SR-0066742</t>
  </si>
  <si>
    <t>TNo-66011</t>
  </si>
  <si>
    <t>SR-0066741</t>
  </si>
  <si>
    <t>TNo-66012</t>
  </si>
  <si>
    <t>SR-0066815</t>
  </si>
  <si>
    <t>TNo-66013</t>
  </si>
  <si>
    <t>SR-0066807</t>
  </si>
  <si>
    <t>TNo-66014</t>
  </si>
  <si>
    <t>SR-0066805</t>
  </si>
  <si>
    <t>TNo-66015</t>
  </si>
  <si>
    <t>SR-0066798</t>
  </si>
  <si>
    <t>TNo-66016</t>
  </si>
  <si>
    <t>SR-0066791</t>
  </si>
  <si>
    <t>TNo-66017</t>
  </si>
  <si>
    <t>SR-0066833</t>
  </si>
  <si>
    <t>TNo-66018</t>
  </si>
  <si>
    <t>SR-0066837</t>
  </si>
  <si>
    <t>TNo-66019</t>
  </si>
  <si>
    <t>SR-0066840</t>
  </si>
  <si>
    <t>TNo-66020</t>
  </si>
  <si>
    <t>SR-0066823</t>
  </si>
  <si>
    <t>TNo-66021</t>
  </si>
  <si>
    <t>SR-0066841</t>
  </si>
  <si>
    <t>TNo-66022</t>
  </si>
  <si>
    <t>SR-0066839</t>
  </si>
  <si>
    <t>TNo-66023</t>
  </si>
  <si>
    <t>SR-0066838</t>
  </si>
  <si>
    <t>TNo-66024</t>
  </si>
  <si>
    <t>SR-0066835</t>
  </si>
  <si>
    <t>TNo-66025</t>
  </si>
  <si>
    <t>SR-0066832</t>
  </si>
  <si>
    <t>TNo-66026</t>
  </si>
  <si>
    <t>SR-0066831</t>
  </si>
  <si>
    <t>TNo-66027</t>
  </si>
  <si>
    <t>SR-0066825</t>
  </si>
  <si>
    <t>TNo-66028</t>
  </si>
  <si>
    <t>SR-0066844</t>
  </si>
  <si>
    <t>Barisal Mobile Sales Center</t>
  </si>
  <si>
    <t>TNo-66029</t>
  </si>
  <si>
    <t>SR-0066808</t>
  </si>
  <si>
    <t>TNo-66030</t>
  </si>
  <si>
    <t>SR-0066799</t>
  </si>
  <si>
    <t>TNo-66031</t>
  </si>
  <si>
    <t>SR-0066777</t>
  </si>
  <si>
    <t>TNo-66032</t>
  </si>
  <si>
    <t>SR-0066772</t>
  </si>
  <si>
    <t>TNo-66033</t>
  </si>
  <si>
    <t>SR-0066762</t>
  </si>
  <si>
    <t>TNo-66034</t>
  </si>
  <si>
    <t>SR-0066758</t>
  </si>
  <si>
    <t>TNo-66035</t>
  </si>
  <si>
    <t>SR-0066778</t>
  </si>
  <si>
    <t>TNo-66036</t>
  </si>
  <si>
    <t>SR-0066794</t>
  </si>
  <si>
    <t>TNo-66037</t>
  </si>
  <si>
    <t>SR-0066787</t>
  </si>
  <si>
    <t>TNo-66038</t>
  </si>
  <si>
    <t>SR-0066786</t>
  </si>
  <si>
    <t>TNo-66039</t>
  </si>
  <si>
    <t>SR-0066751</t>
  </si>
  <si>
    <t>TNo-66040</t>
  </si>
  <si>
    <t>SR-0066847</t>
  </si>
  <si>
    <t>TNo-66041</t>
  </si>
  <si>
    <t>SR-0066784</t>
  </si>
  <si>
    <t>TNo-66042</t>
  </si>
  <si>
    <t>SR-0066781</t>
  </si>
  <si>
    <t>TNo-66043</t>
  </si>
  <si>
    <t>SR-0066775</t>
  </si>
  <si>
    <t>TNo-66044</t>
  </si>
  <si>
    <t>SR-0066767</t>
  </si>
  <si>
    <t>TNo-66045</t>
  </si>
  <si>
    <t>SR-0066768</t>
  </si>
  <si>
    <t>TNo-66046</t>
  </si>
  <si>
    <t>SR-0066763</t>
  </si>
  <si>
    <t>TNo-66047</t>
  </si>
  <si>
    <t>SR-0066842</t>
  </si>
  <si>
    <t>TNo-66048</t>
  </si>
  <si>
    <t>SR-0066826</t>
  </si>
  <si>
    <t>TNo-66049</t>
  </si>
  <si>
    <t>SR-0066830</t>
  </si>
  <si>
    <t>TNo-66050</t>
  </si>
  <si>
    <t>SR-0066843</t>
  </si>
  <si>
    <t>TNo-66052</t>
  </si>
  <si>
    <t>SR-0066846</t>
  </si>
  <si>
    <t>TNo-66053</t>
  </si>
  <si>
    <t>SR-0066761</t>
  </si>
  <si>
    <t>TNo-66054</t>
  </si>
  <si>
    <t>SR-0066809</t>
  </si>
  <si>
    <t>TNo-66055</t>
  </si>
  <si>
    <t>SR-0066800</t>
  </si>
  <si>
    <t>TNo-66056</t>
  </si>
  <si>
    <t>SR-0066753</t>
  </si>
  <si>
    <t>TNo-66057</t>
  </si>
  <si>
    <t>SR-0066829</t>
  </si>
  <si>
    <t>TNo-66058</t>
  </si>
  <si>
    <t>SR-0066821</t>
  </si>
  <si>
    <t>TNo-66059</t>
  </si>
  <si>
    <t>SR-0066820</t>
  </si>
  <si>
    <t>TNo-66060</t>
  </si>
  <si>
    <t>SR-0066814</t>
  </si>
  <si>
    <t>TNo-66061</t>
  </si>
  <si>
    <t>SR-0066817</t>
  </si>
  <si>
    <t>TNo-66062</t>
  </si>
  <si>
    <t>SR-0066828</t>
  </si>
  <si>
    <t>TNo-66063</t>
  </si>
  <si>
    <t>SR-0066748</t>
  </si>
  <si>
    <t>TNo-66064</t>
  </si>
  <si>
    <t>SR-0066827</t>
  </si>
  <si>
    <t>TNo-66065</t>
  </si>
  <si>
    <t>SR-0066793</t>
  </si>
  <si>
    <t>TNo-66066</t>
  </si>
  <si>
    <t>SR-0066802</t>
  </si>
  <si>
    <t>TNo-66067</t>
  </si>
  <si>
    <t>SR-0066790</t>
  </si>
  <si>
    <t>TNo-66068</t>
  </si>
  <si>
    <t>SR-0066776</t>
  </si>
  <si>
    <t>TNo-66069</t>
  </si>
  <si>
    <t>SR-0066806</t>
  </si>
  <si>
    <t>TNo-66070</t>
  </si>
  <si>
    <t>SR-0066801</t>
  </si>
  <si>
    <t>TNo-66071</t>
  </si>
  <si>
    <t>SR-0066779</t>
  </si>
  <si>
    <t>TNo-66072</t>
  </si>
  <si>
    <t>SR-0066836</t>
  </si>
  <si>
    <t>TNo-66073</t>
  </si>
  <si>
    <t>SR-0066834</t>
  </si>
  <si>
    <t>TNo-66074</t>
  </si>
  <si>
    <t>SR-0066848</t>
  </si>
  <si>
    <t>L25i</t>
  </si>
  <si>
    <t>TNo-66075</t>
  </si>
  <si>
    <t>SR-0066743</t>
  </si>
  <si>
    <t>TNo-66076</t>
  </si>
  <si>
    <t>SR-0066810</t>
  </si>
  <si>
    <t>TNo-66077</t>
  </si>
  <si>
    <t>SR-0066803</t>
  </si>
  <si>
    <t>TNo-66078</t>
  </si>
  <si>
    <t>SR-0066795</t>
  </si>
  <si>
    <t>TNo-66079</t>
  </si>
  <si>
    <t>SR-0066750</t>
  </si>
  <si>
    <t>TNo-66080</t>
  </si>
  <si>
    <t>SR-0066796</t>
  </si>
  <si>
    <t>TNo-66081</t>
  </si>
  <si>
    <t>SR-0066850</t>
  </si>
  <si>
    <t>TNo-47313</t>
  </si>
  <si>
    <t>EIL-047986</t>
  </si>
  <si>
    <t>TNo-47314</t>
  </si>
  <si>
    <t>EIL-047983</t>
  </si>
  <si>
    <t>TNo-47315</t>
  </si>
  <si>
    <t>EIL-048025</t>
  </si>
  <si>
    <t>TNo-47316</t>
  </si>
  <si>
    <t>EIL-048040</t>
  </si>
  <si>
    <t>TNo-47317</t>
  </si>
  <si>
    <t>EIL-048044</t>
  </si>
  <si>
    <t>TNo-47318</t>
  </si>
  <si>
    <t>EIL-048042</t>
  </si>
  <si>
    <t>TNo-47319</t>
  </si>
  <si>
    <t>EIL-048007</t>
  </si>
  <si>
    <t>TNo-47320</t>
  </si>
  <si>
    <t>EIL-048004</t>
  </si>
  <si>
    <t>TNo-47321</t>
  </si>
  <si>
    <t>EIL-047998</t>
  </si>
  <si>
    <t>TNo-47322</t>
  </si>
  <si>
    <t>EIL-047994</t>
  </si>
  <si>
    <t>TNo-47323</t>
  </si>
  <si>
    <t>EIL-048066</t>
  </si>
  <si>
    <t>TNo-47324</t>
  </si>
  <si>
    <t>EIL-048055</t>
  </si>
  <si>
    <t>TNo-47325</t>
  </si>
  <si>
    <t>EIL-048030</t>
  </si>
  <si>
    <t>TNo-47326</t>
  </si>
  <si>
    <t>EIL-048026</t>
  </si>
  <si>
    <t>TNo-47327</t>
  </si>
  <si>
    <t>EIL-048009</t>
  </si>
  <si>
    <t>TNo-47328</t>
  </si>
  <si>
    <t>EIL-047981</t>
  </si>
  <si>
    <t>TNo-47329</t>
  </si>
  <si>
    <t>EIL-047977</t>
  </si>
  <si>
    <t>TNo-47330</t>
  </si>
  <si>
    <t>EIL-048069</t>
  </si>
  <si>
    <t>TNo-47331</t>
  </si>
  <si>
    <t>EIL-048060</t>
  </si>
  <si>
    <t>TNo-47332</t>
  </si>
  <si>
    <t>EIL-048059</t>
  </si>
  <si>
    <t>TNo-47333</t>
  </si>
  <si>
    <t>EIL-048058</t>
  </si>
  <si>
    <t>TNo-47334</t>
  </si>
  <si>
    <t>EIL-048052</t>
  </si>
  <si>
    <t>TNo-47335</t>
  </si>
  <si>
    <t>EIL-048050</t>
  </si>
  <si>
    <t>TNo-47336</t>
  </si>
  <si>
    <t>EIL-048001</t>
  </si>
  <si>
    <t>TNo-47337</t>
  </si>
  <si>
    <t>EIL-047997</t>
  </si>
  <si>
    <t>TNo-47338</t>
  </si>
  <si>
    <t>EIL-048029</t>
  </si>
  <si>
    <t>TNo-47339</t>
  </si>
  <si>
    <t>EIL-048022</t>
  </si>
  <si>
    <t>TNo-47340</t>
  </si>
  <si>
    <t>EIL-048020</t>
  </si>
  <si>
    <t>TNo-47341</t>
  </si>
  <si>
    <t>EIL-048016</t>
  </si>
  <si>
    <t>TNo-47342</t>
  </si>
  <si>
    <t>EIL-048010</t>
  </si>
  <si>
    <t>TNo-47343</t>
  </si>
  <si>
    <t>EIL-047992</t>
  </si>
  <si>
    <t>TNo-47344</t>
  </si>
  <si>
    <t>EIL-047976</t>
  </si>
  <si>
    <t>TNo-47345</t>
  </si>
  <si>
    <t>EIL-048003</t>
  </si>
  <si>
    <t>TNo-47346</t>
  </si>
  <si>
    <t>EIL-047990</t>
  </si>
  <si>
    <t>TNo-47347</t>
  </si>
  <si>
    <t>EIL-048063</t>
  </si>
  <si>
    <t>TNo-47348</t>
  </si>
  <si>
    <t>EIL-047975</t>
  </si>
  <si>
    <t>TNo-47349</t>
  </si>
  <si>
    <t>EIL-047973</t>
  </si>
  <si>
    <t>TNo-47350</t>
  </si>
  <si>
    <t>EIL-047972</t>
  </si>
  <si>
    <t>TNo-47351</t>
  </si>
  <si>
    <t>EIL-048045</t>
  </si>
  <si>
    <t>TNo-47352</t>
  </si>
  <si>
    <t>EIL-048043</t>
  </si>
  <si>
    <t>TNo-47353</t>
  </si>
  <si>
    <t>EIL-047995</t>
  </si>
  <si>
    <t>TNo-47354</t>
  </si>
  <si>
    <t>EIL-047993</t>
  </si>
  <si>
    <t>TNo-47355</t>
  </si>
  <si>
    <t>EIL-047987</t>
  </si>
  <si>
    <t>TNo-47356</t>
  </si>
  <si>
    <t>EIL-047984</t>
  </si>
  <si>
    <t>TNo-47357</t>
  </si>
  <si>
    <t>EIL-047982</t>
  </si>
  <si>
    <t>TNo-47358</t>
  </si>
  <si>
    <t>EIL-047979</t>
  </si>
  <si>
    <t>TNo-47359</t>
  </si>
  <si>
    <t>EIL-047978</t>
  </si>
  <si>
    <t>TNo-47360</t>
  </si>
  <si>
    <t>EIL-048054</t>
  </si>
  <si>
    <t>TNo-47361</t>
  </si>
  <si>
    <t>EIL-048049</t>
  </si>
  <si>
    <t>TNo-47362</t>
  </si>
  <si>
    <t>EIL-048079</t>
  </si>
  <si>
    <t>TNo-47363</t>
  </si>
  <si>
    <t>EIL-048083</t>
  </si>
  <si>
    <t>TNo-47364</t>
  </si>
  <si>
    <t>EIL-048065</t>
  </si>
  <si>
    <t>TNo-47365</t>
  </si>
  <si>
    <t>EIL-048084</t>
  </si>
  <si>
    <t>TNo-47366</t>
  </si>
  <si>
    <t>EIL-048081</t>
  </si>
  <si>
    <t>TNo-47367</t>
  </si>
  <si>
    <t>EIL-048078</t>
  </si>
  <si>
    <t>TNo-47368</t>
  </si>
  <si>
    <t>EIL-048076</t>
  </si>
  <si>
    <t>TNo-47369</t>
  </si>
  <si>
    <t>EIL-048075</t>
  </si>
  <si>
    <t>TNo-47370</t>
  </si>
  <si>
    <t>EIL-048073</t>
  </si>
  <si>
    <t>TNo-47371</t>
  </si>
  <si>
    <t>EIL-048082</t>
  </si>
  <si>
    <t>TNo-47372</t>
  </si>
  <si>
    <t>EIL-048015</t>
  </si>
  <si>
    <t>TNo-47373</t>
  </si>
  <si>
    <t>EIL-047989</t>
  </si>
  <si>
    <t>TNo-47374</t>
  </si>
  <si>
    <t>EIL-048091</t>
  </si>
  <si>
    <t>TNo-47375</t>
  </si>
  <si>
    <t>EIL-048090</t>
  </si>
  <si>
    <t>TNo-47376</t>
  </si>
  <si>
    <t>EIL-048087</t>
  </si>
  <si>
    <t>TNo-47377</t>
  </si>
  <si>
    <t>EIL-048047</t>
  </si>
  <si>
    <t>TNo-47378</t>
  </si>
  <si>
    <t>EIL-048036</t>
  </si>
  <si>
    <t>TNo-47379</t>
  </si>
  <si>
    <t>EIL-048033</t>
  </si>
  <si>
    <t>TNo-47380</t>
  </si>
  <si>
    <t>EIL-048031</t>
  </si>
  <si>
    <t>TNo-47381</t>
  </si>
  <si>
    <t>EIL-048023</t>
  </si>
  <si>
    <t>TNo-47382</t>
  </si>
  <si>
    <t>EIL-048021</t>
  </si>
  <si>
    <t>TNo-47383</t>
  </si>
  <si>
    <t>EIL-048019</t>
  </si>
  <si>
    <t>TNo-47384</t>
  </si>
  <si>
    <t>EIL-048017</t>
  </si>
  <si>
    <t>TNo-47385</t>
  </si>
  <si>
    <t>EIL-048013</t>
  </si>
  <si>
    <t>TNo-47386</t>
  </si>
  <si>
    <t>EIL-048012</t>
  </si>
  <si>
    <t>TNo-47387</t>
  </si>
  <si>
    <t>EIL-048008</t>
  </si>
  <si>
    <t>TNo-47388</t>
  </si>
  <si>
    <t>EIL-048006</t>
  </si>
  <si>
    <t>TNo-47389</t>
  </si>
  <si>
    <t>EIL-047999</t>
  </si>
  <si>
    <t>TNo-47390</t>
  </si>
  <si>
    <t>EIL-047996</t>
  </si>
  <si>
    <t>TNo-47391</t>
  </si>
  <si>
    <t>EIL-048011</t>
  </si>
  <si>
    <t>TNo-47392</t>
  </si>
  <si>
    <t>EIL-048002</t>
  </si>
  <si>
    <t>TNo-47393</t>
  </si>
  <si>
    <t>EIL-048005</t>
  </si>
  <si>
    <t>TNo-47394</t>
  </si>
  <si>
    <t>EIL-048000</t>
  </si>
  <si>
    <t>TNo-47395</t>
  </si>
  <si>
    <t>EIL-048085</t>
  </si>
  <si>
    <t>TNo-47396</t>
  </si>
  <si>
    <t>EIL-048062</t>
  </si>
  <si>
    <t>TNo-47397</t>
  </si>
  <si>
    <t>EIL-048068</t>
  </si>
  <si>
    <t>TNo-47398</t>
  </si>
  <si>
    <t>EIL-048071</t>
  </si>
  <si>
    <t>TNo-47399</t>
  </si>
  <si>
    <t>EIL-048086</t>
  </si>
  <si>
    <t>TNo-47401</t>
  </si>
  <si>
    <t>EIL-048089</t>
  </si>
  <si>
    <t>TNo-47402</t>
  </si>
  <si>
    <t>EIL-048028</t>
  </si>
  <si>
    <t>TNo-47403</t>
  </si>
  <si>
    <t>EIL-048048</t>
  </si>
  <si>
    <t>TNo-47404</t>
  </si>
  <si>
    <t>EIL-048037</t>
  </si>
  <si>
    <t>TNo-47405</t>
  </si>
  <si>
    <t>EIL-047991</t>
  </si>
  <si>
    <t>TNo-47406</t>
  </si>
  <si>
    <t>EIL-048064</t>
  </si>
  <si>
    <t>TNo-47407</t>
  </si>
  <si>
    <t>EIL-048061</t>
  </si>
  <si>
    <t>TNo-47408</t>
  </si>
  <si>
    <t>EIL-048067</t>
  </si>
  <si>
    <t>TNo-47409</t>
  </si>
  <si>
    <t>EIL-048053</t>
  </si>
  <si>
    <t>TNo-47410</t>
  </si>
  <si>
    <t>EIL-048056</t>
  </si>
  <si>
    <t>TNo-47411</t>
  </si>
  <si>
    <t>EIL-048072</t>
  </si>
  <si>
    <t>TNo-47412</t>
  </si>
  <si>
    <t>EIL-047985</t>
  </si>
  <si>
    <t>TNo-47413</t>
  </si>
  <si>
    <t>EIL-048070</t>
  </si>
  <si>
    <t>TNo-47414</t>
  </si>
  <si>
    <t>EIL-048032</t>
  </si>
  <si>
    <t>TNo-47415</t>
  </si>
  <si>
    <t>EIL-048041</t>
  </si>
  <si>
    <t>TNo-47416</t>
  </si>
  <si>
    <t>EIL-048027</t>
  </si>
  <si>
    <t>TNo-47417</t>
  </si>
  <si>
    <t>EIL-048024</t>
  </si>
  <si>
    <t>TNo-47418</t>
  </si>
  <si>
    <t>EIL-047974</t>
  </si>
  <si>
    <t>TNo-47419</t>
  </si>
  <si>
    <t>EIL-048046</t>
  </si>
  <si>
    <t>TNo-47420</t>
  </si>
  <si>
    <t>EIL-048038</t>
  </si>
  <si>
    <t>TNo-47421</t>
  </si>
  <si>
    <t>EIL-048014</t>
  </si>
  <si>
    <t>TNo-47422</t>
  </si>
  <si>
    <t>EIL-048080</t>
  </si>
  <si>
    <t>TNo-47423</t>
  </si>
  <si>
    <t>EIL-048077</t>
  </si>
  <si>
    <t>TNo-47424</t>
  </si>
  <si>
    <t>EIL-048074</t>
  </si>
  <si>
    <t>Care Bangladesh</t>
  </si>
  <si>
    <t>TNo-47425</t>
  </si>
  <si>
    <t>EIL-047980</t>
  </si>
  <si>
    <t>TNo-47426</t>
  </si>
  <si>
    <t>EIL-048051</t>
  </si>
  <si>
    <t>TNo-47427</t>
  </si>
  <si>
    <t>EIL-048039</t>
  </si>
  <si>
    <t>TNo-47428</t>
  </si>
  <si>
    <t>EIL-048034</t>
  </si>
  <si>
    <t>TNo-47430</t>
  </si>
  <si>
    <t>EIL-047988</t>
  </si>
  <si>
    <t>TNo-47431</t>
  </si>
  <si>
    <t>EIL-048035</t>
  </si>
  <si>
    <t>TNo-47432</t>
  </si>
  <si>
    <t>EIL-048092</t>
  </si>
  <si>
    <t>TNo-47433</t>
  </si>
  <si>
    <t>EIL-048094</t>
  </si>
  <si>
    <t>Stationery Mart</t>
  </si>
  <si>
    <t>TNo-47434</t>
  </si>
  <si>
    <t>EIL-048093</t>
  </si>
  <si>
    <t>TNo-66082</t>
  </si>
  <si>
    <t>SR-0066788</t>
  </si>
  <si>
    <t>TNo-66083</t>
  </si>
  <si>
    <t>SR-0066889</t>
  </si>
  <si>
    <t>TNo-66084</t>
  </si>
  <si>
    <t>SR-0066881</t>
  </si>
  <si>
    <t>TNo-66085</t>
  </si>
  <si>
    <t>SR-0066865</t>
  </si>
  <si>
    <t>TNo-66086</t>
  </si>
  <si>
    <t>SR-0066861</t>
  </si>
  <si>
    <t>TNo-66087</t>
  </si>
  <si>
    <t>SR-0066860</t>
  </si>
  <si>
    <t>TNo-66088</t>
  </si>
  <si>
    <t>SR-0066859</t>
  </si>
  <si>
    <t>TNo-66089</t>
  </si>
  <si>
    <t>SR-0066856</t>
  </si>
  <si>
    <t>TNo-66090</t>
  </si>
  <si>
    <t>SR-0066935</t>
  </si>
  <si>
    <t>TNo-66091</t>
  </si>
  <si>
    <t>SR-0066917</t>
  </si>
  <si>
    <t>TNo-66092</t>
  </si>
  <si>
    <t>SR-0066911</t>
  </si>
  <si>
    <t>TNo-66093</t>
  </si>
  <si>
    <t>SR-0066902</t>
  </si>
  <si>
    <t>TNo-66094</t>
  </si>
  <si>
    <t>SR-0066899</t>
  </si>
  <si>
    <t>TNo-66095</t>
  </si>
  <si>
    <t>SR-0066896</t>
  </si>
  <si>
    <t>TNo-66096</t>
  </si>
  <si>
    <t>SR-0066893</t>
  </si>
  <si>
    <t>TNo-66097</t>
  </si>
  <si>
    <t>SR-0066867</t>
  </si>
  <si>
    <t>TNo-66098</t>
  </si>
  <si>
    <t>SR-0066895</t>
  </si>
  <si>
    <t>TNo-66099</t>
  </si>
  <si>
    <t>SR-0066892</t>
  </si>
  <si>
    <t>TNo-66100</t>
  </si>
  <si>
    <t>SR-0066883</t>
  </si>
  <si>
    <t>TNo-66101</t>
  </si>
  <si>
    <t>SR-0066882</t>
  </si>
  <si>
    <t>TNo-66102</t>
  </si>
  <si>
    <t>SR-0066852</t>
  </si>
  <si>
    <t>TNo-66103</t>
  </si>
  <si>
    <t>SR-0066927</t>
  </si>
  <si>
    <t>TNo-66104</t>
  </si>
  <si>
    <t>SR-0066938</t>
  </si>
  <si>
    <t>TNo-66105</t>
  </si>
  <si>
    <t>SR-0066937</t>
  </si>
  <si>
    <t>TNo-66106</t>
  </si>
  <si>
    <t>SR-0066905</t>
  </si>
  <si>
    <t>TNo-66107</t>
  </si>
  <si>
    <t>SR-0066903</t>
  </si>
  <si>
    <t>TNo-66108</t>
  </si>
  <si>
    <t>SR-0066901</t>
  </si>
  <si>
    <t>TNo-66109</t>
  </si>
  <si>
    <t>SR-0066877</t>
  </si>
  <si>
    <t>TNo-66110</t>
  </si>
  <si>
    <t>SR-0066876</t>
  </si>
  <si>
    <t>TNo-66111</t>
  </si>
  <si>
    <t>SR-0066908</t>
  </si>
  <si>
    <t>TNo-66112</t>
  </si>
  <si>
    <t>SR-0066855</t>
  </si>
  <si>
    <t>TNo-66113</t>
  </si>
  <si>
    <t>SR-0066897</t>
  </si>
  <si>
    <t>TNo-66114</t>
  </si>
  <si>
    <t>SR-0066890</t>
  </si>
  <si>
    <t>TNo-66115</t>
  </si>
  <si>
    <t>SR-0066878</t>
  </si>
  <si>
    <t>TNo-66116</t>
  </si>
  <si>
    <t>SR-0066924</t>
  </si>
  <si>
    <t>TNo-66117</t>
  </si>
  <si>
    <t>SR-0066932</t>
  </si>
  <si>
    <t>TNo-66118</t>
  </si>
  <si>
    <t>SR-0066929</t>
  </si>
  <si>
    <t>TNo-66119</t>
  </si>
  <si>
    <t>SR-0066926</t>
  </si>
  <si>
    <t>TNo-66120</t>
  </si>
  <si>
    <t>SR-0066922</t>
  </si>
  <si>
    <t>TNo-66121</t>
  </si>
  <si>
    <t>SR-0066921</t>
  </si>
  <si>
    <t>TNo-66122</t>
  </si>
  <si>
    <t>SR-0066904</t>
  </si>
  <si>
    <t>TNo-66123</t>
  </si>
  <si>
    <t>SR-0066851</t>
  </si>
  <si>
    <t>TNo-66124</t>
  </si>
  <si>
    <t>SR-0066894</t>
  </si>
  <si>
    <t>TNo-66125</t>
  </si>
  <si>
    <t>SR-0066898</t>
  </si>
  <si>
    <t>TNo-66126</t>
  </si>
  <si>
    <t>SR-0066910</t>
  </si>
  <si>
    <t>TNo-66127</t>
  </si>
  <si>
    <t>SR-0066885</t>
  </si>
  <si>
    <t>TNo-66128</t>
  </si>
  <si>
    <t>SR-0066933</t>
  </si>
  <si>
    <t>TNo-66129</t>
  </si>
  <si>
    <t>SR-0066864</t>
  </si>
  <si>
    <t>TNo-66130</t>
  </si>
  <si>
    <t>SR-0066900</t>
  </si>
  <si>
    <t>TNo-66131</t>
  </si>
  <si>
    <t>SR-0066880</t>
  </si>
  <si>
    <t>TNo-66132</t>
  </si>
  <si>
    <t>SR-0066873</t>
  </si>
  <si>
    <t>TNo-66133</t>
  </si>
  <si>
    <t>SR-0066913</t>
  </si>
  <si>
    <t>TNo-66134</t>
  </si>
  <si>
    <t>SR-0066912</t>
  </si>
  <si>
    <t>TNo-66135</t>
  </si>
  <si>
    <t>SR-0066886</t>
  </si>
  <si>
    <t>TNo-66136</t>
  </si>
  <si>
    <t>SR-0066884</t>
  </si>
  <si>
    <t>TNo-66137</t>
  </si>
  <si>
    <t>SR-0066874</t>
  </si>
  <si>
    <t>TNo-66138</t>
  </si>
  <si>
    <t>SR-0066872</t>
  </si>
  <si>
    <t>TNo-66139</t>
  </si>
  <si>
    <t>SR-0066870</t>
  </si>
  <si>
    <t>TNo-66140</t>
  </si>
  <si>
    <t>SR-0066866</t>
  </si>
  <si>
    <t>TNo-66141</t>
  </si>
  <si>
    <t>SR-0066863</t>
  </si>
  <si>
    <t>TNo-66142</t>
  </si>
  <si>
    <t>SR-0066862</t>
  </si>
  <si>
    <t>TNo-66143</t>
  </si>
  <si>
    <t>SR-0066858</t>
  </si>
  <si>
    <t>TNo-66144</t>
  </si>
  <si>
    <t>SR-0066854</t>
  </si>
  <si>
    <t>TNo-66145</t>
  </si>
  <si>
    <t>SR-0066853</t>
  </si>
  <si>
    <t>TNo-66146</t>
  </si>
  <si>
    <t>SR-0066888</t>
  </si>
  <si>
    <t>TNo-66147</t>
  </si>
  <si>
    <t>SR-0066879</t>
  </si>
  <si>
    <t>TNo-66148</t>
  </si>
  <si>
    <t>SR-0066906</t>
  </si>
  <si>
    <t>TNo-66149</t>
  </si>
  <si>
    <t>SR-0066907</t>
  </si>
  <si>
    <t>TNo-66150</t>
  </si>
  <si>
    <t>SR-0066919</t>
  </si>
  <si>
    <t>TNo-66151</t>
  </si>
  <si>
    <t>SR-0066941</t>
  </si>
  <si>
    <t>TNo-66152</t>
  </si>
  <si>
    <t>SR-0066934</t>
  </si>
  <si>
    <t>TNo-66153</t>
  </si>
  <si>
    <t>SR-0066925</t>
  </si>
  <si>
    <t>TNo-66154</t>
  </si>
  <si>
    <t>SR-0066915</t>
  </si>
  <si>
    <t>TNo-66155</t>
  </si>
  <si>
    <t>SR-0066914</t>
  </si>
  <si>
    <t>TNo-66156</t>
  </si>
  <si>
    <t>SR-0066923</t>
  </si>
  <si>
    <t>TNo-66157</t>
  </si>
  <si>
    <t>SR-0066871</t>
  </si>
  <si>
    <t>TNo-66158</t>
  </si>
  <si>
    <t>SR-0066928</t>
  </si>
  <si>
    <t>TNo-66159</t>
  </si>
  <si>
    <t>SR-0066945</t>
  </si>
  <si>
    <t>TNo-66160</t>
  </si>
  <si>
    <t>SR-0066944</t>
  </si>
  <si>
    <t>TNo-66161</t>
  </si>
  <si>
    <t>SR-0066943</t>
  </si>
  <si>
    <t>TNo-66162</t>
  </si>
  <si>
    <t>SR-0066936</t>
  </si>
  <si>
    <t>TNo-66163</t>
  </si>
  <si>
    <t>SR-0066887</t>
  </si>
  <si>
    <t>TNo-66164</t>
  </si>
  <si>
    <t>SR-0066909</t>
  </si>
  <si>
    <t>TNo-66165</t>
  </si>
  <si>
    <t>SR-0066940</t>
  </si>
  <si>
    <t>TNo-66166</t>
  </si>
  <si>
    <t>SR-0066939</t>
  </si>
  <si>
    <t>TNo-66167</t>
  </si>
  <si>
    <t>SR-0066875</t>
  </si>
  <si>
    <t>TNo-66168</t>
  </si>
  <si>
    <t>SR-0066918</t>
  </si>
  <si>
    <t>TNo-66169</t>
  </si>
  <si>
    <t>SR-0066916</t>
  </si>
  <si>
    <t>TNo-66170</t>
  </si>
  <si>
    <t>SR-0066942</t>
  </si>
  <si>
    <t>TNo-66171</t>
  </si>
  <si>
    <t>SR-0066868</t>
  </si>
  <si>
    <t>TNo-66172</t>
  </si>
  <si>
    <t>SR-0066947</t>
  </si>
  <si>
    <t>TNo-66173</t>
  </si>
  <si>
    <t>SR-0066946</t>
  </si>
  <si>
    <t>TNo-66174</t>
  </si>
  <si>
    <t>SR-0066930</t>
  </si>
  <si>
    <t>TNo-66175</t>
  </si>
  <si>
    <t>SR-0066948</t>
  </si>
  <si>
    <t>TNo-66176</t>
  </si>
  <si>
    <t>SR-0066949</t>
  </si>
  <si>
    <t>TNo-47435</t>
  </si>
  <si>
    <t>EIL-048101</t>
  </si>
  <si>
    <t>Z40_3GB_SKD</t>
  </si>
  <si>
    <t>TNo-47436</t>
  </si>
  <si>
    <t>EIL-048110</t>
  </si>
  <si>
    <t>TNo-47437</t>
  </si>
  <si>
    <t>EIL-048167</t>
  </si>
  <si>
    <t>TNo-47438</t>
  </si>
  <si>
    <t>EIL-048162</t>
  </si>
  <si>
    <t>TNo-47439</t>
  </si>
  <si>
    <t>EIL-048158</t>
  </si>
  <si>
    <t>TNo-47440</t>
  </si>
  <si>
    <t>EIL-048155</t>
  </si>
  <si>
    <t>TNo-47441</t>
  </si>
  <si>
    <t>EIL-048207</t>
  </si>
  <si>
    <t>TNo-47442</t>
  </si>
  <si>
    <t>EIL-048185</t>
  </si>
  <si>
    <t>TNo-47443</t>
  </si>
  <si>
    <t>EIL-048182</t>
  </si>
  <si>
    <t>TNo-47444</t>
  </si>
  <si>
    <t>EIL-048179</t>
  </si>
  <si>
    <t>TNo-47445</t>
  </si>
  <si>
    <t>EIL-048175</t>
  </si>
  <si>
    <t>TNo-47446</t>
  </si>
  <si>
    <t>EIL-048177</t>
  </si>
  <si>
    <t>TNo-47447</t>
  </si>
  <si>
    <t>EIL-048122</t>
  </si>
  <si>
    <t>TNo-47448</t>
  </si>
  <si>
    <t>EIL-048157</t>
  </si>
  <si>
    <t>TNo-47449</t>
  </si>
  <si>
    <t>EIL-048154</t>
  </si>
  <si>
    <t>TNo-47450</t>
  </si>
  <si>
    <t>EIL-048139</t>
  </si>
  <si>
    <t>TNo-47451</t>
  </si>
  <si>
    <t>EIL-048138</t>
  </si>
  <si>
    <t>TNo-47452</t>
  </si>
  <si>
    <t>EIL-048097</t>
  </si>
  <si>
    <t>TNo-47453</t>
  </si>
  <si>
    <t>EIL-048187</t>
  </si>
  <si>
    <t>TNo-47454</t>
  </si>
  <si>
    <t>EIL-048213</t>
  </si>
  <si>
    <t>TNo-47455</t>
  </si>
  <si>
    <t>EIL-048210</t>
  </si>
  <si>
    <t>TNo-47456</t>
  </si>
  <si>
    <t>EIL-048178</t>
  </si>
  <si>
    <t>TNo-47457</t>
  </si>
  <si>
    <t>EIL-048176</t>
  </si>
  <si>
    <t>TNo-47458</t>
  </si>
  <si>
    <t>EIL-048169</t>
  </si>
  <si>
    <t>TNo-47459</t>
  </si>
  <si>
    <t>EIL-048166</t>
  </si>
  <si>
    <t>TNo-47460</t>
  </si>
  <si>
    <t>EIL-048165</t>
  </si>
  <si>
    <t>TNo-47461</t>
  </si>
  <si>
    <t>EIL-048150</t>
  </si>
  <si>
    <t>TNo-47462</t>
  </si>
  <si>
    <t>EIL-048133</t>
  </si>
  <si>
    <t>TNo-47463</t>
  </si>
  <si>
    <t>EIL-048132</t>
  </si>
  <si>
    <t>TNo-47464</t>
  </si>
  <si>
    <t>EIL-048115</t>
  </si>
  <si>
    <t>TNo-47465</t>
  </si>
  <si>
    <t>EIL-048114</t>
  </si>
  <si>
    <t>TNo-47466</t>
  </si>
  <si>
    <t>EIL-048112</t>
  </si>
  <si>
    <t>TNo-47467</t>
  </si>
  <si>
    <t>EIL-048109</t>
  </si>
  <si>
    <t>TNo-47468</t>
  </si>
  <si>
    <t>EIL-048120</t>
  </si>
  <si>
    <t>TNo-47469</t>
  </si>
  <si>
    <t>EIL-048116</t>
  </si>
  <si>
    <t>TNo-47470</t>
  </si>
  <si>
    <t>EIL-048107</t>
  </si>
  <si>
    <t>TNo-47471</t>
  </si>
  <si>
    <t>EIL-048192</t>
  </si>
  <si>
    <t>TNo-47472</t>
  </si>
  <si>
    <t>EIL-048193</t>
  </si>
  <si>
    <t>TNo-47473</t>
  </si>
  <si>
    <t>EIL-048172</t>
  </si>
  <si>
    <t>TNo-47474</t>
  </si>
  <si>
    <t>EIL-048160</t>
  </si>
  <si>
    <t>TNo-47475</t>
  </si>
  <si>
    <t>EIL-048146</t>
  </si>
  <si>
    <t>TNo-47476</t>
  </si>
  <si>
    <t>EIL-048145</t>
  </si>
  <si>
    <t>TNo-47477</t>
  </si>
  <si>
    <t>EIL-048144</t>
  </si>
  <si>
    <t>TNo-47478</t>
  </si>
  <si>
    <t>EIL-048137</t>
  </si>
  <si>
    <t>TNo-47479</t>
  </si>
  <si>
    <t>EIL-048216</t>
  </si>
  <si>
    <t>TNo-47480</t>
  </si>
  <si>
    <t>EIL-048208</t>
  </si>
  <si>
    <t>TNo-47481</t>
  </si>
  <si>
    <t>EIL-048215</t>
  </si>
  <si>
    <t>TNo-47482</t>
  </si>
  <si>
    <t>EIL-048105</t>
  </si>
  <si>
    <t>TNo-47483</t>
  </si>
  <si>
    <t>EIL-048159</t>
  </si>
  <si>
    <t>TNo-47484</t>
  </si>
  <si>
    <t>EIL-048152</t>
  </si>
  <si>
    <t>TNo-47485</t>
  </si>
  <si>
    <t>EIL-048140</t>
  </si>
  <si>
    <t>TNo-47486</t>
  </si>
  <si>
    <t>EIL-048134</t>
  </si>
  <si>
    <t>TNo-47487</t>
  </si>
  <si>
    <t>EIL-048147</t>
  </si>
  <si>
    <t>TNo-47488</t>
  </si>
  <si>
    <t>EIL-048143</t>
  </si>
  <si>
    <t>TNo-47489</t>
  </si>
  <si>
    <t>EIL-048186</t>
  </si>
  <si>
    <t>TNo-47490</t>
  </si>
  <si>
    <t>EIL-048124</t>
  </si>
  <si>
    <t>TNo-47491</t>
  </si>
  <si>
    <t>EIL-048168</t>
  </si>
  <si>
    <t>TNo-47492</t>
  </si>
  <si>
    <t>EIL-048220</t>
  </si>
  <si>
    <t>TNo-47493</t>
  </si>
  <si>
    <t>EIL-048212</t>
  </si>
  <si>
    <t>TNo-47494</t>
  </si>
  <si>
    <t>EIL-048198</t>
  </si>
  <si>
    <t>TNo-47495</t>
  </si>
  <si>
    <t>EIL-048156</t>
  </si>
  <si>
    <t>TNo-47496</t>
  </si>
  <si>
    <t>EIL-048161</t>
  </si>
  <si>
    <t>TNo-47497</t>
  </si>
  <si>
    <t>EIL-048142</t>
  </si>
  <si>
    <t>TNo-47498</t>
  </si>
  <si>
    <t>EIL-048174</t>
  </si>
  <si>
    <t>TNo-47499</t>
  </si>
  <si>
    <t>EIL-048190</t>
  </si>
  <si>
    <t>TNo-47500</t>
  </si>
  <si>
    <t>EIL-048119</t>
  </si>
  <si>
    <t>TNo-47501</t>
  </si>
  <si>
    <t>EIL-048164</t>
  </si>
  <si>
    <t>TNo-47502</t>
  </si>
  <si>
    <t>EIL-048136</t>
  </si>
  <si>
    <t>TNo-47503</t>
  </si>
  <si>
    <t>EIL-048163</t>
  </si>
  <si>
    <t>TNo-47504</t>
  </si>
  <si>
    <t>EIL-048127</t>
  </si>
  <si>
    <t>TNo-47505</t>
  </si>
  <si>
    <t>EIL-048181</t>
  </si>
  <si>
    <t>TNo-47506</t>
  </si>
  <si>
    <t>EIL-048180</t>
  </si>
  <si>
    <t>TNo-47507</t>
  </si>
  <si>
    <t>EIL-048148</t>
  </si>
  <si>
    <t>TNo-47508</t>
  </si>
  <si>
    <t>EIL-048141</t>
  </si>
  <si>
    <t>TNo-47509</t>
  </si>
  <si>
    <t>EIL-048131</t>
  </si>
  <si>
    <t>TNo-47510</t>
  </si>
  <si>
    <t>EIL-048128</t>
  </si>
  <si>
    <t>TNo-47511</t>
  </si>
  <si>
    <t>EIL-048125</t>
  </si>
  <si>
    <t>TNo-47512</t>
  </si>
  <si>
    <t>EIL-048121</t>
  </si>
  <si>
    <t>TNo-47513</t>
  </si>
  <si>
    <t>EIL-048118</t>
  </si>
  <si>
    <t>TNo-47514</t>
  </si>
  <si>
    <t>EIL-048117</t>
  </si>
  <si>
    <t>TNo-47515</t>
  </si>
  <si>
    <t>EIL-048113</t>
  </si>
  <si>
    <t>TNo-47516</t>
  </si>
  <si>
    <t>EIL-048108</t>
  </si>
  <si>
    <t>TNo-47517</t>
  </si>
  <si>
    <t>EIL-048104</t>
  </si>
  <si>
    <t>TNo-47518</t>
  </si>
  <si>
    <t>EIL-048103</t>
  </si>
  <si>
    <t>TNo-47519</t>
  </si>
  <si>
    <t>EIL-048102</t>
  </si>
  <si>
    <t>TNo-47520</t>
  </si>
  <si>
    <t>EIL-048098</t>
  </si>
  <si>
    <t>TNo-47521</t>
  </si>
  <si>
    <t>EIL-048184</t>
  </si>
  <si>
    <t>TNo-47522</t>
  </si>
  <si>
    <t>EIL-048129</t>
  </si>
  <si>
    <t>TNo-47523</t>
  </si>
  <si>
    <t>EIL-048227</t>
  </si>
  <si>
    <t>TNo-47524</t>
  </si>
  <si>
    <t>EIL-048149</t>
  </si>
  <si>
    <t>TNo-47525</t>
  </si>
  <si>
    <t>EIL-048135</t>
  </si>
  <si>
    <t>TNo-47526</t>
  </si>
  <si>
    <t>EIL-048189</t>
  </si>
  <si>
    <t>TNo-47527</t>
  </si>
  <si>
    <t>EIL-048170</t>
  </si>
  <si>
    <t>TNo-47528</t>
  </si>
  <si>
    <t>EIL-048171</t>
  </si>
  <si>
    <t>TNo-47529</t>
  </si>
  <si>
    <t>EIL-048183</t>
  </si>
  <si>
    <t>TNo-47530</t>
  </si>
  <si>
    <t>EIL-048214</t>
  </si>
  <si>
    <t>TNo-47531</t>
  </si>
  <si>
    <t>EIL-048211</t>
  </si>
  <si>
    <t>TNo-47532</t>
  </si>
  <si>
    <t>EIL-048199</t>
  </si>
  <si>
    <t>TNo-47533</t>
  </si>
  <si>
    <t>EIL-048195</t>
  </si>
  <si>
    <t>TNo-47534</t>
  </si>
  <si>
    <t>EIL-048194</t>
  </si>
  <si>
    <t>TNo-47535</t>
  </si>
  <si>
    <t>EIL-048191</t>
  </si>
  <si>
    <t>TNo-47536</t>
  </si>
  <si>
    <t>EIL-048209</t>
  </si>
  <si>
    <t>TNo-47537</t>
  </si>
  <si>
    <t>EIL-048221</t>
  </si>
  <si>
    <t>TNo-47538</t>
  </si>
  <si>
    <t>EIL-048202</t>
  </si>
  <si>
    <t>TNo-47539</t>
  </si>
  <si>
    <t>EIL-048201</t>
  </si>
  <si>
    <t>TNo-47540</t>
  </si>
  <si>
    <t>EIL-048200</t>
  </si>
  <si>
    <t>TNo-47541</t>
  </si>
  <si>
    <t>EIL-048099</t>
  </si>
  <si>
    <t>TNo-47542</t>
  </si>
  <si>
    <t>EIL-048126</t>
  </si>
  <si>
    <t>TNo-47543</t>
  </si>
  <si>
    <t>EIL-048151</t>
  </si>
  <si>
    <t>TNo-47544</t>
  </si>
  <si>
    <t>EIL-048231</t>
  </si>
  <si>
    <t>TNo-47545</t>
  </si>
  <si>
    <t>EIL-048230</t>
  </si>
  <si>
    <t>TNo-47546</t>
  </si>
  <si>
    <t>EIL-048229</t>
  </si>
  <si>
    <t>TNo-47547</t>
  </si>
  <si>
    <t>EIL-048228</t>
  </si>
  <si>
    <t>TNo-47548</t>
  </si>
  <si>
    <t>EIL-048206</t>
  </si>
  <si>
    <t>TNo-47549</t>
  </si>
  <si>
    <t>EIL-048205</t>
  </si>
  <si>
    <t>TNo-47550</t>
  </si>
  <si>
    <t>EIL-048204</t>
  </si>
  <si>
    <t>TNo-47551</t>
  </si>
  <si>
    <t>EIL-048203</t>
  </si>
  <si>
    <t>TNo-47552</t>
  </si>
  <si>
    <t>EIL-048188</t>
  </si>
  <si>
    <t>TNo-47553</t>
  </si>
  <si>
    <t>EIL-048238</t>
  </si>
  <si>
    <t>TNo-47554</t>
  </si>
  <si>
    <t>EIL-048237</t>
  </si>
  <si>
    <t>TNo-47555</t>
  </si>
  <si>
    <t>EIL-048236</t>
  </si>
  <si>
    <t>TNo-47556</t>
  </si>
  <si>
    <t>EIL-048235</t>
  </si>
  <si>
    <t>TNo-47557</t>
  </si>
  <si>
    <t>EIL-048234</t>
  </si>
  <si>
    <t>TNo-47558</t>
  </si>
  <si>
    <t>EIL-048233</t>
  </si>
  <si>
    <t>TNo-47559</t>
  </si>
  <si>
    <t>EIL-048232</t>
  </si>
  <si>
    <t>TNo-47560</t>
  </si>
  <si>
    <t>EIL-048239</t>
  </si>
  <si>
    <t>TNo-47561</t>
  </si>
  <si>
    <t>EIL-048173</t>
  </si>
  <si>
    <t>TNo-47562</t>
  </si>
  <si>
    <t>EIL-048225</t>
  </si>
  <si>
    <t>TNo-47563</t>
  </si>
  <si>
    <t>EIL-048224</t>
  </si>
  <si>
    <t>TNo-47564</t>
  </si>
  <si>
    <t>EIL-048223</t>
  </si>
  <si>
    <t>TNo-47565</t>
  </si>
  <si>
    <t>EIL-048222</t>
  </si>
  <si>
    <t>TNo-47566</t>
  </si>
  <si>
    <t>EIL-048226</t>
  </si>
  <si>
    <t>TNo-47567</t>
  </si>
  <si>
    <t>EIL-048130</t>
  </si>
  <si>
    <t>TNo-47568</t>
  </si>
  <si>
    <t>EIL-048219</t>
  </si>
  <si>
    <t>TNo-47569</t>
  </si>
  <si>
    <t>EIL-048217</t>
  </si>
  <si>
    <t>TNo-47570</t>
  </si>
  <si>
    <t>EIL-048197</t>
  </si>
  <si>
    <t>TNo-47571</t>
  </si>
  <si>
    <t>EIL-048196</t>
  </si>
  <si>
    <t>TNo-47572</t>
  </si>
  <si>
    <t>EIL-048096</t>
  </si>
  <si>
    <t>i97_SKD</t>
  </si>
  <si>
    <t>I95_SKD</t>
  </si>
  <si>
    <t>TNo-47573</t>
  </si>
  <si>
    <t>EIL-048106</t>
  </si>
  <si>
    <t>TNo-47574</t>
  </si>
  <si>
    <t>EIL-048240</t>
  </si>
  <si>
    <t>TNo-47575</t>
  </si>
  <si>
    <t>EIL-048111</t>
  </si>
  <si>
    <t>TNo-47576</t>
  </si>
  <si>
    <t>EIL-048245</t>
  </si>
  <si>
    <t>Robi Axiata Ltd.</t>
  </si>
  <si>
    <t>Robi Warehouse</t>
  </si>
  <si>
    <t>TNo-47577</t>
  </si>
  <si>
    <t>EIL-048123</t>
  </si>
  <si>
    <t>TNo-47578</t>
  </si>
  <si>
    <t>EIL-048244</t>
  </si>
  <si>
    <t>TNo-47579</t>
  </si>
  <si>
    <t>EIL-048218</t>
  </si>
  <si>
    <t>TNo-47580</t>
  </si>
  <si>
    <t>EIL-048095</t>
  </si>
  <si>
    <t>TNo-47581</t>
  </si>
  <si>
    <t>EIL-048246</t>
  </si>
  <si>
    <t>TNo-47582</t>
  </si>
  <si>
    <t>EIL-048241</t>
  </si>
  <si>
    <t>TNo-47583</t>
  </si>
  <si>
    <t>EIL-048242</t>
  </si>
  <si>
    <t>TNo-47584</t>
  </si>
  <si>
    <t>EIL-048243</t>
  </si>
  <si>
    <t>DEL-0187</t>
  </si>
  <si>
    <t>TNo-66177</t>
  </si>
  <si>
    <t>SR-0066957</t>
  </si>
  <si>
    <t>TNo-66178</t>
  </si>
  <si>
    <t>SR-0066953</t>
  </si>
  <si>
    <t>TNo-66179</t>
  </si>
  <si>
    <t>SR-0067007</t>
  </si>
  <si>
    <t>TNo-66180</t>
  </si>
  <si>
    <t>SR-0066996</t>
  </si>
  <si>
    <t>TNo-66181</t>
  </si>
  <si>
    <t>SR-0066991</t>
  </si>
  <si>
    <t>TNo-66182</t>
  </si>
  <si>
    <t>SR-0066981</t>
  </si>
  <si>
    <t>TNo-66183</t>
  </si>
  <si>
    <t>SR-0066972</t>
  </si>
  <si>
    <t>TNo-66184</t>
  </si>
  <si>
    <t>SR-0066954</t>
  </si>
  <si>
    <t>TNo-66185</t>
  </si>
  <si>
    <t>SR-0066952</t>
  </si>
  <si>
    <t>TNo-66186</t>
  </si>
  <si>
    <t>SR-0067001</t>
  </si>
  <si>
    <t>TNo-66187</t>
  </si>
  <si>
    <t>SR-0067029</t>
  </si>
  <si>
    <t>TNo-66188</t>
  </si>
  <si>
    <t>SR-0067017</t>
  </si>
  <si>
    <t>TNo-66189</t>
  </si>
  <si>
    <t>SR-0067013</t>
  </si>
  <si>
    <t>TNo-66190</t>
  </si>
  <si>
    <t>SR-0066977</t>
  </si>
  <si>
    <t>TNo-66191</t>
  </si>
  <si>
    <t>SR-0067014</t>
  </si>
  <si>
    <t>TNo-66192</t>
  </si>
  <si>
    <t>SR-0067005</t>
  </si>
  <si>
    <t>TNo-66193</t>
  </si>
  <si>
    <t>SR-0066983</t>
  </si>
  <si>
    <t>TNo-66194</t>
  </si>
  <si>
    <t>SR-0066964</t>
  </si>
  <si>
    <t>TNo-66195</t>
  </si>
  <si>
    <t>SR-0066958</t>
  </si>
  <si>
    <t>TNo-66196</t>
  </si>
  <si>
    <t>SR-0066962</t>
  </si>
  <si>
    <t>TNo-66197</t>
  </si>
  <si>
    <t>SR-0067028</t>
  </si>
  <si>
    <t>TNo-66198</t>
  </si>
  <si>
    <t>SR-0067020</t>
  </si>
  <si>
    <t>TNo-66199</t>
  </si>
  <si>
    <t>SR-0066968</t>
  </si>
  <si>
    <t>TNo-66200</t>
  </si>
  <si>
    <t>SR-0066967</t>
  </si>
  <si>
    <t>TNo-66201</t>
  </si>
  <si>
    <t>SR-0066980</t>
  </si>
  <si>
    <t>TNo-66202</t>
  </si>
  <si>
    <t>SR-0066976</t>
  </si>
  <si>
    <t>TNo-66203</t>
  </si>
  <si>
    <t>SR-0067019</t>
  </si>
  <si>
    <t>TNo-66204</t>
  </si>
  <si>
    <t>SR-0066988</t>
  </si>
  <si>
    <t>TNo-66205</t>
  </si>
  <si>
    <t>SR-0066987</t>
  </si>
  <si>
    <t>TNo-66206</t>
  </si>
  <si>
    <t>SR-0066986</t>
  </si>
  <si>
    <t>TNo-66207</t>
  </si>
  <si>
    <t>SR-0066985</t>
  </si>
  <si>
    <t>TNo-66208</t>
  </si>
  <si>
    <t>SR-0066982</t>
  </si>
  <si>
    <t>TNo-66209</t>
  </si>
  <si>
    <t>SR-0066990</t>
  </si>
  <si>
    <t>TNo-66210</t>
  </si>
  <si>
    <t>SR-0066979</t>
  </si>
  <si>
    <t>TNo-66211</t>
  </si>
  <si>
    <t>SR-0067018</t>
  </si>
  <si>
    <t>TNo-66212</t>
  </si>
  <si>
    <t>SR-0067016</t>
  </si>
  <si>
    <t>TNo-66213</t>
  </si>
  <si>
    <t>SR-0067012</t>
  </si>
  <si>
    <t>TNo-66214</t>
  </si>
  <si>
    <t>SR-0066978</t>
  </si>
  <si>
    <t>TNo-66215</t>
  </si>
  <si>
    <t>SR-0066973</t>
  </si>
  <si>
    <t>TNo-66216</t>
  </si>
  <si>
    <t>SR-0066971</t>
  </si>
  <si>
    <t>TNo-66217</t>
  </si>
  <si>
    <t>SR-0066970</t>
  </si>
  <si>
    <t>TNo-66218</t>
  </si>
  <si>
    <t>SR-0067026</t>
  </si>
  <si>
    <t>TNo-66219</t>
  </si>
  <si>
    <t>SR-0066969</t>
  </si>
  <si>
    <t>TNo-66220</t>
  </si>
  <si>
    <t>SR-0067059</t>
  </si>
  <si>
    <t>TNo-66221</t>
  </si>
  <si>
    <t>SR-0067055</t>
  </si>
  <si>
    <t>TNo-66222</t>
  </si>
  <si>
    <t>SR-0067051</t>
  </si>
  <si>
    <t>TNo-66223</t>
  </si>
  <si>
    <t>SR-0067048</t>
  </si>
  <si>
    <t>TNo-66224</t>
  </si>
  <si>
    <t>SR-0067046</t>
  </si>
  <si>
    <t>TNo-66225</t>
  </si>
  <si>
    <t>SR-0067043</t>
  </si>
  <si>
    <t>TNo-66226</t>
  </si>
  <si>
    <t>SR-0067030</t>
  </si>
  <si>
    <t>TNo-66227</t>
  </si>
  <si>
    <t>SR-0066984</t>
  </si>
  <si>
    <t>TNo-66228</t>
  </si>
  <si>
    <t>SR-0066993</t>
  </si>
  <si>
    <t>TNo-66229</t>
  </si>
  <si>
    <t>SR-0067002</t>
  </si>
  <si>
    <t>TNo-66230</t>
  </si>
  <si>
    <t>SR-0067064</t>
  </si>
  <si>
    <t>TNo-66231</t>
  </si>
  <si>
    <t>SR-0067063</t>
  </si>
  <si>
    <t>TNo-66232</t>
  </si>
  <si>
    <t>SR-0067060</t>
  </si>
  <si>
    <t>TNo-66233</t>
  </si>
  <si>
    <t>SR-0067058</t>
  </si>
  <si>
    <t>TNo-66234</t>
  </si>
  <si>
    <t>SR-0067057</t>
  </si>
  <si>
    <t>TNo-66235</t>
  </si>
  <si>
    <t>SR-0067047</t>
  </si>
  <si>
    <t>TNo-66236</t>
  </si>
  <si>
    <t>SR-0067044</t>
  </si>
  <si>
    <t>TNo-66237</t>
  </si>
  <si>
    <t>SR-0066963</t>
  </si>
  <si>
    <t>TNo-66238</t>
  </si>
  <si>
    <t>SR-0066975</t>
  </si>
  <si>
    <t>TNo-66239</t>
  </si>
  <si>
    <t>SR-0067015</t>
  </si>
  <si>
    <t>TNo-66240</t>
  </si>
  <si>
    <t>SR-0067037</t>
  </si>
  <si>
    <t>TNo-66241</t>
  </si>
  <si>
    <t>SR-0067031</t>
  </si>
  <si>
    <t>TNo-66242</t>
  </si>
  <si>
    <t>SR-0067008</t>
  </si>
  <si>
    <t>TNo-66243</t>
  </si>
  <si>
    <t>SR-0067003</t>
  </si>
  <si>
    <t>TNo-66244</t>
  </si>
  <si>
    <t>SR-0067000</t>
  </si>
  <si>
    <t>TNo-66245</t>
  </si>
  <si>
    <t>SR-0066955</t>
  </si>
  <si>
    <t>TNo-66246</t>
  </si>
  <si>
    <t>SR-0066965</t>
  </si>
  <si>
    <t>TNo-66247</t>
  </si>
  <si>
    <t>SR-0067022</t>
  </si>
  <si>
    <t>TNo-66248</t>
  </si>
  <si>
    <t>SR-0066989</t>
  </si>
  <si>
    <t>TNo-66249</t>
  </si>
  <si>
    <t>SR-0067011</t>
  </si>
  <si>
    <t>TNo-66250</t>
  </si>
  <si>
    <t>SR-0067006</t>
  </si>
  <si>
    <t>TNo-66251</t>
  </si>
  <si>
    <t>SR-0066950</t>
  </si>
  <si>
    <t>TNo-66252</t>
  </si>
  <si>
    <t>SR-0067004</t>
  </si>
  <si>
    <t>TNo-66253</t>
  </si>
  <si>
    <t>SR-0066956</t>
  </si>
  <si>
    <t>TNo-66254</t>
  </si>
  <si>
    <t>SR-0066974</t>
  </si>
  <si>
    <t>TNo-66255</t>
  </si>
  <si>
    <t>SR-0067068</t>
  </si>
  <si>
    <t>Mobile Hut-3</t>
  </si>
  <si>
    <t>TNo-66256</t>
  </si>
  <si>
    <t>SR-0067067</t>
  </si>
  <si>
    <t>TNo-66257</t>
  </si>
  <si>
    <t>SR-0067066</t>
  </si>
  <si>
    <t>TNo-66258</t>
  </si>
  <si>
    <t>SR-0067065</t>
  </si>
  <si>
    <t>TNo-66259</t>
  </si>
  <si>
    <t>SR-0067053</t>
  </si>
  <si>
    <t>TNo-66260</t>
  </si>
  <si>
    <t>SR-0067049</t>
  </si>
  <si>
    <t>TNo-66261</t>
  </si>
  <si>
    <t>SR-0067062</t>
  </si>
  <si>
    <t>TNo-66262</t>
  </si>
  <si>
    <t>SR-0067054</t>
  </si>
  <si>
    <t>TNo-66263</t>
  </si>
  <si>
    <t>SR-0067052</t>
  </si>
  <si>
    <t>TNo-66264</t>
  </si>
  <si>
    <t>SR-0067050</t>
  </si>
  <si>
    <t>TNo-66265</t>
  </si>
  <si>
    <t>SR-0067042</t>
  </si>
  <si>
    <t>TNo-66266</t>
  </si>
  <si>
    <t>SR-0067040</t>
  </si>
  <si>
    <t>TNo-66267</t>
  </si>
  <si>
    <t>SR-0067033</t>
  </si>
  <si>
    <t>TNo-66268</t>
  </si>
  <si>
    <t>SR-0067025</t>
  </si>
  <si>
    <t>TNo-66269</t>
  </si>
  <si>
    <t>SR-0066951</t>
  </si>
  <si>
    <t>TNo-66270</t>
  </si>
  <si>
    <t>SR-0066959</t>
  </si>
  <si>
    <t>TNo-66271</t>
  </si>
  <si>
    <t>SR-0066966</t>
  </si>
  <si>
    <t>TNo-66272</t>
  </si>
  <si>
    <t>SR-0067027</t>
  </si>
  <si>
    <t>TNo-66273</t>
  </si>
  <si>
    <t>SR-0067024</t>
  </si>
  <si>
    <t>TNo-66274</t>
  </si>
  <si>
    <t>SR-0067056</t>
  </si>
  <si>
    <t>TNo-66275</t>
  </si>
  <si>
    <t>SR-0067036</t>
  </si>
  <si>
    <t>TNo-66276</t>
  </si>
  <si>
    <t>SR-0067035</t>
  </si>
  <si>
    <t>TNo-66277</t>
  </si>
  <si>
    <t>SR-0067034</t>
  </si>
  <si>
    <t>TNo-66278</t>
  </si>
  <si>
    <t>SR-0067009</t>
  </si>
  <si>
    <t>TNo-66279</t>
  </si>
  <si>
    <t>SR-0066999</t>
  </si>
  <si>
    <t>TNo-66280</t>
  </si>
  <si>
    <t>SR-0066997</t>
  </si>
  <si>
    <t>TNo-66281</t>
  </si>
  <si>
    <t>SR-0066995</t>
  </si>
  <si>
    <t>TNo-66282</t>
  </si>
  <si>
    <t>SR-0066992</t>
  </si>
  <si>
    <t>TNo-66283</t>
  </si>
  <si>
    <t>SR-0067023</t>
  </si>
  <si>
    <t>TNo-66284</t>
  </si>
  <si>
    <t>SR-0067069</t>
  </si>
  <si>
    <t>TNo-66285</t>
  </si>
  <si>
    <t>SR-0067010</t>
  </si>
  <si>
    <t>TNo-66286</t>
  </si>
  <si>
    <t>SR-0066994</t>
  </si>
  <si>
    <t>TNo-66287</t>
  </si>
  <si>
    <t>SR-0067061</t>
  </si>
  <si>
    <t>TNo-66288</t>
  </si>
  <si>
    <t>SR-0067032</t>
  </si>
  <si>
    <t>TNo-66289</t>
  </si>
  <si>
    <t>SR-0067041</t>
  </si>
  <si>
    <t>TNo-66290</t>
  </si>
  <si>
    <t>SR-0067039</t>
  </si>
  <si>
    <t>TNo-66291</t>
  </si>
  <si>
    <t>SR-0067021</t>
  </si>
  <si>
    <t>TNo-66292</t>
  </si>
  <si>
    <t>SR-0066961</t>
  </si>
  <si>
    <t>TNo-66293</t>
  </si>
  <si>
    <t>SR-0067045</t>
  </si>
  <si>
    <t>TNo-66294</t>
  </si>
  <si>
    <t>SR-0067038</t>
  </si>
  <si>
    <t>TNo-47585</t>
  </si>
  <si>
    <t>EIL-048248</t>
  </si>
  <si>
    <t>TNo-47586</t>
  </si>
  <si>
    <t>EIL-048254</t>
  </si>
  <si>
    <t>TNo-47587</t>
  </si>
  <si>
    <t>EIL-048252</t>
  </si>
  <si>
    <t>TNo-47588</t>
  </si>
  <si>
    <t>EIL-048307</t>
  </si>
  <si>
    <t>TNo-47589</t>
  </si>
  <si>
    <t>EIL-048295</t>
  </si>
  <si>
    <t>TNo-47590</t>
  </si>
  <si>
    <t>EIL-048290</t>
  </si>
  <si>
    <t>TNo-47591</t>
  </si>
  <si>
    <t>EIL-048279</t>
  </si>
  <si>
    <t>TNo-47592</t>
  </si>
  <si>
    <t>EIL-048272</t>
  </si>
  <si>
    <t>TNo-47593</t>
  </si>
  <si>
    <t>EIL-048269</t>
  </si>
  <si>
    <t>TNo-47594</t>
  </si>
  <si>
    <t>EIL-048251</t>
  </si>
  <si>
    <t>TNo-47595</t>
  </si>
  <si>
    <t>EIL-048316</t>
  </si>
  <si>
    <t>TNo-47596</t>
  </si>
  <si>
    <t>EIL-048299</t>
  </si>
  <si>
    <t>TNo-47597</t>
  </si>
  <si>
    <t>EIL-048329</t>
  </si>
  <si>
    <t>TNo-47598</t>
  </si>
  <si>
    <t>EIL-048318</t>
  </si>
  <si>
    <t>TNo-47599</t>
  </si>
  <si>
    <t>EIL-048313</t>
  </si>
  <si>
    <t>TNo-47600</t>
  </si>
  <si>
    <t>EIL-048262</t>
  </si>
  <si>
    <t>TNo-47601</t>
  </si>
  <si>
    <t>EIL-048305</t>
  </si>
  <si>
    <t>TNo-47602</t>
  </si>
  <si>
    <t>EIL-048280</t>
  </si>
  <si>
    <t>TNo-47603</t>
  </si>
  <si>
    <t>EIL-048270</t>
  </si>
  <si>
    <t>TNo-47604</t>
  </si>
  <si>
    <t>EIL-048261</t>
  </si>
  <si>
    <t>TNo-47605</t>
  </si>
  <si>
    <t>EIL-048255</t>
  </si>
  <si>
    <t>TNo-47606</t>
  </si>
  <si>
    <t>EIL-048258</t>
  </si>
  <si>
    <t>TNo-47607</t>
  </si>
  <si>
    <t>EIL-048278</t>
  </si>
  <si>
    <t>TNo-47608</t>
  </si>
  <si>
    <t>EIL-048328</t>
  </si>
  <si>
    <t>TNo-47609</t>
  </si>
  <si>
    <t>EIL-048320</t>
  </si>
  <si>
    <t>TNo-47610</t>
  </si>
  <si>
    <t>EIL-048265</t>
  </si>
  <si>
    <t>TNo-47611</t>
  </si>
  <si>
    <t>EIL-048264</t>
  </si>
  <si>
    <t>TNo-47612</t>
  </si>
  <si>
    <t>EIL-048275</t>
  </si>
  <si>
    <t>TNo-47613</t>
  </si>
  <si>
    <t>EIL-048319</t>
  </si>
  <si>
    <t>TNo-47614</t>
  </si>
  <si>
    <t>EIL-048287</t>
  </si>
  <si>
    <t>TNo-47615</t>
  </si>
  <si>
    <t>EIL-048286</t>
  </si>
  <si>
    <t>TNo-47616</t>
  </si>
  <si>
    <t>EIL-048285</t>
  </si>
  <si>
    <t>TNo-47617</t>
  </si>
  <si>
    <t>EIL-048284</t>
  </si>
  <si>
    <t>TNo-47618</t>
  </si>
  <si>
    <t>EIL-048283</t>
  </si>
  <si>
    <t>TNo-47619</t>
  </si>
  <si>
    <t>EIL-048289</t>
  </si>
  <si>
    <t>TNo-47620</t>
  </si>
  <si>
    <t>EIL-048277</t>
  </si>
  <si>
    <t>TNo-47621</t>
  </si>
  <si>
    <t>EIL-048325</t>
  </si>
  <si>
    <t>TNo-47622</t>
  </si>
  <si>
    <t>EIL-048317</t>
  </si>
  <si>
    <t>TNo-47623</t>
  </si>
  <si>
    <t>EIL-048315</t>
  </si>
  <si>
    <t>TNo-47624</t>
  </si>
  <si>
    <t>EIL-048311</t>
  </si>
  <si>
    <t>TNo-47625</t>
  </si>
  <si>
    <t>EIL-048300</t>
  </si>
  <si>
    <t>TNo-47626</t>
  </si>
  <si>
    <t>EIL-048276</t>
  </si>
  <si>
    <t>TNo-47627</t>
  </si>
  <si>
    <t>EIL-048271</t>
  </si>
  <si>
    <t>TNo-47628</t>
  </si>
  <si>
    <t>EIL-048268</t>
  </si>
  <si>
    <t>TNo-47629</t>
  </si>
  <si>
    <t>EIL-048267</t>
  </si>
  <si>
    <t>TNo-47630</t>
  </si>
  <si>
    <t>EIL-048294</t>
  </si>
  <si>
    <t>TNo-47631</t>
  </si>
  <si>
    <t>EIL-048266</t>
  </si>
  <si>
    <t>TNo-47632</t>
  </si>
  <si>
    <t>EIL-048346</t>
  </si>
  <si>
    <t>TNo-47633</t>
  </si>
  <si>
    <t>EIL-048345</t>
  </si>
  <si>
    <t>TNo-47634</t>
  </si>
  <si>
    <t>EIL-048342</t>
  </si>
  <si>
    <t>TNo-47635</t>
  </si>
  <si>
    <t>EIL-048339</t>
  </si>
  <si>
    <t>TNo-47636</t>
  </si>
  <si>
    <t>EIL-048338</t>
  </si>
  <si>
    <t>TNo-47637</t>
  </si>
  <si>
    <t>EIL-048337</t>
  </si>
  <si>
    <t>TNo-47638</t>
  </si>
  <si>
    <t>EIL-048330</t>
  </si>
  <si>
    <t>TNo-47639</t>
  </si>
  <si>
    <t>EIL-048282</t>
  </si>
  <si>
    <t>TNo-47640</t>
  </si>
  <si>
    <t>EIL-048292</t>
  </si>
  <si>
    <t>TNo-47641</t>
  </si>
  <si>
    <t>EIL-048370</t>
  </si>
  <si>
    <t>TNo-47642</t>
  </si>
  <si>
    <t>EIL-048326</t>
  </si>
  <si>
    <t>TNo-47643</t>
  </si>
  <si>
    <t>EIL-048302</t>
  </si>
  <si>
    <t>TNo-47644</t>
  </si>
  <si>
    <t>EIL-048368</t>
  </si>
  <si>
    <t>TNo-47645</t>
  </si>
  <si>
    <t>EIL-048367</t>
  </si>
  <si>
    <t>TNo-47646</t>
  </si>
  <si>
    <t>EIL-048363</t>
  </si>
  <si>
    <t>TNo-47647</t>
  </si>
  <si>
    <t>EIL-048362</t>
  </si>
  <si>
    <t>TNo-47648</t>
  </si>
  <si>
    <t>EIL-048361</t>
  </si>
  <si>
    <t>TNo-47649</t>
  </si>
  <si>
    <t>EIL-048356</t>
  </si>
  <si>
    <t>TNo-47650</t>
  </si>
  <si>
    <t>EIL-048354</t>
  </si>
  <si>
    <t>TNo-47651</t>
  </si>
  <si>
    <t>EIL-048260</t>
  </si>
  <si>
    <t>TNo-47652</t>
  </si>
  <si>
    <t>EIL-048273</t>
  </si>
  <si>
    <t>TNo-47653</t>
  </si>
  <si>
    <t>EIL-048314</t>
  </si>
  <si>
    <t>TNo-47654</t>
  </si>
  <si>
    <t>EIL-048322</t>
  </si>
  <si>
    <t>TNo-47655</t>
  </si>
  <si>
    <t>EIL-048288</t>
  </si>
  <si>
    <t>TNo-47656</t>
  </si>
  <si>
    <t>EIL-048333</t>
  </si>
  <si>
    <t>TNo-47657</t>
  </si>
  <si>
    <t>EIL-048331</t>
  </si>
  <si>
    <t>TNo-47658</t>
  </si>
  <si>
    <t>EIL-048312</t>
  </si>
  <si>
    <t>TNo-47659</t>
  </si>
  <si>
    <t>EIL-048308</t>
  </si>
  <si>
    <t>TNo-47660</t>
  </si>
  <si>
    <t>EIL-048306</t>
  </si>
  <si>
    <t>TNo-47661</t>
  </si>
  <si>
    <t>EIL-048303</t>
  </si>
  <si>
    <t>TNo-47662</t>
  </si>
  <si>
    <t>EIL-048301</t>
  </si>
  <si>
    <t>TNo-47663</t>
  </si>
  <si>
    <t>EIL-048257</t>
  </si>
  <si>
    <t>TNo-47664</t>
  </si>
  <si>
    <t>EIL-048304</t>
  </si>
  <si>
    <t>TNo-47665</t>
  </si>
  <si>
    <t>EIL-048336</t>
  </si>
  <si>
    <t>Bank Asia Limited</t>
  </si>
  <si>
    <t>TNo-47666</t>
  </si>
  <si>
    <t>EIL-048253</t>
  </si>
  <si>
    <t>TNo-47667</t>
  </si>
  <si>
    <t>EIL-048274</t>
  </si>
  <si>
    <t>TNo-47668</t>
  </si>
  <si>
    <t>EIL-048249</t>
  </si>
  <si>
    <t>TNo-47669</t>
  </si>
  <si>
    <t>EIL-048371</t>
  </si>
  <si>
    <t>TNo-47670</t>
  </si>
  <si>
    <t>EIL-048369</t>
  </si>
  <si>
    <t>TNo-47671</t>
  </si>
  <si>
    <t>EIL-048366</t>
  </si>
  <si>
    <t>TNo-47672</t>
  </si>
  <si>
    <t>EIL-048352</t>
  </si>
  <si>
    <t>TNo-47673</t>
  </si>
  <si>
    <t>EIL-048343</t>
  </si>
  <si>
    <t>TNo-47674</t>
  </si>
  <si>
    <t>EIL-048341</t>
  </si>
  <si>
    <t>TNo-47675</t>
  </si>
  <si>
    <t>EIL-048340</t>
  </si>
  <si>
    <t>TNo-47676</t>
  </si>
  <si>
    <t>EIL-048365</t>
  </si>
  <si>
    <t>TNo-47677</t>
  </si>
  <si>
    <t>EIL-048359</t>
  </si>
  <si>
    <t>TNo-47678</t>
  </si>
  <si>
    <t>EIL-048358</t>
  </si>
  <si>
    <t>TNo-47679</t>
  </si>
  <si>
    <t>EIL-048357</t>
  </si>
  <si>
    <t>TNo-47680</t>
  </si>
  <si>
    <t>EIL-048353</t>
  </si>
  <si>
    <t>TNo-47681</t>
  </si>
  <si>
    <t>EIL-048351</t>
  </si>
  <si>
    <t>TNo-47682</t>
  </si>
  <si>
    <t>EIL-048332</t>
  </si>
  <si>
    <t>TNo-47683</t>
  </si>
  <si>
    <t>EIL-048250</t>
  </si>
  <si>
    <t>TNo-47684</t>
  </si>
  <si>
    <t>EIL-048256</t>
  </si>
  <si>
    <t>TNo-47685</t>
  </si>
  <si>
    <t>EIL-048327</t>
  </si>
  <si>
    <t>TNo-47686</t>
  </si>
  <si>
    <t>EIL-048324</t>
  </si>
  <si>
    <t>TNo-47687</t>
  </si>
  <si>
    <t>EIL-048263</t>
  </si>
  <si>
    <t>TNo-47688</t>
  </si>
  <si>
    <t>EIL-048360</t>
  </si>
  <si>
    <t>TNo-47689</t>
  </si>
  <si>
    <t>EIL-048349</t>
  </si>
  <si>
    <t>TNo-47690</t>
  </si>
  <si>
    <t>EIL-048348</t>
  </si>
  <si>
    <t>TNo-47691</t>
  </si>
  <si>
    <t>EIL-048247</t>
  </si>
  <si>
    <t>TNo-47692</t>
  </si>
  <si>
    <t>EIL-048310</t>
  </si>
  <si>
    <t>TNo-47693</t>
  </si>
  <si>
    <t>EIL-048298</t>
  </si>
  <si>
    <t>TNo-47694</t>
  </si>
  <si>
    <t>EIL-048296</t>
  </si>
  <si>
    <t>TNo-47695</t>
  </si>
  <si>
    <t>EIL-048293</t>
  </si>
  <si>
    <t>TNo-47696</t>
  </si>
  <si>
    <t>EIL-048291</t>
  </si>
  <si>
    <t>TNo-47697</t>
  </si>
  <si>
    <t>EIL-048323</t>
  </si>
  <si>
    <t>TNo-47698</t>
  </si>
  <si>
    <t>EIL-048372</t>
  </si>
  <si>
    <t>TNo-47699</t>
  </si>
  <si>
    <t>EIL-048374</t>
  </si>
  <si>
    <t>TNo-47700</t>
  </si>
  <si>
    <t>EIL-048373</t>
  </si>
  <si>
    <t>TNo-47701</t>
  </si>
  <si>
    <t>EIL-048344</t>
  </si>
  <si>
    <t>TNo-47702</t>
  </si>
  <si>
    <t>EIL-048309</t>
  </si>
  <si>
    <t>TNo-47703</t>
  </si>
  <si>
    <t>EIL-048281</t>
  </si>
  <si>
    <t>TNo-47704</t>
  </si>
  <si>
    <t>EIL-048364</t>
  </si>
  <si>
    <t>TNo-47705</t>
  </si>
  <si>
    <t>EIL-048347</t>
  </si>
  <si>
    <t>TNo-47706</t>
  </si>
  <si>
    <t>EIL-048335</t>
  </si>
  <si>
    <t>TNo-47707</t>
  </si>
  <si>
    <t>EIL-048334</t>
  </si>
  <si>
    <t>TNo-47708</t>
  </si>
  <si>
    <t>EIL-048321</t>
  </si>
  <si>
    <t>TNo-47709</t>
  </si>
  <si>
    <t>EIL-048259</t>
  </si>
  <si>
    <t>TNo-47710</t>
  </si>
  <si>
    <t>EIL-048375</t>
  </si>
  <si>
    <t>TNo-47711</t>
  </si>
  <si>
    <t>EIL-048376</t>
  </si>
  <si>
    <t>SALEXTRA LIMITED</t>
  </si>
  <si>
    <t>TNo-47712</t>
  </si>
  <si>
    <t>EIL-048389</t>
  </si>
  <si>
    <t>TNo-47713</t>
  </si>
  <si>
    <t>EIL-048388</t>
  </si>
  <si>
    <t>TNo-47714</t>
  </si>
  <si>
    <t>EIL-048387</t>
  </si>
  <si>
    <t>TNo-47715</t>
  </si>
  <si>
    <t>EIL-048386</t>
  </si>
  <si>
    <t>TNo-47716</t>
  </si>
  <si>
    <t>EIL-048385</t>
  </si>
  <si>
    <t>TNo-47717</t>
  </si>
  <si>
    <t>EIL-048384</t>
  </si>
  <si>
    <t>TNo-47718</t>
  </si>
  <si>
    <t>EIL-048383</t>
  </si>
  <si>
    <t>TNo-47719</t>
  </si>
  <si>
    <t>EIL-048382</t>
  </si>
  <si>
    <t>TNo-47720</t>
  </si>
  <si>
    <t>EIL-048381</t>
  </si>
  <si>
    <t>TNo-47721</t>
  </si>
  <si>
    <t>EIL-048380</t>
  </si>
  <si>
    <t>TNo-47722</t>
  </si>
  <si>
    <t>EIL-048379</t>
  </si>
  <si>
    <t>TNo-47723</t>
  </si>
  <si>
    <t>EIL-048378</t>
  </si>
  <si>
    <t>TNo-47724</t>
  </si>
  <si>
    <t>EIL-048377</t>
  </si>
  <si>
    <t>TNo-47725</t>
  </si>
  <si>
    <t>EIL-048355</t>
  </si>
  <si>
    <t>TNo-47726</t>
  </si>
  <si>
    <t>EIL-048350</t>
  </si>
  <si>
    <t>TNo-47727</t>
  </si>
  <si>
    <t>EIL-048390</t>
  </si>
  <si>
    <t>TNo-47728</t>
  </si>
  <si>
    <t>EIL-048391</t>
  </si>
  <si>
    <t>TNo-66295</t>
  </si>
  <si>
    <t>SR-0067074</t>
  </si>
  <si>
    <t>TNo-66296</t>
  </si>
  <si>
    <t>SR-0067083</t>
  </si>
  <si>
    <t>TNo-66297</t>
  </si>
  <si>
    <t>SR-0067072</t>
  </si>
  <si>
    <t>TNo-66298</t>
  </si>
  <si>
    <t>SR-0067078</t>
  </si>
  <si>
    <t>TNo-66299</t>
  </si>
  <si>
    <t>SR-0067146</t>
  </si>
  <si>
    <t>TNo-66300</t>
  </si>
  <si>
    <t>SR-0067115</t>
  </si>
  <si>
    <t>TNo-66301</t>
  </si>
  <si>
    <t>SR-0067096</t>
  </si>
  <si>
    <t>TNo-66302</t>
  </si>
  <si>
    <t>SR-0067088</t>
  </si>
  <si>
    <t>TNo-66303</t>
  </si>
  <si>
    <t>SR-0067125</t>
  </si>
  <si>
    <t>TNo-66304</t>
  </si>
  <si>
    <t>SR-0067109</t>
  </si>
  <si>
    <t>TNo-66305</t>
  </si>
  <si>
    <t>SR-0067097</t>
  </si>
  <si>
    <t>TNo-66306</t>
  </si>
  <si>
    <t>SR-0067081</t>
  </si>
  <si>
    <t>TNo-66307</t>
  </si>
  <si>
    <t>SR-0067079</t>
  </si>
  <si>
    <t>TNo-66308</t>
  </si>
  <si>
    <t>SR-0067077</t>
  </si>
  <si>
    <t>TNo-66309</t>
  </si>
  <si>
    <t>SR-0067071</t>
  </si>
  <si>
    <t>TNo-66310</t>
  </si>
  <si>
    <t>SR-0067070</t>
  </si>
  <si>
    <t>TNo-66311</t>
  </si>
  <si>
    <t>SR-0067136</t>
  </si>
  <si>
    <t>TNo-66312</t>
  </si>
  <si>
    <t>SR-0067118</t>
  </si>
  <si>
    <t>TNo-66313</t>
  </si>
  <si>
    <t>SR-0067108</t>
  </si>
  <si>
    <t>TNo-66314</t>
  </si>
  <si>
    <t>SR-0067084</t>
  </si>
  <si>
    <t>TNo-66315</t>
  </si>
  <si>
    <t>SR-0067076</t>
  </si>
  <si>
    <t>TNo-66316</t>
  </si>
  <si>
    <t>SR-0067075</t>
  </si>
  <si>
    <t>TNo-66317</t>
  </si>
  <si>
    <t>SR-0067085</t>
  </si>
  <si>
    <t>TNo-66318</t>
  </si>
  <si>
    <t>SR-0067140</t>
  </si>
  <si>
    <t>TNo-66319</t>
  </si>
  <si>
    <t>SR-0067134</t>
  </si>
  <si>
    <t>TNo-66320</t>
  </si>
  <si>
    <t>SR-0067131</t>
  </si>
  <si>
    <t>TNo-66321</t>
  </si>
  <si>
    <t>SR-0067166</t>
  </si>
  <si>
    <t>TNo-66322</t>
  </si>
  <si>
    <t>SR-0067165</t>
  </si>
  <si>
    <t>TNo-66323</t>
  </si>
  <si>
    <t>SR-0067163</t>
  </si>
  <si>
    <t>TNo-66324</t>
  </si>
  <si>
    <t>SR-0067107</t>
  </si>
  <si>
    <t>TNo-66325</t>
  </si>
  <si>
    <t>SR-0067162</t>
  </si>
  <si>
    <t>TNo-66326</t>
  </si>
  <si>
    <t>SR-0067141</t>
  </si>
  <si>
    <t>TNo-66327</t>
  </si>
  <si>
    <t>SR-0067124</t>
  </si>
  <si>
    <t>TNo-66328</t>
  </si>
  <si>
    <t>SR-0067117</t>
  </si>
  <si>
    <t>TNo-66329</t>
  </si>
  <si>
    <t>SR-0067073</t>
  </si>
  <si>
    <t>TNo-66330</t>
  </si>
  <si>
    <t>SR-0067132</t>
  </si>
  <si>
    <t>TNo-66331</t>
  </si>
  <si>
    <t>SR-0067123</t>
  </si>
  <si>
    <t>TNo-66332</t>
  </si>
  <si>
    <t>SR-0067110</t>
  </si>
  <si>
    <t>TNo-66333</t>
  </si>
  <si>
    <t>SR-0067087</t>
  </si>
  <si>
    <t>TNo-66334</t>
  </si>
  <si>
    <t>SR-0067130</t>
  </si>
  <si>
    <t>TNo-66335</t>
  </si>
  <si>
    <t>SR-0067126</t>
  </si>
  <si>
    <t>TNo-66336</t>
  </si>
  <si>
    <t>SR-0067100</t>
  </si>
  <si>
    <t>TNo-66337</t>
  </si>
  <si>
    <t>SR-0067082</t>
  </si>
  <si>
    <t>TNo-66338</t>
  </si>
  <si>
    <t>SR-0067106</t>
  </si>
  <si>
    <t>TNo-66339</t>
  </si>
  <si>
    <t>SR-0067133</t>
  </si>
  <si>
    <t>TNo-66340</t>
  </si>
  <si>
    <t>SR-0067156</t>
  </si>
  <si>
    <t>TNo-66341</t>
  </si>
  <si>
    <t>SR-0067090</t>
  </si>
  <si>
    <t>TNo-66342</t>
  </si>
  <si>
    <t>SR-0067105</t>
  </si>
  <si>
    <t>TNo-66343</t>
  </si>
  <si>
    <t>SR-0067158</t>
  </si>
  <si>
    <t>TNo-66344</t>
  </si>
  <si>
    <t>SR-0067128</t>
  </si>
  <si>
    <t>TNo-66345</t>
  </si>
  <si>
    <t>SR-0067167</t>
  </si>
  <si>
    <t>TNo-66346</t>
  </si>
  <si>
    <t>SR-0067111</t>
  </si>
  <si>
    <t>TNo-66347</t>
  </si>
  <si>
    <t>SR-0067116</t>
  </si>
  <si>
    <t>TNo-66348</t>
  </si>
  <si>
    <t>SR-0067120</t>
  </si>
  <si>
    <t>TNo-66349</t>
  </si>
  <si>
    <t>SR-0067187</t>
  </si>
  <si>
    <t>TNo-66350</t>
  </si>
  <si>
    <t>SR-0067186</t>
  </si>
  <si>
    <t>TNo-66351</t>
  </si>
  <si>
    <t>SR-0067182</t>
  </si>
  <si>
    <t>TNo-66352</t>
  </si>
  <si>
    <t>SR-0067181</t>
  </si>
  <si>
    <t>TNo-66353</t>
  </si>
  <si>
    <t>SR-0067180</t>
  </si>
  <si>
    <t>TNo-66354</t>
  </si>
  <si>
    <t>SR-0067178</t>
  </si>
  <si>
    <t>TNo-66355</t>
  </si>
  <si>
    <t>SR-0067177</t>
  </si>
  <si>
    <t>TNo-66356</t>
  </si>
  <si>
    <t>SR-0067176</t>
  </si>
  <si>
    <t>TNo-66357</t>
  </si>
  <si>
    <t>SR-0067175</t>
  </si>
  <si>
    <t>TNo-66358</t>
  </si>
  <si>
    <t>SR-0067174</t>
  </si>
  <si>
    <t>TNo-66359</t>
  </si>
  <si>
    <t>SR-0067169</t>
  </si>
  <si>
    <t>TNo-66360</t>
  </si>
  <si>
    <t>SR-0067160</t>
  </si>
  <si>
    <t>TNo-66361</t>
  </si>
  <si>
    <t>SR-0067152</t>
  </si>
  <si>
    <t>TNo-66362</t>
  </si>
  <si>
    <t>SR-0067147</t>
  </si>
  <si>
    <t>TNo-66363</t>
  </si>
  <si>
    <t>SR-0067145</t>
  </si>
  <si>
    <t>TNo-66364</t>
  </si>
  <si>
    <t>SR-0067143</t>
  </si>
  <si>
    <t>TNo-66365</t>
  </si>
  <si>
    <t>SR-0067139</t>
  </si>
  <si>
    <t>TNo-66366</t>
  </si>
  <si>
    <t>SR-0067138</t>
  </si>
  <si>
    <t>TNo-66367</t>
  </si>
  <si>
    <t>SR-0067135</t>
  </si>
  <si>
    <t>TNo-66368</t>
  </si>
  <si>
    <t>SR-0067113</t>
  </si>
  <si>
    <t>TNo-66369</t>
  </si>
  <si>
    <t>SR-0067098</t>
  </si>
  <si>
    <t>TNo-66370</t>
  </si>
  <si>
    <t>SR-0067095</t>
  </si>
  <si>
    <t>TNo-66371</t>
  </si>
  <si>
    <t>SR-0067094</t>
  </si>
  <si>
    <t>TNo-66372</t>
  </si>
  <si>
    <t>SR-0067093</t>
  </si>
  <si>
    <t>TNo-66373</t>
  </si>
  <si>
    <t>SR-0067080</t>
  </si>
  <si>
    <t>TNo-66374</t>
  </si>
  <si>
    <t>SR-0067185</t>
  </si>
  <si>
    <t>TNo-66375</t>
  </si>
  <si>
    <t>SR-0067183</t>
  </si>
  <si>
    <t>TNo-66376</t>
  </si>
  <si>
    <t>SR-0067172</t>
  </si>
  <si>
    <t>TNo-66377</t>
  </si>
  <si>
    <t>SR-0067171</t>
  </si>
  <si>
    <t>TNo-66378</t>
  </si>
  <si>
    <t>SR-0067157</t>
  </si>
  <si>
    <t>TNo-66379</t>
  </si>
  <si>
    <t>SR-0067103</t>
  </si>
  <si>
    <t>TNo-66380</t>
  </si>
  <si>
    <t>SR-0067092</t>
  </si>
  <si>
    <t>TNo-66381</t>
  </si>
  <si>
    <t>SR-0067122</t>
  </si>
  <si>
    <t>TNo-66382</t>
  </si>
  <si>
    <t>SR-0067151</t>
  </si>
  <si>
    <t>TNo-66383</t>
  </si>
  <si>
    <t>SR-0067150</t>
  </si>
  <si>
    <t>TNo-66384</t>
  </si>
  <si>
    <t>SR-0067149</t>
  </si>
  <si>
    <t>TNo-66385</t>
  </si>
  <si>
    <t>SR-0067144</t>
  </si>
  <si>
    <t>TNo-66386</t>
  </si>
  <si>
    <t>SR-0067121</t>
  </si>
  <si>
    <t>TNo-66387</t>
  </si>
  <si>
    <t>SR-0067114</t>
  </si>
  <si>
    <t>TNo-66388</t>
  </si>
  <si>
    <t>SR-0067112</t>
  </si>
  <si>
    <t>TNo-66389</t>
  </si>
  <si>
    <t>SR-0067091</t>
  </si>
  <si>
    <t>TNo-66390</t>
  </si>
  <si>
    <t>SR-0067188</t>
  </si>
  <si>
    <t>TNo-66391</t>
  </si>
  <si>
    <t>SR-0067184</t>
  </si>
  <si>
    <t>TNo-66392</t>
  </si>
  <si>
    <t>SR-0067154</t>
  </si>
  <si>
    <t>TNo-66393</t>
  </si>
  <si>
    <t>SR-0067104</t>
  </si>
  <si>
    <t>TNo-66394</t>
  </si>
  <si>
    <t>SR-0067101</t>
  </si>
  <si>
    <t>TNo-66395</t>
  </si>
  <si>
    <t>SR-0067137</t>
  </si>
  <si>
    <t>TNo-66396</t>
  </si>
  <si>
    <t>SR-0067129</t>
  </si>
  <si>
    <t>TNo-66397</t>
  </si>
  <si>
    <t>SR-0067102</t>
  </si>
  <si>
    <t>TNo-66398</t>
  </si>
  <si>
    <t>SR-0067127</t>
  </si>
  <si>
    <t>TNo-66399</t>
  </si>
  <si>
    <t>SR-0067142</t>
  </si>
  <si>
    <t>TNo-66400</t>
  </si>
  <si>
    <t>SR-0067148</t>
  </si>
  <si>
    <t>TNo-66401</t>
  </si>
  <si>
    <t>SR-0067153</t>
  </si>
  <si>
    <t>TNo-66402</t>
  </si>
  <si>
    <t>SR-0067119</t>
  </si>
  <si>
    <t>TNo-66403</t>
  </si>
  <si>
    <t>SR-0067173</t>
  </si>
  <si>
    <t>TNo-66404</t>
  </si>
  <si>
    <t>SR-0067170</t>
  </si>
  <si>
    <t>TNo-66405</t>
  </si>
  <si>
    <t>SR-0067161</t>
  </si>
  <si>
    <t>TNo-66406</t>
  </si>
  <si>
    <t>SR-0067159</t>
  </si>
  <si>
    <t>TNo-66407</t>
  </si>
  <si>
    <t>SR-0067189</t>
  </si>
  <si>
    <t>TNo-66408</t>
  </si>
  <si>
    <t>SR-0067164</t>
  </si>
  <si>
    <t>TNo-66409</t>
  </si>
  <si>
    <t>SR-0067099</t>
  </si>
  <si>
    <t>TNo-66410</t>
  </si>
  <si>
    <t>SR-0067179</t>
  </si>
  <si>
    <t>TNo-47729</t>
  </si>
  <si>
    <t>EIL-048395</t>
  </si>
  <si>
    <t>TNo-47730</t>
  </si>
  <si>
    <t>EIL-048436</t>
  </si>
  <si>
    <t>TNo-47731</t>
  </si>
  <si>
    <t>EIL-048435</t>
  </si>
  <si>
    <t>TNo-47732</t>
  </si>
  <si>
    <t>EIL-048396</t>
  </si>
  <si>
    <t>TNo-47733</t>
  </si>
  <si>
    <t>EIL-048399</t>
  </si>
  <si>
    <t>TNo-47734</t>
  </si>
  <si>
    <t>EIL-048394</t>
  </si>
  <si>
    <t>TNo-47735</t>
  </si>
  <si>
    <t>EIL-048470</t>
  </si>
  <si>
    <t>TNo-47736</t>
  </si>
  <si>
    <t>EIL-048412</t>
  </si>
  <si>
    <t>TNo-47737</t>
  </si>
  <si>
    <t>EIL-048406</t>
  </si>
  <si>
    <t>TNo-47738</t>
  </si>
  <si>
    <t>EIL-048392</t>
  </si>
  <si>
    <t>TNo-47739</t>
  </si>
  <si>
    <t>EIL-048423</t>
  </si>
  <si>
    <t>TNo-47740</t>
  </si>
  <si>
    <t>EIL-048447</t>
  </si>
  <si>
    <t>TNo-47741</t>
  </si>
  <si>
    <t>EIL-048429</t>
  </si>
  <si>
    <t>TNo-47742</t>
  </si>
  <si>
    <t>EIL-048457</t>
  </si>
  <si>
    <t>TNo-47743</t>
  </si>
  <si>
    <t>EIL-048414</t>
  </si>
  <si>
    <t>TNo-47744</t>
  </si>
  <si>
    <t>EIL-048402</t>
  </si>
  <si>
    <t>TNo-47745</t>
  </si>
  <si>
    <t>EIL-048401</t>
  </si>
  <si>
    <t>TNo-47746</t>
  </si>
  <si>
    <t>EIL-048398</t>
  </si>
  <si>
    <t>TNo-47747</t>
  </si>
  <si>
    <t>EIL-048393</t>
  </si>
  <si>
    <t>TNo-47748</t>
  </si>
  <si>
    <t>EIL-048473</t>
  </si>
  <si>
    <t>TNo-47749</t>
  </si>
  <si>
    <t>EIL-048460</t>
  </si>
  <si>
    <t>TNo-47750</t>
  </si>
  <si>
    <t>EIL-048440</t>
  </si>
  <si>
    <t>TNo-47751</t>
  </si>
  <si>
    <t>EIL-048428</t>
  </si>
  <si>
    <t>TNo-47752</t>
  </si>
  <si>
    <t>EIL-048397</t>
  </si>
  <si>
    <t>TNo-47753</t>
  </si>
  <si>
    <t>EIL-048468</t>
  </si>
  <si>
    <t>TNo-47754</t>
  </si>
  <si>
    <t>EIL-048463</t>
  </si>
  <si>
    <t>TNo-47755</t>
  </si>
  <si>
    <t>EIL-048458</t>
  </si>
  <si>
    <t>TNo-47756</t>
  </si>
  <si>
    <t>EIL-048456</t>
  </si>
  <si>
    <t>TNo-47757</t>
  </si>
  <si>
    <t>EIL-048493</t>
  </si>
  <si>
    <t>TNo-47758</t>
  </si>
  <si>
    <t>EIL-048489</t>
  </si>
  <si>
    <t>TNo-47759</t>
  </si>
  <si>
    <t>EIL-048488</t>
  </si>
  <si>
    <t>TNo-47760</t>
  </si>
  <si>
    <t>EIL-048427</t>
  </si>
  <si>
    <t>TNo-47761</t>
  </si>
  <si>
    <t>EIL-048466</t>
  </si>
  <si>
    <t>TNo-47762</t>
  </si>
  <si>
    <t>EIL-048448</t>
  </si>
  <si>
    <t>TNo-47763</t>
  </si>
  <si>
    <t>EIL-048439</t>
  </si>
  <si>
    <t>TNo-47764</t>
  </si>
  <si>
    <t>EIL-048416</t>
  </si>
  <si>
    <t>TNo-47765</t>
  </si>
  <si>
    <t>EIL-048455</t>
  </si>
  <si>
    <t>TNo-47766</t>
  </si>
  <si>
    <t>EIL-048446</t>
  </si>
  <si>
    <t>TNo-47767</t>
  </si>
  <si>
    <t>EIL-048430</t>
  </si>
  <si>
    <t>TNo-47768</t>
  </si>
  <si>
    <t>EIL-048405</t>
  </si>
  <si>
    <t>TNo-47769</t>
  </si>
  <si>
    <t>EIL-048453</t>
  </si>
  <si>
    <t>TNo-47770</t>
  </si>
  <si>
    <t>EIL-048450</t>
  </si>
  <si>
    <t>TNo-47771</t>
  </si>
  <si>
    <t>EIL-048437</t>
  </si>
  <si>
    <t>TNo-47772</t>
  </si>
  <si>
    <t>EIL-048418</t>
  </si>
  <si>
    <t>TNo-47773</t>
  </si>
  <si>
    <t>EIL-048404</t>
  </si>
  <si>
    <t>TNo-47774</t>
  </si>
  <si>
    <t>EIL-048426</t>
  </si>
  <si>
    <t>TNo-47775</t>
  </si>
  <si>
    <t>EIL-048482</t>
  </si>
  <si>
    <t>TNo-47776</t>
  </si>
  <si>
    <t>EIL-048454</t>
  </si>
  <si>
    <t>TNo-47777</t>
  </si>
  <si>
    <t>EIL-048407</t>
  </si>
  <si>
    <t>TNo-47778</t>
  </si>
  <si>
    <t>EIL-048425</t>
  </si>
  <si>
    <t>TNo-47779</t>
  </si>
  <si>
    <t>EIL-048504</t>
  </si>
  <si>
    <t>TNo-47780</t>
  </si>
  <si>
    <t>EIL-048502</t>
  </si>
  <si>
    <t>TNo-47781</t>
  </si>
  <si>
    <t>EIL-048501</t>
  </si>
  <si>
    <t>TNo-47782</t>
  </si>
  <si>
    <t>EIL-048485</t>
  </si>
  <si>
    <t>TNo-47783</t>
  </si>
  <si>
    <t>EIL-048451</t>
  </si>
  <si>
    <t>TNo-47784</t>
  </si>
  <si>
    <t>EIL-048491</t>
  </si>
  <si>
    <t>TNo-47785</t>
  </si>
  <si>
    <t>EIL-048431</t>
  </si>
  <si>
    <t>TNo-47786</t>
  </si>
  <si>
    <t>EIL-048438</t>
  </si>
  <si>
    <t>TNo-47787</t>
  </si>
  <si>
    <t>EIL-048442</t>
  </si>
  <si>
    <t>TNo-47788</t>
  </si>
  <si>
    <t>EIL-048513</t>
  </si>
  <si>
    <t>TNo-47789</t>
  </si>
  <si>
    <t>EIL-048509</t>
  </si>
  <si>
    <t>TNo-47790</t>
  </si>
  <si>
    <t>EIL-048508</t>
  </si>
  <si>
    <t>TNo-47791</t>
  </si>
  <si>
    <t>EIL-048507</t>
  </si>
  <si>
    <t>TNo-47792</t>
  </si>
  <si>
    <t>EIL-048505</t>
  </si>
  <si>
    <t>TNo-47793</t>
  </si>
  <si>
    <t>EIL-048503</t>
  </si>
  <si>
    <t>TNo-47794</t>
  </si>
  <si>
    <t>EIL-048500</t>
  </si>
  <si>
    <t>TNo-47795</t>
  </si>
  <si>
    <t>EIL-048499</t>
  </si>
  <si>
    <t>TNo-47796</t>
  </si>
  <si>
    <t>EIL-048492</t>
  </si>
  <si>
    <t>TNo-47797</t>
  </si>
  <si>
    <t>EIL-048486</t>
  </si>
  <si>
    <t>TNo-47798</t>
  </si>
  <si>
    <t>EIL-048480</t>
  </si>
  <si>
    <t>TNo-47799</t>
  </si>
  <si>
    <t>EIL-048478</t>
  </si>
  <si>
    <t>TNo-47800</t>
  </si>
  <si>
    <t>EIL-048471</t>
  </si>
  <si>
    <t>TNo-47801</t>
  </si>
  <si>
    <t>EIL-048469</t>
  </si>
  <si>
    <t>TNo-47802</t>
  </si>
  <si>
    <t>EIL-048467</t>
  </si>
  <si>
    <t>TNo-47803</t>
  </si>
  <si>
    <t>EIL-048464</t>
  </si>
  <si>
    <t>TNo-47804</t>
  </si>
  <si>
    <t>EIL-048462</t>
  </si>
  <si>
    <t>TNo-47805</t>
  </si>
  <si>
    <t>EIL-048459</t>
  </si>
  <si>
    <t>TNo-47806</t>
  </si>
  <si>
    <t>EIL-048444</t>
  </si>
  <si>
    <t>TNo-47807</t>
  </si>
  <si>
    <t>EIL-048433</t>
  </si>
  <si>
    <t>TNo-47808</t>
  </si>
  <si>
    <t>EIL-048415</t>
  </si>
  <si>
    <t>TNo-47809</t>
  </si>
  <si>
    <t>EIL-048413</t>
  </si>
  <si>
    <t>TNo-47810</t>
  </si>
  <si>
    <t>EIL-048411</t>
  </si>
  <si>
    <t>TNo-47811</t>
  </si>
  <si>
    <t>EIL-048409</t>
  </si>
  <si>
    <t>TNo-47812</t>
  </si>
  <si>
    <t>EIL-048400</t>
  </si>
  <si>
    <t>TNo-47813</t>
  </si>
  <si>
    <t>EIL-048512</t>
  </si>
  <si>
    <t>TNo-47814</t>
  </si>
  <si>
    <t>EIL-048510</t>
  </si>
  <si>
    <t>TNo-47815</t>
  </si>
  <si>
    <t>EIL-048498</t>
  </si>
  <si>
    <t>TNo-47816</t>
  </si>
  <si>
    <t>EIL-048496</t>
  </si>
  <si>
    <t>TNo-47817</t>
  </si>
  <si>
    <t>EIL-048495</t>
  </si>
  <si>
    <t>TNo-47818</t>
  </si>
  <si>
    <t>EIL-048484</t>
  </si>
  <si>
    <t>TNo-47819</t>
  </si>
  <si>
    <t>EIL-048483</t>
  </si>
  <si>
    <t>TNo-47820</t>
  </si>
  <si>
    <t>EIL-048477</t>
  </si>
  <si>
    <t>TNo-47821</t>
  </si>
  <si>
    <t>EIL-048517</t>
  </si>
  <si>
    <t>TNo-47822</t>
  </si>
  <si>
    <t>EIL-048514</t>
  </si>
  <si>
    <t>TNo-47823</t>
  </si>
  <si>
    <t>EIL-048521</t>
  </si>
  <si>
    <t>TNo-47824</t>
  </si>
  <si>
    <t>EIL-048421</t>
  </si>
  <si>
    <t>TNo-47825</t>
  </si>
  <si>
    <t>EIL-048410</t>
  </si>
  <si>
    <t>TNo-47826</t>
  </si>
  <si>
    <t>EIL-048445</t>
  </si>
  <si>
    <t>TNo-47827</t>
  </si>
  <si>
    <t>EIL-048511</t>
  </si>
  <si>
    <t>TNo-47828</t>
  </si>
  <si>
    <t>EIL-048476</t>
  </si>
  <si>
    <t>TNo-47829</t>
  </si>
  <si>
    <t>EIL-048475</t>
  </si>
  <si>
    <t>TNo-47830</t>
  </si>
  <si>
    <t>EIL-048474</t>
  </si>
  <si>
    <t>TNo-47831</t>
  </si>
  <si>
    <t>EIL-048434</t>
  </si>
  <si>
    <t>TNo-47832</t>
  </si>
  <si>
    <t>EIL-048432</t>
  </si>
  <si>
    <t>TNo-47833</t>
  </si>
  <si>
    <t>EIL-048408</t>
  </si>
  <si>
    <t>TNo-47834</t>
  </si>
  <si>
    <t>EIL-048422</t>
  </si>
  <si>
    <t>TNo-47835</t>
  </si>
  <si>
    <t>EIL-048419</t>
  </si>
  <si>
    <t>TNo-47836</t>
  </si>
  <si>
    <t>EIL-048461</t>
  </si>
  <si>
    <t>TNo-47837</t>
  </si>
  <si>
    <t>EIL-048452</t>
  </si>
  <si>
    <t>TNo-47838</t>
  </si>
  <si>
    <t>EIL-048420</t>
  </si>
  <si>
    <t>TNo-47839</t>
  </si>
  <si>
    <t>EIL-048449</t>
  </si>
  <si>
    <t>TNo-47840</t>
  </si>
  <si>
    <t>EIL-048465</t>
  </si>
  <si>
    <t>TNo-47841</t>
  </si>
  <si>
    <t>EIL-048472</t>
  </si>
  <si>
    <t>TNo-47842</t>
  </si>
  <si>
    <t>EIL-048479</t>
  </si>
  <si>
    <t>TNo-47843</t>
  </si>
  <si>
    <t>EIL-048441</t>
  </si>
  <si>
    <t>TNo-47844</t>
  </si>
  <si>
    <t>EIL-048424</t>
  </si>
  <si>
    <t>TNo-47845</t>
  </si>
  <si>
    <t>EIL-048497</t>
  </si>
  <si>
    <t>TNo-47846</t>
  </si>
  <si>
    <t>EIL-048494</t>
  </si>
  <si>
    <t>TNo-47847</t>
  </si>
  <si>
    <t>EIL-048487</t>
  </si>
  <si>
    <t>TNo-47848</t>
  </si>
  <si>
    <t>EIL-048481</t>
  </si>
  <si>
    <t>TNo-47849</t>
  </si>
  <si>
    <t>EIL-048443</t>
  </si>
  <si>
    <t>TNo-47850</t>
  </si>
  <si>
    <t>EIL-048540</t>
  </si>
  <si>
    <t>TNo-47851</t>
  </si>
  <si>
    <t>EIL-048538</t>
  </si>
  <si>
    <t>TNo-47852</t>
  </si>
  <si>
    <t>EIL-048537</t>
  </si>
  <si>
    <t>TNo-47853</t>
  </si>
  <si>
    <t>EIL-048536</t>
  </si>
  <si>
    <t>TNo-47854</t>
  </si>
  <si>
    <t>EIL-048534</t>
  </si>
  <si>
    <t>TNo-47855</t>
  </si>
  <si>
    <t>EIL-048532</t>
  </si>
  <si>
    <t>TNo-47856</t>
  </si>
  <si>
    <t>EIL-048530</t>
  </si>
  <si>
    <t>TNo-47857</t>
  </si>
  <si>
    <t>EIL-048529</t>
  </si>
  <si>
    <t>TNo-47858</t>
  </si>
  <si>
    <t>EIL-048528</t>
  </si>
  <si>
    <t>TNo-47859</t>
  </si>
  <si>
    <t>EIL-048527</t>
  </si>
  <si>
    <t>TNo-47860</t>
  </si>
  <si>
    <t>EIL-048526</t>
  </si>
  <si>
    <t>TNo-47861</t>
  </si>
  <si>
    <t>EIL-048525</t>
  </si>
  <si>
    <t>TNo-47862</t>
  </si>
  <si>
    <t>EIL-048524</t>
  </si>
  <si>
    <t>TNo-47863</t>
  </si>
  <si>
    <t>EIL-048523</t>
  </si>
  <si>
    <t>TNo-47864</t>
  </si>
  <si>
    <t>EIL-048522</t>
  </si>
  <si>
    <t>TNo-47865</t>
  </si>
  <si>
    <t>EIL-048520</t>
  </si>
  <si>
    <t>TNo-47866</t>
  </si>
  <si>
    <t>EIL-048519</t>
  </si>
  <si>
    <t>TNo-47867</t>
  </si>
  <si>
    <t>EIL-048518</t>
  </si>
  <si>
    <t>TNo-47868</t>
  </si>
  <si>
    <t>EIL-048543</t>
  </si>
  <si>
    <t>TNo-47869</t>
  </si>
  <si>
    <t>EIL-048417</t>
  </si>
  <si>
    <t>TNo-47870</t>
  </si>
  <si>
    <t>EIL-048506</t>
  </si>
  <si>
    <t>TNo-66411</t>
  </si>
  <si>
    <t>SR-0067190</t>
  </si>
  <si>
    <t>Agrani Store</t>
  </si>
  <si>
    <t>TNo-66412</t>
  </si>
  <si>
    <t>SR-0067247</t>
  </si>
  <si>
    <t>TNo-66413</t>
  </si>
  <si>
    <t>SR-0067239</t>
  </si>
  <si>
    <t>TNo-66414</t>
  </si>
  <si>
    <t>SR-0067234</t>
  </si>
  <si>
    <t>TNo-66415</t>
  </si>
  <si>
    <t>SR-0067233</t>
  </si>
  <si>
    <t>TNo-66416</t>
  </si>
  <si>
    <t>SR-0067231</t>
  </si>
  <si>
    <t>TNo-66417</t>
  </si>
  <si>
    <t>SR-0067228</t>
  </si>
  <si>
    <t>TNo-66418</t>
  </si>
  <si>
    <t>SR-0067222</t>
  </si>
  <si>
    <t>TNo-66419</t>
  </si>
  <si>
    <t>SR-0067221</t>
  </si>
  <si>
    <t>TNo-66420</t>
  </si>
  <si>
    <t>SR-0067207</t>
  </si>
  <si>
    <t>TNo-66421</t>
  </si>
  <si>
    <t>SR-0067198</t>
  </si>
  <si>
    <t>TNo-66422</t>
  </si>
  <si>
    <t>SR-0067196</t>
  </si>
  <si>
    <t>TNo-66423</t>
  </si>
  <si>
    <t>SR-0067195</t>
  </si>
  <si>
    <t>TNo-66424</t>
  </si>
  <si>
    <t>SR-0067194</t>
  </si>
  <si>
    <t>TNo-66425</t>
  </si>
  <si>
    <t>SR-0067262</t>
  </si>
  <si>
    <t>TNo-66426</t>
  </si>
  <si>
    <t>SR-0067260</t>
  </si>
  <si>
    <t>TNo-66427</t>
  </si>
  <si>
    <t>SR-0067255</t>
  </si>
  <si>
    <t>TNo-66428</t>
  </si>
  <si>
    <t>SR-0067254</t>
  </si>
  <si>
    <t>TNo-66429</t>
  </si>
  <si>
    <t>SR-0067252</t>
  </si>
  <si>
    <t>TNo-66430</t>
  </si>
  <si>
    <t>SR-0067251</t>
  </si>
  <si>
    <t>TNo-66431</t>
  </si>
  <si>
    <t>SR-0067244</t>
  </si>
  <si>
    <t>TNo-66432</t>
  </si>
  <si>
    <t>SR-0067242</t>
  </si>
  <si>
    <t>TNo-66433</t>
  </si>
  <si>
    <t>SR-0067240</t>
  </si>
  <si>
    <t>TNo-66434</t>
  </si>
  <si>
    <t>SR-0067270</t>
  </si>
  <si>
    <t>TNo-66435</t>
  </si>
  <si>
    <t>SR-0067266</t>
  </si>
  <si>
    <t>TNo-66436</t>
  </si>
  <si>
    <t>SR-0067261</t>
  </si>
  <si>
    <t>TNo-66437</t>
  </si>
  <si>
    <t>SR-0067259</t>
  </si>
  <si>
    <t>TNo-66438</t>
  </si>
  <si>
    <t>SR-0067256</t>
  </si>
  <si>
    <t>TNo-66439</t>
  </si>
  <si>
    <t>SR-0067253</t>
  </si>
  <si>
    <t>TNo-66440</t>
  </si>
  <si>
    <t>SR-0067245</t>
  </si>
  <si>
    <t>TNo-66441</t>
  </si>
  <si>
    <t>SR-0067236</t>
  </si>
  <si>
    <t>TNo-66442</t>
  </si>
  <si>
    <t>SR-0067235</t>
  </si>
  <si>
    <t>TNo-66443</t>
  </si>
  <si>
    <t>SR-0067230</t>
  </si>
  <si>
    <t>TNo-66444</t>
  </si>
  <si>
    <t>SR-0067220</t>
  </si>
  <si>
    <t>TNo-66445</t>
  </si>
  <si>
    <t>SR-0067214</t>
  </si>
  <si>
    <t>TNo-66446</t>
  </si>
  <si>
    <t>SR-0067213</t>
  </si>
  <si>
    <t>TNo-66447</t>
  </si>
  <si>
    <t>SR-0067212</t>
  </si>
  <si>
    <t>TNo-66448</t>
  </si>
  <si>
    <t>SR-0067211</t>
  </si>
  <si>
    <t>TNo-66449</t>
  </si>
  <si>
    <t>SR-0067208</t>
  </si>
  <si>
    <t>TNo-66450</t>
  </si>
  <si>
    <t>SR-0067216</t>
  </si>
  <si>
    <t>TNo-66451</t>
  </si>
  <si>
    <t>SR-0067205</t>
  </si>
  <si>
    <t>TNo-66452</t>
  </si>
  <si>
    <t>SR-0067203</t>
  </si>
  <si>
    <t>TNo-66453</t>
  </si>
  <si>
    <t>SR-0067202</t>
  </si>
  <si>
    <t>TNo-66454</t>
  </si>
  <si>
    <t>SR-0067206</t>
  </si>
  <si>
    <t>TNo-66455</t>
  </si>
  <si>
    <t>SR-0067204</t>
  </si>
  <si>
    <t>TNo-66456</t>
  </si>
  <si>
    <t>SR-0067200</t>
  </si>
  <si>
    <t>TNo-66457</t>
  </si>
  <si>
    <t>SR-0067197</t>
  </si>
  <si>
    <t>TNo-66458</t>
  </si>
  <si>
    <t>SR-0067193</t>
  </si>
  <si>
    <t>TNo-66459</t>
  </si>
  <si>
    <t>SR-0067192</t>
  </si>
  <si>
    <t>TNo-66460</t>
  </si>
  <si>
    <t>SR-0067191</t>
  </si>
  <si>
    <t>TNo-66461</t>
  </si>
  <si>
    <t>SR-0067224</t>
  </si>
  <si>
    <t>TNo-66462</t>
  </si>
  <si>
    <t>SR-0067201</t>
  </si>
  <si>
    <t>TNo-66463</t>
  </si>
  <si>
    <t>SR-0067237</t>
  </si>
  <si>
    <t>TNo-66464</t>
  </si>
  <si>
    <t>SR-0067225</t>
  </si>
  <si>
    <t>TNo-66465</t>
  </si>
  <si>
    <t>SR-0067223</t>
  </si>
  <si>
    <t>TNo-66466</t>
  </si>
  <si>
    <t>SR-0067218</t>
  </si>
  <si>
    <t>TNo-66467</t>
  </si>
  <si>
    <t>SR-0067215</t>
  </si>
  <si>
    <t>TNo-66468</t>
  </si>
  <si>
    <t>SR-0067267</t>
  </si>
  <si>
    <t>TNo-66469</t>
  </si>
  <si>
    <t>SR-0067265</t>
  </si>
  <si>
    <t>TNo-66470</t>
  </si>
  <si>
    <t>SR-0067258</t>
  </si>
  <si>
    <t>TNo-66471</t>
  </si>
  <si>
    <t>SR-0067199</t>
  </si>
  <si>
    <t>TNo-66472</t>
  </si>
  <si>
    <t>SR-0067246</t>
  </si>
  <si>
    <t>TNo-66473</t>
  </si>
  <si>
    <t>SR-0067238</t>
  </si>
  <si>
    <t>TNo-66474</t>
  </si>
  <si>
    <t>SR-0067232</t>
  </si>
  <si>
    <t>TNo-66475</t>
  </si>
  <si>
    <t>SR-0067227</t>
  </si>
  <si>
    <t>TNo-66476</t>
  </si>
  <si>
    <t>SR-0067250</t>
  </si>
  <si>
    <t>TNo-66477</t>
  </si>
  <si>
    <t>SR-0067217</t>
  </si>
  <si>
    <t>TNo-66478</t>
  </si>
  <si>
    <t>SR-0067210</t>
  </si>
  <si>
    <t>TNo-66479</t>
  </si>
  <si>
    <t>SR-0067303</t>
  </si>
  <si>
    <t>TNo-66480</t>
  </si>
  <si>
    <t>SR-0067248</t>
  </si>
  <si>
    <t>TNo-66481</t>
  </si>
  <si>
    <t>SR-0067219</t>
  </si>
  <si>
    <t>TNo-66482</t>
  </si>
  <si>
    <t>SR-0067304</t>
  </si>
  <si>
    <t>TNo-66483</t>
  </si>
  <si>
    <t>SR-0067286</t>
  </si>
  <si>
    <t>TNo-66484</t>
  </si>
  <si>
    <t>SR-0067272</t>
  </si>
  <si>
    <t>TNo-66485</t>
  </si>
  <si>
    <t>SR-0067269</t>
  </si>
  <si>
    <t>TNo-66486</t>
  </si>
  <si>
    <t>SR-0067299</t>
  </si>
  <si>
    <t>TNo-66487</t>
  </si>
  <si>
    <t>SR-0067298</t>
  </si>
  <si>
    <t>TNo-66488</t>
  </si>
  <si>
    <t>SR-0067294</t>
  </si>
  <si>
    <t>TNo-66489</t>
  </si>
  <si>
    <t>SR-0067293</t>
  </si>
  <si>
    <t>TNo-66490</t>
  </si>
  <si>
    <t>SR-0067292</t>
  </si>
  <si>
    <t>TNo-66491</t>
  </si>
  <si>
    <t>SR-0067291</t>
  </si>
  <si>
    <t>TNo-66492</t>
  </si>
  <si>
    <t>SR-0067289</t>
  </si>
  <si>
    <t>TNo-66493</t>
  </si>
  <si>
    <t>SR-0067288</t>
  </si>
  <si>
    <t>TNo-66494</t>
  </si>
  <si>
    <t>SR-0067283</t>
  </si>
  <si>
    <t>TNo-66495</t>
  </si>
  <si>
    <t>SR-0067280</t>
  </si>
  <si>
    <t>TNo-66496</t>
  </si>
  <si>
    <t>SR-0067301</t>
  </si>
  <si>
    <t>TNo-66497</t>
  </si>
  <si>
    <t>SR-0067226</t>
  </si>
  <si>
    <t>TNo-66498</t>
  </si>
  <si>
    <t>SR-0067229</t>
  </si>
  <si>
    <t>TNo-66499</t>
  </si>
  <si>
    <t>SR-0067241</t>
  </si>
  <si>
    <t>TNo-66500</t>
  </si>
  <si>
    <t>SR-0067282</t>
  </si>
  <si>
    <t>TNo-66501</t>
  </si>
  <si>
    <t>SR-0067284</t>
  </si>
  <si>
    <t>TNo-66502</t>
  </si>
  <si>
    <t>SR-0067257</t>
  </si>
  <si>
    <t>TNo-66503</t>
  </si>
  <si>
    <t>SR-0067268</t>
  </si>
  <si>
    <t>TNo-66504</t>
  </si>
  <si>
    <t>SR-0067243</t>
  </si>
  <si>
    <t>TNo-66505</t>
  </si>
  <si>
    <t>SR-0067290</t>
  </si>
  <si>
    <t>TNo-66506</t>
  </si>
  <si>
    <t>SR-0067296</t>
  </si>
  <si>
    <t>TNo-66507</t>
  </si>
  <si>
    <t>SR-0067295</t>
  </si>
  <si>
    <t>TNo-66508</t>
  </si>
  <si>
    <t>SR-0067281</t>
  </si>
  <si>
    <t>TNo-66509</t>
  </si>
  <si>
    <t>SR-0067278</t>
  </si>
  <si>
    <t>TNo-66510</t>
  </si>
  <si>
    <t>SR-0067277</t>
  </si>
  <si>
    <t>TNo-66511</t>
  </si>
  <si>
    <t>SR-0067273</t>
  </si>
  <si>
    <t>TNo-66512</t>
  </si>
  <si>
    <t>SR-0067297</t>
  </si>
  <si>
    <t>TNo-66513</t>
  </si>
  <si>
    <t>SR-0067264</t>
  </si>
  <si>
    <t>TNo-66514</t>
  </si>
  <si>
    <t>SR-0067302</t>
  </si>
  <si>
    <t>TNo-66515</t>
  </si>
  <si>
    <t>SR-0067305</t>
  </si>
  <si>
    <t>TNo-66516</t>
  </si>
  <si>
    <t>SR-0067271</t>
  </si>
  <si>
    <t>TNo-66517</t>
  </si>
  <si>
    <t>SR-0067249</t>
  </si>
  <si>
    <t>TNo-66518</t>
  </si>
  <si>
    <t>SR-0067300</t>
  </si>
  <si>
    <t>TNo-66519</t>
  </si>
  <si>
    <t>SR-0067279</t>
  </si>
  <si>
    <t>TNo-47871</t>
  </si>
  <si>
    <t>EIL-048594</t>
  </si>
  <si>
    <t>TNo-47872</t>
  </si>
  <si>
    <t>EIL-048592</t>
  </si>
  <si>
    <t>TNo-47873</t>
  </si>
  <si>
    <t>EIL-048588</t>
  </si>
  <si>
    <t>TNo-47874</t>
  </si>
  <si>
    <t>EIL-048587</t>
  </si>
  <si>
    <t>TNo-47875</t>
  </si>
  <si>
    <t>EIL-048584</t>
  </si>
  <si>
    <t>TNo-47876</t>
  </si>
  <si>
    <t>EIL-048582</t>
  </si>
  <si>
    <t>TNo-47877</t>
  </si>
  <si>
    <t>EIL-048578</t>
  </si>
  <si>
    <t>TNo-47878</t>
  </si>
  <si>
    <t>EIL-048577</t>
  </si>
  <si>
    <t>TNo-47879</t>
  </si>
  <si>
    <t>EIL-048576</t>
  </si>
  <si>
    <t>TNo-47880</t>
  </si>
  <si>
    <t>EIL-048574</t>
  </si>
  <si>
    <t>TNo-47881</t>
  </si>
  <si>
    <t>EIL-048571</t>
  </si>
  <si>
    <t>TNo-47882</t>
  </si>
  <si>
    <t>EIL-048570</t>
  </si>
  <si>
    <t>TNo-47883</t>
  </si>
  <si>
    <t>EIL-048567</t>
  </si>
  <si>
    <t>TNo-47884</t>
  </si>
  <si>
    <t>EIL-048564</t>
  </si>
  <si>
    <t>TNo-47885</t>
  </si>
  <si>
    <t>EIL-048560</t>
  </si>
  <si>
    <t>TNo-47886</t>
  </si>
  <si>
    <t>EIL-048549</t>
  </si>
  <si>
    <t>TNo-47887</t>
  </si>
  <si>
    <t>EIL-048547</t>
  </si>
  <si>
    <t>TNo-47888</t>
  </si>
  <si>
    <t>EIL-048627</t>
  </si>
  <si>
    <t>TNo-47889</t>
  </si>
  <si>
    <t>EIL-048626</t>
  </si>
  <si>
    <t>TNo-47890</t>
  </si>
  <si>
    <t>EIL-048625</t>
  </si>
  <si>
    <t>TNo-47891</t>
  </si>
  <si>
    <t>EIL-048624</t>
  </si>
  <si>
    <t>TNo-47892</t>
  </si>
  <si>
    <t>EIL-048623</t>
  </si>
  <si>
    <t>TNo-47893</t>
  </si>
  <si>
    <t>EIL-048622</t>
  </si>
  <si>
    <t>TNo-47894</t>
  </si>
  <si>
    <t>EIL-048621</t>
  </si>
  <si>
    <t>TNo-47895</t>
  </si>
  <si>
    <t>EIL-048620</t>
  </si>
  <si>
    <t>TNo-47896</t>
  </si>
  <si>
    <t>EIL-048619</t>
  </si>
  <si>
    <t>TNo-47897</t>
  </si>
  <si>
    <t>EIL-048618</t>
  </si>
  <si>
    <t>TNo-47898</t>
  </si>
  <si>
    <t>EIL-048617</t>
  </si>
  <si>
    <t>TNo-47899</t>
  </si>
  <si>
    <t>EIL-048616</t>
  </si>
  <si>
    <t>TNo-47900</t>
  </si>
  <si>
    <t>EIL-048615</t>
  </si>
  <si>
    <t>TNo-47901</t>
  </si>
  <si>
    <t>EIL-048613</t>
  </si>
  <si>
    <t>TNo-47902</t>
  </si>
  <si>
    <t>EIL-048611</t>
  </si>
  <si>
    <t>TNo-47903</t>
  </si>
  <si>
    <t>EIL-048614</t>
  </si>
  <si>
    <t>TNo-47904</t>
  </si>
  <si>
    <t>EIL-048612</t>
  </si>
  <si>
    <t>TNo-47905</t>
  </si>
  <si>
    <t>EIL-048610</t>
  </si>
  <si>
    <t>TNo-47906</t>
  </si>
  <si>
    <t>EIL-048609</t>
  </si>
  <si>
    <t>TNo-47907</t>
  </si>
  <si>
    <t>EIL-048608</t>
  </si>
  <si>
    <t>TNo-47908</t>
  </si>
  <si>
    <t>EIL-048607</t>
  </si>
  <si>
    <t>TNo-47909</t>
  </si>
  <si>
    <t>EIL-048606</t>
  </si>
  <si>
    <t>TNo-47910</t>
  </si>
  <si>
    <t>EIL-048605</t>
  </si>
  <si>
    <t>TNo-47911</t>
  </si>
  <si>
    <t>EIL-048604</t>
  </si>
  <si>
    <t>TNo-47912</t>
  </si>
  <si>
    <t>EIL-048603</t>
  </si>
  <si>
    <t>TNo-47913</t>
  </si>
  <si>
    <t>EIL-048602</t>
  </si>
  <si>
    <t>TNo-47914</t>
  </si>
  <si>
    <t>EIL-048601</t>
  </si>
  <si>
    <t>TNo-47915</t>
  </si>
  <si>
    <t>EIL-048600</t>
  </si>
  <si>
    <t>TNo-47916</t>
  </si>
  <si>
    <t>EIL-048599</t>
  </si>
  <si>
    <t>TNo-47917</t>
  </si>
  <si>
    <t>EIL-048598</t>
  </si>
  <si>
    <t>TNo-47918</t>
  </si>
  <si>
    <t>EIL-048597</t>
  </si>
  <si>
    <t>TNo-47919</t>
  </si>
  <si>
    <t>EIL-048596</t>
  </si>
  <si>
    <t>TNo-47920</t>
  </si>
  <si>
    <t>EIL-048590</t>
  </si>
  <si>
    <t>TNo-47921</t>
  </si>
  <si>
    <t>EIL-048581</t>
  </si>
  <si>
    <t>TNo-47922</t>
  </si>
  <si>
    <t>EIL-048579</t>
  </si>
  <si>
    <t>TNo-47923</t>
  </si>
  <si>
    <t>EIL-048573</t>
  </si>
  <si>
    <t>TNo-47924</t>
  </si>
  <si>
    <t>EIL-048568</t>
  </si>
  <si>
    <t>TNo-47925</t>
  </si>
  <si>
    <t>EIL-048565</t>
  </si>
  <si>
    <t>TNo-47926</t>
  </si>
  <si>
    <t>EIL-048562</t>
  </si>
  <si>
    <t>TNo-47927</t>
  </si>
  <si>
    <t>EIL-048558</t>
  </si>
  <si>
    <t>TNo-47928</t>
  </si>
  <si>
    <t>EIL-048556</t>
  </si>
  <si>
    <t>TNo-47929</t>
  </si>
  <si>
    <t>EIL-048548</t>
  </si>
  <si>
    <t>TNo-47930</t>
  </si>
  <si>
    <t>EIL-048546</t>
  </si>
  <si>
    <t>TNo-47931</t>
  </si>
  <si>
    <t>EIL-048545</t>
  </si>
  <si>
    <t>TNo-47932</t>
  </si>
  <si>
    <t>EIL-048544</t>
  </si>
  <si>
    <t>TNo-47933</t>
  </si>
  <si>
    <t>EIL-048595</t>
  </si>
  <si>
    <t>TNo-47934</t>
  </si>
  <si>
    <t>EIL-048593</t>
  </si>
  <si>
    <t>TNo-47935</t>
  </si>
  <si>
    <t>EIL-048591</t>
  </si>
  <si>
    <t>TNo-47936</t>
  </si>
  <si>
    <t>EIL-048589</t>
  </si>
  <si>
    <t>TNo-47937</t>
  </si>
  <si>
    <t>EIL-048586</t>
  </si>
  <si>
    <t>TNo-47938</t>
  </si>
  <si>
    <t>EIL-048585</t>
  </si>
  <si>
    <t>TNo-47939</t>
  </si>
  <si>
    <t>EIL-048583</t>
  </si>
  <si>
    <t>TNo-47940</t>
  </si>
  <si>
    <t>EIL-048580</t>
  </si>
  <si>
    <t>TNo-47941</t>
  </si>
  <si>
    <t>EIL-048575</t>
  </si>
  <si>
    <t>TNo-47942</t>
  </si>
  <si>
    <t>EIL-048572</t>
  </si>
  <si>
    <t>TNo-47943</t>
  </si>
  <si>
    <t>EIL-048569</t>
  </si>
  <si>
    <t>TNo-47944</t>
  </si>
  <si>
    <t>EIL-048566</t>
  </si>
  <si>
    <t>TNo-47945</t>
  </si>
  <si>
    <t>EIL-048563</t>
  </si>
  <si>
    <t>TNo-47946</t>
  </si>
  <si>
    <t>EIL-048561</t>
  </si>
  <si>
    <t>TNo-47947</t>
  </si>
  <si>
    <t>EIL-048559</t>
  </si>
  <si>
    <t>TNo-47948</t>
  </si>
  <si>
    <t>EIL-048557</t>
  </si>
  <si>
    <t>TNo-47949</t>
  </si>
  <si>
    <t>EIL-048555</t>
  </si>
  <si>
    <t>TNo-47950</t>
  </si>
  <si>
    <t>EIL-048554</t>
  </si>
  <si>
    <t>TNo-47951</t>
  </si>
  <si>
    <t>EIL-048553</t>
  </si>
  <si>
    <t>TNo-47952</t>
  </si>
  <si>
    <t>EIL-048552</t>
  </si>
  <si>
    <t>TNo-47953</t>
  </si>
  <si>
    <t>EIL-048551</t>
  </si>
  <si>
    <t>TNo-47954</t>
  </si>
  <si>
    <t>EIL-048550</t>
  </si>
  <si>
    <t>TNo-47955</t>
  </si>
  <si>
    <t>EIL-048542</t>
  </si>
  <si>
    <t>TNo-47956</t>
  </si>
  <si>
    <t>EIL-048541</t>
  </si>
  <si>
    <t>TNo-47957</t>
  </si>
  <si>
    <t>EIL-048539</t>
  </si>
  <si>
    <t>TNo-47958</t>
  </si>
  <si>
    <t>EIL-048535</t>
  </si>
  <si>
    <t>TNo-47959</t>
  </si>
  <si>
    <t>EIL-048533</t>
  </si>
  <si>
    <t>TNo-47960</t>
  </si>
  <si>
    <t>EIL-048531</t>
  </si>
  <si>
    <t>TNo-47961</t>
  </si>
  <si>
    <t>EIL-048516</t>
  </si>
  <si>
    <t>TNo-47962</t>
  </si>
  <si>
    <t>EIL-048515</t>
  </si>
  <si>
    <t>TNo-47963</t>
  </si>
  <si>
    <t>EIL-048628</t>
  </si>
  <si>
    <t>TNo-47964</t>
  </si>
  <si>
    <t>EIL-048673</t>
  </si>
  <si>
    <t>TNo-47965</t>
  </si>
  <si>
    <t>EIL-048668</t>
  </si>
  <si>
    <t>TNo-47966</t>
  </si>
  <si>
    <t>EIL-048659</t>
  </si>
  <si>
    <t>TNo-47967</t>
  </si>
  <si>
    <t>EIL-048657</t>
  </si>
  <si>
    <t>TNo-47968</t>
  </si>
  <si>
    <t>EIL-048643</t>
  </si>
  <si>
    <t>TNo-47969</t>
  </si>
  <si>
    <t>EIL-048633</t>
  </si>
  <si>
    <t>TNo-47970</t>
  </si>
  <si>
    <t>EIL-048632</t>
  </si>
  <si>
    <t>TNo-47971</t>
  </si>
  <si>
    <t>EIL-048688</t>
  </si>
  <si>
    <t>TNo-47972</t>
  </si>
  <si>
    <t>EIL-048684</t>
  </si>
  <si>
    <t>TNo-47973</t>
  </si>
  <si>
    <t>EIL-048681</t>
  </si>
  <si>
    <t>TNo-47974</t>
  </si>
  <si>
    <t>EIL-048680</t>
  </si>
  <si>
    <t>TNo-47975</t>
  </si>
  <si>
    <t>EIL-048678</t>
  </si>
  <si>
    <t>TNo-47976</t>
  </si>
  <si>
    <t>EIL-048677</t>
  </si>
  <si>
    <t>TNo-47977</t>
  </si>
  <si>
    <t>EIL-048676</t>
  </si>
  <si>
    <t>TNo-47978</t>
  </si>
  <si>
    <t>EIL-048671</t>
  </si>
  <si>
    <t>TNo-47979</t>
  </si>
  <si>
    <t>EIL-048667</t>
  </si>
  <si>
    <t>TNo-47980</t>
  </si>
  <si>
    <t>EIL-048666</t>
  </si>
  <si>
    <t>TNo-47981</t>
  </si>
  <si>
    <t>EIL-048654</t>
  </si>
  <si>
    <t>TNo-47982</t>
  </si>
  <si>
    <t>EIL-048652</t>
  </si>
  <si>
    <t>TNo-47983</t>
  </si>
  <si>
    <t>EIL-048649</t>
  </si>
  <si>
    <t>TNo-47984</t>
  </si>
  <si>
    <t>EIL-048646</t>
  </si>
  <si>
    <t>TNo-47985</t>
  </si>
  <si>
    <t>EIL-048642</t>
  </si>
  <si>
    <t>TNo-47986</t>
  </si>
  <si>
    <t>EIL-048640</t>
  </si>
  <si>
    <t>TNo-47987</t>
  </si>
  <si>
    <t>EIL-048637</t>
  </si>
  <si>
    <t>TNo-47988</t>
  </si>
  <si>
    <t>EIL-048636</t>
  </si>
  <si>
    <t>TNo-47989</t>
  </si>
  <si>
    <t>EIL-048634</t>
  </si>
  <si>
    <t>TNo-47990</t>
  </si>
  <si>
    <t>EIL-048631</t>
  </si>
  <si>
    <t>TNo-47991</t>
  </si>
  <si>
    <t>EIL-048630</t>
  </si>
  <si>
    <t>TNo-47992</t>
  </si>
  <si>
    <t>EIL-048629</t>
  </si>
  <si>
    <t>TNo-47993</t>
  </si>
  <si>
    <t>EIL-048693</t>
  </si>
  <si>
    <t>TNo-47994</t>
  </si>
  <si>
    <t>EIL-048690</t>
  </si>
  <si>
    <t>TNo-47995</t>
  </si>
  <si>
    <t>EIL-048685</t>
  </si>
  <si>
    <t>TNo-47996</t>
  </si>
  <si>
    <t>EIL-048683</t>
  </si>
  <si>
    <t>TNo-47997</t>
  </si>
  <si>
    <t>EIL-048679</t>
  </si>
  <si>
    <t>TNo-47998</t>
  </si>
  <si>
    <t>EIL-048670</t>
  </si>
  <si>
    <t>TNo-47999</t>
  </si>
  <si>
    <t>EIL-048662</t>
  </si>
  <si>
    <t>TNo-48000</t>
  </si>
  <si>
    <t>EIL-048661</t>
  </si>
  <si>
    <t>TNo-48001</t>
  </si>
  <si>
    <t>EIL-048658</t>
  </si>
  <si>
    <t>TNo-48002</t>
  </si>
  <si>
    <t>EIL-048653</t>
  </si>
  <si>
    <t>TNo-48003</t>
  </si>
  <si>
    <t>EIL-048663</t>
  </si>
  <si>
    <t>TNo-48004</t>
  </si>
  <si>
    <t>EIL-048648</t>
  </si>
  <si>
    <t>TNo-48005</t>
  </si>
  <si>
    <t>EIL-048641</t>
  </si>
  <si>
    <t>TNo-48006</t>
  </si>
  <si>
    <t>EIL-048638</t>
  </si>
  <si>
    <t>TNo-48007</t>
  </si>
  <si>
    <t>EIL-048655</t>
  </si>
  <si>
    <t>TNo-48008</t>
  </si>
  <si>
    <t>EIL-048647</t>
  </si>
  <si>
    <t>TNo-48009</t>
  </si>
  <si>
    <t>EIL-048691</t>
  </si>
  <si>
    <t>TNo-48010</t>
  </si>
  <si>
    <t>EIL-048689</t>
  </si>
  <si>
    <t>TNo-48011</t>
  </si>
  <si>
    <t>EIL-048682</t>
  </si>
  <si>
    <t>TNo-48012</t>
  </si>
  <si>
    <t>EIL-048635</t>
  </si>
  <si>
    <t>TNo-48013</t>
  </si>
  <si>
    <t>EIL-048672</t>
  </si>
  <si>
    <t>TNo-48014</t>
  </si>
  <si>
    <t>EIL-048664</t>
  </si>
  <si>
    <t>TNo-48015</t>
  </si>
  <si>
    <t>EIL-048660</t>
  </si>
  <si>
    <t>TNo-48016</t>
  </si>
  <si>
    <t>EIL-048656</t>
  </si>
  <si>
    <t>TNo-48017</t>
  </si>
  <si>
    <t>EIL-048650</t>
  </si>
  <si>
    <t>TNo-48018</t>
  </si>
  <si>
    <t>EIL-048645</t>
  </si>
  <si>
    <t>TNo-48019</t>
  </si>
  <si>
    <t>EIL-048708</t>
  </si>
  <si>
    <t>TNo-48020</t>
  </si>
  <si>
    <t>EIL-048695</t>
  </si>
  <si>
    <t>TNo-48021</t>
  </si>
  <si>
    <t>EIL-048675</t>
  </si>
  <si>
    <t>TNo-48022</t>
  </si>
  <si>
    <t>EIL-048651</t>
  </si>
  <si>
    <t>TNo-48023</t>
  </si>
  <si>
    <t>EIL-048713</t>
  </si>
  <si>
    <t>TNo-48024</t>
  </si>
  <si>
    <t>EIL-048700</t>
  </si>
  <si>
    <t>TNo-48025</t>
  </si>
  <si>
    <t>EIL-048696</t>
  </si>
  <si>
    <t>TNo-48026</t>
  </si>
  <si>
    <t>EIL-048692</t>
  </si>
  <si>
    <t>TNo-48027</t>
  </si>
  <si>
    <t>EIL-048725</t>
  </si>
  <si>
    <t>TNo-48028</t>
  </si>
  <si>
    <t>EIL-048720</t>
  </si>
  <si>
    <t>TNo-48029</t>
  </si>
  <si>
    <t>EIL-048719</t>
  </si>
  <si>
    <t>TNo-48030</t>
  </si>
  <si>
    <t>EIL-048718</t>
  </si>
  <si>
    <t>TNo-48031</t>
  </si>
  <si>
    <t>EIL-048715</t>
  </si>
  <si>
    <t>TNo-48032</t>
  </si>
  <si>
    <t>EIL-048712</t>
  </si>
  <si>
    <t>TNo-48033</t>
  </si>
  <si>
    <t>EIL-048705</t>
  </si>
  <si>
    <t>TNo-48034</t>
  </si>
  <si>
    <t>EIL-048665</t>
  </si>
  <si>
    <t>TNo-48035</t>
  </si>
  <si>
    <t>EIL-048698</t>
  </si>
  <si>
    <t>TNo-48036</t>
  </si>
  <si>
    <t>EIL-048699</t>
  </si>
  <si>
    <t>TNo-48037</t>
  </si>
  <si>
    <t>EIL-048669</t>
  </si>
  <si>
    <t>TNo-48038</t>
  </si>
  <si>
    <t>EIL-048701</t>
  </si>
  <si>
    <t>TNo-48039</t>
  </si>
  <si>
    <t>EIL-048704</t>
  </si>
  <si>
    <t>TNo-48040</t>
  </si>
  <si>
    <t>EIL-048726</t>
  </si>
  <si>
    <t>TNo-48041</t>
  </si>
  <si>
    <t>EIL-048723</t>
  </si>
  <si>
    <t>TNo-48042</t>
  </si>
  <si>
    <t>EIL-048722</t>
  </si>
  <si>
    <t>TNo-48043</t>
  </si>
  <si>
    <t>EIL-048721</t>
  </si>
  <si>
    <t>TNo-48044</t>
  </si>
  <si>
    <t>EIL-048714</t>
  </si>
  <si>
    <t>TNo-48045</t>
  </si>
  <si>
    <t>EIL-048711</t>
  </si>
  <si>
    <t>TNo-48046</t>
  </si>
  <si>
    <t>EIL-048710</t>
  </si>
  <si>
    <t>TNo-48047</t>
  </si>
  <si>
    <t>EIL-048709</t>
  </si>
  <si>
    <t>TNo-48048</t>
  </si>
  <si>
    <t>EIL-048706</t>
  </si>
  <si>
    <t>TNo-48049</t>
  </si>
  <si>
    <t>EIL-048702</t>
  </si>
  <si>
    <t>TNo-48050</t>
  </si>
  <si>
    <t>EIL-048687</t>
  </si>
  <si>
    <t>TNo-48051</t>
  </si>
  <si>
    <t>EIL-048724</t>
  </si>
  <si>
    <t>TNo-48052</t>
  </si>
  <si>
    <t>EIL-048694</t>
  </si>
  <si>
    <t>TNo-48053</t>
  </si>
  <si>
    <t>EIL-048674</t>
  </si>
  <si>
    <t>TNo-48054</t>
  </si>
  <si>
    <t>EIL-048703</t>
  </si>
  <si>
    <t>TNo-48055</t>
  </si>
  <si>
    <t>EIL-048697</t>
  </si>
  <si>
    <t>TNo-66520</t>
  </si>
  <si>
    <t>SR-0067287</t>
  </si>
  <si>
    <t>TNo-66521</t>
  </si>
  <si>
    <t>SR-0067285</t>
  </si>
  <si>
    <t>TNo-66522</t>
  </si>
  <si>
    <t>SR-0067275</t>
  </si>
  <si>
    <t>TNo-66523</t>
  </si>
  <si>
    <t>SR-0067307</t>
  </si>
  <si>
    <t>TNo-66524</t>
  </si>
  <si>
    <t>SR-0067306</t>
  </si>
  <si>
    <t>METROCEM MEDIA CENTER</t>
  </si>
  <si>
    <t>TNo-66525</t>
  </si>
  <si>
    <t>SR-0067274</t>
  </si>
  <si>
    <t>TNo-66526</t>
  </si>
  <si>
    <t>SR-0067377</t>
  </si>
  <si>
    <t>TNo-66527</t>
  </si>
  <si>
    <t>SR-0067319</t>
  </si>
  <si>
    <t>TNo-66528</t>
  </si>
  <si>
    <t>SR-0067316</t>
  </si>
  <si>
    <t>TNo-66529</t>
  </si>
  <si>
    <t>SR-0067315</t>
  </si>
  <si>
    <t>TNo-66530</t>
  </si>
  <si>
    <t>SR-0067313</t>
  </si>
  <si>
    <t>TNo-66531</t>
  </si>
  <si>
    <t>SR-0067312</t>
  </si>
  <si>
    <t>TNo-66532</t>
  </si>
  <si>
    <t>SR-0067310</t>
  </si>
  <si>
    <t>TNo-66533</t>
  </si>
  <si>
    <t>SR-0067333</t>
  </si>
  <si>
    <t>TNo-66534</t>
  </si>
  <si>
    <t>SR-0067330</t>
  </si>
  <si>
    <t>TNo-66535</t>
  </si>
  <si>
    <t>SR-0067328</t>
  </si>
  <si>
    <t>TNo-66536</t>
  </si>
  <si>
    <t>SR-0067327</t>
  </si>
  <si>
    <t>TNo-66537</t>
  </si>
  <si>
    <t>SR-0067326</t>
  </si>
  <si>
    <t>TNo-66538</t>
  </si>
  <si>
    <t>SR-0067323</t>
  </si>
  <si>
    <t>TNo-66539</t>
  </si>
  <si>
    <t>SR-0067320</t>
  </si>
  <si>
    <t>TNo-66540</t>
  </si>
  <si>
    <t>SR-0067343</t>
  </si>
  <si>
    <t>TNo-66541</t>
  </si>
  <si>
    <t>SR-0067380</t>
  </si>
  <si>
    <t>TNo-66542</t>
  </si>
  <si>
    <t>SR-0067364</t>
  </si>
  <si>
    <t>TNo-66543</t>
  </si>
  <si>
    <t>SR-0067359</t>
  </si>
  <si>
    <t>TNo-66544</t>
  </si>
  <si>
    <t>SR-0067354</t>
  </si>
  <si>
    <t>TNo-66545</t>
  </si>
  <si>
    <t>SR-0067353</t>
  </si>
  <si>
    <t>TNo-66546</t>
  </si>
  <si>
    <t>SR-0067351</t>
  </si>
  <si>
    <t>TNo-66547</t>
  </si>
  <si>
    <t>SR-0067348</t>
  </si>
  <si>
    <t>TNo-66548</t>
  </si>
  <si>
    <t>SR-0067373</t>
  </si>
  <si>
    <t>TNo-66549</t>
  </si>
  <si>
    <t>SR-0067332</t>
  </si>
  <si>
    <t>TNo-66550</t>
  </si>
  <si>
    <t>SR-0067329</t>
  </si>
  <si>
    <t>TNo-66551</t>
  </si>
  <si>
    <t>SR-0067309</t>
  </si>
  <si>
    <t>TNo-66552</t>
  </si>
  <si>
    <t>SR-0067341</t>
  </si>
  <si>
    <t>TNo-66553</t>
  </si>
  <si>
    <t>SR-0067338</t>
  </si>
  <si>
    <t>TNo-66554</t>
  </si>
  <si>
    <t>SR-0067336</t>
  </si>
  <si>
    <t>TNo-66555</t>
  </si>
  <si>
    <t>SR-0067392</t>
  </si>
  <si>
    <t>TNo-66556</t>
  </si>
  <si>
    <t>SR-0067391</t>
  </si>
  <si>
    <t>TNo-66557</t>
  </si>
  <si>
    <t>SR-0067367</t>
  </si>
  <si>
    <t>TNo-66558</t>
  </si>
  <si>
    <t>SR-0067389</t>
  </si>
  <si>
    <t>TNo-66559</t>
  </si>
  <si>
    <t>SR-0067387</t>
  </si>
  <si>
    <t>TNo-66560</t>
  </si>
  <si>
    <t>SR-0067385</t>
  </si>
  <si>
    <t>TNo-66561</t>
  </si>
  <si>
    <t>SR-0067383</t>
  </si>
  <si>
    <t>TNo-66562</t>
  </si>
  <si>
    <t>SR-0067382</t>
  </si>
  <si>
    <t>TNo-66563</t>
  </si>
  <si>
    <t>SR-0067381</t>
  </si>
  <si>
    <t>TNo-66564</t>
  </si>
  <si>
    <t>SR-0067378</t>
  </si>
  <si>
    <t>TNo-66565</t>
  </si>
  <si>
    <t>SR-0067376</t>
  </si>
  <si>
    <t>TNo-66566</t>
  </si>
  <si>
    <t>SR-0067369</t>
  </si>
  <si>
    <t>TNo-66567</t>
  </si>
  <si>
    <t>SR-0067355</t>
  </si>
  <si>
    <t>TNo-66568</t>
  </si>
  <si>
    <t>SR-0067393</t>
  </si>
  <si>
    <t>TNo-66569</t>
  </si>
  <si>
    <t>SR-0067350</t>
  </si>
  <si>
    <t>TNo-66570</t>
  </si>
  <si>
    <t>SR-0067342</t>
  </si>
  <si>
    <t>TNo-66571</t>
  </si>
  <si>
    <t>SR-0067335</t>
  </si>
  <si>
    <t>TNo-66572</t>
  </si>
  <si>
    <t>SR-0067331</t>
  </si>
  <si>
    <t>TNo-66573</t>
  </si>
  <si>
    <t>SR-0067321</t>
  </si>
  <si>
    <t>TNo-66574</t>
  </si>
  <si>
    <t>SR-0067347</t>
  </si>
  <si>
    <t>TNo-66575</t>
  </si>
  <si>
    <t>SR-0067346</t>
  </si>
  <si>
    <t>TNo-66576</t>
  </si>
  <si>
    <t>SR-0067308</t>
  </si>
  <si>
    <t>TNo-66577</t>
  </si>
  <si>
    <t>SR-0067372</t>
  </si>
  <si>
    <t>Success Telecom plug in</t>
  </si>
  <si>
    <t>TNo-66578</t>
  </si>
  <si>
    <t>SR-0067317</t>
  </si>
  <si>
    <t>TNo-66579</t>
  </si>
  <si>
    <t>SR-0067408</t>
  </si>
  <si>
    <t>TNo-66580</t>
  </si>
  <si>
    <t>SR-0067405</t>
  </si>
  <si>
    <t>TNo-66581</t>
  </si>
  <si>
    <t>SR-0067384</t>
  </si>
  <si>
    <t>TNo-66582</t>
  </si>
  <si>
    <t>SR-0067374</t>
  </si>
  <si>
    <t>TNo-66583</t>
  </si>
  <si>
    <t>SR-0067371</t>
  </si>
  <si>
    <t>TNo-66584</t>
  </si>
  <si>
    <t>SR-0067368</t>
  </si>
  <si>
    <t>TNo-66585</t>
  </si>
  <si>
    <t>SR-0067366</t>
  </si>
  <si>
    <t>TNo-66586</t>
  </si>
  <si>
    <t>SR-0067361</t>
  </si>
  <si>
    <t>TNo-66587</t>
  </si>
  <si>
    <t>SR-0067357</t>
  </si>
  <si>
    <t>TNo-66588</t>
  </si>
  <si>
    <t>SR-0067398</t>
  </si>
  <si>
    <t>TNo-66589</t>
  </si>
  <si>
    <t>SR-0067396</t>
  </si>
  <si>
    <t>TNo-66590</t>
  </si>
  <si>
    <t>SR-0067388</t>
  </si>
  <si>
    <t>TNo-66591</t>
  </si>
  <si>
    <t>SR-0067386</t>
  </si>
  <si>
    <t>TNo-66592</t>
  </si>
  <si>
    <t>SR-0067339</t>
  </si>
  <si>
    <t>TNo-66593</t>
  </si>
  <si>
    <t>SR-0067337</t>
  </si>
  <si>
    <t>TNo-66594</t>
  </si>
  <si>
    <t>SR-0067334</t>
  </si>
  <si>
    <t>TNo-66595</t>
  </si>
  <si>
    <t>SR-0067325</t>
  </si>
  <si>
    <t>TNo-66596</t>
  </si>
  <si>
    <t>SR-0067324</t>
  </si>
  <si>
    <t>TNo-66597</t>
  </si>
  <si>
    <t>SR-0067322</t>
  </si>
  <si>
    <t>TNo-66598</t>
  </si>
  <si>
    <t>SR-0067318</t>
  </si>
  <si>
    <t>TNo-66599</t>
  </si>
  <si>
    <t>SR-0067314</t>
  </si>
  <si>
    <t>TNo-66600</t>
  </si>
  <si>
    <t>SR-0067411</t>
  </si>
  <si>
    <t>TNo-66601</t>
  </si>
  <si>
    <t>SR-0067409</t>
  </si>
  <si>
    <t>RD Telecom</t>
  </si>
  <si>
    <t>TNo-66602</t>
  </si>
  <si>
    <t>SR-0067379</t>
  </si>
  <si>
    <t>TNo-66603</t>
  </si>
  <si>
    <t>SR-0067415</t>
  </si>
  <si>
    <t>TNo-66604</t>
  </si>
  <si>
    <t>SR-0067413</t>
  </si>
  <si>
    <t>TNo-66605</t>
  </si>
  <si>
    <t>SR-0067399</t>
  </si>
  <si>
    <t>TNo-66606</t>
  </si>
  <si>
    <t>SR-0067395</t>
  </si>
  <si>
    <t>TNo-66607</t>
  </si>
  <si>
    <t>SR-0067345</t>
  </si>
  <si>
    <t>TNo-66608</t>
  </si>
  <si>
    <t>SR-0067362</t>
  </si>
  <si>
    <t>TNo-66609</t>
  </si>
  <si>
    <t>SR-0067356</t>
  </si>
  <si>
    <t>TNo-66610</t>
  </si>
  <si>
    <t>SR-0067352</t>
  </si>
  <si>
    <t>TNo-66611</t>
  </si>
  <si>
    <t>SR-0067340</t>
  </si>
  <si>
    <t>TNo-66612</t>
  </si>
  <si>
    <t>SR-0067311</t>
  </si>
  <si>
    <t>TNo-66613</t>
  </si>
  <si>
    <t>SR-0067344</t>
  </si>
  <si>
    <t>TNo-66614</t>
  </si>
  <si>
    <t>SR-0067370</t>
  </si>
  <si>
    <t>TNo-66615</t>
  </si>
  <si>
    <t>SR-0067365</t>
  </si>
  <si>
    <t>TNo-66616</t>
  </si>
  <si>
    <t>SR-0067360</t>
  </si>
  <si>
    <t>TNo-66617</t>
  </si>
  <si>
    <t>SR-0067358</t>
  </si>
  <si>
    <t>TNo-66618</t>
  </si>
  <si>
    <t>SR-0067349</t>
  </si>
  <si>
    <t>TNo-66619</t>
  </si>
  <si>
    <t>SR-0067390</t>
  </si>
  <si>
    <t>TNo-66620</t>
  </si>
  <si>
    <t>SR-0067417</t>
  </si>
  <si>
    <t>TNo-66621</t>
  </si>
  <si>
    <t>SR-0067423</t>
  </si>
  <si>
    <t>TNo-66622</t>
  </si>
  <si>
    <t>SR-0067422</t>
  </si>
  <si>
    <t>TNo-66623</t>
  </si>
  <si>
    <t>SR-0067421</t>
  </si>
  <si>
    <t>TNo-66624</t>
  </si>
  <si>
    <t>SR-0067420</t>
  </si>
  <si>
    <t>TNo-66625</t>
  </si>
  <si>
    <t>SR-0067419</t>
  </si>
  <si>
    <t>TNo-66626</t>
  </si>
  <si>
    <t>SR-0067418</t>
  </si>
  <si>
    <t>TNo-66627</t>
  </si>
  <si>
    <t>SR-0067416</t>
  </si>
  <si>
    <t>TNo-66628</t>
  </si>
  <si>
    <t>SR-0067414</t>
  </si>
  <si>
    <t>TNo-66629</t>
  </si>
  <si>
    <t>SR-0067412</t>
  </si>
  <si>
    <t>TNo-66630</t>
  </si>
  <si>
    <t>SR-0067410</t>
  </si>
  <si>
    <t>TNo-66631</t>
  </si>
  <si>
    <t>SR-0067407</t>
  </si>
  <si>
    <t>TNo-66632</t>
  </si>
  <si>
    <t>SR-0067406</t>
  </si>
  <si>
    <t>TNo-66633</t>
  </si>
  <si>
    <t>SR-0067404</t>
  </si>
  <si>
    <t>TNo-66634</t>
  </si>
  <si>
    <t>SR-0067402</t>
  </si>
  <si>
    <t>TNo-66635</t>
  </si>
  <si>
    <t>SR-0067401</t>
  </si>
  <si>
    <t>TNo-66636</t>
  </si>
  <si>
    <t>SR-0067400</t>
  </si>
  <si>
    <t>TNo-66637</t>
  </si>
  <si>
    <t>SR-0067397</t>
  </si>
  <si>
    <t>TNo-66638</t>
  </si>
  <si>
    <t>SR-0067394</t>
  </si>
  <si>
    <t>TNo-66639</t>
  </si>
  <si>
    <t>SR-0067426</t>
  </si>
  <si>
    <t>TNo-66640</t>
  </si>
  <si>
    <t>SR-0067425</t>
  </si>
  <si>
    <t>TNo-66641</t>
  </si>
  <si>
    <t>SR-0067424</t>
  </si>
  <si>
    <t>TNo-66642</t>
  </si>
  <si>
    <t>SR-0067427</t>
  </si>
  <si>
    <t>TNo-66643</t>
  </si>
  <si>
    <t>SR-0067363</t>
  </si>
  <si>
    <t>TNo-48056</t>
  </si>
  <si>
    <t>EIL-048717</t>
  </si>
  <si>
    <t>TNo-48057</t>
  </si>
  <si>
    <t>EIL-048716</t>
  </si>
  <si>
    <t>TNo-48058</t>
  </si>
  <si>
    <t>EIL-048707</t>
  </si>
  <si>
    <t>TNo-48059</t>
  </si>
  <si>
    <t>EIL-048745</t>
  </si>
  <si>
    <t>TNo-48060</t>
  </si>
  <si>
    <t>EIL-048743</t>
  </si>
  <si>
    <t>TNo-48061</t>
  </si>
  <si>
    <t>EIL-048738</t>
  </si>
  <si>
    <t>TNo-48062</t>
  </si>
  <si>
    <t>EIL-048736</t>
  </si>
  <si>
    <t>TNo-48063</t>
  </si>
  <si>
    <t>EIL-048735</t>
  </si>
  <si>
    <t>TNo-48064</t>
  </si>
  <si>
    <t>EIL-048734</t>
  </si>
  <si>
    <t>TNo-48065</t>
  </si>
  <si>
    <t>EIL-048732</t>
  </si>
  <si>
    <t>TNo-48066</t>
  </si>
  <si>
    <t>EIL-048729</t>
  </si>
  <si>
    <t>TNo-48067</t>
  </si>
  <si>
    <t>EIL-048753</t>
  </si>
  <si>
    <t>TNo-48068</t>
  </si>
  <si>
    <t>EIL-048751</t>
  </si>
  <si>
    <t>TNo-48069</t>
  </si>
  <si>
    <t>EIL-048749</t>
  </si>
  <si>
    <t>TNo-48070</t>
  </si>
  <si>
    <t>EIL-048748</t>
  </si>
  <si>
    <t>TNo-48071</t>
  </si>
  <si>
    <t>EIL-048785</t>
  </si>
  <si>
    <t>TNo-48072</t>
  </si>
  <si>
    <t>EIL-048780</t>
  </si>
  <si>
    <t>TNo-48073</t>
  </si>
  <si>
    <t>EIL-048777</t>
  </si>
  <si>
    <t>TNo-48074</t>
  </si>
  <si>
    <t>EIL-048774</t>
  </si>
  <si>
    <t>TNo-48075</t>
  </si>
  <si>
    <t>EIL-048773</t>
  </si>
  <si>
    <t>TNo-48076</t>
  </si>
  <si>
    <t>EIL-048771</t>
  </si>
  <si>
    <t>TNo-48077</t>
  </si>
  <si>
    <t>EIL-048770</t>
  </si>
  <si>
    <t>TNo-48078</t>
  </si>
  <si>
    <t>EIL-048767</t>
  </si>
  <si>
    <t>TNo-48079</t>
  </si>
  <si>
    <t>EIL-048763</t>
  </si>
  <si>
    <t>TNo-48080</t>
  </si>
  <si>
    <t>EIL-048826</t>
  </si>
  <si>
    <t>TNo-48081</t>
  </si>
  <si>
    <t>EIL-048807</t>
  </si>
  <si>
    <t>TNo-48082</t>
  </si>
  <si>
    <t>EIL-048782</t>
  </si>
  <si>
    <t>TNo-48083</t>
  </si>
  <si>
    <t>EIL-048795</t>
  </si>
  <si>
    <t>TNo-48084</t>
  </si>
  <si>
    <t>EIL-048788</t>
  </si>
  <si>
    <t>TNo-48085</t>
  </si>
  <si>
    <t>EIL-048781</t>
  </si>
  <si>
    <t>TNo-48086</t>
  </si>
  <si>
    <t>EIL-048760</t>
  </si>
  <si>
    <t>TNo-48087</t>
  </si>
  <si>
    <t>EIL-048756</t>
  </si>
  <si>
    <t>TNo-48088</t>
  </si>
  <si>
    <t>EIL-048750</t>
  </si>
  <si>
    <t>TNo-48089</t>
  </si>
  <si>
    <t>EIL-048731</t>
  </si>
  <si>
    <t>TNo-48090</t>
  </si>
  <si>
    <t>EIL-048820</t>
  </si>
  <si>
    <t>TNo-48091</t>
  </si>
  <si>
    <t>EIL-048819</t>
  </si>
  <si>
    <t>TNo-48092</t>
  </si>
  <si>
    <t>EIL-048817</t>
  </si>
  <si>
    <t>TNo-48093</t>
  </si>
  <si>
    <t>EIL-048815</t>
  </si>
  <si>
    <t>TNo-48094</t>
  </si>
  <si>
    <t>EIL-048813</t>
  </si>
  <si>
    <t>TNo-48095</t>
  </si>
  <si>
    <t>EIL-048808</t>
  </si>
  <si>
    <t>TNo-48096</t>
  </si>
  <si>
    <t>EIL-048805</t>
  </si>
  <si>
    <t>TNo-48097</t>
  </si>
  <si>
    <t>EIL-048803</t>
  </si>
  <si>
    <t>TNo-48098</t>
  </si>
  <si>
    <t>EIL-048730</t>
  </si>
  <si>
    <t>TNo-48099</t>
  </si>
  <si>
    <t>EIL-048799</t>
  </si>
  <si>
    <t>TNo-48100</t>
  </si>
  <si>
    <t>EIL-048769</t>
  </si>
  <si>
    <t>TNo-48101</t>
  </si>
  <si>
    <t>EIL-048761</t>
  </si>
  <si>
    <t>TNo-48102</t>
  </si>
  <si>
    <t>EIL-048754</t>
  </si>
  <si>
    <t>TNo-48103</t>
  </si>
  <si>
    <t>EIL-048752</t>
  </si>
  <si>
    <t>TNo-48104</t>
  </si>
  <si>
    <t>EIL-048742</t>
  </si>
  <si>
    <t>TNo-48105</t>
  </si>
  <si>
    <t>EIL-048766</t>
  </si>
  <si>
    <t>TNo-48106</t>
  </si>
  <si>
    <t>EIL-048765</t>
  </si>
  <si>
    <t>TNo-48107</t>
  </si>
  <si>
    <t>EIL-048783</t>
  </si>
  <si>
    <t>TNo-48108</t>
  </si>
  <si>
    <t>EIL-048728</t>
  </si>
  <si>
    <t>TNo-48109</t>
  </si>
  <si>
    <t>EIL-048739</t>
  </si>
  <si>
    <t>TNo-48110</t>
  </si>
  <si>
    <t>EIL-048828</t>
  </si>
  <si>
    <t>TNo-48111</t>
  </si>
  <si>
    <t>EIL-048824</t>
  </si>
  <si>
    <t>TNo-48112</t>
  </si>
  <si>
    <t>EIL-048816</t>
  </si>
  <si>
    <t>TNo-48113</t>
  </si>
  <si>
    <t>EIL-048800</t>
  </si>
  <si>
    <t>TNo-48114</t>
  </si>
  <si>
    <t>EIL-048798</t>
  </si>
  <si>
    <t>TNo-48115</t>
  </si>
  <si>
    <t>EIL-048796</t>
  </si>
  <si>
    <t>TNo-48116</t>
  </si>
  <si>
    <t>EIL-048794</t>
  </si>
  <si>
    <t>TNo-48117</t>
  </si>
  <si>
    <t>EIL-048793</t>
  </si>
  <si>
    <t>TNo-48118</t>
  </si>
  <si>
    <t>EIL-048789</t>
  </si>
  <si>
    <t>TNo-48119</t>
  </si>
  <si>
    <t>EIL-048727</t>
  </si>
  <si>
    <t>TNo-48120</t>
  </si>
  <si>
    <t>EIL-048811</t>
  </si>
  <si>
    <t>TNo-48121</t>
  </si>
  <si>
    <t>EIL-048806</t>
  </si>
  <si>
    <t>TNo-48122</t>
  </si>
  <si>
    <t>EIL-048786</t>
  </si>
  <si>
    <t>TNo-48123</t>
  </si>
  <si>
    <t>EIL-048758</t>
  </si>
  <si>
    <t>TNo-48124</t>
  </si>
  <si>
    <t>EIL-048757</t>
  </si>
  <si>
    <t>TNo-48125</t>
  </si>
  <si>
    <t>EIL-048755</t>
  </si>
  <si>
    <t>TNo-48126</t>
  </si>
  <si>
    <t>EIL-048747</t>
  </si>
  <si>
    <t>TNo-48127</t>
  </si>
  <si>
    <t>EIL-048746</t>
  </si>
  <si>
    <t>TNo-48128</t>
  </si>
  <si>
    <t>EIL-048744</t>
  </si>
  <si>
    <t>TNo-48129</t>
  </si>
  <si>
    <t>EIL-048741</t>
  </si>
  <si>
    <t>TNo-48130</t>
  </si>
  <si>
    <t>EIL-048737</t>
  </si>
  <si>
    <t>TNo-48131</t>
  </si>
  <si>
    <t>EIL-048832</t>
  </si>
  <si>
    <t>TNo-48132</t>
  </si>
  <si>
    <t>EIL-048830</t>
  </si>
  <si>
    <t>TNo-48133</t>
  </si>
  <si>
    <t>EIL-048829</t>
  </si>
  <si>
    <t>TNo-48134</t>
  </si>
  <si>
    <t>EIL-048784</t>
  </si>
  <si>
    <t>TNo-48135</t>
  </si>
  <si>
    <t>EIL-048836</t>
  </si>
  <si>
    <t>TNo-48136</t>
  </si>
  <si>
    <t>EIL-048834</t>
  </si>
  <si>
    <t>TNo-48137</t>
  </si>
  <si>
    <t>EIL-048812</t>
  </si>
  <si>
    <t>TNo-48138</t>
  </si>
  <si>
    <t>EIL-048804</t>
  </si>
  <si>
    <t>TNo-48139</t>
  </si>
  <si>
    <t>EIL-048764</t>
  </si>
  <si>
    <t>TNo-48140</t>
  </si>
  <si>
    <t>EIL-048778</t>
  </si>
  <si>
    <t>TNo-48141</t>
  </si>
  <si>
    <t>EIL-048776</t>
  </si>
  <si>
    <t>TNo-48142</t>
  </si>
  <si>
    <t>EIL-048772</t>
  </si>
  <si>
    <t>TNo-48143</t>
  </si>
  <si>
    <t>EIL-048733</t>
  </si>
  <si>
    <t>TNo-48144</t>
  </si>
  <si>
    <t>EIL-048759</t>
  </si>
  <si>
    <t>TNo-48145</t>
  </si>
  <si>
    <t>EIL-048762</t>
  </si>
  <si>
    <t>TNo-48146</t>
  </si>
  <si>
    <t>EIL-048839</t>
  </si>
  <si>
    <t>TNo-48147</t>
  </si>
  <si>
    <t>EIL-048809</t>
  </si>
  <si>
    <t>TNo-48148</t>
  </si>
  <si>
    <t>EIL-048797</t>
  </si>
  <si>
    <t>TNo-48149</t>
  </si>
  <si>
    <t>EIL-048791</t>
  </si>
  <si>
    <t>TNo-48150</t>
  </si>
  <si>
    <t>EIL-048787</t>
  </si>
  <si>
    <t>TNo-48151</t>
  </si>
  <si>
    <t>EIL-048768</t>
  </si>
  <si>
    <t>TNo-48152</t>
  </si>
  <si>
    <t>EIL-048844</t>
  </si>
  <si>
    <t>TNo-48153</t>
  </si>
  <si>
    <t>EIL-048792</t>
  </si>
  <si>
    <t>TNo-48154</t>
  </si>
  <si>
    <t>EIL-048838</t>
  </si>
  <si>
    <t>TNo-48155</t>
  </si>
  <si>
    <t>EIL-048848</t>
  </si>
  <si>
    <t>TNo-48156</t>
  </si>
  <si>
    <t>EIL-048847</t>
  </si>
  <si>
    <t>TNo-48157</t>
  </si>
  <si>
    <t>EIL-048846</t>
  </si>
  <si>
    <t>TNo-48158</t>
  </si>
  <si>
    <t>EIL-048845</t>
  </si>
  <si>
    <t>TNo-48159</t>
  </si>
  <si>
    <t>EIL-048843</t>
  </si>
  <si>
    <t>TNo-48160</t>
  </si>
  <si>
    <t>EIL-048842</t>
  </si>
  <si>
    <t>TNo-48161</t>
  </si>
  <si>
    <t>EIL-048841</t>
  </si>
  <si>
    <t>TNo-48162</t>
  </si>
  <si>
    <t>EIL-048840</t>
  </si>
  <si>
    <t>TNo-48163</t>
  </si>
  <si>
    <t>EIL-048837</t>
  </si>
  <si>
    <t>TNo-48164</t>
  </si>
  <si>
    <t>EIL-048835</t>
  </si>
  <si>
    <t>TNo-48165</t>
  </si>
  <si>
    <t>EIL-048833</t>
  </si>
  <si>
    <t>TNo-48166</t>
  </si>
  <si>
    <t>EIL-048831</t>
  </si>
  <si>
    <t>TNo-48167</t>
  </si>
  <si>
    <t>EIL-048827</t>
  </si>
  <si>
    <t>TNo-48168</t>
  </si>
  <si>
    <t>EIL-048825</t>
  </si>
  <si>
    <t>TNo-48169</t>
  </si>
  <si>
    <t>EIL-048823</t>
  </si>
  <si>
    <t>TNo-48170</t>
  </si>
  <si>
    <t>EIL-048821</t>
  </si>
  <si>
    <t>TNo-48171</t>
  </si>
  <si>
    <t>EIL-048818</t>
  </si>
  <si>
    <t>TNo-48172</t>
  </si>
  <si>
    <t>EIL-048814</t>
  </si>
  <si>
    <t>TNo-48173</t>
  </si>
  <si>
    <t>EIL-048810</t>
  </si>
  <si>
    <t>TNo-48174</t>
  </si>
  <si>
    <t>EIL-048801</t>
  </si>
  <si>
    <t>TNo-48175</t>
  </si>
  <si>
    <t>EIL-048790</t>
  </si>
  <si>
    <t>TNo-48176</t>
  </si>
  <si>
    <t>EIL-048856</t>
  </si>
  <si>
    <t>TNo-48177</t>
  </si>
  <si>
    <t>EIL-048860</t>
  </si>
  <si>
    <t>TNo-48178</t>
  </si>
  <si>
    <t>EIL-048859</t>
  </si>
  <si>
    <t>SK Akijuddin Ltd.</t>
  </si>
  <si>
    <t>TNo-48179</t>
  </si>
  <si>
    <t>EIL-048775</t>
  </si>
  <si>
    <t>Royal Cement Limited</t>
  </si>
  <si>
    <t>TNo-48180</t>
  </si>
  <si>
    <t>EIL-048740</t>
  </si>
  <si>
    <t>TVS Auto Bangladesh Ltd.</t>
  </si>
  <si>
    <t>TNo-48181</t>
  </si>
  <si>
    <t>EIL-048861</t>
  </si>
  <si>
    <t>TNo-48182</t>
  </si>
  <si>
    <t>EIL-048858</t>
  </si>
  <si>
    <t>TNo-48183</t>
  </si>
  <si>
    <t>EIL-048857</t>
  </si>
  <si>
    <t>TNo-48184</t>
  </si>
  <si>
    <t>EIL-048855</t>
  </si>
  <si>
    <t>TNo-48185</t>
  </si>
  <si>
    <t>EIL-048854</t>
  </si>
  <si>
    <t>TNo-48186</t>
  </si>
  <si>
    <t>EIL-048853</t>
  </si>
  <si>
    <t>TNo-48187</t>
  </si>
  <si>
    <t>EIL-048852</t>
  </si>
  <si>
    <t>TNo-48188</t>
  </si>
  <si>
    <t>EIL-048851</t>
  </si>
  <si>
    <t>TNo-48189</t>
  </si>
  <si>
    <t>EIL-048850</t>
  </si>
  <si>
    <t>TNo-48190</t>
  </si>
  <si>
    <t>EIL-048849</t>
  </si>
  <si>
    <t>TNo-48191</t>
  </si>
  <si>
    <t>EIL-048933</t>
  </si>
  <si>
    <t>TNo-48192</t>
  </si>
  <si>
    <t>EIL-048923</t>
  </si>
  <si>
    <t>TNo-48193</t>
  </si>
  <si>
    <t>EIL-048919</t>
  </si>
  <si>
    <t>TNo-48194</t>
  </si>
  <si>
    <t>EIL-048914</t>
  </si>
  <si>
    <t>TNo-48195</t>
  </si>
  <si>
    <t>EIL-048912</t>
  </si>
  <si>
    <t>TNo-48196</t>
  </si>
  <si>
    <t>EIL-048892</t>
  </si>
  <si>
    <t>TNo-48197</t>
  </si>
  <si>
    <t>EIL-048886</t>
  </si>
  <si>
    <t>TNo-48198</t>
  </si>
  <si>
    <t>EIL-048883</t>
  </si>
  <si>
    <t>TNo-48199</t>
  </si>
  <si>
    <t>EIL-048881</t>
  </si>
  <si>
    <t>TNo-48200</t>
  </si>
  <si>
    <t>EIL-048873</t>
  </si>
  <si>
    <t>TNo-48201</t>
  </si>
  <si>
    <t>EIL-048872</t>
  </si>
  <si>
    <t>TNo-48202</t>
  </si>
  <si>
    <t>EIL-048929</t>
  </si>
  <si>
    <t>TNo-48203</t>
  </si>
  <si>
    <t>EIL-048932</t>
  </si>
  <si>
    <t>TNo-48204</t>
  </si>
  <si>
    <t>EIL-048862</t>
  </si>
  <si>
    <t>TNo-48205</t>
  </si>
  <si>
    <t>EIL-048896</t>
  </si>
  <si>
    <t>TNo-48206</t>
  </si>
  <si>
    <t>EIL-048871</t>
  </si>
  <si>
    <t>TNo-48207</t>
  </si>
  <si>
    <t>EIL-048867</t>
  </si>
  <si>
    <t>TNo-48208</t>
  </si>
  <si>
    <t>EIL-048865</t>
  </si>
  <si>
    <t>TNo-48209</t>
  </si>
  <si>
    <t>EIL-048864</t>
  </si>
  <si>
    <t>TNo-48210</t>
  </si>
  <si>
    <t>EIL-048863</t>
  </si>
  <si>
    <t>TNo-48211</t>
  </si>
  <si>
    <t>EIL-048876</t>
  </si>
  <si>
    <t>TNo-48212</t>
  </si>
  <si>
    <t>EIL-048915</t>
  </si>
  <si>
    <t>TNo-48213</t>
  </si>
  <si>
    <t>EIL-048898</t>
  </si>
  <si>
    <t>TNo-48214</t>
  </si>
  <si>
    <t>EIL-048927</t>
  </si>
  <si>
    <t>TNo-48215</t>
  </si>
  <si>
    <t>EIL-048925</t>
  </si>
  <si>
    <t>TNo-48216</t>
  </si>
  <si>
    <t>EIL-048922</t>
  </si>
  <si>
    <t>TNo-48217</t>
  </si>
  <si>
    <t>EIL-048920</t>
  </si>
  <si>
    <t>TNo-48218</t>
  </si>
  <si>
    <t>EIL-048926</t>
  </si>
  <si>
    <t>TNo-48219</t>
  </si>
  <si>
    <t>EIL-048884</t>
  </si>
  <si>
    <t>TNo-48220</t>
  </si>
  <si>
    <t>EIL-048897</t>
  </si>
  <si>
    <t>TNo-48221</t>
  </si>
  <si>
    <t>EIL-048938</t>
  </si>
  <si>
    <t>TNo-48222</t>
  </si>
  <si>
    <t>EIL-048917</t>
  </si>
  <si>
    <t>TNo-48223</t>
  </si>
  <si>
    <t>EIL-048895</t>
  </si>
  <si>
    <t>TNo-48224</t>
  </si>
  <si>
    <t>EIL-048891</t>
  </si>
  <si>
    <t>TNo-48225</t>
  </si>
  <si>
    <t>EIL-048878</t>
  </si>
  <si>
    <t>TNo-48226</t>
  </si>
  <si>
    <t>EIL-048941</t>
  </si>
  <si>
    <t>TNo-48227</t>
  </si>
  <si>
    <t>EIL-048952</t>
  </si>
  <si>
    <t>TNo-48228</t>
  </si>
  <si>
    <t>EIL-048894</t>
  </si>
  <si>
    <t>TNo-48229</t>
  </si>
  <si>
    <t>EIL-048893</t>
  </si>
  <si>
    <t>TNo-48230</t>
  </si>
  <si>
    <t>EIL-048986</t>
  </si>
  <si>
    <t>TNo-48231</t>
  </si>
  <si>
    <t>EIL-048985</t>
  </si>
  <si>
    <t>TNo-48232</t>
  </si>
  <si>
    <t>EIL-048984</t>
  </si>
  <si>
    <t>TNo-48233</t>
  </si>
  <si>
    <t>EIL-048982</t>
  </si>
  <si>
    <t>TNo-48234</t>
  </si>
  <si>
    <t>EIL-048980</t>
  </si>
  <si>
    <t>TNo-48235</t>
  </si>
  <si>
    <t>EIL-048978</t>
  </si>
  <si>
    <t>TNo-48236</t>
  </si>
  <si>
    <t>EIL-048977</t>
  </si>
  <si>
    <t>TNo-48237</t>
  </si>
  <si>
    <t>EIL-048972</t>
  </si>
  <si>
    <t>TNo-48238</t>
  </si>
  <si>
    <t>EIL-048971</t>
  </si>
  <si>
    <t>TNo-48239</t>
  </si>
  <si>
    <t>EIL-048916</t>
  </si>
  <si>
    <t>TNo-48240</t>
  </si>
  <si>
    <t>EIL-048995</t>
  </si>
  <si>
    <t>Bashundhara LP Gas Limited</t>
  </si>
  <si>
    <t>TNo-48241</t>
  </si>
  <si>
    <t>EIL-048948</t>
  </si>
  <si>
    <t>TNo-48242</t>
  </si>
  <si>
    <t>EIL-048988</t>
  </si>
  <si>
    <t>Kohinoor Chemical Co. (BD) Ltd.</t>
  </si>
  <si>
    <t>TNo-48243</t>
  </si>
  <si>
    <t>EIL-048913</t>
  </si>
  <si>
    <t>TNo-48244</t>
  </si>
  <si>
    <t>EIL-048955</t>
  </si>
  <si>
    <t>TNo-48245</t>
  </si>
  <si>
    <t>EIL-048934</t>
  </si>
  <si>
    <t>TNo-48246</t>
  </si>
  <si>
    <t>EIL-048931</t>
  </si>
  <si>
    <t>TNo-48247</t>
  </si>
  <si>
    <t>EIL-048983</t>
  </si>
  <si>
    <t>TNo-48248</t>
  </si>
  <si>
    <t>EIL-048976</t>
  </si>
  <si>
    <t>TNo-48249</t>
  </si>
  <si>
    <t>EIL-048974</t>
  </si>
  <si>
    <t>TNo-48250</t>
  </si>
  <si>
    <t>EIL-048966</t>
  </si>
  <si>
    <t>TNo-48251</t>
  </si>
  <si>
    <t>EIL-048992</t>
  </si>
  <si>
    <t>TNo-48252</t>
  </si>
  <si>
    <t>EIL-048959</t>
  </si>
  <si>
    <t>TNo-48253</t>
  </si>
  <si>
    <t>EIL-048950</t>
  </si>
  <si>
    <t>TNo-48254</t>
  </si>
  <si>
    <t>EIL-048946</t>
  </si>
  <si>
    <t>TNo-48255</t>
  </si>
  <si>
    <t>EIL-048942</t>
  </si>
  <si>
    <t>TNo-48256</t>
  </si>
  <si>
    <t>EIL-048936</t>
  </si>
  <si>
    <t>TNo-48257</t>
  </si>
  <si>
    <t>EIL-048935</t>
  </si>
  <si>
    <t>TNo-48258</t>
  </si>
  <si>
    <t>EIL-048868</t>
  </si>
  <si>
    <t>TNo-48259</t>
  </si>
  <si>
    <t>EIL-048909</t>
  </si>
  <si>
    <t>TNo-48260</t>
  </si>
  <si>
    <t>EIL-048908</t>
  </si>
  <si>
    <t>TNo-48261</t>
  </si>
  <si>
    <t>EIL-048996</t>
  </si>
  <si>
    <t>TNo-48262</t>
  </si>
  <si>
    <t>EIL-048875</t>
  </si>
  <si>
    <t>TNo-48263</t>
  </si>
  <si>
    <t>EIL-048874</t>
  </si>
  <si>
    <t>TNo-48264</t>
  </si>
  <si>
    <t>EIL-048989</t>
  </si>
  <si>
    <t>TNo-48265</t>
  </si>
  <si>
    <t>EIL-048947</t>
  </si>
  <si>
    <t>TNo-48266</t>
  </si>
  <si>
    <t>EIL-048956</t>
  </si>
  <si>
    <t>TNo-48267</t>
  </si>
  <si>
    <t>EIL-048939</t>
  </si>
  <si>
    <t>TNo-48268</t>
  </si>
  <si>
    <t>EIL-048993</t>
  </si>
  <si>
    <t>TNo-48269</t>
  </si>
  <si>
    <t>EIL-048990</t>
  </si>
  <si>
    <t>TNo-48270</t>
  </si>
  <si>
    <t>EIL-048987</t>
  </si>
  <si>
    <t>TNo-48271</t>
  </si>
  <si>
    <t>EIL-048981</t>
  </si>
  <si>
    <t>TNo-48272</t>
  </si>
  <si>
    <t>EIL-048979</t>
  </si>
  <si>
    <t>TNo-48273</t>
  </si>
  <si>
    <t>EIL-048965</t>
  </si>
  <si>
    <t>TNo-48274</t>
  </si>
  <si>
    <t>EIL-048958</t>
  </si>
  <si>
    <t>TNo-48275</t>
  </si>
  <si>
    <t>EIL-048973</t>
  </si>
  <si>
    <t>TNo-48276</t>
  </si>
  <si>
    <t>EIL-048954</t>
  </si>
  <si>
    <t>TNo-48277</t>
  </si>
  <si>
    <t>EIL-048949</t>
  </si>
  <si>
    <t>TNo-48278</t>
  </si>
  <si>
    <t>EIL-048928</t>
  </si>
  <si>
    <t>TNo-48279</t>
  </si>
  <si>
    <t>EIL-048953</t>
  </si>
  <si>
    <t>TNo-48280</t>
  </si>
  <si>
    <t>EIL-048885</t>
  </si>
  <si>
    <t>TNo-48281</t>
  </si>
  <si>
    <t>EIL-048887</t>
  </si>
  <si>
    <t>TNo-48282</t>
  </si>
  <si>
    <t>EIL-048997</t>
  </si>
  <si>
    <t>TNo-48283</t>
  </si>
  <si>
    <t>EIL-048888</t>
  </si>
  <si>
    <t>TNo-48284</t>
  </si>
  <si>
    <t>EIL-048870</t>
  </si>
  <si>
    <t>TNo-48285</t>
  </si>
  <si>
    <t>EIL-048869</t>
  </si>
  <si>
    <t>TNo-48286</t>
  </si>
  <si>
    <t>EIL-048880</t>
  </si>
  <si>
    <t>TNo-48287</t>
  </si>
  <si>
    <t>EIL-048882</t>
  </si>
  <si>
    <t>TNo-48288</t>
  </si>
  <si>
    <t>EIL-048918</t>
  </si>
  <si>
    <t>TNo-48289</t>
  </si>
  <si>
    <t>EIL-048970</t>
  </si>
  <si>
    <t>TNo-48290</t>
  </si>
  <si>
    <t>EIL-048968</t>
  </si>
  <si>
    <t>TNo-48291</t>
  </si>
  <si>
    <t>EIL-048967</t>
  </si>
  <si>
    <t>TNo-48292</t>
  </si>
  <si>
    <t>EIL-048963</t>
  </si>
  <si>
    <t>TNo-48293</t>
  </si>
  <si>
    <t>EIL-048961</t>
  </si>
  <si>
    <t>TNo-48294</t>
  </si>
  <si>
    <t>EIL-048960</t>
  </si>
  <si>
    <t>TNo-48295</t>
  </si>
  <si>
    <t>EIL-048911</t>
  </si>
  <si>
    <t>TNo-48296</t>
  </si>
  <si>
    <t>EIL-048910</t>
  </si>
  <si>
    <t>TNo-48297</t>
  </si>
  <si>
    <t>EIL-048907</t>
  </si>
  <si>
    <t>TNo-48298</t>
  </si>
  <si>
    <t>EIL-048906</t>
  </si>
  <si>
    <t>TNo-48299</t>
  </si>
  <si>
    <t>EIL-048994</t>
  </si>
  <si>
    <t>TNo-48300</t>
  </si>
  <si>
    <t>EIL-048975</t>
  </si>
  <si>
    <t>TNo-48301</t>
  </si>
  <si>
    <t>EIL-048962</t>
  </si>
  <si>
    <t>TNo-48302</t>
  </si>
  <si>
    <t>EIL-048957</t>
  </si>
  <si>
    <t>TNo-48303</t>
  </si>
  <si>
    <t>EIL-048951</t>
  </si>
  <si>
    <t>TNo-48304</t>
  </si>
  <si>
    <t>EIL-048945</t>
  </si>
  <si>
    <t>TNo-48305</t>
  </si>
  <si>
    <t>EIL-048944</t>
  </si>
  <si>
    <t>TNo-48306</t>
  </si>
  <si>
    <t>EIL-048937</t>
  </si>
  <si>
    <t>TNo-48307</t>
  </si>
  <si>
    <t>EIL-048930</t>
  </si>
  <si>
    <t>TNo-48308</t>
  </si>
  <si>
    <t>EIL-048940</t>
  </si>
  <si>
    <t>TNo-48309</t>
  </si>
  <si>
    <t>EIL-048890</t>
  </si>
  <si>
    <t>TNo-48310</t>
  </si>
  <si>
    <t>EIL-048921</t>
  </si>
  <si>
    <t>TNo-48311</t>
  </si>
  <si>
    <t>EIL-048879</t>
  </si>
  <si>
    <t>TNo-48312</t>
  </si>
  <si>
    <t>EIL-048877</t>
  </si>
  <si>
    <t>TNo-48313</t>
  </si>
  <si>
    <t>EIL-048943</t>
  </si>
  <si>
    <t>TNo-48314</t>
  </si>
  <si>
    <t>EIL-048969</t>
  </si>
  <si>
    <t>TNo-48315</t>
  </si>
  <si>
    <t>EIL-048964</t>
  </si>
  <si>
    <t>TNo-48316</t>
  </si>
  <si>
    <t>EIL-048905</t>
  </si>
  <si>
    <t>TNo-48317</t>
  </si>
  <si>
    <t>EIL-048904</t>
  </si>
  <si>
    <t>TNo-48318</t>
  </si>
  <si>
    <t>EIL-048903</t>
  </si>
  <si>
    <t>TNo-48319</t>
  </si>
  <si>
    <t>EIL-048902</t>
  </si>
  <si>
    <t>TNo-48320</t>
  </si>
  <si>
    <t>EIL-048901</t>
  </si>
  <si>
    <t>TNo-48321</t>
  </si>
  <si>
    <t>EIL-048900</t>
  </si>
  <si>
    <t>TNo-48322</t>
  </si>
  <si>
    <t>EIL-048899</t>
  </si>
  <si>
    <t>TNo-48323</t>
  </si>
  <si>
    <t>EIL-048991</t>
  </si>
  <si>
    <t>TNo-48324</t>
  </si>
  <si>
    <t>EIL-049009</t>
  </si>
  <si>
    <t>TNo-48325</t>
  </si>
  <si>
    <t>EIL-049008</t>
  </si>
  <si>
    <t>TNo-48326</t>
  </si>
  <si>
    <t>EIL-049007</t>
  </si>
  <si>
    <t>TNo-48327</t>
  </si>
  <si>
    <t>EIL-049006</t>
  </si>
  <si>
    <t>TNo-48328</t>
  </si>
  <si>
    <t>EIL-049005</t>
  </si>
  <si>
    <t>TNo-48329</t>
  </si>
  <si>
    <t>EIL-049004</t>
  </si>
  <si>
    <t>TNo-48330</t>
  </si>
  <si>
    <t>EIL-049003</t>
  </si>
  <si>
    <t>TNo-48331</t>
  </si>
  <si>
    <t>EIL-049002</t>
  </si>
  <si>
    <t>TNo-48332</t>
  </si>
  <si>
    <t>EIL-049001</t>
  </si>
  <si>
    <t>TNo-48333</t>
  </si>
  <si>
    <t>EIL-049000</t>
  </si>
  <si>
    <t>TNo-48334</t>
  </si>
  <si>
    <t>EIL-048999</t>
  </si>
  <si>
    <t>TNo-48335</t>
  </si>
  <si>
    <t>EIL-048998</t>
  </si>
  <si>
    <t>TNo-48336</t>
  </si>
  <si>
    <t>EIL-049010</t>
  </si>
  <si>
    <t>TNo-48337</t>
  </si>
  <si>
    <t>EIL-049011</t>
  </si>
  <si>
    <t>TNo-66644</t>
  </si>
  <si>
    <t>SR-0067480</t>
  </si>
  <si>
    <t>TNo-66645</t>
  </si>
  <si>
    <t>SR-0067475</t>
  </si>
  <si>
    <t>TNo-66646</t>
  </si>
  <si>
    <t>SR-0067468</t>
  </si>
  <si>
    <t>TNo-66647</t>
  </si>
  <si>
    <t>SR-0067465</t>
  </si>
  <si>
    <t>TNo-66648</t>
  </si>
  <si>
    <t>SR-0067459</t>
  </si>
  <si>
    <t>TNo-66649</t>
  </si>
  <si>
    <t>SR-0067457</t>
  </si>
  <si>
    <t>TNo-66650</t>
  </si>
  <si>
    <t>SR-0067451</t>
  </si>
  <si>
    <t>TNo-66651</t>
  </si>
  <si>
    <t>SR-0067447</t>
  </si>
  <si>
    <t>TNo-66652</t>
  </si>
  <si>
    <t>SR-0067445</t>
  </si>
  <si>
    <t>TNo-66653</t>
  </si>
  <si>
    <t>SR-0067443</t>
  </si>
  <si>
    <t>TNo-66654</t>
  </si>
  <si>
    <t>SR-0067437</t>
  </si>
  <si>
    <t>TNo-66655</t>
  </si>
  <si>
    <t>SR-0067435</t>
  </si>
  <si>
    <t>TNo-66656</t>
  </si>
  <si>
    <t>SR-0067433</t>
  </si>
  <si>
    <t>TNo-66657</t>
  </si>
  <si>
    <t>SR-0067430</t>
  </si>
  <si>
    <t>TNo-66658</t>
  </si>
  <si>
    <t>SR-0067428</t>
  </si>
  <si>
    <t>TNo-66659</t>
  </si>
  <si>
    <t>SR-0067455</t>
  </si>
  <si>
    <t>TNo-66660</t>
  </si>
  <si>
    <t>SR-0067454</t>
  </si>
  <si>
    <t>TNo-66661</t>
  </si>
  <si>
    <t>SR-0067450</t>
  </si>
  <si>
    <t>TNo-66662</t>
  </si>
  <si>
    <t>SR-0067434</t>
  </si>
  <si>
    <t>TNo-66663</t>
  </si>
  <si>
    <t>SR-0067460</t>
  </si>
  <si>
    <t>TNo-66664</t>
  </si>
  <si>
    <t>SR-0067502</t>
  </si>
  <si>
    <t>TNo-66665</t>
  </si>
  <si>
    <t>SR-0067494</t>
  </si>
  <si>
    <t>TNo-66666</t>
  </si>
  <si>
    <t>SR-0067484</t>
  </si>
  <si>
    <t>TNo-66667</t>
  </si>
  <si>
    <t>SR-0067473</t>
  </si>
  <si>
    <t>TNo-66668</t>
  </si>
  <si>
    <t>SR-0067470</t>
  </si>
  <si>
    <t>TNo-66669</t>
  </si>
  <si>
    <t>SR-0067467</t>
  </si>
  <si>
    <t>TNo-66670</t>
  </si>
  <si>
    <t>SR-0067463</t>
  </si>
  <si>
    <t>TNo-66671</t>
  </si>
  <si>
    <t>SR-0067472</t>
  </si>
  <si>
    <t>TNo-66672</t>
  </si>
  <si>
    <t>SR-0067476</t>
  </si>
  <si>
    <t>TNo-66673</t>
  </si>
  <si>
    <t>SR-0067481</t>
  </si>
  <si>
    <t>TNo-66674</t>
  </si>
  <si>
    <t>SR-0067438</t>
  </si>
  <si>
    <t>TNo-66675</t>
  </si>
  <si>
    <t>SR-0067471</t>
  </si>
  <si>
    <t>TNo-66676</t>
  </si>
  <si>
    <t>SR-0067456</t>
  </si>
  <si>
    <t>TNo-66677</t>
  </si>
  <si>
    <t>SR-0067462</t>
  </si>
  <si>
    <t>TNo-66678</t>
  </si>
  <si>
    <t>SR-0067453</t>
  </si>
  <si>
    <t>TNo-66679</t>
  </si>
  <si>
    <t>SR-0067452</t>
  </si>
  <si>
    <t>TNo-66680</t>
  </si>
  <si>
    <t>SR-0067513</t>
  </si>
  <si>
    <t>TNo-66681</t>
  </si>
  <si>
    <t>SR-0067512</t>
  </si>
  <si>
    <t>TNo-66682</t>
  </si>
  <si>
    <t>SR-0067511</t>
  </si>
  <si>
    <t>TNo-66683</t>
  </si>
  <si>
    <t>SR-0067510</t>
  </si>
  <si>
    <t>TNo-66684</t>
  </si>
  <si>
    <t>SR-0067509</t>
  </si>
  <si>
    <t>TNo-66685</t>
  </si>
  <si>
    <t>SR-0067508</t>
  </si>
  <si>
    <t>TNo-66686</t>
  </si>
  <si>
    <t>SR-0067505</t>
  </si>
  <si>
    <t>TNo-66687</t>
  </si>
  <si>
    <t>SR-0067501</t>
  </si>
  <si>
    <t>TNo-66688</t>
  </si>
  <si>
    <t>SR-0067500</t>
  </si>
  <si>
    <t>TNo-66689</t>
  </si>
  <si>
    <t>SR-0067461</t>
  </si>
  <si>
    <t>TNo-66690</t>
  </si>
  <si>
    <t>SR-0067524</t>
  </si>
  <si>
    <t>TNo-66691</t>
  </si>
  <si>
    <t>SR-0067491</t>
  </si>
  <si>
    <t>TNo-66692</t>
  </si>
  <si>
    <t>SR-0067528</t>
  </si>
  <si>
    <t>Millat Pharmaceuticals Ltd.</t>
  </si>
  <si>
    <t>TNo-66693</t>
  </si>
  <si>
    <t>SR-0067458</t>
  </si>
  <si>
    <t>TNo-66694</t>
  </si>
  <si>
    <t>SR-0067439</t>
  </si>
  <si>
    <t>TNo-66695</t>
  </si>
  <si>
    <t>SR-0067477</t>
  </si>
  <si>
    <t>TNo-66696</t>
  </si>
  <si>
    <t>SR-0067507</t>
  </si>
  <si>
    <t>TNo-66697</t>
  </si>
  <si>
    <t>SR-0067506</t>
  </si>
  <si>
    <t>TNo-66698</t>
  </si>
  <si>
    <t>SR-0067526</t>
  </si>
  <si>
    <t>TNo-66699</t>
  </si>
  <si>
    <t>SR-0067516</t>
  </si>
  <si>
    <t>TNo-66700</t>
  </si>
  <si>
    <t>SR-0067489</t>
  </si>
  <si>
    <t>TNo-66701</t>
  </si>
  <si>
    <t>SR-0067486</t>
  </si>
  <si>
    <t>TNo-66702</t>
  </si>
  <si>
    <t>SR-0067482</t>
  </si>
  <si>
    <t>TNo-66703</t>
  </si>
  <si>
    <t>SR-0067490</t>
  </si>
  <si>
    <t>TNo-66704</t>
  </si>
  <si>
    <t>SR-0067483</t>
  </si>
  <si>
    <t>TNo-66705</t>
  </si>
  <si>
    <t>SR-0067527</t>
  </si>
  <si>
    <t>TNo-66706</t>
  </si>
  <si>
    <t>SR-0067523</t>
  </si>
  <si>
    <t>TNo-66707</t>
  </si>
  <si>
    <t>SR-0067522</t>
  </si>
  <si>
    <t>TNo-66708</t>
  </si>
  <si>
    <t>SR-0067521</t>
  </si>
  <si>
    <t>TNo-66709</t>
  </si>
  <si>
    <t>SR-0067520</t>
  </si>
  <si>
    <t>TNo-66710</t>
  </si>
  <si>
    <t>SR-0067518</t>
  </si>
  <si>
    <t>TNo-66711</t>
  </si>
  <si>
    <t>SR-0067515</t>
  </si>
  <si>
    <t>TNo-66712</t>
  </si>
  <si>
    <t>SR-0067499</t>
  </si>
  <si>
    <t>TNo-66713</t>
  </si>
  <si>
    <t>SR-0067492</t>
  </si>
  <si>
    <t>TNo-66714</t>
  </si>
  <si>
    <t>SR-0067474</t>
  </si>
  <si>
    <t>TNo-66715</t>
  </si>
  <si>
    <t>SR-0067496</t>
  </si>
  <si>
    <t>TNo-66716</t>
  </si>
  <si>
    <t>SR-0067446</t>
  </si>
  <si>
    <t>TNo-66717</t>
  </si>
  <si>
    <t>SR-0067432</t>
  </si>
  <si>
    <t>TNo-66718</t>
  </si>
  <si>
    <t>SR-0067431</t>
  </si>
  <si>
    <t>TNo-66719</t>
  </si>
  <si>
    <t>SR-0067469</t>
  </si>
  <si>
    <t>TNo-66720</t>
  </si>
  <si>
    <t>SR-0067442</t>
  </si>
  <si>
    <t>TNo-66721</t>
  </si>
  <si>
    <t>SR-0067436</t>
  </si>
  <si>
    <t>TNo-66722</t>
  </si>
  <si>
    <t>SR-0067444</t>
  </si>
  <si>
    <t>TNo-66723</t>
  </si>
  <si>
    <t>SR-0067464</t>
  </si>
  <si>
    <t>TNo-66724</t>
  </si>
  <si>
    <t>SR-0067519</t>
  </si>
  <si>
    <t>TNo-66725</t>
  </si>
  <si>
    <t>SR-0067517</t>
  </si>
  <si>
    <t>TNo-66726</t>
  </si>
  <si>
    <t>SR-0067514</t>
  </si>
  <si>
    <t>TNo-66727</t>
  </si>
  <si>
    <t>SR-0067504</t>
  </si>
  <si>
    <t>TNo-66728</t>
  </si>
  <si>
    <t>SR-0067503</t>
  </si>
  <si>
    <t>TNo-66729</t>
  </si>
  <si>
    <t>SR-0067493</t>
  </si>
  <si>
    <t>TNo-66730</t>
  </si>
  <si>
    <t>SR-0067488</t>
  </si>
  <si>
    <t>TNo-66731</t>
  </si>
  <si>
    <t>SR-0067479</t>
  </si>
  <si>
    <t>TNo-66732</t>
  </si>
  <si>
    <t>SR-0067478</t>
  </si>
  <si>
    <t>TNo-66733</t>
  </si>
  <si>
    <t>SR-0067485</t>
  </si>
  <si>
    <t>TNo-66734</t>
  </si>
  <si>
    <t>SR-0067449</t>
  </si>
  <si>
    <t>TNo-66735</t>
  </si>
  <si>
    <t>SR-0067466</t>
  </si>
  <si>
    <t>TNo-66736</t>
  </si>
  <si>
    <t>SR-0067441</t>
  </si>
  <si>
    <t>TNo-66737</t>
  </si>
  <si>
    <t>SR-0067440</t>
  </si>
  <si>
    <t>TNo-66738</t>
  </si>
  <si>
    <t>SR-0067487</t>
  </si>
  <si>
    <t>TNo-66739</t>
  </si>
  <si>
    <t>SR-0067498</t>
  </si>
  <si>
    <t>TNo-66740</t>
  </si>
  <si>
    <t>SR-0067497</t>
  </si>
  <si>
    <t>TNo-66741</t>
  </si>
  <si>
    <t>SR-0067495</t>
  </si>
  <si>
    <t>TNo-66742</t>
  </si>
  <si>
    <t>SR-0067525</t>
  </si>
  <si>
    <t>TNo-66743</t>
  </si>
  <si>
    <t>SR-0067530</t>
  </si>
  <si>
    <t>TNo-66744</t>
  </si>
  <si>
    <t>SR-0067531</t>
  </si>
  <si>
    <t>TNo-66745</t>
  </si>
  <si>
    <t>SR-0067532</t>
  </si>
  <si>
    <t>TNo-66746</t>
  </si>
  <si>
    <t>SR-0067533</t>
  </si>
  <si>
    <t>KMC Trading Corporation</t>
  </si>
  <si>
    <t>TNo-66747</t>
  </si>
  <si>
    <t>SR-0067566</t>
  </si>
  <si>
    <t>TNo-66748</t>
  </si>
  <si>
    <t>SR-0067559</t>
  </si>
  <si>
    <t>TNo-66749</t>
  </si>
  <si>
    <t>SR-0067554</t>
  </si>
  <si>
    <t>TNo-66750</t>
  </si>
  <si>
    <t>SR-0067574</t>
  </si>
  <si>
    <t>TNo-66751</t>
  </si>
  <si>
    <t>SR-0067573</t>
  </si>
  <si>
    <t>TNo-66752</t>
  </si>
  <si>
    <t>SR-0067562</t>
  </si>
  <si>
    <t>TNo-66753</t>
  </si>
  <si>
    <t>SR-0067553</t>
  </si>
  <si>
    <t>TNo-66754</t>
  </si>
  <si>
    <t>SR-0067542</t>
  </si>
  <si>
    <t>TNo-66755</t>
  </si>
  <si>
    <t>SR-0067541</t>
  </si>
  <si>
    <t>TNo-66756</t>
  </si>
  <si>
    <t>SR-0067540</t>
  </si>
  <si>
    <t>TNo-66757</t>
  </si>
  <si>
    <t>SR-0067539</t>
  </si>
  <si>
    <t>TNo-66758</t>
  </si>
  <si>
    <t>SR-0067538</t>
  </si>
  <si>
    <t>TNo-66759</t>
  </si>
  <si>
    <t>SR-0067537</t>
  </si>
  <si>
    <t>TNo-66760</t>
  </si>
  <si>
    <t>SR-0067536</t>
  </si>
  <si>
    <t>TNo-66761</t>
  </si>
  <si>
    <t>SR-0067535</t>
  </si>
  <si>
    <t>TNo-66762</t>
  </si>
  <si>
    <t>SR-0067534</t>
  </si>
  <si>
    <t>TNo-66763</t>
  </si>
  <si>
    <t>SR-0067565</t>
  </si>
  <si>
    <t>TNo-66764</t>
  </si>
  <si>
    <t>SR-0067580</t>
  </si>
  <si>
    <t>TNo-66765</t>
  </si>
  <si>
    <t>SR-0067570</t>
  </si>
  <si>
    <t>TNo-66766</t>
  </si>
  <si>
    <t>SR-0067569</t>
  </si>
  <si>
    <t>TNo-66767</t>
  </si>
  <si>
    <t>SR-0067549</t>
  </si>
  <si>
    <t>TNo-66768</t>
  </si>
  <si>
    <t>SR-0067547</t>
  </si>
  <si>
    <t>TNo-66769</t>
  </si>
  <si>
    <t>SR-0067544</t>
  </si>
  <si>
    <t>TNo-66770</t>
  </si>
  <si>
    <t>SR-0067571</t>
  </si>
  <si>
    <t>TNo-66771</t>
  </si>
  <si>
    <t>SR-0067593</t>
  </si>
  <si>
    <t>TNo-66772</t>
  </si>
  <si>
    <t>SR-0067591</t>
  </si>
  <si>
    <t>TNo-66773</t>
  </si>
  <si>
    <t>SR-0067590</t>
  </si>
  <si>
    <t>TNo-66774</t>
  </si>
  <si>
    <t>SR-0067589</t>
  </si>
  <si>
    <t>TNo-66775</t>
  </si>
  <si>
    <t>SR-0067588</t>
  </si>
  <si>
    <t>TNo-66776</t>
  </si>
  <si>
    <t>SR-0067587</t>
  </si>
  <si>
    <t>TNo-66777</t>
  </si>
  <si>
    <t>SR-0067572</t>
  </si>
  <si>
    <t>TNo-66778</t>
  </si>
  <si>
    <t>SR-0067546</t>
  </si>
  <si>
    <t>TNo-66779</t>
  </si>
  <si>
    <t>SR-0067545</t>
  </si>
  <si>
    <t>TNo-66780</t>
  </si>
  <si>
    <t>SR-0067551</t>
  </si>
  <si>
    <t>TNo-66781</t>
  </si>
  <si>
    <t>SR-0067567</t>
  </si>
  <si>
    <t>TNo-66782</t>
  </si>
  <si>
    <t>SR-0067592</t>
  </si>
  <si>
    <t>TNo-66783</t>
  </si>
  <si>
    <t>SR-0067582</t>
  </si>
  <si>
    <t>TNo-66784</t>
  </si>
  <si>
    <t>SR-0067581</t>
  </si>
  <si>
    <t>TNo-66785</t>
  </si>
  <si>
    <t>SR-0067555</t>
  </si>
  <si>
    <t>TNo-66786</t>
  </si>
  <si>
    <t>SR-0067550</t>
  </si>
  <si>
    <t>TNo-66787</t>
  </si>
  <si>
    <t>SR-0067543</t>
  </si>
  <si>
    <t>TNo-66788</t>
  </si>
  <si>
    <t>SR-0067575</t>
  </si>
  <si>
    <t>TNo-66789</t>
  </si>
  <si>
    <t>SR-0067563</t>
  </si>
  <si>
    <t>TNo-66790</t>
  </si>
  <si>
    <t>SR-0067586</t>
  </si>
  <si>
    <t>TNo-66791</t>
  </si>
  <si>
    <t>SR-0067585</t>
  </si>
  <si>
    <t>TNo-66792</t>
  </si>
  <si>
    <t>SR-0067584</t>
  </si>
  <si>
    <t>TNo-66793</t>
  </si>
  <si>
    <t>SR-0067583</t>
  </si>
  <si>
    <t>TNo-66794</t>
  </si>
  <si>
    <t>SR-0067579</t>
  </si>
  <si>
    <t>TNo-66795</t>
  </si>
  <si>
    <t>SR-0067577</t>
  </si>
  <si>
    <t>TNo-66796</t>
  </si>
  <si>
    <t>SR-0067576</t>
  </si>
  <si>
    <t>TNo-66797</t>
  </si>
  <si>
    <t>SR-0067568</t>
  </si>
  <si>
    <t>TNo-66798</t>
  </si>
  <si>
    <t>SR-0067560</t>
  </si>
  <si>
    <t>TNo-66799</t>
  </si>
  <si>
    <t>SR-0067558</t>
  </si>
  <si>
    <t>TNo-66800</t>
  </si>
  <si>
    <t>SR-0067557</t>
  </si>
  <si>
    <t>TNo-66801</t>
  </si>
  <si>
    <t>SR-0067556</t>
  </si>
  <si>
    <t>TNo-66802</t>
  </si>
  <si>
    <t>SR-0067578</t>
  </si>
  <si>
    <t xml:space="preserve">Stationery Mart </t>
  </si>
  <si>
    <t>TNo-66803</t>
  </si>
  <si>
    <t>SR-0067561</t>
  </si>
  <si>
    <t>TNo-66804</t>
  </si>
  <si>
    <t>SR-0067564</t>
  </si>
  <si>
    <t>TNo-48338</t>
  </si>
  <si>
    <t>EIL-049012</t>
  </si>
  <si>
    <t>TNo-48339</t>
  </si>
  <si>
    <t>EIL-049013</t>
  </si>
  <si>
    <t>TNo-48340</t>
  </si>
  <si>
    <t>EIL-049048</t>
  </si>
  <si>
    <t>TNo-48341</t>
  </si>
  <si>
    <t>EIL-049072</t>
  </si>
  <si>
    <t>TNo-48342</t>
  </si>
  <si>
    <t>EIL-049074</t>
  </si>
  <si>
    <t>TNo-48343</t>
  </si>
  <si>
    <t>EIL-049079</t>
  </si>
  <si>
    <t>TNo-48344</t>
  </si>
  <si>
    <t>EIL-049045</t>
  </si>
  <si>
    <t>TNo-48345</t>
  </si>
  <si>
    <t>EIL-049056</t>
  </si>
  <si>
    <t>TNo-48346</t>
  </si>
  <si>
    <t>EIL-049076</t>
  </si>
  <si>
    <t>TNo-48347</t>
  </si>
  <si>
    <t>EIL-049047</t>
  </si>
  <si>
    <t>TNo-48348</t>
  </si>
  <si>
    <t>EIL-049081</t>
  </si>
  <si>
    <t>TNo-48349</t>
  </si>
  <si>
    <t>EIL-049046</t>
  </si>
  <si>
    <t>TNo-48350</t>
  </si>
  <si>
    <t>EIL-049103</t>
  </si>
  <si>
    <t>TNo-48351</t>
  </si>
  <si>
    <t>EIL-049100</t>
  </si>
  <si>
    <t>TNo-48352</t>
  </si>
  <si>
    <t>EIL-049096</t>
  </si>
  <si>
    <t>TNo-48353</t>
  </si>
  <si>
    <t>EIL-049093</t>
  </si>
  <si>
    <t>TNo-48354</t>
  </si>
  <si>
    <t>EIL-049054</t>
  </si>
  <si>
    <t>TNo-48355</t>
  </si>
  <si>
    <t>EIL-049049</t>
  </si>
  <si>
    <t>TNo-48356</t>
  </si>
  <si>
    <t>EIL-049099</t>
  </si>
  <si>
    <t>TNo-48357</t>
  </si>
  <si>
    <t>EIL-049098</t>
  </si>
  <si>
    <t>TNo-48358</t>
  </si>
  <si>
    <t>EIL-049092</t>
  </si>
  <si>
    <t>TNo-48359</t>
  </si>
  <si>
    <t>EIL-049091</t>
  </si>
  <si>
    <t>TNo-48360</t>
  </si>
  <si>
    <t>EIL-049060</t>
  </si>
  <si>
    <t>TNo-48361</t>
  </si>
  <si>
    <t>EIL-049022</t>
  </si>
  <si>
    <t>TNo-48362</t>
  </si>
  <si>
    <t>EIL-049020</t>
  </si>
  <si>
    <t>TNo-48363</t>
  </si>
  <si>
    <t>EIL-049019</t>
  </si>
  <si>
    <t>TNo-48364</t>
  </si>
  <si>
    <t>EIL-049018</t>
  </si>
  <si>
    <t>TNo-48365</t>
  </si>
  <si>
    <t>EIL-049017</t>
  </si>
  <si>
    <t>TNo-48366</t>
  </si>
  <si>
    <t>EIL-049016</t>
  </si>
  <si>
    <t>TNo-48367</t>
  </si>
  <si>
    <t>EIL-049015</t>
  </si>
  <si>
    <t>TNo-48368</t>
  </si>
  <si>
    <t>EIL-049043</t>
  </si>
  <si>
    <t>TNo-48369</t>
  </si>
  <si>
    <t>EIL-049042</t>
  </si>
  <si>
    <t>TNo-48370</t>
  </si>
  <si>
    <t>EIL-049035</t>
  </si>
  <si>
    <t>TNo-48371</t>
  </si>
  <si>
    <t>EIL-049033</t>
  </si>
  <si>
    <t>TNo-48372</t>
  </si>
  <si>
    <t>EIL-049027</t>
  </si>
  <si>
    <t>TNo-48373</t>
  </si>
  <si>
    <t>EIL-049026</t>
  </si>
  <si>
    <t>TNo-48374</t>
  </si>
  <si>
    <t>EIL-049024</t>
  </si>
  <si>
    <t>TNo-48375</t>
  </si>
  <si>
    <t>EIL-049070</t>
  </si>
  <si>
    <t>TNo-48376</t>
  </si>
  <si>
    <t>EIL-049078</t>
  </si>
  <si>
    <t>TNo-48377</t>
  </si>
  <si>
    <t>EIL-049083</t>
  </si>
  <si>
    <t>TNo-48378</t>
  </si>
  <si>
    <t>EIL-049107</t>
  </si>
  <si>
    <t>TNo-48379</t>
  </si>
  <si>
    <t>EIL-049106</t>
  </si>
  <si>
    <t>TNo-48380</t>
  </si>
  <si>
    <t>EIL-049105</t>
  </si>
  <si>
    <t>TNo-48381</t>
  </si>
  <si>
    <t>EIL-049104</t>
  </si>
  <si>
    <t>TNo-48382</t>
  </si>
  <si>
    <t>EIL-049086</t>
  </si>
  <si>
    <t>TNo-48383</t>
  </si>
  <si>
    <t>EIL-049085</t>
  </si>
  <si>
    <t>TNo-48384</t>
  </si>
  <si>
    <t>EIL-049084</t>
  </si>
  <si>
    <t>TNo-48385</t>
  </si>
  <si>
    <t>EIL-049077</t>
  </si>
  <si>
    <t>TNo-48386</t>
  </si>
  <si>
    <t>EIL-049064</t>
  </si>
  <si>
    <t>TNo-48387</t>
  </si>
  <si>
    <t>EIL-049038</t>
  </si>
  <si>
    <t>TNo-48388</t>
  </si>
  <si>
    <t>EIL-049036</t>
  </si>
  <si>
    <t>TNo-48389</t>
  </si>
  <si>
    <t>EIL-049034</t>
  </si>
  <si>
    <t>TNo-48390</t>
  </si>
  <si>
    <t>EIL-049025</t>
  </si>
  <si>
    <t>TNo-48391</t>
  </si>
  <si>
    <t>EIL-049014</t>
  </si>
  <si>
    <t>TNo-48392</t>
  </si>
  <si>
    <t>EIL-049052</t>
  </si>
  <si>
    <t>TNo-48393</t>
  </si>
  <si>
    <t>EIL-049125</t>
  </si>
  <si>
    <t>TNo-48394</t>
  </si>
  <si>
    <t>EIL-049124</t>
  </si>
  <si>
    <t>TNo-48395</t>
  </si>
  <si>
    <t>EIL-049123</t>
  </si>
  <si>
    <t>TNo-48396</t>
  </si>
  <si>
    <t>EIL-049122</t>
  </si>
  <si>
    <t>TNo-48397</t>
  </si>
  <si>
    <t>EIL-049119</t>
  </si>
  <si>
    <t>TNo-48398</t>
  </si>
  <si>
    <t>EIL-049118</t>
  </si>
  <si>
    <t>TNo-48399</t>
  </si>
  <si>
    <t>EIL-049117</t>
  </si>
  <si>
    <t>TNo-48400</t>
  </si>
  <si>
    <t>EIL-049116</t>
  </si>
  <si>
    <t>TNo-48401</t>
  </si>
  <si>
    <t>EIL-049114</t>
  </si>
  <si>
    <t>TNo-48402</t>
  </si>
  <si>
    <t>EIL-049113</t>
  </si>
  <si>
    <t>TNo-48403</t>
  </si>
  <si>
    <t>EIL-049088</t>
  </si>
  <si>
    <t>TNo-48404</t>
  </si>
  <si>
    <t>EIL-049087</t>
  </si>
  <si>
    <t>TNo-48405</t>
  </si>
  <si>
    <t>EIL-049032</t>
  </si>
  <si>
    <t>TNo-48406</t>
  </si>
  <si>
    <t>EIL-049023</t>
  </si>
  <si>
    <t>TNo-48407</t>
  </si>
  <si>
    <t>EIL-049051</t>
  </si>
  <si>
    <t>TNo-48408</t>
  </si>
  <si>
    <t>EIL-049044</t>
  </si>
  <si>
    <t>TNo-48409</t>
  </si>
  <si>
    <t>EIL-049040</t>
  </si>
  <si>
    <t>TNo-48410</t>
  </si>
  <si>
    <t>EIL-049073</t>
  </si>
  <si>
    <t>TNo-48411</t>
  </si>
  <si>
    <t>EIL-049121</t>
  </si>
  <si>
    <t>TNo-48412</t>
  </si>
  <si>
    <t>EIL-049071</t>
  </si>
  <si>
    <t>TNo-48413</t>
  </si>
  <si>
    <t>EIL-049068</t>
  </si>
  <si>
    <t>TNo-48414</t>
  </si>
  <si>
    <t>EIL-049067</t>
  </si>
  <si>
    <t>TNo-48415</t>
  </si>
  <si>
    <t>EIL-049066</t>
  </si>
  <si>
    <t>TNo-48416</t>
  </si>
  <si>
    <t>EIL-049063</t>
  </si>
  <si>
    <t>TNo-48417</t>
  </si>
  <si>
    <t>EIL-049050</t>
  </si>
  <si>
    <t>TNo-48418</t>
  </si>
  <si>
    <t>EIL-049041</t>
  </si>
  <si>
    <t>TNo-48419</t>
  </si>
  <si>
    <t>EIL-049039</t>
  </si>
  <si>
    <t>TNo-48420</t>
  </si>
  <si>
    <t>EIL-049037</t>
  </si>
  <si>
    <t>TNo-48421</t>
  </si>
  <si>
    <t>EIL-049029</t>
  </si>
  <si>
    <t>TNo-48422</t>
  </si>
  <si>
    <t>EIL-049021</t>
  </si>
  <si>
    <t>TNo-48423</t>
  </si>
  <si>
    <t>EIL-049095</t>
  </si>
  <si>
    <t>TNo-48424</t>
  </si>
  <si>
    <t>EIL-049089</t>
  </si>
  <si>
    <t>TNo-48425</t>
  </si>
  <si>
    <t>EIL-049112</t>
  </si>
  <si>
    <t>TNo-48426</t>
  </si>
  <si>
    <t>EIL-049082</t>
  </si>
  <si>
    <t>TNo-48427</t>
  </si>
  <si>
    <t>EIL-049080</t>
  </si>
  <si>
    <t>TNo-48428</t>
  </si>
  <si>
    <t>EIL-049065</t>
  </si>
  <si>
    <t>TNo-48429</t>
  </si>
  <si>
    <t>EIL-049062</t>
  </si>
  <si>
    <t>TNo-48430</t>
  </si>
  <si>
    <t>EIL-049061</t>
  </si>
  <si>
    <t>TNo-48431</t>
  </si>
  <si>
    <t>EIL-049120</t>
  </si>
  <si>
    <t>TNo-48432</t>
  </si>
  <si>
    <t>EIL-049115</t>
  </si>
  <si>
    <t>TNo-48433</t>
  </si>
  <si>
    <t>EIL-049110</t>
  </si>
  <si>
    <t>TNo-48434</t>
  </si>
  <si>
    <t>EIL-049109</t>
  </si>
  <si>
    <t>TNo-48435</t>
  </si>
  <si>
    <t>EIL-049108</t>
  </si>
  <si>
    <t>TNo-48436</t>
  </si>
  <si>
    <t>EIL-049101</t>
  </si>
  <si>
    <t>TNo-48437</t>
  </si>
  <si>
    <t>EIL-049094</t>
  </si>
  <si>
    <t>TNo-48438</t>
  </si>
  <si>
    <t>EIL-049090</t>
  </si>
  <si>
    <t>TNo-48439</t>
  </si>
  <si>
    <t>EIL-049059</t>
  </si>
  <si>
    <t>TNo-48440</t>
  </si>
  <si>
    <t>EIL-049057</t>
  </si>
  <si>
    <t>TNo-48441</t>
  </si>
  <si>
    <t>EIL-049055</t>
  </si>
  <si>
    <t>TNo-48442</t>
  </si>
  <si>
    <t>EIL-049053</t>
  </si>
  <si>
    <t>TNo-48443</t>
  </si>
  <si>
    <t>EIL-049031</t>
  </si>
  <si>
    <t>TNo-48444</t>
  </si>
  <si>
    <t>EIL-049028</t>
  </si>
  <si>
    <t>TNo-48445</t>
  </si>
  <si>
    <t>EIL-049128</t>
  </si>
  <si>
    <t>TNo-48446</t>
  </si>
  <si>
    <t>EIL-049126</t>
  </si>
  <si>
    <t>TNo-48447</t>
  </si>
  <si>
    <t>EIL-049111</t>
  </si>
  <si>
    <t>TNo-48448</t>
  </si>
  <si>
    <t>EIL-049102</t>
  </si>
  <si>
    <t>TNo-48449</t>
  </si>
  <si>
    <t>EIL-049097</t>
  </si>
  <si>
    <t>TNo-48450</t>
  </si>
  <si>
    <t>EIL-049030</t>
  </si>
  <si>
    <t>TNo-48451</t>
  </si>
  <si>
    <t>EIL-049127</t>
  </si>
  <si>
    <t>TNo-48452</t>
  </si>
  <si>
    <t>EIL-049129</t>
  </si>
  <si>
    <t>TNo-48453</t>
  </si>
  <si>
    <t>EIL-049058</t>
  </si>
  <si>
    <t>TNo-48454</t>
  </si>
  <si>
    <t>EIL-049069</t>
  </si>
  <si>
    <t>MAR'21 Back Margin
Zone Wise Value Achievement Status</t>
  </si>
  <si>
    <t>TNo-66805</t>
  </si>
  <si>
    <t>SR-0067605</t>
  </si>
  <si>
    <t>TNo-66806</t>
  </si>
  <si>
    <t>SR-0067609</t>
  </si>
  <si>
    <t>TNo-66807</t>
  </si>
  <si>
    <t>SR-0067613</t>
  </si>
  <si>
    <t>TNo-66808</t>
  </si>
  <si>
    <t>SR-0067612</t>
  </si>
  <si>
    <t>TNo-66809</t>
  </si>
  <si>
    <t>SR-0067611</t>
  </si>
  <si>
    <t>TNo-66810</t>
  </si>
  <si>
    <t>SR-0067610</t>
  </si>
  <si>
    <t>TNo-66811</t>
  </si>
  <si>
    <t>SR-0067602</t>
  </si>
  <si>
    <t>TNo-66812</t>
  </si>
  <si>
    <t>SR-0067618</t>
  </si>
  <si>
    <t>TNo-66813</t>
  </si>
  <si>
    <t>SR-0067616</t>
  </si>
  <si>
    <t>V94</t>
  </si>
  <si>
    <t>TNo-66814</t>
  </si>
  <si>
    <t>SR-0067596</t>
  </si>
  <si>
    <t>TNo-66815</t>
  </si>
  <si>
    <t>SR-0067604</t>
  </si>
  <si>
    <t>TNo-66816</t>
  </si>
  <si>
    <t>SR-0067607</t>
  </si>
  <si>
    <t>TNo-66817</t>
  </si>
  <si>
    <t>SR-0067606</t>
  </si>
  <si>
    <t>TNo-66818</t>
  </si>
  <si>
    <t>SR-0067603</t>
  </si>
  <si>
    <t>TNo-66819</t>
  </si>
  <si>
    <t>SR-0067595</t>
  </si>
  <si>
    <t>TNo-66820</t>
  </si>
  <si>
    <t>SR-0067599</t>
  </si>
  <si>
    <t>TNo-66821</t>
  </si>
  <si>
    <t>SR-0067601</t>
  </si>
  <si>
    <t>TNo-66822</t>
  </si>
  <si>
    <t>SR-0067608</t>
  </si>
  <si>
    <t>TNo-66823</t>
  </si>
  <si>
    <t>SR-0067617</t>
  </si>
  <si>
    <t>TNo-66824</t>
  </si>
  <si>
    <t>SR-0067622</t>
  </si>
  <si>
    <t>NB Telecom</t>
  </si>
  <si>
    <t>TNo-66825</t>
  </si>
  <si>
    <t>SR-0067621</t>
  </si>
  <si>
    <t>TNo-66826</t>
  </si>
  <si>
    <t>SR-0067619</t>
  </si>
  <si>
    <t>TNo-66827</t>
  </si>
  <si>
    <t>SR-0067600</t>
  </si>
  <si>
    <t>TNo-66828</t>
  </si>
  <si>
    <t>SR-0067620</t>
  </si>
  <si>
    <t>TNo-66829</t>
  </si>
  <si>
    <t>SR-0067594</t>
  </si>
  <si>
    <t>TNo-66830</t>
  </si>
  <si>
    <t>SR-0067615</t>
  </si>
  <si>
    <t>TNo-66831</t>
  </si>
  <si>
    <t>SR-0067623</t>
  </si>
  <si>
    <t>TNo-48455</t>
  </si>
  <si>
    <t>EIL-049156</t>
  </si>
  <si>
    <t>TNo-48456</t>
  </si>
  <si>
    <t>EIL-049155</t>
  </si>
  <si>
    <t>TNo-48457</t>
  </si>
  <si>
    <t>EIL-049154</t>
  </si>
  <si>
    <t>TNo-48458</t>
  </si>
  <si>
    <t>EIL-049153</t>
  </si>
  <si>
    <t>TNo-48459</t>
  </si>
  <si>
    <t>EIL-049152</t>
  </si>
  <si>
    <t>TNo-48460</t>
  </si>
  <si>
    <t>EIL-049150</t>
  </si>
  <si>
    <t>TNo-48461</t>
  </si>
  <si>
    <t>EIL-049149</t>
  </si>
  <si>
    <t>TNo-48462</t>
  </si>
  <si>
    <t>EIL-049147</t>
  </si>
  <si>
    <t>TNo-48463</t>
  </si>
  <si>
    <t>EIL-049145</t>
  </si>
  <si>
    <t>TNo-48464</t>
  </si>
  <si>
    <t>EIL-049144</t>
  </si>
  <si>
    <t>TNo-48465</t>
  </si>
  <si>
    <t>EIL-049142</t>
  </si>
  <si>
    <t>TNo-48466</t>
  </si>
  <si>
    <t>EIL-049139</t>
  </si>
  <si>
    <t>TNo-48467</t>
  </si>
  <si>
    <t>EIL-049138</t>
  </si>
  <si>
    <t>TNo-48468</t>
  </si>
  <si>
    <t>EIL-049137</t>
  </si>
  <si>
    <t>TNo-48469</t>
  </si>
  <si>
    <t>EIL-049136</t>
  </si>
  <si>
    <t>TNo-48470</t>
  </si>
  <si>
    <t>EIL-049135</t>
  </si>
  <si>
    <t>TNo-48471</t>
  </si>
  <si>
    <t>EIL-049194</t>
  </si>
  <si>
    <t>TNo-48472</t>
  </si>
  <si>
    <t>EIL-049192</t>
  </si>
  <si>
    <t>TNo-48473</t>
  </si>
  <si>
    <t>EIL-049184</t>
  </si>
  <si>
    <t>TNo-48474</t>
  </si>
  <si>
    <t>EIL-049141</t>
  </si>
  <si>
    <t>TNo-48475</t>
  </si>
  <si>
    <t>EIL-049133</t>
  </si>
  <si>
    <t>TNo-48476</t>
  </si>
  <si>
    <t>EIL-049190</t>
  </si>
  <si>
    <t>TNo-48477</t>
  </si>
  <si>
    <t>EIL-049178</t>
  </si>
  <si>
    <t>TNo-48478</t>
  </si>
  <si>
    <t>EIL-049134</t>
  </si>
  <si>
    <t>TNo-48479</t>
  </si>
  <si>
    <t>EIL-049196</t>
  </si>
  <si>
    <t>TNo-48480</t>
  </si>
  <si>
    <t>EIL-049193</t>
  </si>
  <si>
    <t>TNo-48481</t>
  </si>
  <si>
    <t>EIL-049173</t>
  </si>
  <si>
    <t>TNo-48482</t>
  </si>
  <si>
    <t>EIL-049212</t>
  </si>
  <si>
    <t>TNo-48483</t>
  </si>
  <si>
    <t>EIL-049211</t>
  </si>
  <si>
    <t>TNo-48484</t>
  </si>
  <si>
    <t>EIL-049203</t>
  </si>
  <si>
    <t>TNo-48485</t>
  </si>
  <si>
    <t>EIL-049208</t>
  </si>
  <si>
    <t>TNo-48486</t>
  </si>
  <si>
    <t>EIL-049205</t>
  </si>
  <si>
    <t>TNo-48487</t>
  </si>
  <si>
    <t>EIL-049222</t>
  </si>
  <si>
    <t>TNo-48488</t>
  </si>
  <si>
    <t>EIL-049207</t>
  </si>
  <si>
    <t>TNo-48489</t>
  </si>
  <si>
    <t>EIL-049191</t>
  </si>
  <si>
    <t>TNo-48490</t>
  </si>
  <si>
    <t>EIL-049210</t>
  </si>
  <si>
    <t>TNo-48491</t>
  </si>
  <si>
    <t>EIL-049182</t>
  </si>
  <si>
    <t>TNo-48492</t>
  </si>
  <si>
    <t>EIL-049174</t>
  </si>
  <si>
    <t>TNo-48493</t>
  </si>
  <si>
    <t>EIL-049221</t>
  </si>
  <si>
    <t>TNo-48494</t>
  </si>
  <si>
    <t>EIL-049220</t>
  </si>
  <si>
    <t>TNo-48495</t>
  </si>
  <si>
    <t>EIL-049218</t>
  </si>
  <si>
    <t>TNo-48496</t>
  </si>
  <si>
    <t>EIL-049217</t>
  </si>
  <si>
    <t>TNo-48497</t>
  </si>
  <si>
    <t>EIL-049216</t>
  </si>
  <si>
    <t>TNo-48498</t>
  </si>
  <si>
    <t>EIL-049214</t>
  </si>
  <si>
    <t>TNo-48499</t>
  </si>
  <si>
    <t>EIL-049213</t>
  </si>
  <si>
    <t>TNo-48500</t>
  </si>
  <si>
    <t>EIL-049204</t>
  </si>
  <si>
    <t>TNo-48501</t>
  </si>
  <si>
    <t>EIL-049200</t>
  </si>
  <si>
    <t>TNo-48502</t>
  </si>
  <si>
    <t>EIL-049188</t>
  </si>
  <si>
    <t>TNo-48503</t>
  </si>
  <si>
    <t>EIL-049187</t>
  </si>
  <si>
    <t>TNo-48504</t>
  </si>
  <si>
    <t>EIL-049183</t>
  </si>
  <si>
    <t>TNo-48505</t>
  </si>
  <si>
    <t>EIL-049180</t>
  </si>
  <si>
    <t>TNo-48506</t>
  </si>
  <si>
    <t>EIL-049179</t>
  </si>
  <si>
    <t>TNo-48507</t>
  </si>
  <si>
    <t>EIL-049177</t>
  </si>
  <si>
    <t>TNo-48508</t>
  </si>
  <si>
    <t>EIL-049176</t>
  </si>
  <si>
    <t>TNo-48509</t>
  </si>
  <si>
    <t>EIL-049175</t>
  </si>
  <si>
    <t>TNo-48510</t>
  </si>
  <si>
    <t>EIL-049168</t>
  </si>
  <si>
    <t>TNo-48511</t>
  </si>
  <si>
    <t>EIL-049165</t>
  </si>
  <si>
    <t>TNo-48512</t>
  </si>
  <si>
    <t>EIL-049163</t>
  </si>
  <si>
    <t>TNo-48513</t>
  </si>
  <si>
    <t>EIL-049161</t>
  </si>
  <si>
    <t>TNo-48514</t>
  </si>
  <si>
    <t>EIL-049160</t>
  </si>
  <si>
    <t>TNo-48515</t>
  </si>
  <si>
    <t>EIL-049143</t>
  </si>
  <si>
    <t>TNo-48516</t>
  </si>
  <si>
    <t>EIL-049140</t>
  </si>
  <si>
    <t>TNo-48517</t>
  </si>
  <si>
    <t>EIL-049239</t>
  </si>
  <si>
    <t>TNo-48518</t>
  </si>
  <si>
    <t>EIL-049237</t>
  </si>
  <si>
    <t>TNo-48519</t>
  </si>
  <si>
    <t>EIL-049236</t>
  </si>
  <si>
    <t>TNo-48520</t>
  </si>
  <si>
    <t>EIL-049231</t>
  </si>
  <si>
    <t>TNo-48521</t>
  </si>
  <si>
    <t>EIL-049172</t>
  </si>
  <si>
    <t>TNo-48522</t>
  </si>
  <si>
    <t>EIL-049167</t>
  </si>
  <si>
    <t>TNo-48523</t>
  </si>
  <si>
    <t>EIL-049170</t>
  </si>
  <si>
    <t>TNo-48524</t>
  </si>
  <si>
    <t>EIL-049171</t>
  </si>
  <si>
    <t>TNo-48525</t>
  </si>
  <si>
    <t>EIL-049169</t>
  </si>
  <si>
    <t>TNo-48526</t>
  </si>
  <si>
    <t>EIL-049206</t>
  </si>
  <si>
    <t>TNo-48527</t>
  </si>
  <si>
    <t>EIL-049202</t>
  </si>
  <si>
    <t>TNo-48528</t>
  </si>
  <si>
    <t>EIL-049198</t>
  </si>
  <si>
    <t>TNo-48529</t>
  </si>
  <si>
    <t>EIL-049157</t>
  </si>
  <si>
    <t>TNo-48530</t>
  </si>
  <si>
    <t>EIL-049158</t>
  </si>
  <si>
    <t>TNo-48531</t>
  </si>
  <si>
    <t>EIL-049233</t>
  </si>
  <si>
    <t>TNo-48532</t>
  </si>
  <si>
    <t>EIL-049232</t>
  </si>
  <si>
    <t>TNo-48533</t>
  </si>
  <si>
    <t>EIL-049229</t>
  </si>
  <si>
    <t>TNo-48534</t>
  </si>
  <si>
    <t>EIL-049228</t>
  </si>
  <si>
    <t>TNo-48535</t>
  </si>
  <si>
    <t>EIL-049227</t>
  </si>
  <si>
    <t>TNo-48536</t>
  </si>
  <si>
    <t>EIL-049225</t>
  </si>
  <si>
    <t>TNo-48537</t>
  </si>
  <si>
    <t>EIL-049224</t>
  </si>
  <si>
    <t>TNo-48538</t>
  </si>
  <si>
    <t>EIL-049223</t>
  </si>
  <si>
    <t>TNo-48539</t>
  </si>
  <si>
    <t>EIL-049215</t>
  </si>
  <si>
    <t>TNo-48540</t>
  </si>
  <si>
    <t>EIL-049159</t>
  </si>
  <si>
    <t>TNo-48541</t>
  </si>
  <si>
    <t>EIL-049164</t>
  </si>
  <si>
    <t>TNo-48542</t>
  </si>
  <si>
    <t>EIL-049219</t>
  </si>
  <si>
    <t>TNo-48543</t>
  </si>
  <si>
    <t>EIL-049181</t>
  </si>
  <si>
    <t>TNo-48544</t>
  </si>
  <si>
    <t>EIL-049166</t>
  </si>
  <si>
    <t>TNo-48545</t>
  </si>
  <si>
    <t>EIL-049186</t>
  </si>
  <si>
    <t>TNo-48546</t>
  </si>
  <si>
    <t>EIL-049130</t>
  </si>
  <si>
    <t>TNo-48547</t>
  </si>
  <si>
    <t>EIL-049185</t>
  </si>
  <si>
    <t>TNo-48548</t>
  </si>
  <si>
    <t>EIL-049240</t>
  </si>
  <si>
    <t>TNo-48549</t>
  </si>
  <si>
    <t>EIL-049197</t>
  </si>
  <si>
    <t>TNo-48550</t>
  </si>
  <si>
    <t>EIL-049148</t>
  </si>
  <si>
    <t>TNo-48551</t>
  </si>
  <si>
    <t>EIL-049254</t>
  </si>
  <si>
    <t>TNo-48552</t>
  </si>
  <si>
    <t>EIL-049248</t>
  </si>
  <si>
    <t>TNo-48553</t>
  </si>
  <si>
    <t>EIL-049247</t>
  </si>
  <si>
    <t>TNo-48554</t>
  </si>
  <si>
    <t>EIL-049246</t>
  </si>
  <si>
    <t>TNo-48555</t>
  </si>
  <si>
    <t>EIL-049245</t>
  </si>
  <si>
    <t>TNo-48556</t>
  </si>
  <si>
    <t>EIL-049243</t>
  </si>
  <si>
    <t>TNo-48557</t>
  </si>
  <si>
    <t>EIL-049241</t>
  </si>
  <si>
    <t>TNo-48558</t>
  </si>
  <si>
    <t>EIL-049250</t>
  </si>
  <si>
    <t>TNo-48559</t>
  </si>
  <si>
    <t>EIL-049249</t>
  </si>
  <si>
    <t>TNo-48560</t>
  </si>
  <si>
    <t>EIL-049256</t>
  </si>
  <si>
    <t>TNo-48561</t>
  </si>
  <si>
    <t>EIL-049251</t>
  </si>
  <si>
    <t>TNo-48562</t>
  </si>
  <si>
    <t>EIL-049244</t>
  </si>
  <si>
    <t>TNo-48563</t>
  </si>
  <si>
    <t>EIL-049235</t>
  </si>
  <si>
    <t>TNo-48564</t>
  </si>
  <si>
    <t>EIL-049230</t>
  </si>
  <si>
    <t>TNo-48565</t>
  </si>
  <si>
    <t>EIL-049226</t>
  </si>
  <si>
    <t>TNo-48566</t>
  </si>
  <si>
    <t>EIL-049195</t>
  </si>
  <si>
    <t>TNo-48567</t>
  </si>
  <si>
    <t>EIL-049162</t>
  </si>
  <si>
    <t>TNo-48568</t>
  </si>
  <si>
    <t>EIL-049257</t>
  </si>
  <si>
    <t>TNo-48569</t>
  </si>
  <si>
    <t>EIL-049242</t>
  </si>
  <si>
    <t>TNo-48570</t>
  </si>
  <si>
    <t>EIL-049258</t>
  </si>
  <si>
    <t>TNo-48571</t>
  </si>
  <si>
    <t>EIL-049201</t>
  </si>
  <si>
    <t>TNo-48572</t>
  </si>
  <si>
    <t>EIL-049199</t>
  </si>
  <si>
    <t>TNo-48573</t>
  </si>
  <si>
    <t>EIL-049209</t>
  </si>
  <si>
    <t>TNo-48574</t>
  </si>
  <si>
    <t>EIL-049151</t>
  </si>
  <si>
    <t>TNo-48575</t>
  </si>
  <si>
    <t>EIL-049189</t>
  </si>
  <si>
    <t>TNo-48576</t>
  </si>
  <si>
    <t>EIL-049238</t>
  </si>
  <si>
    <t>TNo-48577</t>
  </si>
  <si>
    <t>EIL-049234</t>
  </si>
  <si>
    <t>TNo-48578</t>
  </si>
  <si>
    <t>EIL-049260</t>
  </si>
  <si>
    <t>TNo-48579</t>
  </si>
  <si>
    <t>EIL-049259</t>
  </si>
  <si>
    <t>TNo-48580</t>
  </si>
  <si>
    <t>EIL-049255</t>
  </si>
  <si>
    <t>TNo-48581</t>
  </si>
  <si>
    <t>EIL-049253</t>
  </si>
  <si>
    <t>TNo-48582</t>
  </si>
  <si>
    <t>EIL-049252</t>
  </si>
  <si>
    <t>Up to 29.03.2021</t>
  </si>
  <si>
    <t xml:space="preserve">DSR wise Back Margin  till 28 Mar'21 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</si>
</sst>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12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8" borderId="1" xfId="0" applyFont="1" applyFill="1" applyBorder="1"/>
    <xf numFmtId="0" fontId="0" fillId="8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166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166" fontId="6" fillId="11" borderId="1" xfId="1" applyNumberFormat="1" applyFont="1" applyFill="1" applyBorder="1" applyAlignment="1">
      <alignment horizontal="center" vertical="center"/>
    </xf>
    <xf numFmtId="22" fontId="0" fillId="0" borderId="0" xfId="0" applyNumberFormat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7" fillId="12" borderId="1" xfId="0" applyFont="1" applyFill="1" applyBorder="1" applyAlignment="1">
      <alignment horizontal="left"/>
    </xf>
    <xf numFmtId="0" fontId="17" fillId="13" borderId="34" xfId="0" applyFont="1" applyFill="1" applyBorder="1" applyAlignment="1" applyProtection="1">
      <alignment horizontal="left" vertical="top" wrapText="1"/>
    </xf>
    <xf numFmtId="14" fontId="17" fillId="13" borderId="34" xfId="0" applyNumberFormat="1" applyFont="1" applyFill="1" applyBorder="1" applyAlignment="1" applyProtection="1">
      <alignment horizontal="right" vertical="top" wrapText="1"/>
    </xf>
    <xf numFmtId="0" fontId="17" fillId="13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1" xfId="0" applyFont="1" applyFill="1" applyBorder="1"/>
    <xf numFmtId="0" fontId="7" fillId="2" borderId="9" xfId="0" applyFont="1" applyFill="1" applyBorder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1" fontId="7" fillId="2" borderId="1" xfId="2" applyNumberFormat="1" applyFont="1" applyFill="1" applyBorder="1" applyAlignment="1">
      <alignment horizontal="center" vertical="center"/>
    </xf>
    <xf numFmtId="0" fontId="12" fillId="14" borderId="1" xfId="0" applyFont="1" applyFill="1" applyBorder="1"/>
    <xf numFmtId="0" fontId="7" fillId="10" borderId="1" xfId="0" applyFont="1" applyFill="1" applyBorder="1"/>
    <xf numFmtId="0" fontId="7" fillId="14" borderId="1" xfId="0" applyFont="1" applyFill="1" applyBorder="1"/>
    <xf numFmtId="0" fontId="16" fillId="4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17" fillId="4" borderId="34" xfId="0" applyFont="1" applyFill="1" applyBorder="1" applyAlignment="1" applyProtection="1">
      <alignment horizontal="left" vertical="top" wrapText="1"/>
    </xf>
    <xf numFmtId="0" fontId="18" fillId="0" borderId="1" xfId="0" applyFont="1" applyFill="1" applyBorder="1" applyAlignment="1">
      <alignment horizontal="left"/>
    </xf>
    <xf numFmtId="0" fontId="19" fillId="0" borderId="1" xfId="0" applyFont="1" applyFill="1" applyBorder="1" applyAlignment="1">
      <alignment horizontal="center" vertical="center"/>
    </xf>
    <xf numFmtId="166" fontId="18" fillId="4" borderId="1" xfId="1" applyNumberFormat="1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 vertical="center"/>
    </xf>
    <xf numFmtId="0" fontId="18" fillId="0" borderId="1" xfId="0" applyFont="1" applyFill="1" applyBorder="1"/>
    <xf numFmtId="0" fontId="18" fillId="0" borderId="1" xfId="0" applyFont="1" applyFill="1" applyBorder="1" applyAlignment="1">
      <alignment horizontal="center"/>
    </xf>
    <xf numFmtId="0" fontId="18" fillId="4" borderId="1" xfId="0" applyFont="1" applyFill="1" applyBorder="1" applyAlignment="1">
      <alignment horizontal="left"/>
    </xf>
    <xf numFmtId="0" fontId="22" fillId="4" borderId="1" xfId="0" applyFont="1" applyFill="1" applyBorder="1"/>
    <xf numFmtId="0" fontId="19" fillId="4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 wrapText="1"/>
    </xf>
    <xf numFmtId="0" fontId="23" fillId="4" borderId="1" xfId="0" applyFont="1" applyFill="1" applyBorder="1" applyAlignment="1">
      <alignment horizontal="left"/>
    </xf>
    <xf numFmtId="0" fontId="23" fillId="4" borderId="1" xfId="0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19" fillId="0" borderId="1" xfId="0" applyFont="1" applyFill="1" applyBorder="1" applyAlignment="1">
      <alignment horizontal="left" vertical="center"/>
    </xf>
    <xf numFmtId="0" fontId="20" fillId="0" borderId="1" xfId="0" applyFont="1" applyFill="1" applyBorder="1" applyAlignment="1">
      <alignment horizontal="left"/>
    </xf>
    <xf numFmtId="0" fontId="19" fillId="0" borderId="1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left" vertical="center"/>
    </xf>
    <xf numFmtId="0" fontId="22" fillId="0" borderId="1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/>
    </xf>
    <xf numFmtId="0" fontId="7" fillId="5" borderId="29" xfId="0" applyFont="1" applyFill="1" applyBorder="1"/>
    <xf numFmtId="0" fontId="7" fillId="5" borderId="9" xfId="0" applyFont="1" applyFill="1" applyBorder="1"/>
    <xf numFmtId="166" fontId="6" fillId="5" borderId="1" xfId="1" applyNumberFormat="1" applyFont="1" applyFill="1" applyBorder="1" applyAlignment="1">
      <alignment horizontal="center" vertical="center"/>
    </xf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7" fillId="5" borderId="1" xfId="0" applyFont="1" applyFill="1" applyBorder="1"/>
    <xf numFmtId="166" fontId="7" fillId="5" borderId="1" xfId="1" applyNumberFormat="1" applyFont="1" applyFill="1" applyBorder="1" applyAlignment="1">
      <alignment horizontal="left" vertic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1" fontId="7" fillId="5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6" fontId="7" fillId="5" borderId="1" xfId="2" applyNumberFormat="1" applyFont="1" applyFill="1" applyBorder="1"/>
    <xf numFmtId="1" fontId="7" fillId="5" borderId="1" xfId="0" applyNumberFormat="1" applyFont="1" applyFill="1" applyBorder="1"/>
    <xf numFmtId="0" fontId="7" fillId="5" borderId="1" xfId="0" applyFont="1" applyFill="1" applyBorder="1" applyAlignment="1">
      <alignment horizontal="center" vertical="center"/>
    </xf>
    <xf numFmtId="0" fontId="0" fillId="5" borderId="1" xfId="0" applyFill="1" applyBorder="1"/>
    <xf numFmtId="0" fontId="18" fillId="5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horizontal="left"/>
    </xf>
    <xf numFmtId="166" fontId="18" fillId="5" borderId="1" xfId="1" applyNumberFormat="1" applyFont="1" applyFill="1" applyBorder="1" applyAlignment="1">
      <alignment horizontal="center"/>
    </xf>
    <xf numFmtId="10" fontId="7" fillId="5" borderId="1" xfId="0" applyNumberFormat="1" applyFont="1" applyFill="1" applyBorder="1" applyAlignment="1">
      <alignment horizontal="center" vertical="center"/>
    </xf>
    <xf numFmtId="10" fontId="7" fillId="5" borderId="0" xfId="0" applyNumberFormat="1" applyFont="1" applyFill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36">
    <dxf>
      <fill>
        <patternFill>
          <bgColor rgb="FF00FF00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R17" sqref="R17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26"/>
  <sheetViews>
    <sheetView showGridLines="0" zoomScale="80" zoomScaleNormal="80" workbookViewId="0">
      <pane xSplit="2" ySplit="3" topLeftCell="H84" activePane="bottomRight" state="frozen"/>
      <selection pane="topRight" activeCell="C1" sqref="C1"/>
      <selection pane="bottomLeft" activeCell="A4" sqref="A4"/>
      <selection pane="bottomRight" activeCell="A105" sqref="A105:XFD105"/>
    </sheetView>
  </sheetViews>
  <sheetFormatPr defaultRowHeight="14.25"/>
  <cols>
    <col min="1" max="1" width="5.140625" style="30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5.5703125" style="6" bestFit="1" customWidth="1"/>
    <col min="7" max="7" width="15" style="6" bestFit="1" customWidth="1"/>
    <col min="8" max="8" width="15.7109375" style="25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8978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97" t="s">
        <v>1094</v>
      </c>
      <c r="O1" s="97">
        <v>21</v>
      </c>
      <c r="P1" s="96" t="s">
        <v>1092</v>
      </c>
      <c r="Q1" s="96">
        <v>22</v>
      </c>
      <c r="R1" s="5"/>
    </row>
    <row r="2" spans="1:18" ht="30.75" customHeight="1">
      <c r="A2" s="159" t="s">
        <v>3618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1"/>
      <c r="Q2" s="7" t="s">
        <v>1093</v>
      </c>
      <c r="R2" s="8">
        <f>Q1-O1</f>
        <v>1</v>
      </c>
    </row>
    <row r="3" spans="1:18" s="11" customFormat="1" ht="45" customHeight="1">
      <c r="A3" s="9" t="s">
        <v>973</v>
      </c>
      <c r="B3" s="125" t="s">
        <v>87</v>
      </c>
      <c r="C3" s="125" t="s">
        <v>1469</v>
      </c>
      <c r="D3" s="126" t="s">
        <v>1024</v>
      </c>
      <c r="E3" s="125" t="s">
        <v>1091</v>
      </c>
      <c r="F3" s="126" t="s">
        <v>3613</v>
      </c>
      <c r="G3" s="10" t="s">
        <v>3617</v>
      </c>
      <c r="H3" s="126" t="s">
        <v>3616</v>
      </c>
      <c r="I3" s="126" t="s">
        <v>123</v>
      </c>
      <c r="J3" s="126" t="s">
        <v>124</v>
      </c>
      <c r="K3" s="126" t="s">
        <v>826</v>
      </c>
      <c r="L3" s="126" t="s">
        <v>827</v>
      </c>
      <c r="M3" s="126" t="s">
        <v>828</v>
      </c>
      <c r="N3" s="126" t="s">
        <v>829</v>
      </c>
      <c r="O3" s="126" t="s">
        <v>845</v>
      </c>
      <c r="P3" s="126" t="s">
        <v>846</v>
      </c>
      <c r="Q3" s="126" t="s">
        <v>119</v>
      </c>
      <c r="R3" s="126" t="s">
        <v>120</v>
      </c>
    </row>
    <row r="4" spans="1:18">
      <c r="A4" s="12">
        <v>1</v>
      </c>
      <c r="B4" s="14" t="s">
        <v>90</v>
      </c>
      <c r="C4" s="14" t="s">
        <v>1404</v>
      </c>
      <c r="D4" s="14" t="s">
        <v>1030</v>
      </c>
      <c r="E4" s="13" t="s">
        <v>1027</v>
      </c>
      <c r="F4" s="101">
        <v>4724030.5471000001</v>
      </c>
      <c r="G4" s="15">
        <f>SUMIF('Pri iNPUT'!F:F,'Dealer Wise'!B4,'Pri iNPUT'!R:R)</f>
        <v>4565707.6976000015</v>
      </c>
      <c r="H4" s="106">
        <f t="shared" ref="H4:H67" si="0">IFERROR(G4/F4,0)</f>
        <v>0.96648564230872935</v>
      </c>
      <c r="I4" s="15">
        <f t="shared" ref="I4:I35" si="1">(F4*0.8)-G4</f>
        <v>-786483.25992000103</v>
      </c>
      <c r="J4" s="15">
        <f t="shared" ref="J4:J33" si="2">I4/$R$2</f>
        <v>-786483.25992000103</v>
      </c>
      <c r="K4" s="15">
        <f t="shared" ref="K4:K35" si="3">(F4*0.86)-G4</f>
        <v>-503041.42709400132</v>
      </c>
      <c r="L4" s="15">
        <f>K4/$R$2</f>
        <v>-503041.42709400132</v>
      </c>
      <c r="M4" s="15">
        <f t="shared" ref="M4:M35" si="4">(F4*0.91)-G4</f>
        <v>-266839.89973900095</v>
      </c>
      <c r="N4" s="15">
        <f>M4/$R$2</f>
        <v>-266839.89973900095</v>
      </c>
      <c r="O4" s="16">
        <f t="shared" ref="O4:O35" si="5">(F4*0.96)-G4</f>
        <v>-30638.372384001501</v>
      </c>
      <c r="P4" s="15">
        <f>O4/$R$2</f>
        <v>-30638.372384001501</v>
      </c>
      <c r="Q4" s="17">
        <f t="shared" ref="Q4:Q35" si="6">F4-G4</f>
        <v>158322.84949999861</v>
      </c>
      <c r="R4" s="15">
        <f>Q4/$R$2</f>
        <v>158322.84949999861</v>
      </c>
    </row>
    <row r="5" spans="1:18">
      <c r="A5" s="18">
        <v>2</v>
      </c>
      <c r="B5" s="22" t="s">
        <v>102</v>
      </c>
      <c r="C5" s="14" t="s">
        <v>1324</v>
      </c>
      <c r="D5" s="14" t="s">
        <v>1030</v>
      </c>
      <c r="E5" s="13" t="s">
        <v>1027</v>
      </c>
      <c r="F5" s="101">
        <v>6005766.6615000004</v>
      </c>
      <c r="G5" s="15">
        <f>SUMIF('Pri iNPUT'!F:F,'Dealer Wise'!B5,'Pri iNPUT'!R:R)</f>
        <v>4707918.4750000015</v>
      </c>
      <c r="H5" s="106">
        <f t="shared" si="0"/>
        <v>0.78389966516350662</v>
      </c>
      <c r="I5" s="15">
        <f t="shared" si="1"/>
        <v>96694.854199999012</v>
      </c>
      <c r="J5" s="20">
        <f t="shared" si="2"/>
        <v>96694.854199999012</v>
      </c>
      <c r="K5" s="15">
        <f t="shared" si="3"/>
        <v>457040.85388999898</v>
      </c>
      <c r="L5" s="15">
        <f t="shared" ref="L5:L64" si="7">K5/$R$2</f>
        <v>457040.85388999898</v>
      </c>
      <c r="M5" s="15">
        <f t="shared" si="4"/>
        <v>757329.18696499895</v>
      </c>
      <c r="N5" s="15">
        <f t="shared" ref="N5:P64" si="8">M5/$R$2</f>
        <v>757329.18696499895</v>
      </c>
      <c r="O5" s="16">
        <f t="shared" si="5"/>
        <v>1057617.5200399989</v>
      </c>
      <c r="P5" s="15">
        <f t="shared" si="8"/>
        <v>1057617.5200399989</v>
      </c>
      <c r="Q5" s="21">
        <f t="shared" si="6"/>
        <v>1297848.1864999989</v>
      </c>
      <c r="R5" s="20">
        <f t="shared" ref="R5:R64" si="9">Q5/$R$2</f>
        <v>1297848.1864999989</v>
      </c>
    </row>
    <row r="6" spans="1:18">
      <c r="A6" s="18">
        <v>3</v>
      </c>
      <c r="B6" s="19" t="s">
        <v>864</v>
      </c>
      <c r="C6" s="14" t="s">
        <v>1286</v>
      </c>
      <c r="D6" s="14" t="s">
        <v>1030</v>
      </c>
      <c r="E6" s="13" t="s">
        <v>1027</v>
      </c>
      <c r="F6" s="101">
        <v>3718447.1925999993</v>
      </c>
      <c r="G6" s="15">
        <f>SUMIF('Pri iNPUT'!F:F,'Dealer Wise'!B6,'Pri iNPUT'!R:R)</f>
        <v>3561811.5315</v>
      </c>
      <c r="H6" s="106">
        <f t="shared" si="0"/>
        <v>0.95787605605594817</v>
      </c>
      <c r="I6" s="15">
        <f t="shared" si="1"/>
        <v>-587053.77742000064</v>
      </c>
      <c r="J6" s="20">
        <f t="shared" si="2"/>
        <v>-587053.77742000064</v>
      </c>
      <c r="K6" s="15">
        <f t="shared" si="3"/>
        <v>-363946.94586400082</v>
      </c>
      <c r="L6" s="15">
        <f t="shared" si="7"/>
        <v>-363946.94586400082</v>
      </c>
      <c r="M6" s="15">
        <f t="shared" si="4"/>
        <v>-178024.58623400051</v>
      </c>
      <c r="N6" s="15">
        <f t="shared" si="8"/>
        <v>-178024.58623400051</v>
      </c>
      <c r="O6" s="16">
        <f t="shared" si="5"/>
        <v>7897.7733959993348</v>
      </c>
      <c r="P6" s="15">
        <f t="shared" si="8"/>
        <v>7897.7733959993348</v>
      </c>
      <c r="Q6" s="21">
        <f t="shared" si="6"/>
        <v>156635.66109999921</v>
      </c>
      <c r="R6" s="20">
        <f t="shared" si="9"/>
        <v>156635.66109999921</v>
      </c>
    </row>
    <row r="7" spans="1:18">
      <c r="A7" s="12">
        <v>4</v>
      </c>
      <c r="B7" s="19" t="s">
        <v>97</v>
      </c>
      <c r="C7" s="14" t="s">
        <v>1270</v>
      </c>
      <c r="D7" s="14" t="s">
        <v>1030</v>
      </c>
      <c r="E7" s="13" t="s">
        <v>1027</v>
      </c>
      <c r="F7" s="101">
        <v>6811959.3119000001</v>
      </c>
      <c r="G7" s="15">
        <f>SUMIF('Pri iNPUT'!F:F,'Dealer Wise'!B7,'Pri iNPUT'!R:R)</f>
        <v>5471936.6568</v>
      </c>
      <c r="H7" s="106">
        <f t="shared" si="0"/>
        <v>0.8032838139888655</v>
      </c>
      <c r="I7" s="15">
        <f t="shared" si="1"/>
        <v>-22369.20727999974</v>
      </c>
      <c r="J7" s="20">
        <f t="shared" si="2"/>
        <v>-22369.20727999974</v>
      </c>
      <c r="K7" s="15">
        <f t="shared" si="3"/>
        <v>386348.35143399984</v>
      </c>
      <c r="L7" s="15">
        <f t="shared" si="7"/>
        <v>386348.35143399984</v>
      </c>
      <c r="M7" s="15">
        <f t="shared" si="4"/>
        <v>726946.31702900026</v>
      </c>
      <c r="N7" s="15">
        <f t="shared" si="8"/>
        <v>726946.31702900026</v>
      </c>
      <c r="O7" s="16">
        <f t="shared" si="5"/>
        <v>1067544.2826239998</v>
      </c>
      <c r="P7" s="15">
        <f t="shared" si="8"/>
        <v>1067544.2826239998</v>
      </c>
      <c r="Q7" s="21">
        <f t="shared" si="6"/>
        <v>1340022.6551000001</v>
      </c>
      <c r="R7" s="20">
        <f t="shared" si="9"/>
        <v>1340022.6551000001</v>
      </c>
    </row>
    <row r="8" spans="1:18">
      <c r="A8" s="18">
        <v>5</v>
      </c>
      <c r="B8" s="19" t="s">
        <v>103</v>
      </c>
      <c r="C8" s="14" t="s">
        <v>1261</v>
      </c>
      <c r="D8" s="14" t="s">
        <v>1030</v>
      </c>
      <c r="E8" s="13" t="s">
        <v>1030</v>
      </c>
      <c r="F8" s="101">
        <v>17773490.282499999</v>
      </c>
      <c r="G8" s="15">
        <f>SUMIF('Pri iNPUT'!F:F,'Dealer Wise'!B8,'Pri iNPUT'!R:R)</f>
        <v>19623876.490000006</v>
      </c>
      <c r="H8" s="106">
        <f t="shared" si="0"/>
        <v>1.1041093323871181</v>
      </c>
      <c r="I8" s="15">
        <f t="shared" si="1"/>
        <v>-5405084.264000006</v>
      </c>
      <c r="J8" s="20">
        <f t="shared" si="2"/>
        <v>-5405084.264000006</v>
      </c>
      <c r="K8" s="15">
        <f t="shared" si="3"/>
        <v>-4338674.8470500074</v>
      </c>
      <c r="L8" s="15">
        <f t="shared" si="7"/>
        <v>-4338674.8470500074</v>
      </c>
      <c r="M8" s="15">
        <f t="shared" si="4"/>
        <v>-3450000.3329250067</v>
      </c>
      <c r="N8" s="15">
        <f t="shared" si="8"/>
        <v>-3450000.3329250067</v>
      </c>
      <c r="O8" s="16">
        <f t="shared" si="5"/>
        <v>-2561325.8188000061</v>
      </c>
      <c r="P8" s="15">
        <f t="shared" si="8"/>
        <v>-2561325.8188000061</v>
      </c>
      <c r="Q8" s="21">
        <f t="shared" si="6"/>
        <v>-1850386.207500007</v>
      </c>
      <c r="R8" s="20">
        <f t="shared" si="9"/>
        <v>-1850386.207500007</v>
      </c>
    </row>
    <row r="9" spans="1:18">
      <c r="A9" s="18">
        <v>6</v>
      </c>
      <c r="B9" s="22" t="s">
        <v>1193</v>
      </c>
      <c r="C9" s="14" t="s">
        <v>1283</v>
      </c>
      <c r="D9" s="14" t="s">
        <v>1030</v>
      </c>
      <c r="E9" s="13" t="s">
        <v>1030</v>
      </c>
      <c r="F9" s="101">
        <v>2457487.3182000001</v>
      </c>
      <c r="G9" s="15">
        <f>SUMIF('Pri iNPUT'!F:F,'Dealer Wise'!B9,'Pri iNPUT'!R:R)</f>
        <v>2174016.0676000002</v>
      </c>
      <c r="H9" s="106">
        <f t="shared" si="0"/>
        <v>0.88464996400973095</v>
      </c>
      <c r="I9" s="15">
        <f t="shared" si="1"/>
        <v>-208026.21304000006</v>
      </c>
      <c r="J9" s="20">
        <f t="shared" si="2"/>
        <v>-208026.21304000006</v>
      </c>
      <c r="K9" s="15">
        <f t="shared" si="3"/>
        <v>-60576.973947999999</v>
      </c>
      <c r="L9" s="15">
        <f t="shared" si="7"/>
        <v>-60576.973947999999</v>
      </c>
      <c r="M9" s="15">
        <f t="shared" si="4"/>
        <v>62297.391962000169</v>
      </c>
      <c r="N9" s="15">
        <f t="shared" si="8"/>
        <v>62297.391962000169</v>
      </c>
      <c r="O9" s="16">
        <f t="shared" si="5"/>
        <v>185171.75787199987</v>
      </c>
      <c r="P9" s="15">
        <f t="shared" si="8"/>
        <v>185171.75787199987</v>
      </c>
      <c r="Q9" s="21">
        <f t="shared" si="6"/>
        <v>283471.25059999991</v>
      </c>
      <c r="R9" s="20">
        <f t="shared" si="9"/>
        <v>283471.25059999991</v>
      </c>
    </row>
    <row r="10" spans="1:18">
      <c r="A10" s="12">
        <v>7</v>
      </c>
      <c r="B10" s="19" t="s">
        <v>104</v>
      </c>
      <c r="C10" s="14" t="s">
        <v>1203</v>
      </c>
      <c r="D10" s="14" t="s">
        <v>1030</v>
      </c>
      <c r="E10" s="13" t="s">
        <v>1030</v>
      </c>
      <c r="F10" s="101">
        <v>13401552.751600001</v>
      </c>
      <c r="G10" s="15">
        <f>SUMIF('Pri iNPUT'!F:F,'Dealer Wise'!B10,'Pri iNPUT'!R:R)</f>
        <v>15636496.530400006</v>
      </c>
      <c r="H10" s="106">
        <f t="shared" si="0"/>
        <v>1.166767524646215</v>
      </c>
      <c r="I10" s="15">
        <f t="shared" si="1"/>
        <v>-4915254.3291200045</v>
      </c>
      <c r="J10" s="20">
        <f t="shared" si="2"/>
        <v>-4915254.3291200045</v>
      </c>
      <c r="K10" s="15">
        <f t="shared" si="3"/>
        <v>-4111161.1640240047</v>
      </c>
      <c r="L10" s="15">
        <f t="shared" si="7"/>
        <v>-4111161.1640240047</v>
      </c>
      <c r="M10" s="15">
        <f t="shared" si="4"/>
        <v>-3441083.5264440048</v>
      </c>
      <c r="N10" s="15">
        <f t="shared" si="8"/>
        <v>-3441083.5264440048</v>
      </c>
      <c r="O10" s="16">
        <f t="shared" si="5"/>
        <v>-2771005.888864005</v>
      </c>
      <c r="P10" s="15">
        <f t="shared" si="8"/>
        <v>-2771005.888864005</v>
      </c>
      <c r="Q10" s="21">
        <f t="shared" si="6"/>
        <v>-2234943.7788000051</v>
      </c>
      <c r="R10" s="20">
        <f t="shared" si="9"/>
        <v>-2234943.7788000051</v>
      </c>
    </row>
    <row r="11" spans="1:18">
      <c r="A11" s="18">
        <v>8</v>
      </c>
      <c r="B11" s="19" t="s">
        <v>91</v>
      </c>
      <c r="C11" s="14" t="s">
        <v>1228</v>
      </c>
      <c r="D11" s="14" t="s">
        <v>1030</v>
      </c>
      <c r="E11" s="13" t="s">
        <v>1029</v>
      </c>
      <c r="F11" s="101">
        <v>3278655.5098000001</v>
      </c>
      <c r="G11" s="15">
        <f>SUMIF('Pri iNPUT'!F:F,'Dealer Wise'!B11,'Pri iNPUT'!R:R)</f>
        <v>2667438.5451999996</v>
      </c>
      <c r="H11" s="106">
        <f t="shared" si="0"/>
        <v>0.8135769486080332</v>
      </c>
      <c r="I11" s="15">
        <f t="shared" si="1"/>
        <v>-44514.13735999912</v>
      </c>
      <c r="J11" s="20">
        <f t="shared" si="2"/>
        <v>-44514.13735999912</v>
      </c>
      <c r="K11" s="15">
        <f t="shared" si="3"/>
        <v>152205.19322800031</v>
      </c>
      <c r="L11" s="15">
        <f t="shared" si="7"/>
        <v>152205.19322800031</v>
      </c>
      <c r="M11" s="15">
        <f t="shared" si="4"/>
        <v>316137.96871800069</v>
      </c>
      <c r="N11" s="15">
        <f t="shared" si="8"/>
        <v>316137.96871800069</v>
      </c>
      <c r="O11" s="16">
        <f t="shared" si="5"/>
        <v>480070.7442080006</v>
      </c>
      <c r="P11" s="15">
        <f t="shared" si="8"/>
        <v>480070.7442080006</v>
      </c>
      <c r="Q11" s="21">
        <f t="shared" si="6"/>
        <v>611216.96460000053</v>
      </c>
      <c r="R11" s="20">
        <f t="shared" si="9"/>
        <v>611216.96460000053</v>
      </c>
    </row>
    <row r="12" spans="1:18">
      <c r="A12" s="18">
        <v>9</v>
      </c>
      <c r="B12" s="19" t="s">
        <v>101</v>
      </c>
      <c r="C12" s="14" t="s">
        <v>1291</v>
      </c>
      <c r="D12" s="14" t="s">
        <v>1030</v>
      </c>
      <c r="E12" s="13" t="s">
        <v>1029</v>
      </c>
      <c r="F12" s="101">
        <v>2318532.3273</v>
      </c>
      <c r="G12" s="15">
        <f>SUMIF('Pri iNPUT'!F:F,'Dealer Wise'!B12,'Pri iNPUT'!R:R)</f>
        <v>1878357.9977999991</v>
      </c>
      <c r="H12" s="106">
        <f t="shared" si="0"/>
        <v>0.81014958285589356</v>
      </c>
      <c r="I12" s="15">
        <f t="shared" si="1"/>
        <v>-23532.135959998937</v>
      </c>
      <c r="J12" s="20">
        <f t="shared" si="2"/>
        <v>-23532.135959998937</v>
      </c>
      <c r="K12" s="15">
        <f t="shared" si="3"/>
        <v>115579.80367800081</v>
      </c>
      <c r="L12" s="15">
        <f t="shared" si="7"/>
        <v>115579.80367800081</v>
      </c>
      <c r="M12" s="15">
        <f t="shared" si="4"/>
        <v>231506.42004300095</v>
      </c>
      <c r="N12" s="15">
        <f t="shared" si="8"/>
        <v>231506.42004300095</v>
      </c>
      <c r="O12" s="16">
        <f t="shared" si="5"/>
        <v>347433.03640800063</v>
      </c>
      <c r="P12" s="15">
        <f t="shared" si="8"/>
        <v>347433.03640800063</v>
      </c>
      <c r="Q12" s="21">
        <f t="shared" si="6"/>
        <v>440174.32950000092</v>
      </c>
      <c r="R12" s="20">
        <f t="shared" si="9"/>
        <v>440174.32950000092</v>
      </c>
    </row>
    <row r="13" spans="1:18">
      <c r="A13" s="12">
        <v>10</v>
      </c>
      <c r="B13" s="19" t="s">
        <v>94</v>
      </c>
      <c r="C13" s="14" t="s">
        <v>1280</v>
      </c>
      <c r="D13" s="14" t="s">
        <v>1030</v>
      </c>
      <c r="E13" s="13" t="s">
        <v>1029</v>
      </c>
      <c r="F13" s="101">
        <v>1541840.2499000002</v>
      </c>
      <c r="G13" s="15">
        <f>SUMIF('Pri iNPUT'!F:F,'Dealer Wise'!B13,'Pri iNPUT'!R:R)</f>
        <v>1677193.3408999997</v>
      </c>
      <c r="H13" s="106">
        <f t="shared" si="0"/>
        <v>1.0877867152636456</v>
      </c>
      <c r="I13" s="15">
        <f t="shared" si="1"/>
        <v>-443721.14097999944</v>
      </c>
      <c r="J13" s="20">
        <f t="shared" si="2"/>
        <v>-443721.14097999944</v>
      </c>
      <c r="K13" s="15">
        <f t="shared" si="3"/>
        <v>-351210.72598599968</v>
      </c>
      <c r="L13" s="15">
        <f t="shared" si="7"/>
        <v>-351210.72598599968</v>
      </c>
      <c r="M13" s="15">
        <f t="shared" si="4"/>
        <v>-274118.71349099954</v>
      </c>
      <c r="N13" s="15">
        <f t="shared" si="8"/>
        <v>-274118.71349099954</v>
      </c>
      <c r="O13" s="16">
        <f t="shared" si="5"/>
        <v>-197026.70099599962</v>
      </c>
      <c r="P13" s="15">
        <f t="shared" si="8"/>
        <v>-197026.70099599962</v>
      </c>
      <c r="Q13" s="21">
        <f t="shared" si="6"/>
        <v>-135353.09099999955</v>
      </c>
      <c r="R13" s="20">
        <f t="shared" si="9"/>
        <v>-135353.09099999955</v>
      </c>
    </row>
    <row r="14" spans="1:18">
      <c r="A14" s="18">
        <v>11</v>
      </c>
      <c r="B14" s="19" t="s">
        <v>95</v>
      </c>
      <c r="C14" s="14" t="s">
        <v>1367</v>
      </c>
      <c r="D14" s="14" t="s">
        <v>1030</v>
      </c>
      <c r="E14" s="13" t="s">
        <v>1029</v>
      </c>
      <c r="F14" s="101">
        <v>2951016.1390000004</v>
      </c>
      <c r="G14" s="15">
        <f>SUMIF('Pri iNPUT'!F:F,'Dealer Wise'!B14,'Pri iNPUT'!R:R)</f>
        <v>2321195.9140999992</v>
      </c>
      <c r="H14" s="106">
        <f t="shared" si="0"/>
        <v>0.78657513370515619</v>
      </c>
      <c r="I14" s="15">
        <f t="shared" si="1"/>
        <v>39616.997100001201</v>
      </c>
      <c r="J14" s="20">
        <f t="shared" si="2"/>
        <v>39616.997100001201</v>
      </c>
      <c r="K14" s="15">
        <f t="shared" si="3"/>
        <v>216677.96544000087</v>
      </c>
      <c r="L14" s="15">
        <f t="shared" si="7"/>
        <v>216677.96544000087</v>
      </c>
      <c r="M14" s="15">
        <f t="shared" si="4"/>
        <v>364228.77239000145</v>
      </c>
      <c r="N14" s="15">
        <f t="shared" si="8"/>
        <v>364228.77239000145</v>
      </c>
      <c r="O14" s="16">
        <f t="shared" si="5"/>
        <v>511779.5793400011</v>
      </c>
      <c r="P14" s="15">
        <f t="shared" si="8"/>
        <v>511779.5793400011</v>
      </c>
      <c r="Q14" s="21">
        <f t="shared" si="6"/>
        <v>629820.22490000119</v>
      </c>
      <c r="R14" s="20">
        <f t="shared" si="9"/>
        <v>629820.22490000119</v>
      </c>
    </row>
    <row r="15" spans="1:18">
      <c r="A15" s="18">
        <v>12</v>
      </c>
      <c r="B15" s="19" t="s">
        <v>946</v>
      </c>
      <c r="C15" s="14" t="s">
        <v>1405</v>
      </c>
      <c r="D15" s="14" t="s">
        <v>1030</v>
      </c>
      <c r="E15" s="13" t="s">
        <v>1029</v>
      </c>
      <c r="F15" s="101">
        <v>6339415.5047999993</v>
      </c>
      <c r="G15" s="15">
        <f>SUMIF('Pri iNPUT'!F:F,'Dealer Wise'!B15,'Pri iNPUT'!R:R)</f>
        <v>5448613.0414999994</v>
      </c>
      <c r="H15" s="106">
        <f t="shared" si="0"/>
        <v>0.85948192500940923</v>
      </c>
      <c r="I15" s="15">
        <f t="shared" si="1"/>
        <v>-377080.63765999954</v>
      </c>
      <c r="J15" s="20">
        <f t="shared" si="2"/>
        <v>-377080.63765999954</v>
      </c>
      <c r="K15" s="15">
        <f t="shared" si="3"/>
        <v>3284.292627999559</v>
      </c>
      <c r="L15" s="15">
        <f t="shared" si="7"/>
        <v>3284.292627999559</v>
      </c>
      <c r="M15" s="15">
        <f t="shared" si="4"/>
        <v>320255.0678679999</v>
      </c>
      <c r="N15" s="15">
        <f t="shared" si="8"/>
        <v>320255.0678679999</v>
      </c>
      <c r="O15" s="16">
        <f t="shared" si="5"/>
        <v>637225.8431079993</v>
      </c>
      <c r="P15" s="15">
        <f t="shared" si="8"/>
        <v>637225.8431079993</v>
      </c>
      <c r="Q15" s="21">
        <f t="shared" si="6"/>
        <v>890802.46329999994</v>
      </c>
      <c r="R15" s="20">
        <f t="shared" si="9"/>
        <v>890802.46329999994</v>
      </c>
    </row>
    <row r="16" spans="1:18">
      <c r="A16" s="12">
        <v>13</v>
      </c>
      <c r="B16" s="19" t="s">
        <v>79</v>
      </c>
      <c r="C16" s="14" t="s">
        <v>1281</v>
      </c>
      <c r="D16" s="14" t="s">
        <v>1030</v>
      </c>
      <c r="E16" s="13" t="s">
        <v>1032</v>
      </c>
      <c r="F16" s="101">
        <v>3263159.9374999995</v>
      </c>
      <c r="G16" s="15">
        <f>SUMIF('Pri iNPUT'!F:F,'Dealer Wise'!B16,'Pri iNPUT'!R:R)</f>
        <v>3031367.7364000003</v>
      </c>
      <c r="H16" s="106">
        <f t="shared" si="0"/>
        <v>0.92896695058177814</v>
      </c>
      <c r="I16" s="15">
        <f t="shared" si="1"/>
        <v>-420839.78640000056</v>
      </c>
      <c r="J16" s="20">
        <f t="shared" si="2"/>
        <v>-420839.78640000056</v>
      </c>
      <c r="K16" s="15">
        <f t="shared" si="3"/>
        <v>-225050.19015000062</v>
      </c>
      <c r="L16" s="15">
        <f t="shared" si="7"/>
        <v>-225050.19015000062</v>
      </c>
      <c r="M16" s="15">
        <f t="shared" si="4"/>
        <v>-61892.193275000434</v>
      </c>
      <c r="N16" s="15">
        <f t="shared" si="8"/>
        <v>-61892.193275000434</v>
      </c>
      <c r="O16" s="16">
        <f t="shared" si="5"/>
        <v>101265.80359999929</v>
      </c>
      <c r="P16" s="15">
        <f t="shared" si="8"/>
        <v>101265.80359999929</v>
      </c>
      <c r="Q16" s="21">
        <f t="shared" si="6"/>
        <v>231792.20109999925</v>
      </c>
      <c r="R16" s="20">
        <f t="shared" si="9"/>
        <v>231792.20109999925</v>
      </c>
    </row>
    <row r="17" spans="1:18">
      <c r="A17" s="18">
        <v>14</v>
      </c>
      <c r="B17" s="19" t="s">
        <v>80</v>
      </c>
      <c r="C17" s="14" t="s">
        <v>1284</v>
      </c>
      <c r="D17" s="14" t="s">
        <v>1030</v>
      </c>
      <c r="E17" s="13" t="s">
        <v>1032</v>
      </c>
      <c r="F17" s="101">
        <v>9089133.8607999999</v>
      </c>
      <c r="G17" s="15">
        <f>SUMIF('Pri iNPUT'!F:F,'Dealer Wise'!B17,'Pri iNPUT'!R:R)</f>
        <v>7663119.2482000021</v>
      </c>
      <c r="H17" s="106">
        <f t="shared" si="0"/>
        <v>0.84310775543199179</v>
      </c>
      <c r="I17" s="15">
        <f t="shared" si="1"/>
        <v>-391812.15956000146</v>
      </c>
      <c r="J17" s="20">
        <f t="shared" si="2"/>
        <v>-391812.15956000146</v>
      </c>
      <c r="K17" s="15">
        <f t="shared" si="3"/>
        <v>153535.87208799738</v>
      </c>
      <c r="L17" s="15">
        <f t="shared" si="7"/>
        <v>153535.87208799738</v>
      </c>
      <c r="M17" s="15">
        <f t="shared" si="4"/>
        <v>607992.56512799766</v>
      </c>
      <c r="N17" s="15">
        <f t="shared" si="8"/>
        <v>607992.56512799766</v>
      </c>
      <c r="O17" s="16">
        <f t="shared" si="5"/>
        <v>1062449.2581679979</v>
      </c>
      <c r="P17" s="15">
        <f t="shared" si="8"/>
        <v>1062449.2581679979</v>
      </c>
      <c r="Q17" s="21">
        <f t="shared" si="6"/>
        <v>1426014.6125999978</v>
      </c>
      <c r="R17" s="20">
        <f t="shared" si="9"/>
        <v>1426014.6125999978</v>
      </c>
    </row>
    <row r="18" spans="1:18">
      <c r="A18" s="18">
        <v>15</v>
      </c>
      <c r="B18" s="19" t="s">
        <v>77</v>
      </c>
      <c r="C18" s="14" t="s">
        <v>1310</v>
      </c>
      <c r="D18" s="14" t="s">
        <v>1030</v>
      </c>
      <c r="E18" s="13" t="s">
        <v>1032</v>
      </c>
      <c r="F18" s="101">
        <v>4492083.5073999995</v>
      </c>
      <c r="G18" s="15">
        <f>SUMIF('Pri iNPUT'!F:F,'Dealer Wise'!B18,'Pri iNPUT'!R:R)</f>
        <v>4584484.8822999988</v>
      </c>
      <c r="H18" s="106">
        <f t="shared" si="0"/>
        <v>1.0205698257273674</v>
      </c>
      <c r="I18" s="15">
        <f t="shared" si="1"/>
        <v>-990818.07637999905</v>
      </c>
      <c r="J18" s="20">
        <f t="shared" si="2"/>
        <v>-990818.07637999905</v>
      </c>
      <c r="K18" s="15">
        <f t="shared" si="3"/>
        <v>-721293.06593599916</v>
      </c>
      <c r="L18" s="15">
        <f t="shared" si="7"/>
        <v>-721293.06593599916</v>
      </c>
      <c r="M18" s="15">
        <f t="shared" si="4"/>
        <v>-496688.89056599885</v>
      </c>
      <c r="N18" s="15">
        <f t="shared" si="8"/>
        <v>-496688.89056599885</v>
      </c>
      <c r="O18" s="16">
        <f t="shared" si="5"/>
        <v>-272084.71519599948</v>
      </c>
      <c r="P18" s="15">
        <f t="shared" si="8"/>
        <v>-272084.71519599948</v>
      </c>
      <c r="Q18" s="21">
        <f t="shared" si="6"/>
        <v>-92401.374899999239</v>
      </c>
      <c r="R18" s="20">
        <f t="shared" si="9"/>
        <v>-92401.374899999239</v>
      </c>
    </row>
    <row r="19" spans="1:18">
      <c r="A19" s="12">
        <v>16</v>
      </c>
      <c r="B19" s="85" t="s">
        <v>96</v>
      </c>
      <c r="C19" s="14" t="s">
        <v>1198</v>
      </c>
      <c r="D19" s="14" t="s">
        <v>1030</v>
      </c>
      <c r="E19" s="13" t="s">
        <v>1028</v>
      </c>
      <c r="F19" s="101">
        <v>4591910.8759000003</v>
      </c>
      <c r="G19" s="15">
        <f>SUMIF('Pri iNPUT'!F:F,'Dealer Wise'!B19,'Pri iNPUT'!R:R)</f>
        <v>3860541.1089000003</v>
      </c>
      <c r="H19" s="106">
        <f t="shared" si="0"/>
        <v>0.8407264890879107</v>
      </c>
      <c r="I19" s="15">
        <f t="shared" si="1"/>
        <v>-187012.40817999979</v>
      </c>
      <c r="J19" s="20">
        <f t="shared" si="2"/>
        <v>-187012.40817999979</v>
      </c>
      <c r="K19" s="15">
        <f t="shared" si="3"/>
        <v>88502.244374000002</v>
      </c>
      <c r="L19" s="15">
        <f t="shared" si="7"/>
        <v>88502.244374000002</v>
      </c>
      <c r="M19" s="15">
        <f t="shared" si="4"/>
        <v>318097.7881690003</v>
      </c>
      <c r="N19" s="15">
        <f t="shared" si="8"/>
        <v>318097.7881690003</v>
      </c>
      <c r="O19" s="16">
        <f t="shared" si="5"/>
        <v>547693.33196400013</v>
      </c>
      <c r="P19" s="15">
        <f t="shared" si="8"/>
        <v>547693.33196400013</v>
      </c>
      <c r="Q19" s="21">
        <f t="shared" si="6"/>
        <v>731369.76699999999</v>
      </c>
      <c r="R19" s="20">
        <f t="shared" si="9"/>
        <v>731369.76699999999</v>
      </c>
    </row>
    <row r="20" spans="1:18" ht="15">
      <c r="A20" s="18">
        <v>17</v>
      </c>
      <c r="B20" t="s">
        <v>818</v>
      </c>
      <c r="C20" s="14" t="s">
        <v>1278</v>
      </c>
      <c r="D20" s="14" t="s">
        <v>1030</v>
      </c>
      <c r="E20" s="13" t="s">
        <v>1028</v>
      </c>
      <c r="F20" s="101">
        <v>1822001.4192000001</v>
      </c>
      <c r="G20" s="15">
        <f>SUMIF('Pri iNPUT'!F:F,'Dealer Wise'!B20,'Pri iNPUT'!R:R)</f>
        <v>1549160.7422000004</v>
      </c>
      <c r="H20" s="106">
        <f t="shared" si="0"/>
        <v>0.85025221488587099</v>
      </c>
      <c r="I20" s="15">
        <f t="shared" si="1"/>
        <v>-91559.606840000255</v>
      </c>
      <c r="J20" s="20">
        <f t="shared" si="2"/>
        <v>-91559.606840000255</v>
      </c>
      <c r="K20" s="15">
        <f t="shared" si="3"/>
        <v>17760.478311999701</v>
      </c>
      <c r="L20" s="15">
        <f t="shared" si="7"/>
        <v>17760.478311999701</v>
      </c>
      <c r="M20" s="15">
        <f t="shared" si="4"/>
        <v>108860.54927199963</v>
      </c>
      <c r="N20" s="15">
        <f t="shared" si="8"/>
        <v>108860.54927199963</v>
      </c>
      <c r="O20" s="16">
        <f t="shared" si="5"/>
        <v>199960.62023199955</v>
      </c>
      <c r="P20" s="15">
        <f t="shared" si="8"/>
        <v>199960.62023199955</v>
      </c>
      <c r="Q20" s="21">
        <f t="shared" si="6"/>
        <v>272840.67699999968</v>
      </c>
      <c r="R20" s="20">
        <f t="shared" si="9"/>
        <v>272840.67699999968</v>
      </c>
    </row>
    <row r="21" spans="1:18">
      <c r="A21" s="18">
        <v>18</v>
      </c>
      <c r="B21" s="19" t="s">
        <v>93</v>
      </c>
      <c r="C21" s="14" t="s">
        <v>1311</v>
      </c>
      <c r="D21" s="14" t="s">
        <v>1030</v>
      </c>
      <c r="E21" s="13" t="s">
        <v>1028</v>
      </c>
      <c r="F21" s="101">
        <v>7919465.0996000003</v>
      </c>
      <c r="G21" s="15">
        <f>SUMIF('Pri iNPUT'!F:F,'Dealer Wise'!B21,'Pri iNPUT'!R:R)</f>
        <v>6773381.2812000001</v>
      </c>
      <c r="H21" s="106">
        <f t="shared" si="0"/>
        <v>0.85528267326313656</v>
      </c>
      <c r="I21" s="15">
        <f t="shared" si="1"/>
        <v>-437809.20151999965</v>
      </c>
      <c r="J21" s="20">
        <f t="shared" si="2"/>
        <v>-437809.20151999965</v>
      </c>
      <c r="K21" s="15">
        <f t="shared" si="3"/>
        <v>37358.704455999658</v>
      </c>
      <c r="L21" s="15">
        <f t="shared" si="7"/>
        <v>37358.704455999658</v>
      </c>
      <c r="M21" s="15">
        <f t="shared" si="4"/>
        <v>433331.95943600032</v>
      </c>
      <c r="N21" s="15">
        <f t="shared" si="8"/>
        <v>433331.95943600032</v>
      </c>
      <c r="O21" s="16">
        <f t="shared" si="5"/>
        <v>829305.21441600006</v>
      </c>
      <c r="P21" s="15">
        <f t="shared" si="8"/>
        <v>829305.21441600006</v>
      </c>
      <c r="Q21" s="21">
        <f t="shared" si="6"/>
        <v>1146083.8184000002</v>
      </c>
      <c r="R21" s="20">
        <f t="shared" si="9"/>
        <v>1146083.8184000002</v>
      </c>
    </row>
    <row r="22" spans="1:18">
      <c r="A22" s="12">
        <v>19</v>
      </c>
      <c r="B22" s="19" t="s">
        <v>1023</v>
      </c>
      <c r="C22" s="14" t="s">
        <v>1282</v>
      </c>
      <c r="D22" s="14" t="s">
        <v>1030</v>
      </c>
      <c r="E22" s="13" t="s">
        <v>1028</v>
      </c>
      <c r="F22" s="101">
        <v>7492848.1305999998</v>
      </c>
      <c r="G22" s="15">
        <f>SUMIF('Pri iNPUT'!F:F,'Dealer Wise'!B22,'Pri iNPUT'!R:R)</f>
        <v>6598083.3634000001</v>
      </c>
      <c r="H22" s="106">
        <f t="shared" si="0"/>
        <v>0.88058415817266134</v>
      </c>
      <c r="I22" s="15">
        <f t="shared" si="1"/>
        <v>-603804.85891999956</v>
      </c>
      <c r="J22" s="20">
        <f t="shared" si="2"/>
        <v>-603804.85891999956</v>
      </c>
      <c r="K22" s="15">
        <f t="shared" si="3"/>
        <v>-154233.97108400054</v>
      </c>
      <c r="L22" s="15">
        <f t="shared" si="7"/>
        <v>-154233.97108400054</v>
      </c>
      <c r="M22" s="15">
        <f t="shared" si="4"/>
        <v>220408.43544599973</v>
      </c>
      <c r="N22" s="15">
        <f t="shared" si="8"/>
        <v>220408.43544599973</v>
      </c>
      <c r="O22" s="16">
        <f t="shared" si="5"/>
        <v>595050.84197599906</v>
      </c>
      <c r="P22" s="15">
        <f t="shared" si="8"/>
        <v>595050.84197599906</v>
      </c>
      <c r="Q22" s="21">
        <f t="shared" si="6"/>
        <v>894764.76719999965</v>
      </c>
      <c r="R22" s="20">
        <f t="shared" si="9"/>
        <v>894764.76719999965</v>
      </c>
    </row>
    <row r="23" spans="1:18">
      <c r="A23" s="18">
        <v>20</v>
      </c>
      <c r="B23" s="19" t="s">
        <v>92</v>
      </c>
      <c r="C23" s="14" t="s">
        <v>1223</v>
      </c>
      <c r="D23" s="14" t="s">
        <v>1030</v>
      </c>
      <c r="E23" s="13" t="s">
        <v>1062</v>
      </c>
      <c r="F23" s="101">
        <v>2460502.7131999996</v>
      </c>
      <c r="G23" s="15">
        <f>SUMIF('Pri iNPUT'!F:F,'Dealer Wise'!B23,'Pri iNPUT'!R:R)</f>
        <v>1977527.5958999996</v>
      </c>
      <c r="H23" s="106">
        <f t="shared" si="0"/>
        <v>0.80370876459149754</v>
      </c>
      <c r="I23" s="15">
        <f t="shared" si="1"/>
        <v>-9125.4253399998415</v>
      </c>
      <c r="J23" s="20">
        <f t="shared" si="2"/>
        <v>-9125.4253399998415</v>
      </c>
      <c r="K23" s="15">
        <f t="shared" si="3"/>
        <v>138504.73745199991</v>
      </c>
      <c r="L23" s="15">
        <f t="shared" si="7"/>
        <v>138504.73745199991</v>
      </c>
      <c r="M23" s="15">
        <f t="shared" si="4"/>
        <v>261529.87311200006</v>
      </c>
      <c r="N23" s="15">
        <f>M23/$R$2</f>
        <v>261529.87311200006</v>
      </c>
      <c r="O23" s="16">
        <f t="shared" si="5"/>
        <v>384555.00877199974</v>
      </c>
      <c r="P23" s="15">
        <f t="shared" si="8"/>
        <v>384555.00877199974</v>
      </c>
      <c r="Q23" s="21">
        <f t="shared" si="6"/>
        <v>482975.11730000004</v>
      </c>
      <c r="R23" s="20">
        <f t="shared" si="9"/>
        <v>482975.11730000004</v>
      </c>
    </row>
    <row r="24" spans="1:18">
      <c r="A24" s="18">
        <v>21</v>
      </c>
      <c r="B24" s="24" t="s">
        <v>98</v>
      </c>
      <c r="C24" s="14" t="s">
        <v>1289</v>
      </c>
      <c r="D24" s="14" t="s">
        <v>1030</v>
      </c>
      <c r="E24" s="13" t="s">
        <v>1062</v>
      </c>
      <c r="F24" s="101">
        <v>2622980.9282</v>
      </c>
      <c r="G24" s="15">
        <f>SUMIF('Pri iNPUT'!F:F,'Dealer Wise'!B24,'Pri iNPUT'!R:R)</f>
        <v>2081798.929999999</v>
      </c>
      <c r="H24" s="106">
        <f t="shared" si="0"/>
        <v>0.79367673154551577</v>
      </c>
      <c r="I24" s="15">
        <f t="shared" si="1"/>
        <v>16585.812560001155</v>
      </c>
      <c r="J24" s="20">
        <f t="shared" si="2"/>
        <v>16585.812560001155</v>
      </c>
      <c r="K24" s="15">
        <f t="shared" si="3"/>
        <v>173964.66825200082</v>
      </c>
      <c r="L24" s="15">
        <f t="shared" si="7"/>
        <v>173964.66825200082</v>
      </c>
      <c r="M24" s="15">
        <f t="shared" si="4"/>
        <v>305113.71466200124</v>
      </c>
      <c r="N24" s="15">
        <f t="shared" si="8"/>
        <v>305113.71466200124</v>
      </c>
      <c r="O24" s="16">
        <f t="shared" si="5"/>
        <v>436262.76107200072</v>
      </c>
      <c r="P24" s="15">
        <f t="shared" si="8"/>
        <v>436262.76107200072</v>
      </c>
      <c r="Q24" s="21">
        <f t="shared" si="6"/>
        <v>541181.99820000096</v>
      </c>
      <c r="R24" s="20">
        <f t="shared" si="9"/>
        <v>541181.99820000096</v>
      </c>
    </row>
    <row r="25" spans="1:18">
      <c r="A25" s="12">
        <v>22</v>
      </c>
      <c r="B25" s="22" t="s">
        <v>99</v>
      </c>
      <c r="C25" s="14" t="s">
        <v>1206</v>
      </c>
      <c r="D25" s="14" t="s">
        <v>1030</v>
      </c>
      <c r="E25" s="13" t="s">
        <v>1062</v>
      </c>
      <c r="F25" s="101">
        <v>5585524.3921000008</v>
      </c>
      <c r="G25" s="15">
        <f>SUMIF('Pri iNPUT'!F:F,'Dealer Wise'!B25,'Pri iNPUT'!R:R)</f>
        <v>5204033.0675000018</v>
      </c>
      <c r="H25" s="106">
        <f t="shared" si="0"/>
        <v>0.93169999845680218</v>
      </c>
      <c r="I25" s="15">
        <f t="shared" si="1"/>
        <v>-735613.55382000096</v>
      </c>
      <c r="J25" s="20">
        <f t="shared" si="2"/>
        <v>-735613.55382000096</v>
      </c>
      <c r="K25" s="15">
        <f t="shared" si="3"/>
        <v>-400482.09029400162</v>
      </c>
      <c r="L25" s="15">
        <f t="shared" si="7"/>
        <v>-400482.09029400162</v>
      </c>
      <c r="M25" s="15">
        <f t="shared" si="4"/>
        <v>-121205.87068900093</v>
      </c>
      <c r="N25" s="15">
        <f t="shared" si="8"/>
        <v>-121205.87068900093</v>
      </c>
      <c r="O25" s="16">
        <f t="shared" si="5"/>
        <v>158070.34891599882</v>
      </c>
      <c r="P25" s="15">
        <f t="shared" si="8"/>
        <v>158070.34891599882</v>
      </c>
      <c r="Q25" s="21">
        <f t="shared" si="6"/>
        <v>381491.324599999</v>
      </c>
      <c r="R25" s="20">
        <f t="shared" si="9"/>
        <v>381491.324599999</v>
      </c>
    </row>
    <row r="26" spans="1:18">
      <c r="A26" s="18">
        <v>23</v>
      </c>
      <c r="B26" s="19" t="s">
        <v>100</v>
      </c>
      <c r="C26" s="14" t="s">
        <v>1292</v>
      </c>
      <c r="D26" s="14" t="s">
        <v>1030</v>
      </c>
      <c r="E26" s="13" t="s">
        <v>1062</v>
      </c>
      <c r="F26" s="101">
        <v>4245911.7779999999</v>
      </c>
      <c r="G26" s="15">
        <f>SUMIF('Pri iNPUT'!F:F,'Dealer Wise'!B26,'Pri iNPUT'!R:R)</f>
        <v>3863518.7944999994</v>
      </c>
      <c r="H26" s="106">
        <f t="shared" si="0"/>
        <v>0.90993854712635514</v>
      </c>
      <c r="I26" s="15">
        <f t="shared" si="1"/>
        <v>-466789.37209999934</v>
      </c>
      <c r="J26" s="20">
        <f t="shared" si="2"/>
        <v>-466789.37209999934</v>
      </c>
      <c r="K26" s="15">
        <f t="shared" si="3"/>
        <v>-212034.66541999951</v>
      </c>
      <c r="L26" s="15">
        <f t="shared" si="7"/>
        <v>-212034.66541999951</v>
      </c>
      <c r="M26" s="15">
        <f t="shared" si="4"/>
        <v>260.92348000081256</v>
      </c>
      <c r="N26" s="15">
        <f t="shared" si="8"/>
        <v>260.92348000081256</v>
      </c>
      <c r="O26" s="16">
        <f t="shared" si="5"/>
        <v>212556.5123800002</v>
      </c>
      <c r="P26" s="15">
        <f t="shared" si="8"/>
        <v>212556.5123800002</v>
      </c>
      <c r="Q26" s="21">
        <f t="shared" si="6"/>
        <v>382392.98350000056</v>
      </c>
      <c r="R26" s="20">
        <f t="shared" si="9"/>
        <v>382392.98350000056</v>
      </c>
    </row>
    <row r="27" spans="1:18">
      <c r="A27" s="18">
        <v>24</v>
      </c>
      <c r="B27" s="19" t="s">
        <v>488</v>
      </c>
      <c r="C27" s="14" t="s">
        <v>1258</v>
      </c>
      <c r="D27" s="14" t="s">
        <v>13</v>
      </c>
      <c r="E27" s="13" t="s">
        <v>1106</v>
      </c>
      <c r="F27" s="101">
        <v>4640971.0769999996</v>
      </c>
      <c r="G27" s="15">
        <f>SUMIF('Pri iNPUT'!F:F,'Dealer Wise'!B27,'Pri iNPUT'!R:R)</f>
        <v>3932918.8963000011</v>
      </c>
      <c r="H27" s="106">
        <f t="shared" si="0"/>
        <v>0.84743447676090777</v>
      </c>
      <c r="I27" s="15">
        <f t="shared" si="1"/>
        <v>-220142.03470000112</v>
      </c>
      <c r="J27" s="20">
        <f t="shared" si="2"/>
        <v>-220142.03470000112</v>
      </c>
      <c r="K27" s="15">
        <f t="shared" si="3"/>
        <v>58316.229919998441</v>
      </c>
      <c r="L27" s="15">
        <f t="shared" si="7"/>
        <v>58316.229919998441</v>
      </c>
      <c r="M27" s="15">
        <f t="shared" si="4"/>
        <v>290364.7837699987</v>
      </c>
      <c r="N27" s="15">
        <f t="shared" si="8"/>
        <v>290364.7837699987</v>
      </c>
      <c r="O27" s="16">
        <f t="shared" si="5"/>
        <v>522413.33761999849</v>
      </c>
      <c r="P27" s="15">
        <f t="shared" si="8"/>
        <v>522413.33761999849</v>
      </c>
      <c r="Q27" s="21">
        <f t="shared" si="6"/>
        <v>708052.18069999851</v>
      </c>
      <c r="R27" s="20">
        <f t="shared" si="9"/>
        <v>708052.18069999851</v>
      </c>
    </row>
    <row r="28" spans="1:18">
      <c r="A28" s="18">
        <v>26</v>
      </c>
      <c r="B28" s="19" t="s">
        <v>38</v>
      </c>
      <c r="C28" s="14" t="s">
        <v>1275</v>
      </c>
      <c r="D28" s="14" t="s">
        <v>13</v>
      </c>
      <c r="E28" s="13" t="s">
        <v>37</v>
      </c>
      <c r="F28" s="101">
        <v>22403717.166199997</v>
      </c>
      <c r="G28" s="15">
        <f>SUMIF('Pri iNPUT'!F:F,'Dealer Wise'!B28,'Pri iNPUT'!R:R)</f>
        <v>19992419.1514</v>
      </c>
      <c r="H28" s="106">
        <f t="shared" si="0"/>
        <v>0.89237062774395892</v>
      </c>
      <c r="I28" s="15">
        <f t="shared" si="1"/>
        <v>-2069445.4184400029</v>
      </c>
      <c r="J28" s="20">
        <f t="shared" si="2"/>
        <v>-2069445.4184400029</v>
      </c>
      <c r="K28" s="15">
        <f t="shared" si="3"/>
        <v>-725222.38846800104</v>
      </c>
      <c r="L28" s="15">
        <f t="shared" si="7"/>
        <v>-725222.38846800104</v>
      </c>
      <c r="M28" s="15">
        <f t="shared" si="4"/>
        <v>394963.46984199807</v>
      </c>
      <c r="N28" s="15">
        <f t="shared" si="8"/>
        <v>394963.46984199807</v>
      </c>
      <c r="O28" s="16">
        <f t="shared" si="5"/>
        <v>1515149.3281519972</v>
      </c>
      <c r="P28" s="15">
        <f t="shared" si="8"/>
        <v>1515149.3281519972</v>
      </c>
      <c r="Q28" s="21">
        <f t="shared" si="6"/>
        <v>2411298.0147999972</v>
      </c>
      <c r="R28" s="20">
        <f t="shared" si="9"/>
        <v>2411298.0147999972</v>
      </c>
    </row>
    <row r="29" spans="1:18">
      <c r="A29" s="18">
        <v>27</v>
      </c>
      <c r="B29" s="19" t="s">
        <v>16</v>
      </c>
      <c r="C29" s="14" t="s">
        <v>1313</v>
      </c>
      <c r="D29" s="14" t="s">
        <v>13</v>
      </c>
      <c r="E29" s="13" t="s">
        <v>1065</v>
      </c>
      <c r="F29" s="101">
        <v>14378769.406400003</v>
      </c>
      <c r="G29" s="15">
        <f>SUMIF('Pri iNPUT'!F:F,'Dealer Wise'!B29,'Pri iNPUT'!R:R)</f>
        <v>12228995.303699998</v>
      </c>
      <c r="H29" s="106">
        <f t="shared" si="0"/>
        <v>0.8504897017304458</v>
      </c>
      <c r="I29" s="15">
        <f t="shared" si="1"/>
        <v>-725979.77857999504</v>
      </c>
      <c r="J29" s="20">
        <f t="shared" si="2"/>
        <v>-725979.77857999504</v>
      </c>
      <c r="K29" s="15">
        <f t="shared" si="3"/>
        <v>136746.3858040031</v>
      </c>
      <c r="L29" s="15">
        <f t="shared" si="7"/>
        <v>136746.3858040031</v>
      </c>
      <c r="M29" s="15">
        <f t="shared" si="4"/>
        <v>855684.85612400435</v>
      </c>
      <c r="N29" s="15">
        <f t="shared" si="8"/>
        <v>855684.85612400435</v>
      </c>
      <c r="O29" s="16">
        <f t="shared" si="5"/>
        <v>1574623.3264440037</v>
      </c>
      <c r="P29" s="15">
        <f t="shared" si="8"/>
        <v>1574623.3264440037</v>
      </c>
      <c r="Q29" s="21">
        <f t="shared" si="6"/>
        <v>2149774.1027000044</v>
      </c>
      <c r="R29" s="20">
        <f t="shared" si="9"/>
        <v>2149774.1027000044</v>
      </c>
    </row>
    <row r="30" spans="1:18">
      <c r="A30" s="12">
        <v>28</v>
      </c>
      <c r="B30" s="23" t="s">
        <v>45</v>
      </c>
      <c r="C30" s="14" t="s">
        <v>1224</v>
      </c>
      <c r="D30" s="14" t="s">
        <v>13</v>
      </c>
      <c r="E30" s="13" t="s">
        <v>41</v>
      </c>
      <c r="F30" s="101">
        <v>5376154.4355000006</v>
      </c>
      <c r="G30" s="15">
        <f>SUMIF('Pri iNPUT'!F:F,'Dealer Wise'!B30,'Pri iNPUT'!R:R)</f>
        <v>4329657.7586000012</v>
      </c>
      <c r="H30" s="106">
        <f t="shared" si="0"/>
        <v>0.80534475163329799</v>
      </c>
      <c r="I30" s="15">
        <f t="shared" si="1"/>
        <v>-28734.210200000554</v>
      </c>
      <c r="J30" s="20">
        <f t="shared" si="2"/>
        <v>-28734.210200000554</v>
      </c>
      <c r="K30" s="15">
        <f t="shared" si="3"/>
        <v>293835.05592999887</v>
      </c>
      <c r="L30" s="15">
        <f t="shared" si="7"/>
        <v>293835.05592999887</v>
      </c>
      <c r="M30" s="15">
        <f t="shared" si="4"/>
        <v>562642.77770499978</v>
      </c>
      <c r="N30" s="15">
        <f t="shared" si="8"/>
        <v>562642.77770499978</v>
      </c>
      <c r="O30" s="16">
        <f t="shared" si="5"/>
        <v>831450.49947999883</v>
      </c>
      <c r="P30" s="15">
        <f t="shared" si="8"/>
        <v>831450.49947999883</v>
      </c>
      <c r="Q30" s="21">
        <f t="shared" si="6"/>
        <v>1046496.6768999994</v>
      </c>
      <c r="R30" s="20">
        <f t="shared" si="9"/>
        <v>1046496.6768999994</v>
      </c>
    </row>
    <row r="31" spans="1:18">
      <c r="A31" s="18">
        <v>29</v>
      </c>
      <c r="B31" s="19" t="s">
        <v>40</v>
      </c>
      <c r="C31" s="14" t="s">
        <v>1214</v>
      </c>
      <c r="D31" s="14" t="s">
        <v>13</v>
      </c>
      <c r="E31" s="13" t="s">
        <v>41</v>
      </c>
      <c r="F31" s="101">
        <v>14274619.066599999</v>
      </c>
      <c r="G31" s="15">
        <f>SUMIF('Pri iNPUT'!F:F,'Dealer Wise'!B31,'Pri iNPUT'!R:R)</f>
        <v>11161673.6215</v>
      </c>
      <c r="H31" s="106">
        <f t="shared" si="0"/>
        <v>0.78192444712001308</v>
      </c>
      <c r="I31" s="15">
        <f t="shared" si="1"/>
        <v>258021.63177999854</v>
      </c>
      <c r="J31" s="20">
        <f t="shared" si="2"/>
        <v>258021.63177999854</v>
      </c>
      <c r="K31" s="15">
        <f t="shared" si="3"/>
        <v>1114498.7757759988</v>
      </c>
      <c r="L31" s="15">
        <f t="shared" si="7"/>
        <v>1114498.7757759988</v>
      </c>
      <c r="M31" s="15">
        <f t="shared" si="4"/>
        <v>1828229.7291059997</v>
      </c>
      <c r="N31" s="15">
        <f t="shared" si="8"/>
        <v>1828229.7291059997</v>
      </c>
      <c r="O31" s="16">
        <f t="shared" si="5"/>
        <v>2541960.6824359987</v>
      </c>
      <c r="P31" s="15">
        <f t="shared" si="8"/>
        <v>2541960.6824359987</v>
      </c>
      <c r="Q31" s="21">
        <f t="shared" si="6"/>
        <v>3112945.4450999983</v>
      </c>
      <c r="R31" s="20">
        <f t="shared" si="9"/>
        <v>3112945.4450999983</v>
      </c>
    </row>
    <row r="32" spans="1:18">
      <c r="A32" s="18">
        <v>30</v>
      </c>
      <c r="B32" s="85" t="s">
        <v>42</v>
      </c>
      <c r="C32" s="14" t="s">
        <v>1239</v>
      </c>
      <c r="D32" s="14" t="s">
        <v>13</v>
      </c>
      <c r="E32" s="13" t="s">
        <v>41</v>
      </c>
      <c r="F32" s="101">
        <v>6233747.0888</v>
      </c>
      <c r="G32" s="15">
        <f>SUMIF('Pri iNPUT'!F:F,'Dealer Wise'!B32,'Pri iNPUT'!R:R)</f>
        <v>4227505.5113000004</v>
      </c>
      <c r="H32" s="106">
        <f t="shared" si="0"/>
        <v>0.67816442519707643</v>
      </c>
      <c r="I32" s="15">
        <f t="shared" si="1"/>
        <v>759492.15974000003</v>
      </c>
      <c r="J32" s="20">
        <f t="shared" si="2"/>
        <v>759492.15974000003</v>
      </c>
      <c r="K32" s="15">
        <f t="shared" si="3"/>
        <v>1133516.9850679999</v>
      </c>
      <c r="L32" s="15">
        <f t="shared" si="7"/>
        <v>1133516.9850679999</v>
      </c>
      <c r="M32" s="15">
        <f t="shared" si="4"/>
        <v>1445204.3395079998</v>
      </c>
      <c r="N32" s="15">
        <f t="shared" si="8"/>
        <v>1445204.3395079998</v>
      </c>
      <c r="O32" s="16">
        <f t="shared" si="5"/>
        <v>1756891.6939479997</v>
      </c>
      <c r="P32" s="15">
        <f t="shared" si="8"/>
        <v>1756891.6939479997</v>
      </c>
      <c r="Q32" s="21">
        <f t="shared" si="6"/>
        <v>2006241.5774999997</v>
      </c>
      <c r="R32" s="20">
        <f t="shared" si="9"/>
        <v>2006241.5774999997</v>
      </c>
    </row>
    <row r="33" spans="1:18">
      <c r="A33" s="12">
        <v>31</v>
      </c>
      <c r="B33" s="19" t="s">
        <v>47</v>
      </c>
      <c r="C33" s="14" t="s">
        <v>1314</v>
      </c>
      <c r="D33" s="14" t="s">
        <v>13</v>
      </c>
      <c r="E33" s="13" t="s">
        <v>1107</v>
      </c>
      <c r="F33" s="101">
        <v>4124011.3958000005</v>
      </c>
      <c r="G33" s="15">
        <f>SUMIF('Pri iNPUT'!F:F,'Dealer Wise'!B33,'Pri iNPUT'!R:R)</f>
        <v>5891128.2759999996</v>
      </c>
      <c r="H33" s="106">
        <f t="shared" si="0"/>
        <v>1.4284946646848931</v>
      </c>
      <c r="I33" s="15">
        <f t="shared" si="1"/>
        <v>-2591919.159359999</v>
      </c>
      <c r="J33" s="20">
        <f t="shared" si="2"/>
        <v>-2591919.159359999</v>
      </c>
      <c r="K33" s="15">
        <f t="shared" si="3"/>
        <v>-2344478.4756119992</v>
      </c>
      <c r="L33" s="15">
        <f t="shared" si="7"/>
        <v>-2344478.4756119992</v>
      </c>
      <c r="M33" s="15">
        <f t="shared" si="4"/>
        <v>-2138277.9058219991</v>
      </c>
      <c r="N33" s="15">
        <f t="shared" si="8"/>
        <v>-2138277.9058219991</v>
      </c>
      <c r="O33" s="16">
        <f t="shared" si="5"/>
        <v>-1932077.3360319994</v>
      </c>
      <c r="P33" s="15">
        <f t="shared" si="8"/>
        <v>-1932077.3360319994</v>
      </c>
      <c r="Q33" s="21">
        <f t="shared" si="6"/>
        <v>-1767116.8801999991</v>
      </c>
      <c r="R33" s="20">
        <f t="shared" si="9"/>
        <v>-1767116.8801999991</v>
      </c>
    </row>
    <row r="34" spans="1:18" s="25" customFormat="1">
      <c r="A34" s="18">
        <v>32</v>
      </c>
      <c r="B34" s="19" t="s">
        <v>44</v>
      </c>
      <c r="C34" s="14" t="s">
        <v>1322</v>
      </c>
      <c r="D34" s="14" t="s">
        <v>13</v>
      </c>
      <c r="E34" s="13" t="s">
        <v>1107</v>
      </c>
      <c r="F34" s="101">
        <v>7205071.6622000001</v>
      </c>
      <c r="G34" s="15">
        <f>SUMIF('Pri iNPUT'!F:F,'Dealer Wise'!B34,'Pri iNPUT'!R:R)</f>
        <v>4316560.6399999997</v>
      </c>
      <c r="H34" s="106">
        <f t="shared" si="0"/>
        <v>0.59910030633643674</v>
      </c>
      <c r="I34" s="15">
        <f t="shared" si="1"/>
        <v>1447496.6897600004</v>
      </c>
      <c r="J34" s="20">
        <f t="shared" ref="J34:J64" si="10">I34/$R$2</f>
        <v>1447496.6897600004</v>
      </c>
      <c r="K34" s="15">
        <f t="shared" si="3"/>
        <v>1879800.9894920001</v>
      </c>
      <c r="L34" s="15">
        <f t="shared" si="7"/>
        <v>1879800.9894920001</v>
      </c>
      <c r="M34" s="15">
        <f t="shared" si="4"/>
        <v>2240054.572602001</v>
      </c>
      <c r="N34" s="15">
        <f t="shared" si="8"/>
        <v>2240054.572602001</v>
      </c>
      <c r="O34" s="16">
        <f t="shared" si="5"/>
        <v>2600308.1557120001</v>
      </c>
      <c r="P34" s="15">
        <f t="shared" si="8"/>
        <v>2600308.1557120001</v>
      </c>
      <c r="Q34" s="21">
        <f t="shared" si="6"/>
        <v>2888511.0222000005</v>
      </c>
      <c r="R34" s="20">
        <f t="shared" si="9"/>
        <v>2888511.0222000005</v>
      </c>
    </row>
    <row r="35" spans="1:18">
      <c r="A35" s="18">
        <v>33</v>
      </c>
      <c r="B35" s="19" t="s">
        <v>48</v>
      </c>
      <c r="C35" s="14" t="s">
        <v>1226</v>
      </c>
      <c r="D35" s="14" t="s">
        <v>13</v>
      </c>
      <c r="E35" s="13" t="s">
        <v>1107</v>
      </c>
      <c r="F35" s="101">
        <v>7677899.9890000001</v>
      </c>
      <c r="G35" s="15">
        <f>SUMIF('Pri iNPUT'!F:F,'Dealer Wise'!B35,'Pri iNPUT'!R:R)</f>
        <v>4443839.1182999993</v>
      </c>
      <c r="H35" s="106">
        <f t="shared" si="0"/>
        <v>0.5787831470410677</v>
      </c>
      <c r="I35" s="15">
        <f t="shared" si="1"/>
        <v>1698480.8729000008</v>
      </c>
      <c r="J35" s="20">
        <f t="shared" si="10"/>
        <v>1698480.8729000008</v>
      </c>
      <c r="K35" s="15">
        <f t="shared" si="3"/>
        <v>2159154.8722400004</v>
      </c>
      <c r="L35" s="15">
        <f t="shared" si="7"/>
        <v>2159154.8722400004</v>
      </c>
      <c r="M35" s="15">
        <f t="shared" si="4"/>
        <v>2543049.8716900013</v>
      </c>
      <c r="N35" s="15">
        <f t="shared" si="8"/>
        <v>2543049.8716900013</v>
      </c>
      <c r="O35" s="16">
        <f t="shared" si="5"/>
        <v>2926944.8711400004</v>
      </c>
      <c r="P35" s="15">
        <f t="shared" si="8"/>
        <v>2926944.8711400004</v>
      </c>
      <c r="Q35" s="21">
        <f t="shared" si="6"/>
        <v>3234060.8707000008</v>
      </c>
      <c r="R35" s="20">
        <f t="shared" si="9"/>
        <v>3234060.8707000008</v>
      </c>
    </row>
    <row r="36" spans="1:18">
      <c r="A36" s="12">
        <v>34</v>
      </c>
      <c r="B36" s="114" t="s">
        <v>39</v>
      </c>
      <c r="C36" s="14" t="s">
        <v>1360</v>
      </c>
      <c r="D36" s="14" t="s">
        <v>13</v>
      </c>
      <c r="E36" s="13" t="s">
        <v>1106</v>
      </c>
      <c r="F36" s="101">
        <v>9229824.324000001</v>
      </c>
      <c r="G36" s="15">
        <f>SUMIF('Pri iNPUT'!F:F,'Dealer Wise'!B36,'Pri iNPUT'!R:R)</f>
        <v>7228030.8287000004</v>
      </c>
      <c r="H36" s="106">
        <f t="shared" si="0"/>
        <v>0.78311683678585253</v>
      </c>
      <c r="I36" s="15">
        <f t="shared" ref="I36:I67" si="11">(F36*0.8)-G36</f>
        <v>155828.6305000009</v>
      </c>
      <c r="J36" s="20">
        <f t="shared" si="10"/>
        <v>155828.6305000009</v>
      </c>
      <c r="K36" s="15">
        <f t="shared" ref="K36:K67" si="12">(F36*0.86)-G36</f>
        <v>709618.08994000033</v>
      </c>
      <c r="L36" s="15">
        <f t="shared" si="7"/>
        <v>709618.08994000033</v>
      </c>
      <c r="M36" s="15">
        <f t="shared" ref="M36:M67" si="13">(F36*0.91)-G36</f>
        <v>1171109.30614</v>
      </c>
      <c r="N36" s="15">
        <f t="shared" si="8"/>
        <v>1171109.30614</v>
      </c>
      <c r="O36" s="16">
        <f t="shared" ref="O36:O67" si="14">(F36*0.96)-G36</f>
        <v>1632600.5223399997</v>
      </c>
      <c r="P36" s="15">
        <f t="shared" si="8"/>
        <v>1632600.5223399997</v>
      </c>
      <c r="Q36" s="21">
        <f t="shared" ref="Q36:Q67" si="15">F36-G36</f>
        <v>2001793.4953000005</v>
      </c>
      <c r="R36" s="20">
        <f t="shared" si="9"/>
        <v>2001793.4953000005</v>
      </c>
    </row>
    <row r="37" spans="1:18">
      <c r="A37" s="18">
        <v>35</v>
      </c>
      <c r="B37" s="19" t="s">
        <v>17</v>
      </c>
      <c r="C37" s="14" t="s">
        <v>1293</v>
      </c>
      <c r="D37" s="14" t="s">
        <v>13</v>
      </c>
      <c r="E37" s="13" t="s">
        <v>1063</v>
      </c>
      <c r="F37" s="101">
        <v>18450642.175399996</v>
      </c>
      <c r="G37" s="15">
        <f>SUMIF('Pri iNPUT'!F:F,'Dealer Wise'!B37,'Pri iNPUT'!R:R)</f>
        <v>15209333.035399999</v>
      </c>
      <c r="H37" s="106">
        <f t="shared" si="0"/>
        <v>0.82432540237967478</v>
      </c>
      <c r="I37" s="15">
        <f t="shared" si="11"/>
        <v>-448819.2950800024</v>
      </c>
      <c r="J37" s="20">
        <f t="shared" si="10"/>
        <v>-448819.2950800024</v>
      </c>
      <c r="K37" s="15">
        <f t="shared" si="12"/>
        <v>658219.23544399627</v>
      </c>
      <c r="L37" s="15">
        <f t="shared" si="7"/>
        <v>658219.23544399627</v>
      </c>
      <c r="M37" s="15">
        <f t="shared" si="13"/>
        <v>1580751.3442139961</v>
      </c>
      <c r="N37" s="15">
        <f t="shared" si="8"/>
        <v>1580751.3442139961</v>
      </c>
      <c r="O37" s="16">
        <f t="shared" si="14"/>
        <v>2503283.4529839978</v>
      </c>
      <c r="P37" s="15">
        <f t="shared" si="8"/>
        <v>2503283.4529839978</v>
      </c>
      <c r="Q37" s="21">
        <f t="shared" si="15"/>
        <v>3241309.1399999969</v>
      </c>
      <c r="R37" s="20">
        <f t="shared" si="9"/>
        <v>3241309.1399999969</v>
      </c>
    </row>
    <row r="38" spans="1:18">
      <c r="A38" s="18">
        <v>36</v>
      </c>
      <c r="B38" s="19" t="s">
        <v>834</v>
      </c>
      <c r="C38" s="14" t="s">
        <v>1265</v>
      </c>
      <c r="D38" s="14" t="s">
        <v>13</v>
      </c>
      <c r="E38" s="13" t="s">
        <v>1063</v>
      </c>
      <c r="F38" s="101">
        <v>5113747.8597999997</v>
      </c>
      <c r="G38" s="15">
        <f>SUMIF('Pri iNPUT'!F:F,'Dealer Wise'!B38,'Pri iNPUT'!R:R)</f>
        <v>4629050.5406000018</v>
      </c>
      <c r="H38" s="106">
        <f t="shared" si="0"/>
        <v>0.90521681309118074</v>
      </c>
      <c r="I38" s="15">
        <f t="shared" si="11"/>
        <v>-538052.25276000192</v>
      </c>
      <c r="J38" s="20">
        <f t="shared" si="10"/>
        <v>-538052.25276000192</v>
      </c>
      <c r="K38" s="15">
        <f t="shared" si="12"/>
        <v>-231227.38117200229</v>
      </c>
      <c r="L38" s="15">
        <f t="shared" si="7"/>
        <v>-231227.38117200229</v>
      </c>
      <c r="M38" s="15">
        <f t="shared" si="13"/>
        <v>24460.011817998253</v>
      </c>
      <c r="N38" s="15">
        <f t="shared" si="8"/>
        <v>24460.011817998253</v>
      </c>
      <c r="O38" s="16">
        <f t="shared" si="14"/>
        <v>280147.40480799787</v>
      </c>
      <c r="P38" s="15">
        <f t="shared" si="8"/>
        <v>280147.40480799787</v>
      </c>
      <c r="Q38" s="21">
        <f t="shared" si="15"/>
        <v>484697.31919999793</v>
      </c>
      <c r="R38" s="20">
        <f t="shared" si="9"/>
        <v>484697.31919999793</v>
      </c>
    </row>
    <row r="39" spans="1:18">
      <c r="A39" s="12">
        <v>37</v>
      </c>
      <c r="B39" s="114" t="s">
        <v>50</v>
      </c>
      <c r="C39" s="14" t="s">
        <v>1264</v>
      </c>
      <c r="D39" s="14" t="s">
        <v>13</v>
      </c>
      <c r="E39" s="13" t="s">
        <v>35</v>
      </c>
      <c r="F39" s="101">
        <v>9186772.9812000003</v>
      </c>
      <c r="G39" s="15">
        <f>SUMIF('Pri iNPUT'!F:F,'Dealer Wise'!B39,'Pri iNPUT'!R:R)</f>
        <v>7396747.4862000002</v>
      </c>
      <c r="H39" s="106">
        <f t="shared" si="0"/>
        <v>0.80515187447614689</v>
      </c>
      <c r="I39" s="15">
        <f t="shared" si="11"/>
        <v>-47329.101239999756</v>
      </c>
      <c r="J39" s="20">
        <f t="shared" si="10"/>
        <v>-47329.101239999756</v>
      </c>
      <c r="K39" s="15">
        <f t="shared" si="12"/>
        <v>503877.27763199992</v>
      </c>
      <c r="L39" s="15">
        <f t="shared" si="7"/>
        <v>503877.27763199992</v>
      </c>
      <c r="M39" s="15">
        <f t="shared" si="13"/>
        <v>963215.92669200059</v>
      </c>
      <c r="N39" s="15">
        <f t="shared" si="8"/>
        <v>963215.92669200059</v>
      </c>
      <c r="O39" s="16">
        <f t="shared" si="14"/>
        <v>1422554.5757520003</v>
      </c>
      <c r="P39" s="15">
        <f t="shared" si="8"/>
        <v>1422554.5757520003</v>
      </c>
      <c r="Q39" s="21">
        <f t="shared" si="15"/>
        <v>1790025.4950000001</v>
      </c>
      <c r="R39" s="20">
        <f t="shared" si="9"/>
        <v>1790025.4950000001</v>
      </c>
    </row>
    <row r="40" spans="1:18">
      <c r="A40" s="18">
        <v>38</v>
      </c>
      <c r="B40" s="19" t="s">
        <v>49</v>
      </c>
      <c r="C40" s="14" t="s">
        <v>1370</v>
      </c>
      <c r="D40" s="14" t="s">
        <v>13</v>
      </c>
      <c r="E40" s="13" t="s">
        <v>35</v>
      </c>
      <c r="F40" s="101">
        <v>15367136.1711</v>
      </c>
      <c r="G40" s="15">
        <f>SUMIF('Pri iNPUT'!F:F,'Dealer Wise'!B40,'Pri iNPUT'!R:R)</f>
        <v>11560851.867500007</v>
      </c>
      <c r="H40" s="106">
        <f t="shared" si="0"/>
        <v>0.75231010767261697</v>
      </c>
      <c r="I40" s="15">
        <f t="shared" si="11"/>
        <v>732857.06937999278</v>
      </c>
      <c r="J40" s="20">
        <f t="shared" si="10"/>
        <v>732857.06937999278</v>
      </c>
      <c r="K40" s="15">
        <f t="shared" si="12"/>
        <v>1654885.2396459933</v>
      </c>
      <c r="L40" s="15">
        <f t="shared" si="7"/>
        <v>1654885.2396459933</v>
      </c>
      <c r="M40" s="15">
        <f t="shared" si="13"/>
        <v>2423242.0482009929</v>
      </c>
      <c r="N40" s="15">
        <f t="shared" si="8"/>
        <v>2423242.0482009929</v>
      </c>
      <c r="O40" s="16">
        <f t="shared" si="14"/>
        <v>3191598.8567559924</v>
      </c>
      <c r="P40" s="15">
        <f t="shared" si="8"/>
        <v>3191598.8567559924</v>
      </c>
      <c r="Q40" s="21">
        <f t="shared" si="15"/>
        <v>3806284.3035999928</v>
      </c>
      <c r="R40" s="20">
        <f t="shared" si="9"/>
        <v>3806284.3035999928</v>
      </c>
    </row>
    <row r="41" spans="1:18">
      <c r="A41" s="18">
        <v>39</v>
      </c>
      <c r="B41" s="19" t="s">
        <v>46</v>
      </c>
      <c r="C41" s="14" t="s">
        <v>1255</v>
      </c>
      <c r="D41" s="14" t="s">
        <v>13</v>
      </c>
      <c r="E41" s="13" t="s">
        <v>35</v>
      </c>
      <c r="F41" s="101">
        <v>7122270.7686000001</v>
      </c>
      <c r="G41" s="15">
        <f>SUMIF('Pri iNPUT'!F:F,'Dealer Wise'!B41,'Pri iNPUT'!R:R)</f>
        <v>2999238.2759999996</v>
      </c>
      <c r="H41" s="106">
        <f t="shared" si="0"/>
        <v>0.42110702800331046</v>
      </c>
      <c r="I41" s="15">
        <f t="shared" si="11"/>
        <v>2698578.3388800006</v>
      </c>
      <c r="J41" s="20">
        <f t="shared" si="10"/>
        <v>2698578.3388800006</v>
      </c>
      <c r="K41" s="15">
        <f t="shared" si="12"/>
        <v>3125914.5849959999</v>
      </c>
      <c r="L41" s="15">
        <f t="shared" si="7"/>
        <v>3125914.5849959999</v>
      </c>
      <c r="M41" s="15">
        <f t="shared" si="13"/>
        <v>3482028.1234260006</v>
      </c>
      <c r="N41" s="15">
        <f t="shared" si="8"/>
        <v>3482028.1234260006</v>
      </c>
      <c r="O41" s="16">
        <f t="shared" si="14"/>
        <v>3838141.6618560003</v>
      </c>
      <c r="P41" s="15">
        <f t="shared" si="8"/>
        <v>3838141.6618560003</v>
      </c>
      <c r="Q41" s="21">
        <f t="shared" si="15"/>
        <v>4123032.4926000005</v>
      </c>
      <c r="R41" s="20">
        <f t="shared" si="9"/>
        <v>4123032.4926000005</v>
      </c>
    </row>
    <row r="42" spans="1:18">
      <c r="A42" s="12">
        <v>40</v>
      </c>
      <c r="B42" s="19" t="s">
        <v>22</v>
      </c>
      <c r="C42" s="14" t="s">
        <v>1215</v>
      </c>
      <c r="D42" s="14" t="s">
        <v>13</v>
      </c>
      <c r="E42" s="13" t="s">
        <v>19</v>
      </c>
      <c r="F42" s="101">
        <v>7568548.6220000004</v>
      </c>
      <c r="G42" s="15">
        <f>SUMIF('Pri iNPUT'!F:F,'Dealer Wise'!B42,'Pri iNPUT'!R:R)</f>
        <v>4731839.3353000013</v>
      </c>
      <c r="H42" s="106">
        <f t="shared" si="0"/>
        <v>0.62519771909050714</v>
      </c>
      <c r="I42" s="15">
        <f t="shared" si="11"/>
        <v>1322999.5622999994</v>
      </c>
      <c r="J42" s="20">
        <f t="shared" si="10"/>
        <v>1322999.5622999994</v>
      </c>
      <c r="K42" s="15">
        <f t="shared" si="12"/>
        <v>1777112.4796199994</v>
      </c>
      <c r="L42" s="15">
        <f t="shared" si="7"/>
        <v>1777112.4796199994</v>
      </c>
      <c r="M42" s="15">
        <f t="shared" si="13"/>
        <v>2155539.9107199991</v>
      </c>
      <c r="N42" s="15">
        <f t="shared" si="8"/>
        <v>2155539.9107199991</v>
      </c>
      <c r="O42" s="16">
        <f t="shared" si="14"/>
        <v>2533967.3418199988</v>
      </c>
      <c r="P42" s="15">
        <f t="shared" si="8"/>
        <v>2533967.3418199988</v>
      </c>
      <c r="Q42" s="21">
        <f t="shared" si="15"/>
        <v>2836709.2866999991</v>
      </c>
      <c r="R42" s="20">
        <f t="shared" si="9"/>
        <v>2836709.2866999991</v>
      </c>
    </row>
    <row r="43" spans="1:18">
      <c r="A43" s="18">
        <v>41</v>
      </c>
      <c r="B43" s="19" t="s">
        <v>21</v>
      </c>
      <c r="C43" s="14" t="s">
        <v>1208</v>
      </c>
      <c r="D43" s="14" t="s">
        <v>13</v>
      </c>
      <c r="E43" s="13" t="s">
        <v>19</v>
      </c>
      <c r="F43" s="101">
        <v>6078415.4549000002</v>
      </c>
      <c r="G43" s="15">
        <f>SUMIF('Pri iNPUT'!F:F,'Dealer Wise'!B43,'Pri iNPUT'!R:R)</f>
        <v>3892311.6354999999</v>
      </c>
      <c r="H43" s="106">
        <f t="shared" si="0"/>
        <v>0.640349720149893</v>
      </c>
      <c r="I43" s="15">
        <f t="shared" si="11"/>
        <v>970420.72842000052</v>
      </c>
      <c r="J43" s="20">
        <f t="shared" si="10"/>
        <v>970420.72842000052</v>
      </c>
      <c r="K43" s="15">
        <f t="shared" si="12"/>
        <v>1335125.6557140006</v>
      </c>
      <c r="L43" s="15">
        <f t="shared" si="7"/>
        <v>1335125.6557140006</v>
      </c>
      <c r="M43" s="15">
        <f t="shared" si="13"/>
        <v>1639046.4284590008</v>
      </c>
      <c r="N43" s="15">
        <f t="shared" si="8"/>
        <v>1639046.4284590008</v>
      </c>
      <c r="O43" s="16">
        <f t="shared" si="14"/>
        <v>1942967.201204</v>
      </c>
      <c r="P43" s="15">
        <f t="shared" si="8"/>
        <v>1942967.201204</v>
      </c>
      <c r="Q43" s="21">
        <f t="shared" si="15"/>
        <v>2186103.8194000004</v>
      </c>
      <c r="R43" s="20">
        <f t="shared" si="9"/>
        <v>2186103.8194000004</v>
      </c>
    </row>
    <row r="44" spans="1:18">
      <c r="A44" s="18">
        <v>42</v>
      </c>
      <c r="B44" s="19" t="s">
        <v>18</v>
      </c>
      <c r="C44" s="14" t="s">
        <v>1368</v>
      </c>
      <c r="D44" s="14" t="s">
        <v>13</v>
      </c>
      <c r="E44" s="13" t="s">
        <v>19</v>
      </c>
      <c r="F44" s="101">
        <v>9518329.2935000006</v>
      </c>
      <c r="G44" s="15">
        <f>SUMIF('Pri iNPUT'!F:F,'Dealer Wise'!B44,'Pri iNPUT'!R:R)</f>
        <v>6299477.1590000009</v>
      </c>
      <c r="H44" s="106">
        <f t="shared" si="0"/>
        <v>0.66182593234107467</v>
      </c>
      <c r="I44" s="15">
        <f t="shared" si="11"/>
        <v>1315186.2757999999</v>
      </c>
      <c r="J44" s="20">
        <f t="shared" si="10"/>
        <v>1315186.2757999999</v>
      </c>
      <c r="K44" s="15">
        <f t="shared" si="12"/>
        <v>1886286.0334099997</v>
      </c>
      <c r="L44" s="15">
        <f t="shared" si="7"/>
        <v>1886286.0334099997</v>
      </c>
      <c r="M44" s="15">
        <f t="shared" si="13"/>
        <v>2362202.4980850006</v>
      </c>
      <c r="N44" s="15">
        <f t="shared" si="8"/>
        <v>2362202.4980850006</v>
      </c>
      <c r="O44" s="16">
        <f t="shared" si="14"/>
        <v>2838118.9627599986</v>
      </c>
      <c r="P44" s="15">
        <f t="shared" si="8"/>
        <v>2838118.9627599986</v>
      </c>
      <c r="Q44" s="21">
        <f t="shared" si="15"/>
        <v>3218852.1344999997</v>
      </c>
      <c r="R44" s="20">
        <f t="shared" si="9"/>
        <v>3218852.1344999997</v>
      </c>
    </row>
    <row r="45" spans="1:18">
      <c r="A45" s="12">
        <v>43</v>
      </c>
      <c r="B45" s="19" t="s">
        <v>12</v>
      </c>
      <c r="C45" s="14" t="s">
        <v>1205</v>
      </c>
      <c r="D45" s="14" t="s">
        <v>13</v>
      </c>
      <c r="E45" s="13" t="s">
        <v>1064</v>
      </c>
      <c r="F45" s="101">
        <v>10721299.565500002</v>
      </c>
      <c r="G45" s="15">
        <f>SUMIF('Pri iNPUT'!F:F,'Dealer Wise'!B45,'Pri iNPUT'!R:R)</f>
        <v>8963530.055399999</v>
      </c>
      <c r="H45" s="106">
        <f t="shared" si="0"/>
        <v>0.83604883910190164</v>
      </c>
      <c r="I45" s="15">
        <f t="shared" si="11"/>
        <v>-386490.40299999714</v>
      </c>
      <c r="J45" s="20">
        <f t="shared" si="10"/>
        <v>-386490.40299999714</v>
      </c>
      <c r="K45" s="15">
        <f t="shared" si="12"/>
        <v>256787.57093000226</v>
      </c>
      <c r="L45" s="15">
        <f t="shared" si="7"/>
        <v>256787.57093000226</v>
      </c>
      <c r="M45" s="15">
        <f t="shared" si="13"/>
        <v>792852.54920500331</v>
      </c>
      <c r="N45" s="15">
        <f t="shared" si="8"/>
        <v>792852.54920500331</v>
      </c>
      <c r="O45" s="16">
        <f t="shared" si="14"/>
        <v>1328917.5274800025</v>
      </c>
      <c r="P45" s="15">
        <f t="shared" si="8"/>
        <v>1328917.5274800025</v>
      </c>
      <c r="Q45" s="21">
        <f t="shared" si="15"/>
        <v>1757769.5101000033</v>
      </c>
      <c r="R45" s="20">
        <f t="shared" si="9"/>
        <v>1757769.5101000033</v>
      </c>
    </row>
    <row r="46" spans="1:18">
      <c r="A46" s="18">
        <v>44</v>
      </c>
      <c r="B46" s="19" t="s">
        <v>20</v>
      </c>
      <c r="C46" s="14" t="s">
        <v>1362</v>
      </c>
      <c r="D46" s="14" t="s">
        <v>13</v>
      </c>
      <c r="E46" s="13" t="s">
        <v>1064</v>
      </c>
      <c r="F46" s="101">
        <v>11209761.659999996</v>
      </c>
      <c r="G46" s="15">
        <f>SUMIF('Pri iNPUT'!F:F,'Dealer Wise'!B46,'Pri iNPUT'!R:R)</f>
        <v>9439235.7787999976</v>
      </c>
      <c r="H46" s="106">
        <f t="shared" si="0"/>
        <v>0.84205499323702848</v>
      </c>
      <c r="I46" s="15">
        <f t="shared" si="11"/>
        <v>-471426.45079999976</v>
      </c>
      <c r="J46" s="20">
        <f t="shared" si="10"/>
        <v>-471426.45079999976</v>
      </c>
      <c r="K46" s="15">
        <f t="shared" si="12"/>
        <v>201159.24879999831</v>
      </c>
      <c r="L46" s="15">
        <f t="shared" si="7"/>
        <v>201159.24879999831</v>
      </c>
      <c r="M46" s="15">
        <f t="shared" si="13"/>
        <v>761647.33179999888</v>
      </c>
      <c r="N46" s="15">
        <f t="shared" si="8"/>
        <v>761647.33179999888</v>
      </c>
      <c r="O46" s="16">
        <f t="shared" si="14"/>
        <v>1322135.4147999994</v>
      </c>
      <c r="P46" s="15">
        <f t="shared" si="8"/>
        <v>1322135.4147999994</v>
      </c>
      <c r="Q46" s="21">
        <f t="shared" si="15"/>
        <v>1770525.8811999988</v>
      </c>
      <c r="R46" s="20">
        <f t="shared" si="9"/>
        <v>1770525.8811999988</v>
      </c>
    </row>
    <row r="47" spans="1:18">
      <c r="A47" s="18">
        <v>45</v>
      </c>
      <c r="B47" s="19" t="s">
        <v>34</v>
      </c>
      <c r="C47" s="14" t="s">
        <v>1249</v>
      </c>
      <c r="D47" s="14" t="s">
        <v>24</v>
      </c>
      <c r="E47" s="13" t="s">
        <v>1109</v>
      </c>
      <c r="F47" s="101">
        <v>5151319.0232000006</v>
      </c>
      <c r="G47" s="15">
        <f>SUMIF('Pri iNPUT'!F:F,'Dealer Wise'!B47,'Pri iNPUT'!R:R)</f>
        <v>5689275.0414999984</v>
      </c>
      <c r="H47" s="106">
        <f t="shared" si="0"/>
        <v>1.104430732376932</v>
      </c>
      <c r="I47" s="15">
        <f t="shared" si="11"/>
        <v>-1568219.8229399975</v>
      </c>
      <c r="J47" s="20">
        <f t="shared" si="10"/>
        <v>-1568219.8229399975</v>
      </c>
      <c r="K47" s="15">
        <f t="shared" si="12"/>
        <v>-1259140.6815479975</v>
      </c>
      <c r="L47" s="15">
        <f t="shared" si="7"/>
        <v>-1259140.6815479975</v>
      </c>
      <c r="M47" s="15">
        <f t="shared" si="13"/>
        <v>-1001574.7303879978</v>
      </c>
      <c r="N47" s="15">
        <f t="shared" si="8"/>
        <v>-1001574.7303879978</v>
      </c>
      <c r="O47" s="16">
        <f t="shared" si="14"/>
        <v>-744008.77922799811</v>
      </c>
      <c r="P47" s="15">
        <f t="shared" si="8"/>
        <v>-744008.77922799811</v>
      </c>
      <c r="Q47" s="21">
        <f t="shared" si="15"/>
        <v>-537956.01829999778</v>
      </c>
      <c r="R47" s="20">
        <f t="shared" si="9"/>
        <v>-537956.01829999778</v>
      </c>
    </row>
    <row r="48" spans="1:18">
      <c r="A48" s="12">
        <v>46</v>
      </c>
      <c r="B48" s="19" t="s">
        <v>23</v>
      </c>
      <c r="C48" s="14" t="s">
        <v>1319</v>
      </c>
      <c r="D48" s="14" t="s">
        <v>24</v>
      </c>
      <c r="E48" s="13" t="s">
        <v>1109</v>
      </c>
      <c r="F48" s="101">
        <v>8286766.1834999993</v>
      </c>
      <c r="G48" s="15">
        <f>SUMIF('Pri iNPUT'!F:F,'Dealer Wise'!B48,'Pri iNPUT'!R:R)</f>
        <v>9290499.9398999996</v>
      </c>
      <c r="H48" s="106">
        <f t="shared" si="0"/>
        <v>1.1211249037529938</v>
      </c>
      <c r="I48" s="15">
        <f t="shared" si="11"/>
        <v>-2661086.9930999996</v>
      </c>
      <c r="J48" s="20">
        <f t="shared" si="10"/>
        <v>-2661086.9930999996</v>
      </c>
      <c r="K48" s="15">
        <f t="shared" si="12"/>
        <v>-2163881.0220900001</v>
      </c>
      <c r="L48" s="15">
        <f t="shared" si="7"/>
        <v>-2163881.0220900001</v>
      </c>
      <c r="M48" s="15">
        <f t="shared" si="13"/>
        <v>-1749542.7129149996</v>
      </c>
      <c r="N48" s="15">
        <f t="shared" si="8"/>
        <v>-1749542.7129149996</v>
      </c>
      <c r="O48" s="16">
        <f t="shared" si="14"/>
        <v>-1335204.4037400009</v>
      </c>
      <c r="P48" s="15">
        <f t="shared" si="8"/>
        <v>-1335204.4037400009</v>
      </c>
      <c r="Q48" s="21">
        <f t="shared" si="15"/>
        <v>-1003733.7564000003</v>
      </c>
      <c r="R48" s="20">
        <f t="shared" si="9"/>
        <v>-1003733.7564000003</v>
      </c>
    </row>
    <row r="49" spans="1:18">
      <c r="A49" s="18">
        <v>47</v>
      </c>
      <c r="B49" s="19" t="s">
        <v>32</v>
      </c>
      <c r="C49" s="14" t="s">
        <v>1400</v>
      </c>
      <c r="D49" s="14" t="s">
        <v>24</v>
      </c>
      <c r="E49" s="13" t="s">
        <v>25</v>
      </c>
      <c r="F49" s="101">
        <v>4375462.3807999995</v>
      </c>
      <c r="G49" s="15">
        <f>SUMIF('Pri iNPUT'!F:F,'Dealer Wise'!B49,'Pri iNPUT'!R:R)</f>
        <v>1842936.0279000001</v>
      </c>
      <c r="H49" s="106">
        <f t="shared" si="0"/>
        <v>0.42119800549240283</v>
      </c>
      <c r="I49" s="15">
        <f t="shared" si="11"/>
        <v>1657433.8767399997</v>
      </c>
      <c r="J49" s="20">
        <f t="shared" si="10"/>
        <v>1657433.8767399997</v>
      </c>
      <c r="K49" s="15">
        <f t="shared" si="12"/>
        <v>1919961.6195879993</v>
      </c>
      <c r="L49" s="15">
        <f t="shared" si="7"/>
        <v>1919961.6195879993</v>
      </c>
      <c r="M49" s="15">
        <f t="shared" si="13"/>
        <v>2138734.7386279996</v>
      </c>
      <c r="N49" s="15">
        <f t="shared" si="8"/>
        <v>2138734.7386279996</v>
      </c>
      <c r="O49" s="16">
        <f t="shared" si="14"/>
        <v>2357507.8576679993</v>
      </c>
      <c r="P49" s="15">
        <f t="shared" si="8"/>
        <v>2357507.8576679993</v>
      </c>
      <c r="Q49" s="21">
        <f t="shared" si="15"/>
        <v>2532526.3528999994</v>
      </c>
      <c r="R49" s="20">
        <f t="shared" si="9"/>
        <v>2532526.3528999994</v>
      </c>
    </row>
    <row r="50" spans="1:18">
      <c r="A50" s="18">
        <v>48</v>
      </c>
      <c r="B50" s="22" t="s">
        <v>1219</v>
      </c>
      <c r="C50" s="14" t="s">
        <v>1392</v>
      </c>
      <c r="D50" s="14" t="s">
        <v>24</v>
      </c>
      <c r="E50" s="13" t="s">
        <v>25</v>
      </c>
      <c r="F50" s="101">
        <v>4848433.2827000003</v>
      </c>
      <c r="G50" s="15">
        <f>SUMIF('Pri iNPUT'!F:F,'Dealer Wise'!B50,'Pri iNPUT'!R:R)</f>
        <v>4773244.8931</v>
      </c>
      <c r="H50" s="106">
        <f t="shared" si="0"/>
        <v>0.984492229712991</v>
      </c>
      <c r="I50" s="15">
        <f t="shared" si="11"/>
        <v>-894498.26693999954</v>
      </c>
      <c r="J50" s="20">
        <f t="shared" si="10"/>
        <v>-894498.26693999954</v>
      </c>
      <c r="K50" s="15">
        <f t="shared" si="12"/>
        <v>-603592.26997799985</v>
      </c>
      <c r="L50" s="15">
        <f t="shared" si="7"/>
        <v>-603592.26997799985</v>
      </c>
      <c r="M50" s="15">
        <f t="shared" si="13"/>
        <v>-361170.60584299918</v>
      </c>
      <c r="N50" s="15">
        <f t="shared" si="8"/>
        <v>-361170.60584299918</v>
      </c>
      <c r="O50" s="16">
        <f t="shared" si="14"/>
        <v>-118748.94170799945</v>
      </c>
      <c r="P50" s="15">
        <f t="shared" si="8"/>
        <v>-118748.94170799945</v>
      </c>
      <c r="Q50" s="21">
        <f t="shared" si="15"/>
        <v>75188.389600000344</v>
      </c>
      <c r="R50" s="20">
        <f t="shared" si="9"/>
        <v>75188.389600000344</v>
      </c>
    </row>
    <row r="51" spans="1:18">
      <c r="A51" s="12">
        <v>49</v>
      </c>
      <c r="B51" s="19" t="s">
        <v>33</v>
      </c>
      <c r="C51" s="14" t="s">
        <v>1328</v>
      </c>
      <c r="D51" s="14" t="s">
        <v>24</v>
      </c>
      <c r="E51" s="13" t="s">
        <v>25</v>
      </c>
      <c r="F51" s="101">
        <v>10154090.429499999</v>
      </c>
      <c r="G51" s="15">
        <f>SUMIF('Pri iNPUT'!F:F,'Dealer Wise'!B51,'Pri iNPUT'!R:R)</f>
        <v>4750501.7698000008</v>
      </c>
      <c r="H51" s="106">
        <f t="shared" si="0"/>
        <v>0.46784119195931978</v>
      </c>
      <c r="I51" s="15">
        <f t="shared" si="11"/>
        <v>3372770.5737999985</v>
      </c>
      <c r="J51" s="20">
        <f t="shared" si="10"/>
        <v>3372770.5737999985</v>
      </c>
      <c r="K51" s="15">
        <f t="shared" si="12"/>
        <v>3982015.9995699981</v>
      </c>
      <c r="L51" s="15">
        <f t="shared" si="7"/>
        <v>3982015.9995699981</v>
      </c>
      <c r="M51" s="15">
        <f t="shared" si="13"/>
        <v>4489720.5210449984</v>
      </c>
      <c r="N51" s="15">
        <f t="shared" si="8"/>
        <v>4489720.5210449984</v>
      </c>
      <c r="O51" s="16">
        <f t="shared" si="14"/>
        <v>4997425.0425199969</v>
      </c>
      <c r="P51" s="15">
        <f t="shared" si="8"/>
        <v>4997425.0425199969</v>
      </c>
      <c r="Q51" s="21">
        <f t="shared" si="15"/>
        <v>5403588.6596999979</v>
      </c>
      <c r="R51" s="20">
        <f t="shared" si="9"/>
        <v>5403588.6596999979</v>
      </c>
    </row>
    <row r="52" spans="1:18">
      <c r="A52" s="18">
        <v>50</v>
      </c>
      <c r="B52" s="19" t="s">
        <v>14</v>
      </c>
      <c r="C52" s="14" t="s">
        <v>1327</v>
      </c>
      <c r="D52" s="14" t="s">
        <v>24</v>
      </c>
      <c r="E52" s="13" t="s">
        <v>25</v>
      </c>
      <c r="F52" s="101">
        <v>9043678.6179000009</v>
      </c>
      <c r="G52" s="15">
        <f>SUMIF('Pri iNPUT'!F:F,'Dealer Wise'!B52,'Pri iNPUT'!R:R)</f>
        <v>8980771.2731000036</v>
      </c>
      <c r="H52" s="106">
        <f t="shared" si="0"/>
        <v>0.9930440534811259</v>
      </c>
      <c r="I52" s="15">
        <f t="shared" si="11"/>
        <v>-1745828.3787800027</v>
      </c>
      <c r="J52" s="20">
        <f t="shared" si="10"/>
        <v>-1745828.3787800027</v>
      </c>
      <c r="K52" s="15">
        <f t="shared" si="12"/>
        <v>-1203207.6617060034</v>
      </c>
      <c r="L52" s="15">
        <f t="shared" si="7"/>
        <v>-1203207.6617060034</v>
      </c>
      <c r="M52" s="15">
        <f t="shared" si="13"/>
        <v>-751023.73081100266</v>
      </c>
      <c r="N52" s="15">
        <f t="shared" si="8"/>
        <v>-751023.73081100266</v>
      </c>
      <c r="O52" s="16">
        <f t="shared" si="14"/>
        <v>-298839.7999160029</v>
      </c>
      <c r="P52" s="15">
        <f t="shared" si="8"/>
        <v>-298839.7999160029</v>
      </c>
      <c r="Q52" s="21">
        <f t="shared" si="15"/>
        <v>62907.344799997285</v>
      </c>
      <c r="R52" s="20">
        <f t="shared" si="9"/>
        <v>62907.344799997285</v>
      </c>
    </row>
    <row r="53" spans="1:18">
      <c r="A53" s="18">
        <v>51</v>
      </c>
      <c r="B53" s="85" t="s">
        <v>82</v>
      </c>
      <c r="C53" s="14" t="s">
        <v>1274</v>
      </c>
      <c r="D53" s="14" t="s">
        <v>24</v>
      </c>
      <c r="E53" s="13" t="s">
        <v>1115</v>
      </c>
      <c r="F53" s="101">
        <v>6499327.1410999997</v>
      </c>
      <c r="G53" s="15">
        <f>SUMIF('Pri iNPUT'!F:F,'Dealer Wise'!B53,'Pri iNPUT'!R:R)</f>
        <v>4215597.7145999996</v>
      </c>
      <c r="H53" s="106">
        <f t="shared" si="0"/>
        <v>0.64862063765673394</v>
      </c>
      <c r="I53" s="15">
        <f t="shared" si="11"/>
        <v>983863.99828000087</v>
      </c>
      <c r="J53" s="20">
        <f t="shared" si="10"/>
        <v>983863.99828000087</v>
      </c>
      <c r="K53" s="15">
        <f t="shared" si="12"/>
        <v>1373823.6267459998</v>
      </c>
      <c r="L53" s="15">
        <f t="shared" si="7"/>
        <v>1373823.6267459998</v>
      </c>
      <c r="M53" s="15">
        <f t="shared" si="13"/>
        <v>1698789.9838010008</v>
      </c>
      <c r="N53" s="15">
        <f t="shared" si="8"/>
        <v>1698789.9838010008</v>
      </c>
      <c r="O53" s="16">
        <f t="shared" si="14"/>
        <v>2023756.3408559998</v>
      </c>
      <c r="P53" s="15">
        <f t="shared" si="8"/>
        <v>2023756.3408559998</v>
      </c>
      <c r="Q53" s="21">
        <f t="shared" si="15"/>
        <v>2283729.4265000001</v>
      </c>
      <c r="R53" s="20">
        <f t="shared" si="9"/>
        <v>2283729.4265000001</v>
      </c>
    </row>
    <row r="54" spans="1:18">
      <c r="A54" s="12">
        <v>52</v>
      </c>
      <c r="B54" s="19" t="s">
        <v>83</v>
      </c>
      <c r="C54" s="14" t="s">
        <v>1398</v>
      </c>
      <c r="D54" s="14" t="s">
        <v>24</v>
      </c>
      <c r="E54" s="13" t="s">
        <v>1115</v>
      </c>
      <c r="F54" s="101">
        <v>6903952.1890999991</v>
      </c>
      <c r="G54" s="15">
        <f>SUMIF('Pri iNPUT'!F:F,'Dealer Wise'!B54,'Pri iNPUT'!R:R)</f>
        <v>6150809.758200001</v>
      </c>
      <c r="H54" s="106">
        <f t="shared" si="0"/>
        <v>0.89091140693455784</v>
      </c>
      <c r="I54" s="15">
        <f t="shared" si="11"/>
        <v>-627648.00692000147</v>
      </c>
      <c r="J54" s="20">
        <f t="shared" si="10"/>
        <v>-627648.00692000147</v>
      </c>
      <c r="K54" s="15">
        <f t="shared" si="12"/>
        <v>-213410.87557400204</v>
      </c>
      <c r="L54" s="15">
        <f t="shared" si="7"/>
        <v>-213410.87557400204</v>
      </c>
      <c r="M54" s="15">
        <f t="shared" si="13"/>
        <v>131786.73388099857</v>
      </c>
      <c r="N54" s="15">
        <f t="shared" si="8"/>
        <v>131786.73388099857</v>
      </c>
      <c r="O54" s="16">
        <f t="shared" si="14"/>
        <v>476984.34333599824</v>
      </c>
      <c r="P54" s="15">
        <f t="shared" si="8"/>
        <v>476984.34333599824</v>
      </c>
      <c r="Q54" s="21">
        <f t="shared" si="15"/>
        <v>753142.43089999817</v>
      </c>
      <c r="R54" s="20">
        <f t="shared" si="9"/>
        <v>753142.43089999817</v>
      </c>
    </row>
    <row r="55" spans="1:18">
      <c r="A55" s="18">
        <v>53</v>
      </c>
      <c r="B55" s="22" t="s">
        <v>27</v>
      </c>
      <c r="C55" s="14" t="s">
        <v>1241</v>
      </c>
      <c r="D55" s="14" t="s">
        <v>24</v>
      </c>
      <c r="E55" s="13" t="s">
        <v>1108</v>
      </c>
      <c r="F55" s="101">
        <v>4266162.5184000004</v>
      </c>
      <c r="G55" s="15">
        <f>SUMIF('Pri iNPUT'!F:F,'Dealer Wise'!B55,'Pri iNPUT'!R:R)</f>
        <v>3226031.0610999987</v>
      </c>
      <c r="H55" s="106">
        <f t="shared" si="0"/>
        <v>0.75619038121170845</v>
      </c>
      <c r="I55" s="15">
        <f t="shared" si="11"/>
        <v>186898.95362000167</v>
      </c>
      <c r="J55" s="20">
        <f t="shared" si="10"/>
        <v>186898.95362000167</v>
      </c>
      <c r="K55" s="15">
        <f t="shared" si="12"/>
        <v>442868.7047240017</v>
      </c>
      <c r="L55" s="15">
        <f t="shared" si="7"/>
        <v>442868.7047240017</v>
      </c>
      <c r="M55" s="15">
        <f t="shared" si="13"/>
        <v>656176.83064400172</v>
      </c>
      <c r="N55" s="15">
        <f t="shared" si="8"/>
        <v>656176.83064400172</v>
      </c>
      <c r="O55" s="16">
        <f t="shared" si="14"/>
        <v>869484.95656400174</v>
      </c>
      <c r="P55" s="15">
        <f t="shared" si="8"/>
        <v>869484.95656400174</v>
      </c>
      <c r="Q55" s="21">
        <f t="shared" si="15"/>
        <v>1040131.4573000018</v>
      </c>
      <c r="R55" s="20">
        <f t="shared" si="9"/>
        <v>1040131.4573000018</v>
      </c>
    </row>
    <row r="56" spans="1:18" s="107" customFormat="1">
      <c r="A56" s="18">
        <v>54</v>
      </c>
      <c r="B56" s="22" t="s">
        <v>28</v>
      </c>
      <c r="C56" s="14" t="s">
        <v>1321</v>
      </c>
      <c r="D56" s="13" t="s">
        <v>24</v>
      </c>
      <c r="E56" s="13" t="s">
        <v>1108</v>
      </c>
      <c r="F56" s="101">
        <v>9394508.6201000027</v>
      </c>
      <c r="G56" s="15">
        <f>SUMIF('Pri iNPUT'!F:F,'Dealer Wise'!B56,'Pri iNPUT'!R:R)</f>
        <v>5963800.4606000027</v>
      </c>
      <c r="H56" s="106">
        <f t="shared" si="0"/>
        <v>0.6348177112574217</v>
      </c>
      <c r="I56" s="15">
        <f t="shared" si="11"/>
        <v>1551806.4354799995</v>
      </c>
      <c r="J56" s="20">
        <f t="shared" ref="J56" si="16">I56/$R$2</f>
        <v>1551806.4354799995</v>
      </c>
      <c r="K56" s="15">
        <f t="shared" si="12"/>
        <v>2115476.9526859997</v>
      </c>
      <c r="L56" s="15">
        <f t="shared" ref="L56" si="17">K56/$R$2</f>
        <v>2115476.9526859997</v>
      </c>
      <c r="M56" s="15">
        <f t="shared" si="13"/>
        <v>2585202.3836910008</v>
      </c>
      <c r="N56" s="15">
        <f t="shared" ref="N56" si="18">M56/$R$2</f>
        <v>2585202.3836910008</v>
      </c>
      <c r="O56" s="16">
        <f t="shared" si="14"/>
        <v>3054927.814696</v>
      </c>
      <c r="P56" s="15">
        <f t="shared" ref="P56" si="19">O56/$R$2</f>
        <v>3054927.814696</v>
      </c>
      <c r="Q56" s="21">
        <f t="shared" si="15"/>
        <v>3430708.1595000001</v>
      </c>
      <c r="R56" s="20">
        <f t="shared" ref="R56" si="20">Q56/$R$2</f>
        <v>3430708.1595000001</v>
      </c>
    </row>
    <row r="57" spans="1:18">
      <c r="A57" s="12">
        <v>55</v>
      </c>
      <c r="B57" s="22" t="s">
        <v>29</v>
      </c>
      <c r="C57" s="14" t="s">
        <v>1230</v>
      </c>
      <c r="D57" s="14" t="s">
        <v>24</v>
      </c>
      <c r="E57" s="13" t="s">
        <v>1108</v>
      </c>
      <c r="F57" s="101">
        <v>6918098.7409000015</v>
      </c>
      <c r="G57" s="15">
        <f>SUMIF('Pri iNPUT'!F:F,'Dealer Wise'!B57,'Pri iNPUT'!R:R)</f>
        <v>5328105.6104000006</v>
      </c>
      <c r="H57" s="106">
        <f t="shared" si="0"/>
        <v>0.77016906088663994</v>
      </c>
      <c r="I57" s="15">
        <f t="shared" si="11"/>
        <v>206373.38232000079</v>
      </c>
      <c r="J57" s="20">
        <f t="shared" si="10"/>
        <v>206373.38232000079</v>
      </c>
      <c r="K57" s="15">
        <f t="shared" si="12"/>
        <v>621459.30677400064</v>
      </c>
      <c r="L57" s="15">
        <f t="shared" si="7"/>
        <v>621459.30677400064</v>
      </c>
      <c r="M57" s="15">
        <f t="shared" si="13"/>
        <v>967364.24381900113</v>
      </c>
      <c r="N57" s="15">
        <f t="shared" si="8"/>
        <v>967364.24381900113</v>
      </c>
      <c r="O57" s="16">
        <f t="shared" si="14"/>
        <v>1313269.1808640007</v>
      </c>
      <c r="P57" s="15">
        <f t="shared" si="8"/>
        <v>1313269.1808640007</v>
      </c>
      <c r="Q57" s="21">
        <f t="shared" si="15"/>
        <v>1589993.1305000009</v>
      </c>
      <c r="R57" s="20">
        <f t="shared" si="9"/>
        <v>1589993.1305000009</v>
      </c>
    </row>
    <row r="58" spans="1:18">
      <c r="A58" s="18">
        <v>56</v>
      </c>
      <c r="B58" s="22" t="s">
        <v>1271</v>
      </c>
      <c r="C58" s="14" t="s">
        <v>1318</v>
      </c>
      <c r="D58" s="14" t="s">
        <v>24</v>
      </c>
      <c r="E58" s="13" t="s">
        <v>1111</v>
      </c>
      <c r="F58" s="101">
        <v>7639232.8719999995</v>
      </c>
      <c r="G58" s="15">
        <f>SUMIF('Pri iNPUT'!F:F,'Dealer Wise'!B58,'Pri iNPUT'!R:R)</f>
        <v>8075046.1403999999</v>
      </c>
      <c r="H58" s="106">
        <f t="shared" si="0"/>
        <v>1.0570493498106834</v>
      </c>
      <c r="I58" s="15">
        <f t="shared" si="11"/>
        <v>-1963659.8427999998</v>
      </c>
      <c r="J58" s="20">
        <f t="shared" si="10"/>
        <v>-1963659.8427999998</v>
      </c>
      <c r="K58" s="15">
        <f t="shared" si="12"/>
        <v>-1505305.87048</v>
      </c>
      <c r="L58" s="15">
        <f t="shared" si="7"/>
        <v>-1505305.87048</v>
      </c>
      <c r="M58" s="15">
        <f t="shared" si="13"/>
        <v>-1123344.22688</v>
      </c>
      <c r="N58" s="15">
        <f t="shared" si="8"/>
        <v>-1123344.22688</v>
      </c>
      <c r="O58" s="16">
        <f t="shared" si="14"/>
        <v>-741382.58328000084</v>
      </c>
      <c r="P58" s="15">
        <f t="shared" si="8"/>
        <v>-741382.58328000084</v>
      </c>
      <c r="Q58" s="21">
        <f t="shared" si="15"/>
        <v>-435813.26840000041</v>
      </c>
      <c r="R58" s="20">
        <f t="shared" si="9"/>
        <v>-435813.26840000041</v>
      </c>
    </row>
    <row r="59" spans="1:18">
      <c r="A59" s="18">
        <v>57</v>
      </c>
      <c r="B59" s="86" t="s">
        <v>122</v>
      </c>
      <c r="C59" s="14" t="s">
        <v>1312</v>
      </c>
      <c r="D59" s="14" t="s">
        <v>24</v>
      </c>
      <c r="E59" s="13" t="s">
        <v>1111</v>
      </c>
      <c r="F59" s="101">
        <v>7245257.5965000009</v>
      </c>
      <c r="G59" s="15">
        <f>SUMIF('Pri iNPUT'!F:F,'Dealer Wise'!B59,'Pri iNPUT'!R:R)</f>
        <v>8279206.1347000012</v>
      </c>
      <c r="H59" s="106">
        <f t="shared" si="0"/>
        <v>1.1427069395985967</v>
      </c>
      <c r="I59" s="15">
        <f t="shared" si="11"/>
        <v>-2483000.0575000001</v>
      </c>
      <c r="J59" s="20">
        <f t="shared" si="10"/>
        <v>-2483000.0575000001</v>
      </c>
      <c r="K59" s="15">
        <f t="shared" si="12"/>
        <v>-2048284.6017100001</v>
      </c>
      <c r="L59" s="15">
        <f t="shared" si="7"/>
        <v>-2048284.6017100001</v>
      </c>
      <c r="M59" s="15">
        <f t="shared" si="13"/>
        <v>-1686021.7218850004</v>
      </c>
      <c r="N59" s="15">
        <f t="shared" si="8"/>
        <v>-1686021.7218850004</v>
      </c>
      <c r="O59" s="16">
        <f t="shared" si="14"/>
        <v>-1323758.8420600006</v>
      </c>
      <c r="P59" s="15">
        <f t="shared" si="8"/>
        <v>-1323758.8420600006</v>
      </c>
      <c r="Q59" s="21">
        <f t="shared" si="15"/>
        <v>-1033948.5382000003</v>
      </c>
      <c r="R59" s="20">
        <f t="shared" si="9"/>
        <v>-1033948.5382000003</v>
      </c>
    </row>
    <row r="60" spans="1:18">
      <c r="A60" s="12">
        <v>58</v>
      </c>
      <c r="B60" s="131" t="s">
        <v>43</v>
      </c>
      <c r="C60" s="14" t="s">
        <v>1209</v>
      </c>
      <c r="D60" s="14" t="s">
        <v>24</v>
      </c>
      <c r="E60" s="13" t="s">
        <v>1110</v>
      </c>
      <c r="F60" s="101">
        <v>5480730.2135000005</v>
      </c>
      <c r="G60" s="15">
        <f>SUMIF('Pri iNPUT'!F:F,'Dealer Wise'!B60,'Pri iNPUT'!R:R)</f>
        <v>1732658.7223999999</v>
      </c>
      <c r="H60" s="106">
        <f t="shared" si="0"/>
        <v>0.31613647359108416</v>
      </c>
      <c r="I60" s="15">
        <f t="shared" si="11"/>
        <v>2651925.4484000006</v>
      </c>
      <c r="J60" s="20">
        <f t="shared" si="10"/>
        <v>2651925.4484000006</v>
      </c>
      <c r="K60" s="15">
        <f t="shared" si="12"/>
        <v>2980769.2612100006</v>
      </c>
      <c r="L60" s="15">
        <f t="shared" si="7"/>
        <v>2980769.2612100006</v>
      </c>
      <c r="M60" s="15">
        <f t="shared" si="13"/>
        <v>3254805.7718850006</v>
      </c>
      <c r="N60" s="15">
        <f t="shared" si="8"/>
        <v>3254805.7718850006</v>
      </c>
      <c r="O60" s="16">
        <f t="shared" si="14"/>
        <v>3528842.2825600007</v>
      </c>
      <c r="P60" s="15">
        <f t="shared" si="8"/>
        <v>3528842.2825600007</v>
      </c>
      <c r="Q60" s="21">
        <f t="shared" si="15"/>
        <v>3748071.4911000007</v>
      </c>
      <c r="R60" s="20">
        <f t="shared" si="9"/>
        <v>3748071.4911000007</v>
      </c>
    </row>
    <row r="61" spans="1:18">
      <c r="A61" s="18">
        <v>59</v>
      </c>
      <c r="B61" s="22" t="s">
        <v>88</v>
      </c>
      <c r="C61" s="14" t="s">
        <v>1211</v>
      </c>
      <c r="D61" s="14" t="s">
        <v>24</v>
      </c>
      <c r="E61" s="13" t="s">
        <v>1110</v>
      </c>
      <c r="F61" s="101">
        <v>6072155.5286000008</v>
      </c>
      <c r="G61" s="15">
        <f>SUMIF('Pri iNPUT'!F:F,'Dealer Wise'!B61,'Pri iNPUT'!R:R)</f>
        <v>4965129.1415000008</v>
      </c>
      <c r="H61" s="106">
        <f t="shared" si="0"/>
        <v>0.81768807108350916</v>
      </c>
      <c r="I61" s="15">
        <f t="shared" si="11"/>
        <v>-107404.71862000041</v>
      </c>
      <c r="J61" s="20">
        <f t="shared" ref="J61" si="21">I61/$R$2</f>
        <v>-107404.71862000041</v>
      </c>
      <c r="K61" s="15">
        <f t="shared" si="12"/>
        <v>256924.6130959997</v>
      </c>
      <c r="L61" s="15">
        <f t="shared" ref="L61" si="22">K61/$R$2</f>
        <v>256924.6130959997</v>
      </c>
      <c r="M61" s="15">
        <f t="shared" si="13"/>
        <v>560532.38952600025</v>
      </c>
      <c r="N61" s="15">
        <f t="shared" ref="N61" si="23">M61/$R$2</f>
        <v>560532.38952600025</v>
      </c>
      <c r="O61" s="16">
        <f t="shared" si="14"/>
        <v>864140.16595599987</v>
      </c>
      <c r="P61" s="15">
        <f t="shared" ref="P61" si="24">O61/$R$2</f>
        <v>864140.16595599987</v>
      </c>
      <c r="Q61" s="21">
        <f t="shared" si="15"/>
        <v>1107026.3870999999</v>
      </c>
      <c r="R61" s="20">
        <f t="shared" ref="R61" si="25">Q61/$R$2</f>
        <v>1107026.3870999999</v>
      </c>
    </row>
    <row r="62" spans="1:18">
      <c r="A62" s="18">
        <v>60</v>
      </c>
      <c r="B62" s="22" t="s">
        <v>81</v>
      </c>
      <c r="C62" s="14" t="s">
        <v>1217</v>
      </c>
      <c r="D62" s="14" t="s">
        <v>24</v>
      </c>
      <c r="E62" s="13" t="s">
        <v>1110</v>
      </c>
      <c r="F62" s="101">
        <v>4053324.2170000002</v>
      </c>
      <c r="G62" s="15">
        <f>SUMIF('Pri iNPUT'!F:F,'Dealer Wise'!B62,'Pri iNPUT'!R:R)</f>
        <v>4362624.0389999989</v>
      </c>
      <c r="H62" s="106">
        <f t="shared" si="0"/>
        <v>1.0763076934982818</v>
      </c>
      <c r="I62" s="15">
        <f t="shared" si="11"/>
        <v>-1119964.6653999984</v>
      </c>
      <c r="J62" s="20">
        <f t="shared" si="10"/>
        <v>-1119964.6653999984</v>
      </c>
      <c r="K62" s="15">
        <f t="shared" si="12"/>
        <v>-876765.21237999899</v>
      </c>
      <c r="L62" s="15">
        <f t="shared" si="7"/>
        <v>-876765.21237999899</v>
      </c>
      <c r="M62" s="15">
        <f t="shared" si="13"/>
        <v>-674099.00152999861</v>
      </c>
      <c r="N62" s="15">
        <f t="shared" si="8"/>
        <v>-674099.00152999861</v>
      </c>
      <c r="O62" s="16">
        <f t="shared" si="14"/>
        <v>-471432.7906799987</v>
      </c>
      <c r="P62" s="15">
        <f t="shared" si="8"/>
        <v>-471432.7906799987</v>
      </c>
      <c r="Q62" s="21">
        <f t="shared" si="15"/>
        <v>-309299.82199999876</v>
      </c>
      <c r="R62" s="20">
        <f t="shared" si="9"/>
        <v>-309299.82199999876</v>
      </c>
    </row>
    <row r="63" spans="1:18">
      <c r="A63" s="12">
        <v>61</v>
      </c>
      <c r="B63" s="22" t="s">
        <v>974</v>
      </c>
      <c r="C63" s="14" t="s">
        <v>1197</v>
      </c>
      <c r="D63" s="14" t="s">
        <v>24</v>
      </c>
      <c r="E63" s="13" t="s">
        <v>1066</v>
      </c>
      <c r="F63" s="101">
        <v>4090634.0277</v>
      </c>
      <c r="G63" s="15">
        <f>SUMIF('Pri iNPUT'!F:F,'Dealer Wise'!B63,'Pri iNPUT'!R:R)</f>
        <v>3596075.9132000003</v>
      </c>
      <c r="H63" s="106">
        <f t="shared" si="0"/>
        <v>0.8790998874132796</v>
      </c>
      <c r="I63" s="15">
        <f t="shared" si="11"/>
        <v>-323568.69103999995</v>
      </c>
      <c r="J63" s="20">
        <f t="shared" si="10"/>
        <v>-323568.69103999995</v>
      </c>
      <c r="K63" s="15">
        <f t="shared" si="12"/>
        <v>-78130.649378000293</v>
      </c>
      <c r="L63" s="15">
        <f t="shared" si="7"/>
        <v>-78130.649378000293</v>
      </c>
      <c r="M63" s="15">
        <f t="shared" si="13"/>
        <v>126401.05200699996</v>
      </c>
      <c r="N63" s="15">
        <f t="shared" si="8"/>
        <v>126401.05200699996</v>
      </c>
      <c r="O63" s="16">
        <f t="shared" si="14"/>
        <v>330932.75339199975</v>
      </c>
      <c r="P63" s="15">
        <f t="shared" si="8"/>
        <v>330932.75339199975</v>
      </c>
      <c r="Q63" s="21">
        <f t="shared" si="15"/>
        <v>494558.11449999968</v>
      </c>
      <c r="R63" s="20">
        <f t="shared" si="9"/>
        <v>494558.11449999968</v>
      </c>
    </row>
    <row r="64" spans="1:18">
      <c r="A64" s="18">
        <v>62</v>
      </c>
      <c r="B64" s="22" t="s">
        <v>31</v>
      </c>
      <c r="C64" s="14" t="s">
        <v>1315</v>
      </c>
      <c r="D64" s="14" t="s">
        <v>24</v>
      </c>
      <c r="E64" s="13" t="s">
        <v>1066</v>
      </c>
      <c r="F64" s="101">
        <v>11555717.528000001</v>
      </c>
      <c r="G64" s="15">
        <f>SUMIF('Pri iNPUT'!F:F,'Dealer Wise'!B64,'Pri iNPUT'!R:R)</f>
        <v>10976441.276300002</v>
      </c>
      <c r="H64" s="106">
        <f t="shared" si="0"/>
        <v>0.9498710270222176</v>
      </c>
      <c r="I64" s="15">
        <f t="shared" si="11"/>
        <v>-1731867.2539000008</v>
      </c>
      <c r="J64" s="20">
        <f t="shared" si="10"/>
        <v>-1731867.2539000008</v>
      </c>
      <c r="K64" s="15">
        <f t="shared" si="12"/>
        <v>-1038524.2022200022</v>
      </c>
      <c r="L64" s="15">
        <f t="shared" si="7"/>
        <v>-1038524.2022200022</v>
      </c>
      <c r="M64" s="15">
        <f t="shared" si="13"/>
        <v>-460738.32582000084</v>
      </c>
      <c r="N64" s="15">
        <f t="shared" si="8"/>
        <v>-460738.32582000084</v>
      </c>
      <c r="O64" s="16">
        <f t="shared" si="14"/>
        <v>117047.55057999864</v>
      </c>
      <c r="P64" s="15">
        <f t="shared" si="8"/>
        <v>117047.55057999864</v>
      </c>
      <c r="Q64" s="21">
        <f t="shared" si="15"/>
        <v>579276.25169999897</v>
      </c>
      <c r="R64" s="20">
        <f t="shared" si="9"/>
        <v>579276.25169999897</v>
      </c>
    </row>
    <row r="65" spans="1:18">
      <c r="A65" s="18">
        <v>63</v>
      </c>
      <c r="B65" s="86" t="s">
        <v>1276</v>
      </c>
      <c r="C65" s="14" t="s">
        <v>1329</v>
      </c>
      <c r="D65" s="14" t="s">
        <v>24</v>
      </c>
      <c r="E65" s="13" t="s">
        <v>1066</v>
      </c>
      <c r="F65" s="101">
        <v>7691365.7681</v>
      </c>
      <c r="G65" s="15">
        <f>SUMIF('Pri iNPUT'!F:F,'Dealer Wise'!B65,'Pri iNPUT'!R:R)</f>
        <v>7588542.6399000017</v>
      </c>
      <c r="H65" s="106">
        <f t="shared" si="0"/>
        <v>0.98663135634161903</v>
      </c>
      <c r="I65" s="15">
        <f t="shared" si="11"/>
        <v>-1435450.0254200017</v>
      </c>
      <c r="J65" s="20">
        <f t="shared" ref="J65:J92" si="26">I65/$R$2</f>
        <v>-1435450.0254200017</v>
      </c>
      <c r="K65" s="15">
        <f t="shared" si="12"/>
        <v>-973968.07933400199</v>
      </c>
      <c r="L65" s="15">
        <f t="shared" ref="L65:L121" si="27">K65/$R$2</f>
        <v>-973968.07933400199</v>
      </c>
      <c r="M65" s="15">
        <f t="shared" si="13"/>
        <v>-589399.79092900176</v>
      </c>
      <c r="N65" s="15">
        <f t="shared" ref="N65:P121" si="28">M65/$R$2</f>
        <v>-589399.79092900176</v>
      </c>
      <c r="O65" s="16">
        <f t="shared" si="14"/>
        <v>-204831.50252400152</v>
      </c>
      <c r="P65" s="15">
        <f t="shared" si="28"/>
        <v>-204831.50252400152</v>
      </c>
      <c r="Q65" s="21">
        <f t="shared" si="15"/>
        <v>102823.12819999829</v>
      </c>
      <c r="R65" s="20">
        <f t="shared" ref="R65:R121" si="29">Q65/$R$2</f>
        <v>102823.12819999829</v>
      </c>
    </row>
    <row r="66" spans="1:18">
      <c r="A66" s="12">
        <v>64</v>
      </c>
      <c r="B66" s="22" t="s">
        <v>85</v>
      </c>
      <c r="C66" s="14" t="s">
        <v>1218</v>
      </c>
      <c r="D66" s="14" t="s">
        <v>24</v>
      </c>
      <c r="E66" s="13" t="s">
        <v>78</v>
      </c>
      <c r="F66" s="101">
        <v>8139167.9441000009</v>
      </c>
      <c r="G66" s="15">
        <f>SUMIF('Pri iNPUT'!F:F,'Dealer Wise'!B66,'Pri iNPUT'!R:R)</f>
        <v>5525392.7525000023</v>
      </c>
      <c r="H66" s="106">
        <f t="shared" si="0"/>
        <v>0.67886457073358497</v>
      </c>
      <c r="I66" s="15">
        <f t="shared" si="11"/>
        <v>985941.60277999844</v>
      </c>
      <c r="J66" s="20">
        <f t="shared" si="26"/>
        <v>985941.60277999844</v>
      </c>
      <c r="K66" s="15">
        <f t="shared" si="12"/>
        <v>1474291.6794259986</v>
      </c>
      <c r="L66" s="15">
        <f t="shared" si="27"/>
        <v>1474291.6794259986</v>
      </c>
      <c r="M66" s="15">
        <f t="shared" si="13"/>
        <v>1881250.0766309984</v>
      </c>
      <c r="N66" s="15">
        <f t="shared" si="28"/>
        <v>1881250.0766309984</v>
      </c>
      <c r="O66" s="16">
        <f t="shared" si="14"/>
        <v>2288208.4738359982</v>
      </c>
      <c r="P66" s="15">
        <f t="shared" si="28"/>
        <v>2288208.4738359982</v>
      </c>
      <c r="Q66" s="21">
        <f t="shared" si="15"/>
        <v>2613775.1915999986</v>
      </c>
      <c r="R66" s="20">
        <f t="shared" si="29"/>
        <v>2613775.1915999986</v>
      </c>
    </row>
    <row r="67" spans="1:18">
      <c r="A67" s="18">
        <v>65</v>
      </c>
      <c r="B67" s="22" t="s">
        <v>84</v>
      </c>
      <c r="C67" s="14" t="s">
        <v>1251</v>
      </c>
      <c r="D67" s="14" t="s">
        <v>24</v>
      </c>
      <c r="E67" s="13" t="s">
        <v>78</v>
      </c>
      <c r="F67" s="101">
        <v>1523024.8199</v>
      </c>
      <c r="G67" s="15">
        <f>SUMIF('Pri iNPUT'!F:F,'Dealer Wise'!B67,'Pri iNPUT'!R:R)</f>
        <v>0</v>
      </c>
      <c r="H67" s="106">
        <f t="shared" si="0"/>
        <v>0</v>
      </c>
      <c r="I67" s="15">
        <f t="shared" si="11"/>
        <v>1218419.85592</v>
      </c>
      <c r="J67" s="20">
        <f t="shared" si="26"/>
        <v>1218419.85592</v>
      </c>
      <c r="K67" s="15">
        <f t="shared" si="12"/>
        <v>1309801.3451139999</v>
      </c>
      <c r="L67" s="15">
        <f t="shared" si="27"/>
        <v>1309801.3451139999</v>
      </c>
      <c r="M67" s="15">
        <f t="shared" si="13"/>
        <v>1385952.586109</v>
      </c>
      <c r="N67" s="15">
        <f t="shared" si="28"/>
        <v>1385952.586109</v>
      </c>
      <c r="O67" s="16">
        <f t="shared" si="14"/>
        <v>1462103.8271039999</v>
      </c>
      <c r="P67" s="15">
        <f t="shared" si="28"/>
        <v>1462103.8271039999</v>
      </c>
      <c r="Q67" s="21">
        <f t="shared" si="15"/>
        <v>1523024.8199</v>
      </c>
      <c r="R67" s="20">
        <f t="shared" si="29"/>
        <v>1523024.8199</v>
      </c>
    </row>
    <row r="68" spans="1:18">
      <c r="A68" s="18">
        <v>66</v>
      </c>
      <c r="B68" s="22" t="s">
        <v>86</v>
      </c>
      <c r="C68" s="14" t="s">
        <v>1253</v>
      </c>
      <c r="D68" s="14" t="s">
        <v>24</v>
      </c>
      <c r="E68" s="13" t="s">
        <v>78</v>
      </c>
      <c r="F68" s="101">
        <v>11058977.7108</v>
      </c>
      <c r="G68" s="15">
        <f>SUMIF('Pri iNPUT'!F:F,'Dealer Wise'!B68,'Pri iNPUT'!R:R)</f>
        <v>11160908.258100001</v>
      </c>
      <c r="H68" s="106">
        <f t="shared" ref="H68:H120" si="30">IFERROR(G68/F68,0)</f>
        <v>1.0092169954552361</v>
      </c>
      <c r="I68" s="15">
        <f t="shared" ref="I68:I99" si="31">(F68*0.8)-G68</f>
        <v>-2313726.0894600004</v>
      </c>
      <c r="J68" s="20">
        <f t="shared" si="26"/>
        <v>-2313726.0894600004</v>
      </c>
      <c r="K68" s="15">
        <f t="shared" ref="K68:K99" si="32">(F68*0.86)-G68</f>
        <v>-1650187.4268120024</v>
      </c>
      <c r="L68" s="15">
        <f t="shared" si="27"/>
        <v>-1650187.4268120024</v>
      </c>
      <c r="M68" s="15">
        <f t="shared" ref="M68:M99" si="33">(F68*0.91)-G68</f>
        <v>-1097238.5412720013</v>
      </c>
      <c r="N68" s="15">
        <f t="shared" si="28"/>
        <v>-1097238.5412720013</v>
      </c>
      <c r="O68" s="16">
        <f t="shared" ref="O68:O99" si="34">(F68*0.96)-G68</f>
        <v>-544289.65573200211</v>
      </c>
      <c r="P68" s="15">
        <f t="shared" si="28"/>
        <v>-544289.65573200211</v>
      </c>
      <c r="Q68" s="21">
        <f t="shared" ref="Q68:Q92" si="35">F68-G68</f>
        <v>-101930.54730000161</v>
      </c>
      <c r="R68" s="20">
        <f t="shared" si="29"/>
        <v>-101930.54730000161</v>
      </c>
    </row>
    <row r="69" spans="1:18">
      <c r="A69" s="12">
        <v>67</v>
      </c>
      <c r="B69" s="22" t="s">
        <v>89</v>
      </c>
      <c r="C69" s="14" t="s">
        <v>1240</v>
      </c>
      <c r="D69" s="14" t="s">
        <v>24</v>
      </c>
      <c r="E69" s="13" t="s">
        <v>78</v>
      </c>
      <c r="F69" s="101">
        <v>4279468.372200001</v>
      </c>
      <c r="G69" s="15">
        <f>SUMIF('Pri iNPUT'!F:F,'Dealer Wise'!B69,'Pri iNPUT'!R:R)</f>
        <v>4165102.3603999997</v>
      </c>
      <c r="H69" s="106">
        <f t="shared" si="30"/>
        <v>0.97327564971786251</v>
      </c>
      <c r="I69" s="15">
        <f t="shared" si="31"/>
        <v>-741527.66263999883</v>
      </c>
      <c r="J69" s="20">
        <f t="shared" si="26"/>
        <v>-741527.66263999883</v>
      </c>
      <c r="K69" s="15">
        <f t="shared" si="32"/>
        <v>-484759.56030799868</v>
      </c>
      <c r="L69" s="15">
        <f t="shared" si="27"/>
        <v>-484759.56030799868</v>
      </c>
      <c r="M69" s="15">
        <f t="shared" si="33"/>
        <v>-270786.14169799862</v>
      </c>
      <c r="N69" s="15">
        <f t="shared" si="28"/>
        <v>-270786.14169799862</v>
      </c>
      <c r="O69" s="16">
        <f t="shared" si="34"/>
        <v>-56812.723087999038</v>
      </c>
      <c r="P69" s="15">
        <f t="shared" si="28"/>
        <v>-56812.723087999038</v>
      </c>
      <c r="Q69" s="21">
        <f t="shared" si="35"/>
        <v>114366.01180000138</v>
      </c>
      <c r="R69" s="20">
        <f t="shared" si="29"/>
        <v>114366.01180000138</v>
      </c>
    </row>
    <row r="70" spans="1:18">
      <c r="A70" s="18">
        <v>68</v>
      </c>
      <c r="B70" s="22" t="s">
        <v>11</v>
      </c>
      <c r="C70" s="14" t="s">
        <v>1287</v>
      </c>
      <c r="D70" s="14" t="s">
        <v>117</v>
      </c>
      <c r="E70" s="13" t="s">
        <v>1105</v>
      </c>
      <c r="F70" s="101">
        <v>7662263.1691000024</v>
      </c>
      <c r="G70" s="15">
        <f>SUMIF('Pri iNPUT'!F:F,'Dealer Wise'!B70,'Pri iNPUT'!R:R)</f>
        <v>7410635.3200999983</v>
      </c>
      <c r="H70" s="106">
        <f t="shared" si="30"/>
        <v>0.96716011399676838</v>
      </c>
      <c r="I70" s="15">
        <f t="shared" si="31"/>
        <v>-1280824.784819996</v>
      </c>
      <c r="J70" s="20">
        <f t="shared" si="26"/>
        <v>-1280824.784819996</v>
      </c>
      <c r="K70" s="15">
        <f t="shared" si="32"/>
        <v>-821088.99467399623</v>
      </c>
      <c r="L70" s="15">
        <f t="shared" si="27"/>
        <v>-821088.99467399623</v>
      </c>
      <c r="M70" s="15">
        <f t="shared" si="33"/>
        <v>-437975.83621899597</v>
      </c>
      <c r="N70" s="15">
        <f t="shared" si="28"/>
        <v>-437975.83621899597</v>
      </c>
      <c r="O70" s="16">
        <f t="shared" si="34"/>
        <v>-54862.677763996646</v>
      </c>
      <c r="P70" s="15">
        <f t="shared" si="28"/>
        <v>-54862.677763996646</v>
      </c>
      <c r="Q70" s="21">
        <f t="shared" si="35"/>
        <v>251627.84900000412</v>
      </c>
      <c r="R70" s="20">
        <f t="shared" si="29"/>
        <v>251627.84900000412</v>
      </c>
    </row>
    <row r="71" spans="1:18" ht="15">
      <c r="A71" s="18">
        <v>69</v>
      </c>
      <c r="B71" s="132" t="s">
        <v>911</v>
      </c>
      <c r="C71" s="14" t="s">
        <v>1316</v>
      </c>
      <c r="D71" s="14" t="s">
        <v>117</v>
      </c>
      <c r="E71" s="13" t="s">
        <v>1105</v>
      </c>
      <c r="F71" s="101">
        <v>2968001.9807000002</v>
      </c>
      <c r="G71" s="15">
        <f>SUMIF('Pri iNPUT'!F:F,'Dealer Wise'!B71,'Pri iNPUT'!R:R)</f>
        <v>2203540.3366</v>
      </c>
      <c r="H71" s="106">
        <f t="shared" si="30"/>
        <v>0.74243223250150847</v>
      </c>
      <c r="I71" s="15">
        <f t="shared" si="31"/>
        <v>170861.2479600003</v>
      </c>
      <c r="J71" s="20">
        <f t="shared" si="26"/>
        <v>170861.2479600003</v>
      </c>
      <c r="K71" s="15">
        <f t="shared" si="32"/>
        <v>348941.36680199997</v>
      </c>
      <c r="L71" s="15">
        <f t="shared" si="27"/>
        <v>348941.36680199997</v>
      </c>
      <c r="M71" s="15">
        <f t="shared" si="33"/>
        <v>497341.4658370004</v>
      </c>
      <c r="N71" s="15">
        <f t="shared" si="28"/>
        <v>497341.4658370004</v>
      </c>
      <c r="O71" s="16">
        <f t="shared" si="34"/>
        <v>645741.5648719999</v>
      </c>
      <c r="P71" s="15">
        <f t="shared" si="28"/>
        <v>645741.5648719999</v>
      </c>
      <c r="Q71" s="21">
        <f t="shared" si="35"/>
        <v>764461.64410000015</v>
      </c>
      <c r="R71" s="20">
        <f t="shared" si="29"/>
        <v>764461.64410000015</v>
      </c>
    </row>
    <row r="72" spans="1:18">
      <c r="A72" s="12">
        <v>70</v>
      </c>
      <c r="B72" s="129" t="s">
        <v>4810</v>
      </c>
      <c r="C72" s="124" t="s">
        <v>5653</v>
      </c>
      <c r="D72" s="14" t="s">
        <v>117</v>
      </c>
      <c r="E72" s="13" t="s">
        <v>1105</v>
      </c>
      <c r="F72" s="101">
        <v>2743730.2157000001</v>
      </c>
      <c r="G72" s="15">
        <f>SUMIF('Pri iNPUT'!F:F,'Dealer Wise'!B72,'Pri iNPUT'!R:R)</f>
        <v>1883083.6693</v>
      </c>
      <c r="H72" s="106">
        <f t="shared" si="30"/>
        <v>0.68632245930184288</v>
      </c>
      <c r="I72" s="15">
        <f t="shared" si="31"/>
        <v>311900.50326000038</v>
      </c>
      <c r="J72" s="20">
        <f t="shared" si="26"/>
        <v>311900.50326000038</v>
      </c>
      <c r="K72" s="15">
        <f t="shared" si="32"/>
        <v>476524.31620200002</v>
      </c>
      <c r="L72" s="15">
        <f t="shared" si="27"/>
        <v>476524.31620200002</v>
      </c>
      <c r="M72" s="15">
        <f t="shared" si="33"/>
        <v>613710.82698700042</v>
      </c>
      <c r="N72" s="15">
        <f t="shared" si="28"/>
        <v>613710.82698700042</v>
      </c>
      <c r="O72" s="16">
        <f t="shared" si="34"/>
        <v>750897.33777199988</v>
      </c>
      <c r="P72" s="15">
        <f t="shared" si="28"/>
        <v>750897.33777199988</v>
      </c>
      <c r="Q72" s="21">
        <f t="shared" si="35"/>
        <v>860646.54640000011</v>
      </c>
      <c r="R72" s="20">
        <f t="shared" si="29"/>
        <v>860646.54640000011</v>
      </c>
    </row>
    <row r="73" spans="1:18">
      <c r="A73" s="18">
        <v>71</v>
      </c>
      <c r="B73" s="19" t="s">
        <v>2</v>
      </c>
      <c r="C73" s="14" t="s">
        <v>1200</v>
      </c>
      <c r="D73" s="14" t="s">
        <v>117</v>
      </c>
      <c r="E73" s="13" t="s">
        <v>1060</v>
      </c>
      <c r="F73" s="101">
        <v>8534236.2910000011</v>
      </c>
      <c r="G73" s="15">
        <f>SUMIF('Pri iNPUT'!F:F,'Dealer Wise'!B73,'Pri iNPUT'!R:R)</f>
        <v>5352661.8143000007</v>
      </c>
      <c r="H73" s="106">
        <f t="shared" si="30"/>
        <v>0.62719868911349319</v>
      </c>
      <c r="I73" s="15">
        <f t="shared" si="31"/>
        <v>1474727.2185000004</v>
      </c>
      <c r="J73" s="20">
        <f t="shared" si="26"/>
        <v>1474727.2185000004</v>
      </c>
      <c r="K73" s="15">
        <f t="shared" si="32"/>
        <v>1986781.3959600003</v>
      </c>
      <c r="L73" s="15">
        <f t="shared" si="27"/>
        <v>1986781.3959600003</v>
      </c>
      <c r="M73" s="15">
        <f t="shared" si="33"/>
        <v>2413493.2105100006</v>
      </c>
      <c r="N73" s="15">
        <f t="shared" si="28"/>
        <v>2413493.2105100006</v>
      </c>
      <c r="O73" s="16">
        <f t="shared" si="34"/>
        <v>2840205.0250599999</v>
      </c>
      <c r="P73" s="15">
        <f t="shared" si="28"/>
        <v>2840205.0250599999</v>
      </c>
      <c r="Q73" s="21">
        <f t="shared" si="35"/>
        <v>3181574.4767000005</v>
      </c>
      <c r="R73" s="20">
        <f t="shared" si="29"/>
        <v>3181574.4767000005</v>
      </c>
    </row>
    <row r="74" spans="1:18">
      <c r="A74" s="18">
        <v>72</v>
      </c>
      <c r="B74" s="19" t="s">
        <v>4</v>
      </c>
      <c r="C74" s="14" t="s">
        <v>1246</v>
      </c>
      <c r="D74" s="14" t="s">
        <v>117</v>
      </c>
      <c r="E74" s="13" t="s">
        <v>1060</v>
      </c>
      <c r="F74" s="101">
        <v>7104155.8857999993</v>
      </c>
      <c r="G74" s="15">
        <f>SUMIF('Pri iNPUT'!F:F,'Dealer Wise'!B74,'Pri iNPUT'!R:R)</f>
        <v>3925091.8559999997</v>
      </c>
      <c r="H74" s="106">
        <f t="shared" si="30"/>
        <v>0.55250643694989743</v>
      </c>
      <c r="I74" s="15">
        <f t="shared" si="31"/>
        <v>1758232.8526400002</v>
      </c>
      <c r="J74" s="20">
        <f t="shared" si="26"/>
        <v>1758232.8526400002</v>
      </c>
      <c r="K74" s="15">
        <f t="shared" si="32"/>
        <v>2184482.2057879996</v>
      </c>
      <c r="L74" s="15">
        <f t="shared" si="27"/>
        <v>2184482.2057879996</v>
      </c>
      <c r="M74" s="15">
        <f t="shared" si="33"/>
        <v>2539690.0000780001</v>
      </c>
      <c r="N74" s="15">
        <f t="shared" si="28"/>
        <v>2539690.0000780001</v>
      </c>
      <c r="O74" s="16">
        <f t="shared" si="34"/>
        <v>2894897.7943679998</v>
      </c>
      <c r="P74" s="15">
        <f t="shared" si="28"/>
        <v>2894897.7943679998</v>
      </c>
      <c r="Q74" s="21">
        <f t="shared" si="35"/>
        <v>3179064.0297999997</v>
      </c>
      <c r="R74" s="20">
        <f t="shared" si="29"/>
        <v>3179064.0297999997</v>
      </c>
    </row>
    <row r="75" spans="1:18">
      <c r="A75" s="12">
        <v>73</v>
      </c>
      <c r="B75" s="19" t="s">
        <v>9</v>
      </c>
      <c r="C75" s="14" t="s">
        <v>1401</v>
      </c>
      <c r="D75" s="14" t="s">
        <v>117</v>
      </c>
      <c r="E75" s="13" t="s">
        <v>1060</v>
      </c>
      <c r="F75" s="101">
        <v>5683514.7100999998</v>
      </c>
      <c r="G75" s="15">
        <f>SUMIF('Pri iNPUT'!F:F,'Dealer Wise'!B75,'Pri iNPUT'!R:R)</f>
        <v>2257943.3330999999</v>
      </c>
      <c r="H75" s="106">
        <f t="shared" si="30"/>
        <v>0.39727940337472478</v>
      </c>
      <c r="I75" s="15">
        <f t="shared" si="31"/>
        <v>2288868.4349799999</v>
      </c>
      <c r="J75" s="20">
        <f t="shared" si="26"/>
        <v>2288868.4349799999</v>
      </c>
      <c r="K75" s="15">
        <f t="shared" si="32"/>
        <v>2629879.3175859996</v>
      </c>
      <c r="L75" s="15">
        <f t="shared" si="27"/>
        <v>2629879.3175859996</v>
      </c>
      <c r="M75" s="15">
        <f t="shared" si="33"/>
        <v>2914055.0530910003</v>
      </c>
      <c r="N75" s="15">
        <f t="shared" si="28"/>
        <v>2914055.0530910003</v>
      </c>
      <c r="O75" s="16">
        <f t="shared" si="34"/>
        <v>3198230.7885960001</v>
      </c>
      <c r="P75" s="15">
        <f t="shared" si="28"/>
        <v>3198230.7885960001</v>
      </c>
      <c r="Q75" s="21">
        <f t="shared" si="35"/>
        <v>3425571.3769999999</v>
      </c>
      <c r="R75" s="20">
        <f t="shared" si="29"/>
        <v>3425571.3769999999</v>
      </c>
    </row>
    <row r="76" spans="1:18">
      <c r="A76" s="18">
        <v>74</v>
      </c>
      <c r="B76" s="19" t="s">
        <v>3</v>
      </c>
      <c r="C76" s="14" t="s">
        <v>1326</v>
      </c>
      <c r="D76" s="14" t="s">
        <v>117</v>
      </c>
      <c r="E76" s="13" t="s">
        <v>1060</v>
      </c>
      <c r="F76" s="101">
        <v>2569082.8832999999</v>
      </c>
      <c r="G76" s="15">
        <f>SUMIF('Pri iNPUT'!F:F,'Dealer Wise'!B76,'Pri iNPUT'!R:R)</f>
        <v>2112650.2173000006</v>
      </c>
      <c r="H76" s="106">
        <f t="shared" si="30"/>
        <v>0.82233634073583906</v>
      </c>
      <c r="I76" s="15">
        <f t="shared" si="31"/>
        <v>-57383.910660000518</v>
      </c>
      <c r="J76" s="20">
        <f t="shared" si="26"/>
        <v>-57383.910660000518</v>
      </c>
      <c r="K76" s="15">
        <f t="shared" si="32"/>
        <v>96761.062337999232</v>
      </c>
      <c r="L76" s="15">
        <f t="shared" si="27"/>
        <v>96761.062337999232</v>
      </c>
      <c r="M76" s="15">
        <f t="shared" si="33"/>
        <v>225215.20650299918</v>
      </c>
      <c r="N76" s="15">
        <f t="shared" si="28"/>
        <v>225215.20650299918</v>
      </c>
      <c r="O76" s="16">
        <f t="shared" si="34"/>
        <v>353669.35066799913</v>
      </c>
      <c r="P76" s="15">
        <f t="shared" si="28"/>
        <v>353669.35066799913</v>
      </c>
      <c r="Q76" s="21">
        <f t="shared" si="35"/>
        <v>456432.66599999927</v>
      </c>
      <c r="R76" s="20">
        <f t="shared" si="29"/>
        <v>456432.66599999927</v>
      </c>
    </row>
    <row r="77" spans="1:18">
      <c r="A77" s="18">
        <v>75</v>
      </c>
      <c r="B77" s="19" t="s">
        <v>105</v>
      </c>
      <c r="C77" s="14" t="s">
        <v>1257</v>
      </c>
      <c r="D77" s="14" t="s">
        <v>117</v>
      </c>
      <c r="E77" s="13" t="s">
        <v>1112</v>
      </c>
      <c r="F77" s="101">
        <v>4023173.2315000002</v>
      </c>
      <c r="G77" s="15">
        <f>SUMIF('Pri iNPUT'!F:F,'Dealer Wise'!B77,'Pri iNPUT'!R:R)</f>
        <v>2298276.3007000005</v>
      </c>
      <c r="H77" s="106">
        <f t="shared" si="30"/>
        <v>0.57125959247922098</v>
      </c>
      <c r="I77" s="15">
        <f t="shared" si="31"/>
        <v>920262.28450000007</v>
      </c>
      <c r="J77" s="20">
        <f t="shared" si="26"/>
        <v>920262.28450000007</v>
      </c>
      <c r="K77" s="15">
        <f t="shared" si="32"/>
        <v>1161652.6783899995</v>
      </c>
      <c r="L77" s="15">
        <f t="shared" si="27"/>
        <v>1161652.6783899995</v>
      </c>
      <c r="M77" s="15">
        <f t="shared" si="33"/>
        <v>1362811.3399649998</v>
      </c>
      <c r="N77" s="15">
        <f t="shared" si="28"/>
        <v>1362811.3399649998</v>
      </c>
      <c r="O77" s="16">
        <f t="shared" si="34"/>
        <v>1563970.0015399996</v>
      </c>
      <c r="P77" s="15">
        <f t="shared" si="28"/>
        <v>1563970.0015399996</v>
      </c>
      <c r="Q77" s="21">
        <f t="shared" si="35"/>
        <v>1724896.9307999997</v>
      </c>
      <c r="R77" s="20">
        <f t="shared" si="29"/>
        <v>1724896.9307999997</v>
      </c>
    </row>
    <row r="78" spans="1:18">
      <c r="A78" s="12">
        <v>76</v>
      </c>
      <c r="B78" s="19" t="s">
        <v>106</v>
      </c>
      <c r="C78" s="14" t="s">
        <v>1285</v>
      </c>
      <c r="D78" s="14" t="s">
        <v>117</v>
      </c>
      <c r="E78" s="13" t="s">
        <v>1112</v>
      </c>
      <c r="F78" s="101">
        <v>14802734.9482</v>
      </c>
      <c r="G78" s="15">
        <f>SUMIF('Pri iNPUT'!F:F,'Dealer Wise'!B78,'Pri iNPUT'!R:R)</f>
        <v>15717640.264899999</v>
      </c>
      <c r="H78" s="106">
        <f t="shared" si="30"/>
        <v>1.0618065053452335</v>
      </c>
      <c r="I78" s="15">
        <f t="shared" si="31"/>
        <v>-3875452.3063399978</v>
      </c>
      <c r="J78" s="20">
        <f t="shared" si="26"/>
        <v>-3875452.3063399978</v>
      </c>
      <c r="K78" s="15">
        <f t="shared" si="32"/>
        <v>-2987288.2094479986</v>
      </c>
      <c r="L78" s="15">
        <f t="shared" si="27"/>
        <v>-2987288.2094479986</v>
      </c>
      <c r="M78" s="15">
        <f t="shared" si="33"/>
        <v>-2247151.4620379973</v>
      </c>
      <c r="N78" s="15">
        <f t="shared" si="28"/>
        <v>-2247151.4620379973</v>
      </c>
      <c r="O78" s="16">
        <f t="shared" si="34"/>
        <v>-1507014.7146279998</v>
      </c>
      <c r="P78" s="15">
        <f t="shared" si="28"/>
        <v>-1507014.7146279998</v>
      </c>
      <c r="Q78" s="21">
        <f t="shared" si="35"/>
        <v>-914905.31669999845</v>
      </c>
      <c r="R78" s="20">
        <f t="shared" si="29"/>
        <v>-914905.31669999845</v>
      </c>
    </row>
    <row r="79" spans="1:18">
      <c r="A79" s="18">
        <v>77</v>
      </c>
      <c r="B79" s="19" t="s">
        <v>107</v>
      </c>
      <c r="C79" s="14" t="s">
        <v>1369</v>
      </c>
      <c r="D79" s="14" t="s">
        <v>117</v>
      </c>
      <c r="E79" s="13" t="s">
        <v>1113</v>
      </c>
      <c r="F79" s="101">
        <v>12219323.354099998</v>
      </c>
      <c r="G79" s="15">
        <f>SUMIF('Pri iNPUT'!F:F,'Dealer Wise'!B79,'Pri iNPUT'!R:R)</f>
        <v>14023828.304499997</v>
      </c>
      <c r="H79" s="106">
        <f t="shared" si="30"/>
        <v>1.1476763400155481</v>
      </c>
      <c r="I79" s="15">
        <f t="shared" si="31"/>
        <v>-4248369.6212199982</v>
      </c>
      <c r="J79" s="20">
        <f t="shared" si="26"/>
        <v>-4248369.6212199982</v>
      </c>
      <c r="K79" s="15">
        <f t="shared" si="32"/>
        <v>-3515210.2199739981</v>
      </c>
      <c r="L79" s="15">
        <f t="shared" si="27"/>
        <v>-3515210.2199739981</v>
      </c>
      <c r="M79" s="15">
        <f t="shared" si="33"/>
        <v>-2904244.0522689987</v>
      </c>
      <c r="N79" s="15">
        <f t="shared" si="28"/>
        <v>-2904244.0522689987</v>
      </c>
      <c r="O79" s="16">
        <f t="shared" si="34"/>
        <v>-2293277.8845639993</v>
      </c>
      <c r="P79" s="15">
        <f t="shared" si="28"/>
        <v>-2293277.8845639993</v>
      </c>
      <c r="Q79" s="21">
        <f t="shared" si="35"/>
        <v>-1804504.9503999986</v>
      </c>
      <c r="R79" s="20">
        <f t="shared" si="29"/>
        <v>-1804504.9503999986</v>
      </c>
    </row>
    <row r="80" spans="1:18">
      <c r="A80" s="18">
        <v>78</v>
      </c>
      <c r="B80" s="19" t="s">
        <v>108</v>
      </c>
      <c r="C80" s="14" t="s">
        <v>1371</v>
      </c>
      <c r="D80" s="14" t="s">
        <v>117</v>
      </c>
      <c r="E80" s="13" t="s">
        <v>1113</v>
      </c>
      <c r="F80" s="101">
        <v>5845700.5659999996</v>
      </c>
      <c r="G80" s="15">
        <f>SUMIF('Pri iNPUT'!F:F,'Dealer Wise'!B80,'Pri iNPUT'!R:R)</f>
        <v>4001575.8484999989</v>
      </c>
      <c r="H80" s="106">
        <f t="shared" si="30"/>
        <v>0.68453315446468921</v>
      </c>
      <c r="I80" s="15">
        <f t="shared" si="31"/>
        <v>674984.60430000117</v>
      </c>
      <c r="J80" s="20">
        <f t="shared" si="26"/>
        <v>674984.60430000117</v>
      </c>
      <c r="K80" s="15">
        <f t="shared" si="32"/>
        <v>1025726.6382600009</v>
      </c>
      <c r="L80" s="15">
        <f t="shared" si="27"/>
        <v>1025726.6382600009</v>
      </c>
      <c r="M80" s="15">
        <f t="shared" si="33"/>
        <v>1318011.6665600012</v>
      </c>
      <c r="N80" s="15">
        <f t="shared" si="28"/>
        <v>1318011.6665600012</v>
      </c>
      <c r="O80" s="16">
        <f t="shared" si="34"/>
        <v>1610296.6948600006</v>
      </c>
      <c r="P80" s="15">
        <f t="shared" si="28"/>
        <v>1610296.6948600006</v>
      </c>
      <c r="Q80" s="21">
        <f t="shared" si="35"/>
        <v>1844124.7175000007</v>
      </c>
      <c r="R80" s="20">
        <f t="shared" si="29"/>
        <v>1844124.7175000007</v>
      </c>
    </row>
    <row r="81" spans="1:18">
      <c r="A81" s="12">
        <v>79</v>
      </c>
      <c r="B81" s="22" t="s">
        <v>114</v>
      </c>
      <c r="C81" s="14" t="s">
        <v>1213</v>
      </c>
      <c r="D81" s="14" t="s">
        <v>117</v>
      </c>
      <c r="E81" s="13" t="s">
        <v>117</v>
      </c>
      <c r="F81" s="101">
        <v>6378096.5264999988</v>
      </c>
      <c r="G81" s="15">
        <f>SUMIF('Pri iNPUT'!F:F,'Dealer Wise'!B81,'Pri iNPUT'!R:R)</f>
        <v>4806599.8290999997</v>
      </c>
      <c r="H81" s="106">
        <f t="shared" si="30"/>
        <v>0.75361039287024356</v>
      </c>
      <c r="I81" s="15">
        <f t="shared" si="31"/>
        <v>295877.39209999982</v>
      </c>
      <c r="J81" s="20">
        <f t="shared" si="26"/>
        <v>295877.39209999982</v>
      </c>
      <c r="K81" s="15">
        <f t="shared" si="32"/>
        <v>678563.18368999939</v>
      </c>
      <c r="L81" s="15">
        <f t="shared" si="27"/>
        <v>678563.18368999939</v>
      </c>
      <c r="M81" s="15">
        <f t="shared" si="33"/>
        <v>997468.01001499966</v>
      </c>
      <c r="N81" s="15">
        <f t="shared" si="28"/>
        <v>997468.01001499966</v>
      </c>
      <c r="O81" s="16">
        <f t="shared" si="34"/>
        <v>1316372.836339999</v>
      </c>
      <c r="P81" s="15">
        <f t="shared" si="28"/>
        <v>1316372.836339999</v>
      </c>
      <c r="Q81" s="21">
        <f t="shared" si="35"/>
        <v>1571496.697399999</v>
      </c>
      <c r="R81" s="20">
        <f t="shared" si="29"/>
        <v>1571496.697399999</v>
      </c>
    </row>
    <row r="82" spans="1:18">
      <c r="A82" s="18">
        <v>80</v>
      </c>
      <c r="B82" s="22" t="s">
        <v>109</v>
      </c>
      <c r="C82" s="14" t="s">
        <v>1267</v>
      </c>
      <c r="D82" s="14" t="s">
        <v>117</v>
      </c>
      <c r="E82" s="13" t="s">
        <v>117</v>
      </c>
      <c r="F82" s="101">
        <v>13538708.387400001</v>
      </c>
      <c r="G82" s="15">
        <f>SUMIF('Pri iNPUT'!F:F,'Dealer Wise'!B82,'Pri iNPUT'!R:R)</f>
        <v>10244822.580999997</v>
      </c>
      <c r="H82" s="106">
        <f t="shared" si="30"/>
        <v>0.75670605259025236</v>
      </c>
      <c r="I82" s="15">
        <f t="shared" si="31"/>
        <v>586144.12892000563</v>
      </c>
      <c r="J82" s="20">
        <f t="shared" si="26"/>
        <v>586144.12892000563</v>
      </c>
      <c r="K82" s="15">
        <f t="shared" si="32"/>
        <v>1398466.6321640052</v>
      </c>
      <c r="L82" s="15">
        <f t="shared" si="27"/>
        <v>1398466.6321640052</v>
      </c>
      <c r="M82" s="15">
        <f t="shared" si="33"/>
        <v>2075402.0515340045</v>
      </c>
      <c r="N82" s="15">
        <f t="shared" si="28"/>
        <v>2075402.0515340045</v>
      </c>
      <c r="O82" s="16">
        <f t="shared" si="34"/>
        <v>2752337.4709040038</v>
      </c>
      <c r="P82" s="15">
        <f t="shared" si="28"/>
        <v>2752337.4709040038</v>
      </c>
      <c r="Q82" s="21">
        <f t="shared" si="35"/>
        <v>3293885.8064000048</v>
      </c>
      <c r="R82" s="20">
        <f t="shared" si="29"/>
        <v>3293885.8064000048</v>
      </c>
    </row>
    <row r="83" spans="1:18">
      <c r="A83" s="18">
        <v>81</v>
      </c>
      <c r="B83" s="24" t="s">
        <v>115</v>
      </c>
      <c r="C83" s="14" t="s">
        <v>1231</v>
      </c>
      <c r="D83" s="14" t="s">
        <v>117</v>
      </c>
      <c r="E83" s="13" t="s">
        <v>117</v>
      </c>
      <c r="F83" s="101">
        <v>6708703.3050999995</v>
      </c>
      <c r="G83" s="15">
        <f>SUMIF('Pri iNPUT'!F:F,'Dealer Wise'!B83,'Pri iNPUT'!R:R)</f>
        <v>4441615.1386999991</v>
      </c>
      <c r="H83" s="106">
        <f t="shared" si="30"/>
        <v>0.66206760631722295</v>
      </c>
      <c r="I83" s="15">
        <f t="shared" si="31"/>
        <v>925347.50538000092</v>
      </c>
      <c r="J83" s="20">
        <f t="shared" si="26"/>
        <v>925347.50538000092</v>
      </c>
      <c r="K83" s="15">
        <f t="shared" si="32"/>
        <v>1327869.7036860008</v>
      </c>
      <c r="L83" s="15">
        <f t="shared" si="27"/>
        <v>1327869.7036860008</v>
      </c>
      <c r="M83" s="15">
        <f t="shared" si="33"/>
        <v>1663304.8689410007</v>
      </c>
      <c r="N83" s="15">
        <f t="shared" si="28"/>
        <v>1663304.8689410007</v>
      </c>
      <c r="O83" s="16">
        <f t="shared" si="34"/>
        <v>1998740.0341960005</v>
      </c>
      <c r="P83" s="15">
        <f t="shared" si="28"/>
        <v>1998740.0341960005</v>
      </c>
      <c r="Q83" s="21">
        <f t="shared" si="35"/>
        <v>2267088.1664000005</v>
      </c>
      <c r="R83" s="20">
        <f t="shared" si="29"/>
        <v>2267088.1664000005</v>
      </c>
    </row>
    <row r="84" spans="1:18">
      <c r="A84" s="12">
        <v>82</v>
      </c>
      <c r="B84" s="22" t="s">
        <v>5</v>
      </c>
      <c r="C84" s="14" t="s">
        <v>1233</v>
      </c>
      <c r="D84" s="14" t="s">
        <v>117</v>
      </c>
      <c r="E84" s="13" t="s">
        <v>1025</v>
      </c>
      <c r="F84" s="101">
        <v>3004437.8944999999</v>
      </c>
      <c r="G84" s="15">
        <f>SUMIF('Pri iNPUT'!F:F,'Dealer Wise'!B84,'Pri iNPUT'!R:R)</f>
        <v>1775743.8090999997</v>
      </c>
      <c r="H84" s="106">
        <f t="shared" si="30"/>
        <v>0.59104027823331651</v>
      </c>
      <c r="I84" s="15">
        <f t="shared" si="31"/>
        <v>627806.50650000013</v>
      </c>
      <c r="J84" s="20">
        <f t="shared" si="26"/>
        <v>627806.50650000013</v>
      </c>
      <c r="K84" s="15">
        <f t="shared" si="32"/>
        <v>808072.78017000016</v>
      </c>
      <c r="L84" s="15">
        <f t="shared" si="27"/>
        <v>808072.78017000016</v>
      </c>
      <c r="M84" s="15">
        <f t="shared" si="33"/>
        <v>958294.67489500018</v>
      </c>
      <c r="N84" s="15">
        <f t="shared" si="28"/>
        <v>958294.67489500018</v>
      </c>
      <c r="O84" s="16">
        <f t="shared" si="34"/>
        <v>1108516.5696200002</v>
      </c>
      <c r="P84" s="15">
        <f t="shared" si="28"/>
        <v>1108516.5696200002</v>
      </c>
      <c r="Q84" s="21">
        <f t="shared" si="35"/>
        <v>1228694.0854000002</v>
      </c>
      <c r="R84" s="20">
        <f t="shared" si="29"/>
        <v>1228694.0854000002</v>
      </c>
    </row>
    <row r="85" spans="1:18">
      <c r="A85" s="18">
        <v>83</v>
      </c>
      <c r="B85" s="22" t="s">
        <v>10</v>
      </c>
      <c r="C85" s="14" t="s">
        <v>1268</v>
      </c>
      <c r="D85" s="14" t="s">
        <v>117</v>
      </c>
      <c r="E85" s="13" t="s">
        <v>1025</v>
      </c>
      <c r="F85" s="101">
        <v>4095538.1897999998</v>
      </c>
      <c r="G85" s="15">
        <f>SUMIF('Pri iNPUT'!F:F,'Dealer Wise'!B85,'Pri iNPUT'!R:R)</f>
        <v>1716203.3730999997</v>
      </c>
      <c r="H85" s="106">
        <f t="shared" si="30"/>
        <v>0.41904220973307743</v>
      </c>
      <c r="I85" s="15">
        <f t="shared" si="31"/>
        <v>1560227.1787400001</v>
      </c>
      <c r="J85" s="20">
        <f t="shared" si="26"/>
        <v>1560227.1787400001</v>
      </c>
      <c r="K85" s="15">
        <f t="shared" si="32"/>
        <v>1805959.470128</v>
      </c>
      <c r="L85" s="15">
        <f t="shared" si="27"/>
        <v>1805959.470128</v>
      </c>
      <c r="M85" s="15">
        <f t="shared" si="33"/>
        <v>2010736.379618</v>
      </c>
      <c r="N85" s="15">
        <f t="shared" si="28"/>
        <v>2010736.379618</v>
      </c>
      <c r="O85" s="16">
        <f t="shared" si="34"/>
        <v>2215513.2891079998</v>
      </c>
      <c r="P85" s="15">
        <f t="shared" si="28"/>
        <v>2215513.2891079998</v>
      </c>
      <c r="Q85" s="21">
        <f t="shared" si="35"/>
        <v>2379334.8167000003</v>
      </c>
      <c r="R85" s="20">
        <f t="shared" si="29"/>
        <v>2379334.8167000003</v>
      </c>
    </row>
    <row r="86" spans="1:18">
      <c r="A86" s="18">
        <v>84</v>
      </c>
      <c r="B86" s="22" t="s">
        <v>6</v>
      </c>
      <c r="C86" s="14" t="s">
        <v>1247</v>
      </c>
      <c r="D86" s="14" t="s">
        <v>117</v>
      </c>
      <c r="E86" s="13" t="s">
        <v>1025</v>
      </c>
      <c r="F86" s="101">
        <v>4165586.4220000003</v>
      </c>
      <c r="G86" s="15">
        <f>SUMIF('Pri iNPUT'!F:F,'Dealer Wise'!B86,'Pri iNPUT'!R:R)</f>
        <v>4404817.2560999999</v>
      </c>
      <c r="H86" s="106">
        <f t="shared" si="30"/>
        <v>1.0574302894873415</v>
      </c>
      <c r="I86" s="15">
        <f t="shared" si="31"/>
        <v>-1072348.1184999994</v>
      </c>
      <c r="J86" s="20">
        <f t="shared" si="26"/>
        <v>-1072348.1184999994</v>
      </c>
      <c r="K86" s="15">
        <f t="shared" si="32"/>
        <v>-822412.9331799997</v>
      </c>
      <c r="L86" s="15">
        <f t="shared" si="27"/>
        <v>-822412.9331799997</v>
      </c>
      <c r="M86" s="15">
        <f t="shared" si="33"/>
        <v>-614133.61207999941</v>
      </c>
      <c r="N86" s="15">
        <f t="shared" si="28"/>
        <v>-614133.61207999941</v>
      </c>
      <c r="O86" s="16">
        <f t="shared" si="34"/>
        <v>-405854.29097999958</v>
      </c>
      <c r="P86" s="15">
        <f t="shared" si="28"/>
        <v>-405854.29097999958</v>
      </c>
      <c r="Q86" s="21">
        <f t="shared" si="35"/>
        <v>-239230.83409999963</v>
      </c>
      <c r="R86" s="20">
        <f t="shared" si="29"/>
        <v>-239230.83409999963</v>
      </c>
    </row>
    <row r="87" spans="1:18">
      <c r="A87" s="12">
        <v>85</v>
      </c>
      <c r="B87" s="22" t="s">
        <v>7</v>
      </c>
      <c r="C87" s="14" t="s">
        <v>1229</v>
      </c>
      <c r="D87" s="14" t="s">
        <v>117</v>
      </c>
      <c r="E87" s="13" t="s">
        <v>1025</v>
      </c>
      <c r="F87" s="101">
        <v>5775330.9786999999</v>
      </c>
      <c r="G87" s="15">
        <f>SUMIF('Pri iNPUT'!F:F,'Dealer Wise'!B87,'Pri iNPUT'!R:R)</f>
        <v>6383745.3944999985</v>
      </c>
      <c r="H87" s="106">
        <f t="shared" si="30"/>
        <v>1.1053471079049655</v>
      </c>
      <c r="I87" s="15">
        <f t="shared" si="31"/>
        <v>-1763480.6115399981</v>
      </c>
      <c r="J87" s="20">
        <f t="shared" si="26"/>
        <v>-1763480.6115399981</v>
      </c>
      <c r="K87" s="15">
        <f t="shared" si="32"/>
        <v>-1416960.7528179986</v>
      </c>
      <c r="L87" s="15">
        <f t="shared" si="27"/>
        <v>-1416960.7528179986</v>
      </c>
      <c r="M87" s="15">
        <f t="shared" si="33"/>
        <v>-1128194.2038829988</v>
      </c>
      <c r="N87" s="15">
        <f t="shared" si="28"/>
        <v>-1128194.2038829988</v>
      </c>
      <c r="O87" s="16">
        <f t="shared" si="34"/>
        <v>-839427.65494799893</v>
      </c>
      <c r="P87" s="15">
        <f t="shared" si="28"/>
        <v>-839427.65494799893</v>
      </c>
      <c r="Q87" s="21">
        <f t="shared" si="35"/>
        <v>-608414.41579999868</v>
      </c>
      <c r="R87" s="20">
        <f t="shared" si="29"/>
        <v>-608414.41579999868</v>
      </c>
    </row>
    <row r="88" spans="1:18">
      <c r="A88" s="18">
        <v>86</v>
      </c>
      <c r="B88" s="19" t="s">
        <v>1059</v>
      </c>
      <c r="C88" s="14" t="s">
        <v>1207</v>
      </c>
      <c r="D88" s="14" t="s">
        <v>117</v>
      </c>
      <c r="E88" s="13" t="s">
        <v>1061</v>
      </c>
      <c r="F88" s="101">
        <v>3542396.1091</v>
      </c>
      <c r="G88" s="15">
        <f>SUMIF('Pri iNPUT'!F:F,'Dealer Wise'!B88,'Pri iNPUT'!R:R)</f>
        <v>3695173.5145</v>
      </c>
      <c r="H88" s="106">
        <f t="shared" si="30"/>
        <v>1.0431282670527817</v>
      </c>
      <c r="I88" s="15">
        <f t="shared" si="31"/>
        <v>-861256.62721999967</v>
      </c>
      <c r="J88" s="20">
        <f t="shared" si="26"/>
        <v>-861256.62721999967</v>
      </c>
      <c r="K88" s="15">
        <f t="shared" si="32"/>
        <v>-648712.86067399988</v>
      </c>
      <c r="L88" s="15">
        <f t="shared" si="27"/>
        <v>-648712.86067399988</v>
      </c>
      <c r="M88" s="15">
        <f t="shared" si="33"/>
        <v>-471593.05521899974</v>
      </c>
      <c r="N88" s="15">
        <f t="shared" si="28"/>
        <v>-471593.05521899974</v>
      </c>
      <c r="O88" s="16">
        <f t="shared" si="34"/>
        <v>-294473.24976400007</v>
      </c>
      <c r="P88" s="15">
        <f t="shared" si="28"/>
        <v>-294473.24976400007</v>
      </c>
      <c r="Q88" s="21">
        <f t="shared" si="35"/>
        <v>-152777.40540000005</v>
      </c>
      <c r="R88" s="20">
        <f t="shared" si="29"/>
        <v>-152777.40540000005</v>
      </c>
    </row>
    <row r="89" spans="1:18">
      <c r="A89" s="18">
        <v>87</v>
      </c>
      <c r="B89" s="22" t="s">
        <v>1</v>
      </c>
      <c r="C89" s="14" t="s">
        <v>1252</v>
      </c>
      <c r="D89" s="14" t="s">
        <v>117</v>
      </c>
      <c r="E89" s="13" t="s">
        <v>1061</v>
      </c>
      <c r="F89" s="101">
        <v>8690055.3685999997</v>
      </c>
      <c r="G89" s="15">
        <f>SUMIF('Pri iNPUT'!F:F,'Dealer Wise'!B89,'Pri iNPUT'!R:R)</f>
        <v>6955471.7828000002</v>
      </c>
      <c r="H89" s="106">
        <f t="shared" si="30"/>
        <v>0.80039441496913644</v>
      </c>
      <c r="I89" s="15">
        <f t="shared" si="31"/>
        <v>-3427.4879200002179</v>
      </c>
      <c r="J89" s="20">
        <f t="shared" si="26"/>
        <v>-3427.4879200002179</v>
      </c>
      <c r="K89" s="15">
        <f t="shared" si="32"/>
        <v>517975.83419599943</v>
      </c>
      <c r="L89" s="15">
        <f t="shared" si="27"/>
        <v>517975.83419599943</v>
      </c>
      <c r="M89" s="15">
        <f t="shared" si="33"/>
        <v>952478.6026259996</v>
      </c>
      <c r="N89" s="15">
        <f t="shared" si="28"/>
        <v>952478.6026259996</v>
      </c>
      <c r="O89" s="16">
        <f t="shared" si="34"/>
        <v>1386981.3710559988</v>
      </c>
      <c r="P89" s="15">
        <f t="shared" si="28"/>
        <v>1386981.3710559988</v>
      </c>
      <c r="Q89" s="21">
        <f t="shared" si="35"/>
        <v>1734583.5857999995</v>
      </c>
      <c r="R89" s="20">
        <f t="shared" si="29"/>
        <v>1734583.5857999995</v>
      </c>
    </row>
    <row r="90" spans="1:18">
      <c r="A90" s="12">
        <v>88</v>
      </c>
      <c r="B90" s="22" t="s">
        <v>8</v>
      </c>
      <c r="C90" s="14" t="s">
        <v>1272</v>
      </c>
      <c r="D90" s="14" t="s">
        <v>117</v>
      </c>
      <c r="E90" s="13" t="s">
        <v>1061</v>
      </c>
      <c r="F90" s="101">
        <v>9941099.0923000015</v>
      </c>
      <c r="G90" s="15">
        <f>SUMIF('Pri iNPUT'!F:F,'Dealer Wise'!B90,'Pri iNPUT'!R:R)</f>
        <v>4993034.8917000014</v>
      </c>
      <c r="H90" s="106">
        <f t="shared" si="30"/>
        <v>0.5022618570986197</v>
      </c>
      <c r="I90" s="15">
        <f t="shared" si="31"/>
        <v>2959844.3821400004</v>
      </c>
      <c r="J90" s="20">
        <f t="shared" si="26"/>
        <v>2959844.3821400004</v>
      </c>
      <c r="K90" s="15">
        <f t="shared" si="32"/>
        <v>3556310.3276780006</v>
      </c>
      <c r="L90" s="15">
        <f t="shared" si="27"/>
        <v>3556310.3276780006</v>
      </c>
      <c r="M90" s="15">
        <f t="shared" si="33"/>
        <v>4053365.2822930012</v>
      </c>
      <c r="N90" s="15">
        <f t="shared" si="28"/>
        <v>4053365.2822930012</v>
      </c>
      <c r="O90" s="16">
        <f t="shared" si="34"/>
        <v>4550420.236908</v>
      </c>
      <c r="P90" s="15">
        <f t="shared" si="28"/>
        <v>4550420.236908</v>
      </c>
      <c r="Q90" s="21">
        <f t="shared" si="35"/>
        <v>4948064.2006000001</v>
      </c>
      <c r="R90" s="20">
        <f t="shared" si="29"/>
        <v>4948064.2006000001</v>
      </c>
    </row>
    <row r="91" spans="1:18">
      <c r="A91" s="18">
        <v>89</v>
      </c>
      <c r="B91" s="133" t="s">
        <v>110</v>
      </c>
      <c r="C91" s="14" t="s">
        <v>1202</v>
      </c>
      <c r="D91" s="14" t="s">
        <v>117</v>
      </c>
      <c r="E91" s="13" t="s">
        <v>1114</v>
      </c>
      <c r="F91" s="101">
        <v>10913200.692700002</v>
      </c>
      <c r="G91" s="15">
        <f>SUMIF('Pri iNPUT'!F:F,'Dealer Wise'!B91,'Pri iNPUT'!R:R)</f>
        <v>10068636.602300001</v>
      </c>
      <c r="H91" s="106">
        <f t="shared" si="30"/>
        <v>0.92261077990025953</v>
      </c>
      <c r="I91" s="15">
        <f t="shared" si="31"/>
        <v>-1338076.0481399987</v>
      </c>
      <c r="J91" s="20">
        <f t="shared" si="26"/>
        <v>-1338076.0481399987</v>
      </c>
      <c r="K91" s="15">
        <f t="shared" si="32"/>
        <v>-683284.00657800026</v>
      </c>
      <c r="L91" s="15">
        <f t="shared" si="27"/>
        <v>-683284.00657800026</v>
      </c>
      <c r="M91" s="15">
        <f t="shared" si="33"/>
        <v>-137623.97194299847</v>
      </c>
      <c r="N91" s="15">
        <f t="shared" si="28"/>
        <v>-137623.97194299847</v>
      </c>
      <c r="O91" s="16">
        <f t="shared" si="34"/>
        <v>408036.06269200146</v>
      </c>
      <c r="P91" s="15">
        <f t="shared" si="28"/>
        <v>408036.06269200146</v>
      </c>
      <c r="Q91" s="21">
        <f t="shared" si="35"/>
        <v>844564.09040000103</v>
      </c>
      <c r="R91" s="20">
        <f t="shared" si="29"/>
        <v>844564.09040000103</v>
      </c>
    </row>
    <row r="92" spans="1:18">
      <c r="A92" s="18">
        <v>90</v>
      </c>
      <c r="B92" s="22" t="s">
        <v>55</v>
      </c>
      <c r="C92" s="14" t="s">
        <v>1317</v>
      </c>
      <c r="D92" s="14" t="s">
        <v>54</v>
      </c>
      <c r="E92" s="13" t="s">
        <v>1031</v>
      </c>
      <c r="F92" s="101">
        <v>5861011.7745000003</v>
      </c>
      <c r="G92" s="15">
        <f>SUMIF('Pri iNPUT'!F:F,'Dealer Wise'!B92,'Pri iNPUT'!R:R)</f>
        <v>6077085.2356000021</v>
      </c>
      <c r="H92" s="106">
        <f t="shared" si="30"/>
        <v>1.0368662390408583</v>
      </c>
      <c r="I92" s="15">
        <f t="shared" si="31"/>
        <v>-1388275.8160000015</v>
      </c>
      <c r="J92" s="20">
        <f t="shared" si="26"/>
        <v>-1388275.8160000015</v>
      </c>
      <c r="K92" s="15">
        <f t="shared" si="32"/>
        <v>-1036615.1095300019</v>
      </c>
      <c r="L92" s="15">
        <f t="shared" si="27"/>
        <v>-1036615.1095300019</v>
      </c>
      <c r="M92" s="15">
        <f t="shared" si="33"/>
        <v>-743564.52080500126</v>
      </c>
      <c r="N92" s="15">
        <f t="shared" si="28"/>
        <v>-743564.52080500126</v>
      </c>
      <c r="O92" s="16">
        <f t="shared" si="34"/>
        <v>-450513.9320800025</v>
      </c>
      <c r="P92" s="15">
        <f t="shared" si="28"/>
        <v>-450513.9320800025</v>
      </c>
      <c r="Q92" s="21">
        <f t="shared" si="35"/>
        <v>-216073.46110000182</v>
      </c>
      <c r="R92" s="20">
        <f t="shared" si="29"/>
        <v>-216073.46110000182</v>
      </c>
    </row>
    <row r="93" spans="1:18">
      <c r="A93" s="12">
        <v>91</v>
      </c>
      <c r="B93" s="114" t="s">
        <v>116</v>
      </c>
      <c r="C93" s="14" t="s">
        <v>1221</v>
      </c>
      <c r="D93" s="14" t="s">
        <v>54</v>
      </c>
      <c r="E93" s="13" t="s">
        <v>1031</v>
      </c>
      <c r="F93" s="101">
        <v>5972832.1799999997</v>
      </c>
      <c r="G93" s="15">
        <f>SUMIF('Pri iNPUT'!F:F,'Dealer Wise'!B93,'Pri iNPUT'!R:R)</f>
        <v>4630587.9962999998</v>
      </c>
      <c r="H93" s="106">
        <f t="shared" si="30"/>
        <v>0.77527508839198622</v>
      </c>
      <c r="I93" s="15">
        <f t="shared" si="31"/>
        <v>147677.74770000018</v>
      </c>
      <c r="J93" s="20">
        <f t="shared" ref="J93:J121" si="36">I93/$R$2</f>
        <v>147677.74770000018</v>
      </c>
      <c r="K93" s="15">
        <f t="shared" si="32"/>
        <v>506047.67849999946</v>
      </c>
      <c r="L93" s="15">
        <f t="shared" si="27"/>
        <v>506047.67849999946</v>
      </c>
      <c r="M93" s="15">
        <f t="shared" si="33"/>
        <v>804689.28750000056</v>
      </c>
      <c r="N93" s="15">
        <f t="shared" si="28"/>
        <v>804689.28750000056</v>
      </c>
      <c r="O93" s="16">
        <f t="shared" si="34"/>
        <v>1103330.8964999998</v>
      </c>
      <c r="P93" s="15">
        <f t="shared" si="28"/>
        <v>1103330.8964999998</v>
      </c>
      <c r="Q93" s="21">
        <f t="shared" ref="Q93:Q121" si="37">F93-G93</f>
        <v>1342244.1836999999</v>
      </c>
      <c r="R93" s="20">
        <f t="shared" si="29"/>
        <v>1342244.1836999999</v>
      </c>
    </row>
    <row r="94" spans="1:18">
      <c r="A94" s="18">
        <v>92</v>
      </c>
      <c r="B94" s="19" t="s">
        <v>64</v>
      </c>
      <c r="C94" s="14" t="s">
        <v>1201</v>
      </c>
      <c r="D94" s="14" t="s">
        <v>54</v>
      </c>
      <c r="E94" s="13" t="s">
        <v>1031</v>
      </c>
      <c r="F94" s="101">
        <v>14709860.127300004</v>
      </c>
      <c r="G94" s="15">
        <f>SUMIF('Pri iNPUT'!F:F,'Dealer Wise'!B94,'Pri iNPUT'!R:R)</f>
        <v>14236043.864400009</v>
      </c>
      <c r="H94" s="106">
        <f t="shared" si="30"/>
        <v>0.96778920677698088</v>
      </c>
      <c r="I94" s="15">
        <f t="shared" si="31"/>
        <v>-2468155.7625600044</v>
      </c>
      <c r="J94" s="20">
        <f t="shared" si="36"/>
        <v>-2468155.7625600044</v>
      </c>
      <c r="K94" s="15">
        <f t="shared" si="32"/>
        <v>-1585564.1549220067</v>
      </c>
      <c r="L94" s="15">
        <f t="shared" si="27"/>
        <v>-1585564.1549220067</v>
      </c>
      <c r="M94" s="15">
        <f t="shared" si="33"/>
        <v>-850071.14855700545</v>
      </c>
      <c r="N94" s="15">
        <f t="shared" si="28"/>
        <v>-850071.14855700545</v>
      </c>
      <c r="O94" s="16">
        <f t="shared" si="34"/>
        <v>-114578.14219200611</v>
      </c>
      <c r="P94" s="15">
        <f t="shared" si="28"/>
        <v>-114578.14219200611</v>
      </c>
      <c r="Q94" s="21">
        <f t="shared" si="37"/>
        <v>473816.26289999485</v>
      </c>
      <c r="R94" s="20">
        <f t="shared" si="29"/>
        <v>473816.26289999485</v>
      </c>
    </row>
    <row r="95" spans="1:18">
      <c r="A95" s="18">
        <v>93</v>
      </c>
      <c r="B95" s="22" t="s">
        <v>111</v>
      </c>
      <c r="C95" s="14" t="s">
        <v>1210</v>
      </c>
      <c r="D95" s="14" t="s">
        <v>54</v>
      </c>
      <c r="E95" s="13" t="s">
        <v>1026</v>
      </c>
      <c r="F95" s="101">
        <v>4475726.1926000006</v>
      </c>
      <c r="G95" s="15">
        <f>SUMIF('Pri iNPUT'!F:F,'Dealer Wise'!B95,'Pri iNPUT'!R:R)</f>
        <v>2389348.3865999999</v>
      </c>
      <c r="H95" s="106">
        <f t="shared" si="30"/>
        <v>0.53384596907435033</v>
      </c>
      <c r="I95" s="15">
        <f t="shared" si="31"/>
        <v>1191232.5674800007</v>
      </c>
      <c r="J95" s="20">
        <f t="shared" si="36"/>
        <v>1191232.5674800007</v>
      </c>
      <c r="K95" s="15">
        <f t="shared" si="32"/>
        <v>1459776.1390360007</v>
      </c>
      <c r="L95" s="15">
        <f t="shared" si="27"/>
        <v>1459776.1390360007</v>
      </c>
      <c r="M95" s="15">
        <f t="shared" si="33"/>
        <v>1683562.4486660007</v>
      </c>
      <c r="N95" s="15">
        <f t="shared" si="28"/>
        <v>1683562.4486660007</v>
      </c>
      <c r="O95" s="16">
        <f t="shared" si="34"/>
        <v>1907348.7582960008</v>
      </c>
      <c r="P95" s="15">
        <f t="shared" si="28"/>
        <v>1907348.7582960008</v>
      </c>
      <c r="Q95" s="21">
        <f t="shared" si="37"/>
        <v>2086377.8060000008</v>
      </c>
      <c r="R95" s="20">
        <f t="shared" si="29"/>
        <v>2086377.8060000008</v>
      </c>
    </row>
    <row r="96" spans="1:18">
      <c r="A96" s="12">
        <v>94</v>
      </c>
      <c r="B96" s="19" t="s">
        <v>112</v>
      </c>
      <c r="C96" s="14" t="s">
        <v>1263</v>
      </c>
      <c r="D96" s="14" t="s">
        <v>54</v>
      </c>
      <c r="E96" s="13" t="s">
        <v>1026</v>
      </c>
      <c r="F96" s="101">
        <v>8569692.2622999996</v>
      </c>
      <c r="G96" s="15">
        <f>SUMIF('Pri iNPUT'!F:F,'Dealer Wise'!B96,'Pri iNPUT'!R:R)</f>
        <v>4185741.7324999995</v>
      </c>
      <c r="H96" s="106">
        <f t="shared" si="30"/>
        <v>0.48843547753914307</v>
      </c>
      <c r="I96" s="15">
        <f t="shared" si="31"/>
        <v>2670012.0773400008</v>
      </c>
      <c r="J96" s="20">
        <f t="shared" si="36"/>
        <v>2670012.0773400008</v>
      </c>
      <c r="K96" s="15">
        <f t="shared" si="32"/>
        <v>3184193.6130780005</v>
      </c>
      <c r="L96" s="15">
        <f t="shared" si="27"/>
        <v>3184193.6130780005</v>
      </c>
      <c r="M96" s="15">
        <f t="shared" si="33"/>
        <v>3612678.2261930001</v>
      </c>
      <c r="N96" s="15">
        <f t="shared" si="28"/>
        <v>3612678.2261930001</v>
      </c>
      <c r="O96" s="16">
        <f t="shared" si="34"/>
        <v>4041162.8393079997</v>
      </c>
      <c r="P96" s="15">
        <f t="shared" si="28"/>
        <v>4041162.8393079997</v>
      </c>
      <c r="Q96" s="21">
        <f t="shared" si="37"/>
        <v>4383950.5297999997</v>
      </c>
      <c r="R96" s="20">
        <f t="shared" si="29"/>
        <v>4383950.5297999997</v>
      </c>
    </row>
    <row r="97" spans="1:18">
      <c r="A97" s="18">
        <v>95</v>
      </c>
      <c r="B97" s="19" t="s">
        <v>113</v>
      </c>
      <c r="C97" s="14" t="s">
        <v>1260</v>
      </c>
      <c r="D97" s="14" t="s">
        <v>54</v>
      </c>
      <c r="E97" s="13" t="s">
        <v>1026</v>
      </c>
      <c r="F97" s="101">
        <v>8875460.0953000002</v>
      </c>
      <c r="G97" s="15">
        <f>SUMIF('Pri iNPUT'!F:F,'Dealer Wise'!B97,'Pri iNPUT'!R:R)</f>
        <v>6496476.0303999977</v>
      </c>
      <c r="H97" s="106">
        <f t="shared" si="30"/>
        <v>0.73195935316527494</v>
      </c>
      <c r="I97" s="15">
        <f t="shared" si="31"/>
        <v>603892.0458400026</v>
      </c>
      <c r="J97" s="20">
        <f t="shared" si="36"/>
        <v>603892.0458400026</v>
      </c>
      <c r="K97" s="15">
        <f t="shared" si="32"/>
        <v>1136419.6515580025</v>
      </c>
      <c r="L97" s="15">
        <f t="shared" si="27"/>
        <v>1136419.6515580025</v>
      </c>
      <c r="M97" s="15">
        <f t="shared" si="33"/>
        <v>1580192.6563230027</v>
      </c>
      <c r="N97" s="15">
        <f t="shared" si="28"/>
        <v>1580192.6563230027</v>
      </c>
      <c r="O97" s="16">
        <f t="shared" si="34"/>
        <v>2023965.6610880019</v>
      </c>
      <c r="P97" s="15">
        <f t="shared" si="28"/>
        <v>2023965.6610880019</v>
      </c>
      <c r="Q97" s="21">
        <f t="shared" si="37"/>
        <v>2378984.0649000024</v>
      </c>
      <c r="R97" s="20">
        <f t="shared" si="29"/>
        <v>2378984.0649000024</v>
      </c>
    </row>
    <row r="98" spans="1:18" ht="15">
      <c r="A98" s="18">
        <v>96</v>
      </c>
      <c r="B98" s="100" t="s">
        <v>59</v>
      </c>
      <c r="C98" s="14" t="s">
        <v>1234</v>
      </c>
      <c r="D98" s="14" t="s">
        <v>54</v>
      </c>
      <c r="E98" s="13" t="s">
        <v>1068</v>
      </c>
      <c r="F98" s="101">
        <v>6043146.6067000004</v>
      </c>
      <c r="G98" s="15">
        <f>SUMIF('Pri iNPUT'!F:F,'Dealer Wise'!B98,'Pri iNPUT'!R:R)</f>
        <v>4202829.2998999972</v>
      </c>
      <c r="H98" s="106">
        <f t="shared" si="30"/>
        <v>0.69547035235589771</v>
      </c>
      <c r="I98" s="15">
        <f t="shared" si="31"/>
        <v>631687.98546000291</v>
      </c>
      <c r="J98" s="20">
        <f t="shared" si="36"/>
        <v>631687.98546000291</v>
      </c>
      <c r="K98" s="15">
        <f t="shared" si="32"/>
        <v>994276.7818620028</v>
      </c>
      <c r="L98" s="15">
        <f t="shared" si="27"/>
        <v>994276.7818620028</v>
      </c>
      <c r="M98" s="15">
        <f t="shared" si="33"/>
        <v>1296434.1121970033</v>
      </c>
      <c r="N98" s="15">
        <f t="shared" si="28"/>
        <v>1296434.1121970033</v>
      </c>
      <c r="O98" s="16">
        <f t="shared" si="34"/>
        <v>1598591.4425320029</v>
      </c>
      <c r="P98" s="15">
        <f t="shared" si="28"/>
        <v>1598591.4425320029</v>
      </c>
      <c r="Q98" s="21">
        <f t="shared" si="37"/>
        <v>1840317.3068000032</v>
      </c>
      <c r="R98" s="20">
        <f t="shared" si="29"/>
        <v>1840317.3068000032</v>
      </c>
    </row>
    <row r="99" spans="1:18">
      <c r="A99" s="12">
        <v>97</v>
      </c>
      <c r="B99" s="19" t="s">
        <v>53</v>
      </c>
      <c r="C99" s="14" t="s">
        <v>1279</v>
      </c>
      <c r="D99" s="14" t="s">
        <v>54</v>
      </c>
      <c r="E99" s="13" t="s">
        <v>1068</v>
      </c>
      <c r="F99" s="101">
        <v>9793274.0594000015</v>
      </c>
      <c r="G99" s="15">
        <f>SUMIF('Pri iNPUT'!F:F,'Dealer Wise'!B99,'Pri iNPUT'!R:R)</f>
        <v>7441124.3992999988</v>
      </c>
      <c r="H99" s="106">
        <f t="shared" si="30"/>
        <v>0.75981988803404221</v>
      </c>
      <c r="I99" s="15">
        <f t="shared" si="31"/>
        <v>393494.84822000284</v>
      </c>
      <c r="J99" s="20">
        <f t="shared" si="36"/>
        <v>393494.84822000284</v>
      </c>
      <c r="K99" s="15">
        <f t="shared" si="32"/>
        <v>981091.29178400245</v>
      </c>
      <c r="L99" s="15">
        <f t="shared" si="27"/>
        <v>981091.29178400245</v>
      </c>
      <c r="M99" s="15">
        <f t="shared" si="33"/>
        <v>1470754.9947540024</v>
      </c>
      <c r="N99" s="15">
        <f t="shared" si="28"/>
        <v>1470754.9947540024</v>
      </c>
      <c r="O99" s="16">
        <f t="shared" si="34"/>
        <v>1960418.6977240024</v>
      </c>
      <c r="P99" s="15">
        <f t="shared" si="28"/>
        <v>1960418.6977240024</v>
      </c>
      <c r="Q99" s="21">
        <f t="shared" si="37"/>
        <v>2352149.6601000028</v>
      </c>
      <c r="R99" s="20">
        <f t="shared" si="29"/>
        <v>2352149.6601000028</v>
      </c>
    </row>
    <row r="100" spans="1:18">
      <c r="A100" s="18">
        <v>98</v>
      </c>
      <c r="B100" s="129" t="s">
        <v>1476</v>
      </c>
      <c r="C100" s="14" t="s">
        <v>3620</v>
      </c>
      <c r="D100" s="14" t="s">
        <v>54</v>
      </c>
      <c r="E100" s="13" t="s">
        <v>57</v>
      </c>
      <c r="F100" s="101">
        <v>6846321.707299999</v>
      </c>
      <c r="G100" s="15">
        <f>SUMIF('Pri iNPUT'!F:F,'Dealer Wise'!B100,'Pri iNPUT'!R:R)</f>
        <v>2610958.1240999997</v>
      </c>
      <c r="H100" s="106">
        <f t="shared" si="30"/>
        <v>0.38136655502414152</v>
      </c>
      <c r="I100" s="15">
        <f t="shared" ref="I100:I120" si="38">(F100*0.8)-G100</f>
        <v>2866099.2417399995</v>
      </c>
      <c r="J100" s="20">
        <f t="shared" si="36"/>
        <v>2866099.2417399995</v>
      </c>
      <c r="K100" s="15">
        <f t="shared" ref="K100:K120" si="39">(F100*0.86)-G100</f>
        <v>3276878.5441779997</v>
      </c>
      <c r="L100" s="15">
        <f t="shared" si="27"/>
        <v>3276878.5441779997</v>
      </c>
      <c r="M100" s="15">
        <f t="shared" ref="M100:M120" si="40">(F100*0.91)-G100</f>
        <v>3619194.6295429999</v>
      </c>
      <c r="N100" s="15">
        <f t="shared" si="28"/>
        <v>3619194.6295429999</v>
      </c>
      <c r="O100" s="16">
        <f t="shared" ref="O100:O120" si="41">(F100*0.96)-G100</f>
        <v>3961510.7149079992</v>
      </c>
      <c r="P100" s="15">
        <f t="shared" si="28"/>
        <v>3961510.7149079992</v>
      </c>
      <c r="Q100" s="21">
        <f t="shared" si="37"/>
        <v>4235363.5831999993</v>
      </c>
      <c r="R100" s="20">
        <f t="shared" si="29"/>
        <v>4235363.5831999993</v>
      </c>
    </row>
    <row r="101" spans="1:18">
      <c r="A101" s="18">
        <v>99</v>
      </c>
      <c r="B101" s="19" t="s">
        <v>3621</v>
      </c>
      <c r="C101" s="14" t="s">
        <v>1277</v>
      </c>
      <c r="D101" s="14" t="s">
        <v>54</v>
      </c>
      <c r="E101" s="13" t="s">
        <v>57</v>
      </c>
      <c r="F101" s="101">
        <v>6956633.4243000001</v>
      </c>
      <c r="G101" s="15">
        <f>SUMIF('Pri iNPUT'!F:F,'Dealer Wise'!B101,'Pri iNPUT'!R:R)</f>
        <v>4595081.4355999986</v>
      </c>
      <c r="H101" s="106">
        <f t="shared" si="30"/>
        <v>0.66053235169026769</v>
      </c>
      <c r="I101" s="15">
        <f t="shared" si="38"/>
        <v>970225.30384000205</v>
      </c>
      <c r="J101" s="20">
        <f t="shared" si="36"/>
        <v>970225.30384000205</v>
      </c>
      <c r="K101" s="15">
        <f t="shared" si="39"/>
        <v>1387623.3092980012</v>
      </c>
      <c r="L101" s="15">
        <f t="shared" si="27"/>
        <v>1387623.3092980012</v>
      </c>
      <c r="M101" s="15">
        <f t="shared" si="40"/>
        <v>1735454.9805130018</v>
      </c>
      <c r="N101" s="15">
        <f t="shared" si="28"/>
        <v>1735454.9805130018</v>
      </c>
      <c r="O101" s="16">
        <f t="shared" si="41"/>
        <v>2083286.6517280014</v>
      </c>
      <c r="P101" s="15">
        <f t="shared" si="28"/>
        <v>2083286.6517280014</v>
      </c>
      <c r="Q101" s="21">
        <f t="shared" si="37"/>
        <v>2361551.9887000015</v>
      </c>
      <c r="R101" s="20">
        <f t="shared" si="29"/>
        <v>2361551.9887000015</v>
      </c>
    </row>
    <row r="102" spans="1:18">
      <c r="A102" s="12">
        <v>100</v>
      </c>
      <c r="B102" s="19" t="s">
        <v>63</v>
      </c>
      <c r="C102" s="14" t="s">
        <v>1245</v>
      </c>
      <c r="D102" s="14" t="s">
        <v>54</v>
      </c>
      <c r="E102" s="13" t="s">
        <v>57</v>
      </c>
      <c r="F102" s="101">
        <v>8125265.452800001</v>
      </c>
      <c r="G102" s="15">
        <f>SUMIF('Pri iNPUT'!F:F,'Dealer Wise'!B102,'Pri iNPUT'!R:R)</f>
        <v>4795922.8181999996</v>
      </c>
      <c r="H102" s="106">
        <f t="shared" si="30"/>
        <v>0.59024813971429135</v>
      </c>
      <c r="I102" s="15">
        <f t="shared" si="38"/>
        <v>1704289.5440400019</v>
      </c>
      <c r="J102" s="20">
        <f t="shared" si="36"/>
        <v>1704289.5440400019</v>
      </c>
      <c r="K102" s="15">
        <f t="shared" si="39"/>
        <v>2191805.4712080015</v>
      </c>
      <c r="L102" s="15">
        <f t="shared" si="27"/>
        <v>2191805.4712080015</v>
      </c>
      <c r="M102" s="15">
        <f t="shared" si="40"/>
        <v>2598068.7438480016</v>
      </c>
      <c r="N102" s="15">
        <f t="shared" si="28"/>
        <v>2598068.7438480016</v>
      </c>
      <c r="O102" s="16">
        <f t="shared" si="41"/>
        <v>3004332.0164880008</v>
      </c>
      <c r="P102" s="15">
        <f t="shared" si="28"/>
        <v>3004332.0164880008</v>
      </c>
      <c r="Q102" s="21">
        <f t="shared" si="37"/>
        <v>3329342.6346000014</v>
      </c>
      <c r="R102" s="20">
        <f t="shared" si="29"/>
        <v>3329342.6346000014</v>
      </c>
    </row>
    <row r="103" spans="1:18" s="25" customFormat="1">
      <c r="A103" s="18">
        <v>101</v>
      </c>
      <c r="B103" s="19" t="s">
        <v>56</v>
      </c>
      <c r="C103" s="14" t="s">
        <v>1399</v>
      </c>
      <c r="D103" s="14" t="s">
        <v>54</v>
      </c>
      <c r="E103" s="13" t="s">
        <v>57</v>
      </c>
      <c r="F103" s="101">
        <v>7507283.8530999999</v>
      </c>
      <c r="G103" s="15">
        <f>SUMIF('Pri iNPUT'!F:F,'Dealer Wise'!B103,'Pri iNPUT'!R:R)</f>
        <v>2596732.2301000003</v>
      </c>
      <c r="H103" s="106">
        <f t="shared" si="30"/>
        <v>0.34589503752781714</v>
      </c>
      <c r="I103" s="15">
        <f t="shared" si="38"/>
        <v>3409094.8523800001</v>
      </c>
      <c r="J103" s="20">
        <f t="shared" si="36"/>
        <v>3409094.8523800001</v>
      </c>
      <c r="K103" s="15">
        <f t="shared" si="39"/>
        <v>3859531.8835659996</v>
      </c>
      <c r="L103" s="15">
        <f t="shared" si="27"/>
        <v>3859531.8835659996</v>
      </c>
      <c r="M103" s="15">
        <f t="shared" si="40"/>
        <v>4234896.0762209995</v>
      </c>
      <c r="N103" s="15">
        <f t="shared" si="28"/>
        <v>4234896.0762209995</v>
      </c>
      <c r="O103" s="16">
        <f t="shared" si="41"/>
        <v>4610260.2688759994</v>
      </c>
      <c r="P103" s="15">
        <f t="shared" si="28"/>
        <v>4610260.2688759994</v>
      </c>
      <c r="Q103" s="21">
        <f t="shared" si="37"/>
        <v>4910551.6229999997</v>
      </c>
      <c r="R103" s="20">
        <f t="shared" si="29"/>
        <v>4910551.6229999997</v>
      </c>
    </row>
    <row r="104" spans="1:18">
      <c r="A104" s="18">
        <v>102</v>
      </c>
      <c r="B104" s="19" t="s">
        <v>60</v>
      </c>
      <c r="C104" s="14" t="s">
        <v>1199</v>
      </c>
      <c r="D104" s="14" t="s">
        <v>54</v>
      </c>
      <c r="E104" s="13" t="s">
        <v>54</v>
      </c>
      <c r="F104" s="101">
        <v>6676978.6287000002</v>
      </c>
      <c r="G104" s="15">
        <f>SUMIF('Pri iNPUT'!F:F,'Dealer Wise'!B104,'Pri iNPUT'!R:R)</f>
        <v>6682425.5702000028</v>
      </c>
      <c r="H104" s="106">
        <f t="shared" si="30"/>
        <v>1.000815779382098</v>
      </c>
      <c r="I104" s="15">
        <f t="shared" si="38"/>
        <v>-1340842.6672400022</v>
      </c>
      <c r="J104" s="20">
        <f t="shared" si="36"/>
        <v>-1340842.6672400022</v>
      </c>
      <c r="K104" s="15">
        <f t="shared" si="39"/>
        <v>-940223.94951800257</v>
      </c>
      <c r="L104" s="15">
        <f t="shared" si="27"/>
        <v>-940223.94951800257</v>
      </c>
      <c r="M104" s="15">
        <f t="shared" si="40"/>
        <v>-606375.01808300242</v>
      </c>
      <c r="N104" s="15">
        <f t="shared" si="28"/>
        <v>-606375.01808300242</v>
      </c>
      <c r="O104" s="16">
        <f t="shared" si="41"/>
        <v>-272526.0866480032</v>
      </c>
      <c r="P104" s="15">
        <f t="shared" si="28"/>
        <v>-272526.0866480032</v>
      </c>
      <c r="Q104" s="21">
        <f t="shared" si="37"/>
        <v>-5446.9415000025183</v>
      </c>
      <c r="R104" s="20">
        <f t="shared" si="29"/>
        <v>-5446.9415000025183</v>
      </c>
    </row>
    <row r="105" spans="1:18" s="107" customFormat="1">
      <c r="A105" s="186">
        <v>103</v>
      </c>
      <c r="B105" s="187" t="s">
        <v>977</v>
      </c>
      <c r="C105" s="188" t="s">
        <v>1243</v>
      </c>
      <c r="D105" s="188" t="s">
        <v>54</v>
      </c>
      <c r="E105" s="188" t="s">
        <v>54</v>
      </c>
      <c r="F105" s="189">
        <v>10373234.980599999</v>
      </c>
      <c r="G105" s="190">
        <f>SUMIF('Pri iNPUT'!F:F,'Dealer Wise'!B105,'Pri iNPUT'!R:R)</f>
        <v>9595946.6412000041</v>
      </c>
      <c r="H105" s="191">
        <f t="shared" si="30"/>
        <v>0.92506789435950521</v>
      </c>
      <c r="I105" s="190">
        <f t="shared" si="38"/>
        <v>-1297358.656720004</v>
      </c>
      <c r="J105" s="192">
        <f t="shared" si="36"/>
        <v>-1297358.656720004</v>
      </c>
      <c r="K105" s="190">
        <f t="shared" si="39"/>
        <v>-674964.55788400397</v>
      </c>
      <c r="L105" s="190">
        <f t="shared" si="27"/>
        <v>-674964.55788400397</v>
      </c>
      <c r="M105" s="190">
        <f t="shared" si="40"/>
        <v>-156302.80885400437</v>
      </c>
      <c r="N105" s="190">
        <f t="shared" si="28"/>
        <v>-156302.80885400437</v>
      </c>
      <c r="O105" s="193">
        <f t="shared" si="41"/>
        <v>362358.94017599523</v>
      </c>
      <c r="P105" s="190">
        <f t="shared" si="28"/>
        <v>362358.94017599523</v>
      </c>
      <c r="Q105" s="194">
        <f t="shared" si="37"/>
        <v>777288.33939999528</v>
      </c>
      <c r="R105" s="192">
        <f t="shared" si="29"/>
        <v>777288.33939999528</v>
      </c>
    </row>
    <row r="106" spans="1:18">
      <c r="A106" s="18">
        <v>104</v>
      </c>
      <c r="B106" s="86" t="s">
        <v>61</v>
      </c>
      <c r="C106" s="14" t="s">
        <v>1320</v>
      </c>
      <c r="D106" s="14" t="s">
        <v>54</v>
      </c>
      <c r="E106" s="13" t="s">
        <v>54</v>
      </c>
      <c r="F106" s="101">
        <v>3021985.2002000003</v>
      </c>
      <c r="G106" s="15">
        <f>SUMIF('Pri iNPUT'!F:F,'Dealer Wise'!B106,'Pri iNPUT'!R:R)</f>
        <v>2141518.6644999995</v>
      </c>
      <c r="H106" s="106">
        <f t="shared" si="30"/>
        <v>0.70864631115938959</v>
      </c>
      <c r="I106" s="15">
        <f t="shared" si="38"/>
        <v>276069.49566000095</v>
      </c>
      <c r="J106" s="20">
        <f t="shared" si="36"/>
        <v>276069.49566000095</v>
      </c>
      <c r="K106" s="15">
        <f t="shared" si="39"/>
        <v>457388.60767200077</v>
      </c>
      <c r="L106" s="15">
        <f t="shared" si="27"/>
        <v>457388.60767200077</v>
      </c>
      <c r="M106" s="15">
        <f t="shared" si="40"/>
        <v>608487.86768200109</v>
      </c>
      <c r="N106" s="15">
        <f t="shared" si="28"/>
        <v>608487.86768200109</v>
      </c>
      <c r="O106" s="16">
        <f t="shared" si="41"/>
        <v>759587.12769200047</v>
      </c>
      <c r="P106" s="15">
        <f t="shared" si="28"/>
        <v>759587.12769200047</v>
      </c>
      <c r="Q106" s="21">
        <f t="shared" si="37"/>
        <v>880466.53570000082</v>
      </c>
      <c r="R106" s="20">
        <f t="shared" si="29"/>
        <v>880466.53570000082</v>
      </c>
    </row>
    <row r="107" spans="1:18">
      <c r="A107" s="18">
        <v>105</v>
      </c>
      <c r="B107" s="19" t="s">
        <v>51</v>
      </c>
      <c r="C107" s="14" t="s">
        <v>1244</v>
      </c>
      <c r="D107" s="14" t="s">
        <v>54</v>
      </c>
      <c r="E107" s="13" t="s">
        <v>1067</v>
      </c>
      <c r="F107" s="101">
        <v>4443359.7328000003</v>
      </c>
      <c r="G107" s="15">
        <f>SUMIF('Pri iNPUT'!F:F,'Dealer Wise'!B107,'Pri iNPUT'!R:R)</f>
        <v>2161795.6481999997</v>
      </c>
      <c r="H107" s="106">
        <f t="shared" si="30"/>
        <v>0.4865227616485906</v>
      </c>
      <c r="I107" s="15">
        <f t="shared" si="38"/>
        <v>1392892.1380400006</v>
      </c>
      <c r="J107" s="20">
        <f t="shared" si="36"/>
        <v>1392892.1380400006</v>
      </c>
      <c r="K107" s="15">
        <f t="shared" si="39"/>
        <v>1659493.7220080006</v>
      </c>
      <c r="L107" s="15">
        <f t="shared" si="27"/>
        <v>1659493.7220080006</v>
      </c>
      <c r="M107" s="15">
        <f t="shared" si="40"/>
        <v>1881661.7086480008</v>
      </c>
      <c r="N107" s="15">
        <f t="shared" si="28"/>
        <v>1881661.7086480008</v>
      </c>
      <c r="O107" s="16">
        <f t="shared" si="41"/>
        <v>2103829.6952880006</v>
      </c>
      <c r="P107" s="15">
        <f t="shared" si="28"/>
        <v>2103829.6952880006</v>
      </c>
      <c r="Q107" s="21">
        <f t="shared" si="37"/>
        <v>2281564.0846000006</v>
      </c>
      <c r="R107" s="20">
        <f t="shared" si="29"/>
        <v>2281564.0846000006</v>
      </c>
    </row>
    <row r="108" spans="1:18">
      <c r="A108" s="12">
        <v>106</v>
      </c>
      <c r="B108" s="19" t="s">
        <v>52</v>
      </c>
      <c r="C108" s="14" t="s">
        <v>1325</v>
      </c>
      <c r="D108" s="14" t="s">
        <v>54</v>
      </c>
      <c r="E108" s="13" t="s">
        <v>1067</v>
      </c>
      <c r="F108" s="101">
        <v>14237310.834000001</v>
      </c>
      <c r="G108" s="15">
        <f>SUMIF('Pri iNPUT'!F:F,'Dealer Wise'!B108,'Pri iNPUT'!R:R)</f>
        <v>14374453.200900003</v>
      </c>
      <c r="H108" s="120">
        <f t="shared" si="30"/>
        <v>1.0096326032703096</v>
      </c>
      <c r="I108" s="15">
        <f t="shared" si="38"/>
        <v>-2984604.5337000024</v>
      </c>
      <c r="J108" s="20">
        <f t="shared" si="36"/>
        <v>-2984604.5337000024</v>
      </c>
      <c r="K108" s="15">
        <f t="shared" si="39"/>
        <v>-2130365.8836600035</v>
      </c>
      <c r="L108" s="15">
        <f t="shared" si="27"/>
        <v>-2130365.8836600035</v>
      </c>
      <c r="M108" s="15">
        <f t="shared" si="40"/>
        <v>-1418500.3419600017</v>
      </c>
      <c r="N108" s="15">
        <f t="shared" si="28"/>
        <v>-1418500.3419600017</v>
      </c>
      <c r="O108" s="16">
        <f t="shared" si="41"/>
        <v>-706634.80026000366</v>
      </c>
      <c r="P108" s="15">
        <f t="shared" si="28"/>
        <v>-706634.80026000366</v>
      </c>
      <c r="Q108" s="21">
        <f t="shared" si="37"/>
        <v>-137142.36690000258</v>
      </c>
      <c r="R108" s="20">
        <f t="shared" si="29"/>
        <v>-137142.36690000258</v>
      </c>
    </row>
    <row r="109" spans="1:18">
      <c r="A109" s="18">
        <v>107</v>
      </c>
      <c r="B109" s="19" t="s">
        <v>75</v>
      </c>
      <c r="C109" s="14" t="s">
        <v>1366</v>
      </c>
      <c r="D109" s="14" t="s">
        <v>66</v>
      </c>
      <c r="E109" s="13" t="s">
        <v>76</v>
      </c>
      <c r="F109" s="101">
        <v>5999431.5190000003</v>
      </c>
      <c r="G109" s="15">
        <f>SUMIF('Pri iNPUT'!F:F,'Dealer Wise'!B109,'Pri iNPUT'!R:R)</f>
        <v>4309813.8824000005</v>
      </c>
      <c r="H109" s="106">
        <f t="shared" si="30"/>
        <v>0.71837037705171947</v>
      </c>
      <c r="I109" s="15">
        <f t="shared" si="38"/>
        <v>489731.33279999997</v>
      </c>
      <c r="J109" s="20">
        <f t="shared" si="36"/>
        <v>489731.33279999997</v>
      </c>
      <c r="K109" s="15">
        <f t="shared" si="39"/>
        <v>849697.22393999994</v>
      </c>
      <c r="L109" s="15">
        <f t="shared" si="27"/>
        <v>849697.22393999994</v>
      </c>
      <c r="M109" s="15">
        <f t="shared" si="40"/>
        <v>1149668.7998900004</v>
      </c>
      <c r="N109" s="15">
        <f t="shared" si="28"/>
        <v>1149668.7998900004</v>
      </c>
      <c r="O109" s="16">
        <f t="shared" si="41"/>
        <v>1449640.3758399999</v>
      </c>
      <c r="P109" s="15">
        <f t="shared" si="28"/>
        <v>1449640.3758399999</v>
      </c>
      <c r="Q109" s="21">
        <f t="shared" si="37"/>
        <v>1689617.6365999999</v>
      </c>
      <c r="R109" s="20">
        <f t="shared" si="29"/>
        <v>1689617.6365999999</v>
      </c>
    </row>
    <row r="110" spans="1:18">
      <c r="A110" s="18">
        <v>108</v>
      </c>
      <c r="B110" s="19" t="s">
        <v>993</v>
      </c>
      <c r="C110" s="14" t="s">
        <v>1330</v>
      </c>
      <c r="D110" s="14" t="s">
        <v>66</v>
      </c>
      <c r="E110" s="13" t="s">
        <v>76</v>
      </c>
      <c r="F110" s="101">
        <v>10381313.242900001</v>
      </c>
      <c r="G110" s="15">
        <f>SUMIF('Pri iNPUT'!F:F,'Dealer Wise'!B110,'Pri iNPUT'!R:R)</f>
        <v>8994448.3509000018</v>
      </c>
      <c r="H110" s="106">
        <f t="shared" si="30"/>
        <v>0.86640756717860279</v>
      </c>
      <c r="I110" s="15">
        <f t="shared" si="38"/>
        <v>-689397.75658000074</v>
      </c>
      <c r="J110" s="20">
        <f t="shared" si="36"/>
        <v>-689397.75658000074</v>
      </c>
      <c r="K110" s="15">
        <f t="shared" si="39"/>
        <v>-66518.962006000802</v>
      </c>
      <c r="L110" s="15">
        <f t="shared" si="27"/>
        <v>-66518.962006000802</v>
      </c>
      <c r="M110" s="15">
        <f t="shared" si="40"/>
        <v>452546.70013899915</v>
      </c>
      <c r="N110" s="15">
        <f t="shared" si="28"/>
        <v>452546.70013899915</v>
      </c>
      <c r="O110" s="16">
        <f t="shared" si="41"/>
        <v>971612.3622839991</v>
      </c>
      <c r="P110" s="15">
        <f t="shared" si="28"/>
        <v>971612.3622839991</v>
      </c>
      <c r="Q110" s="21">
        <f t="shared" si="37"/>
        <v>1386864.8919999991</v>
      </c>
      <c r="R110" s="20">
        <f t="shared" si="29"/>
        <v>1386864.8919999991</v>
      </c>
    </row>
    <row r="111" spans="1:18">
      <c r="A111" s="12">
        <v>109</v>
      </c>
      <c r="B111" s="19" t="s">
        <v>70</v>
      </c>
      <c r="C111" s="14" t="s">
        <v>1254</v>
      </c>
      <c r="D111" s="14" t="s">
        <v>66</v>
      </c>
      <c r="E111" s="13" t="s">
        <v>76</v>
      </c>
      <c r="F111" s="101">
        <v>2883461.7484999998</v>
      </c>
      <c r="G111" s="15">
        <f>SUMIF('Pri iNPUT'!F:F,'Dealer Wise'!B111,'Pri iNPUT'!R:R)</f>
        <v>1765527.3447000002</v>
      </c>
      <c r="H111" s="106">
        <f t="shared" si="30"/>
        <v>0.61229435265386889</v>
      </c>
      <c r="I111" s="15">
        <f t="shared" si="38"/>
        <v>541242.05409999983</v>
      </c>
      <c r="J111" s="20">
        <f t="shared" si="36"/>
        <v>541242.05409999983</v>
      </c>
      <c r="K111" s="15">
        <f t="shared" si="39"/>
        <v>714249.75900999969</v>
      </c>
      <c r="L111" s="15">
        <f t="shared" si="27"/>
        <v>714249.75900999969</v>
      </c>
      <c r="M111" s="15">
        <f t="shared" si="40"/>
        <v>858422.84643499972</v>
      </c>
      <c r="N111" s="15">
        <f t="shared" si="28"/>
        <v>858422.84643499972</v>
      </c>
      <c r="O111" s="16">
        <f t="shared" si="41"/>
        <v>1002595.9338599993</v>
      </c>
      <c r="P111" s="15">
        <f t="shared" si="28"/>
        <v>1002595.9338599993</v>
      </c>
      <c r="Q111" s="21">
        <f t="shared" si="37"/>
        <v>1117934.4037999995</v>
      </c>
      <c r="R111" s="20">
        <f t="shared" si="29"/>
        <v>1117934.4037999995</v>
      </c>
    </row>
    <row r="112" spans="1:18">
      <c r="A112" s="18">
        <v>110</v>
      </c>
      <c r="B112" s="19" t="s">
        <v>71</v>
      </c>
      <c r="C112" s="14" t="s">
        <v>1232</v>
      </c>
      <c r="D112" s="14" t="s">
        <v>66</v>
      </c>
      <c r="E112" s="13" t="s">
        <v>76</v>
      </c>
      <c r="F112" s="101">
        <v>13294255.583199998</v>
      </c>
      <c r="G112" s="15">
        <f>SUMIF('Pri iNPUT'!F:F,'Dealer Wise'!B112,'Pri iNPUT'!R:R)</f>
        <v>10362426.856600005</v>
      </c>
      <c r="H112" s="106">
        <f t="shared" si="30"/>
        <v>0.77946649902647003</v>
      </c>
      <c r="I112" s="15">
        <f t="shared" si="38"/>
        <v>272977.60995999351</v>
      </c>
      <c r="J112" s="20">
        <f t="shared" si="36"/>
        <v>272977.60995999351</v>
      </c>
      <c r="K112" s="15">
        <f t="shared" si="39"/>
        <v>1070632.9449519925</v>
      </c>
      <c r="L112" s="15">
        <f t="shared" si="27"/>
        <v>1070632.9449519925</v>
      </c>
      <c r="M112" s="15">
        <f t="shared" si="40"/>
        <v>1735345.7241119929</v>
      </c>
      <c r="N112" s="15">
        <f t="shared" si="28"/>
        <v>1735345.7241119929</v>
      </c>
      <c r="O112" s="16">
        <f t="shared" si="41"/>
        <v>2400058.5032719932</v>
      </c>
      <c r="P112" s="15">
        <f t="shared" si="28"/>
        <v>2400058.5032719932</v>
      </c>
      <c r="Q112" s="21">
        <f t="shared" si="37"/>
        <v>2931828.7265999932</v>
      </c>
      <c r="R112" s="20">
        <f t="shared" si="29"/>
        <v>2931828.7265999932</v>
      </c>
    </row>
    <row r="113" spans="1:18">
      <c r="A113" s="18">
        <v>111</v>
      </c>
      <c r="B113" s="19" t="s">
        <v>65</v>
      </c>
      <c r="C113" s="14" t="s">
        <v>1250</v>
      </c>
      <c r="D113" s="14" t="s">
        <v>66</v>
      </c>
      <c r="E113" s="13" t="s">
        <v>1069</v>
      </c>
      <c r="F113" s="101">
        <v>7709756.467600001</v>
      </c>
      <c r="G113" s="15">
        <f>SUMIF('Pri iNPUT'!F:F,'Dealer Wise'!B113,'Pri iNPUT'!R:R)</f>
        <v>7188937.7133999988</v>
      </c>
      <c r="H113" s="106">
        <f t="shared" si="30"/>
        <v>0.93244679564280331</v>
      </c>
      <c r="I113" s="15">
        <f t="shared" si="38"/>
        <v>-1021132.5393199977</v>
      </c>
      <c r="J113" s="20">
        <f t="shared" si="36"/>
        <v>-1021132.5393199977</v>
      </c>
      <c r="K113" s="15">
        <f t="shared" si="39"/>
        <v>-558547.15126399789</v>
      </c>
      <c r="L113" s="15">
        <f t="shared" si="27"/>
        <v>-558547.15126399789</v>
      </c>
      <c r="M113" s="15">
        <f t="shared" si="40"/>
        <v>-173059.32788399793</v>
      </c>
      <c r="N113" s="15">
        <f t="shared" si="28"/>
        <v>-173059.32788399793</v>
      </c>
      <c r="O113" s="16">
        <f t="shared" si="41"/>
        <v>212428.49549600203</v>
      </c>
      <c r="P113" s="15">
        <f t="shared" si="28"/>
        <v>212428.49549600203</v>
      </c>
      <c r="Q113" s="21">
        <f t="shared" si="37"/>
        <v>520818.75420000218</v>
      </c>
      <c r="R113" s="20">
        <f t="shared" si="29"/>
        <v>520818.75420000218</v>
      </c>
    </row>
    <row r="114" spans="1:18">
      <c r="A114" s="12">
        <v>112</v>
      </c>
      <c r="B114" s="134" t="s">
        <v>73</v>
      </c>
      <c r="C114" s="14" t="s">
        <v>1262</v>
      </c>
      <c r="D114" s="14" t="s">
        <v>66</v>
      </c>
      <c r="E114" s="13" t="s">
        <v>1069</v>
      </c>
      <c r="F114" s="101">
        <v>6182583.6194000002</v>
      </c>
      <c r="G114" s="15">
        <f>SUMIF('Pri iNPUT'!F:F,'Dealer Wise'!B114,'Pri iNPUT'!R:R)</f>
        <v>3161693.9519000002</v>
      </c>
      <c r="H114" s="106">
        <f t="shared" si="30"/>
        <v>0.51138717185790883</v>
      </c>
      <c r="I114" s="15">
        <f t="shared" si="38"/>
        <v>1784372.9436200005</v>
      </c>
      <c r="J114" s="20">
        <f t="shared" si="36"/>
        <v>1784372.9436200005</v>
      </c>
      <c r="K114" s="15">
        <f t="shared" si="39"/>
        <v>2155327.9607839999</v>
      </c>
      <c r="L114" s="15">
        <f t="shared" si="27"/>
        <v>2155327.9607839999</v>
      </c>
      <c r="M114" s="15">
        <f t="shared" si="40"/>
        <v>2464457.141754</v>
      </c>
      <c r="N114" s="15">
        <f t="shared" si="28"/>
        <v>2464457.141754</v>
      </c>
      <c r="O114" s="16">
        <f t="shared" si="41"/>
        <v>2773586.3227240001</v>
      </c>
      <c r="P114" s="15">
        <f t="shared" si="28"/>
        <v>2773586.3227240001</v>
      </c>
      <c r="Q114" s="21">
        <f t="shared" si="37"/>
        <v>3020889.6675</v>
      </c>
      <c r="R114" s="20">
        <f t="shared" si="29"/>
        <v>3020889.6675</v>
      </c>
    </row>
    <row r="115" spans="1:18">
      <c r="A115" s="18">
        <v>113</v>
      </c>
      <c r="B115" s="22" t="s">
        <v>68</v>
      </c>
      <c r="C115" s="14" t="s">
        <v>1236</v>
      </c>
      <c r="D115" s="14" t="s">
        <v>66</v>
      </c>
      <c r="E115" s="13" t="s">
        <v>66</v>
      </c>
      <c r="F115" s="101">
        <v>8906715.8754999992</v>
      </c>
      <c r="G115" s="15">
        <f>SUMIF('Pri iNPUT'!F:F,'Dealer Wise'!B115,'Pri iNPUT'!R:R)</f>
        <v>7581505.449500001</v>
      </c>
      <c r="H115" s="106">
        <f t="shared" si="30"/>
        <v>0.85121222631056426</v>
      </c>
      <c r="I115" s="15">
        <f t="shared" si="38"/>
        <v>-456132.74910000153</v>
      </c>
      <c r="J115" s="20">
        <f t="shared" si="36"/>
        <v>-456132.74910000153</v>
      </c>
      <c r="K115" s="15">
        <f t="shared" si="39"/>
        <v>78270.203429997899</v>
      </c>
      <c r="L115" s="15">
        <f t="shared" si="27"/>
        <v>78270.203429997899</v>
      </c>
      <c r="M115" s="15">
        <f t="shared" si="40"/>
        <v>523605.99720499851</v>
      </c>
      <c r="N115" s="15">
        <f t="shared" si="28"/>
        <v>523605.99720499851</v>
      </c>
      <c r="O115" s="16">
        <f t="shared" si="41"/>
        <v>968941.79097999725</v>
      </c>
      <c r="P115" s="15">
        <f t="shared" si="28"/>
        <v>968941.79097999725</v>
      </c>
      <c r="Q115" s="21">
        <f t="shared" si="37"/>
        <v>1325210.4259999981</v>
      </c>
      <c r="R115" s="20">
        <f t="shared" si="29"/>
        <v>1325210.4259999981</v>
      </c>
    </row>
    <row r="116" spans="1:18">
      <c r="A116" s="18">
        <v>114</v>
      </c>
      <c r="B116" s="22" t="s">
        <v>1033</v>
      </c>
      <c r="C116" s="14" t="s">
        <v>1220</v>
      </c>
      <c r="D116" s="14" t="s">
        <v>66</v>
      </c>
      <c r="E116" s="13" t="s">
        <v>66</v>
      </c>
      <c r="F116" s="101">
        <v>6416990.4205000009</v>
      </c>
      <c r="G116" s="15">
        <f>SUMIF('Pri iNPUT'!F:F,'Dealer Wise'!B116,'Pri iNPUT'!R:R)</f>
        <v>5059563.8937999988</v>
      </c>
      <c r="H116" s="106">
        <f t="shared" si="30"/>
        <v>0.78846368192112182</v>
      </c>
      <c r="I116" s="15">
        <f t="shared" si="38"/>
        <v>74028.442600002512</v>
      </c>
      <c r="J116" s="20">
        <f t="shared" si="36"/>
        <v>74028.442600002512</v>
      </c>
      <c r="K116" s="15">
        <f t="shared" si="39"/>
        <v>459047.86783000175</v>
      </c>
      <c r="L116" s="15">
        <f t="shared" si="27"/>
        <v>459047.86783000175</v>
      </c>
      <c r="M116" s="15">
        <f t="shared" si="40"/>
        <v>779897.38885500189</v>
      </c>
      <c r="N116" s="15">
        <f t="shared" si="28"/>
        <v>779897.38885500189</v>
      </c>
      <c r="O116" s="16">
        <f t="shared" si="41"/>
        <v>1100746.909880002</v>
      </c>
      <c r="P116" s="15">
        <f t="shared" si="28"/>
        <v>1100746.909880002</v>
      </c>
      <c r="Q116" s="21">
        <f t="shared" si="37"/>
        <v>1357426.5267000021</v>
      </c>
      <c r="R116" s="20">
        <f t="shared" si="29"/>
        <v>1357426.5267000021</v>
      </c>
    </row>
    <row r="117" spans="1:18">
      <c r="A117" s="12">
        <v>115</v>
      </c>
      <c r="B117" s="19" t="s">
        <v>700</v>
      </c>
      <c r="C117" s="14" t="s">
        <v>1238</v>
      </c>
      <c r="D117" s="14" t="s">
        <v>66</v>
      </c>
      <c r="E117" s="13" t="s">
        <v>66</v>
      </c>
      <c r="F117" s="101">
        <v>7201341.8000000007</v>
      </c>
      <c r="G117" s="15">
        <f>SUMIF('Pri iNPUT'!F:F,'Dealer Wise'!B117,'Pri iNPUT'!R:R)</f>
        <v>3714674.6423000004</v>
      </c>
      <c r="H117" s="106">
        <f t="shared" si="30"/>
        <v>0.51583090283258048</v>
      </c>
      <c r="I117" s="15">
        <f t="shared" si="38"/>
        <v>2046398.7977000009</v>
      </c>
      <c r="J117" s="20">
        <f t="shared" si="36"/>
        <v>2046398.7977000009</v>
      </c>
      <c r="K117" s="15">
        <f t="shared" si="39"/>
        <v>2478479.3057000004</v>
      </c>
      <c r="L117" s="15">
        <f t="shared" si="27"/>
        <v>2478479.3057000004</v>
      </c>
      <c r="M117" s="15">
        <f t="shared" si="40"/>
        <v>2838546.3957000002</v>
      </c>
      <c r="N117" s="15">
        <f t="shared" si="28"/>
        <v>2838546.3957000002</v>
      </c>
      <c r="O117" s="16">
        <f t="shared" si="41"/>
        <v>3198613.4857000001</v>
      </c>
      <c r="P117" s="15">
        <f t="shared" si="28"/>
        <v>3198613.4857000001</v>
      </c>
      <c r="Q117" s="21">
        <f t="shared" si="37"/>
        <v>3486667.1577000003</v>
      </c>
      <c r="R117" s="20">
        <f t="shared" si="29"/>
        <v>3486667.1577000003</v>
      </c>
    </row>
    <row r="118" spans="1:18">
      <c r="A118" s="18">
        <v>116</v>
      </c>
      <c r="B118" s="19" t="s">
        <v>67</v>
      </c>
      <c r="C118" s="14" t="s">
        <v>1227</v>
      </c>
      <c r="D118" s="14" t="s">
        <v>66</v>
      </c>
      <c r="E118" s="13" t="s">
        <v>66</v>
      </c>
      <c r="F118" s="101">
        <v>9720497.8308000006</v>
      </c>
      <c r="G118" s="15">
        <f>SUMIF('Pri iNPUT'!F:F,'Dealer Wise'!B118,'Pri iNPUT'!R:R)</f>
        <v>7751844.9509999994</v>
      </c>
      <c r="H118" s="106">
        <f t="shared" si="30"/>
        <v>0.7974740682969752</v>
      </c>
      <c r="I118" s="15">
        <f t="shared" si="38"/>
        <v>24553.31364000123</v>
      </c>
      <c r="J118" s="20">
        <f t="shared" si="36"/>
        <v>24553.31364000123</v>
      </c>
      <c r="K118" s="15">
        <f t="shared" si="39"/>
        <v>607783.18348800112</v>
      </c>
      <c r="L118" s="15">
        <f t="shared" si="27"/>
        <v>607783.18348800112</v>
      </c>
      <c r="M118" s="15">
        <f t="shared" si="40"/>
        <v>1093808.0750280023</v>
      </c>
      <c r="N118" s="15">
        <f t="shared" si="28"/>
        <v>1093808.0750280023</v>
      </c>
      <c r="O118" s="16">
        <f t="shared" si="41"/>
        <v>1579832.9665680006</v>
      </c>
      <c r="P118" s="15">
        <f t="shared" si="28"/>
        <v>1579832.9665680006</v>
      </c>
      <c r="Q118" s="21">
        <f t="shared" si="37"/>
        <v>1968652.8798000012</v>
      </c>
      <c r="R118" s="20">
        <f t="shared" si="29"/>
        <v>1968652.8798000012</v>
      </c>
    </row>
    <row r="119" spans="1:18">
      <c r="A119" s="18">
        <v>117</v>
      </c>
      <c r="B119" s="19" t="s">
        <v>72</v>
      </c>
      <c r="C119" s="14" t="s">
        <v>1402</v>
      </c>
      <c r="D119" s="14" t="s">
        <v>66</v>
      </c>
      <c r="E119" s="13" t="s">
        <v>1070</v>
      </c>
      <c r="F119" s="101">
        <v>9950924.9837999996</v>
      </c>
      <c r="G119" s="15">
        <f>SUMIF('Pri iNPUT'!F:F,'Dealer Wise'!B119,'Pri iNPUT'!R:R)</f>
        <v>5754299.1891000001</v>
      </c>
      <c r="H119" s="106">
        <f t="shared" si="30"/>
        <v>0.57826776892278242</v>
      </c>
      <c r="I119" s="15">
        <f t="shared" si="38"/>
        <v>2206440.79794</v>
      </c>
      <c r="J119" s="20">
        <f t="shared" si="36"/>
        <v>2206440.79794</v>
      </c>
      <c r="K119" s="15">
        <f t="shared" si="39"/>
        <v>2803496.2969679991</v>
      </c>
      <c r="L119" s="15">
        <f t="shared" si="27"/>
        <v>2803496.2969679991</v>
      </c>
      <c r="M119" s="15">
        <f t="shared" si="40"/>
        <v>3301042.5461579999</v>
      </c>
      <c r="N119" s="15">
        <f t="shared" si="28"/>
        <v>3301042.5461579999</v>
      </c>
      <c r="O119" s="16">
        <f t="shared" si="41"/>
        <v>3798588.7953479989</v>
      </c>
      <c r="P119" s="15">
        <f t="shared" si="28"/>
        <v>3798588.7953479989</v>
      </c>
      <c r="Q119" s="21">
        <f t="shared" si="37"/>
        <v>4196625.7946999995</v>
      </c>
      <c r="R119" s="20">
        <f t="shared" si="29"/>
        <v>4196625.7946999995</v>
      </c>
    </row>
    <row r="120" spans="1:18">
      <c r="A120" s="12">
        <v>118</v>
      </c>
      <c r="B120" s="114" t="s">
        <v>74</v>
      </c>
      <c r="C120" s="14" t="s">
        <v>1216</v>
      </c>
      <c r="D120" s="14" t="s">
        <v>66</v>
      </c>
      <c r="E120" s="13" t="s">
        <v>1070</v>
      </c>
      <c r="F120" s="101">
        <v>8117803.5809000013</v>
      </c>
      <c r="G120" s="15">
        <f>SUMIF('Pri iNPUT'!F:F,'Dealer Wise'!B120,'Pri iNPUT'!R:R)</f>
        <v>4217627.6454999987</v>
      </c>
      <c r="H120" s="106">
        <f t="shared" si="30"/>
        <v>0.5195528080309133</v>
      </c>
      <c r="I120" s="15">
        <f t="shared" si="38"/>
        <v>2276615.2192200031</v>
      </c>
      <c r="J120" s="20">
        <f t="shared" si="36"/>
        <v>2276615.2192200031</v>
      </c>
      <c r="K120" s="15">
        <f t="shared" si="39"/>
        <v>2763683.4340740023</v>
      </c>
      <c r="L120" s="15">
        <f t="shared" si="27"/>
        <v>2763683.4340740023</v>
      </c>
      <c r="M120" s="15">
        <f t="shared" si="40"/>
        <v>3169573.6131190024</v>
      </c>
      <c r="N120" s="15">
        <f t="shared" si="28"/>
        <v>3169573.6131190024</v>
      </c>
      <c r="O120" s="16">
        <f t="shared" si="41"/>
        <v>3575463.7921640025</v>
      </c>
      <c r="P120" s="15">
        <f t="shared" si="28"/>
        <v>3575463.7921640025</v>
      </c>
      <c r="Q120" s="21">
        <f t="shared" si="37"/>
        <v>3900175.9354000026</v>
      </c>
      <c r="R120" s="20">
        <f t="shared" si="29"/>
        <v>3900175.9354000026</v>
      </c>
    </row>
    <row r="121" spans="1:18" s="29" customFormat="1">
      <c r="A121" s="121" t="s">
        <v>118</v>
      </c>
      <c r="B121" s="122"/>
      <c r="C121" s="122"/>
      <c r="D121" s="122"/>
      <c r="E121" s="122"/>
      <c r="F121" s="26">
        <f>SUM(F4:F120)</f>
        <v>855623806.31400001</v>
      </c>
      <c r="G121" s="26">
        <f>SUM(G4:G120)</f>
        <v>690183850.83030021</v>
      </c>
      <c r="H121" s="95">
        <f t="shared" ref="H121" si="42">IFERROR(G121/F121,0)</f>
        <v>0.80664404816363178</v>
      </c>
      <c r="I121" s="26">
        <f>(F121*0.9)-G121</f>
        <v>79877574.852299809</v>
      </c>
      <c r="J121" s="26">
        <f t="shared" si="36"/>
        <v>79877574.852299809</v>
      </c>
      <c r="K121" s="26">
        <f t="shared" ref="K121" si="43">(F121*0.85)-G121</f>
        <v>37096384.536599755</v>
      </c>
      <c r="L121" s="26">
        <f t="shared" si="27"/>
        <v>37096384.536599755</v>
      </c>
      <c r="M121" s="26">
        <f>(F121*0.9)-G121</f>
        <v>79877574.852299809</v>
      </c>
      <c r="N121" s="26">
        <f t="shared" si="28"/>
        <v>79877574.852299809</v>
      </c>
      <c r="O121" s="26">
        <f>(H121*0.9)-I121</f>
        <v>-79877574.126320168</v>
      </c>
      <c r="P121" s="26">
        <f t="shared" si="28"/>
        <v>-79877574.126320168</v>
      </c>
      <c r="Q121" s="27">
        <f t="shared" si="37"/>
        <v>165439955.4836998</v>
      </c>
      <c r="R121" s="28">
        <f t="shared" si="29"/>
        <v>165439955.4836998</v>
      </c>
    </row>
    <row r="122" spans="1:18">
      <c r="G122" s="66"/>
    </row>
    <row r="123" spans="1:18">
      <c r="F123" s="31"/>
    </row>
    <row r="126" spans="1:18">
      <c r="F126" s="31"/>
    </row>
  </sheetData>
  <mergeCells count="1">
    <mergeCell ref="A2:P2"/>
  </mergeCells>
  <conditionalFormatting sqref="H4:H121">
    <cfRule type="cellIs" dxfId="35" priority="1" operator="greaterThan">
      <formula>0.795</formula>
    </cfRule>
    <cfRule type="cellIs" dxfId="34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Q4:Q27 Q65:Q71 K4:K27 M84 M4:M27 M85:M88 N4:N22 O121 O4:O27 Q37:Q55 K37:K55 M37:M55 N37:N55 O37:O55 Q72:Q88 K72:K88 M72:M83 N72:N88 O72:O88 M89:M120 Q89:Q120 K89:K120 N89:N120 O89:O120 Q121 N121 N24:N27 Q33:Q36 K33:K36 M33:M36 O33:O36 N33:N36 Q62:Q64 K62:K71 M62:M71 N62:N71 O62:O71 Q57:Q60 K57:K60 M57:M60 N57:N60 O57:O60 Q28:Q32 K28:K32 M28:M32 O28:O32 N28:N32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A3" sqref="A3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2" t="str">
        <f>'Dealer Wise'!B1</f>
        <v>Up to 29.03.2021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4" ht="32.25" customHeight="1">
      <c r="A2" s="162" t="s">
        <v>3614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7" t="s">
        <v>126</v>
      </c>
      <c r="N2" s="7">
        <f>'Dealer Wise'!R2</f>
        <v>1</v>
      </c>
    </row>
    <row r="3" spans="1:14" ht="36.75" customHeight="1">
      <c r="A3" s="33" t="s">
        <v>0</v>
      </c>
      <c r="B3" s="34" t="s">
        <v>3615</v>
      </c>
      <c r="C3" s="34" t="s">
        <v>3619</v>
      </c>
      <c r="D3" s="34" t="s">
        <v>3616</v>
      </c>
      <c r="E3" s="34" t="s">
        <v>123</v>
      </c>
      <c r="F3" s="34" t="s">
        <v>125</v>
      </c>
      <c r="G3" s="34" t="s">
        <v>826</v>
      </c>
      <c r="H3" s="34" t="s">
        <v>830</v>
      </c>
      <c r="I3" s="34" t="s">
        <v>828</v>
      </c>
      <c r="J3" s="34" t="s">
        <v>831</v>
      </c>
      <c r="K3" s="34" t="s">
        <v>845</v>
      </c>
      <c r="L3" s="34" t="s">
        <v>847</v>
      </c>
      <c r="M3" s="34" t="s">
        <v>119</v>
      </c>
      <c r="N3" s="35" t="s">
        <v>121</v>
      </c>
    </row>
    <row r="4" spans="1:14">
      <c r="A4" s="1" t="s">
        <v>1030</v>
      </c>
      <c r="B4" s="20">
        <f>SUMIFS('Dealer Wise'!F$4:F$120,'Dealer Wise'!$D$4:$D$120,'Region Wise'!$A4)</f>
        <v>124907716.43870004</v>
      </c>
      <c r="C4" s="20">
        <f>SUMIFS('Dealer Wise'!G$4:G$120,'Dealer Wise'!$D$4:$D$120,'Region Wise'!$A4)</f>
        <v>116921579.03889999</v>
      </c>
      <c r="D4" s="36">
        <f t="shared" ref="D4:D10" si="0">C4/B4</f>
        <v>0.93606369864491645</v>
      </c>
      <c r="E4" s="20">
        <f t="shared" ref="E4:E8" si="1">(B4*0.8)-C4</f>
        <v>-16995405.88793996</v>
      </c>
      <c r="F4" s="20">
        <f t="shared" ref="F4:F8" si="2">E4/$N$2</f>
        <v>-16995405.88793996</v>
      </c>
      <c r="G4" s="20">
        <f t="shared" ref="G4:G8" si="3">(B4*0.86)-C4</f>
        <v>-9500942.9016179591</v>
      </c>
      <c r="H4" s="20">
        <f t="shared" ref="H4:H8" si="4">G4/$N$2</f>
        <v>-9500942.9016179591</v>
      </c>
      <c r="I4" s="20">
        <f t="shared" ref="I4:I8" si="5">(B4*0.91)-C4</f>
        <v>-3255557.0796829462</v>
      </c>
      <c r="J4" s="20">
        <f t="shared" ref="J4:J8" si="6">I4/$N$2</f>
        <v>-3255557.0796829462</v>
      </c>
      <c r="K4" s="37">
        <f t="shared" ref="K4:K8" si="7">(B4*0.96)-C4</f>
        <v>2989828.7422520369</v>
      </c>
      <c r="L4" s="20">
        <f t="shared" ref="L4:L8" si="8">K4/$N$2</f>
        <v>2989828.7422520369</v>
      </c>
      <c r="M4" s="20">
        <f t="shared" ref="M4:M9" si="9">B4-C4</f>
        <v>7986137.3998000473</v>
      </c>
      <c r="N4" s="20">
        <f t="shared" ref="N4:N8" si="10">M4/$N$2</f>
        <v>7986137.3998000473</v>
      </c>
    </row>
    <row r="5" spans="1:14">
      <c r="A5" s="1" t="s">
        <v>13</v>
      </c>
      <c r="B5" s="20">
        <f>SUMIFS('Dealer Wise'!F$4:F$120,'Dealer Wise'!$D$4:$D$120,'Region Wise'!$A5)</f>
        <v>195881710.16349995</v>
      </c>
      <c r="C5" s="20">
        <f>SUMIFS('Dealer Wise'!G$4:G$120,'Dealer Wise'!$D$4:$D$120,'Region Wise'!$A5)</f>
        <v>152874344.27550006</v>
      </c>
      <c r="D5" s="36">
        <f t="shared" si="0"/>
        <v>0.78044215638049008</v>
      </c>
      <c r="E5" s="20">
        <f t="shared" si="1"/>
        <v>3831023.8552999198</v>
      </c>
      <c r="F5" s="20">
        <f t="shared" si="2"/>
        <v>3831023.8552999198</v>
      </c>
      <c r="G5" s="20">
        <f t="shared" si="3"/>
        <v>15583926.465109885</v>
      </c>
      <c r="H5" s="20">
        <f t="shared" si="4"/>
        <v>15583926.465109885</v>
      </c>
      <c r="I5" s="20">
        <f t="shared" si="5"/>
        <v>25378011.9732849</v>
      </c>
      <c r="J5" s="20">
        <f t="shared" si="6"/>
        <v>25378011.9732849</v>
      </c>
      <c r="K5" s="37">
        <f t="shared" si="7"/>
        <v>35172097.481459886</v>
      </c>
      <c r="L5" s="20">
        <f t="shared" si="8"/>
        <v>35172097.481459886</v>
      </c>
      <c r="M5" s="20">
        <f t="shared" si="9"/>
        <v>43007365.887999892</v>
      </c>
      <c r="N5" s="20">
        <f t="shared" si="10"/>
        <v>43007365.887999892</v>
      </c>
    </row>
    <row r="6" spans="1:14">
      <c r="A6" s="1" t="s">
        <v>24</v>
      </c>
      <c r="B6" s="20">
        <f>SUMIFS('Dealer Wise'!F$4:F$120,'Dealer Wise'!$D$4:$D$120,'Region Wise'!$A6)</f>
        <v>154670855.7256</v>
      </c>
      <c r="C6" s="20">
        <f>SUMIFS('Dealer Wise'!G$4:G$120,'Dealer Wise'!$D$4:$D$120,'Region Wise'!$A6)</f>
        <v>130638700.92860001</v>
      </c>
      <c r="D6" s="36">
        <f t="shared" ref="D6" si="11">C6/B6</f>
        <v>0.84462389708611174</v>
      </c>
      <c r="E6" s="20">
        <f t="shared" si="1"/>
        <v>-6902016.3481200039</v>
      </c>
      <c r="F6" s="20">
        <f t="shared" si="2"/>
        <v>-6902016.3481200039</v>
      </c>
      <c r="G6" s="20">
        <f t="shared" si="3"/>
        <v>2378234.9954159856</v>
      </c>
      <c r="H6" s="20">
        <f t="shared" si="4"/>
        <v>2378234.9954159856</v>
      </c>
      <c r="I6" s="20">
        <f t="shared" si="5"/>
        <v>10111777.781695992</v>
      </c>
      <c r="J6" s="20">
        <f t="shared" si="6"/>
        <v>10111777.781695992</v>
      </c>
      <c r="K6" s="37">
        <f t="shared" si="7"/>
        <v>17845320.567975998</v>
      </c>
      <c r="L6" s="20">
        <f t="shared" si="8"/>
        <v>17845320.567975998</v>
      </c>
      <c r="M6" s="20">
        <f t="shared" ref="M6" si="12">B6-C6</f>
        <v>24032154.796999991</v>
      </c>
      <c r="N6" s="20">
        <f t="shared" si="10"/>
        <v>24032154.796999991</v>
      </c>
    </row>
    <row r="7" spans="1:14" ht="11.25" customHeight="1">
      <c r="A7" s="1" t="s">
        <v>117</v>
      </c>
      <c r="B7" s="20">
        <f>SUMIFS('Dealer Wise'!F$4:F$120,'Dealer Wise'!$D$4:$D$120,'Region Wise'!$A7)</f>
        <v>150909070.2022</v>
      </c>
      <c r="C7" s="20">
        <f>SUMIFS('Dealer Wise'!G$4:G$120,'Dealer Wise'!$D$4:$D$120,'Region Wise'!$A7)</f>
        <v>120672791.4382</v>
      </c>
      <c r="D7" s="36">
        <f t="shared" si="0"/>
        <v>0.79963908913170678</v>
      </c>
      <c r="E7" s="20">
        <f t="shared" si="1"/>
        <v>54464.723560005426</v>
      </c>
      <c r="F7" s="20">
        <f t="shared" si="2"/>
        <v>54464.723560005426</v>
      </c>
      <c r="G7" s="20">
        <f t="shared" si="3"/>
        <v>9109008.9356919974</v>
      </c>
      <c r="H7" s="20">
        <f t="shared" si="4"/>
        <v>9109008.9356919974</v>
      </c>
      <c r="I7" s="20">
        <f t="shared" si="5"/>
        <v>16654462.445802003</v>
      </c>
      <c r="J7" s="20">
        <f t="shared" si="6"/>
        <v>16654462.445802003</v>
      </c>
      <c r="K7" s="37">
        <f t="shared" si="7"/>
        <v>24199915.955911994</v>
      </c>
      <c r="L7" s="20">
        <f t="shared" si="8"/>
        <v>24199915.955911994</v>
      </c>
      <c r="M7" s="20">
        <f t="shared" si="9"/>
        <v>30236278.763999999</v>
      </c>
      <c r="N7" s="20">
        <f t="shared" si="10"/>
        <v>30236278.763999999</v>
      </c>
    </row>
    <row r="8" spans="1:14" ht="11.25" customHeight="1">
      <c r="A8" s="1" t="s">
        <v>54</v>
      </c>
      <c r="B8" s="20">
        <f>SUMIFS('Dealer Wise'!F$4:F$120,'Dealer Wise'!$D$4:$D$120,'Region Wise'!$A8)</f>
        <v>132489377.11190005</v>
      </c>
      <c r="C8" s="20">
        <f>SUMIFS('Dealer Wise'!G$4:G$120,'Dealer Wise'!$D$4:$D$120,'Region Wise'!$A8)</f>
        <v>99214071.278000012</v>
      </c>
      <c r="D8" s="36">
        <f t="shared" ref="D8" si="13">C8/B8</f>
        <v>0.74884548060184608</v>
      </c>
      <c r="E8" s="20">
        <f t="shared" si="1"/>
        <v>6777430.4115200341</v>
      </c>
      <c r="F8" s="20">
        <f t="shared" si="2"/>
        <v>6777430.4115200341</v>
      </c>
      <c r="G8" s="20">
        <f t="shared" si="3"/>
        <v>14726793.038234025</v>
      </c>
      <c r="H8" s="20">
        <f t="shared" si="4"/>
        <v>14726793.038234025</v>
      </c>
      <c r="I8" s="20">
        <f t="shared" si="5"/>
        <v>21351261.893829033</v>
      </c>
      <c r="J8" s="20">
        <f t="shared" si="6"/>
        <v>21351261.893829033</v>
      </c>
      <c r="K8" s="37">
        <f t="shared" si="7"/>
        <v>27975730.749424025</v>
      </c>
      <c r="L8" s="20">
        <f t="shared" si="8"/>
        <v>27975730.749424025</v>
      </c>
      <c r="M8" s="20">
        <f t="shared" ref="M8" si="14">B8-C8</f>
        <v>33275305.833900034</v>
      </c>
      <c r="N8" s="20">
        <f t="shared" si="10"/>
        <v>33275305.833900034</v>
      </c>
    </row>
    <row r="9" spans="1:14">
      <c r="A9" s="1" t="s">
        <v>66</v>
      </c>
      <c r="B9" s="20">
        <f>SUMIFS('Dealer Wise'!F$4:F$120,'Dealer Wise'!$D$4:$D$120,'Region Wise'!$A9)</f>
        <v>96765076.672099993</v>
      </c>
      <c r="C9" s="20">
        <f>SUMIFS('Dealer Wise'!G$4:G$120,'Dealer Wise'!$D$4:$D$120,'Region Wise'!$A9)</f>
        <v>69862363.871100008</v>
      </c>
      <c r="D9" s="36">
        <f t="shared" si="0"/>
        <v>0.7219791093416581</v>
      </c>
      <c r="E9" s="20">
        <f t="shared" ref="E9" si="15">(B9*0.8)-C9</f>
        <v>7549697.4665799886</v>
      </c>
      <c r="F9" s="20">
        <f t="shared" ref="F9" si="16">E9/$N$2</f>
        <v>7549697.4665799886</v>
      </c>
      <c r="G9" s="20">
        <f t="shared" ref="G9" si="17">(B9*0.86)-C9</f>
        <v>13355602.06690599</v>
      </c>
      <c r="H9" s="20">
        <f t="shared" ref="H9" si="18">G9/$N$2</f>
        <v>13355602.06690599</v>
      </c>
      <c r="I9" s="20">
        <f t="shared" ref="I9" si="19">(B9*0.91)-C9</f>
        <v>18193855.900510982</v>
      </c>
      <c r="J9" s="20">
        <f t="shared" ref="J9:J10" si="20">I9/$N$2</f>
        <v>18193855.900510982</v>
      </c>
      <c r="K9" s="37">
        <f t="shared" ref="K9" si="21">(B9*0.96)-C9</f>
        <v>23032109.734115988</v>
      </c>
      <c r="L9" s="20">
        <f t="shared" ref="L9:L10" si="22">K9/$N$2</f>
        <v>23032109.734115988</v>
      </c>
      <c r="M9" s="20">
        <f t="shared" si="9"/>
        <v>26902712.800999984</v>
      </c>
      <c r="N9" s="20">
        <f t="shared" ref="N9" si="23">M9/$N$2</f>
        <v>26902712.800999984</v>
      </c>
    </row>
    <row r="10" spans="1:14">
      <c r="A10" s="38" t="s">
        <v>118</v>
      </c>
      <c r="B10" s="39">
        <f>SUM(B4:B9)</f>
        <v>855623806.31400001</v>
      </c>
      <c r="C10" s="39">
        <f>SUM(C4:C9)</f>
        <v>690183850.83030009</v>
      </c>
      <c r="D10" s="40">
        <f t="shared" si="0"/>
        <v>0.80664404816363167</v>
      </c>
      <c r="E10" s="41">
        <f>SUM(E4:E9)</f>
        <v>-5684805.7791000158</v>
      </c>
      <c r="F10" s="41">
        <f>SUM(F4:F9)</f>
        <v>-5684805.7791000158</v>
      </c>
      <c r="G10" s="41">
        <f>SUM(G4:G9)</f>
        <v>45652622.599739924</v>
      </c>
      <c r="H10" s="41">
        <f>SUM(H4:H9)</f>
        <v>45652622.599739924</v>
      </c>
      <c r="I10" s="41">
        <f>SUM(I4:I9)</f>
        <v>88433812.915439963</v>
      </c>
      <c r="J10" s="41">
        <f t="shared" si="20"/>
        <v>88433812.915439963</v>
      </c>
      <c r="K10" s="41">
        <f>SUM(K4:K9)</f>
        <v>131215003.23113993</v>
      </c>
      <c r="L10" s="41">
        <f t="shared" si="22"/>
        <v>131215003.23113993</v>
      </c>
      <c r="M10" s="39">
        <f>SUM(M4:M9)</f>
        <v>165439955.48369998</v>
      </c>
      <c r="N10" s="42">
        <f>M10/N2</f>
        <v>165439955.48369998</v>
      </c>
    </row>
    <row r="11" spans="1:14">
      <c r="N11" s="31"/>
    </row>
    <row r="12" spans="1:14">
      <c r="B12" s="31"/>
      <c r="C12" s="31"/>
      <c r="F12" s="43"/>
      <c r="G12" s="43"/>
      <c r="H12" s="43"/>
      <c r="I12" s="43"/>
      <c r="J12" s="43"/>
      <c r="K12" s="43"/>
      <c r="L12" s="43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37" activePane="bottomLeft" state="frozen"/>
      <selection activeCell="C1" sqref="C1"/>
      <selection pane="bottomLeft" activeCell="I11" sqref="I11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4" t="str">
        <f>'Dealer Wise'!B1</f>
        <v>Up to 29.03.2021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32"/>
      <c r="P1" s="32"/>
    </row>
    <row r="2" spans="1:16" ht="32.25" customHeight="1">
      <c r="A2" s="166" t="s">
        <v>8665</v>
      </c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7" t="s">
        <v>126</v>
      </c>
      <c r="P2" s="7">
        <f>'Dealer Wise'!R2</f>
        <v>1</v>
      </c>
    </row>
    <row r="3" spans="1:16" ht="60.75" customHeight="1" thickBot="1">
      <c r="A3" s="45" t="s">
        <v>912</v>
      </c>
      <c r="B3" s="46" t="s">
        <v>1024</v>
      </c>
      <c r="C3" s="47" t="s">
        <v>1034</v>
      </c>
      <c r="D3" s="47" t="s">
        <v>3613</v>
      </c>
      <c r="E3" s="47" t="s">
        <v>3617</v>
      </c>
      <c r="F3" s="47" t="s">
        <v>3616</v>
      </c>
      <c r="G3" s="47" t="s">
        <v>123</v>
      </c>
      <c r="H3" s="47" t="s">
        <v>125</v>
      </c>
      <c r="I3" s="47" t="s">
        <v>826</v>
      </c>
      <c r="J3" s="47" t="s">
        <v>830</v>
      </c>
      <c r="K3" s="47" t="s">
        <v>828</v>
      </c>
      <c r="L3" s="47" t="s">
        <v>831</v>
      </c>
      <c r="M3" s="47" t="s">
        <v>845</v>
      </c>
      <c r="N3" s="47" t="s">
        <v>847</v>
      </c>
      <c r="O3" s="48" t="s">
        <v>119</v>
      </c>
      <c r="P3" s="49" t="s">
        <v>121</v>
      </c>
    </row>
    <row r="4" spans="1:16">
      <c r="A4" s="83">
        <v>1</v>
      </c>
      <c r="B4" s="19" t="s">
        <v>1030</v>
      </c>
      <c r="C4" s="19" t="s">
        <v>1027</v>
      </c>
      <c r="D4" s="50">
        <f>SUMIFS('Dealer Wise'!F$4:F$120,'Dealer Wise'!$E$4:$E$120,'Zone Wise'!$C4)</f>
        <v>21260203.713099997</v>
      </c>
      <c r="E4" s="50">
        <f>SUMIFS('Dealer Wise'!G$4:G$120,'Dealer Wise'!$E$4:$E$120,'Zone Wise'!$C4)</f>
        <v>18307374.360900003</v>
      </c>
      <c r="F4" s="51">
        <f t="shared" ref="F4:F31" si="0">E4/D4</f>
        <v>0.86111001606346149</v>
      </c>
      <c r="G4" s="52">
        <f>(D4*0.8)-E4</f>
        <v>-1299211.3904200047</v>
      </c>
      <c r="H4" s="50">
        <f t="shared" ref="H4:H31" si="1">G4/$P$2</f>
        <v>-1299211.3904200047</v>
      </c>
      <c r="I4" s="52">
        <f>(D4*0.86)-E4</f>
        <v>-23599.16763400659</v>
      </c>
      <c r="J4" s="50">
        <f t="shared" ref="J4:J31" si="2">I4/$P$2</f>
        <v>-23599.16763400659</v>
      </c>
      <c r="K4" s="50">
        <f>(D4*0.91)-E4</f>
        <v>1039411.018020995</v>
      </c>
      <c r="L4" s="50">
        <f t="shared" ref="L4:L31" si="3">K4/$P$2</f>
        <v>1039411.018020995</v>
      </c>
      <c r="M4" s="53">
        <f>(D4*0.96)-E4</f>
        <v>2102421.2036759928</v>
      </c>
      <c r="N4" s="50">
        <f t="shared" ref="N4:N31" si="4">M4/$P$2</f>
        <v>2102421.2036759928</v>
      </c>
      <c r="O4" s="50">
        <f t="shared" ref="O4:O31" si="5">D4-E4</f>
        <v>2952829.352199994</v>
      </c>
      <c r="P4" s="50">
        <f t="shared" ref="P4:P31" si="6">O4/$P$2</f>
        <v>2952829.352199994</v>
      </c>
    </row>
    <row r="5" spans="1:16">
      <c r="A5" s="84">
        <v>2</v>
      </c>
      <c r="B5" s="19" t="s">
        <v>1030</v>
      </c>
      <c r="C5" s="19" t="s">
        <v>1030</v>
      </c>
      <c r="D5" s="50">
        <f>SUMIFS('Dealer Wise'!F$4:F$120,'Dealer Wise'!$E$4:$E$120,'Zone Wise'!$C5)</f>
        <v>33632530.352300003</v>
      </c>
      <c r="E5" s="50">
        <f>SUMIFS('Dealer Wise'!G$4:G$120,'Dealer Wise'!$E$4:$E$120,'Zone Wise'!$C5)</f>
        <v>37434389.088000014</v>
      </c>
      <c r="F5" s="51">
        <f t="shared" si="0"/>
        <v>1.1130411151309647</v>
      </c>
      <c r="G5" s="52">
        <f t="shared" ref="G5:G31" si="7">(D5*0.8)-E5</f>
        <v>-10528364.80616001</v>
      </c>
      <c r="H5" s="50">
        <f t="shared" si="1"/>
        <v>-10528364.80616001</v>
      </c>
      <c r="I5" s="52">
        <f t="shared" ref="I5:I31" si="8">(D5*0.86)-E5</f>
        <v>-8510412.9850220121</v>
      </c>
      <c r="J5" s="50">
        <f t="shared" si="2"/>
        <v>-8510412.9850220121</v>
      </c>
      <c r="K5" s="50">
        <f t="shared" ref="K5:K31" si="9">(D5*0.91)-E5</f>
        <v>-6828786.4674070105</v>
      </c>
      <c r="L5" s="50">
        <f t="shared" si="3"/>
        <v>-6828786.4674070105</v>
      </c>
      <c r="M5" s="53">
        <f t="shared" ref="M5:M31" si="10">(D5*0.96)-E5</f>
        <v>-5147159.9497920126</v>
      </c>
      <c r="N5" s="50">
        <f t="shared" si="4"/>
        <v>-5147159.9497920126</v>
      </c>
      <c r="O5" s="50">
        <f t="shared" si="5"/>
        <v>-3801858.7357000113</v>
      </c>
      <c r="P5" s="50">
        <f t="shared" si="6"/>
        <v>-3801858.7357000113</v>
      </c>
    </row>
    <row r="6" spans="1:16">
      <c r="A6" s="84">
        <v>3</v>
      </c>
      <c r="B6" s="19" t="s">
        <v>1030</v>
      </c>
      <c r="C6" s="19" t="s">
        <v>1029</v>
      </c>
      <c r="D6" s="50">
        <f>SUMIFS('Dealer Wise'!F$4:F$120,'Dealer Wise'!$E$4:$E$120,'Zone Wise'!$C6)</f>
        <v>16429459.730799999</v>
      </c>
      <c r="E6" s="50">
        <f>SUMIFS('Dealer Wise'!G$4:G$120,'Dealer Wise'!$E$4:$E$120,'Zone Wise'!$C6)</f>
        <v>13992798.839499995</v>
      </c>
      <c r="F6" s="51">
        <f t="shared" si="0"/>
        <v>0.85168953019605131</v>
      </c>
      <c r="G6" s="52">
        <f t="shared" si="7"/>
        <v>-849231.05485999584</v>
      </c>
      <c r="H6" s="50">
        <f t="shared" si="1"/>
        <v>-849231.05485999584</v>
      </c>
      <c r="I6" s="52">
        <f t="shared" si="8"/>
        <v>136536.52898800373</v>
      </c>
      <c r="J6" s="50">
        <f t="shared" si="2"/>
        <v>136536.52898800373</v>
      </c>
      <c r="K6" s="50">
        <f t="shared" si="9"/>
        <v>958009.51552800462</v>
      </c>
      <c r="L6" s="50">
        <f t="shared" si="3"/>
        <v>958009.51552800462</v>
      </c>
      <c r="M6" s="53">
        <f t="shared" si="10"/>
        <v>1779482.5020680036</v>
      </c>
      <c r="N6" s="50">
        <f t="shared" si="4"/>
        <v>1779482.5020680036</v>
      </c>
      <c r="O6" s="50">
        <f t="shared" si="5"/>
        <v>2436660.891300004</v>
      </c>
      <c r="P6" s="50">
        <f t="shared" si="6"/>
        <v>2436660.891300004</v>
      </c>
    </row>
    <row r="7" spans="1:16" ht="15" thickBot="1">
      <c r="A7" s="84">
        <v>4</v>
      </c>
      <c r="B7" s="19" t="s">
        <v>1030</v>
      </c>
      <c r="C7" s="19" t="s">
        <v>1032</v>
      </c>
      <c r="D7" s="50">
        <f>SUMIFS('Dealer Wise'!F$4:F$120,'Dealer Wise'!$E$4:$E$120,'Zone Wise'!$C7)</f>
        <v>16844377.3057</v>
      </c>
      <c r="E7" s="50">
        <f>SUMIFS('Dealer Wise'!G$4:G$120,'Dealer Wise'!$E$4:$E$120,'Zone Wise'!$C7)</f>
        <v>15278971.866900001</v>
      </c>
      <c r="F7" s="51">
        <f t="shared" si="0"/>
        <v>0.90706658902313475</v>
      </c>
      <c r="G7" s="52">
        <f t="shared" si="7"/>
        <v>-1803470.0223399997</v>
      </c>
      <c r="H7" s="50">
        <f t="shared" si="1"/>
        <v>-1803470.0223399997</v>
      </c>
      <c r="I7" s="52">
        <f t="shared" si="8"/>
        <v>-792807.38399800099</v>
      </c>
      <c r="J7" s="50">
        <f t="shared" si="2"/>
        <v>-792807.38399800099</v>
      </c>
      <c r="K7" s="50">
        <f t="shared" si="9"/>
        <v>49411.481287000701</v>
      </c>
      <c r="L7" s="50">
        <f t="shared" si="3"/>
        <v>49411.481287000701</v>
      </c>
      <c r="M7" s="53">
        <f t="shared" si="10"/>
        <v>891630.34657199867</v>
      </c>
      <c r="N7" s="50">
        <f t="shared" si="4"/>
        <v>891630.34657199867</v>
      </c>
      <c r="O7" s="50">
        <f t="shared" si="5"/>
        <v>1565405.4387999997</v>
      </c>
      <c r="P7" s="50">
        <f t="shared" si="6"/>
        <v>1565405.4387999997</v>
      </c>
    </row>
    <row r="8" spans="1:16">
      <c r="A8" s="83">
        <v>5</v>
      </c>
      <c r="B8" s="19" t="s">
        <v>1030</v>
      </c>
      <c r="C8" s="19" t="s">
        <v>1028</v>
      </c>
      <c r="D8" s="50">
        <f>SUMIFS('Dealer Wise'!F$4:F$120,'Dealer Wise'!$E$4:$E$120,'Zone Wise'!$C8)</f>
        <v>21826225.525300004</v>
      </c>
      <c r="E8" s="50">
        <f>SUMIFS('Dealer Wise'!G$4:G$120,'Dealer Wise'!$E$4:$E$120,'Zone Wise'!$C8)</f>
        <v>18781166.495700002</v>
      </c>
      <c r="F8" s="51">
        <f t="shared" si="0"/>
        <v>0.86048622900600458</v>
      </c>
      <c r="G8" s="52">
        <f t="shared" si="7"/>
        <v>-1320186.0754599981</v>
      </c>
      <c r="H8" s="50">
        <f t="shared" si="1"/>
        <v>-1320186.0754599981</v>
      </c>
      <c r="I8" s="52">
        <f t="shared" si="8"/>
        <v>-10612.543942000717</v>
      </c>
      <c r="J8" s="50">
        <f t="shared" si="2"/>
        <v>-10612.543942000717</v>
      </c>
      <c r="K8" s="50">
        <f t="shared" si="9"/>
        <v>1080698.7323230021</v>
      </c>
      <c r="L8" s="50">
        <f t="shared" si="3"/>
        <v>1080698.7323230021</v>
      </c>
      <c r="M8" s="53">
        <f t="shared" si="10"/>
        <v>2172010.0085880011</v>
      </c>
      <c r="N8" s="50">
        <f t="shared" si="4"/>
        <v>2172010.0085880011</v>
      </c>
      <c r="O8" s="50">
        <f t="shared" si="5"/>
        <v>3045059.0296000019</v>
      </c>
      <c r="P8" s="50">
        <f t="shared" si="6"/>
        <v>3045059.0296000019</v>
      </c>
    </row>
    <row r="9" spans="1:16">
      <c r="A9" s="84">
        <v>6</v>
      </c>
      <c r="B9" s="19" t="s">
        <v>1030</v>
      </c>
      <c r="C9" s="19" t="s">
        <v>1062</v>
      </c>
      <c r="D9" s="50">
        <f>SUMIFS('Dealer Wise'!F$4:F$120,'Dealer Wise'!$E$4:$E$120,'Zone Wise'!$C9)</f>
        <v>14914919.811500002</v>
      </c>
      <c r="E9" s="50">
        <f>SUMIFS('Dealer Wise'!G$4:G$120,'Dealer Wise'!$E$4:$E$120,'Zone Wise'!$C9)</f>
        <v>13126878.3879</v>
      </c>
      <c r="F9" s="51">
        <f t="shared" si="0"/>
        <v>0.88011726203037643</v>
      </c>
      <c r="G9" s="52">
        <f t="shared" si="7"/>
        <v>-1194942.5386999976</v>
      </c>
      <c r="H9" s="50">
        <f t="shared" si="1"/>
        <v>-1194942.5386999976</v>
      </c>
      <c r="I9" s="52">
        <f t="shared" si="8"/>
        <v>-300047.35000999831</v>
      </c>
      <c r="J9" s="50">
        <f t="shared" si="2"/>
        <v>-300047.35000999831</v>
      </c>
      <c r="K9" s="50">
        <f t="shared" si="9"/>
        <v>445698.64056500234</v>
      </c>
      <c r="L9" s="50">
        <f t="shared" si="3"/>
        <v>445698.64056500234</v>
      </c>
      <c r="M9" s="53">
        <f t="shared" si="10"/>
        <v>1191444.6311400011</v>
      </c>
      <c r="N9" s="50">
        <f t="shared" si="4"/>
        <v>1191444.6311400011</v>
      </c>
      <c r="O9" s="50">
        <f t="shared" si="5"/>
        <v>1788041.4236000013</v>
      </c>
      <c r="P9" s="50">
        <f t="shared" si="6"/>
        <v>1788041.4236000013</v>
      </c>
    </row>
    <row r="10" spans="1:16">
      <c r="A10" s="84">
        <v>7</v>
      </c>
      <c r="B10" s="19" t="s">
        <v>13</v>
      </c>
      <c r="C10" s="19" t="s">
        <v>37</v>
      </c>
      <c r="D10" s="50">
        <f>SUMIFS('Dealer Wise'!F$4:F$120,'Dealer Wise'!$E$4:$E$120,'Zone Wise'!$C10)</f>
        <v>22403717.166199997</v>
      </c>
      <c r="E10" s="50">
        <f>SUMIFS('Dealer Wise'!G$4:G$120,'Dealer Wise'!$E$4:$E$120,'Zone Wise'!$C10)</f>
        <v>19992419.1514</v>
      </c>
      <c r="F10" s="51">
        <f t="shared" si="0"/>
        <v>0.89237062774395892</v>
      </c>
      <c r="G10" s="52">
        <f t="shared" si="7"/>
        <v>-2069445.4184400029</v>
      </c>
      <c r="H10" s="50">
        <f t="shared" si="1"/>
        <v>-2069445.4184400029</v>
      </c>
      <c r="I10" s="52">
        <f t="shared" si="8"/>
        <v>-725222.38846800104</v>
      </c>
      <c r="J10" s="50">
        <f t="shared" si="2"/>
        <v>-725222.38846800104</v>
      </c>
      <c r="K10" s="50">
        <f t="shared" si="9"/>
        <v>394963.46984199807</v>
      </c>
      <c r="L10" s="50">
        <f t="shared" si="3"/>
        <v>394963.46984199807</v>
      </c>
      <c r="M10" s="53">
        <f t="shared" si="10"/>
        <v>1515149.3281519972</v>
      </c>
      <c r="N10" s="50">
        <f t="shared" si="4"/>
        <v>1515149.3281519972</v>
      </c>
      <c r="O10" s="50">
        <f t="shared" si="5"/>
        <v>2411298.0147999972</v>
      </c>
      <c r="P10" s="50">
        <f t="shared" si="6"/>
        <v>2411298.0147999972</v>
      </c>
    </row>
    <row r="11" spans="1:16" ht="15" thickBot="1">
      <c r="A11" s="84">
        <v>8</v>
      </c>
      <c r="B11" s="19" t="s">
        <v>13</v>
      </c>
      <c r="C11" s="19" t="s">
        <v>1065</v>
      </c>
      <c r="D11" s="50">
        <f>SUMIFS('Dealer Wise'!F$4:F$120,'Dealer Wise'!$E$4:$E$120,'Zone Wise'!$C11)</f>
        <v>14378769.406400003</v>
      </c>
      <c r="E11" s="50">
        <f>SUMIFS('Dealer Wise'!G$4:G$120,'Dealer Wise'!$E$4:$E$120,'Zone Wise'!$C11)</f>
        <v>12228995.303699998</v>
      </c>
      <c r="F11" s="51">
        <f t="shared" si="0"/>
        <v>0.8504897017304458</v>
      </c>
      <c r="G11" s="52">
        <f t="shared" si="7"/>
        <v>-725979.77857999504</v>
      </c>
      <c r="H11" s="50">
        <f t="shared" si="1"/>
        <v>-725979.77857999504</v>
      </c>
      <c r="I11" s="52">
        <f t="shared" si="8"/>
        <v>136746.3858040031</v>
      </c>
      <c r="J11" s="50">
        <f t="shared" si="2"/>
        <v>136746.3858040031</v>
      </c>
      <c r="K11" s="50">
        <f t="shared" si="9"/>
        <v>855684.85612400435</v>
      </c>
      <c r="L11" s="50">
        <f t="shared" si="3"/>
        <v>855684.85612400435</v>
      </c>
      <c r="M11" s="53">
        <f t="shared" si="10"/>
        <v>1574623.3264440037</v>
      </c>
      <c r="N11" s="50">
        <f t="shared" si="4"/>
        <v>1574623.3264440037</v>
      </c>
      <c r="O11" s="50">
        <f t="shared" si="5"/>
        <v>2149774.1027000044</v>
      </c>
      <c r="P11" s="50">
        <f t="shared" si="6"/>
        <v>2149774.1027000044</v>
      </c>
    </row>
    <row r="12" spans="1:16">
      <c r="A12" s="83">
        <v>9</v>
      </c>
      <c r="B12" s="19" t="s">
        <v>13</v>
      </c>
      <c r="C12" s="19" t="s">
        <v>41</v>
      </c>
      <c r="D12" s="50">
        <f>SUMIFS('Dealer Wise'!F$4:F$120,'Dealer Wise'!$E$4:$E$120,'Zone Wise'!$C12)</f>
        <v>25884520.590899996</v>
      </c>
      <c r="E12" s="50">
        <f>SUMIFS('Dealer Wise'!G$4:G$120,'Dealer Wise'!$E$4:$E$120,'Zone Wise'!$C12)</f>
        <v>19718836.891400002</v>
      </c>
      <c r="F12" s="51">
        <f t="shared" si="0"/>
        <v>0.76180035176438188</v>
      </c>
      <c r="G12" s="52">
        <f t="shared" si="7"/>
        <v>988779.58131999522</v>
      </c>
      <c r="H12" s="50">
        <f t="shared" si="1"/>
        <v>988779.58131999522</v>
      </c>
      <c r="I12" s="52">
        <f t="shared" si="8"/>
        <v>2541850.8167739958</v>
      </c>
      <c r="J12" s="50">
        <f t="shared" si="2"/>
        <v>2541850.8167739958</v>
      </c>
      <c r="K12" s="50">
        <f t="shared" si="9"/>
        <v>3836076.8463189974</v>
      </c>
      <c r="L12" s="50">
        <f t="shared" si="3"/>
        <v>3836076.8463189974</v>
      </c>
      <c r="M12" s="53">
        <f t="shared" si="10"/>
        <v>5130302.8758639954</v>
      </c>
      <c r="N12" s="50">
        <f t="shared" si="4"/>
        <v>5130302.8758639954</v>
      </c>
      <c r="O12" s="50">
        <f t="shared" si="5"/>
        <v>6165683.6994999945</v>
      </c>
      <c r="P12" s="50">
        <f t="shared" si="6"/>
        <v>6165683.6994999945</v>
      </c>
    </row>
    <row r="13" spans="1:16">
      <c r="A13" s="84">
        <v>10</v>
      </c>
      <c r="B13" s="19" t="s">
        <v>13</v>
      </c>
      <c r="C13" s="19" t="s">
        <v>1107</v>
      </c>
      <c r="D13" s="50">
        <f>SUMIFS('Dealer Wise'!F$4:F$120,'Dealer Wise'!$E$4:$E$120,'Zone Wise'!$C13)</f>
        <v>19006983.046999998</v>
      </c>
      <c r="E13" s="50">
        <f>SUMIFS('Dealer Wise'!G$4:G$120,'Dealer Wise'!$E$4:$E$120,'Zone Wise'!$C13)</f>
        <v>14651528.034299999</v>
      </c>
      <c r="F13" s="51">
        <f t="shared" si="0"/>
        <v>0.77084974496320968</v>
      </c>
      <c r="G13" s="52">
        <f t="shared" si="7"/>
        <v>554058.40330000035</v>
      </c>
      <c r="H13" s="50">
        <f t="shared" si="1"/>
        <v>554058.40330000035</v>
      </c>
      <c r="I13" s="52">
        <f t="shared" si="8"/>
        <v>1694477.386119999</v>
      </c>
      <c r="J13" s="50">
        <f t="shared" si="2"/>
        <v>1694477.386119999</v>
      </c>
      <c r="K13" s="50">
        <f t="shared" si="9"/>
        <v>2644826.53847</v>
      </c>
      <c r="L13" s="50">
        <f t="shared" si="3"/>
        <v>2644826.53847</v>
      </c>
      <c r="M13" s="53">
        <f t="shared" si="10"/>
        <v>3595175.6908199973</v>
      </c>
      <c r="N13" s="50">
        <f t="shared" si="4"/>
        <v>3595175.6908199973</v>
      </c>
      <c r="O13" s="50">
        <f t="shared" si="5"/>
        <v>4355455.0126999989</v>
      </c>
      <c r="P13" s="50">
        <f t="shared" si="6"/>
        <v>4355455.0126999989</v>
      </c>
    </row>
    <row r="14" spans="1:16">
      <c r="A14" s="84">
        <v>11</v>
      </c>
      <c r="B14" s="19" t="s">
        <v>13</v>
      </c>
      <c r="C14" s="19" t="s">
        <v>1106</v>
      </c>
      <c r="D14" s="50">
        <f>SUMIFS('Dealer Wise'!F$4:F$120,'Dealer Wise'!$E$4:$E$120,'Zone Wise'!$C14)</f>
        <v>13870795.401000001</v>
      </c>
      <c r="E14" s="50">
        <f>SUMIFS('Dealer Wise'!G$4:G$120,'Dealer Wise'!$E$4:$E$120,'Zone Wise'!$C14)</f>
        <v>11160949.725000001</v>
      </c>
      <c r="F14" s="51">
        <f t="shared" si="0"/>
        <v>0.80463660535252102</v>
      </c>
      <c r="G14" s="52">
        <f t="shared" si="7"/>
        <v>-64313.404200000688</v>
      </c>
      <c r="H14" s="50">
        <f t="shared" si="1"/>
        <v>-64313.404200000688</v>
      </c>
      <c r="I14" s="52">
        <f t="shared" si="8"/>
        <v>767934.3198599983</v>
      </c>
      <c r="J14" s="50">
        <f t="shared" si="2"/>
        <v>767934.3198599983</v>
      </c>
      <c r="K14" s="50">
        <f t="shared" si="9"/>
        <v>1461474.0899099987</v>
      </c>
      <c r="L14" s="50">
        <f t="shared" si="3"/>
        <v>1461474.0899099987</v>
      </c>
      <c r="M14" s="53">
        <f t="shared" si="10"/>
        <v>2155013.8599599991</v>
      </c>
      <c r="N14" s="50">
        <f t="shared" si="4"/>
        <v>2155013.8599599991</v>
      </c>
      <c r="O14" s="50">
        <f t="shared" si="5"/>
        <v>2709845.675999999</v>
      </c>
      <c r="P14" s="50">
        <f t="shared" si="6"/>
        <v>2709845.675999999</v>
      </c>
    </row>
    <row r="15" spans="1:16" ht="15" thickBot="1">
      <c r="A15" s="84">
        <v>12</v>
      </c>
      <c r="B15" s="19" t="s">
        <v>13</v>
      </c>
      <c r="C15" s="19" t="s">
        <v>1063</v>
      </c>
      <c r="D15" s="50">
        <f>SUMIFS('Dealer Wise'!F$4:F$120,'Dealer Wise'!$E$4:$E$120,'Zone Wise'!$C15)</f>
        <v>23564390.035199996</v>
      </c>
      <c r="E15" s="50">
        <f>SUMIFS('Dealer Wise'!G$4:G$120,'Dealer Wise'!$E$4:$E$120,'Zone Wise'!$C15)</f>
        <v>19838383.576000001</v>
      </c>
      <c r="F15" s="51">
        <f t="shared" si="0"/>
        <v>0.84187978328171598</v>
      </c>
      <c r="G15" s="52">
        <f t="shared" si="7"/>
        <v>-986871.54784000292</v>
      </c>
      <c r="H15" s="50">
        <f t="shared" si="1"/>
        <v>-986871.54784000292</v>
      </c>
      <c r="I15" s="52">
        <f t="shared" si="8"/>
        <v>426991.85427199677</v>
      </c>
      <c r="J15" s="50">
        <f t="shared" si="2"/>
        <v>426991.85427199677</v>
      </c>
      <c r="K15" s="50">
        <f t="shared" si="9"/>
        <v>1605211.3560319953</v>
      </c>
      <c r="L15" s="50">
        <f t="shared" si="3"/>
        <v>1605211.3560319953</v>
      </c>
      <c r="M15" s="53">
        <f t="shared" si="10"/>
        <v>2783430.8577919938</v>
      </c>
      <c r="N15" s="50">
        <f t="shared" si="4"/>
        <v>2783430.8577919938</v>
      </c>
      <c r="O15" s="50">
        <f t="shared" si="5"/>
        <v>3726006.4591999948</v>
      </c>
      <c r="P15" s="50">
        <f t="shared" si="6"/>
        <v>3726006.4591999948</v>
      </c>
    </row>
    <row r="16" spans="1:16">
      <c r="A16" s="83">
        <v>13</v>
      </c>
      <c r="B16" s="19" t="s">
        <v>13</v>
      </c>
      <c r="C16" s="19" t="s">
        <v>35</v>
      </c>
      <c r="D16" s="50">
        <f>SUMIFS('Dealer Wise'!F$4:F$120,'Dealer Wise'!$E$4:$E$120,'Zone Wise'!$C16)</f>
        <v>31676179.920900002</v>
      </c>
      <c r="E16" s="50">
        <f>SUMIFS('Dealer Wise'!G$4:G$120,'Dealer Wise'!$E$4:$E$120,'Zone Wise'!$C16)</f>
        <v>21956837.629700009</v>
      </c>
      <c r="F16" s="51">
        <f t="shared" si="0"/>
        <v>0.69316558008350138</v>
      </c>
      <c r="G16" s="52">
        <f t="shared" si="7"/>
        <v>3384106.3070199937</v>
      </c>
      <c r="H16" s="50">
        <f t="shared" si="1"/>
        <v>3384106.3070199937</v>
      </c>
      <c r="I16" s="52">
        <f t="shared" si="8"/>
        <v>5284677.1022739932</v>
      </c>
      <c r="J16" s="50">
        <f t="shared" si="2"/>
        <v>5284677.1022739932</v>
      </c>
      <c r="K16" s="50">
        <f t="shared" si="9"/>
        <v>6868486.098318994</v>
      </c>
      <c r="L16" s="50">
        <f t="shared" si="3"/>
        <v>6868486.098318994</v>
      </c>
      <c r="M16" s="53">
        <f t="shared" si="10"/>
        <v>8452295.0943639912</v>
      </c>
      <c r="N16" s="50">
        <f t="shared" si="4"/>
        <v>8452295.0943639912</v>
      </c>
      <c r="O16" s="50">
        <f t="shared" si="5"/>
        <v>9719342.2911999933</v>
      </c>
      <c r="P16" s="50">
        <f t="shared" si="6"/>
        <v>9719342.2911999933</v>
      </c>
    </row>
    <row r="17" spans="1:16">
      <c r="A17" s="84">
        <v>14</v>
      </c>
      <c r="B17" s="19" t="s">
        <v>13</v>
      </c>
      <c r="C17" s="19" t="s">
        <v>19</v>
      </c>
      <c r="D17" s="50">
        <f>SUMIFS('Dealer Wise'!F$4:F$120,'Dealer Wise'!$E$4:$E$120,'Zone Wise'!$C17)</f>
        <v>23165293.370400004</v>
      </c>
      <c r="E17" s="50">
        <f>SUMIFS('Dealer Wise'!G$4:G$120,'Dealer Wise'!$E$4:$E$120,'Zone Wise'!$C17)</f>
        <v>14923628.129800003</v>
      </c>
      <c r="F17" s="51">
        <f t="shared" si="0"/>
        <v>0.6442235758114343</v>
      </c>
      <c r="G17" s="52">
        <f t="shared" si="7"/>
        <v>3608606.5665200017</v>
      </c>
      <c r="H17" s="50">
        <f t="shared" si="1"/>
        <v>3608606.5665200017</v>
      </c>
      <c r="I17" s="52">
        <f t="shared" si="8"/>
        <v>4998524.1687440015</v>
      </c>
      <c r="J17" s="50">
        <f t="shared" si="2"/>
        <v>4998524.1687440015</v>
      </c>
      <c r="K17" s="50">
        <f t="shared" si="9"/>
        <v>6156788.8372640014</v>
      </c>
      <c r="L17" s="50">
        <f t="shared" si="3"/>
        <v>6156788.8372640014</v>
      </c>
      <c r="M17" s="53">
        <f t="shared" si="10"/>
        <v>7315053.5057840012</v>
      </c>
      <c r="N17" s="50">
        <f t="shared" si="4"/>
        <v>7315053.5057840012</v>
      </c>
      <c r="O17" s="50">
        <f t="shared" si="5"/>
        <v>8241665.2406000011</v>
      </c>
      <c r="P17" s="50">
        <f t="shared" si="6"/>
        <v>8241665.2406000011</v>
      </c>
    </row>
    <row r="18" spans="1:16">
      <c r="A18" s="84">
        <v>15</v>
      </c>
      <c r="B18" s="19" t="s">
        <v>13</v>
      </c>
      <c r="C18" s="19" t="s">
        <v>1064</v>
      </c>
      <c r="D18" s="50">
        <f>SUMIFS('Dealer Wise'!F$4:F$120,'Dealer Wise'!$E$4:$E$120,'Zone Wise'!$C18)</f>
        <v>21931061.225499999</v>
      </c>
      <c r="E18" s="50">
        <f>SUMIFS('Dealer Wise'!G$4:G$120,'Dealer Wise'!$E$4:$E$120,'Zone Wise'!$C18)</f>
        <v>18402765.834199995</v>
      </c>
      <c r="F18" s="51">
        <f t="shared" si="0"/>
        <v>0.83911880255035109</v>
      </c>
      <c r="G18" s="52">
        <f t="shared" si="7"/>
        <v>-857916.85379999503</v>
      </c>
      <c r="H18" s="50">
        <f t="shared" si="1"/>
        <v>-857916.85379999503</v>
      </c>
      <c r="I18" s="52">
        <f t="shared" si="8"/>
        <v>457946.81973000243</v>
      </c>
      <c r="J18" s="50">
        <f t="shared" si="2"/>
        <v>457946.81973000243</v>
      </c>
      <c r="K18" s="50">
        <f t="shared" si="9"/>
        <v>1554499.881005004</v>
      </c>
      <c r="L18" s="50">
        <f t="shared" si="3"/>
        <v>1554499.881005004</v>
      </c>
      <c r="M18" s="53">
        <f t="shared" si="10"/>
        <v>2651052.9422800019</v>
      </c>
      <c r="N18" s="50">
        <f t="shared" si="4"/>
        <v>2651052.9422800019</v>
      </c>
      <c r="O18" s="50">
        <f t="shared" si="5"/>
        <v>3528295.391300004</v>
      </c>
      <c r="P18" s="50">
        <f t="shared" si="6"/>
        <v>3528295.391300004</v>
      </c>
    </row>
    <row r="19" spans="1:16" ht="15" thickBot="1">
      <c r="A19" s="84">
        <v>16</v>
      </c>
      <c r="B19" s="19" t="s">
        <v>24</v>
      </c>
      <c r="C19" s="19" t="s">
        <v>1109</v>
      </c>
      <c r="D19" s="50">
        <f>SUMIFS('Dealer Wise'!F$4:F$120,'Dealer Wise'!$E$4:$E$120,'Zone Wise'!$C19)</f>
        <v>13438085.206700001</v>
      </c>
      <c r="E19" s="50">
        <f>SUMIFS('Dealer Wise'!G$4:G$120,'Dealer Wise'!$E$4:$E$120,'Zone Wise'!$C19)</f>
        <v>14979774.981399998</v>
      </c>
      <c r="F19" s="51">
        <f t="shared" si="0"/>
        <v>1.1147254055162068</v>
      </c>
      <c r="G19" s="52">
        <f t="shared" si="7"/>
        <v>-4229306.8160399962</v>
      </c>
      <c r="H19" s="50">
        <f t="shared" si="1"/>
        <v>-4229306.8160399962</v>
      </c>
      <c r="I19" s="52">
        <f t="shared" si="8"/>
        <v>-3423021.7036379967</v>
      </c>
      <c r="J19" s="50">
        <f t="shared" si="2"/>
        <v>-3423021.7036379967</v>
      </c>
      <c r="K19" s="50">
        <f t="shared" si="9"/>
        <v>-2751117.4433029965</v>
      </c>
      <c r="L19" s="50">
        <f t="shared" si="3"/>
        <v>-2751117.4433029965</v>
      </c>
      <c r="M19" s="53">
        <f t="shared" si="10"/>
        <v>-2079213.1829679981</v>
      </c>
      <c r="N19" s="50">
        <f t="shared" si="4"/>
        <v>-2079213.1829679981</v>
      </c>
      <c r="O19" s="50">
        <f t="shared" si="5"/>
        <v>-1541689.7746999972</v>
      </c>
      <c r="P19" s="50">
        <f t="shared" si="6"/>
        <v>-1541689.7746999972</v>
      </c>
    </row>
    <row r="20" spans="1:16">
      <c r="A20" s="83">
        <v>17</v>
      </c>
      <c r="B20" s="19" t="s">
        <v>24</v>
      </c>
      <c r="C20" s="19" t="s">
        <v>25</v>
      </c>
      <c r="D20" s="50">
        <f>SUMIFS('Dealer Wise'!F$4:F$120,'Dealer Wise'!$E$4:$E$120,'Zone Wise'!$C20)</f>
        <v>28421664.710900001</v>
      </c>
      <c r="E20" s="50">
        <f>SUMIFS('Dealer Wise'!G$4:G$120,'Dealer Wise'!$E$4:$E$120,'Zone Wise'!$C20)</f>
        <v>20347453.963900004</v>
      </c>
      <c r="F20" s="51">
        <f t="shared" si="0"/>
        <v>0.71591351776437451</v>
      </c>
      <c r="G20" s="52">
        <f t="shared" si="7"/>
        <v>2389877.8048199974</v>
      </c>
      <c r="H20" s="50">
        <f t="shared" si="1"/>
        <v>2389877.8048199974</v>
      </c>
      <c r="I20" s="52">
        <f t="shared" si="8"/>
        <v>4095177.6874739975</v>
      </c>
      <c r="J20" s="50">
        <f t="shared" si="2"/>
        <v>4095177.6874739975</v>
      </c>
      <c r="K20" s="50">
        <f t="shared" si="9"/>
        <v>5516260.9230189994</v>
      </c>
      <c r="L20" s="50">
        <f t="shared" si="3"/>
        <v>5516260.9230189994</v>
      </c>
      <c r="M20" s="53">
        <f t="shared" si="10"/>
        <v>6937344.1585639976</v>
      </c>
      <c r="N20" s="50">
        <f t="shared" si="4"/>
        <v>6937344.1585639976</v>
      </c>
      <c r="O20" s="50">
        <f t="shared" si="5"/>
        <v>8074210.7469999976</v>
      </c>
      <c r="P20" s="50">
        <f t="shared" si="6"/>
        <v>8074210.7469999976</v>
      </c>
    </row>
    <row r="21" spans="1:16">
      <c r="A21" s="84">
        <v>18</v>
      </c>
      <c r="B21" s="1" t="s">
        <v>24</v>
      </c>
      <c r="C21" s="19" t="s">
        <v>1115</v>
      </c>
      <c r="D21" s="50">
        <f>SUMIFS('Dealer Wise'!F$4:F$120,'Dealer Wise'!$E$4:$E$120,'Zone Wise'!$C21)</f>
        <v>13403279.330199998</v>
      </c>
      <c r="E21" s="50">
        <f>SUMIFS('Dealer Wise'!G$4:G$120,'Dealer Wise'!$E$4:$E$120,'Zone Wise'!$C21)</f>
        <v>10366407.472800002</v>
      </c>
      <c r="F21" s="51">
        <f t="shared" si="0"/>
        <v>0.77342322109505113</v>
      </c>
      <c r="G21" s="52">
        <f t="shared" si="7"/>
        <v>356215.99135999754</v>
      </c>
      <c r="H21" s="50">
        <f t="shared" si="1"/>
        <v>356215.99135999754</v>
      </c>
      <c r="I21" s="52">
        <f t="shared" si="8"/>
        <v>1160412.7511719968</v>
      </c>
      <c r="J21" s="50">
        <f t="shared" si="2"/>
        <v>1160412.7511719968</v>
      </c>
      <c r="K21" s="50">
        <f t="shared" si="9"/>
        <v>1830576.7176819965</v>
      </c>
      <c r="L21" s="50">
        <f t="shared" si="3"/>
        <v>1830576.7176819965</v>
      </c>
      <c r="M21" s="53">
        <f t="shared" si="10"/>
        <v>2500740.6841919962</v>
      </c>
      <c r="N21" s="50">
        <f t="shared" si="4"/>
        <v>2500740.6841919962</v>
      </c>
      <c r="O21" s="50">
        <f t="shared" si="5"/>
        <v>3036871.8573999964</v>
      </c>
      <c r="P21" s="50">
        <f t="shared" si="6"/>
        <v>3036871.8573999964</v>
      </c>
    </row>
    <row r="22" spans="1:16">
      <c r="A22" s="84">
        <v>19</v>
      </c>
      <c r="B22" s="19" t="s">
        <v>24</v>
      </c>
      <c r="C22" s="19" t="s">
        <v>1108</v>
      </c>
      <c r="D22" s="50">
        <f>SUMIFS('Dealer Wise'!F$4:F$120,'Dealer Wise'!$E$4:$E$120,'Zone Wise'!$C22)</f>
        <v>20578769.879400004</v>
      </c>
      <c r="E22" s="50">
        <f>SUMIFS('Dealer Wise'!G$4:G$120,'Dealer Wise'!$E$4:$E$120,'Zone Wise'!$C22)</f>
        <v>14517937.132100003</v>
      </c>
      <c r="F22" s="51">
        <f t="shared" si="0"/>
        <v>0.70548129053296404</v>
      </c>
      <c r="G22" s="52">
        <f t="shared" si="7"/>
        <v>1945078.7714200001</v>
      </c>
      <c r="H22" s="50">
        <f t="shared" si="1"/>
        <v>1945078.7714200001</v>
      </c>
      <c r="I22" s="52">
        <f t="shared" si="8"/>
        <v>3179804.9641839992</v>
      </c>
      <c r="J22" s="50">
        <f t="shared" si="2"/>
        <v>3179804.9641839992</v>
      </c>
      <c r="K22" s="50">
        <f t="shared" si="9"/>
        <v>4208743.4581540022</v>
      </c>
      <c r="L22" s="50">
        <f t="shared" si="3"/>
        <v>4208743.4581540022</v>
      </c>
      <c r="M22" s="53">
        <f t="shared" si="10"/>
        <v>5237681.9521240015</v>
      </c>
      <c r="N22" s="50">
        <f t="shared" si="4"/>
        <v>5237681.9521240015</v>
      </c>
      <c r="O22" s="50">
        <f t="shared" si="5"/>
        <v>6060832.7473000009</v>
      </c>
      <c r="P22" s="50">
        <f t="shared" si="6"/>
        <v>6060832.7473000009</v>
      </c>
    </row>
    <row r="23" spans="1:16" ht="15" thickBot="1">
      <c r="A23" s="84">
        <v>20</v>
      </c>
      <c r="B23" s="19" t="s">
        <v>24</v>
      </c>
      <c r="C23" s="19" t="s">
        <v>1111</v>
      </c>
      <c r="D23" s="50">
        <f>SUMIFS('Dealer Wise'!F$4:F$120,'Dealer Wise'!$E$4:$E$120,'Zone Wise'!$C23)</f>
        <v>14884490.468499999</v>
      </c>
      <c r="E23" s="50">
        <f>SUMIFS('Dealer Wise'!G$4:G$120,'Dealer Wise'!$E$4:$E$120,'Zone Wise'!$C23)</f>
        <v>16354252.2751</v>
      </c>
      <c r="F23" s="51">
        <f t="shared" si="0"/>
        <v>1.098744515958437</v>
      </c>
      <c r="G23" s="52">
        <f t="shared" si="7"/>
        <v>-4446659.9002999999</v>
      </c>
      <c r="H23" s="50">
        <f t="shared" si="1"/>
        <v>-4446659.9002999999</v>
      </c>
      <c r="I23" s="52">
        <f t="shared" si="8"/>
        <v>-3553590.4721900001</v>
      </c>
      <c r="J23" s="50">
        <f t="shared" si="2"/>
        <v>-3553590.4721900001</v>
      </c>
      <c r="K23" s="50">
        <f t="shared" si="9"/>
        <v>-2809365.9487650003</v>
      </c>
      <c r="L23" s="50">
        <f t="shared" si="3"/>
        <v>-2809365.9487650003</v>
      </c>
      <c r="M23" s="53">
        <f t="shared" si="10"/>
        <v>-2065141.4253400005</v>
      </c>
      <c r="N23" s="50">
        <f t="shared" si="4"/>
        <v>-2065141.4253400005</v>
      </c>
      <c r="O23" s="50">
        <f t="shared" si="5"/>
        <v>-1469761.8066000007</v>
      </c>
      <c r="P23" s="50">
        <f t="shared" si="6"/>
        <v>-1469761.8066000007</v>
      </c>
    </row>
    <row r="24" spans="1:16">
      <c r="A24" s="83">
        <v>21</v>
      </c>
      <c r="B24" s="19" t="s">
        <v>24</v>
      </c>
      <c r="C24" s="19" t="s">
        <v>1110</v>
      </c>
      <c r="D24" s="50">
        <f>SUMIFS('Dealer Wise'!F$4:F$120,'Dealer Wise'!$E$4:$E$120,'Zone Wise'!$C24)</f>
        <v>15606209.959100001</v>
      </c>
      <c r="E24" s="50">
        <f>SUMIFS('Dealer Wise'!G$4:G$120,'Dealer Wise'!$E$4:$E$120,'Zone Wise'!$C24)</f>
        <v>11060411.902899999</v>
      </c>
      <c r="F24" s="51">
        <f t="shared" si="0"/>
        <v>0.70871864032885568</v>
      </c>
      <c r="G24" s="52">
        <f t="shared" si="7"/>
        <v>1424556.0643800013</v>
      </c>
      <c r="H24" s="50">
        <f t="shared" si="1"/>
        <v>1424556.0643800013</v>
      </c>
      <c r="I24" s="52">
        <f t="shared" si="8"/>
        <v>2360928.6619260013</v>
      </c>
      <c r="J24" s="50">
        <f t="shared" si="2"/>
        <v>2360928.6619260013</v>
      </c>
      <c r="K24" s="50">
        <f t="shared" si="9"/>
        <v>3141239.1598810013</v>
      </c>
      <c r="L24" s="50">
        <f t="shared" si="3"/>
        <v>3141239.1598810013</v>
      </c>
      <c r="M24" s="53">
        <f t="shared" si="10"/>
        <v>3921549.6578360014</v>
      </c>
      <c r="N24" s="50">
        <f t="shared" si="4"/>
        <v>3921549.6578360014</v>
      </c>
      <c r="O24" s="50">
        <f t="shared" si="5"/>
        <v>4545798.0562000014</v>
      </c>
      <c r="P24" s="50">
        <f t="shared" si="6"/>
        <v>4545798.0562000014</v>
      </c>
    </row>
    <row r="25" spans="1:16">
      <c r="A25" s="84">
        <v>22</v>
      </c>
      <c r="B25" s="19" t="s">
        <v>24</v>
      </c>
      <c r="C25" s="19" t="s">
        <v>1066</v>
      </c>
      <c r="D25" s="50">
        <f>SUMIFS('Dealer Wise'!F$4:F$120,'Dealer Wise'!$E$4:$E$120,'Zone Wise'!$C25)</f>
        <v>23337717.323800001</v>
      </c>
      <c r="E25" s="50">
        <f>SUMIFS('Dealer Wise'!G$4:G$120,'Dealer Wise'!$E$4:$E$120,'Zone Wise'!$C25)</f>
        <v>22161059.829400003</v>
      </c>
      <c r="F25" s="51">
        <f t="shared" si="0"/>
        <v>0.94958129460244889</v>
      </c>
      <c r="G25" s="52">
        <f t="shared" si="7"/>
        <v>-3490885.9703599997</v>
      </c>
      <c r="H25" s="50">
        <f t="shared" si="1"/>
        <v>-3490885.9703599997</v>
      </c>
      <c r="I25" s="52">
        <f t="shared" si="8"/>
        <v>-2090622.930932004</v>
      </c>
      <c r="J25" s="50">
        <f t="shared" si="2"/>
        <v>-2090622.930932004</v>
      </c>
      <c r="K25" s="50">
        <f t="shared" si="9"/>
        <v>-923737.06474200264</v>
      </c>
      <c r="L25" s="50">
        <f t="shared" si="3"/>
        <v>-923737.06474200264</v>
      </c>
      <c r="M25" s="53">
        <f t="shared" si="10"/>
        <v>243148.80144799873</v>
      </c>
      <c r="N25" s="50">
        <f t="shared" si="4"/>
        <v>243148.80144799873</v>
      </c>
      <c r="O25" s="50">
        <f t="shared" si="5"/>
        <v>1176657.4943999983</v>
      </c>
      <c r="P25" s="50">
        <f t="shared" si="6"/>
        <v>1176657.4943999983</v>
      </c>
    </row>
    <row r="26" spans="1:16">
      <c r="A26" s="84">
        <v>23</v>
      </c>
      <c r="B26" s="1" t="s">
        <v>24</v>
      </c>
      <c r="C26" s="19" t="s">
        <v>78</v>
      </c>
      <c r="D26" s="50">
        <f>SUMIFS('Dealer Wise'!F$4:F$120,'Dealer Wise'!$E$4:$E$120,'Zone Wise'!$C26)</f>
        <v>25000638.846999999</v>
      </c>
      <c r="E26" s="50">
        <f>SUMIFS('Dealer Wise'!G$4:G$120,'Dealer Wise'!$E$4:$E$120,'Zone Wise'!$C26)</f>
        <v>20851403.371000003</v>
      </c>
      <c r="F26" s="51">
        <f t="shared" si="0"/>
        <v>0.83403482201424262</v>
      </c>
      <c r="G26" s="52">
        <f t="shared" si="7"/>
        <v>-850892.29340000451</v>
      </c>
      <c r="H26" s="50">
        <f t="shared" si="1"/>
        <v>-850892.29340000451</v>
      </c>
      <c r="I26" s="52">
        <f t="shared" si="8"/>
        <v>649146.03741999716</v>
      </c>
      <c r="J26" s="50">
        <f t="shared" si="2"/>
        <v>649146.03741999716</v>
      </c>
      <c r="K26" s="50">
        <f t="shared" si="9"/>
        <v>1899177.9797699973</v>
      </c>
      <c r="L26" s="50">
        <f t="shared" si="3"/>
        <v>1899177.9797699973</v>
      </c>
      <c r="M26" s="53">
        <f t="shared" si="10"/>
        <v>3149209.9221199937</v>
      </c>
      <c r="N26" s="50">
        <f t="shared" si="4"/>
        <v>3149209.9221199937</v>
      </c>
      <c r="O26" s="50">
        <f t="shared" si="5"/>
        <v>4149235.4759999961</v>
      </c>
      <c r="P26" s="50">
        <f t="shared" si="6"/>
        <v>4149235.4759999961</v>
      </c>
    </row>
    <row r="27" spans="1:16" ht="15" thickBot="1">
      <c r="A27" s="84">
        <v>24</v>
      </c>
      <c r="B27" s="19" t="s">
        <v>117</v>
      </c>
      <c r="C27" s="19" t="s">
        <v>1105</v>
      </c>
      <c r="D27" s="50">
        <f>SUMIFS('Dealer Wise'!F$4:F$120,'Dealer Wise'!$E$4:$E$120,'Zone Wise'!$C27)</f>
        <v>13373995.365500003</v>
      </c>
      <c r="E27" s="50">
        <f>SUMIFS('Dealer Wise'!G$4:G$120,'Dealer Wise'!$E$4:$E$120,'Zone Wise'!$C27)</f>
        <v>11497259.325999998</v>
      </c>
      <c r="F27" s="51">
        <f t="shared" si="0"/>
        <v>0.859672746385026</v>
      </c>
      <c r="G27" s="52">
        <f t="shared" si="7"/>
        <v>-798063.03359999508</v>
      </c>
      <c r="H27" s="50">
        <f t="shared" si="1"/>
        <v>-798063.03359999508</v>
      </c>
      <c r="I27" s="52">
        <f t="shared" si="8"/>
        <v>4376.6883300058544</v>
      </c>
      <c r="J27" s="50">
        <f t="shared" si="2"/>
        <v>4376.6883300058544</v>
      </c>
      <c r="K27" s="50">
        <f t="shared" si="9"/>
        <v>673076.45660500601</v>
      </c>
      <c r="L27" s="50">
        <f t="shared" si="3"/>
        <v>673076.45660500601</v>
      </c>
      <c r="M27" s="53">
        <f t="shared" si="10"/>
        <v>1341776.2248800043</v>
      </c>
      <c r="N27" s="50">
        <f t="shared" si="4"/>
        <v>1341776.2248800043</v>
      </c>
      <c r="O27" s="50">
        <f t="shared" si="5"/>
        <v>1876736.0395000055</v>
      </c>
      <c r="P27" s="50">
        <f t="shared" si="6"/>
        <v>1876736.0395000055</v>
      </c>
    </row>
    <row r="28" spans="1:16">
      <c r="A28" s="83">
        <v>25</v>
      </c>
      <c r="B28" s="19" t="s">
        <v>117</v>
      </c>
      <c r="C28" s="19" t="s">
        <v>1060</v>
      </c>
      <c r="D28" s="50">
        <f>SUMIFS('Dealer Wise'!F$4:F$120,'Dealer Wise'!$E$4:$E$120,'Zone Wise'!$C28)</f>
        <v>23890989.770199999</v>
      </c>
      <c r="E28" s="50">
        <f>SUMIFS('Dealer Wise'!G$4:G$120,'Dealer Wise'!$E$4:$E$120,'Zone Wise'!$C28)</f>
        <v>13648347.220699999</v>
      </c>
      <c r="F28" s="51">
        <f t="shared" si="0"/>
        <v>0.57127592251217751</v>
      </c>
      <c r="G28" s="52">
        <f t="shared" si="7"/>
        <v>5464444.5954600014</v>
      </c>
      <c r="H28" s="50">
        <f t="shared" si="1"/>
        <v>5464444.5954600014</v>
      </c>
      <c r="I28" s="52">
        <f t="shared" si="8"/>
        <v>6897903.9816720001</v>
      </c>
      <c r="J28" s="50">
        <f t="shared" si="2"/>
        <v>6897903.9816720001</v>
      </c>
      <c r="K28" s="50">
        <f t="shared" si="9"/>
        <v>8092453.4701820016</v>
      </c>
      <c r="L28" s="50">
        <f t="shared" si="3"/>
        <v>8092453.4701820016</v>
      </c>
      <c r="M28" s="53">
        <f t="shared" si="10"/>
        <v>9287002.9586919993</v>
      </c>
      <c r="N28" s="50">
        <f t="shared" si="4"/>
        <v>9287002.9586919993</v>
      </c>
      <c r="O28" s="50">
        <f t="shared" si="5"/>
        <v>10242642.5495</v>
      </c>
      <c r="P28" s="50">
        <f t="shared" si="6"/>
        <v>10242642.5495</v>
      </c>
    </row>
    <row r="29" spans="1:16">
      <c r="A29" s="84">
        <v>26</v>
      </c>
      <c r="B29" s="19" t="s">
        <v>117</v>
      </c>
      <c r="C29" s="19" t="s">
        <v>1112</v>
      </c>
      <c r="D29" s="50">
        <f>SUMIFS('Dealer Wise'!F$4:F$120,'Dealer Wise'!$E$4:$E$120,'Zone Wise'!$C29)</f>
        <v>18825908.179700002</v>
      </c>
      <c r="E29" s="50">
        <f>SUMIFS('Dealer Wise'!G$4:G$120,'Dealer Wise'!$E$4:$E$120,'Zone Wise'!$C29)</f>
        <v>18015916.5656</v>
      </c>
      <c r="F29" s="51">
        <f t="shared" si="0"/>
        <v>0.95697463270465666</v>
      </c>
      <c r="G29" s="52">
        <f t="shared" si="7"/>
        <v>-2955190.0218399987</v>
      </c>
      <c r="H29" s="50">
        <f t="shared" si="1"/>
        <v>-2955190.0218399987</v>
      </c>
      <c r="I29" s="52">
        <f t="shared" si="8"/>
        <v>-1825635.5310579985</v>
      </c>
      <c r="J29" s="50">
        <f t="shared" si="2"/>
        <v>-1825635.5310579985</v>
      </c>
      <c r="K29" s="50">
        <f t="shared" si="9"/>
        <v>-884340.12207299843</v>
      </c>
      <c r="L29" s="50">
        <f t="shared" si="3"/>
        <v>-884340.12207299843</v>
      </c>
      <c r="M29" s="53">
        <f t="shared" si="10"/>
        <v>56955.286912001669</v>
      </c>
      <c r="N29" s="50">
        <f t="shared" si="4"/>
        <v>56955.286912001669</v>
      </c>
      <c r="O29" s="50">
        <f t="shared" si="5"/>
        <v>809991.61410000175</v>
      </c>
      <c r="P29" s="50">
        <f t="shared" si="6"/>
        <v>809991.61410000175</v>
      </c>
    </row>
    <row r="30" spans="1:16">
      <c r="A30" s="84">
        <v>27</v>
      </c>
      <c r="B30" s="19" t="s">
        <v>117</v>
      </c>
      <c r="C30" s="19" t="s">
        <v>1113</v>
      </c>
      <c r="D30" s="50">
        <f>SUMIFS('Dealer Wise'!F$4:F$120,'Dealer Wise'!$E$4:$E$120,'Zone Wise'!$C30)</f>
        <v>18065023.920099996</v>
      </c>
      <c r="E30" s="50">
        <f>SUMIFS('Dealer Wise'!G$4:G$120,'Dealer Wise'!$E$4:$E$120,'Zone Wise'!$C30)</f>
        <v>18025404.152999997</v>
      </c>
      <c r="F30" s="51">
        <f t="shared" si="0"/>
        <v>0.99780682454253955</v>
      </c>
      <c r="G30" s="52">
        <f t="shared" si="7"/>
        <v>-3573385.0169200003</v>
      </c>
      <c r="H30" s="50">
        <f t="shared" si="1"/>
        <v>-3573385.0169200003</v>
      </c>
      <c r="I30" s="52">
        <f t="shared" si="8"/>
        <v>-2489483.5817140006</v>
      </c>
      <c r="J30" s="50">
        <f t="shared" si="2"/>
        <v>-2489483.5817140006</v>
      </c>
      <c r="K30" s="50">
        <f t="shared" si="9"/>
        <v>-1586232.3857090008</v>
      </c>
      <c r="L30" s="50">
        <f t="shared" si="3"/>
        <v>-1586232.3857090008</v>
      </c>
      <c r="M30" s="53">
        <f t="shared" si="10"/>
        <v>-682981.18970400095</v>
      </c>
      <c r="N30" s="50">
        <f t="shared" si="4"/>
        <v>-682981.18970400095</v>
      </c>
      <c r="O30" s="50">
        <f t="shared" si="5"/>
        <v>39619.767099998891</v>
      </c>
      <c r="P30" s="50">
        <f t="shared" si="6"/>
        <v>39619.767099998891</v>
      </c>
    </row>
    <row r="31" spans="1:16" ht="15" thickBot="1">
      <c r="A31" s="84">
        <v>28</v>
      </c>
      <c r="B31" s="1" t="s">
        <v>117</v>
      </c>
      <c r="C31" s="19" t="s">
        <v>117</v>
      </c>
      <c r="D31" s="50">
        <f>SUMIFS('Dealer Wise'!F$4:F$120,'Dealer Wise'!$E$4:$E$120,'Zone Wise'!$C31)</f>
        <v>26625508.218999997</v>
      </c>
      <c r="E31" s="50">
        <f>SUMIFS('Dealer Wise'!G$4:G$120,'Dealer Wise'!$E$4:$E$120,'Zone Wise'!$C31)</f>
        <v>19493037.548799995</v>
      </c>
      <c r="F31" s="51">
        <f t="shared" si="0"/>
        <v>0.73211889096974081</v>
      </c>
      <c r="G31" s="52">
        <f t="shared" si="7"/>
        <v>1807369.0264000036</v>
      </c>
      <c r="H31" s="50">
        <f t="shared" si="1"/>
        <v>1807369.0264000036</v>
      </c>
      <c r="I31" s="52">
        <f t="shared" si="8"/>
        <v>3404899.5195400007</v>
      </c>
      <c r="J31" s="50">
        <f t="shared" si="2"/>
        <v>3404899.5195400007</v>
      </c>
      <c r="K31" s="50">
        <f t="shared" si="9"/>
        <v>4736174.930490002</v>
      </c>
      <c r="L31" s="50">
        <f t="shared" si="3"/>
        <v>4736174.930490002</v>
      </c>
      <c r="M31" s="53">
        <f t="shared" si="10"/>
        <v>6067450.3414399996</v>
      </c>
      <c r="N31" s="50">
        <f t="shared" si="4"/>
        <v>6067450.3414399996</v>
      </c>
      <c r="O31" s="50">
        <f t="shared" si="5"/>
        <v>7132470.6702000014</v>
      </c>
      <c r="P31" s="50">
        <f t="shared" si="6"/>
        <v>7132470.6702000014</v>
      </c>
    </row>
    <row r="32" spans="1:16">
      <c r="A32" s="83">
        <v>29</v>
      </c>
      <c r="B32" s="1" t="s">
        <v>117</v>
      </c>
      <c r="C32" s="19" t="s">
        <v>1025</v>
      </c>
      <c r="D32" s="50">
        <f>SUMIFS('Dealer Wise'!F$4:F$120,'Dealer Wise'!$E$4:$E$120,'Zone Wise'!$C32)</f>
        <v>17040893.484999999</v>
      </c>
      <c r="E32" s="50">
        <f>SUMIFS('Dealer Wise'!G$4:G$120,'Dealer Wise'!$E$4:$E$120,'Zone Wise'!$C32)</f>
        <v>14280509.832799997</v>
      </c>
      <c r="F32" s="51">
        <f t="shared" ref="F32:F44" si="11">E32/D32</f>
        <v>0.83801414787142525</v>
      </c>
      <c r="G32" s="52">
        <f t="shared" ref="G32:G44" si="12">(D32*0.8)-E32</f>
        <v>-647795.04479999654</v>
      </c>
      <c r="H32" s="50">
        <f t="shared" ref="H32:H44" si="13">G32/$P$2</f>
        <v>-647795.04479999654</v>
      </c>
      <c r="I32" s="52">
        <f t="shared" ref="I32:I44" si="14">(D32*0.86)-E32</f>
        <v>374658.56430000253</v>
      </c>
      <c r="J32" s="50">
        <f t="shared" ref="J32:J44" si="15">I32/$P$2</f>
        <v>374658.56430000253</v>
      </c>
      <c r="K32" s="50">
        <f t="shared" ref="K32:K44" si="16">(D32*0.91)-E32</f>
        <v>1226703.2385500036</v>
      </c>
      <c r="L32" s="50">
        <f t="shared" ref="L32:L44" si="17">K32/$P$2</f>
        <v>1226703.2385500036</v>
      </c>
      <c r="M32" s="53">
        <f t="shared" ref="M32:M44" si="18">(D32*0.96)-E32</f>
        <v>2078747.912800001</v>
      </c>
      <c r="N32" s="50">
        <f t="shared" ref="N32:N44" si="19">M32/$P$2</f>
        <v>2078747.912800001</v>
      </c>
      <c r="O32" s="50">
        <f t="shared" ref="O32:O44" si="20">D32-E32</f>
        <v>2760383.6522000022</v>
      </c>
      <c r="P32" s="50">
        <f t="shared" ref="P32:P44" si="21">O32/$P$2</f>
        <v>2760383.6522000022</v>
      </c>
    </row>
    <row r="33" spans="1:16">
      <c r="A33" s="84">
        <v>30</v>
      </c>
      <c r="B33" s="1" t="s">
        <v>117</v>
      </c>
      <c r="C33" s="19" t="s">
        <v>1061</v>
      </c>
      <c r="D33" s="50">
        <f>SUMIFS('Dealer Wise'!F$4:F$120,'Dealer Wise'!$E$4:$E$120,'Zone Wise'!$C33)</f>
        <v>22173550.57</v>
      </c>
      <c r="E33" s="50">
        <f>SUMIFS('Dealer Wise'!G$4:G$120,'Dealer Wise'!$E$4:$E$120,'Zone Wise'!$C33)</f>
        <v>15643680.189000001</v>
      </c>
      <c r="F33" s="51">
        <f t="shared" si="11"/>
        <v>0.70551083551613636</v>
      </c>
      <c r="G33" s="52">
        <f t="shared" si="12"/>
        <v>2095160.2669999991</v>
      </c>
      <c r="H33" s="50">
        <f t="shared" si="13"/>
        <v>2095160.2669999991</v>
      </c>
      <c r="I33" s="52">
        <f t="shared" si="14"/>
        <v>3425573.3012000006</v>
      </c>
      <c r="J33" s="50">
        <f t="shared" si="15"/>
        <v>3425573.3012000006</v>
      </c>
      <c r="K33" s="50">
        <f t="shared" si="16"/>
        <v>4534250.8296999987</v>
      </c>
      <c r="L33" s="50">
        <f t="shared" si="17"/>
        <v>4534250.8296999987</v>
      </c>
      <c r="M33" s="53">
        <f t="shared" si="18"/>
        <v>5642928.3581999969</v>
      </c>
      <c r="N33" s="50">
        <f t="shared" si="19"/>
        <v>5642928.3581999969</v>
      </c>
      <c r="O33" s="50">
        <f t="shared" si="20"/>
        <v>6529870.3809999991</v>
      </c>
      <c r="P33" s="50">
        <f t="shared" si="21"/>
        <v>6529870.3809999991</v>
      </c>
    </row>
    <row r="34" spans="1:16">
      <c r="A34" s="84">
        <v>31</v>
      </c>
      <c r="B34" s="1" t="s">
        <v>117</v>
      </c>
      <c r="C34" s="19" t="s">
        <v>1114</v>
      </c>
      <c r="D34" s="50">
        <f>SUMIFS('Dealer Wise'!F$4:F$120,'Dealer Wise'!$E$4:$E$120,'Zone Wise'!$C34)</f>
        <v>10913200.692700002</v>
      </c>
      <c r="E34" s="50">
        <f>SUMIFS('Dealer Wise'!G$4:G$120,'Dealer Wise'!$E$4:$E$120,'Zone Wise'!$C34)</f>
        <v>10068636.602300001</v>
      </c>
      <c r="F34" s="51">
        <f t="shared" si="11"/>
        <v>0.92261077990025953</v>
      </c>
      <c r="G34" s="52">
        <f t="shared" si="12"/>
        <v>-1338076.0481399987</v>
      </c>
      <c r="H34" s="50">
        <f t="shared" si="13"/>
        <v>-1338076.0481399987</v>
      </c>
      <c r="I34" s="52">
        <f t="shared" si="14"/>
        <v>-683284.00657800026</v>
      </c>
      <c r="J34" s="50">
        <f t="shared" si="15"/>
        <v>-683284.00657800026</v>
      </c>
      <c r="K34" s="50">
        <f t="shared" si="16"/>
        <v>-137623.97194299847</v>
      </c>
      <c r="L34" s="50">
        <f t="shared" si="17"/>
        <v>-137623.97194299847</v>
      </c>
      <c r="M34" s="53">
        <f t="shared" si="18"/>
        <v>408036.06269200146</v>
      </c>
      <c r="N34" s="50">
        <f t="shared" si="19"/>
        <v>408036.06269200146</v>
      </c>
      <c r="O34" s="50">
        <f t="shared" si="20"/>
        <v>844564.09040000103</v>
      </c>
      <c r="P34" s="50">
        <f t="shared" si="21"/>
        <v>844564.09040000103</v>
      </c>
    </row>
    <row r="35" spans="1:16" ht="15" thickBot="1">
      <c r="A35" s="84">
        <v>32</v>
      </c>
      <c r="B35" s="1" t="s">
        <v>54</v>
      </c>
      <c r="C35" s="19" t="s">
        <v>1031</v>
      </c>
      <c r="D35" s="50">
        <f>SUMIFS('Dealer Wise'!F$4:F$120,'Dealer Wise'!$E$4:$E$120,'Zone Wise'!$C35)</f>
        <v>26543704.081800006</v>
      </c>
      <c r="E35" s="50">
        <f>SUMIFS('Dealer Wise'!G$4:G$120,'Dealer Wise'!$E$4:$E$120,'Zone Wise'!$C35)</f>
        <v>24943717.096300013</v>
      </c>
      <c r="F35" s="51">
        <f t="shared" si="11"/>
        <v>0.93972254284596846</v>
      </c>
      <c r="G35" s="52">
        <f t="shared" si="12"/>
        <v>-3708753.8308600076</v>
      </c>
      <c r="H35" s="50">
        <f t="shared" si="13"/>
        <v>-3708753.8308600076</v>
      </c>
      <c r="I35" s="52">
        <f t="shared" si="14"/>
        <v>-2116131.58595201</v>
      </c>
      <c r="J35" s="50">
        <f t="shared" si="15"/>
        <v>-2116131.58595201</v>
      </c>
      <c r="K35" s="50">
        <f t="shared" si="16"/>
        <v>-788946.38186200708</v>
      </c>
      <c r="L35" s="50">
        <f t="shared" si="17"/>
        <v>-788946.38186200708</v>
      </c>
      <c r="M35" s="53">
        <f t="shared" si="18"/>
        <v>538238.82222799212</v>
      </c>
      <c r="N35" s="50">
        <f t="shared" si="19"/>
        <v>538238.82222799212</v>
      </c>
      <c r="O35" s="50">
        <f t="shared" si="20"/>
        <v>1599986.985499993</v>
      </c>
      <c r="P35" s="50">
        <f t="shared" si="21"/>
        <v>1599986.985499993</v>
      </c>
    </row>
    <row r="36" spans="1:16">
      <c r="A36" s="83">
        <v>33</v>
      </c>
      <c r="B36" s="1" t="s">
        <v>54</v>
      </c>
      <c r="C36" s="19" t="s">
        <v>1026</v>
      </c>
      <c r="D36" s="50">
        <f>SUMIFS('Dealer Wise'!F$4:F$120,'Dealer Wise'!$E$4:$E$120,'Zone Wise'!$C36)</f>
        <v>21920878.5502</v>
      </c>
      <c r="E36" s="50">
        <f>SUMIFS('Dealer Wise'!G$4:G$120,'Dealer Wise'!$E$4:$E$120,'Zone Wise'!$C36)</f>
        <v>13071566.149499997</v>
      </c>
      <c r="F36" s="51">
        <f t="shared" si="11"/>
        <v>0.59630667263473958</v>
      </c>
      <c r="G36" s="52">
        <f t="shared" si="12"/>
        <v>4465136.6906600036</v>
      </c>
      <c r="H36" s="50">
        <f t="shared" si="13"/>
        <v>4465136.6906600036</v>
      </c>
      <c r="I36" s="52">
        <f t="shared" si="14"/>
        <v>5780389.4036720023</v>
      </c>
      <c r="J36" s="50">
        <f t="shared" si="15"/>
        <v>5780389.4036720023</v>
      </c>
      <c r="K36" s="50">
        <f t="shared" si="16"/>
        <v>6876433.331182003</v>
      </c>
      <c r="L36" s="50">
        <f t="shared" si="17"/>
        <v>6876433.331182003</v>
      </c>
      <c r="M36" s="53">
        <f t="shared" si="18"/>
        <v>7972477.2586920038</v>
      </c>
      <c r="N36" s="50">
        <f t="shared" si="19"/>
        <v>7972477.2586920038</v>
      </c>
      <c r="O36" s="50">
        <f t="shared" si="20"/>
        <v>8849312.4007000029</v>
      </c>
      <c r="P36" s="50">
        <f t="shared" si="21"/>
        <v>8849312.4007000029</v>
      </c>
    </row>
    <row r="37" spans="1:16">
      <c r="A37" s="84">
        <v>34</v>
      </c>
      <c r="B37" s="1" t="s">
        <v>54</v>
      </c>
      <c r="C37" s="19" t="s">
        <v>1068</v>
      </c>
      <c r="D37" s="50">
        <f>SUMIFS('Dealer Wise'!F$4:F$120,'Dealer Wise'!$E$4:$E$120,'Zone Wise'!$C37)</f>
        <v>15836420.666100003</v>
      </c>
      <c r="E37" s="50">
        <f>SUMIFS('Dealer Wise'!G$4:G$120,'Dealer Wise'!$E$4:$E$120,'Zone Wise'!$C37)</f>
        <v>11643953.699199997</v>
      </c>
      <c r="F37" s="51">
        <f t="shared" si="11"/>
        <v>0.7352642332951822</v>
      </c>
      <c r="G37" s="52">
        <f t="shared" si="12"/>
        <v>1025182.8336800057</v>
      </c>
      <c r="H37" s="50">
        <f t="shared" si="13"/>
        <v>1025182.8336800057</v>
      </c>
      <c r="I37" s="52">
        <f t="shared" si="14"/>
        <v>1975368.0736460052</v>
      </c>
      <c r="J37" s="50">
        <f t="shared" si="15"/>
        <v>1975368.0736460052</v>
      </c>
      <c r="K37" s="50">
        <f t="shared" si="16"/>
        <v>2767189.1069510058</v>
      </c>
      <c r="L37" s="50">
        <f t="shared" si="17"/>
        <v>2767189.1069510058</v>
      </c>
      <c r="M37" s="53">
        <f t="shared" si="18"/>
        <v>3559010.1402560044</v>
      </c>
      <c r="N37" s="50">
        <f t="shared" si="19"/>
        <v>3559010.1402560044</v>
      </c>
      <c r="O37" s="50">
        <f t="shared" si="20"/>
        <v>4192466.9669000059</v>
      </c>
      <c r="P37" s="50">
        <f t="shared" si="21"/>
        <v>4192466.9669000059</v>
      </c>
    </row>
    <row r="38" spans="1:16">
      <c r="A38" s="84">
        <v>35</v>
      </c>
      <c r="B38" s="1" t="s">
        <v>54</v>
      </c>
      <c r="C38" s="19" t="s">
        <v>57</v>
      </c>
      <c r="D38" s="50">
        <f>SUMIFS('Dealer Wise'!F$4:F$120,'Dealer Wise'!$E$4:$E$120,'Zone Wise'!$C38)</f>
        <v>29435504.4375</v>
      </c>
      <c r="E38" s="50">
        <f>SUMIFS('Dealer Wise'!G$4:G$120,'Dealer Wise'!$E$4:$E$120,'Zone Wise'!$C38)</f>
        <v>14598694.607999997</v>
      </c>
      <c r="F38" s="51">
        <f t="shared" si="11"/>
        <v>0.49595530591287146</v>
      </c>
      <c r="G38" s="52">
        <f t="shared" si="12"/>
        <v>8949708.9420000035</v>
      </c>
      <c r="H38" s="50">
        <f t="shared" si="13"/>
        <v>8949708.9420000035</v>
      </c>
      <c r="I38" s="52">
        <f t="shared" si="14"/>
        <v>10715839.208250003</v>
      </c>
      <c r="J38" s="50">
        <f t="shared" si="15"/>
        <v>10715839.208250003</v>
      </c>
      <c r="K38" s="50">
        <f t="shared" si="16"/>
        <v>12187614.430125004</v>
      </c>
      <c r="L38" s="50">
        <f t="shared" si="17"/>
        <v>12187614.430125004</v>
      </c>
      <c r="M38" s="53">
        <f t="shared" si="18"/>
        <v>13659389.652000001</v>
      </c>
      <c r="N38" s="50">
        <f t="shared" si="19"/>
        <v>13659389.652000001</v>
      </c>
      <c r="O38" s="50">
        <f t="shared" si="20"/>
        <v>14836809.829500003</v>
      </c>
      <c r="P38" s="50">
        <f t="shared" si="21"/>
        <v>14836809.829500003</v>
      </c>
    </row>
    <row r="39" spans="1:16" ht="15" thickBot="1">
      <c r="A39" s="84">
        <v>36</v>
      </c>
      <c r="B39" s="1" t="s">
        <v>54</v>
      </c>
      <c r="C39" s="19" t="s">
        <v>54</v>
      </c>
      <c r="D39" s="50">
        <f>SUMIFS('Dealer Wise'!F$4:F$120,'Dealer Wise'!$E$4:$E$120,'Zone Wise'!$C39)</f>
        <v>20072198.809499998</v>
      </c>
      <c r="E39" s="50">
        <f>SUMIFS('Dealer Wise'!G$4:G$120,'Dealer Wise'!$E$4:$E$120,'Zone Wise'!$C39)</f>
        <v>18419890.875900004</v>
      </c>
      <c r="F39" s="51">
        <f t="shared" si="11"/>
        <v>0.91768176724027017</v>
      </c>
      <c r="G39" s="52">
        <f t="shared" si="12"/>
        <v>-2362131.8283000048</v>
      </c>
      <c r="H39" s="50">
        <f t="shared" si="13"/>
        <v>-2362131.8283000048</v>
      </c>
      <c r="I39" s="52">
        <f t="shared" si="14"/>
        <v>-1157799.8997300081</v>
      </c>
      <c r="J39" s="50">
        <f t="shared" si="15"/>
        <v>-1157799.8997300081</v>
      </c>
      <c r="K39" s="50">
        <f t="shared" si="16"/>
        <v>-154189.95925500616</v>
      </c>
      <c r="L39" s="50">
        <f t="shared" si="17"/>
        <v>-154189.95925500616</v>
      </c>
      <c r="M39" s="53">
        <f t="shared" si="18"/>
        <v>849419.98121999204</v>
      </c>
      <c r="N39" s="50">
        <f t="shared" si="19"/>
        <v>849419.98121999204</v>
      </c>
      <c r="O39" s="50">
        <f t="shared" si="20"/>
        <v>1652307.9335999936</v>
      </c>
      <c r="P39" s="50">
        <f t="shared" si="21"/>
        <v>1652307.9335999936</v>
      </c>
    </row>
    <row r="40" spans="1:16">
      <c r="A40" s="83">
        <v>37</v>
      </c>
      <c r="B40" s="1" t="s">
        <v>54</v>
      </c>
      <c r="C40" s="19" t="s">
        <v>1067</v>
      </c>
      <c r="D40" s="50">
        <f>SUMIFS('Dealer Wise'!F$4:F$120,'Dealer Wise'!$E$4:$E$120,'Zone Wise'!$C40)</f>
        <v>18680670.566800002</v>
      </c>
      <c r="E40" s="50">
        <f>SUMIFS('Dealer Wise'!G$4:G$120,'Dealer Wise'!$E$4:$E$120,'Zone Wise'!$C40)</f>
        <v>16536248.849100003</v>
      </c>
      <c r="F40" s="51">
        <f t="shared" si="11"/>
        <v>0.88520638431946086</v>
      </c>
      <c r="G40" s="52">
        <f t="shared" si="12"/>
        <v>-1591712.3956599999</v>
      </c>
      <c r="H40" s="50">
        <f t="shared" si="13"/>
        <v>-1591712.3956599999</v>
      </c>
      <c r="I40" s="52">
        <f t="shared" si="14"/>
        <v>-470872.16165200062</v>
      </c>
      <c r="J40" s="50">
        <f t="shared" si="15"/>
        <v>-470872.16165200062</v>
      </c>
      <c r="K40" s="50">
        <f t="shared" si="16"/>
        <v>463161.36668800004</v>
      </c>
      <c r="L40" s="50">
        <f t="shared" si="17"/>
        <v>463161.36668800004</v>
      </c>
      <c r="M40" s="53">
        <f t="shared" si="18"/>
        <v>1397194.895027997</v>
      </c>
      <c r="N40" s="50">
        <f t="shared" si="19"/>
        <v>1397194.895027997</v>
      </c>
      <c r="O40" s="50">
        <f t="shared" si="20"/>
        <v>2144421.717699999</v>
      </c>
      <c r="P40" s="50">
        <f t="shared" si="21"/>
        <v>2144421.717699999</v>
      </c>
    </row>
    <row r="41" spans="1:16">
      <c r="A41" s="84">
        <v>38</v>
      </c>
      <c r="B41" s="1" t="s">
        <v>66</v>
      </c>
      <c r="C41" s="19" t="s">
        <v>76</v>
      </c>
      <c r="D41" s="50">
        <f>SUMIFS('Dealer Wise'!F$4:F$120,'Dealer Wise'!$E$4:$E$120,'Zone Wise'!$C41)</f>
        <v>32558462.093599997</v>
      </c>
      <c r="E41" s="50">
        <f>SUMIFS('Dealer Wise'!G$4:G$120,'Dealer Wise'!$E$4:$E$120,'Zone Wise'!$C41)</f>
        <v>25432216.434600007</v>
      </c>
      <c r="F41" s="51">
        <f t="shared" si="11"/>
        <v>0.78112462319278919</v>
      </c>
      <c r="G41" s="52">
        <f t="shared" si="12"/>
        <v>614553.24027999118</v>
      </c>
      <c r="H41" s="50">
        <f t="shared" si="13"/>
        <v>614553.24027999118</v>
      </c>
      <c r="I41" s="52">
        <f t="shared" si="14"/>
        <v>2568060.9658959918</v>
      </c>
      <c r="J41" s="50">
        <f t="shared" si="15"/>
        <v>2568060.9658959918</v>
      </c>
      <c r="K41" s="50">
        <f t="shared" si="16"/>
        <v>4195984.0705759935</v>
      </c>
      <c r="L41" s="50">
        <f t="shared" si="17"/>
        <v>4195984.0705759935</v>
      </c>
      <c r="M41" s="53">
        <f t="shared" si="18"/>
        <v>5823907.1752559878</v>
      </c>
      <c r="N41" s="50">
        <f t="shared" si="19"/>
        <v>5823907.1752559878</v>
      </c>
      <c r="O41" s="50">
        <f t="shared" si="20"/>
        <v>7126245.6589999907</v>
      </c>
      <c r="P41" s="50">
        <f t="shared" si="21"/>
        <v>7126245.6589999907</v>
      </c>
    </row>
    <row r="42" spans="1:16">
      <c r="A42" s="84">
        <v>39</v>
      </c>
      <c r="B42" s="1" t="s">
        <v>66</v>
      </c>
      <c r="C42" s="19" t="s">
        <v>1069</v>
      </c>
      <c r="D42" s="50">
        <f>SUMIFS('Dealer Wise'!F$4:F$120,'Dealer Wise'!$E$4:$E$120,'Zone Wise'!$C42)</f>
        <v>13892340.087000001</v>
      </c>
      <c r="E42" s="50">
        <f>SUMIFS('Dealer Wise'!G$4:G$120,'Dealer Wise'!$E$4:$E$120,'Zone Wise'!$C42)</f>
        <v>10350631.665299999</v>
      </c>
      <c r="F42" s="51">
        <f t="shared" si="11"/>
        <v>0.7450603426406025</v>
      </c>
      <c r="G42" s="52">
        <f t="shared" si="12"/>
        <v>763240.40430000238</v>
      </c>
      <c r="H42" s="50">
        <f t="shared" si="13"/>
        <v>763240.40430000238</v>
      </c>
      <c r="I42" s="52">
        <f t="shared" si="14"/>
        <v>1596780.8095200025</v>
      </c>
      <c r="J42" s="50">
        <f t="shared" si="15"/>
        <v>1596780.8095200025</v>
      </c>
      <c r="K42" s="50">
        <f t="shared" si="16"/>
        <v>2291397.8138700034</v>
      </c>
      <c r="L42" s="50">
        <f t="shared" si="17"/>
        <v>2291397.8138700034</v>
      </c>
      <c r="M42" s="53">
        <f t="shared" si="18"/>
        <v>2986014.8182200026</v>
      </c>
      <c r="N42" s="50">
        <f t="shared" si="19"/>
        <v>2986014.8182200026</v>
      </c>
      <c r="O42" s="50">
        <f t="shared" si="20"/>
        <v>3541708.4217000026</v>
      </c>
      <c r="P42" s="50">
        <f t="shared" si="21"/>
        <v>3541708.4217000026</v>
      </c>
    </row>
    <row r="43" spans="1:16" ht="15" thickBot="1">
      <c r="A43" s="84">
        <v>40</v>
      </c>
      <c r="B43" s="1" t="s">
        <v>66</v>
      </c>
      <c r="C43" s="19" t="s">
        <v>66</v>
      </c>
      <c r="D43" s="50">
        <f>SUMIFS('Dealer Wise'!F$4:F$120,'Dealer Wise'!$E$4:$E$120,'Zone Wise'!$C43)</f>
        <v>32245545.926800001</v>
      </c>
      <c r="E43" s="50">
        <f>SUMIFS('Dealer Wise'!G$4:G$120,'Dealer Wise'!$E$4:$E$120,'Zone Wise'!$C43)</f>
        <v>24107588.9366</v>
      </c>
      <c r="F43" s="51">
        <f t="shared" si="11"/>
        <v>0.74762539270776118</v>
      </c>
      <c r="G43" s="52">
        <f t="shared" si="12"/>
        <v>1688847.8048400022</v>
      </c>
      <c r="H43" s="50">
        <f t="shared" si="13"/>
        <v>1688847.8048400022</v>
      </c>
      <c r="I43" s="52">
        <f t="shared" si="14"/>
        <v>3623580.5604480021</v>
      </c>
      <c r="J43" s="50">
        <f t="shared" si="15"/>
        <v>3623580.5604480021</v>
      </c>
      <c r="K43" s="50">
        <f t="shared" si="16"/>
        <v>5235857.856788002</v>
      </c>
      <c r="L43" s="50">
        <f t="shared" si="17"/>
        <v>5235857.856788002</v>
      </c>
      <c r="M43" s="53">
        <f t="shared" si="18"/>
        <v>6848135.1531280018</v>
      </c>
      <c r="N43" s="50">
        <f t="shared" si="19"/>
        <v>6848135.1531280018</v>
      </c>
      <c r="O43" s="50">
        <f t="shared" si="20"/>
        <v>8137956.9902000017</v>
      </c>
      <c r="P43" s="50">
        <f t="shared" si="21"/>
        <v>8137956.9902000017</v>
      </c>
    </row>
    <row r="44" spans="1:16">
      <c r="A44" s="83">
        <v>41</v>
      </c>
      <c r="B44" s="1" t="s">
        <v>66</v>
      </c>
      <c r="C44" s="19" t="s">
        <v>1070</v>
      </c>
      <c r="D44" s="50">
        <f>SUMIFS('Dealer Wise'!F$4:F$120,'Dealer Wise'!$E$4:$E$120,'Zone Wise'!$C44)</f>
        <v>18068728.5647</v>
      </c>
      <c r="E44" s="50">
        <f>SUMIFS('Dealer Wise'!G$4:G$120,'Dealer Wise'!$E$4:$E$120,'Zone Wise'!$C44)</f>
        <v>9971926.8345999978</v>
      </c>
      <c r="F44" s="51">
        <f t="shared" si="11"/>
        <v>0.55188868430298232</v>
      </c>
      <c r="G44" s="52">
        <f t="shared" si="12"/>
        <v>4483056.0171600021</v>
      </c>
      <c r="H44" s="50">
        <f t="shared" si="13"/>
        <v>4483056.0171600021</v>
      </c>
      <c r="I44" s="52">
        <f t="shared" si="14"/>
        <v>5567179.7310420014</v>
      </c>
      <c r="J44" s="50">
        <f t="shared" si="15"/>
        <v>5567179.7310420014</v>
      </c>
      <c r="K44" s="50">
        <f t="shared" si="16"/>
        <v>6470616.1592770033</v>
      </c>
      <c r="L44" s="50">
        <f t="shared" si="17"/>
        <v>6470616.1592770033</v>
      </c>
      <c r="M44" s="53">
        <f t="shared" si="18"/>
        <v>7374052.5875120014</v>
      </c>
      <c r="N44" s="50">
        <f t="shared" si="19"/>
        <v>7374052.5875120014</v>
      </c>
      <c r="O44" s="50">
        <f t="shared" si="20"/>
        <v>8096801.7301000021</v>
      </c>
      <c r="P44" s="50">
        <f t="shared" si="21"/>
        <v>8096801.7301000021</v>
      </c>
    </row>
    <row r="45" spans="1:16">
      <c r="A45" s="164" t="s">
        <v>118</v>
      </c>
      <c r="B45" s="164"/>
      <c r="C45" s="165"/>
      <c r="D45" s="54">
        <f>SUM(D4:D44)</f>
        <v>855623806.31400025</v>
      </c>
      <c r="E45" s="54">
        <f>SUM(E4:E44)</f>
        <v>690183850.83029997</v>
      </c>
      <c r="F45" s="55">
        <f t="shared" ref="F45" si="22">E45/D45</f>
        <v>0.80664404816363133</v>
      </c>
      <c r="G45" s="54">
        <f t="shared" ref="G45:P45" si="23">SUM(G4:G44)</f>
        <v>-5684805.779100012</v>
      </c>
      <c r="H45" s="54">
        <f t="shared" si="23"/>
        <v>-5684805.779100012</v>
      </c>
      <c r="I45" s="54">
        <f t="shared" si="23"/>
        <v>45652622.599739969</v>
      </c>
      <c r="J45" s="54">
        <f t="shared" si="23"/>
        <v>45652622.599739969</v>
      </c>
      <c r="K45" s="54">
        <f t="shared" si="23"/>
        <v>88433812.915440008</v>
      </c>
      <c r="L45" s="54">
        <f t="shared" si="23"/>
        <v>88433812.915440008</v>
      </c>
      <c r="M45" s="54">
        <f t="shared" si="23"/>
        <v>131215003.23113991</v>
      </c>
      <c r="N45" s="54">
        <f t="shared" si="23"/>
        <v>131215003.23113991</v>
      </c>
      <c r="O45" s="54">
        <f t="shared" si="23"/>
        <v>165439955.48369998</v>
      </c>
      <c r="P45" s="54">
        <f t="shared" si="23"/>
        <v>165439955.48369998</v>
      </c>
    </row>
    <row r="49" spans="4:4">
      <c r="D49" s="31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39"/>
  <sheetViews>
    <sheetView showGridLines="0" tabSelected="1" zoomScale="90" zoomScaleNormal="90" workbookViewId="0">
      <pane ySplit="6" topLeftCell="A525" activePane="bottomLeft" state="frozen"/>
      <selection pane="bottomLeft" activeCell="A446" sqref="A446:XFD452"/>
    </sheetView>
  </sheetViews>
  <sheetFormatPr defaultRowHeight="14.25"/>
  <cols>
    <col min="1" max="1" width="4.85546875" style="30" customWidth="1"/>
    <col min="2" max="2" width="32.28515625" style="25" customWidth="1"/>
    <col min="3" max="3" width="14.28515625" style="25" customWidth="1"/>
    <col min="4" max="4" width="10.7109375" style="63" customWidth="1"/>
    <col min="5" max="5" width="28.42578125" style="25" customWidth="1"/>
    <col min="6" max="6" width="12.28515625" style="25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176" t="s">
        <v>817</v>
      </c>
      <c r="B4" s="175" t="s">
        <v>127</v>
      </c>
      <c r="C4" s="175" t="s">
        <v>0</v>
      </c>
      <c r="D4" s="180" t="s">
        <v>128</v>
      </c>
      <c r="E4" s="175" t="s">
        <v>129</v>
      </c>
      <c r="F4" s="175" t="s">
        <v>8979</v>
      </c>
      <c r="G4" s="175"/>
      <c r="H4" s="175"/>
      <c r="I4" s="175"/>
      <c r="J4" s="175"/>
      <c r="K4" s="175"/>
      <c r="L4" s="168" t="s">
        <v>130</v>
      </c>
      <c r="M4" s="168"/>
      <c r="N4" s="170" t="s">
        <v>131</v>
      </c>
    </row>
    <row r="5" spans="1:16" s="11" customFormat="1" ht="13.5" customHeight="1">
      <c r="A5" s="177"/>
      <c r="B5" s="173"/>
      <c r="C5" s="173"/>
      <c r="D5" s="181"/>
      <c r="E5" s="173"/>
      <c r="F5" s="173" t="s">
        <v>3622</v>
      </c>
      <c r="G5" s="173"/>
      <c r="H5" s="174" t="s">
        <v>3623</v>
      </c>
      <c r="I5" s="174"/>
      <c r="J5" s="173" t="s">
        <v>132</v>
      </c>
      <c r="K5" s="173"/>
      <c r="L5" s="169"/>
      <c r="M5" s="169"/>
      <c r="N5" s="171"/>
    </row>
    <row r="6" spans="1:16" s="11" customFormat="1">
      <c r="A6" s="178"/>
      <c r="B6" s="179"/>
      <c r="C6" s="179"/>
      <c r="D6" s="182"/>
      <c r="E6" s="179"/>
      <c r="F6" s="56" t="s">
        <v>133</v>
      </c>
      <c r="G6" s="56" t="s">
        <v>134</v>
      </c>
      <c r="H6" s="57" t="s">
        <v>133</v>
      </c>
      <c r="I6" s="57" t="s">
        <v>134</v>
      </c>
      <c r="J6" s="56" t="s">
        <v>133</v>
      </c>
      <c r="K6" s="56" t="s">
        <v>134</v>
      </c>
      <c r="L6" s="56" t="s">
        <v>135</v>
      </c>
      <c r="M6" s="56" t="s">
        <v>136</v>
      </c>
      <c r="N6" s="172"/>
    </row>
    <row r="7" spans="1:16" ht="14.25" customHeight="1">
      <c r="A7" s="64"/>
      <c r="B7" s="135" t="s">
        <v>103</v>
      </c>
      <c r="C7" s="135" t="s">
        <v>1030</v>
      </c>
      <c r="D7" s="136" t="s">
        <v>215</v>
      </c>
      <c r="E7" s="151" t="s">
        <v>865</v>
      </c>
      <c r="F7" s="137">
        <v>5022</v>
      </c>
      <c r="G7" s="137">
        <v>9014670</v>
      </c>
      <c r="H7" s="20">
        <v>8202</v>
      </c>
      <c r="I7" s="20">
        <v>8517495</v>
      </c>
      <c r="J7" s="58">
        <v>1.6332138590203107</v>
      </c>
      <c r="K7" s="58">
        <v>0.9448482307172642</v>
      </c>
      <c r="L7" s="58">
        <v>0.3</v>
      </c>
      <c r="M7" s="58">
        <v>0.66139376150208495</v>
      </c>
      <c r="N7" s="59">
        <v>0.96139376150208489</v>
      </c>
      <c r="O7" s="60"/>
      <c r="P7" s="60"/>
    </row>
    <row r="8" spans="1:16">
      <c r="A8" s="64"/>
      <c r="B8" s="135" t="s">
        <v>103</v>
      </c>
      <c r="C8" s="135" t="s">
        <v>1030</v>
      </c>
      <c r="D8" s="136" t="s">
        <v>216</v>
      </c>
      <c r="E8" s="151" t="s">
        <v>217</v>
      </c>
      <c r="F8" s="137">
        <v>4719</v>
      </c>
      <c r="G8" s="137">
        <v>8474635</v>
      </c>
      <c r="H8" s="20">
        <v>4476</v>
      </c>
      <c r="I8" s="20">
        <v>7047155</v>
      </c>
      <c r="J8" s="58">
        <v>0.94850603941513034</v>
      </c>
      <c r="K8" s="58">
        <v>0.83155852729940583</v>
      </c>
      <c r="L8" s="58">
        <v>0.28455181182453909</v>
      </c>
      <c r="M8" s="58">
        <v>0.58209096910958402</v>
      </c>
      <c r="N8" s="59">
        <v>0.86664278093412306</v>
      </c>
      <c r="O8" s="60"/>
      <c r="P8" s="60"/>
    </row>
    <row r="9" spans="1:16">
      <c r="A9" s="64"/>
      <c r="B9" s="135" t="s">
        <v>103</v>
      </c>
      <c r="C9" s="135" t="s">
        <v>1030</v>
      </c>
      <c r="D9" s="136" t="s">
        <v>218</v>
      </c>
      <c r="E9" s="151" t="s">
        <v>959</v>
      </c>
      <c r="F9" s="137">
        <v>407</v>
      </c>
      <c r="G9" s="137">
        <v>715360</v>
      </c>
      <c r="H9" s="20">
        <v>127</v>
      </c>
      <c r="I9" s="20">
        <v>285930</v>
      </c>
      <c r="J9" s="58">
        <v>0.31203931203931207</v>
      </c>
      <c r="K9" s="58">
        <v>0.39970084992171773</v>
      </c>
      <c r="L9" s="58">
        <v>9.3611793611793614E-2</v>
      </c>
      <c r="M9" s="58">
        <v>0.27979059494520236</v>
      </c>
      <c r="N9" s="59">
        <v>0.37340238855699598</v>
      </c>
      <c r="O9" s="60"/>
      <c r="P9" s="60"/>
    </row>
    <row r="10" spans="1:16">
      <c r="A10" s="64"/>
      <c r="B10" s="135" t="s">
        <v>104</v>
      </c>
      <c r="C10" s="135" t="s">
        <v>1030</v>
      </c>
      <c r="D10" s="136" t="s">
        <v>213</v>
      </c>
      <c r="E10" s="152" t="s">
        <v>214</v>
      </c>
      <c r="F10" s="137">
        <v>1348</v>
      </c>
      <c r="G10" s="137">
        <v>2413280</v>
      </c>
      <c r="H10" s="20">
        <v>977</v>
      </c>
      <c r="I10" s="20">
        <v>2045665</v>
      </c>
      <c r="J10" s="58">
        <v>0.72477744807121658</v>
      </c>
      <c r="K10" s="58">
        <v>0.84766997613206918</v>
      </c>
      <c r="L10" s="58">
        <v>0.21743323442136497</v>
      </c>
      <c r="M10" s="58">
        <v>0.59336898329244836</v>
      </c>
      <c r="N10" s="59">
        <v>0.81080221771381333</v>
      </c>
      <c r="O10" s="60"/>
      <c r="P10" s="60"/>
    </row>
    <row r="11" spans="1:16">
      <c r="A11" s="64"/>
      <c r="B11" s="135" t="s">
        <v>104</v>
      </c>
      <c r="C11" s="135" t="s">
        <v>1030</v>
      </c>
      <c r="D11" s="136" t="s">
        <v>211</v>
      </c>
      <c r="E11" s="153" t="s">
        <v>212</v>
      </c>
      <c r="F11" s="137">
        <v>922</v>
      </c>
      <c r="G11" s="137">
        <v>1643930</v>
      </c>
      <c r="H11" s="20">
        <v>706</v>
      </c>
      <c r="I11" s="20">
        <v>1404285</v>
      </c>
      <c r="J11" s="58">
        <v>0.7657266811279827</v>
      </c>
      <c r="K11" s="58">
        <v>0.8542243282864842</v>
      </c>
      <c r="L11" s="58">
        <v>0.22971800433839479</v>
      </c>
      <c r="M11" s="58">
        <v>0.59795702980053889</v>
      </c>
      <c r="N11" s="59">
        <v>0.82767503413893362</v>
      </c>
      <c r="O11" s="60"/>
      <c r="P11" s="60"/>
    </row>
    <row r="12" spans="1:16">
      <c r="A12" s="64"/>
      <c r="B12" s="135" t="s">
        <v>104</v>
      </c>
      <c r="C12" s="135" t="s">
        <v>1030</v>
      </c>
      <c r="D12" s="136" t="s">
        <v>209</v>
      </c>
      <c r="E12" s="153" t="s">
        <v>1295</v>
      </c>
      <c r="F12" s="137">
        <v>1348</v>
      </c>
      <c r="G12" s="137">
        <v>2413280</v>
      </c>
      <c r="H12" s="20">
        <v>2029</v>
      </c>
      <c r="I12" s="20">
        <v>2934745</v>
      </c>
      <c r="J12" s="58">
        <v>1.5051928783382789</v>
      </c>
      <c r="K12" s="58">
        <v>1.2160814327388449</v>
      </c>
      <c r="L12" s="58">
        <v>0.3</v>
      </c>
      <c r="M12" s="58">
        <v>0.7</v>
      </c>
      <c r="N12" s="59">
        <v>1</v>
      </c>
      <c r="O12" s="60"/>
      <c r="P12" s="60"/>
    </row>
    <row r="13" spans="1:16">
      <c r="A13" s="64"/>
      <c r="B13" s="135" t="s">
        <v>104</v>
      </c>
      <c r="C13" s="135" t="s">
        <v>1030</v>
      </c>
      <c r="D13" s="136" t="s">
        <v>790</v>
      </c>
      <c r="E13" s="151" t="s">
        <v>791</v>
      </c>
      <c r="F13" s="137">
        <v>458</v>
      </c>
      <c r="G13" s="137">
        <v>809225</v>
      </c>
      <c r="H13" s="20">
        <v>622</v>
      </c>
      <c r="I13" s="20">
        <v>985960</v>
      </c>
      <c r="J13" s="58">
        <v>1.3580786026200873</v>
      </c>
      <c r="K13" s="58">
        <v>1.2184003212950663</v>
      </c>
      <c r="L13" s="58">
        <v>0.3</v>
      </c>
      <c r="M13" s="58">
        <v>0.7</v>
      </c>
      <c r="N13" s="59">
        <v>1</v>
      </c>
      <c r="O13" s="60"/>
      <c r="P13" s="60"/>
    </row>
    <row r="14" spans="1:16">
      <c r="A14" s="64"/>
      <c r="B14" s="135" t="s">
        <v>104</v>
      </c>
      <c r="C14" s="135" t="s">
        <v>1030</v>
      </c>
      <c r="D14" s="136" t="s">
        <v>208</v>
      </c>
      <c r="E14" s="154" t="s">
        <v>850</v>
      </c>
      <c r="F14" s="137">
        <v>475</v>
      </c>
      <c r="G14" s="137">
        <v>842350</v>
      </c>
      <c r="H14" s="20">
        <v>265</v>
      </c>
      <c r="I14" s="20">
        <v>394055</v>
      </c>
      <c r="J14" s="58">
        <v>0.55789473684210522</v>
      </c>
      <c r="K14" s="58">
        <v>0.46780435685878791</v>
      </c>
      <c r="L14" s="58">
        <v>0.16736842105263156</v>
      </c>
      <c r="M14" s="58">
        <v>0.32746304980115154</v>
      </c>
      <c r="N14" s="59">
        <v>0.4948314708537831</v>
      </c>
      <c r="O14" s="60"/>
      <c r="P14" s="60"/>
    </row>
    <row r="15" spans="1:16">
      <c r="A15" s="64"/>
      <c r="B15" s="135" t="s">
        <v>104</v>
      </c>
      <c r="C15" s="135" t="s">
        <v>1030</v>
      </c>
      <c r="D15" s="136" t="s">
        <v>207</v>
      </c>
      <c r="E15" s="154" t="s">
        <v>851</v>
      </c>
      <c r="F15" s="137">
        <v>770</v>
      </c>
      <c r="G15" s="137">
        <v>1375520</v>
      </c>
      <c r="H15" s="20">
        <v>553</v>
      </c>
      <c r="I15" s="20">
        <v>1289045</v>
      </c>
      <c r="J15" s="58">
        <v>0.71818181818181814</v>
      </c>
      <c r="K15" s="58">
        <v>0.93713286611608704</v>
      </c>
      <c r="L15" s="58">
        <v>0.21545454545454543</v>
      </c>
      <c r="M15" s="58">
        <v>0.65599300628126089</v>
      </c>
      <c r="N15" s="59">
        <v>0.87144755173580635</v>
      </c>
      <c r="O15" s="60"/>
      <c r="P15" s="60"/>
    </row>
    <row r="16" spans="1:16">
      <c r="A16" s="64"/>
      <c r="B16" s="135" t="s">
        <v>104</v>
      </c>
      <c r="C16" s="135" t="s">
        <v>1030</v>
      </c>
      <c r="D16" s="139" t="s">
        <v>220</v>
      </c>
      <c r="E16" s="153" t="s">
        <v>210</v>
      </c>
      <c r="F16" s="137">
        <v>1020</v>
      </c>
      <c r="G16" s="137">
        <v>1824595</v>
      </c>
      <c r="H16" s="20">
        <v>730</v>
      </c>
      <c r="I16" s="20">
        <v>1489230</v>
      </c>
      <c r="J16" s="58">
        <v>0.71568627450980393</v>
      </c>
      <c r="K16" s="58">
        <v>0.81619756713133595</v>
      </c>
      <c r="L16" s="58">
        <v>0.21470588235294116</v>
      </c>
      <c r="M16" s="58">
        <v>0.57133829699193517</v>
      </c>
      <c r="N16" s="59">
        <v>0.78604417934487636</v>
      </c>
      <c r="O16" s="60"/>
      <c r="P16" s="60"/>
    </row>
    <row r="17" spans="1:16">
      <c r="A17" s="64"/>
      <c r="B17" s="135" t="s">
        <v>104</v>
      </c>
      <c r="C17" s="135" t="s">
        <v>1030</v>
      </c>
      <c r="D17" s="139" t="s">
        <v>219</v>
      </c>
      <c r="E17" s="155" t="s">
        <v>1296</v>
      </c>
      <c r="F17" s="137">
        <v>770</v>
      </c>
      <c r="G17" s="137">
        <v>1375520</v>
      </c>
      <c r="H17" s="20">
        <v>951</v>
      </c>
      <c r="I17" s="20">
        <v>1585110</v>
      </c>
      <c r="J17" s="58">
        <v>1.235064935064935</v>
      </c>
      <c r="K17" s="58">
        <v>1.152371466790741</v>
      </c>
      <c r="L17" s="58">
        <v>0.3</v>
      </c>
      <c r="M17" s="58">
        <v>0.7</v>
      </c>
      <c r="N17" s="59">
        <v>1</v>
      </c>
      <c r="O17" s="60"/>
      <c r="P17" s="60"/>
    </row>
    <row r="18" spans="1:16">
      <c r="A18" s="64"/>
      <c r="B18" s="135" t="s">
        <v>104</v>
      </c>
      <c r="C18" s="135" t="s">
        <v>1030</v>
      </c>
      <c r="D18" s="139" t="s">
        <v>221</v>
      </c>
      <c r="E18" s="155" t="s">
        <v>1297</v>
      </c>
      <c r="F18" s="137">
        <v>578</v>
      </c>
      <c r="G18" s="137">
        <v>1032010</v>
      </c>
      <c r="H18" s="20">
        <v>741</v>
      </c>
      <c r="I18" s="20">
        <v>1141225</v>
      </c>
      <c r="J18" s="58">
        <v>1.2820069204152249</v>
      </c>
      <c r="K18" s="58">
        <v>1.1058274629121811</v>
      </c>
      <c r="L18" s="58">
        <v>0.3</v>
      </c>
      <c r="M18" s="58">
        <v>0.7</v>
      </c>
      <c r="N18" s="59">
        <v>1</v>
      </c>
      <c r="O18" s="60"/>
      <c r="P18" s="60"/>
    </row>
    <row r="19" spans="1:16">
      <c r="A19" s="64"/>
      <c r="B19" s="135" t="s">
        <v>1193</v>
      </c>
      <c r="C19" s="135" t="s">
        <v>1030</v>
      </c>
      <c r="D19" s="136" t="s">
        <v>251</v>
      </c>
      <c r="E19" s="151" t="s">
        <v>960</v>
      </c>
      <c r="F19" s="137">
        <v>569</v>
      </c>
      <c r="G19" s="137">
        <v>1368230</v>
      </c>
      <c r="H19" s="20">
        <v>462</v>
      </c>
      <c r="I19" s="20">
        <v>862885</v>
      </c>
      <c r="J19" s="58">
        <v>0.81195079086115995</v>
      </c>
      <c r="K19" s="58">
        <v>0.63065785723160583</v>
      </c>
      <c r="L19" s="58">
        <v>0.24358523725834796</v>
      </c>
      <c r="M19" s="58">
        <v>0.44146050006212406</v>
      </c>
      <c r="N19" s="59">
        <v>0.68504573732047203</v>
      </c>
      <c r="O19" s="60"/>
      <c r="P19" s="60"/>
    </row>
    <row r="20" spans="1:16">
      <c r="A20" s="64"/>
      <c r="B20" s="135" t="s">
        <v>1193</v>
      </c>
      <c r="C20" s="135" t="s">
        <v>1030</v>
      </c>
      <c r="D20" s="136" t="s">
        <v>252</v>
      </c>
      <c r="E20" s="151" t="s">
        <v>253</v>
      </c>
      <c r="F20" s="137">
        <v>601</v>
      </c>
      <c r="G20" s="137">
        <v>1140415</v>
      </c>
      <c r="H20" s="20">
        <v>799</v>
      </c>
      <c r="I20" s="20">
        <v>868465</v>
      </c>
      <c r="J20" s="58">
        <v>1.3294509151414309</v>
      </c>
      <c r="K20" s="58">
        <v>0.76153417834735604</v>
      </c>
      <c r="L20" s="58">
        <v>0.3</v>
      </c>
      <c r="M20" s="58">
        <v>0.53307392484314919</v>
      </c>
      <c r="N20" s="59">
        <v>0.83307392484314913</v>
      </c>
      <c r="O20" s="60"/>
      <c r="P20" s="60"/>
    </row>
    <row r="21" spans="1:16">
      <c r="A21" s="64"/>
      <c r="B21" s="135" t="s">
        <v>946</v>
      </c>
      <c r="C21" s="135" t="s">
        <v>1030</v>
      </c>
      <c r="D21" s="136" t="s">
        <v>961</v>
      </c>
      <c r="E21" s="153" t="s">
        <v>962</v>
      </c>
      <c r="F21" s="137">
        <v>758</v>
      </c>
      <c r="G21" s="137">
        <v>1360625</v>
      </c>
      <c r="H21" s="20">
        <v>984</v>
      </c>
      <c r="I21" s="20">
        <v>1210745</v>
      </c>
      <c r="J21" s="58">
        <v>1.2981530343007917</v>
      </c>
      <c r="K21" s="58">
        <v>0.88984474046853468</v>
      </c>
      <c r="L21" s="58">
        <v>0.3</v>
      </c>
      <c r="M21" s="58">
        <v>0.62289131832797429</v>
      </c>
      <c r="N21" s="59">
        <v>0.92289131832797433</v>
      </c>
      <c r="O21" s="60"/>
      <c r="P21" s="60"/>
    </row>
    <row r="22" spans="1:16">
      <c r="A22" s="64"/>
      <c r="B22" s="135" t="s">
        <v>946</v>
      </c>
      <c r="C22" s="135" t="s">
        <v>1030</v>
      </c>
      <c r="D22" s="136" t="s">
        <v>231</v>
      </c>
      <c r="E22" s="153" t="s">
        <v>952</v>
      </c>
      <c r="F22" s="137">
        <v>972</v>
      </c>
      <c r="G22" s="137">
        <v>1773930</v>
      </c>
      <c r="H22" s="20">
        <v>1573</v>
      </c>
      <c r="I22" s="20">
        <v>1777655</v>
      </c>
      <c r="J22" s="58">
        <v>1.618312757201646</v>
      </c>
      <c r="K22" s="58">
        <v>1.0020998573788142</v>
      </c>
      <c r="L22" s="58">
        <v>0.3</v>
      </c>
      <c r="M22" s="58">
        <v>0.7</v>
      </c>
      <c r="N22" s="59">
        <v>1</v>
      </c>
      <c r="O22" s="60"/>
      <c r="P22" s="60"/>
    </row>
    <row r="23" spans="1:16">
      <c r="A23" s="64"/>
      <c r="B23" s="135" t="s">
        <v>946</v>
      </c>
      <c r="C23" s="135" t="s">
        <v>1030</v>
      </c>
      <c r="D23" s="136" t="s">
        <v>234</v>
      </c>
      <c r="E23" s="153" t="s">
        <v>235</v>
      </c>
      <c r="F23" s="137">
        <v>464</v>
      </c>
      <c r="G23" s="137">
        <v>766635</v>
      </c>
      <c r="H23" s="20">
        <v>358</v>
      </c>
      <c r="I23" s="20">
        <v>611525</v>
      </c>
      <c r="J23" s="58">
        <v>0.77155172413793105</v>
      </c>
      <c r="K23" s="58">
        <v>0.79767425176257278</v>
      </c>
      <c r="L23" s="58">
        <v>0.23146551724137931</v>
      </c>
      <c r="M23" s="58">
        <v>0.55837197623380086</v>
      </c>
      <c r="N23" s="59">
        <v>0.78983749347518017</v>
      </c>
      <c r="O23" s="60"/>
      <c r="P23" s="60"/>
    </row>
    <row r="24" spans="1:16">
      <c r="A24" s="64"/>
      <c r="B24" s="135" t="s">
        <v>946</v>
      </c>
      <c r="C24" s="135" t="s">
        <v>1030</v>
      </c>
      <c r="D24" s="136" t="s">
        <v>232</v>
      </c>
      <c r="E24" s="153" t="s">
        <v>233</v>
      </c>
      <c r="F24" s="137">
        <v>1303</v>
      </c>
      <c r="G24" s="137">
        <v>2592900</v>
      </c>
      <c r="H24" s="20">
        <v>1202</v>
      </c>
      <c r="I24" s="20">
        <v>1987655</v>
      </c>
      <c r="J24" s="58">
        <v>0.92248656945510366</v>
      </c>
      <c r="K24" s="58">
        <v>0.76657603455590262</v>
      </c>
      <c r="L24" s="58">
        <v>0.27674597083653107</v>
      </c>
      <c r="M24" s="58">
        <v>0.53660322418913176</v>
      </c>
      <c r="N24" s="59">
        <v>0.81334919502566283</v>
      </c>
      <c r="O24" s="60"/>
      <c r="P24" s="60"/>
    </row>
    <row r="25" spans="1:16">
      <c r="A25" s="64"/>
      <c r="B25" s="141" t="s">
        <v>101</v>
      </c>
      <c r="C25" s="135" t="s">
        <v>1030</v>
      </c>
      <c r="D25" s="142" t="s">
        <v>236</v>
      </c>
      <c r="E25" s="156" t="s">
        <v>1071</v>
      </c>
      <c r="F25" s="137">
        <v>578</v>
      </c>
      <c r="G25" s="137">
        <v>1040205</v>
      </c>
      <c r="H25" s="20">
        <v>381</v>
      </c>
      <c r="I25" s="20">
        <v>460465</v>
      </c>
      <c r="J25" s="58">
        <v>0.65916955017301038</v>
      </c>
      <c r="K25" s="58">
        <v>0.44266755110771433</v>
      </c>
      <c r="L25" s="58">
        <v>0.19775086505190312</v>
      </c>
      <c r="M25" s="58">
        <v>0.30986728577540001</v>
      </c>
      <c r="N25" s="59">
        <v>0.50761815082730311</v>
      </c>
      <c r="O25" s="60"/>
      <c r="P25" s="60"/>
    </row>
    <row r="26" spans="1:16">
      <c r="A26" s="64"/>
      <c r="B26" s="141" t="s">
        <v>101</v>
      </c>
      <c r="C26" s="135" t="s">
        <v>1030</v>
      </c>
      <c r="D26" s="138" t="s">
        <v>238</v>
      </c>
      <c r="E26" s="153" t="s">
        <v>239</v>
      </c>
      <c r="F26" s="137">
        <v>394</v>
      </c>
      <c r="G26" s="137">
        <v>645775</v>
      </c>
      <c r="H26" s="20">
        <v>186</v>
      </c>
      <c r="I26" s="20">
        <v>221015</v>
      </c>
      <c r="J26" s="58">
        <v>0.4720812182741117</v>
      </c>
      <c r="K26" s="58">
        <v>0.34224768688784796</v>
      </c>
      <c r="L26" s="58">
        <v>0.14162436548223351</v>
      </c>
      <c r="M26" s="58">
        <v>0.23957338082149354</v>
      </c>
      <c r="N26" s="59">
        <v>0.38119774630372705</v>
      </c>
      <c r="O26" s="60"/>
      <c r="P26" s="60"/>
    </row>
    <row r="27" spans="1:16">
      <c r="A27" s="64"/>
      <c r="B27" s="141" t="s">
        <v>101</v>
      </c>
      <c r="C27" s="135" t="s">
        <v>1030</v>
      </c>
      <c r="D27" s="138" t="s">
        <v>237</v>
      </c>
      <c r="E27" s="153" t="s">
        <v>1072</v>
      </c>
      <c r="F27" s="137">
        <v>411</v>
      </c>
      <c r="G27" s="137">
        <v>702595</v>
      </c>
      <c r="H27" s="20">
        <v>111</v>
      </c>
      <c r="I27" s="20">
        <v>140755</v>
      </c>
      <c r="J27" s="58">
        <v>0.27007299270072993</v>
      </c>
      <c r="K27" s="58">
        <v>0.20033589763661855</v>
      </c>
      <c r="L27" s="58">
        <v>8.1021897810218971E-2</v>
      </c>
      <c r="M27" s="58">
        <v>0.14023512834563298</v>
      </c>
      <c r="N27" s="59">
        <v>0.22125702615585197</v>
      </c>
      <c r="O27" s="60"/>
      <c r="P27" s="60"/>
    </row>
    <row r="28" spans="1:16">
      <c r="A28" s="64"/>
      <c r="B28" s="141" t="s">
        <v>91</v>
      </c>
      <c r="C28" s="135" t="s">
        <v>1030</v>
      </c>
      <c r="D28" s="138" t="s">
        <v>224</v>
      </c>
      <c r="E28" s="151" t="s">
        <v>225</v>
      </c>
      <c r="F28" s="137">
        <v>393</v>
      </c>
      <c r="G28" s="137">
        <v>775510</v>
      </c>
      <c r="H28" s="20">
        <v>379</v>
      </c>
      <c r="I28" s="20">
        <v>465430</v>
      </c>
      <c r="J28" s="58">
        <v>0.96437659033078882</v>
      </c>
      <c r="K28" s="58">
        <v>0.60015989477891973</v>
      </c>
      <c r="L28" s="58">
        <v>0.28931297709923665</v>
      </c>
      <c r="M28" s="58">
        <v>0.4201119263452438</v>
      </c>
      <c r="N28" s="59">
        <v>0.70942490344448039</v>
      </c>
      <c r="O28" s="60"/>
      <c r="P28" s="60"/>
    </row>
    <row r="29" spans="1:16">
      <c r="A29" s="64"/>
      <c r="B29" s="141" t="s">
        <v>91</v>
      </c>
      <c r="C29" s="135" t="s">
        <v>1030</v>
      </c>
      <c r="D29" s="142" t="s">
        <v>228</v>
      </c>
      <c r="E29" s="151" t="s">
        <v>229</v>
      </c>
      <c r="F29" s="137">
        <v>602</v>
      </c>
      <c r="G29" s="137">
        <v>1127385</v>
      </c>
      <c r="H29" s="20">
        <v>777</v>
      </c>
      <c r="I29" s="20">
        <v>994545</v>
      </c>
      <c r="J29" s="58">
        <v>1.2906976744186047</v>
      </c>
      <c r="K29" s="58">
        <v>0.88216980002394918</v>
      </c>
      <c r="L29" s="58">
        <v>0.3</v>
      </c>
      <c r="M29" s="58">
        <v>0.61751886001676437</v>
      </c>
      <c r="N29" s="59">
        <v>0.9175188600167643</v>
      </c>
      <c r="O29" s="60"/>
      <c r="P29" s="60"/>
    </row>
    <row r="30" spans="1:16">
      <c r="A30" s="64"/>
      <c r="B30" s="141" t="s">
        <v>91</v>
      </c>
      <c r="C30" s="135" t="s">
        <v>1030</v>
      </c>
      <c r="D30" s="138" t="s">
        <v>222</v>
      </c>
      <c r="E30" s="151" t="s">
        <v>223</v>
      </c>
      <c r="F30" s="137">
        <v>360</v>
      </c>
      <c r="G30" s="137">
        <v>656290</v>
      </c>
      <c r="H30" s="20">
        <v>378</v>
      </c>
      <c r="I30" s="20">
        <v>481355</v>
      </c>
      <c r="J30" s="58">
        <v>1.05</v>
      </c>
      <c r="K30" s="58">
        <v>0.73344862789315701</v>
      </c>
      <c r="L30" s="58">
        <v>0.3</v>
      </c>
      <c r="M30" s="58">
        <v>0.51341403952520992</v>
      </c>
      <c r="N30" s="59">
        <v>0.81341403952520985</v>
      </c>
      <c r="O30" s="60"/>
      <c r="P30" s="60"/>
    </row>
    <row r="31" spans="1:16">
      <c r="A31" s="64"/>
      <c r="B31" s="141" t="s">
        <v>91</v>
      </c>
      <c r="C31" s="135" t="s">
        <v>1030</v>
      </c>
      <c r="D31" s="138" t="s">
        <v>226</v>
      </c>
      <c r="E31" s="151" t="s">
        <v>227</v>
      </c>
      <c r="F31" s="137">
        <v>459</v>
      </c>
      <c r="G31" s="137">
        <v>795290</v>
      </c>
      <c r="H31" s="20">
        <v>1037</v>
      </c>
      <c r="I31" s="20">
        <v>1064700</v>
      </c>
      <c r="J31" s="58">
        <v>2.2592592592592591</v>
      </c>
      <c r="K31" s="58">
        <v>1.3387569314338166</v>
      </c>
      <c r="L31" s="58">
        <v>0.3</v>
      </c>
      <c r="M31" s="58">
        <v>0.7</v>
      </c>
      <c r="N31" s="59">
        <v>1</v>
      </c>
      <c r="O31" s="60"/>
      <c r="P31" s="60"/>
    </row>
    <row r="32" spans="1:16">
      <c r="A32" s="64"/>
      <c r="B32" s="135" t="s">
        <v>95</v>
      </c>
      <c r="C32" s="135" t="s">
        <v>1030</v>
      </c>
      <c r="D32" s="136" t="s">
        <v>256</v>
      </c>
      <c r="E32" s="153" t="s">
        <v>951</v>
      </c>
      <c r="F32" s="137">
        <v>492</v>
      </c>
      <c r="G32" s="137">
        <v>862655</v>
      </c>
      <c r="H32" s="20">
        <v>366</v>
      </c>
      <c r="I32" s="20">
        <v>449475</v>
      </c>
      <c r="J32" s="58">
        <v>0.74390243902439024</v>
      </c>
      <c r="K32" s="58">
        <v>0.52103679918391477</v>
      </c>
      <c r="L32" s="58">
        <v>0.22317073170731708</v>
      </c>
      <c r="M32" s="58">
        <v>0.3647257594287403</v>
      </c>
      <c r="N32" s="59">
        <v>0.58789649113605735</v>
      </c>
      <c r="O32" s="60"/>
      <c r="P32" s="60"/>
    </row>
    <row r="33" spans="1:16">
      <c r="A33" s="64"/>
      <c r="B33" s="135" t="s">
        <v>95</v>
      </c>
      <c r="C33" s="135" t="s">
        <v>1030</v>
      </c>
      <c r="D33" s="136" t="s">
        <v>257</v>
      </c>
      <c r="E33" s="153" t="s">
        <v>258</v>
      </c>
      <c r="F33" s="137">
        <v>864</v>
      </c>
      <c r="G33" s="137">
        <v>1712400</v>
      </c>
      <c r="H33" s="20">
        <v>1020</v>
      </c>
      <c r="I33" s="20">
        <v>1232535</v>
      </c>
      <c r="J33" s="58">
        <v>1.1805555555555556</v>
      </c>
      <c r="K33" s="58">
        <v>0.71977049754730205</v>
      </c>
      <c r="L33" s="58">
        <v>0.3</v>
      </c>
      <c r="M33" s="58">
        <v>0.50383934828311139</v>
      </c>
      <c r="N33" s="59">
        <v>0.80383934828311143</v>
      </c>
      <c r="O33" s="60"/>
      <c r="P33" s="60"/>
    </row>
    <row r="34" spans="1:16">
      <c r="A34" s="64"/>
      <c r="B34" s="135" t="s">
        <v>95</v>
      </c>
      <c r="C34" s="135" t="s">
        <v>1030</v>
      </c>
      <c r="D34" s="136" t="s">
        <v>254</v>
      </c>
      <c r="E34" s="153" t="s">
        <v>255</v>
      </c>
      <c r="F34" s="137">
        <v>311</v>
      </c>
      <c r="G34" s="137">
        <v>454425</v>
      </c>
      <c r="H34" s="20">
        <v>127</v>
      </c>
      <c r="I34" s="20">
        <v>154555</v>
      </c>
      <c r="J34" s="58">
        <v>0.40836012861736337</v>
      </c>
      <c r="K34" s="58">
        <v>0.34011112944930405</v>
      </c>
      <c r="L34" s="58">
        <v>0.12250803858520901</v>
      </c>
      <c r="M34" s="58">
        <v>0.23807779061451281</v>
      </c>
      <c r="N34" s="59">
        <v>0.36058582919972182</v>
      </c>
      <c r="O34" s="60"/>
      <c r="P34" s="60"/>
    </row>
    <row r="35" spans="1:16">
      <c r="A35" s="64"/>
      <c r="B35" s="141" t="s">
        <v>94</v>
      </c>
      <c r="C35" s="135" t="s">
        <v>1030</v>
      </c>
      <c r="D35" s="142" t="s">
        <v>250</v>
      </c>
      <c r="E35" s="153" t="s">
        <v>1073</v>
      </c>
      <c r="F35" s="137">
        <v>456</v>
      </c>
      <c r="G35" s="137">
        <v>722290</v>
      </c>
      <c r="H35" s="20">
        <v>400</v>
      </c>
      <c r="I35" s="20">
        <v>667710</v>
      </c>
      <c r="J35" s="58">
        <v>0.8771929824561403</v>
      </c>
      <c r="K35" s="58">
        <v>0.92443478381259603</v>
      </c>
      <c r="L35" s="58">
        <v>0.26315789473684209</v>
      </c>
      <c r="M35" s="58">
        <v>0.64710434866881716</v>
      </c>
      <c r="N35" s="59">
        <v>0.91026224340565931</v>
      </c>
      <c r="O35" s="60"/>
      <c r="P35" s="60"/>
    </row>
    <row r="36" spans="1:16">
      <c r="A36" s="64"/>
      <c r="B36" s="141" t="s">
        <v>94</v>
      </c>
      <c r="C36" s="135" t="s">
        <v>1030</v>
      </c>
      <c r="D36" s="142" t="s">
        <v>1331</v>
      </c>
      <c r="E36" s="153" t="s">
        <v>1332</v>
      </c>
      <c r="F36" s="137">
        <v>540</v>
      </c>
      <c r="G36" s="137">
        <v>856575</v>
      </c>
      <c r="H36" s="20">
        <v>639</v>
      </c>
      <c r="I36" s="20">
        <v>1122980</v>
      </c>
      <c r="J36" s="58">
        <v>1.1833333333333333</v>
      </c>
      <c r="K36" s="58">
        <v>1.3110118787029741</v>
      </c>
      <c r="L36" s="58">
        <v>0.3</v>
      </c>
      <c r="M36" s="58">
        <v>0.7</v>
      </c>
      <c r="N36" s="59">
        <v>1</v>
      </c>
      <c r="O36" s="60"/>
      <c r="P36" s="60"/>
    </row>
    <row r="37" spans="1:16">
      <c r="A37" s="64"/>
      <c r="B37" s="135" t="s">
        <v>92</v>
      </c>
      <c r="C37" s="135" t="s">
        <v>1030</v>
      </c>
      <c r="D37" s="136" t="s">
        <v>241</v>
      </c>
      <c r="E37" s="153" t="s">
        <v>242</v>
      </c>
      <c r="F37" s="137">
        <v>814</v>
      </c>
      <c r="G37" s="137">
        <v>1500935</v>
      </c>
      <c r="H37" s="20">
        <v>752</v>
      </c>
      <c r="I37" s="20">
        <v>1011320</v>
      </c>
      <c r="J37" s="58">
        <v>0.92383292383292381</v>
      </c>
      <c r="K37" s="58">
        <v>0.67379333548754605</v>
      </c>
      <c r="L37" s="58">
        <v>0.27714987714987716</v>
      </c>
      <c r="M37" s="58">
        <v>0.47165533484128219</v>
      </c>
      <c r="N37" s="59">
        <v>0.74880521199115935</v>
      </c>
      <c r="O37" s="60"/>
      <c r="P37" s="60"/>
    </row>
    <row r="38" spans="1:16">
      <c r="A38" s="64"/>
      <c r="B38" s="135" t="s">
        <v>92</v>
      </c>
      <c r="C38" s="135" t="s">
        <v>1030</v>
      </c>
      <c r="D38" s="136" t="s">
        <v>240</v>
      </c>
      <c r="E38" s="153" t="s">
        <v>789</v>
      </c>
      <c r="F38" s="137">
        <v>581</v>
      </c>
      <c r="G38" s="137">
        <v>1021975</v>
      </c>
      <c r="H38" s="20">
        <v>582</v>
      </c>
      <c r="I38" s="20">
        <v>702510</v>
      </c>
      <c r="J38" s="58">
        <v>1.0017211703958693</v>
      </c>
      <c r="K38" s="58">
        <v>0.68740429071161235</v>
      </c>
      <c r="L38" s="58">
        <v>0.3</v>
      </c>
      <c r="M38" s="58">
        <v>0.48118300349812859</v>
      </c>
      <c r="N38" s="59">
        <v>0.78118300349812864</v>
      </c>
      <c r="O38" s="60"/>
      <c r="P38" s="60"/>
    </row>
    <row r="39" spans="1:16">
      <c r="A39" s="64"/>
      <c r="B39" s="143" t="s">
        <v>98</v>
      </c>
      <c r="C39" s="135" t="s">
        <v>1030</v>
      </c>
      <c r="D39" s="140" t="s">
        <v>260</v>
      </c>
      <c r="E39" s="153" t="s">
        <v>261</v>
      </c>
      <c r="F39" s="137">
        <v>459</v>
      </c>
      <c r="G39" s="137">
        <v>778180</v>
      </c>
      <c r="H39" s="20">
        <v>487</v>
      </c>
      <c r="I39" s="20">
        <v>564085</v>
      </c>
      <c r="J39" s="58">
        <v>1.0610021786492374</v>
      </c>
      <c r="K39" s="58">
        <v>0.72487727775064892</v>
      </c>
      <c r="L39" s="58">
        <v>0.3</v>
      </c>
      <c r="M39" s="58">
        <v>0.50741409442545427</v>
      </c>
      <c r="N39" s="59">
        <v>0.8074140944254542</v>
      </c>
      <c r="O39" s="60"/>
      <c r="P39" s="60"/>
    </row>
    <row r="40" spans="1:16">
      <c r="A40" s="64"/>
      <c r="B40" s="143" t="s">
        <v>98</v>
      </c>
      <c r="C40" s="135" t="s">
        <v>1030</v>
      </c>
      <c r="D40" s="140" t="s">
        <v>264</v>
      </c>
      <c r="E40" s="153" t="s">
        <v>1288</v>
      </c>
      <c r="F40" s="137">
        <v>392</v>
      </c>
      <c r="G40" s="137">
        <v>709645</v>
      </c>
      <c r="H40" s="20">
        <v>301</v>
      </c>
      <c r="I40" s="20">
        <v>449715</v>
      </c>
      <c r="J40" s="58">
        <v>0.7678571428571429</v>
      </c>
      <c r="K40" s="58">
        <v>0.63371826758449645</v>
      </c>
      <c r="L40" s="58">
        <v>0.23035714285714287</v>
      </c>
      <c r="M40" s="58">
        <v>0.44360278730914748</v>
      </c>
      <c r="N40" s="59">
        <v>0.67395993016629041</v>
      </c>
      <c r="O40" s="60"/>
      <c r="P40" s="60"/>
    </row>
    <row r="41" spans="1:16">
      <c r="A41" s="64"/>
      <c r="B41" s="143" t="s">
        <v>98</v>
      </c>
      <c r="C41" s="135" t="s">
        <v>1030</v>
      </c>
      <c r="D41" s="140" t="s">
        <v>262</v>
      </c>
      <c r="E41" s="153" t="s">
        <v>1290</v>
      </c>
      <c r="F41" s="137">
        <v>615</v>
      </c>
      <c r="G41" s="137">
        <v>1192065</v>
      </c>
      <c r="H41" s="20">
        <v>686</v>
      </c>
      <c r="I41" s="20">
        <v>1100950</v>
      </c>
      <c r="J41" s="58">
        <v>1.1154471544715447</v>
      </c>
      <c r="K41" s="58">
        <v>0.92356540960434208</v>
      </c>
      <c r="L41" s="58">
        <v>0.3</v>
      </c>
      <c r="M41" s="58">
        <v>0.64649578672303942</v>
      </c>
      <c r="N41" s="59">
        <v>0.94649578672303947</v>
      </c>
      <c r="O41" s="60"/>
      <c r="P41" s="60"/>
    </row>
    <row r="42" spans="1:16">
      <c r="A42" s="64"/>
      <c r="B42" s="135" t="s">
        <v>100</v>
      </c>
      <c r="C42" s="135" t="s">
        <v>1030</v>
      </c>
      <c r="D42" s="136" t="s">
        <v>270</v>
      </c>
      <c r="E42" s="153" t="s">
        <v>914</v>
      </c>
      <c r="F42" s="137">
        <v>1403</v>
      </c>
      <c r="G42" s="137">
        <v>2594205</v>
      </c>
      <c r="H42" s="20">
        <v>1368</v>
      </c>
      <c r="I42" s="20">
        <v>1714725</v>
      </c>
      <c r="J42" s="58">
        <v>0.97505345687811829</v>
      </c>
      <c r="K42" s="58">
        <v>0.66098284445523769</v>
      </c>
      <c r="L42" s="58">
        <v>0.29251603706343549</v>
      </c>
      <c r="M42" s="58">
        <v>0.46268799111866638</v>
      </c>
      <c r="N42" s="59">
        <v>0.75520402818210186</v>
      </c>
      <c r="O42" s="60"/>
      <c r="P42" s="60"/>
    </row>
    <row r="43" spans="1:16">
      <c r="A43" s="64"/>
      <c r="B43" s="135" t="s">
        <v>100</v>
      </c>
      <c r="C43" s="135" t="s">
        <v>1030</v>
      </c>
      <c r="D43" s="136" t="s">
        <v>271</v>
      </c>
      <c r="E43" s="153" t="s">
        <v>1305</v>
      </c>
      <c r="F43" s="137">
        <v>376</v>
      </c>
      <c r="G43" s="137">
        <v>663185</v>
      </c>
      <c r="H43" s="20">
        <v>338</v>
      </c>
      <c r="I43" s="20">
        <v>373100</v>
      </c>
      <c r="J43" s="58">
        <v>0.89893617021276595</v>
      </c>
      <c r="K43" s="58">
        <v>0.56258811643809792</v>
      </c>
      <c r="L43" s="58">
        <v>0.26968085106382977</v>
      </c>
      <c r="M43" s="58">
        <v>0.39381168150666851</v>
      </c>
      <c r="N43" s="59">
        <v>0.66349253257049834</v>
      </c>
      <c r="O43" s="60"/>
      <c r="P43" s="60"/>
    </row>
    <row r="44" spans="1:16">
      <c r="A44" s="64"/>
      <c r="B44" s="135" t="s">
        <v>100</v>
      </c>
      <c r="C44" s="135" t="s">
        <v>1030</v>
      </c>
      <c r="D44" s="136" t="s">
        <v>272</v>
      </c>
      <c r="E44" s="153" t="s">
        <v>915</v>
      </c>
      <c r="F44" s="137">
        <v>653</v>
      </c>
      <c r="G44" s="137">
        <v>1099250</v>
      </c>
      <c r="H44" s="20">
        <v>818</v>
      </c>
      <c r="I44" s="20">
        <v>934245</v>
      </c>
      <c r="J44" s="58">
        <v>1.2526799387442573</v>
      </c>
      <c r="K44" s="58">
        <v>0.84989310893791226</v>
      </c>
      <c r="L44" s="58">
        <v>0.3</v>
      </c>
      <c r="M44" s="58">
        <v>0.59492517625653851</v>
      </c>
      <c r="N44" s="59">
        <v>0.89492517625653845</v>
      </c>
      <c r="O44" s="60"/>
      <c r="P44" s="60"/>
    </row>
    <row r="45" spans="1:16">
      <c r="A45" s="64"/>
      <c r="B45" s="143" t="s">
        <v>99</v>
      </c>
      <c r="C45" s="135" t="s">
        <v>1030</v>
      </c>
      <c r="D45" s="140" t="s">
        <v>265</v>
      </c>
      <c r="E45" s="153" t="s">
        <v>381</v>
      </c>
      <c r="F45" s="137">
        <v>729</v>
      </c>
      <c r="G45" s="137">
        <v>1459765</v>
      </c>
      <c r="H45" s="20">
        <v>886</v>
      </c>
      <c r="I45" s="20">
        <v>1303455</v>
      </c>
      <c r="J45" s="58">
        <v>1.215363511659808</v>
      </c>
      <c r="K45" s="58">
        <v>0.89292112086534481</v>
      </c>
      <c r="L45" s="58">
        <v>0.3</v>
      </c>
      <c r="M45" s="58">
        <v>0.62504478460574131</v>
      </c>
      <c r="N45" s="59">
        <v>0.92504478460574124</v>
      </c>
      <c r="O45" s="60"/>
      <c r="P45" s="60"/>
    </row>
    <row r="46" spans="1:16">
      <c r="A46" s="64"/>
      <c r="B46" s="143" t="s">
        <v>99</v>
      </c>
      <c r="C46" s="135" t="s">
        <v>1030</v>
      </c>
      <c r="D46" s="140" t="s">
        <v>266</v>
      </c>
      <c r="E46" s="153" t="s">
        <v>267</v>
      </c>
      <c r="F46" s="137">
        <v>1066</v>
      </c>
      <c r="G46" s="137">
        <v>1856510</v>
      </c>
      <c r="H46" s="20">
        <v>986</v>
      </c>
      <c r="I46" s="20">
        <v>1537845</v>
      </c>
      <c r="J46" s="58">
        <v>0.924953095684803</v>
      </c>
      <c r="K46" s="58">
        <v>0.82835266171472277</v>
      </c>
      <c r="L46" s="58">
        <v>0.27748592870544087</v>
      </c>
      <c r="M46" s="58">
        <v>0.57984686320030587</v>
      </c>
      <c r="N46" s="59">
        <v>0.85733279190574674</v>
      </c>
      <c r="O46" s="60"/>
      <c r="P46" s="60"/>
    </row>
    <row r="47" spans="1:16">
      <c r="A47" s="64"/>
      <c r="B47" s="135" t="s">
        <v>99</v>
      </c>
      <c r="C47" s="135" t="s">
        <v>1030</v>
      </c>
      <c r="D47" s="136" t="s">
        <v>268</v>
      </c>
      <c r="E47" s="153" t="s">
        <v>269</v>
      </c>
      <c r="F47" s="137">
        <v>1381</v>
      </c>
      <c r="G47" s="137">
        <v>2401460</v>
      </c>
      <c r="H47" s="20">
        <v>1540</v>
      </c>
      <c r="I47" s="20">
        <v>2288340</v>
      </c>
      <c r="J47" s="58">
        <v>1.1151339608979001</v>
      </c>
      <c r="K47" s="58">
        <v>0.95289532201244243</v>
      </c>
      <c r="L47" s="58">
        <v>0.3</v>
      </c>
      <c r="M47" s="58">
        <v>0.66702672540870966</v>
      </c>
      <c r="N47" s="59">
        <v>0.96702672540870971</v>
      </c>
      <c r="O47" s="60"/>
      <c r="P47" s="60"/>
    </row>
    <row r="48" spans="1:16">
      <c r="A48" s="64"/>
      <c r="B48" s="144" t="s">
        <v>1023</v>
      </c>
      <c r="C48" s="135" t="s">
        <v>1030</v>
      </c>
      <c r="D48" s="145" t="s">
        <v>878</v>
      </c>
      <c r="E48" s="157" t="s">
        <v>297</v>
      </c>
      <c r="F48" s="137">
        <v>1181</v>
      </c>
      <c r="G48" s="137">
        <v>2031000</v>
      </c>
      <c r="H48" s="20">
        <v>212</v>
      </c>
      <c r="I48" s="20">
        <v>293390</v>
      </c>
      <c r="J48" s="58">
        <v>0.17950889077053345</v>
      </c>
      <c r="K48" s="58">
        <v>0.14445593303791235</v>
      </c>
      <c r="L48" s="58">
        <v>5.3852667231160035E-2</v>
      </c>
      <c r="M48" s="58">
        <v>0.10111915312653864</v>
      </c>
      <c r="N48" s="59">
        <v>0.15497182035769869</v>
      </c>
      <c r="O48" s="60"/>
      <c r="P48" s="60"/>
    </row>
    <row r="49" spans="1:16">
      <c r="A49" s="64"/>
      <c r="B49" s="144" t="s">
        <v>1023</v>
      </c>
      <c r="C49" s="135" t="s">
        <v>1030</v>
      </c>
      <c r="D49" s="145" t="s">
        <v>879</v>
      </c>
      <c r="E49" s="157" t="s">
        <v>793</v>
      </c>
      <c r="F49" s="137">
        <v>1127</v>
      </c>
      <c r="G49" s="137">
        <v>1893935</v>
      </c>
      <c r="H49" s="20">
        <v>429</v>
      </c>
      <c r="I49" s="20">
        <v>738125</v>
      </c>
      <c r="J49" s="58">
        <v>0.38065661047027505</v>
      </c>
      <c r="K49" s="58">
        <v>0.38973090417569767</v>
      </c>
      <c r="L49" s="58">
        <v>0.11419698314108251</v>
      </c>
      <c r="M49" s="58">
        <v>0.27281163292298832</v>
      </c>
      <c r="N49" s="59">
        <v>0.38700861606407083</v>
      </c>
      <c r="O49" s="60"/>
      <c r="P49" s="60"/>
    </row>
    <row r="50" spans="1:16">
      <c r="A50" s="64"/>
      <c r="B50" s="144" t="s">
        <v>1023</v>
      </c>
      <c r="C50" s="135" t="s">
        <v>1030</v>
      </c>
      <c r="D50" s="145" t="s">
        <v>877</v>
      </c>
      <c r="E50" s="157" t="s">
        <v>916</v>
      </c>
      <c r="F50" s="137">
        <v>1405</v>
      </c>
      <c r="G50" s="137">
        <v>2685465</v>
      </c>
      <c r="H50" s="20">
        <v>397</v>
      </c>
      <c r="I50" s="20">
        <v>592160</v>
      </c>
      <c r="J50" s="58">
        <v>0.28256227758007119</v>
      </c>
      <c r="K50" s="58">
        <v>0.22050557352264877</v>
      </c>
      <c r="L50" s="58">
        <v>8.4768683274021359E-2</v>
      </c>
      <c r="M50" s="58">
        <v>0.15435390146585412</v>
      </c>
      <c r="N50" s="59">
        <v>0.23912258473987547</v>
      </c>
      <c r="O50" s="60"/>
      <c r="P50" s="60"/>
    </row>
    <row r="51" spans="1:16">
      <c r="A51" s="64"/>
      <c r="B51" s="144" t="s">
        <v>1023</v>
      </c>
      <c r="C51" s="135" t="s">
        <v>1030</v>
      </c>
      <c r="D51" s="146" t="s">
        <v>1116</v>
      </c>
      <c r="E51" s="153" t="s">
        <v>1117</v>
      </c>
      <c r="F51" s="137">
        <v>569</v>
      </c>
      <c r="G51" s="137">
        <v>1074300</v>
      </c>
      <c r="H51" s="20">
        <v>106</v>
      </c>
      <c r="I51" s="20">
        <v>148440</v>
      </c>
      <c r="J51" s="58">
        <v>0.18629173989455183</v>
      </c>
      <c r="K51" s="58">
        <v>0.13817369449874337</v>
      </c>
      <c r="L51" s="58">
        <v>5.588752196836555E-2</v>
      </c>
      <c r="M51" s="58">
        <v>9.6721586149120353E-2</v>
      </c>
      <c r="N51" s="59">
        <v>0.1526091081174859</v>
      </c>
      <c r="O51" s="60"/>
      <c r="P51" s="60"/>
    </row>
    <row r="52" spans="1:16">
      <c r="A52" s="64"/>
      <c r="B52" s="135" t="s">
        <v>93</v>
      </c>
      <c r="C52" s="135" t="s">
        <v>1030</v>
      </c>
      <c r="D52" s="146" t="s">
        <v>243</v>
      </c>
      <c r="E52" s="157" t="s">
        <v>244</v>
      </c>
      <c r="F52" s="137">
        <v>900</v>
      </c>
      <c r="G52" s="137">
        <v>1550835</v>
      </c>
      <c r="H52" s="20">
        <v>694</v>
      </c>
      <c r="I52" s="20">
        <v>1344075</v>
      </c>
      <c r="J52" s="58">
        <v>0.77111111111111108</v>
      </c>
      <c r="K52" s="58">
        <v>0.86667827331727743</v>
      </c>
      <c r="L52" s="58">
        <v>0.23133333333333331</v>
      </c>
      <c r="M52" s="58">
        <v>0.60667479132209412</v>
      </c>
      <c r="N52" s="59">
        <v>0.8380081246554274</v>
      </c>
      <c r="O52" s="60"/>
      <c r="P52" s="60"/>
    </row>
    <row r="53" spans="1:16">
      <c r="A53" s="64"/>
      <c r="B53" s="135" t="s">
        <v>93</v>
      </c>
      <c r="C53" s="135" t="s">
        <v>1030</v>
      </c>
      <c r="D53" s="146" t="s">
        <v>246</v>
      </c>
      <c r="E53" s="157" t="s">
        <v>941</v>
      </c>
      <c r="F53" s="137">
        <v>980</v>
      </c>
      <c r="G53" s="137">
        <v>1868025</v>
      </c>
      <c r="H53" s="20">
        <v>987</v>
      </c>
      <c r="I53" s="20">
        <v>1611415</v>
      </c>
      <c r="J53" s="58">
        <v>1.0071428571428571</v>
      </c>
      <c r="K53" s="58">
        <v>0.86263031811672752</v>
      </c>
      <c r="L53" s="58">
        <v>0.3</v>
      </c>
      <c r="M53" s="58">
        <v>0.60384122268170926</v>
      </c>
      <c r="N53" s="59">
        <v>0.90384122268170919</v>
      </c>
      <c r="O53" s="60"/>
      <c r="P53" s="60"/>
    </row>
    <row r="54" spans="1:16">
      <c r="A54" s="64"/>
      <c r="B54" s="141" t="s">
        <v>93</v>
      </c>
      <c r="C54" s="135" t="s">
        <v>1030</v>
      </c>
      <c r="D54" s="138" t="s">
        <v>248</v>
      </c>
      <c r="E54" s="157" t="s">
        <v>1266</v>
      </c>
      <c r="F54" s="137">
        <v>632</v>
      </c>
      <c r="G54" s="137">
        <v>1114565</v>
      </c>
      <c r="H54" s="20">
        <v>660</v>
      </c>
      <c r="I54" s="20">
        <v>787200</v>
      </c>
      <c r="J54" s="58">
        <v>1.0443037974683544</v>
      </c>
      <c r="K54" s="58">
        <v>0.70628451458640817</v>
      </c>
      <c r="L54" s="58">
        <v>0.3</v>
      </c>
      <c r="M54" s="58">
        <v>0.49439916021048569</v>
      </c>
      <c r="N54" s="59">
        <v>0.79439916021048562</v>
      </c>
      <c r="O54" s="60"/>
      <c r="P54" s="60"/>
    </row>
    <row r="55" spans="1:16">
      <c r="A55" s="64"/>
      <c r="B55" s="141" t="s">
        <v>93</v>
      </c>
      <c r="C55" s="135" t="s">
        <v>1030</v>
      </c>
      <c r="D55" s="138" t="s">
        <v>249</v>
      </c>
      <c r="E55" s="157" t="s">
        <v>866</v>
      </c>
      <c r="F55" s="137">
        <v>724</v>
      </c>
      <c r="G55" s="137">
        <v>1271090</v>
      </c>
      <c r="H55" s="20">
        <v>678</v>
      </c>
      <c r="I55" s="20">
        <v>851595</v>
      </c>
      <c r="J55" s="58">
        <v>0.93646408839779005</v>
      </c>
      <c r="K55" s="58">
        <v>0.66997222855974004</v>
      </c>
      <c r="L55" s="58">
        <v>0.280939226519337</v>
      </c>
      <c r="M55" s="58">
        <v>0.46898055999181798</v>
      </c>
      <c r="N55" s="59">
        <v>0.74991978651115498</v>
      </c>
      <c r="O55" s="60"/>
      <c r="P55" s="60"/>
    </row>
    <row r="56" spans="1:16">
      <c r="A56" s="64"/>
      <c r="B56" s="141" t="s">
        <v>93</v>
      </c>
      <c r="C56" s="135" t="s">
        <v>1030</v>
      </c>
      <c r="D56" s="138" t="s">
        <v>245</v>
      </c>
      <c r="E56" s="157" t="s">
        <v>971</v>
      </c>
      <c r="F56" s="137">
        <v>677</v>
      </c>
      <c r="G56" s="137">
        <v>1172110</v>
      </c>
      <c r="H56" s="20">
        <v>593</v>
      </c>
      <c r="I56" s="20">
        <v>850320</v>
      </c>
      <c r="J56" s="58">
        <v>0.87592319054652878</v>
      </c>
      <c r="K56" s="58">
        <v>0.72546092090332814</v>
      </c>
      <c r="L56" s="58">
        <v>0.2627769571639586</v>
      </c>
      <c r="M56" s="58">
        <v>0.50782264463232962</v>
      </c>
      <c r="N56" s="59">
        <v>0.77059960179628817</v>
      </c>
      <c r="O56" s="60"/>
      <c r="P56" s="60"/>
    </row>
    <row r="57" spans="1:16">
      <c r="A57" s="64"/>
      <c r="B57" s="141" t="s">
        <v>93</v>
      </c>
      <c r="C57" s="135" t="s">
        <v>1030</v>
      </c>
      <c r="D57" s="138" t="s">
        <v>247</v>
      </c>
      <c r="E57" s="157" t="s">
        <v>1298</v>
      </c>
      <c r="F57" s="137">
        <v>634</v>
      </c>
      <c r="G57" s="137">
        <v>1127915</v>
      </c>
      <c r="H57" s="20">
        <v>650</v>
      </c>
      <c r="I57" s="20">
        <v>899260</v>
      </c>
      <c r="J57" s="58">
        <v>1.025236593059937</v>
      </c>
      <c r="K57" s="58">
        <v>0.79727639050815002</v>
      </c>
      <c r="L57" s="58">
        <v>0.3</v>
      </c>
      <c r="M57" s="58">
        <v>0.55809347335570503</v>
      </c>
      <c r="N57" s="59">
        <v>0.85809347335570507</v>
      </c>
      <c r="O57" s="60"/>
      <c r="P57" s="60"/>
    </row>
    <row r="58" spans="1:16">
      <c r="A58" s="64"/>
      <c r="B58" s="135" t="s">
        <v>96</v>
      </c>
      <c r="C58" s="135" t="s">
        <v>1030</v>
      </c>
      <c r="D58" s="136" t="s">
        <v>953</v>
      </c>
      <c r="E58" s="157" t="s">
        <v>954</v>
      </c>
      <c r="F58" s="137">
        <v>1109</v>
      </c>
      <c r="G58" s="137">
        <v>1953955</v>
      </c>
      <c r="H58" s="20">
        <v>941</v>
      </c>
      <c r="I58" s="20">
        <v>1658225</v>
      </c>
      <c r="J58" s="58">
        <v>0.848512173128945</v>
      </c>
      <c r="K58" s="58">
        <v>0.84865055745910223</v>
      </c>
      <c r="L58" s="58">
        <v>0.25455365193868351</v>
      </c>
      <c r="M58" s="58">
        <v>0.59405539022137155</v>
      </c>
      <c r="N58" s="59">
        <v>0.84860904216005506</v>
      </c>
      <c r="O58" s="60"/>
      <c r="P58" s="60"/>
    </row>
    <row r="59" spans="1:16">
      <c r="A59" s="64"/>
      <c r="B59" s="135" t="s">
        <v>96</v>
      </c>
      <c r="C59" s="135" t="s">
        <v>1030</v>
      </c>
      <c r="D59" s="136" t="s">
        <v>816</v>
      </c>
      <c r="E59" s="157" t="s">
        <v>259</v>
      </c>
      <c r="F59" s="137">
        <v>732</v>
      </c>
      <c r="G59" s="137">
        <v>1273465</v>
      </c>
      <c r="H59" s="20">
        <v>648</v>
      </c>
      <c r="I59" s="20">
        <v>975570</v>
      </c>
      <c r="J59" s="58">
        <v>0.88524590163934425</v>
      </c>
      <c r="K59" s="58">
        <v>0.7660752356758922</v>
      </c>
      <c r="L59" s="58">
        <v>0.26557377049180325</v>
      </c>
      <c r="M59" s="58">
        <v>0.53625266497312452</v>
      </c>
      <c r="N59" s="59">
        <v>0.80182643546492782</v>
      </c>
      <c r="O59" s="60"/>
      <c r="P59" s="60"/>
    </row>
    <row r="60" spans="1:16">
      <c r="A60" s="64"/>
      <c r="B60" s="135" t="s">
        <v>96</v>
      </c>
      <c r="C60" s="135" t="s">
        <v>1030</v>
      </c>
      <c r="D60" s="136" t="s">
        <v>815</v>
      </c>
      <c r="E60" s="157" t="s">
        <v>940</v>
      </c>
      <c r="F60" s="137">
        <v>803</v>
      </c>
      <c r="G60" s="137">
        <v>1478960</v>
      </c>
      <c r="H60" s="20">
        <v>476</v>
      </c>
      <c r="I60" s="20">
        <v>954985</v>
      </c>
      <c r="J60" s="58">
        <v>0.5927770859277709</v>
      </c>
      <c r="K60" s="58">
        <v>0.64571388002380048</v>
      </c>
      <c r="L60" s="58">
        <v>0.17783312577833127</v>
      </c>
      <c r="M60" s="58">
        <v>0.45199971601666028</v>
      </c>
      <c r="N60" s="59">
        <v>0.62983284179499155</v>
      </c>
      <c r="O60" s="60"/>
      <c r="P60" s="60"/>
    </row>
    <row r="61" spans="1:16">
      <c r="A61" s="64"/>
      <c r="B61" s="135" t="s">
        <v>818</v>
      </c>
      <c r="C61" s="135" t="s">
        <v>1030</v>
      </c>
      <c r="D61" s="136" t="s">
        <v>875</v>
      </c>
      <c r="E61" s="157" t="s">
        <v>955</v>
      </c>
      <c r="F61" s="137">
        <v>508</v>
      </c>
      <c r="G61" s="137">
        <v>849020</v>
      </c>
      <c r="H61" s="20">
        <v>416</v>
      </c>
      <c r="I61" s="20">
        <v>427100</v>
      </c>
      <c r="J61" s="58">
        <v>0.81889763779527558</v>
      </c>
      <c r="K61" s="58">
        <v>0.50305057595816349</v>
      </c>
      <c r="L61" s="58">
        <v>0.24566929133858267</v>
      </c>
      <c r="M61" s="58">
        <v>0.3521354031707144</v>
      </c>
      <c r="N61" s="59">
        <v>0.59780469450929707</v>
      </c>
      <c r="O61" s="60"/>
      <c r="P61" s="60"/>
    </row>
    <row r="62" spans="1:16">
      <c r="A62" s="64"/>
      <c r="B62" s="135" t="s">
        <v>818</v>
      </c>
      <c r="C62" s="135" t="s">
        <v>1030</v>
      </c>
      <c r="D62" s="136" t="s">
        <v>876</v>
      </c>
      <c r="E62" s="157" t="s">
        <v>1372</v>
      </c>
      <c r="F62" s="137">
        <v>536</v>
      </c>
      <c r="G62" s="137">
        <v>1034260</v>
      </c>
      <c r="H62" s="20">
        <v>268</v>
      </c>
      <c r="I62" s="20">
        <v>1202070</v>
      </c>
      <c r="J62" s="58">
        <v>0.5</v>
      </c>
      <c r="K62" s="58">
        <v>1.1622512714404503</v>
      </c>
      <c r="L62" s="58">
        <v>0.15</v>
      </c>
      <c r="M62" s="58">
        <v>0.7</v>
      </c>
      <c r="N62" s="59">
        <v>0.85</v>
      </c>
      <c r="O62" s="60"/>
      <c r="P62" s="60"/>
    </row>
    <row r="63" spans="1:16">
      <c r="A63" s="64"/>
      <c r="B63" s="135" t="s">
        <v>864</v>
      </c>
      <c r="C63" s="135" t="s">
        <v>1030</v>
      </c>
      <c r="D63" s="136" t="s">
        <v>205</v>
      </c>
      <c r="E63" s="157" t="s">
        <v>1077</v>
      </c>
      <c r="F63" s="137">
        <v>758</v>
      </c>
      <c r="G63" s="137">
        <v>1440995</v>
      </c>
      <c r="H63" s="20">
        <v>403</v>
      </c>
      <c r="I63" s="20">
        <v>646865</v>
      </c>
      <c r="J63" s="58">
        <v>0.5316622691292876</v>
      </c>
      <c r="K63" s="58">
        <v>0.44890162700078767</v>
      </c>
      <c r="L63" s="58">
        <v>0.15949868073878629</v>
      </c>
      <c r="M63" s="58">
        <v>0.31423113890055138</v>
      </c>
      <c r="N63" s="59">
        <v>0.47372981963933769</v>
      </c>
      <c r="O63" s="60"/>
      <c r="P63" s="60"/>
    </row>
    <row r="64" spans="1:16">
      <c r="A64" s="64"/>
      <c r="B64" s="135" t="s">
        <v>864</v>
      </c>
      <c r="C64" s="135" t="s">
        <v>1030</v>
      </c>
      <c r="D64" s="136" t="s">
        <v>206</v>
      </c>
      <c r="E64" s="157" t="s">
        <v>935</v>
      </c>
      <c r="F64" s="137">
        <v>677</v>
      </c>
      <c r="G64" s="137">
        <v>1339095</v>
      </c>
      <c r="H64" s="20">
        <v>724</v>
      </c>
      <c r="I64" s="20">
        <v>1343700</v>
      </c>
      <c r="J64" s="58">
        <v>1.069423929098966</v>
      </c>
      <c r="K64" s="58">
        <v>1.003438889697893</v>
      </c>
      <c r="L64" s="58">
        <v>0.3</v>
      </c>
      <c r="M64" s="58">
        <v>0.7</v>
      </c>
      <c r="N64" s="59">
        <v>1</v>
      </c>
      <c r="O64" s="60"/>
      <c r="P64" s="60"/>
    </row>
    <row r="65" spans="1:16">
      <c r="A65" s="64"/>
      <c r="B65" s="135" t="s">
        <v>864</v>
      </c>
      <c r="C65" s="135" t="s">
        <v>1030</v>
      </c>
      <c r="D65" s="136" t="s">
        <v>204</v>
      </c>
      <c r="E65" s="157" t="s">
        <v>936</v>
      </c>
      <c r="F65" s="137">
        <v>584</v>
      </c>
      <c r="G65" s="137">
        <v>1031345</v>
      </c>
      <c r="H65" s="20">
        <v>402</v>
      </c>
      <c r="I65" s="20">
        <v>579395</v>
      </c>
      <c r="J65" s="58">
        <v>0.68835616438356162</v>
      </c>
      <c r="K65" s="58">
        <v>0.56178582336657468</v>
      </c>
      <c r="L65" s="58">
        <v>0.20650684931506849</v>
      </c>
      <c r="M65" s="58">
        <v>0.39325007635660225</v>
      </c>
      <c r="N65" s="59">
        <v>0.59975692567167072</v>
      </c>
      <c r="O65" s="60"/>
      <c r="P65" s="60"/>
    </row>
    <row r="66" spans="1:16">
      <c r="A66" s="64"/>
      <c r="B66" s="135" t="s">
        <v>102</v>
      </c>
      <c r="C66" s="135" t="s">
        <v>1030</v>
      </c>
      <c r="D66" s="136" t="s">
        <v>200</v>
      </c>
      <c r="E66" s="157" t="s">
        <v>934</v>
      </c>
      <c r="F66" s="137">
        <v>1321</v>
      </c>
      <c r="G66" s="137">
        <v>2469145</v>
      </c>
      <c r="H66" s="20">
        <v>1134</v>
      </c>
      <c r="I66" s="20">
        <v>1824135</v>
      </c>
      <c r="J66" s="58">
        <v>0.85844057532172602</v>
      </c>
      <c r="K66" s="58">
        <v>0.7387719230745865</v>
      </c>
      <c r="L66" s="58">
        <v>0.25753217259651778</v>
      </c>
      <c r="M66" s="58">
        <v>0.51714034615221049</v>
      </c>
      <c r="N66" s="59">
        <v>0.77467251874872822</v>
      </c>
      <c r="O66" s="60"/>
      <c r="P66" s="60"/>
    </row>
    <row r="67" spans="1:16">
      <c r="A67" s="64"/>
      <c r="B67" s="135" t="s">
        <v>102</v>
      </c>
      <c r="C67" s="135" t="s">
        <v>1030</v>
      </c>
      <c r="D67" s="136" t="s">
        <v>202</v>
      </c>
      <c r="E67" s="157" t="s">
        <v>950</v>
      </c>
      <c r="F67" s="137">
        <v>731</v>
      </c>
      <c r="G67" s="137">
        <v>1273260</v>
      </c>
      <c r="H67" s="20">
        <v>598</v>
      </c>
      <c r="I67" s="20">
        <v>1091720</v>
      </c>
      <c r="J67" s="58">
        <v>0.81805745554035569</v>
      </c>
      <c r="K67" s="58">
        <v>0.85742110802192795</v>
      </c>
      <c r="L67" s="58">
        <v>0.24541723666210669</v>
      </c>
      <c r="M67" s="58">
        <v>0.60019477561534951</v>
      </c>
      <c r="N67" s="59">
        <v>0.84561201227745619</v>
      </c>
      <c r="O67" s="60"/>
      <c r="P67" s="60"/>
    </row>
    <row r="68" spans="1:16">
      <c r="A68" s="64"/>
      <c r="B68" s="135" t="s">
        <v>102</v>
      </c>
      <c r="C68" s="135" t="s">
        <v>1030</v>
      </c>
      <c r="D68" s="136" t="s">
        <v>203</v>
      </c>
      <c r="E68" s="157" t="s">
        <v>975</v>
      </c>
      <c r="F68" s="137">
        <v>663</v>
      </c>
      <c r="G68" s="137">
        <v>1163640</v>
      </c>
      <c r="H68" s="20">
        <v>394</v>
      </c>
      <c r="I68" s="20">
        <v>782415</v>
      </c>
      <c r="J68" s="58">
        <v>0.5942684766214178</v>
      </c>
      <c r="K68" s="58">
        <v>0.67238578941940808</v>
      </c>
      <c r="L68" s="58">
        <v>0.17828054298642534</v>
      </c>
      <c r="M68" s="58">
        <v>0.47067005259358563</v>
      </c>
      <c r="N68" s="59">
        <v>0.648950595580011</v>
      </c>
      <c r="O68" s="60"/>
      <c r="P68" s="60"/>
    </row>
    <row r="69" spans="1:16">
      <c r="A69" s="64"/>
      <c r="B69" s="135" t="s">
        <v>102</v>
      </c>
      <c r="C69" s="135" t="s">
        <v>1030</v>
      </c>
      <c r="D69" s="136" t="s">
        <v>201</v>
      </c>
      <c r="E69" s="157" t="s">
        <v>792</v>
      </c>
      <c r="F69" s="137">
        <v>717</v>
      </c>
      <c r="G69" s="137">
        <v>1270545</v>
      </c>
      <c r="H69" s="20">
        <v>338</v>
      </c>
      <c r="I69" s="20">
        <v>611795</v>
      </c>
      <c r="J69" s="58">
        <v>0.47140864714086472</v>
      </c>
      <c r="K69" s="58">
        <v>0.48152170918778947</v>
      </c>
      <c r="L69" s="58">
        <v>0.14142259414225941</v>
      </c>
      <c r="M69" s="58">
        <v>0.33706519643145261</v>
      </c>
      <c r="N69" s="59">
        <v>0.47848779057371205</v>
      </c>
      <c r="O69" s="60"/>
      <c r="P69" s="60"/>
    </row>
    <row r="70" spans="1:16">
      <c r="A70" s="64"/>
      <c r="B70" s="135" t="s">
        <v>97</v>
      </c>
      <c r="C70" s="135" t="s">
        <v>1030</v>
      </c>
      <c r="D70" s="136" t="s">
        <v>880</v>
      </c>
      <c r="E70" s="157" t="s">
        <v>937</v>
      </c>
      <c r="F70" s="137">
        <v>953</v>
      </c>
      <c r="G70" s="137">
        <v>1578355</v>
      </c>
      <c r="H70" s="20">
        <v>931</v>
      </c>
      <c r="I70" s="20">
        <v>1277610</v>
      </c>
      <c r="J70" s="58">
        <v>0.9769150052465897</v>
      </c>
      <c r="K70" s="58">
        <v>0.80945668116488367</v>
      </c>
      <c r="L70" s="58">
        <v>0.29307450157397691</v>
      </c>
      <c r="M70" s="58">
        <v>0.56661967681541858</v>
      </c>
      <c r="N70" s="59">
        <v>0.85969417838939544</v>
      </c>
      <c r="O70" s="60"/>
      <c r="P70" s="60"/>
    </row>
    <row r="71" spans="1:16">
      <c r="A71" s="64"/>
      <c r="B71" s="135" t="s">
        <v>97</v>
      </c>
      <c r="C71" s="135" t="s">
        <v>1030</v>
      </c>
      <c r="D71" s="136" t="s">
        <v>881</v>
      </c>
      <c r="E71" s="157" t="s">
        <v>938</v>
      </c>
      <c r="F71" s="137">
        <v>1354</v>
      </c>
      <c r="G71" s="137">
        <v>2596125</v>
      </c>
      <c r="H71" s="20">
        <v>796</v>
      </c>
      <c r="I71" s="20">
        <v>1502920</v>
      </c>
      <c r="J71" s="58">
        <v>0.58788774002954214</v>
      </c>
      <c r="K71" s="58">
        <v>0.57890895084019456</v>
      </c>
      <c r="L71" s="58">
        <v>0.17636632200886262</v>
      </c>
      <c r="M71" s="58">
        <v>0.40523626558813619</v>
      </c>
      <c r="N71" s="59">
        <v>0.58160258759699879</v>
      </c>
      <c r="O71" s="60"/>
      <c r="P71" s="60"/>
    </row>
    <row r="72" spans="1:16">
      <c r="A72" s="64"/>
      <c r="B72" s="135" t="s">
        <v>97</v>
      </c>
      <c r="C72" s="135" t="s">
        <v>1030</v>
      </c>
      <c r="D72" s="136" t="s">
        <v>882</v>
      </c>
      <c r="E72" s="157" t="s">
        <v>939</v>
      </c>
      <c r="F72" s="137">
        <v>1589</v>
      </c>
      <c r="G72" s="137">
        <v>2808720</v>
      </c>
      <c r="H72" s="20">
        <v>1665</v>
      </c>
      <c r="I72" s="20">
        <v>2793420</v>
      </c>
      <c r="J72" s="58">
        <v>1.0478288231592197</v>
      </c>
      <c r="K72" s="58">
        <v>0.99455267880030762</v>
      </c>
      <c r="L72" s="58">
        <v>0.3</v>
      </c>
      <c r="M72" s="58">
        <v>0.69618687516021527</v>
      </c>
      <c r="N72" s="59">
        <v>0.9961868751602152</v>
      </c>
      <c r="O72" s="60"/>
      <c r="P72" s="60"/>
    </row>
    <row r="73" spans="1:16">
      <c r="A73" s="64"/>
      <c r="B73" s="147" t="s">
        <v>90</v>
      </c>
      <c r="C73" s="135" t="s">
        <v>1030</v>
      </c>
      <c r="D73" s="148" t="s">
        <v>197</v>
      </c>
      <c r="E73" s="157" t="s">
        <v>1000</v>
      </c>
      <c r="F73" s="137">
        <v>582</v>
      </c>
      <c r="G73" s="137">
        <v>1067730</v>
      </c>
      <c r="H73" s="20">
        <v>577</v>
      </c>
      <c r="I73" s="20">
        <v>1133835</v>
      </c>
      <c r="J73" s="58">
        <v>0.99140893470790381</v>
      </c>
      <c r="K73" s="58">
        <v>1.0619117192548677</v>
      </c>
      <c r="L73" s="58">
        <v>0.29742268041237113</v>
      </c>
      <c r="M73" s="58">
        <v>0.7</v>
      </c>
      <c r="N73" s="59">
        <v>0.99742268041237114</v>
      </c>
      <c r="O73" s="60"/>
      <c r="P73" s="60"/>
    </row>
    <row r="74" spans="1:16">
      <c r="A74" s="64"/>
      <c r="B74" s="147" t="s">
        <v>90</v>
      </c>
      <c r="C74" s="135" t="s">
        <v>1030</v>
      </c>
      <c r="D74" s="148" t="s">
        <v>199</v>
      </c>
      <c r="E74" s="157" t="s">
        <v>1001</v>
      </c>
      <c r="F74" s="137">
        <v>553</v>
      </c>
      <c r="G74" s="137">
        <v>1053335</v>
      </c>
      <c r="H74" s="20">
        <v>494</v>
      </c>
      <c r="I74" s="20">
        <v>906965</v>
      </c>
      <c r="J74" s="58">
        <v>0.89330922242314648</v>
      </c>
      <c r="K74" s="58">
        <v>0.8610413591117736</v>
      </c>
      <c r="L74" s="58">
        <v>0.26799276672694394</v>
      </c>
      <c r="M74" s="58">
        <v>0.60272895137824145</v>
      </c>
      <c r="N74" s="59">
        <v>0.87072171810518539</v>
      </c>
      <c r="O74" s="60"/>
      <c r="P74" s="60"/>
    </row>
    <row r="75" spans="1:16">
      <c r="A75" s="64"/>
      <c r="B75" s="147" t="s">
        <v>90</v>
      </c>
      <c r="C75" s="135" t="s">
        <v>1030</v>
      </c>
      <c r="D75" s="148" t="s">
        <v>198</v>
      </c>
      <c r="E75" s="157" t="s">
        <v>1002</v>
      </c>
      <c r="F75" s="137">
        <v>553</v>
      </c>
      <c r="G75" s="137">
        <v>1053335</v>
      </c>
      <c r="H75" s="20">
        <v>455</v>
      </c>
      <c r="I75" s="20">
        <v>899755</v>
      </c>
      <c r="J75" s="58">
        <v>0.82278481012658233</v>
      </c>
      <c r="K75" s="58">
        <v>0.8541964332334917</v>
      </c>
      <c r="L75" s="58">
        <v>0.24683544303797469</v>
      </c>
      <c r="M75" s="58">
        <v>0.59793750326344419</v>
      </c>
      <c r="N75" s="59">
        <v>0.84477294630141886</v>
      </c>
      <c r="O75" s="60"/>
      <c r="P75" s="60"/>
    </row>
    <row r="76" spans="1:16">
      <c r="A76" s="64"/>
      <c r="B76" s="147" t="s">
        <v>90</v>
      </c>
      <c r="C76" s="135" t="s">
        <v>1030</v>
      </c>
      <c r="D76" s="148" t="s">
        <v>196</v>
      </c>
      <c r="E76" s="157" t="s">
        <v>1003</v>
      </c>
      <c r="F76" s="137">
        <v>876</v>
      </c>
      <c r="G76" s="137">
        <v>1675125</v>
      </c>
      <c r="H76" s="20">
        <v>766</v>
      </c>
      <c r="I76" s="20">
        <v>1454430</v>
      </c>
      <c r="J76" s="58">
        <v>0.87442922374429222</v>
      </c>
      <c r="K76" s="58">
        <v>0.86825162301320802</v>
      </c>
      <c r="L76" s="58">
        <v>0.26232876712328768</v>
      </c>
      <c r="M76" s="58">
        <v>0.60777613610924552</v>
      </c>
      <c r="N76" s="59">
        <v>0.8701049032325332</v>
      </c>
      <c r="O76" s="60"/>
      <c r="P76" s="60"/>
    </row>
    <row r="77" spans="1:16">
      <c r="A77" s="64"/>
      <c r="B77" s="147" t="s">
        <v>80</v>
      </c>
      <c r="C77" s="135" t="s">
        <v>1030</v>
      </c>
      <c r="D77" s="148" t="s">
        <v>734</v>
      </c>
      <c r="E77" s="157" t="s">
        <v>1038</v>
      </c>
      <c r="F77" s="137">
        <v>647</v>
      </c>
      <c r="G77" s="137">
        <v>1123955</v>
      </c>
      <c r="H77" s="20">
        <v>593</v>
      </c>
      <c r="I77" s="20">
        <v>971730</v>
      </c>
      <c r="J77" s="58">
        <v>0.91653786707882534</v>
      </c>
      <c r="K77" s="58">
        <v>0.8645630830415808</v>
      </c>
      <c r="L77" s="58">
        <v>0.27496136012364758</v>
      </c>
      <c r="M77" s="58">
        <v>0.60519415812910649</v>
      </c>
      <c r="N77" s="59">
        <v>0.88015551825275407</v>
      </c>
      <c r="O77" s="60"/>
      <c r="P77" s="60"/>
    </row>
    <row r="78" spans="1:16">
      <c r="A78" s="64"/>
      <c r="B78" s="147" t="s">
        <v>80</v>
      </c>
      <c r="C78" s="135" t="s">
        <v>1030</v>
      </c>
      <c r="D78" s="148" t="s">
        <v>731</v>
      </c>
      <c r="E78" s="157" t="s">
        <v>1380</v>
      </c>
      <c r="F78" s="137">
        <v>523</v>
      </c>
      <c r="G78" s="137">
        <v>1334470</v>
      </c>
      <c r="H78" s="20">
        <v>512</v>
      </c>
      <c r="I78" s="20">
        <v>907725</v>
      </c>
      <c r="J78" s="58">
        <v>0.97896749521988524</v>
      </c>
      <c r="K78" s="58">
        <v>0.68021386767780467</v>
      </c>
      <c r="L78" s="58">
        <v>0.29369024856596554</v>
      </c>
      <c r="M78" s="58">
        <v>0.47614970737446322</v>
      </c>
      <c r="N78" s="59">
        <v>0.76983995594042876</v>
      </c>
      <c r="O78" s="60"/>
      <c r="P78" s="60"/>
    </row>
    <row r="79" spans="1:16">
      <c r="A79" s="64"/>
      <c r="B79" s="147" t="s">
        <v>80</v>
      </c>
      <c r="C79" s="135" t="s">
        <v>1030</v>
      </c>
      <c r="D79" s="148" t="s">
        <v>732</v>
      </c>
      <c r="E79" s="157" t="s">
        <v>900</v>
      </c>
      <c r="F79" s="137">
        <v>846</v>
      </c>
      <c r="G79" s="137">
        <v>1475135</v>
      </c>
      <c r="H79" s="20">
        <v>802</v>
      </c>
      <c r="I79" s="20">
        <v>1506585</v>
      </c>
      <c r="J79" s="58">
        <v>0.94799054373522462</v>
      </c>
      <c r="K79" s="58">
        <v>1.0213200825687141</v>
      </c>
      <c r="L79" s="58">
        <v>0.2843971631205674</v>
      </c>
      <c r="M79" s="58">
        <v>0.7</v>
      </c>
      <c r="N79" s="59">
        <v>0.98439716312056735</v>
      </c>
      <c r="O79" s="60"/>
      <c r="P79" s="60"/>
    </row>
    <row r="80" spans="1:16">
      <c r="A80" s="64"/>
      <c r="B80" s="147" t="s">
        <v>80</v>
      </c>
      <c r="C80" s="135" t="s">
        <v>1030</v>
      </c>
      <c r="D80" s="148" t="s">
        <v>733</v>
      </c>
      <c r="E80" s="157" t="s">
        <v>998</v>
      </c>
      <c r="F80" s="137">
        <v>994</v>
      </c>
      <c r="G80" s="137">
        <v>1708635</v>
      </c>
      <c r="H80" s="20">
        <v>664</v>
      </c>
      <c r="I80" s="20">
        <v>1073485</v>
      </c>
      <c r="J80" s="58">
        <v>0.66800804828973848</v>
      </c>
      <c r="K80" s="58">
        <v>0.62827052003499873</v>
      </c>
      <c r="L80" s="58">
        <v>0.20040241448692153</v>
      </c>
      <c r="M80" s="58">
        <v>0.43978936402449909</v>
      </c>
      <c r="N80" s="59">
        <v>0.64019177851142062</v>
      </c>
      <c r="O80" s="60"/>
      <c r="P80" s="60"/>
    </row>
    <row r="81" spans="1:16">
      <c r="A81" s="64"/>
      <c r="B81" s="147" t="s">
        <v>80</v>
      </c>
      <c r="C81" s="135" t="s">
        <v>1030</v>
      </c>
      <c r="D81" s="148" t="s">
        <v>861</v>
      </c>
      <c r="E81" s="157" t="s">
        <v>999</v>
      </c>
      <c r="F81" s="137">
        <v>846</v>
      </c>
      <c r="G81" s="137">
        <v>1475135</v>
      </c>
      <c r="H81" s="20">
        <v>934</v>
      </c>
      <c r="I81" s="20">
        <v>1326140</v>
      </c>
      <c r="J81" s="58">
        <v>1.1040189125295508</v>
      </c>
      <c r="K81" s="58">
        <v>0.89899568514068207</v>
      </c>
      <c r="L81" s="58">
        <v>0.3</v>
      </c>
      <c r="M81" s="58">
        <v>0.62929697959847741</v>
      </c>
      <c r="N81" s="59">
        <v>0.92929697959847735</v>
      </c>
      <c r="O81" s="60"/>
      <c r="P81" s="60"/>
    </row>
    <row r="82" spans="1:16" s="62" customFormat="1">
      <c r="A82" s="64"/>
      <c r="B82" s="147" t="s">
        <v>80</v>
      </c>
      <c r="C82" s="135" t="s">
        <v>1030</v>
      </c>
      <c r="D82" s="148" t="s">
        <v>735</v>
      </c>
      <c r="E82" s="157" t="s">
        <v>633</v>
      </c>
      <c r="F82" s="137">
        <v>618</v>
      </c>
      <c r="G82" s="137">
        <v>1194120</v>
      </c>
      <c r="H82" s="20">
        <v>728</v>
      </c>
      <c r="I82" s="20">
        <v>1073505</v>
      </c>
      <c r="J82" s="58">
        <v>1.1779935275080906</v>
      </c>
      <c r="K82" s="58">
        <v>0.89899256356145107</v>
      </c>
      <c r="L82" s="58">
        <v>0.3</v>
      </c>
      <c r="M82" s="58">
        <v>0.62929479449301573</v>
      </c>
      <c r="N82" s="59">
        <v>0.92929479449301566</v>
      </c>
      <c r="O82" s="61"/>
      <c r="P82" s="61"/>
    </row>
    <row r="83" spans="1:16">
      <c r="A83" s="64"/>
      <c r="B83" s="147" t="s">
        <v>80</v>
      </c>
      <c r="C83" s="135" t="s">
        <v>1030</v>
      </c>
      <c r="D83" s="148" t="s">
        <v>736</v>
      </c>
      <c r="E83" s="157" t="s">
        <v>899</v>
      </c>
      <c r="F83" s="137">
        <v>596</v>
      </c>
      <c r="G83" s="137">
        <v>1029830</v>
      </c>
      <c r="H83" s="20">
        <v>642</v>
      </c>
      <c r="I83" s="20">
        <v>706300</v>
      </c>
      <c r="J83" s="58">
        <v>1.0771812080536913</v>
      </c>
      <c r="K83" s="58">
        <v>0.68584135245623068</v>
      </c>
      <c r="L83" s="58">
        <v>0.3</v>
      </c>
      <c r="M83" s="58">
        <v>0.48008894671936142</v>
      </c>
      <c r="N83" s="59">
        <v>0.78008894671936146</v>
      </c>
      <c r="O83" s="60"/>
      <c r="P83" s="60"/>
    </row>
    <row r="84" spans="1:16">
      <c r="A84" s="64"/>
      <c r="B84" s="147" t="s">
        <v>77</v>
      </c>
      <c r="C84" s="135" t="s">
        <v>1030</v>
      </c>
      <c r="D84" s="148" t="s">
        <v>738</v>
      </c>
      <c r="E84" s="157" t="s">
        <v>739</v>
      </c>
      <c r="F84" s="137">
        <v>548</v>
      </c>
      <c r="G84" s="137">
        <v>873590</v>
      </c>
      <c r="H84" s="20">
        <v>323</v>
      </c>
      <c r="I84" s="20">
        <v>461830</v>
      </c>
      <c r="J84" s="58">
        <v>0.58941605839416056</v>
      </c>
      <c r="K84" s="58">
        <v>0.52865760826016783</v>
      </c>
      <c r="L84" s="58">
        <v>0.17682481751824816</v>
      </c>
      <c r="M84" s="58">
        <v>0.37006032578211745</v>
      </c>
      <c r="N84" s="59">
        <v>0.54688514330036564</v>
      </c>
      <c r="O84" s="60"/>
      <c r="P84" s="60"/>
    </row>
    <row r="85" spans="1:16">
      <c r="A85" s="64"/>
      <c r="B85" s="147" t="s">
        <v>77</v>
      </c>
      <c r="C85" s="135" t="s">
        <v>1030</v>
      </c>
      <c r="D85" s="148" t="s">
        <v>741</v>
      </c>
      <c r="E85" s="157" t="s">
        <v>742</v>
      </c>
      <c r="F85" s="137">
        <v>1132</v>
      </c>
      <c r="G85" s="137">
        <v>1977880</v>
      </c>
      <c r="H85" s="20">
        <v>667</v>
      </c>
      <c r="I85" s="20">
        <v>2131085</v>
      </c>
      <c r="J85" s="58">
        <v>0.58922261484098937</v>
      </c>
      <c r="K85" s="58">
        <v>1.0774591987380429</v>
      </c>
      <c r="L85" s="58">
        <v>0.17676678445229679</v>
      </c>
      <c r="M85" s="58">
        <v>0.7</v>
      </c>
      <c r="N85" s="59">
        <v>0.87676678445229672</v>
      </c>
      <c r="O85" s="60"/>
      <c r="P85" s="60"/>
    </row>
    <row r="86" spans="1:16">
      <c r="A86" s="64"/>
      <c r="B86" s="147" t="s">
        <v>77</v>
      </c>
      <c r="C86" s="135" t="s">
        <v>1030</v>
      </c>
      <c r="D86" s="148" t="s">
        <v>737</v>
      </c>
      <c r="E86" s="157" t="s">
        <v>997</v>
      </c>
      <c r="F86" s="137">
        <v>492</v>
      </c>
      <c r="G86" s="137">
        <v>911355</v>
      </c>
      <c r="H86" s="20">
        <v>868</v>
      </c>
      <c r="I86" s="20">
        <v>1362745</v>
      </c>
      <c r="J86" s="58">
        <v>1.7642276422764227</v>
      </c>
      <c r="K86" s="58">
        <v>1.4952954666403322</v>
      </c>
      <c r="L86" s="58">
        <v>0.3</v>
      </c>
      <c r="M86" s="58">
        <v>0.7</v>
      </c>
      <c r="N86" s="59">
        <v>1</v>
      </c>
      <c r="O86" s="60"/>
      <c r="P86" s="60"/>
    </row>
    <row r="87" spans="1:16">
      <c r="A87" s="64"/>
      <c r="B87" s="147" t="s">
        <v>77</v>
      </c>
      <c r="C87" s="135" t="s">
        <v>1030</v>
      </c>
      <c r="D87" s="148" t="s">
        <v>740</v>
      </c>
      <c r="E87" s="157" t="s">
        <v>381</v>
      </c>
      <c r="F87" s="137">
        <v>504</v>
      </c>
      <c r="G87" s="137">
        <v>828410</v>
      </c>
      <c r="H87" s="20">
        <v>434</v>
      </c>
      <c r="I87" s="20">
        <v>621895</v>
      </c>
      <c r="J87" s="58">
        <v>0.86111111111111116</v>
      </c>
      <c r="K87" s="58">
        <v>0.75070918989389313</v>
      </c>
      <c r="L87" s="58">
        <v>0.25833333333333336</v>
      </c>
      <c r="M87" s="58">
        <v>0.52549643292572512</v>
      </c>
      <c r="N87" s="59">
        <v>0.78382976625905854</v>
      </c>
      <c r="O87" s="60"/>
      <c r="P87" s="60"/>
    </row>
    <row r="88" spans="1:16">
      <c r="A88" s="64"/>
      <c r="B88" s="147" t="s">
        <v>79</v>
      </c>
      <c r="C88" s="135" t="s">
        <v>1030</v>
      </c>
      <c r="D88" s="148" t="s">
        <v>726</v>
      </c>
      <c r="E88" s="157" t="s">
        <v>660</v>
      </c>
      <c r="F88" s="137">
        <v>837</v>
      </c>
      <c r="G88" s="137">
        <v>1750390</v>
      </c>
      <c r="H88" s="20">
        <v>990</v>
      </c>
      <c r="I88" s="20">
        <v>1749850</v>
      </c>
      <c r="J88" s="58">
        <v>1.1827956989247312</v>
      </c>
      <c r="K88" s="58">
        <v>0.99969149732345364</v>
      </c>
      <c r="L88" s="58">
        <v>0.3</v>
      </c>
      <c r="M88" s="58">
        <v>0.69978404812641748</v>
      </c>
      <c r="N88" s="59">
        <v>0.99978404812641752</v>
      </c>
      <c r="O88" s="60"/>
      <c r="P88" s="60"/>
    </row>
    <row r="89" spans="1:16">
      <c r="A89" s="64"/>
      <c r="B89" s="147" t="s">
        <v>79</v>
      </c>
      <c r="C89" s="135" t="s">
        <v>1030</v>
      </c>
      <c r="D89" s="148" t="s">
        <v>724</v>
      </c>
      <c r="E89" s="157" t="s">
        <v>725</v>
      </c>
      <c r="F89" s="137">
        <v>344</v>
      </c>
      <c r="G89" s="137">
        <v>683435</v>
      </c>
      <c r="H89" s="20">
        <v>318</v>
      </c>
      <c r="I89" s="20">
        <v>421635</v>
      </c>
      <c r="J89" s="58">
        <v>0.92441860465116277</v>
      </c>
      <c r="K89" s="58">
        <v>0.61693504137189348</v>
      </c>
      <c r="L89" s="58">
        <v>0.2773255813953488</v>
      </c>
      <c r="M89" s="58">
        <v>0.43185452896032539</v>
      </c>
      <c r="N89" s="59">
        <v>0.70918011035567419</v>
      </c>
      <c r="O89" s="60"/>
      <c r="P89" s="60"/>
    </row>
    <row r="90" spans="1:16">
      <c r="A90" s="64"/>
      <c r="B90" s="147" t="s">
        <v>79</v>
      </c>
      <c r="C90" s="135" t="s">
        <v>1030</v>
      </c>
      <c r="D90" s="148" t="s">
        <v>1407</v>
      </c>
      <c r="E90" s="157" t="s">
        <v>1408</v>
      </c>
      <c r="F90" s="137">
        <v>419</v>
      </c>
      <c r="G90" s="137">
        <v>881955</v>
      </c>
      <c r="H90" s="20">
        <v>249</v>
      </c>
      <c r="I90" s="20">
        <v>389225</v>
      </c>
      <c r="J90" s="58">
        <v>0.59427207637231505</v>
      </c>
      <c r="K90" s="58">
        <v>0.44132070230340548</v>
      </c>
      <c r="L90" s="58">
        <v>0.1782816229116945</v>
      </c>
      <c r="M90" s="58">
        <v>0.30892449161238383</v>
      </c>
      <c r="N90" s="59">
        <v>0.48720611452407836</v>
      </c>
      <c r="O90" s="60"/>
      <c r="P90" s="60"/>
    </row>
    <row r="91" spans="1:16" ht="15">
      <c r="A91" s="64"/>
      <c r="B91" s="149" t="s">
        <v>38</v>
      </c>
      <c r="C91" s="135" t="s">
        <v>13</v>
      </c>
      <c r="D91" s="150" t="s">
        <v>506</v>
      </c>
      <c r="E91" s="158" t="s">
        <v>921</v>
      </c>
      <c r="F91" s="137">
        <v>710</v>
      </c>
      <c r="G91" s="137">
        <v>1378135</v>
      </c>
      <c r="H91" s="20">
        <v>714</v>
      </c>
      <c r="I91" s="20">
        <v>1069240</v>
      </c>
      <c r="J91" s="58">
        <v>1.0056338028169014</v>
      </c>
      <c r="K91" s="58">
        <v>0.77586012981311703</v>
      </c>
      <c r="L91" s="58">
        <v>0.3</v>
      </c>
      <c r="M91" s="58">
        <v>0.54310209086918193</v>
      </c>
      <c r="N91" s="59">
        <v>0.84310209086918197</v>
      </c>
      <c r="O91" s="60"/>
      <c r="P91" s="60"/>
    </row>
    <row r="92" spans="1:16" ht="15">
      <c r="A92" s="64"/>
      <c r="B92" s="149" t="s">
        <v>38</v>
      </c>
      <c r="C92" s="135" t="s">
        <v>13</v>
      </c>
      <c r="D92" s="150" t="s">
        <v>503</v>
      </c>
      <c r="E92" s="158" t="s">
        <v>1382</v>
      </c>
      <c r="F92" s="137">
        <v>649</v>
      </c>
      <c r="G92" s="137">
        <v>1311000</v>
      </c>
      <c r="H92" s="20">
        <v>426</v>
      </c>
      <c r="I92" s="20">
        <v>800970</v>
      </c>
      <c r="J92" s="58">
        <v>0.65639445300462251</v>
      </c>
      <c r="K92" s="58">
        <v>0.61096109839816937</v>
      </c>
      <c r="L92" s="58">
        <v>0.19691833590138674</v>
      </c>
      <c r="M92" s="58">
        <v>0.42767276887871852</v>
      </c>
      <c r="N92" s="59">
        <v>0.62459110478010527</v>
      </c>
      <c r="O92" s="60"/>
      <c r="P92" s="60"/>
    </row>
    <row r="93" spans="1:16" ht="15">
      <c r="A93" s="64"/>
      <c r="B93" s="149" t="s">
        <v>38</v>
      </c>
      <c r="C93" s="135" t="s">
        <v>13</v>
      </c>
      <c r="D93" s="150" t="s">
        <v>495</v>
      </c>
      <c r="E93" s="158" t="s">
        <v>1118</v>
      </c>
      <c r="F93" s="137">
        <v>914</v>
      </c>
      <c r="G93" s="137">
        <v>1583640</v>
      </c>
      <c r="H93" s="20">
        <v>683</v>
      </c>
      <c r="I93" s="20">
        <v>1047590</v>
      </c>
      <c r="J93" s="58">
        <v>0.74726477024070026</v>
      </c>
      <c r="K93" s="58">
        <v>0.66150766588366039</v>
      </c>
      <c r="L93" s="58">
        <v>0.22417943107221008</v>
      </c>
      <c r="M93" s="58">
        <v>0.46305536611856224</v>
      </c>
      <c r="N93" s="59">
        <v>0.6872347971907723</v>
      </c>
      <c r="O93" s="60"/>
      <c r="P93" s="60"/>
    </row>
    <row r="94" spans="1:16" ht="15">
      <c r="A94" s="64"/>
      <c r="B94" s="149" t="s">
        <v>38</v>
      </c>
      <c r="C94" s="135" t="s">
        <v>13</v>
      </c>
      <c r="D94" s="150" t="s">
        <v>510</v>
      </c>
      <c r="E94" s="158" t="s">
        <v>511</v>
      </c>
      <c r="F94" s="137">
        <v>932</v>
      </c>
      <c r="G94" s="137">
        <v>1715090</v>
      </c>
      <c r="H94" s="20">
        <v>719</v>
      </c>
      <c r="I94" s="20">
        <v>1238165</v>
      </c>
      <c r="J94" s="58">
        <v>0.77145922746781115</v>
      </c>
      <c r="K94" s="58">
        <v>0.72192421388965011</v>
      </c>
      <c r="L94" s="58">
        <v>0.23143776824034334</v>
      </c>
      <c r="M94" s="58">
        <v>0.50534694972275507</v>
      </c>
      <c r="N94" s="59">
        <v>0.73678471796309841</v>
      </c>
      <c r="O94" s="60"/>
      <c r="P94" s="60"/>
    </row>
    <row r="95" spans="1:16" ht="15">
      <c r="A95" s="64"/>
      <c r="B95" s="149" t="s">
        <v>38</v>
      </c>
      <c r="C95" s="135" t="s">
        <v>13</v>
      </c>
      <c r="D95" s="150" t="s">
        <v>500</v>
      </c>
      <c r="E95" s="158" t="s">
        <v>501</v>
      </c>
      <c r="F95" s="137">
        <v>661</v>
      </c>
      <c r="G95" s="137">
        <v>1329605</v>
      </c>
      <c r="H95" s="20">
        <v>684</v>
      </c>
      <c r="I95" s="20">
        <v>841730</v>
      </c>
      <c r="J95" s="58">
        <v>1.0347957639939485</v>
      </c>
      <c r="K95" s="58">
        <v>0.63306771559974584</v>
      </c>
      <c r="L95" s="58">
        <v>0.3</v>
      </c>
      <c r="M95" s="58">
        <v>0.44314740091982208</v>
      </c>
      <c r="N95" s="59">
        <v>0.74314740091982201</v>
      </c>
      <c r="O95" s="60"/>
      <c r="P95" s="60"/>
    </row>
    <row r="96" spans="1:16" ht="15">
      <c r="A96" s="64"/>
      <c r="B96" s="149" t="s">
        <v>38</v>
      </c>
      <c r="C96" s="135" t="s">
        <v>13</v>
      </c>
      <c r="D96" s="150" t="s">
        <v>508</v>
      </c>
      <c r="E96" s="158" t="s">
        <v>509</v>
      </c>
      <c r="F96" s="137">
        <v>1828</v>
      </c>
      <c r="G96" s="137">
        <v>3697940</v>
      </c>
      <c r="H96" s="20">
        <v>2344</v>
      </c>
      <c r="I96" s="20">
        <v>3672945</v>
      </c>
      <c r="J96" s="58">
        <v>1.2822757111597374</v>
      </c>
      <c r="K96" s="58">
        <v>0.99324083138179631</v>
      </c>
      <c r="L96" s="58">
        <v>0.3</v>
      </c>
      <c r="M96" s="58">
        <v>0.69526858196725738</v>
      </c>
      <c r="N96" s="59">
        <v>0.99526858196725732</v>
      </c>
      <c r="O96" s="60"/>
      <c r="P96" s="60"/>
    </row>
    <row r="97" spans="1:16" ht="15">
      <c r="A97" s="64"/>
      <c r="B97" s="149" t="s">
        <v>38</v>
      </c>
      <c r="C97" s="135" t="s">
        <v>13</v>
      </c>
      <c r="D97" s="150" t="s">
        <v>493</v>
      </c>
      <c r="E97" s="158" t="s">
        <v>494</v>
      </c>
      <c r="F97" s="137">
        <v>575</v>
      </c>
      <c r="G97" s="137">
        <v>1249370</v>
      </c>
      <c r="H97" s="20">
        <v>655</v>
      </c>
      <c r="I97" s="20">
        <v>1025775</v>
      </c>
      <c r="J97" s="58">
        <v>1.1391304347826088</v>
      </c>
      <c r="K97" s="58">
        <v>0.82103380103572199</v>
      </c>
      <c r="L97" s="58">
        <v>0.3</v>
      </c>
      <c r="M97" s="58">
        <v>0.57472366072500536</v>
      </c>
      <c r="N97" s="59">
        <v>0.87472366072500529</v>
      </c>
      <c r="O97" s="60"/>
      <c r="P97" s="60"/>
    </row>
    <row r="98" spans="1:16" ht="15">
      <c r="A98" s="64"/>
      <c r="B98" s="149" t="s">
        <v>38</v>
      </c>
      <c r="C98" s="135" t="s">
        <v>13</v>
      </c>
      <c r="D98" s="150" t="s">
        <v>507</v>
      </c>
      <c r="E98" s="158" t="s">
        <v>922</v>
      </c>
      <c r="F98" s="137">
        <v>710</v>
      </c>
      <c r="G98" s="137">
        <v>1378135</v>
      </c>
      <c r="H98" s="20">
        <v>848</v>
      </c>
      <c r="I98" s="20">
        <v>1419055</v>
      </c>
      <c r="J98" s="58">
        <v>1.1943661971830986</v>
      </c>
      <c r="K98" s="58">
        <v>1.0296923015524604</v>
      </c>
      <c r="L98" s="58">
        <v>0.3</v>
      </c>
      <c r="M98" s="58">
        <v>0.7</v>
      </c>
      <c r="N98" s="59">
        <v>1</v>
      </c>
      <c r="O98" s="60"/>
      <c r="P98" s="60"/>
    </row>
    <row r="99" spans="1:16" ht="15">
      <c r="A99" s="64"/>
      <c r="B99" s="149" t="s">
        <v>38</v>
      </c>
      <c r="C99" s="135" t="s">
        <v>13</v>
      </c>
      <c r="D99" s="150" t="s">
        <v>505</v>
      </c>
      <c r="E99" s="158" t="s">
        <v>923</v>
      </c>
      <c r="F99" s="137">
        <v>602</v>
      </c>
      <c r="G99" s="137">
        <v>1210470</v>
      </c>
      <c r="H99" s="20">
        <v>677</v>
      </c>
      <c r="I99" s="20">
        <v>974325</v>
      </c>
      <c r="J99" s="58">
        <v>1.1245847176079735</v>
      </c>
      <c r="K99" s="58">
        <v>0.80491461994101465</v>
      </c>
      <c r="L99" s="58">
        <v>0.3</v>
      </c>
      <c r="M99" s="58">
        <v>0.56344023395871023</v>
      </c>
      <c r="N99" s="59">
        <v>0.86344023395871017</v>
      </c>
      <c r="O99" s="60"/>
      <c r="P99" s="60"/>
    </row>
    <row r="100" spans="1:16" ht="15">
      <c r="A100" s="64"/>
      <c r="B100" s="149" t="s">
        <v>38</v>
      </c>
      <c r="C100" s="135" t="s">
        <v>13</v>
      </c>
      <c r="D100" s="150" t="s">
        <v>496</v>
      </c>
      <c r="E100" s="158" t="s">
        <v>1347</v>
      </c>
      <c r="F100" s="137">
        <v>696</v>
      </c>
      <c r="G100" s="137">
        <v>1243425</v>
      </c>
      <c r="H100" s="20">
        <v>711</v>
      </c>
      <c r="I100" s="20">
        <v>1241755</v>
      </c>
      <c r="J100" s="58">
        <v>1.021551724137931</v>
      </c>
      <c r="K100" s="58">
        <v>0.99865693548062806</v>
      </c>
      <c r="L100" s="58">
        <v>0.3</v>
      </c>
      <c r="M100" s="58">
        <v>0.69905985483643962</v>
      </c>
      <c r="N100" s="59">
        <v>0.99905985483643955</v>
      </c>
      <c r="O100" s="60"/>
      <c r="P100" s="60"/>
    </row>
    <row r="101" spans="1:16" ht="15">
      <c r="A101" s="64"/>
      <c r="B101" s="149" t="s">
        <v>38</v>
      </c>
      <c r="C101" s="135" t="s">
        <v>13</v>
      </c>
      <c r="D101" s="150" t="s">
        <v>502</v>
      </c>
      <c r="E101" s="158" t="s">
        <v>504</v>
      </c>
      <c r="F101" s="137">
        <v>651</v>
      </c>
      <c r="G101" s="137">
        <v>1533360</v>
      </c>
      <c r="H101" s="20">
        <v>721</v>
      </c>
      <c r="I101" s="20">
        <v>1187925</v>
      </c>
      <c r="J101" s="58">
        <v>1.10752688172043</v>
      </c>
      <c r="K101" s="58">
        <v>0.77472022225700421</v>
      </c>
      <c r="L101" s="58">
        <v>0.3</v>
      </c>
      <c r="M101" s="58">
        <v>0.54230415557990286</v>
      </c>
      <c r="N101" s="59">
        <v>0.8423041555799029</v>
      </c>
      <c r="O101" s="60"/>
      <c r="P101" s="60"/>
    </row>
    <row r="102" spans="1:16" ht="15">
      <c r="A102" s="64"/>
      <c r="B102" s="149" t="s">
        <v>38</v>
      </c>
      <c r="C102" s="135" t="s">
        <v>13</v>
      </c>
      <c r="D102" s="150" t="s">
        <v>499</v>
      </c>
      <c r="E102" s="158" t="s">
        <v>381</v>
      </c>
      <c r="F102" s="137">
        <v>560</v>
      </c>
      <c r="G102" s="137">
        <v>885980</v>
      </c>
      <c r="H102" s="20">
        <v>580</v>
      </c>
      <c r="I102" s="20">
        <v>744255</v>
      </c>
      <c r="J102" s="58">
        <v>1.0357142857142858</v>
      </c>
      <c r="K102" s="58">
        <v>0.84003589245806898</v>
      </c>
      <c r="L102" s="58">
        <v>0.3</v>
      </c>
      <c r="M102" s="58">
        <v>0.58802512472064827</v>
      </c>
      <c r="N102" s="59">
        <v>0.88802512472064832</v>
      </c>
      <c r="O102" s="60"/>
      <c r="P102" s="60"/>
    </row>
    <row r="103" spans="1:16" ht="15">
      <c r="A103" s="64"/>
      <c r="B103" s="149" t="s">
        <v>38</v>
      </c>
      <c r="C103" s="135" t="s">
        <v>13</v>
      </c>
      <c r="D103" s="150" t="s">
        <v>492</v>
      </c>
      <c r="E103" s="158" t="s">
        <v>1383</v>
      </c>
      <c r="F103" s="137">
        <v>799</v>
      </c>
      <c r="G103" s="137">
        <v>1407835</v>
      </c>
      <c r="H103" s="20">
        <v>1000</v>
      </c>
      <c r="I103" s="20">
        <v>1414660</v>
      </c>
      <c r="J103" s="58">
        <v>1.2515644555694618</v>
      </c>
      <c r="K103" s="58">
        <v>1.004847869246041</v>
      </c>
      <c r="L103" s="58">
        <v>0.3</v>
      </c>
      <c r="M103" s="58">
        <v>0.7</v>
      </c>
      <c r="N103" s="59">
        <v>1</v>
      </c>
      <c r="O103" s="60"/>
      <c r="P103" s="60"/>
    </row>
    <row r="104" spans="1:16" ht="15">
      <c r="A104" s="64"/>
      <c r="B104" s="149" t="s">
        <v>38</v>
      </c>
      <c r="C104" s="135" t="s">
        <v>13</v>
      </c>
      <c r="D104" s="150" t="s">
        <v>497</v>
      </c>
      <c r="E104" s="158" t="s">
        <v>498</v>
      </c>
      <c r="F104" s="137">
        <v>389</v>
      </c>
      <c r="G104" s="137">
        <v>622860</v>
      </c>
      <c r="H104" s="20">
        <v>410</v>
      </c>
      <c r="I104" s="20">
        <v>564785</v>
      </c>
      <c r="J104" s="58">
        <v>1.0539845758354756</v>
      </c>
      <c r="K104" s="58">
        <v>0.90676074880390456</v>
      </c>
      <c r="L104" s="58">
        <v>0.3</v>
      </c>
      <c r="M104" s="58">
        <v>0.63473252416273318</v>
      </c>
      <c r="N104" s="59">
        <v>0.93473252416273311</v>
      </c>
      <c r="O104" s="60"/>
      <c r="P104" s="60"/>
    </row>
    <row r="105" spans="1:16" ht="15">
      <c r="A105" s="64"/>
      <c r="B105" s="149" t="s">
        <v>38</v>
      </c>
      <c r="C105" s="135" t="s">
        <v>13</v>
      </c>
      <c r="D105" s="150" t="s">
        <v>1017</v>
      </c>
      <c r="E105" s="158" t="s">
        <v>1095</v>
      </c>
      <c r="F105" s="137">
        <v>238</v>
      </c>
      <c r="G105" s="137">
        <v>471295</v>
      </c>
      <c r="H105" s="20">
        <v>171</v>
      </c>
      <c r="I105" s="20">
        <v>255285</v>
      </c>
      <c r="J105" s="58">
        <v>0.71848739495798319</v>
      </c>
      <c r="K105" s="58">
        <v>0.54166710871110446</v>
      </c>
      <c r="L105" s="58">
        <v>0.21554621848739494</v>
      </c>
      <c r="M105" s="58">
        <v>0.37916697609777311</v>
      </c>
      <c r="N105" s="59">
        <v>0.59471319458516803</v>
      </c>
      <c r="O105" s="60"/>
      <c r="P105" s="60"/>
    </row>
    <row r="106" spans="1:16" ht="15">
      <c r="A106" s="64"/>
      <c r="B106" s="149" t="s">
        <v>38</v>
      </c>
      <c r="C106" s="135" t="s">
        <v>13</v>
      </c>
      <c r="D106" s="150" t="s">
        <v>487</v>
      </c>
      <c r="E106" s="158" t="s">
        <v>1096</v>
      </c>
      <c r="F106" s="137">
        <v>700</v>
      </c>
      <c r="G106" s="137">
        <v>1308435</v>
      </c>
      <c r="H106" s="20">
        <v>503</v>
      </c>
      <c r="I106" s="20">
        <v>1045455</v>
      </c>
      <c r="J106" s="58">
        <v>0.71857142857142853</v>
      </c>
      <c r="K106" s="58">
        <v>0.79901179653555587</v>
      </c>
      <c r="L106" s="58">
        <v>0.21557142857142855</v>
      </c>
      <c r="M106" s="58">
        <v>0.55930825757488911</v>
      </c>
      <c r="N106" s="59">
        <v>0.77487968614631764</v>
      </c>
      <c r="O106" s="60"/>
      <c r="P106" s="60"/>
    </row>
    <row r="107" spans="1:16" ht="15">
      <c r="A107" s="64"/>
      <c r="B107" s="149" t="s">
        <v>38</v>
      </c>
      <c r="C107" s="135" t="s">
        <v>13</v>
      </c>
      <c r="D107" s="150" t="s">
        <v>486</v>
      </c>
      <c r="E107" s="158" t="s">
        <v>949</v>
      </c>
      <c r="F107" s="137">
        <v>256</v>
      </c>
      <c r="G107" s="137">
        <v>580745</v>
      </c>
      <c r="H107" s="20">
        <v>242</v>
      </c>
      <c r="I107" s="20">
        <v>400640</v>
      </c>
      <c r="J107" s="58">
        <v>0.9453125</v>
      </c>
      <c r="K107" s="58">
        <v>0.68987249136884521</v>
      </c>
      <c r="L107" s="58">
        <v>0.28359374999999998</v>
      </c>
      <c r="M107" s="58">
        <v>0.48291074395819161</v>
      </c>
      <c r="N107" s="59">
        <v>0.76650449395819154</v>
      </c>
      <c r="O107" s="60"/>
      <c r="P107" s="60"/>
    </row>
    <row r="108" spans="1:16" ht="15">
      <c r="A108" s="64"/>
      <c r="B108" s="149" t="s">
        <v>488</v>
      </c>
      <c r="C108" s="135" t="s">
        <v>13</v>
      </c>
      <c r="D108" s="150" t="s">
        <v>490</v>
      </c>
      <c r="E108" s="158" t="s">
        <v>491</v>
      </c>
      <c r="F108" s="137">
        <v>1380</v>
      </c>
      <c r="G108" s="137">
        <v>2656530</v>
      </c>
      <c r="H108" s="20">
        <v>1618</v>
      </c>
      <c r="I108" s="20">
        <v>2327640</v>
      </c>
      <c r="J108" s="58">
        <v>1.172463768115942</v>
      </c>
      <c r="K108" s="58">
        <v>0.87619563867150008</v>
      </c>
      <c r="L108" s="58">
        <v>0.3</v>
      </c>
      <c r="M108" s="58">
        <v>0.61333694707005004</v>
      </c>
      <c r="N108" s="59">
        <v>0.91333694707005009</v>
      </c>
      <c r="O108" s="60"/>
      <c r="P108" s="60"/>
    </row>
    <row r="109" spans="1:16" ht="15">
      <c r="A109" s="64"/>
      <c r="B109" s="149" t="s">
        <v>488</v>
      </c>
      <c r="C109" s="135" t="s">
        <v>13</v>
      </c>
      <c r="D109" s="150" t="s">
        <v>489</v>
      </c>
      <c r="E109" s="158" t="s">
        <v>920</v>
      </c>
      <c r="F109" s="137">
        <v>1066</v>
      </c>
      <c r="G109" s="137">
        <v>2105810</v>
      </c>
      <c r="H109" s="20">
        <v>589</v>
      </c>
      <c r="I109" s="20">
        <v>1074680</v>
      </c>
      <c r="J109" s="58">
        <v>0.55253283302063794</v>
      </c>
      <c r="K109" s="58">
        <v>0.51034043907095128</v>
      </c>
      <c r="L109" s="58">
        <v>0.16575984990619139</v>
      </c>
      <c r="M109" s="58">
        <v>0.35723830734966588</v>
      </c>
      <c r="N109" s="59">
        <v>0.5229981572558573</v>
      </c>
      <c r="O109" s="60"/>
      <c r="P109" s="60"/>
    </row>
    <row r="110" spans="1:16" ht="15">
      <c r="A110" s="64"/>
      <c r="B110" s="149" t="s">
        <v>49</v>
      </c>
      <c r="C110" s="135" t="s">
        <v>13</v>
      </c>
      <c r="D110" s="150" t="s">
        <v>546</v>
      </c>
      <c r="E110" s="158" t="s">
        <v>979</v>
      </c>
      <c r="F110" s="137">
        <v>1090</v>
      </c>
      <c r="G110" s="137">
        <v>1463925</v>
      </c>
      <c r="H110" s="20">
        <v>683</v>
      </c>
      <c r="I110" s="20">
        <v>898755</v>
      </c>
      <c r="J110" s="58">
        <v>0.62660550458715591</v>
      </c>
      <c r="K110" s="58">
        <v>0.61393514011988315</v>
      </c>
      <c r="L110" s="58">
        <v>0.18798165137614678</v>
      </c>
      <c r="M110" s="58">
        <v>0.42975459808391819</v>
      </c>
      <c r="N110" s="59">
        <v>0.617736249460065</v>
      </c>
      <c r="O110" s="60"/>
      <c r="P110" s="60"/>
    </row>
    <row r="111" spans="1:16" ht="15">
      <c r="A111" s="64"/>
      <c r="B111" s="149" t="s">
        <v>49</v>
      </c>
      <c r="C111" s="135" t="s">
        <v>13</v>
      </c>
      <c r="D111" s="150" t="s">
        <v>547</v>
      </c>
      <c r="E111" s="158" t="s">
        <v>1409</v>
      </c>
      <c r="F111" s="137">
        <v>513</v>
      </c>
      <c r="G111" s="137">
        <v>776220</v>
      </c>
      <c r="H111" s="20">
        <v>131</v>
      </c>
      <c r="I111" s="20">
        <v>167580</v>
      </c>
      <c r="J111" s="58">
        <v>0.2553606237816764</v>
      </c>
      <c r="K111" s="58">
        <v>0.21589240163871068</v>
      </c>
      <c r="L111" s="58">
        <v>7.6608187134502917E-2</v>
      </c>
      <c r="M111" s="58">
        <v>0.15112468114709746</v>
      </c>
      <c r="N111" s="59">
        <v>0.22773286828160039</v>
      </c>
      <c r="O111" s="60"/>
      <c r="P111" s="60"/>
    </row>
    <row r="112" spans="1:16" ht="15">
      <c r="A112" s="64"/>
      <c r="B112" s="149" t="s">
        <v>49</v>
      </c>
      <c r="C112" s="135" t="s">
        <v>13</v>
      </c>
      <c r="D112" s="150" t="s">
        <v>548</v>
      </c>
      <c r="E112" s="158" t="s">
        <v>1097</v>
      </c>
      <c r="F112" s="137">
        <v>1066</v>
      </c>
      <c r="G112" s="137">
        <v>2308495</v>
      </c>
      <c r="H112" s="20">
        <v>603</v>
      </c>
      <c r="I112" s="20">
        <v>1215520</v>
      </c>
      <c r="J112" s="58">
        <v>0.56566604127579734</v>
      </c>
      <c r="K112" s="58">
        <v>0.5265421844101893</v>
      </c>
      <c r="L112" s="58">
        <v>0.16969981238273921</v>
      </c>
      <c r="M112" s="58">
        <v>0.36857952908713248</v>
      </c>
      <c r="N112" s="59">
        <v>0.53827934146987166</v>
      </c>
      <c r="O112" s="60"/>
      <c r="P112" s="60"/>
    </row>
    <row r="113" spans="1:16" ht="15">
      <c r="A113" s="64"/>
      <c r="B113" s="149" t="s">
        <v>49</v>
      </c>
      <c r="C113" s="135" t="s">
        <v>13</v>
      </c>
      <c r="D113" s="150" t="s">
        <v>544</v>
      </c>
      <c r="E113" s="158" t="s">
        <v>804</v>
      </c>
      <c r="F113" s="137">
        <v>1589</v>
      </c>
      <c r="G113" s="137">
        <v>4212115</v>
      </c>
      <c r="H113" s="20">
        <v>905</v>
      </c>
      <c r="I113" s="20">
        <v>2423165</v>
      </c>
      <c r="J113" s="58">
        <v>0.5695405915670233</v>
      </c>
      <c r="K113" s="58">
        <v>0.57528462541977132</v>
      </c>
      <c r="L113" s="58">
        <v>0.17086217747010699</v>
      </c>
      <c r="M113" s="58">
        <v>0.40269923779383993</v>
      </c>
      <c r="N113" s="59">
        <v>0.57356141526394688</v>
      </c>
      <c r="O113" s="60"/>
      <c r="P113" s="60"/>
    </row>
    <row r="114" spans="1:16" ht="15">
      <c r="A114" s="64"/>
      <c r="B114" s="149" t="s">
        <v>49</v>
      </c>
      <c r="C114" s="135" t="s">
        <v>13</v>
      </c>
      <c r="D114" s="150" t="s">
        <v>545</v>
      </c>
      <c r="E114" s="158" t="s">
        <v>805</v>
      </c>
      <c r="F114" s="137">
        <v>958</v>
      </c>
      <c r="G114" s="137">
        <v>2269205</v>
      </c>
      <c r="H114" s="20">
        <v>565</v>
      </c>
      <c r="I114" s="20">
        <v>1060610</v>
      </c>
      <c r="J114" s="58">
        <v>0.58977035490605423</v>
      </c>
      <c r="K114" s="58">
        <v>0.46739276530767382</v>
      </c>
      <c r="L114" s="58">
        <v>0.17693110647181626</v>
      </c>
      <c r="M114" s="58">
        <v>0.32717493571537165</v>
      </c>
      <c r="N114" s="59">
        <v>0.50410604218718791</v>
      </c>
      <c r="O114" s="60"/>
      <c r="P114" s="60"/>
    </row>
    <row r="115" spans="1:16" ht="15">
      <c r="A115" s="64"/>
      <c r="B115" s="149" t="s">
        <v>49</v>
      </c>
      <c r="C115" s="135" t="s">
        <v>13</v>
      </c>
      <c r="D115" s="150" t="s">
        <v>549</v>
      </c>
      <c r="E115" s="158" t="s">
        <v>1074</v>
      </c>
      <c r="F115" s="137">
        <v>511</v>
      </c>
      <c r="G115" s="137">
        <v>756720</v>
      </c>
      <c r="H115" s="20">
        <v>346</v>
      </c>
      <c r="I115" s="20">
        <v>411280</v>
      </c>
      <c r="J115" s="58">
        <v>0.67710371819960857</v>
      </c>
      <c r="K115" s="58">
        <v>0.543503541600592</v>
      </c>
      <c r="L115" s="58">
        <v>0.20313111545988258</v>
      </c>
      <c r="M115" s="58">
        <v>0.38045247912041436</v>
      </c>
      <c r="N115" s="59">
        <v>0.58358359458029696</v>
      </c>
      <c r="O115" s="60"/>
      <c r="P115" s="60"/>
    </row>
    <row r="116" spans="1:16" ht="15">
      <c r="A116" s="64"/>
      <c r="B116" s="149" t="s">
        <v>49</v>
      </c>
      <c r="C116" s="135" t="s">
        <v>13</v>
      </c>
      <c r="D116" s="150" t="s">
        <v>1098</v>
      </c>
      <c r="E116" s="158" t="s">
        <v>1373</v>
      </c>
      <c r="F116" s="137">
        <v>887</v>
      </c>
      <c r="G116" s="137">
        <v>1625445</v>
      </c>
      <c r="H116" s="20">
        <v>393</v>
      </c>
      <c r="I116" s="20">
        <v>1223700</v>
      </c>
      <c r="J116" s="58">
        <v>0.44306651634723787</v>
      </c>
      <c r="K116" s="58">
        <v>0.75283999151001724</v>
      </c>
      <c r="L116" s="58">
        <v>0.13291995490417136</v>
      </c>
      <c r="M116" s="58">
        <v>0.52698799405701202</v>
      </c>
      <c r="N116" s="59">
        <v>0.65990794896118343</v>
      </c>
      <c r="O116" s="60"/>
      <c r="P116" s="60"/>
    </row>
    <row r="117" spans="1:16" ht="15">
      <c r="A117" s="64"/>
      <c r="B117" s="149" t="s">
        <v>49</v>
      </c>
      <c r="C117" s="135" t="s">
        <v>13</v>
      </c>
      <c r="D117" s="150" t="s">
        <v>230</v>
      </c>
      <c r="E117" s="158" t="s">
        <v>1333</v>
      </c>
      <c r="F117" s="137">
        <v>1109</v>
      </c>
      <c r="G117" s="137">
        <v>1606755</v>
      </c>
      <c r="H117" s="20">
        <v>734</v>
      </c>
      <c r="I117" s="20">
        <v>1213545</v>
      </c>
      <c r="J117" s="58">
        <v>0.66185752930568076</v>
      </c>
      <c r="K117" s="58">
        <v>0.75527694016822722</v>
      </c>
      <c r="L117" s="58">
        <v>0.19855725879170422</v>
      </c>
      <c r="M117" s="58">
        <v>0.52869385811775904</v>
      </c>
      <c r="N117" s="59">
        <v>0.72725111690946331</v>
      </c>
      <c r="O117" s="60"/>
      <c r="P117" s="60"/>
    </row>
    <row r="118" spans="1:16" ht="15">
      <c r="A118" s="64"/>
      <c r="B118" s="149" t="s">
        <v>49</v>
      </c>
      <c r="C118" s="135" t="s">
        <v>13</v>
      </c>
      <c r="D118" s="150" t="s">
        <v>1299</v>
      </c>
      <c r="E118" s="158" t="s">
        <v>1300</v>
      </c>
      <c r="F118" s="137">
        <v>410</v>
      </c>
      <c r="G118" s="137">
        <v>719855</v>
      </c>
      <c r="H118" s="20">
        <v>95</v>
      </c>
      <c r="I118" s="20">
        <v>113165</v>
      </c>
      <c r="J118" s="58">
        <v>0.23170731707317074</v>
      </c>
      <c r="K118" s="58">
        <v>0.15720527050586577</v>
      </c>
      <c r="L118" s="58">
        <v>6.9512195121951226E-2</v>
      </c>
      <c r="M118" s="58">
        <v>0.11004368935410604</v>
      </c>
      <c r="N118" s="59">
        <v>0.17955588447605725</v>
      </c>
      <c r="O118" s="60"/>
      <c r="P118" s="60"/>
    </row>
    <row r="119" spans="1:16" ht="15">
      <c r="A119" s="64"/>
      <c r="B119" s="149" t="s">
        <v>46</v>
      </c>
      <c r="C119" s="135" t="s">
        <v>13</v>
      </c>
      <c r="D119" s="150" t="s">
        <v>555</v>
      </c>
      <c r="E119" s="158" t="s">
        <v>1256</v>
      </c>
      <c r="F119" s="137">
        <v>1553</v>
      </c>
      <c r="G119" s="137">
        <v>3301160</v>
      </c>
      <c r="H119" s="20">
        <v>639</v>
      </c>
      <c r="I119" s="20">
        <v>1324075</v>
      </c>
      <c r="J119" s="58">
        <v>0.41146168705730846</v>
      </c>
      <c r="K119" s="58">
        <v>0.40109385791661112</v>
      </c>
      <c r="L119" s="58">
        <v>0.12343850611719254</v>
      </c>
      <c r="M119" s="58">
        <v>0.28076570054162775</v>
      </c>
      <c r="N119" s="59">
        <v>0.40420420665882029</v>
      </c>
      <c r="O119" s="60"/>
      <c r="P119" s="60"/>
    </row>
    <row r="120" spans="1:16" ht="15">
      <c r="A120" s="64"/>
      <c r="B120" s="149" t="s">
        <v>46</v>
      </c>
      <c r="C120" s="135" t="s">
        <v>13</v>
      </c>
      <c r="D120" s="150" t="s">
        <v>556</v>
      </c>
      <c r="E120" s="158" t="s">
        <v>557</v>
      </c>
      <c r="F120" s="137">
        <v>658</v>
      </c>
      <c r="G120" s="137">
        <v>1256175</v>
      </c>
      <c r="H120" s="20">
        <v>281</v>
      </c>
      <c r="I120" s="20">
        <v>448925</v>
      </c>
      <c r="J120" s="58">
        <v>0.42705167173252279</v>
      </c>
      <c r="K120" s="58">
        <v>0.3573745696260473</v>
      </c>
      <c r="L120" s="58">
        <v>0.12811550151975684</v>
      </c>
      <c r="M120" s="58">
        <v>0.25016219873823309</v>
      </c>
      <c r="N120" s="59">
        <v>0.3782777002579899</v>
      </c>
      <c r="O120" s="60"/>
      <c r="P120" s="60"/>
    </row>
    <row r="121" spans="1:16" ht="15">
      <c r="A121" s="64"/>
      <c r="B121" s="149" t="s">
        <v>46</v>
      </c>
      <c r="C121" s="135" t="s">
        <v>13</v>
      </c>
      <c r="D121" s="150" t="s">
        <v>558</v>
      </c>
      <c r="E121" s="158" t="s">
        <v>559</v>
      </c>
      <c r="F121" s="137">
        <v>374</v>
      </c>
      <c r="G121" s="137">
        <v>640435</v>
      </c>
      <c r="H121" s="20">
        <v>144</v>
      </c>
      <c r="I121" s="20">
        <v>344715</v>
      </c>
      <c r="J121" s="58">
        <v>0.38502673796791442</v>
      </c>
      <c r="K121" s="58">
        <v>0.53825134478908865</v>
      </c>
      <c r="L121" s="58">
        <v>0.11550802139037432</v>
      </c>
      <c r="M121" s="58">
        <v>0.37677594135236203</v>
      </c>
      <c r="N121" s="59">
        <v>0.49228396274273634</v>
      </c>
      <c r="O121" s="60"/>
      <c r="P121" s="60"/>
    </row>
    <row r="122" spans="1:16" ht="15">
      <c r="A122" s="64"/>
      <c r="B122" s="149" t="s">
        <v>46</v>
      </c>
      <c r="C122" s="135" t="s">
        <v>13</v>
      </c>
      <c r="D122" s="150" t="s">
        <v>560</v>
      </c>
      <c r="E122" s="158" t="s">
        <v>561</v>
      </c>
      <c r="F122" s="137">
        <v>1164</v>
      </c>
      <c r="G122" s="137">
        <v>2115630</v>
      </c>
      <c r="H122" s="20">
        <v>419</v>
      </c>
      <c r="I122" s="20">
        <v>583440</v>
      </c>
      <c r="J122" s="58">
        <v>0.35996563573883161</v>
      </c>
      <c r="K122" s="58">
        <v>0.27577600998284196</v>
      </c>
      <c r="L122" s="58">
        <v>0.10798969072164948</v>
      </c>
      <c r="M122" s="58">
        <v>0.19304320698798935</v>
      </c>
      <c r="N122" s="59">
        <v>0.30103289770963881</v>
      </c>
      <c r="O122" s="60"/>
      <c r="P122" s="60"/>
    </row>
    <row r="123" spans="1:16" ht="15">
      <c r="A123" s="64"/>
      <c r="B123" s="149" t="s">
        <v>50</v>
      </c>
      <c r="C123" s="135" t="s">
        <v>13</v>
      </c>
      <c r="D123" s="150" t="s">
        <v>551</v>
      </c>
      <c r="E123" s="158" t="s">
        <v>1334</v>
      </c>
      <c r="F123" s="137">
        <v>816</v>
      </c>
      <c r="G123" s="137">
        <v>1565675</v>
      </c>
      <c r="H123" s="20">
        <v>749</v>
      </c>
      <c r="I123" s="20">
        <v>1293070</v>
      </c>
      <c r="J123" s="58">
        <v>0.91789215686274506</v>
      </c>
      <c r="K123" s="58">
        <v>0.8258865984319862</v>
      </c>
      <c r="L123" s="58">
        <v>0.27536764705882349</v>
      </c>
      <c r="M123" s="58">
        <v>0.5781206189023903</v>
      </c>
      <c r="N123" s="59">
        <v>0.85348826596121374</v>
      </c>
      <c r="O123" s="60"/>
      <c r="P123" s="60"/>
    </row>
    <row r="124" spans="1:16" ht="15">
      <c r="A124" s="64"/>
      <c r="B124" s="149" t="s">
        <v>50</v>
      </c>
      <c r="C124" s="135" t="s">
        <v>13</v>
      </c>
      <c r="D124" s="150" t="s">
        <v>553</v>
      </c>
      <c r="E124" s="158" t="s">
        <v>1021</v>
      </c>
      <c r="F124" s="137">
        <v>724</v>
      </c>
      <c r="G124" s="137">
        <v>1441540</v>
      </c>
      <c r="H124" s="20">
        <v>701</v>
      </c>
      <c r="I124" s="20">
        <v>990985</v>
      </c>
      <c r="J124" s="58">
        <v>0.96823204419889508</v>
      </c>
      <c r="K124" s="58">
        <v>0.68744883943560364</v>
      </c>
      <c r="L124" s="58">
        <v>0.29046961325966852</v>
      </c>
      <c r="M124" s="58">
        <v>0.48121418760492252</v>
      </c>
      <c r="N124" s="59">
        <v>0.77168380086459099</v>
      </c>
      <c r="O124" s="60"/>
      <c r="P124" s="60"/>
    </row>
    <row r="125" spans="1:16" ht="15">
      <c r="A125" s="64"/>
      <c r="B125" s="149" t="s">
        <v>50</v>
      </c>
      <c r="C125" s="135" t="s">
        <v>13</v>
      </c>
      <c r="D125" s="150" t="s">
        <v>552</v>
      </c>
      <c r="E125" s="158" t="s">
        <v>824</v>
      </c>
      <c r="F125" s="137">
        <v>967</v>
      </c>
      <c r="G125" s="137">
        <v>1893350</v>
      </c>
      <c r="H125" s="20">
        <v>752</v>
      </c>
      <c r="I125" s="20">
        <v>1194765</v>
      </c>
      <c r="J125" s="58">
        <v>0.77766287487073427</v>
      </c>
      <c r="K125" s="58">
        <v>0.63103229725090448</v>
      </c>
      <c r="L125" s="58">
        <v>0.23329886246122028</v>
      </c>
      <c r="M125" s="58">
        <v>0.44172260807563313</v>
      </c>
      <c r="N125" s="59">
        <v>0.67502147053685335</v>
      </c>
      <c r="O125" s="60"/>
      <c r="P125" s="60"/>
    </row>
    <row r="126" spans="1:16" ht="15">
      <c r="A126" s="64"/>
      <c r="B126" s="149" t="s">
        <v>50</v>
      </c>
      <c r="C126" s="135" t="s">
        <v>13</v>
      </c>
      <c r="D126" s="150" t="s">
        <v>550</v>
      </c>
      <c r="E126" s="158" t="s">
        <v>1022</v>
      </c>
      <c r="F126" s="137">
        <v>1011</v>
      </c>
      <c r="G126" s="137">
        <v>1956910</v>
      </c>
      <c r="H126" s="20">
        <v>947</v>
      </c>
      <c r="I126" s="20">
        <v>1165815</v>
      </c>
      <c r="J126" s="58">
        <v>0.93669634025717108</v>
      </c>
      <c r="K126" s="58">
        <v>0.59574277815535714</v>
      </c>
      <c r="L126" s="58">
        <v>0.28100890207715129</v>
      </c>
      <c r="M126" s="58">
        <v>0.41701994470874998</v>
      </c>
      <c r="N126" s="59">
        <v>0.69802884678590127</v>
      </c>
      <c r="O126" s="60"/>
      <c r="P126" s="60"/>
    </row>
    <row r="127" spans="1:16" ht="15">
      <c r="A127" s="64"/>
      <c r="B127" s="149" t="s">
        <v>50</v>
      </c>
      <c r="C127" s="135" t="s">
        <v>13</v>
      </c>
      <c r="D127" s="150" t="s">
        <v>554</v>
      </c>
      <c r="E127" s="158" t="s">
        <v>825</v>
      </c>
      <c r="F127" s="137">
        <v>1348</v>
      </c>
      <c r="G127" s="137">
        <v>2593330</v>
      </c>
      <c r="H127" s="20">
        <v>938</v>
      </c>
      <c r="I127" s="20">
        <v>1799055</v>
      </c>
      <c r="J127" s="58">
        <v>0.69584569732937684</v>
      </c>
      <c r="K127" s="58">
        <v>0.69372389938804546</v>
      </c>
      <c r="L127" s="58">
        <v>0.20875370919881306</v>
      </c>
      <c r="M127" s="58">
        <v>0.48560672957163181</v>
      </c>
      <c r="N127" s="59">
        <v>0.69436043877044484</v>
      </c>
      <c r="O127" s="60"/>
      <c r="P127" s="60"/>
    </row>
    <row r="128" spans="1:16" ht="15">
      <c r="A128" s="64"/>
      <c r="B128" s="149" t="s">
        <v>39</v>
      </c>
      <c r="C128" s="135" t="s">
        <v>13</v>
      </c>
      <c r="D128" s="150" t="s">
        <v>483</v>
      </c>
      <c r="E128" s="158" t="s">
        <v>1301</v>
      </c>
      <c r="F128" s="137">
        <v>1293</v>
      </c>
      <c r="G128" s="137">
        <v>2486990</v>
      </c>
      <c r="H128" s="20">
        <v>566</v>
      </c>
      <c r="I128" s="20">
        <v>1355405</v>
      </c>
      <c r="J128" s="58">
        <v>0.43774168600154678</v>
      </c>
      <c r="K128" s="58">
        <v>0.54499817047917365</v>
      </c>
      <c r="L128" s="58">
        <v>0.13132250580046403</v>
      </c>
      <c r="M128" s="58">
        <v>0.38149871933542151</v>
      </c>
      <c r="N128" s="59">
        <v>0.51282122513588557</v>
      </c>
      <c r="O128" s="60"/>
      <c r="P128" s="60"/>
    </row>
    <row r="129" spans="1:16" ht="15">
      <c r="A129" s="64"/>
      <c r="B129" s="149" t="s">
        <v>39</v>
      </c>
      <c r="C129" s="135" t="s">
        <v>13</v>
      </c>
      <c r="D129" s="150" t="s">
        <v>484</v>
      </c>
      <c r="E129" s="158" t="s">
        <v>485</v>
      </c>
      <c r="F129" s="137">
        <v>1605</v>
      </c>
      <c r="G129" s="137">
        <v>3224110</v>
      </c>
      <c r="H129" s="20">
        <v>1280</v>
      </c>
      <c r="I129" s="20">
        <v>1939485</v>
      </c>
      <c r="J129" s="58">
        <v>0.79750778816199375</v>
      </c>
      <c r="K129" s="58">
        <v>0.60155670867309119</v>
      </c>
      <c r="L129" s="58">
        <v>0.23925233644859811</v>
      </c>
      <c r="M129" s="58">
        <v>0.42108969607116381</v>
      </c>
      <c r="N129" s="59">
        <v>0.66034203251976198</v>
      </c>
      <c r="O129" s="60"/>
      <c r="P129" s="60"/>
    </row>
    <row r="130" spans="1:16" ht="15">
      <c r="A130" s="64"/>
      <c r="B130" s="149" t="s">
        <v>39</v>
      </c>
      <c r="C130" s="135" t="s">
        <v>13</v>
      </c>
      <c r="D130" s="150" t="s">
        <v>480</v>
      </c>
      <c r="E130" s="158" t="s">
        <v>481</v>
      </c>
      <c r="F130" s="137">
        <v>610</v>
      </c>
      <c r="G130" s="137">
        <v>1185015</v>
      </c>
      <c r="H130" s="20">
        <v>396</v>
      </c>
      <c r="I130" s="20">
        <v>641000</v>
      </c>
      <c r="J130" s="58">
        <v>0.64918032786885249</v>
      </c>
      <c r="K130" s="58">
        <v>0.54092142293557466</v>
      </c>
      <c r="L130" s="58">
        <v>0.19475409836065574</v>
      </c>
      <c r="M130" s="58">
        <v>0.37864499605490226</v>
      </c>
      <c r="N130" s="59">
        <v>0.57339909441555803</v>
      </c>
      <c r="O130" s="60"/>
      <c r="P130" s="60"/>
    </row>
    <row r="131" spans="1:16" ht="15">
      <c r="A131" s="64"/>
      <c r="B131" s="149" t="s">
        <v>39</v>
      </c>
      <c r="C131" s="135" t="s">
        <v>13</v>
      </c>
      <c r="D131" s="150" t="s">
        <v>482</v>
      </c>
      <c r="E131" s="158" t="s">
        <v>1335</v>
      </c>
      <c r="F131" s="137">
        <v>509</v>
      </c>
      <c r="G131" s="137">
        <v>867195</v>
      </c>
      <c r="H131" s="20">
        <v>532</v>
      </c>
      <c r="I131" s="20">
        <v>745550</v>
      </c>
      <c r="J131" s="58">
        <v>1.0451866404715127</v>
      </c>
      <c r="K131" s="58">
        <v>0.85972589786610853</v>
      </c>
      <c r="L131" s="58">
        <v>0.3</v>
      </c>
      <c r="M131" s="58">
        <v>0.60180812850627596</v>
      </c>
      <c r="N131" s="59">
        <v>0.90180812850627601</v>
      </c>
      <c r="O131" s="60"/>
      <c r="P131" s="60"/>
    </row>
    <row r="132" spans="1:16" ht="15">
      <c r="A132" s="64"/>
      <c r="B132" s="149" t="s">
        <v>39</v>
      </c>
      <c r="C132" s="135" t="s">
        <v>13</v>
      </c>
      <c r="D132" s="150" t="s">
        <v>1184</v>
      </c>
      <c r="E132" s="158" t="s">
        <v>1185</v>
      </c>
      <c r="F132" s="137">
        <v>860</v>
      </c>
      <c r="G132" s="137">
        <v>1712740</v>
      </c>
      <c r="H132" s="20">
        <v>507</v>
      </c>
      <c r="I132" s="20">
        <v>940215</v>
      </c>
      <c r="J132" s="58">
        <v>0.58953488372093021</v>
      </c>
      <c r="K132" s="58">
        <v>0.54895372327381853</v>
      </c>
      <c r="L132" s="58">
        <v>0.17686046511627906</v>
      </c>
      <c r="M132" s="58">
        <v>0.38426760629167295</v>
      </c>
      <c r="N132" s="59">
        <v>0.56112807140795207</v>
      </c>
      <c r="O132" s="60"/>
      <c r="P132" s="60"/>
    </row>
    <row r="133" spans="1:16" ht="15">
      <c r="A133" s="64"/>
      <c r="B133" s="149" t="s">
        <v>44</v>
      </c>
      <c r="C133" s="135" t="s">
        <v>13</v>
      </c>
      <c r="D133" s="150" t="s">
        <v>541</v>
      </c>
      <c r="E133" s="158" t="s">
        <v>1384</v>
      </c>
      <c r="F133" s="137">
        <v>1054</v>
      </c>
      <c r="G133" s="137">
        <v>2017840</v>
      </c>
      <c r="H133" s="20">
        <v>1090</v>
      </c>
      <c r="I133" s="20">
        <v>1606005</v>
      </c>
      <c r="J133" s="58">
        <v>1.0341555977229602</v>
      </c>
      <c r="K133" s="58">
        <v>0.79590304484002694</v>
      </c>
      <c r="L133" s="58">
        <v>0.3</v>
      </c>
      <c r="M133" s="58">
        <v>0.55713213138801887</v>
      </c>
      <c r="N133" s="59">
        <v>0.85713213138801891</v>
      </c>
      <c r="O133" s="60"/>
      <c r="P133" s="60"/>
    </row>
    <row r="134" spans="1:16" ht="15">
      <c r="A134" s="64"/>
      <c r="B134" s="149" t="s">
        <v>44</v>
      </c>
      <c r="C134" s="135" t="s">
        <v>13</v>
      </c>
      <c r="D134" s="150" t="s">
        <v>539</v>
      </c>
      <c r="E134" s="158" t="s">
        <v>540</v>
      </c>
      <c r="F134" s="137">
        <v>302</v>
      </c>
      <c r="G134" s="137">
        <v>563860</v>
      </c>
      <c r="H134" s="20">
        <v>228</v>
      </c>
      <c r="I134" s="20">
        <v>291480</v>
      </c>
      <c r="J134" s="58">
        <v>0.75496688741721851</v>
      </c>
      <c r="K134" s="58">
        <v>0.51693682829071042</v>
      </c>
      <c r="L134" s="58">
        <v>0.22649006622516554</v>
      </c>
      <c r="M134" s="58">
        <v>0.36185577980349726</v>
      </c>
      <c r="N134" s="59">
        <v>0.5883458460286628</v>
      </c>
      <c r="O134" s="60"/>
      <c r="P134" s="60"/>
    </row>
    <row r="135" spans="1:16" ht="15">
      <c r="A135" s="64"/>
      <c r="B135" s="149" t="s">
        <v>44</v>
      </c>
      <c r="C135" s="135" t="s">
        <v>13</v>
      </c>
      <c r="D135" s="150" t="s">
        <v>535</v>
      </c>
      <c r="E135" s="158" t="s">
        <v>536</v>
      </c>
      <c r="F135" s="137">
        <v>887</v>
      </c>
      <c r="G135" s="137">
        <v>1789635</v>
      </c>
      <c r="H135" s="20">
        <v>882</v>
      </c>
      <c r="I135" s="20">
        <v>1587910</v>
      </c>
      <c r="J135" s="58">
        <v>0.99436302142051858</v>
      </c>
      <c r="K135" s="58">
        <v>0.8872814847720345</v>
      </c>
      <c r="L135" s="58">
        <v>0.29830890642615554</v>
      </c>
      <c r="M135" s="58">
        <v>0.62109703934042415</v>
      </c>
      <c r="N135" s="59">
        <v>0.91940594576657975</v>
      </c>
      <c r="O135" s="60"/>
      <c r="P135" s="60"/>
    </row>
    <row r="136" spans="1:16" ht="15">
      <c r="A136" s="64"/>
      <c r="B136" s="149" t="s">
        <v>44</v>
      </c>
      <c r="C136" s="135" t="s">
        <v>13</v>
      </c>
      <c r="D136" s="150" t="s">
        <v>534</v>
      </c>
      <c r="E136" s="158" t="s">
        <v>1323</v>
      </c>
      <c r="F136" s="137">
        <v>611</v>
      </c>
      <c r="G136" s="137">
        <v>1198875</v>
      </c>
      <c r="H136" s="20">
        <v>548</v>
      </c>
      <c r="I136" s="20">
        <v>611430</v>
      </c>
      <c r="J136" s="58">
        <v>0.89689034369885434</v>
      </c>
      <c r="K136" s="58">
        <v>0.51000312793243663</v>
      </c>
      <c r="L136" s="58">
        <v>0.26906710310965631</v>
      </c>
      <c r="M136" s="58">
        <v>0.35700218955270563</v>
      </c>
      <c r="N136" s="59">
        <v>0.62606929266236189</v>
      </c>
      <c r="O136" s="60"/>
      <c r="P136" s="60"/>
    </row>
    <row r="137" spans="1:16" ht="15">
      <c r="A137" s="64"/>
      <c r="B137" s="149" t="s">
        <v>44</v>
      </c>
      <c r="C137" s="135" t="s">
        <v>13</v>
      </c>
      <c r="D137" s="150" t="s">
        <v>542</v>
      </c>
      <c r="E137" s="158" t="s">
        <v>1385</v>
      </c>
      <c r="F137" s="137">
        <v>536</v>
      </c>
      <c r="G137" s="137">
        <v>1038895</v>
      </c>
      <c r="H137" s="20">
        <v>562</v>
      </c>
      <c r="I137" s="20">
        <v>810585</v>
      </c>
      <c r="J137" s="58">
        <v>1.0485074626865671</v>
      </c>
      <c r="K137" s="58">
        <v>0.78023765635603215</v>
      </c>
      <c r="L137" s="58">
        <v>0.3</v>
      </c>
      <c r="M137" s="58">
        <v>0.54616635944922243</v>
      </c>
      <c r="N137" s="59">
        <v>0.84616635944922236</v>
      </c>
      <c r="O137" s="60"/>
      <c r="P137" s="60"/>
    </row>
    <row r="138" spans="1:16" ht="15">
      <c r="A138" s="64"/>
      <c r="B138" s="149" t="s">
        <v>44</v>
      </c>
      <c r="C138" s="135" t="s">
        <v>13</v>
      </c>
      <c r="D138" s="150" t="s">
        <v>537</v>
      </c>
      <c r="E138" s="158" t="s">
        <v>538</v>
      </c>
      <c r="F138" s="137">
        <v>417</v>
      </c>
      <c r="G138" s="137">
        <v>773190</v>
      </c>
      <c r="H138" s="20">
        <v>526</v>
      </c>
      <c r="I138" s="20">
        <v>703215</v>
      </c>
      <c r="J138" s="58">
        <v>1.2613908872901678</v>
      </c>
      <c r="K138" s="58">
        <v>0.90949831218717259</v>
      </c>
      <c r="L138" s="58">
        <v>0.3</v>
      </c>
      <c r="M138" s="58">
        <v>0.63664881853102073</v>
      </c>
      <c r="N138" s="59">
        <v>0.93664881853102067</v>
      </c>
      <c r="O138" s="60"/>
      <c r="P138" s="60"/>
    </row>
    <row r="139" spans="1:16" ht="15">
      <c r="A139" s="64"/>
      <c r="B139" s="149" t="s">
        <v>48</v>
      </c>
      <c r="C139" s="135" t="s">
        <v>13</v>
      </c>
      <c r="D139" s="150" t="s">
        <v>567</v>
      </c>
      <c r="E139" s="158" t="s">
        <v>1374</v>
      </c>
      <c r="F139" s="137">
        <v>1675</v>
      </c>
      <c r="G139" s="137">
        <v>3254450</v>
      </c>
      <c r="H139" s="20">
        <v>394</v>
      </c>
      <c r="I139" s="20">
        <v>1265045</v>
      </c>
      <c r="J139" s="58">
        <v>0.23522388059701493</v>
      </c>
      <c r="K139" s="58">
        <v>0.38871237843568035</v>
      </c>
      <c r="L139" s="58">
        <v>7.0567164179104483E-2</v>
      </c>
      <c r="M139" s="58">
        <v>0.27209866490497625</v>
      </c>
      <c r="N139" s="59">
        <v>0.34266582908408072</v>
      </c>
      <c r="O139" s="60"/>
      <c r="P139" s="60"/>
    </row>
    <row r="140" spans="1:16" ht="15">
      <c r="A140" s="64"/>
      <c r="B140" s="149" t="s">
        <v>48</v>
      </c>
      <c r="C140" s="135" t="s">
        <v>13</v>
      </c>
      <c r="D140" s="150" t="s">
        <v>565</v>
      </c>
      <c r="E140" s="158" t="s">
        <v>981</v>
      </c>
      <c r="F140" s="137">
        <v>769</v>
      </c>
      <c r="G140" s="137">
        <v>1483265</v>
      </c>
      <c r="H140" s="20">
        <v>388</v>
      </c>
      <c r="I140" s="20">
        <v>506075</v>
      </c>
      <c r="J140" s="58">
        <v>0.50455136540962287</v>
      </c>
      <c r="K140" s="58">
        <v>0.34118987503918718</v>
      </c>
      <c r="L140" s="58">
        <v>0.15136540962288686</v>
      </c>
      <c r="M140" s="58">
        <v>0.23883291252743102</v>
      </c>
      <c r="N140" s="59">
        <v>0.39019832215031791</v>
      </c>
      <c r="O140" s="60"/>
      <c r="P140" s="60"/>
    </row>
    <row r="141" spans="1:16" ht="15">
      <c r="A141" s="64"/>
      <c r="B141" s="149" t="s">
        <v>48</v>
      </c>
      <c r="C141" s="135" t="s">
        <v>13</v>
      </c>
      <c r="D141" s="150" t="s">
        <v>566</v>
      </c>
      <c r="E141" s="158" t="s">
        <v>1035</v>
      </c>
      <c r="F141" s="137">
        <v>850</v>
      </c>
      <c r="G141" s="137">
        <v>1658545</v>
      </c>
      <c r="H141" s="20">
        <v>781</v>
      </c>
      <c r="I141" s="20">
        <v>1134320</v>
      </c>
      <c r="J141" s="58">
        <v>0.91882352941176471</v>
      </c>
      <c r="K141" s="58">
        <v>0.6839247653817051</v>
      </c>
      <c r="L141" s="58">
        <v>0.27564705882352941</v>
      </c>
      <c r="M141" s="58">
        <v>0.47874733576719353</v>
      </c>
      <c r="N141" s="59">
        <v>0.75439439459072299</v>
      </c>
      <c r="O141" s="60"/>
      <c r="P141" s="60"/>
    </row>
    <row r="142" spans="1:16" ht="15">
      <c r="A142" s="64"/>
      <c r="B142" s="149" t="s">
        <v>48</v>
      </c>
      <c r="C142" s="135" t="s">
        <v>13</v>
      </c>
      <c r="D142" s="150" t="s">
        <v>564</v>
      </c>
      <c r="E142" s="158" t="s">
        <v>980</v>
      </c>
      <c r="F142" s="137">
        <v>769</v>
      </c>
      <c r="G142" s="137">
        <v>1483265</v>
      </c>
      <c r="H142" s="20">
        <v>829</v>
      </c>
      <c r="I142" s="20">
        <v>1132685</v>
      </c>
      <c r="J142" s="58">
        <v>1.0780234070221066</v>
      </c>
      <c r="K142" s="58">
        <v>0.76364304423012741</v>
      </c>
      <c r="L142" s="58">
        <v>0.3</v>
      </c>
      <c r="M142" s="58">
        <v>0.53455013096108916</v>
      </c>
      <c r="N142" s="59">
        <v>0.83455013096108921</v>
      </c>
      <c r="O142" s="60"/>
      <c r="P142" s="60"/>
    </row>
    <row r="143" spans="1:16" ht="15">
      <c r="A143" s="64"/>
      <c r="B143" s="149" t="s">
        <v>47</v>
      </c>
      <c r="C143" s="135" t="s">
        <v>13</v>
      </c>
      <c r="D143" s="150" t="s">
        <v>563</v>
      </c>
      <c r="E143" s="158" t="s">
        <v>1410</v>
      </c>
      <c r="F143" s="137">
        <v>1532</v>
      </c>
      <c r="G143" s="137">
        <v>2954370</v>
      </c>
      <c r="H143" s="20">
        <v>1024</v>
      </c>
      <c r="I143" s="20">
        <v>1891755</v>
      </c>
      <c r="J143" s="58">
        <v>0.66840731070496084</v>
      </c>
      <c r="K143" s="58">
        <v>0.64032433310655068</v>
      </c>
      <c r="L143" s="58">
        <v>0.20052219321148826</v>
      </c>
      <c r="M143" s="58">
        <v>0.44822703317458545</v>
      </c>
      <c r="N143" s="59">
        <v>0.64874922638607369</v>
      </c>
      <c r="O143" s="60"/>
      <c r="P143" s="60"/>
    </row>
    <row r="144" spans="1:16" ht="15">
      <c r="A144" s="64"/>
      <c r="B144" s="149" t="s">
        <v>47</v>
      </c>
      <c r="C144" s="135" t="s">
        <v>13</v>
      </c>
      <c r="D144" s="150" t="s">
        <v>562</v>
      </c>
      <c r="E144" s="158" t="s">
        <v>982</v>
      </c>
      <c r="F144" s="137">
        <v>654</v>
      </c>
      <c r="G144" s="137">
        <v>1277945</v>
      </c>
      <c r="H144" s="20">
        <v>634</v>
      </c>
      <c r="I144" s="20">
        <v>1046860</v>
      </c>
      <c r="J144" s="58">
        <v>0.96941896024464835</v>
      </c>
      <c r="K144" s="58">
        <v>0.81917453411531793</v>
      </c>
      <c r="L144" s="58">
        <v>0.29082568807339448</v>
      </c>
      <c r="M144" s="58">
        <v>0.57342217388072247</v>
      </c>
      <c r="N144" s="59">
        <v>0.86424786195411696</v>
      </c>
      <c r="O144" s="60"/>
      <c r="P144" s="60"/>
    </row>
    <row r="145" spans="1:16" ht="15">
      <c r="A145" s="64"/>
      <c r="B145" s="149" t="s">
        <v>40</v>
      </c>
      <c r="C145" s="135" t="s">
        <v>13</v>
      </c>
      <c r="D145" s="150" t="s">
        <v>522</v>
      </c>
      <c r="E145" s="158" t="s">
        <v>527</v>
      </c>
      <c r="F145" s="137">
        <v>907</v>
      </c>
      <c r="G145" s="137">
        <v>1741820</v>
      </c>
      <c r="H145" s="20">
        <v>731</v>
      </c>
      <c r="I145" s="20">
        <v>1447690</v>
      </c>
      <c r="J145" s="58">
        <v>0.80595369349503854</v>
      </c>
      <c r="K145" s="58">
        <v>0.83113639756117164</v>
      </c>
      <c r="L145" s="58">
        <v>0.24178610804851156</v>
      </c>
      <c r="M145" s="58">
        <v>0.58179547829282008</v>
      </c>
      <c r="N145" s="59">
        <v>0.82358158634133161</v>
      </c>
      <c r="O145" s="60"/>
      <c r="P145" s="60"/>
    </row>
    <row r="146" spans="1:16" ht="15">
      <c r="A146" s="64"/>
      <c r="B146" s="149" t="s">
        <v>40</v>
      </c>
      <c r="C146" s="135" t="s">
        <v>13</v>
      </c>
      <c r="D146" s="150" t="s">
        <v>520</v>
      </c>
      <c r="E146" s="158" t="s">
        <v>823</v>
      </c>
      <c r="F146" s="137">
        <v>882</v>
      </c>
      <c r="G146" s="137">
        <v>1866355</v>
      </c>
      <c r="H146" s="20">
        <v>782</v>
      </c>
      <c r="I146" s="20">
        <v>1455080</v>
      </c>
      <c r="J146" s="58">
        <v>0.88662131519274379</v>
      </c>
      <c r="K146" s="58">
        <v>0.77963731444446527</v>
      </c>
      <c r="L146" s="58">
        <v>0.26598639455782314</v>
      </c>
      <c r="M146" s="58">
        <v>0.54574612011112567</v>
      </c>
      <c r="N146" s="59">
        <v>0.8117325146689488</v>
      </c>
      <c r="O146" s="60"/>
      <c r="P146" s="60"/>
    </row>
    <row r="147" spans="1:16" ht="15">
      <c r="A147" s="64"/>
      <c r="B147" s="149" t="s">
        <v>40</v>
      </c>
      <c r="C147" s="135" t="s">
        <v>13</v>
      </c>
      <c r="D147" s="150" t="s">
        <v>517</v>
      </c>
      <c r="E147" s="158" t="s">
        <v>1119</v>
      </c>
      <c r="F147" s="137">
        <v>736</v>
      </c>
      <c r="G147" s="137">
        <v>1172430</v>
      </c>
      <c r="H147" s="20">
        <v>831</v>
      </c>
      <c r="I147" s="20">
        <v>1335290</v>
      </c>
      <c r="J147" s="58">
        <v>1.1290760869565217</v>
      </c>
      <c r="K147" s="58">
        <v>1.1389080798000732</v>
      </c>
      <c r="L147" s="58">
        <v>0.3</v>
      </c>
      <c r="M147" s="58">
        <v>0.7</v>
      </c>
      <c r="N147" s="59">
        <v>1</v>
      </c>
      <c r="O147" s="60"/>
      <c r="P147" s="60"/>
    </row>
    <row r="148" spans="1:16" ht="15">
      <c r="A148" s="64"/>
      <c r="B148" s="149" t="s">
        <v>40</v>
      </c>
      <c r="C148" s="135" t="s">
        <v>13</v>
      </c>
      <c r="D148" s="150" t="s">
        <v>526</v>
      </c>
      <c r="E148" s="158" t="s">
        <v>858</v>
      </c>
      <c r="F148" s="137">
        <v>760</v>
      </c>
      <c r="G148" s="137">
        <v>1183040</v>
      </c>
      <c r="H148" s="20">
        <v>783</v>
      </c>
      <c r="I148" s="20">
        <v>1065050</v>
      </c>
      <c r="J148" s="58">
        <v>1.0302631578947368</v>
      </c>
      <c r="K148" s="58">
        <v>0.90026541790641057</v>
      </c>
      <c r="L148" s="58">
        <v>0.3</v>
      </c>
      <c r="M148" s="58">
        <v>0.63018579253448737</v>
      </c>
      <c r="N148" s="59">
        <v>0.93018579253448741</v>
      </c>
      <c r="O148" s="60"/>
      <c r="P148" s="60"/>
    </row>
    <row r="149" spans="1:16" ht="15">
      <c r="A149" s="64"/>
      <c r="B149" s="149" t="s">
        <v>40</v>
      </c>
      <c r="C149" s="135" t="s">
        <v>13</v>
      </c>
      <c r="D149" s="150" t="s">
        <v>523</v>
      </c>
      <c r="E149" s="158" t="s">
        <v>1014</v>
      </c>
      <c r="F149" s="137">
        <v>834</v>
      </c>
      <c r="G149" s="137">
        <v>1255330</v>
      </c>
      <c r="H149" s="20">
        <v>987</v>
      </c>
      <c r="I149" s="20">
        <v>1347235</v>
      </c>
      <c r="J149" s="58">
        <v>1.1834532374100719</v>
      </c>
      <c r="K149" s="58">
        <v>1.0732118247791418</v>
      </c>
      <c r="L149" s="58">
        <v>0.3</v>
      </c>
      <c r="M149" s="58">
        <v>0.7</v>
      </c>
      <c r="N149" s="59">
        <v>1</v>
      </c>
      <c r="O149" s="60"/>
      <c r="P149" s="60"/>
    </row>
    <row r="150" spans="1:16" ht="15">
      <c r="A150" s="64"/>
      <c r="B150" s="149" t="s">
        <v>40</v>
      </c>
      <c r="C150" s="135" t="s">
        <v>13</v>
      </c>
      <c r="D150" s="150" t="s">
        <v>524</v>
      </c>
      <c r="E150" s="158" t="s">
        <v>521</v>
      </c>
      <c r="F150" s="137">
        <v>936</v>
      </c>
      <c r="G150" s="137">
        <v>1757500</v>
      </c>
      <c r="H150" s="20">
        <v>613</v>
      </c>
      <c r="I150" s="20">
        <v>1237735</v>
      </c>
      <c r="J150" s="58">
        <v>0.65491452991452992</v>
      </c>
      <c r="K150" s="58">
        <v>0.70425889046941681</v>
      </c>
      <c r="L150" s="58">
        <v>0.19647435897435897</v>
      </c>
      <c r="M150" s="58">
        <v>0.49298122332859173</v>
      </c>
      <c r="N150" s="59">
        <v>0.68945558230295068</v>
      </c>
      <c r="O150" s="60"/>
      <c r="P150" s="60"/>
    </row>
    <row r="151" spans="1:16" ht="15">
      <c r="A151" s="64"/>
      <c r="B151" s="149" t="s">
        <v>40</v>
      </c>
      <c r="C151" s="135" t="s">
        <v>13</v>
      </c>
      <c r="D151" s="150" t="s">
        <v>996</v>
      </c>
      <c r="E151" s="158" t="s">
        <v>839</v>
      </c>
      <c r="F151" s="137">
        <v>293</v>
      </c>
      <c r="G151" s="137">
        <v>616225</v>
      </c>
      <c r="H151" s="20">
        <v>114</v>
      </c>
      <c r="I151" s="20">
        <v>147445</v>
      </c>
      <c r="J151" s="58">
        <v>0.38907849829351537</v>
      </c>
      <c r="K151" s="58">
        <v>0.23927137003529556</v>
      </c>
      <c r="L151" s="58">
        <v>0.11672354948805461</v>
      </c>
      <c r="M151" s="58">
        <v>0.16748995902470687</v>
      </c>
      <c r="N151" s="59">
        <v>0.2842135085127615</v>
      </c>
      <c r="O151" s="60"/>
      <c r="P151" s="60"/>
    </row>
    <row r="152" spans="1:16" ht="15">
      <c r="A152" s="64"/>
      <c r="B152" s="149" t="s">
        <v>40</v>
      </c>
      <c r="C152" s="135" t="s">
        <v>13</v>
      </c>
      <c r="D152" s="150" t="s">
        <v>518</v>
      </c>
      <c r="E152" s="158" t="s">
        <v>519</v>
      </c>
      <c r="F152" s="137">
        <v>1126</v>
      </c>
      <c r="G152" s="137">
        <v>1870960</v>
      </c>
      <c r="H152" s="20">
        <v>849</v>
      </c>
      <c r="I152" s="20">
        <v>1432200</v>
      </c>
      <c r="J152" s="58">
        <v>0.75399644760213147</v>
      </c>
      <c r="K152" s="58">
        <v>0.76548937443879073</v>
      </c>
      <c r="L152" s="58">
        <v>0.22619893428063942</v>
      </c>
      <c r="M152" s="58">
        <v>0.53584256210715342</v>
      </c>
      <c r="N152" s="59">
        <v>0.76204149638779284</v>
      </c>
      <c r="O152" s="60"/>
      <c r="P152" s="60"/>
    </row>
    <row r="153" spans="1:16" ht="15">
      <c r="A153" s="64"/>
      <c r="B153" s="149" t="s">
        <v>40</v>
      </c>
      <c r="C153" s="135" t="s">
        <v>13</v>
      </c>
      <c r="D153" s="150" t="s">
        <v>525</v>
      </c>
      <c r="E153" s="158" t="s">
        <v>956</v>
      </c>
      <c r="F153" s="137">
        <v>1079</v>
      </c>
      <c r="G153" s="137">
        <v>3182500</v>
      </c>
      <c r="H153" s="20">
        <v>713</v>
      </c>
      <c r="I153" s="20">
        <v>1262090</v>
      </c>
      <c r="J153" s="58">
        <v>0.66079703429101022</v>
      </c>
      <c r="K153" s="58">
        <v>0.39657187745483113</v>
      </c>
      <c r="L153" s="58">
        <v>0.19823911028730307</v>
      </c>
      <c r="M153" s="58">
        <v>0.27760031421838177</v>
      </c>
      <c r="N153" s="59">
        <v>0.47583942450568484</v>
      </c>
      <c r="O153" s="60"/>
      <c r="P153" s="60"/>
    </row>
    <row r="154" spans="1:16" ht="15">
      <c r="A154" s="64"/>
      <c r="B154" s="149" t="s">
        <v>42</v>
      </c>
      <c r="C154" s="135" t="s">
        <v>13</v>
      </c>
      <c r="D154" s="150" t="s">
        <v>530</v>
      </c>
      <c r="E154" s="158" t="s">
        <v>1019</v>
      </c>
      <c r="F154" s="137">
        <v>1727</v>
      </c>
      <c r="G154" s="137">
        <v>2777890</v>
      </c>
      <c r="H154" s="20">
        <v>1094</v>
      </c>
      <c r="I154" s="20">
        <v>1516265</v>
      </c>
      <c r="J154" s="58">
        <v>0.63346844238563982</v>
      </c>
      <c r="K154" s="58">
        <v>0.54583334833272734</v>
      </c>
      <c r="L154" s="58">
        <v>0.19004053271569193</v>
      </c>
      <c r="M154" s="58">
        <v>0.38208334383290909</v>
      </c>
      <c r="N154" s="59">
        <v>0.57212387654860097</v>
      </c>
      <c r="O154" s="60"/>
      <c r="P154" s="60"/>
    </row>
    <row r="155" spans="1:16" ht="15">
      <c r="A155" s="64"/>
      <c r="B155" s="149" t="s">
        <v>42</v>
      </c>
      <c r="C155" s="135" t="s">
        <v>13</v>
      </c>
      <c r="D155" s="150" t="s">
        <v>528</v>
      </c>
      <c r="E155" s="158" t="s">
        <v>529</v>
      </c>
      <c r="F155" s="137">
        <v>894</v>
      </c>
      <c r="G155" s="137">
        <v>2464690</v>
      </c>
      <c r="H155" s="20">
        <v>774</v>
      </c>
      <c r="I155" s="20">
        <v>1120140</v>
      </c>
      <c r="J155" s="58">
        <v>0.86577181208053688</v>
      </c>
      <c r="K155" s="58">
        <v>0.4544750049701991</v>
      </c>
      <c r="L155" s="58">
        <v>0.25973154362416107</v>
      </c>
      <c r="M155" s="58">
        <v>0.31813250347913935</v>
      </c>
      <c r="N155" s="59">
        <v>0.57786404710330042</v>
      </c>
      <c r="O155" s="60"/>
      <c r="P155" s="60"/>
    </row>
    <row r="156" spans="1:16" ht="15">
      <c r="A156" s="64"/>
      <c r="B156" s="149" t="s">
        <v>42</v>
      </c>
      <c r="C156" s="135" t="s">
        <v>13</v>
      </c>
      <c r="D156" s="150" t="s">
        <v>838</v>
      </c>
      <c r="E156" s="158" t="s">
        <v>957</v>
      </c>
      <c r="F156" s="137">
        <v>663</v>
      </c>
      <c r="G156" s="137">
        <v>1151360</v>
      </c>
      <c r="H156" s="20">
        <v>948</v>
      </c>
      <c r="I156" s="20">
        <v>1232615</v>
      </c>
      <c r="J156" s="58">
        <v>1.4298642533936652</v>
      </c>
      <c r="K156" s="58">
        <v>1.0705730614230129</v>
      </c>
      <c r="L156" s="58">
        <v>0.3</v>
      </c>
      <c r="M156" s="58">
        <v>0.7</v>
      </c>
      <c r="N156" s="59">
        <v>1</v>
      </c>
      <c r="O156" s="60"/>
      <c r="P156" s="60"/>
    </row>
    <row r="157" spans="1:16" ht="15">
      <c r="A157" s="64"/>
      <c r="B157" s="149" t="s">
        <v>45</v>
      </c>
      <c r="C157" s="135" t="s">
        <v>13</v>
      </c>
      <c r="D157" s="150" t="s">
        <v>515</v>
      </c>
      <c r="E157" s="158" t="s">
        <v>1375</v>
      </c>
      <c r="F157" s="137">
        <v>612</v>
      </c>
      <c r="G157" s="137">
        <v>1208010</v>
      </c>
      <c r="H157" s="20">
        <v>671</v>
      </c>
      <c r="I157" s="20">
        <v>1099950</v>
      </c>
      <c r="J157" s="58">
        <v>1.09640522875817</v>
      </c>
      <c r="K157" s="58">
        <v>0.91054709812004864</v>
      </c>
      <c r="L157" s="58">
        <v>0.3</v>
      </c>
      <c r="M157" s="58">
        <v>0.63738296868403399</v>
      </c>
      <c r="N157" s="59">
        <v>0.93738296868403403</v>
      </c>
      <c r="O157" s="60"/>
      <c r="P157" s="60"/>
    </row>
    <row r="158" spans="1:16" ht="15">
      <c r="A158" s="64"/>
      <c r="B158" s="149" t="s">
        <v>45</v>
      </c>
      <c r="C158" s="135" t="s">
        <v>13</v>
      </c>
      <c r="D158" s="150" t="s">
        <v>514</v>
      </c>
      <c r="E158" s="158" t="s">
        <v>1336</v>
      </c>
      <c r="F158" s="137">
        <v>613</v>
      </c>
      <c r="G158" s="137">
        <v>1193050</v>
      </c>
      <c r="H158" s="20">
        <v>413</v>
      </c>
      <c r="I158" s="20">
        <v>604280</v>
      </c>
      <c r="J158" s="58">
        <v>0.67373572593800979</v>
      </c>
      <c r="K158" s="58">
        <v>0.50650014668287158</v>
      </c>
      <c r="L158" s="58">
        <v>0.20212071778140292</v>
      </c>
      <c r="M158" s="58">
        <v>0.35455010267801007</v>
      </c>
      <c r="N158" s="59">
        <v>0.55667082045941296</v>
      </c>
      <c r="O158" s="60"/>
      <c r="P158" s="60"/>
    </row>
    <row r="159" spans="1:16" ht="15">
      <c r="A159" s="64"/>
      <c r="B159" s="149" t="s">
        <v>45</v>
      </c>
      <c r="C159" s="135" t="s">
        <v>13</v>
      </c>
      <c r="D159" s="150" t="s">
        <v>512</v>
      </c>
      <c r="E159" s="158" t="s">
        <v>1309</v>
      </c>
      <c r="F159" s="137">
        <v>615</v>
      </c>
      <c r="G159" s="137">
        <v>1179515</v>
      </c>
      <c r="H159" s="20">
        <v>587</v>
      </c>
      <c r="I159" s="20">
        <v>869820</v>
      </c>
      <c r="J159" s="58">
        <v>0.95447154471544715</v>
      </c>
      <c r="K159" s="58">
        <v>0.73743869302213194</v>
      </c>
      <c r="L159" s="58">
        <v>0.28634146341463412</v>
      </c>
      <c r="M159" s="58">
        <v>0.51620708511549229</v>
      </c>
      <c r="N159" s="59">
        <v>0.80254854853012647</v>
      </c>
      <c r="O159" s="60"/>
      <c r="P159" s="60"/>
    </row>
    <row r="160" spans="1:16" ht="15">
      <c r="A160" s="64"/>
      <c r="B160" s="149" t="s">
        <v>45</v>
      </c>
      <c r="C160" s="135" t="s">
        <v>13</v>
      </c>
      <c r="D160" s="150" t="s">
        <v>513</v>
      </c>
      <c r="E160" s="158" t="s">
        <v>1337</v>
      </c>
      <c r="F160" s="137">
        <v>398</v>
      </c>
      <c r="G160" s="137">
        <v>693390</v>
      </c>
      <c r="H160" s="20">
        <v>421</v>
      </c>
      <c r="I160" s="20">
        <v>593055</v>
      </c>
      <c r="J160" s="58">
        <v>1.0577889447236182</v>
      </c>
      <c r="K160" s="58">
        <v>0.85529788430753251</v>
      </c>
      <c r="L160" s="58">
        <v>0.3</v>
      </c>
      <c r="M160" s="58">
        <v>0.59870851901527267</v>
      </c>
      <c r="N160" s="59">
        <v>0.8987085190152726</v>
      </c>
      <c r="O160" s="60"/>
      <c r="P160" s="60"/>
    </row>
    <row r="161" spans="1:16" ht="15">
      <c r="A161" s="64"/>
      <c r="B161" s="149" t="s">
        <v>45</v>
      </c>
      <c r="C161" s="135" t="s">
        <v>13</v>
      </c>
      <c r="D161" s="150" t="s">
        <v>516</v>
      </c>
      <c r="E161" s="158" t="s">
        <v>1020</v>
      </c>
      <c r="F161" s="137">
        <v>586</v>
      </c>
      <c r="G161" s="137">
        <v>1207155</v>
      </c>
      <c r="H161" s="20">
        <v>170</v>
      </c>
      <c r="I161" s="20">
        <v>385025</v>
      </c>
      <c r="J161" s="58">
        <v>0.29010238907849828</v>
      </c>
      <c r="K161" s="58">
        <v>0.31895241290472226</v>
      </c>
      <c r="L161" s="58">
        <v>8.7030716723549478E-2</v>
      </c>
      <c r="M161" s="58">
        <v>0.22326668903330557</v>
      </c>
      <c r="N161" s="59">
        <v>0.31029740575685505</v>
      </c>
      <c r="O161" s="60"/>
      <c r="P161" s="60"/>
    </row>
    <row r="162" spans="1:16" ht="15">
      <c r="A162" s="64"/>
      <c r="B162" s="149" t="s">
        <v>16</v>
      </c>
      <c r="C162" s="135" t="s">
        <v>13</v>
      </c>
      <c r="D162" s="150" t="s">
        <v>295</v>
      </c>
      <c r="E162" s="158" t="s">
        <v>259</v>
      </c>
      <c r="F162" s="137">
        <v>1742</v>
      </c>
      <c r="G162" s="137">
        <v>3334240</v>
      </c>
      <c r="H162" s="20">
        <v>3034</v>
      </c>
      <c r="I162" s="20">
        <v>4158355</v>
      </c>
      <c r="J162" s="58">
        <v>1.7416762342135477</v>
      </c>
      <c r="K162" s="58">
        <v>1.2471672705024233</v>
      </c>
      <c r="L162" s="58">
        <v>0.3</v>
      </c>
      <c r="M162" s="58">
        <v>0.7</v>
      </c>
      <c r="N162" s="59">
        <v>1</v>
      </c>
      <c r="O162" s="60"/>
      <c r="P162" s="60"/>
    </row>
    <row r="163" spans="1:16" ht="15">
      <c r="A163" s="64"/>
      <c r="B163" s="149" t="s">
        <v>16</v>
      </c>
      <c r="C163" s="135" t="s">
        <v>13</v>
      </c>
      <c r="D163" s="150" t="s">
        <v>296</v>
      </c>
      <c r="E163" s="158" t="s">
        <v>964</v>
      </c>
      <c r="F163" s="137">
        <v>978</v>
      </c>
      <c r="G163" s="137">
        <v>1915605</v>
      </c>
      <c r="H163" s="20">
        <v>1514</v>
      </c>
      <c r="I163" s="20">
        <v>2332445</v>
      </c>
      <c r="J163" s="58">
        <v>1.5480572597137015</v>
      </c>
      <c r="K163" s="58">
        <v>1.2176022718671125</v>
      </c>
      <c r="L163" s="58">
        <v>0.3</v>
      </c>
      <c r="M163" s="58">
        <v>0.7</v>
      </c>
      <c r="N163" s="59">
        <v>1</v>
      </c>
      <c r="O163" s="60"/>
      <c r="P163" s="60"/>
    </row>
    <row r="164" spans="1:16" ht="15">
      <c r="A164" s="64"/>
      <c r="B164" s="149" t="s">
        <v>16</v>
      </c>
      <c r="C164" s="135" t="s">
        <v>13</v>
      </c>
      <c r="D164" s="150" t="s">
        <v>299</v>
      </c>
      <c r="E164" s="158" t="s">
        <v>300</v>
      </c>
      <c r="F164" s="137">
        <v>1046</v>
      </c>
      <c r="G164" s="137">
        <v>2024670</v>
      </c>
      <c r="H164" s="20">
        <v>999</v>
      </c>
      <c r="I164" s="20">
        <v>1732725</v>
      </c>
      <c r="J164" s="58">
        <v>0.9550669216061185</v>
      </c>
      <c r="K164" s="58">
        <v>0.85580613136955652</v>
      </c>
      <c r="L164" s="58">
        <v>0.28652007648183553</v>
      </c>
      <c r="M164" s="58">
        <v>0.59906429195868949</v>
      </c>
      <c r="N164" s="59">
        <v>0.88558436844052502</v>
      </c>
      <c r="O164" s="60"/>
      <c r="P164" s="60"/>
    </row>
    <row r="165" spans="1:16" ht="15">
      <c r="A165" s="64"/>
      <c r="B165" s="149" t="s">
        <v>16</v>
      </c>
      <c r="C165" s="135" t="s">
        <v>13</v>
      </c>
      <c r="D165" s="150" t="s">
        <v>298</v>
      </c>
      <c r="E165" s="158" t="s">
        <v>1269</v>
      </c>
      <c r="F165" s="137">
        <v>801</v>
      </c>
      <c r="G165" s="137">
        <v>1582190</v>
      </c>
      <c r="H165" s="20">
        <v>629</v>
      </c>
      <c r="I165" s="20">
        <v>863535</v>
      </c>
      <c r="J165" s="58">
        <v>0.78526841448189766</v>
      </c>
      <c r="K165" s="58">
        <v>0.54578464027708429</v>
      </c>
      <c r="L165" s="58">
        <v>0.23558052434456928</v>
      </c>
      <c r="M165" s="58">
        <v>0.38204924819395897</v>
      </c>
      <c r="N165" s="59">
        <v>0.61762977253852824</v>
      </c>
      <c r="O165" s="60"/>
      <c r="P165" s="60"/>
    </row>
    <row r="166" spans="1:16" ht="15">
      <c r="A166" s="64"/>
      <c r="B166" s="149" t="s">
        <v>16</v>
      </c>
      <c r="C166" s="135" t="s">
        <v>13</v>
      </c>
      <c r="D166" s="150" t="s">
        <v>294</v>
      </c>
      <c r="E166" s="158" t="s">
        <v>985</v>
      </c>
      <c r="F166" s="137">
        <v>1100</v>
      </c>
      <c r="G166" s="137">
        <v>2116395</v>
      </c>
      <c r="H166" s="20">
        <v>544</v>
      </c>
      <c r="I166" s="20">
        <v>1049240</v>
      </c>
      <c r="J166" s="58">
        <v>0.49454545454545457</v>
      </c>
      <c r="K166" s="58">
        <v>0.4957675670184441</v>
      </c>
      <c r="L166" s="58">
        <v>0.14836363636363636</v>
      </c>
      <c r="M166" s="58">
        <v>0.34703729691291085</v>
      </c>
      <c r="N166" s="59">
        <v>0.49540093327654722</v>
      </c>
      <c r="O166" s="60"/>
      <c r="P166" s="60"/>
    </row>
    <row r="167" spans="1:16" ht="15">
      <c r="A167" s="64"/>
      <c r="B167" s="149" t="s">
        <v>16</v>
      </c>
      <c r="C167" s="135" t="s">
        <v>13</v>
      </c>
      <c r="D167" s="150" t="s">
        <v>301</v>
      </c>
      <c r="E167" s="158" t="s">
        <v>302</v>
      </c>
      <c r="F167" s="137">
        <v>976</v>
      </c>
      <c r="G167" s="137">
        <v>1913675</v>
      </c>
      <c r="H167" s="20">
        <v>1409</v>
      </c>
      <c r="I167" s="20">
        <v>2535845</v>
      </c>
      <c r="J167" s="58">
        <v>1.4436475409836065</v>
      </c>
      <c r="K167" s="58">
        <v>1.3251179014200425</v>
      </c>
      <c r="L167" s="58">
        <v>0.3</v>
      </c>
      <c r="M167" s="58">
        <v>0.7</v>
      </c>
      <c r="N167" s="59">
        <v>1</v>
      </c>
      <c r="O167" s="60"/>
      <c r="P167" s="60"/>
    </row>
    <row r="168" spans="1:16" ht="15">
      <c r="A168" s="64"/>
      <c r="B168" s="149" t="s">
        <v>16</v>
      </c>
      <c r="C168" s="135" t="s">
        <v>13</v>
      </c>
      <c r="D168" s="150" t="s">
        <v>292</v>
      </c>
      <c r="E168" s="158" t="s">
        <v>293</v>
      </c>
      <c r="F168" s="137">
        <v>976</v>
      </c>
      <c r="G168" s="137">
        <v>1913675</v>
      </c>
      <c r="H168" s="20">
        <v>683</v>
      </c>
      <c r="I168" s="20">
        <v>907350</v>
      </c>
      <c r="J168" s="58">
        <v>0.69979508196721307</v>
      </c>
      <c r="K168" s="58">
        <v>0.47414007080617138</v>
      </c>
      <c r="L168" s="58">
        <v>0.20993852459016391</v>
      </c>
      <c r="M168" s="58">
        <v>0.33189804956431995</v>
      </c>
      <c r="N168" s="59">
        <v>0.54183657415448383</v>
      </c>
      <c r="O168" s="60"/>
      <c r="P168" s="60"/>
    </row>
    <row r="169" spans="1:16" ht="15">
      <c r="A169" s="64"/>
      <c r="B169" s="149" t="s">
        <v>12</v>
      </c>
      <c r="C169" s="135" t="s">
        <v>13</v>
      </c>
      <c r="D169" s="150" t="s">
        <v>273</v>
      </c>
      <c r="E169" s="158" t="s">
        <v>1242</v>
      </c>
      <c r="F169" s="137">
        <v>1382</v>
      </c>
      <c r="G169" s="137">
        <v>2921060</v>
      </c>
      <c r="H169" s="20">
        <v>1144</v>
      </c>
      <c r="I169" s="20">
        <v>2646505</v>
      </c>
      <c r="J169" s="58">
        <v>0.82778581765557169</v>
      </c>
      <c r="K169" s="58">
        <v>0.90600843529403707</v>
      </c>
      <c r="L169" s="58">
        <v>0.24833574529667149</v>
      </c>
      <c r="M169" s="58">
        <v>0.63420590470582594</v>
      </c>
      <c r="N169" s="59">
        <v>0.8825416500024974</v>
      </c>
      <c r="O169" s="60"/>
      <c r="P169" s="60"/>
    </row>
    <row r="170" spans="1:16" ht="15">
      <c r="A170" s="64"/>
      <c r="B170" s="149" t="s">
        <v>12</v>
      </c>
      <c r="C170" s="135" t="s">
        <v>13</v>
      </c>
      <c r="D170" s="150" t="s">
        <v>275</v>
      </c>
      <c r="E170" s="158" t="s">
        <v>1248</v>
      </c>
      <c r="F170" s="137">
        <v>1931</v>
      </c>
      <c r="G170" s="137">
        <v>4367785</v>
      </c>
      <c r="H170" s="20">
        <v>1063</v>
      </c>
      <c r="I170" s="20">
        <v>2907390</v>
      </c>
      <c r="J170" s="58">
        <v>0.55049197307094766</v>
      </c>
      <c r="K170" s="58">
        <v>0.66564402780814536</v>
      </c>
      <c r="L170" s="58">
        <v>0.16514759192128428</v>
      </c>
      <c r="M170" s="58">
        <v>0.46595081946570172</v>
      </c>
      <c r="N170" s="59">
        <v>0.63109841138698597</v>
      </c>
      <c r="O170" s="60"/>
      <c r="P170" s="60"/>
    </row>
    <row r="171" spans="1:16" ht="15">
      <c r="A171" s="64"/>
      <c r="B171" s="149" t="s">
        <v>12</v>
      </c>
      <c r="C171" s="135" t="s">
        <v>13</v>
      </c>
      <c r="D171" s="150" t="s">
        <v>274</v>
      </c>
      <c r="E171" s="158" t="s">
        <v>1012</v>
      </c>
      <c r="F171" s="137">
        <v>1151</v>
      </c>
      <c r="G171" s="137">
        <v>1788525</v>
      </c>
      <c r="H171" s="20">
        <v>819</v>
      </c>
      <c r="I171" s="20">
        <v>1243365</v>
      </c>
      <c r="J171" s="58">
        <v>0.71155516941789743</v>
      </c>
      <c r="K171" s="58">
        <v>0.69519017067136324</v>
      </c>
      <c r="L171" s="58">
        <v>0.21346655082536922</v>
      </c>
      <c r="M171" s="58">
        <v>0.48663311946995425</v>
      </c>
      <c r="N171" s="59">
        <v>0.7000996702953235</v>
      </c>
      <c r="O171" s="60"/>
      <c r="P171" s="60"/>
    </row>
    <row r="172" spans="1:16" ht="15">
      <c r="A172" s="64"/>
      <c r="B172" s="149" t="s">
        <v>12</v>
      </c>
      <c r="C172" s="135" t="s">
        <v>13</v>
      </c>
      <c r="D172" s="150" t="s">
        <v>276</v>
      </c>
      <c r="E172" s="158" t="s">
        <v>1204</v>
      </c>
      <c r="F172" s="137">
        <v>1207</v>
      </c>
      <c r="G172" s="137">
        <v>1925050</v>
      </c>
      <c r="H172" s="20">
        <v>907</v>
      </c>
      <c r="I172" s="20">
        <v>1727270</v>
      </c>
      <c r="J172" s="58">
        <v>0.75144987572493782</v>
      </c>
      <c r="K172" s="58">
        <v>0.89725981143346922</v>
      </c>
      <c r="L172" s="58">
        <v>0.22543496271748134</v>
      </c>
      <c r="M172" s="58">
        <v>0.62808186800342847</v>
      </c>
      <c r="N172" s="59">
        <v>0.85351683072090978</v>
      </c>
      <c r="O172" s="60"/>
      <c r="P172" s="60"/>
    </row>
    <row r="173" spans="1:16" ht="15">
      <c r="A173" s="64"/>
      <c r="B173" s="149" t="s">
        <v>20</v>
      </c>
      <c r="C173" s="135" t="s">
        <v>13</v>
      </c>
      <c r="D173" s="150" t="s">
        <v>330</v>
      </c>
      <c r="E173" s="158" t="s">
        <v>795</v>
      </c>
      <c r="F173" s="137">
        <v>1045</v>
      </c>
      <c r="G173" s="137">
        <v>2595990</v>
      </c>
      <c r="H173" s="20">
        <v>769</v>
      </c>
      <c r="I173" s="20">
        <v>1834235</v>
      </c>
      <c r="J173" s="58">
        <v>0.73588516746411481</v>
      </c>
      <c r="K173" s="58">
        <v>0.7065647402339762</v>
      </c>
      <c r="L173" s="58">
        <v>0.22076555023923444</v>
      </c>
      <c r="M173" s="58">
        <v>0.49459531816378333</v>
      </c>
      <c r="N173" s="59">
        <v>0.71536086840301771</v>
      </c>
      <c r="O173" s="60"/>
      <c r="P173" s="60"/>
    </row>
    <row r="174" spans="1:16" ht="15">
      <c r="A174" s="64"/>
      <c r="B174" s="149" t="s">
        <v>20</v>
      </c>
      <c r="C174" s="135" t="s">
        <v>13</v>
      </c>
      <c r="D174" s="150" t="s">
        <v>333</v>
      </c>
      <c r="E174" s="158" t="s">
        <v>1361</v>
      </c>
      <c r="F174" s="137">
        <v>1511</v>
      </c>
      <c r="G174" s="137">
        <v>2181990</v>
      </c>
      <c r="H174" s="20">
        <v>1091</v>
      </c>
      <c r="I174" s="20">
        <v>2106360</v>
      </c>
      <c r="J174" s="58">
        <v>0.72203838517538055</v>
      </c>
      <c r="K174" s="58">
        <v>0.96533897955535997</v>
      </c>
      <c r="L174" s="58">
        <v>0.21661151555261415</v>
      </c>
      <c r="M174" s="58">
        <v>0.67573728568875191</v>
      </c>
      <c r="N174" s="59">
        <v>0.89234880124136606</v>
      </c>
      <c r="O174" s="60"/>
      <c r="P174" s="60"/>
    </row>
    <row r="175" spans="1:16" ht="15">
      <c r="A175" s="64"/>
      <c r="B175" s="149" t="s">
        <v>20</v>
      </c>
      <c r="C175" s="135" t="s">
        <v>13</v>
      </c>
      <c r="D175" s="150" t="s">
        <v>329</v>
      </c>
      <c r="E175" s="158" t="s">
        <v>1363</v>
      </c>
      <c r="F175" s="137">
        <v>870</v>
      </c>
      <c r="G175" s="137">
        <v>992745</v>
      </c>
      <c r="H175" s="20">
        <v>697</v>
      </c>
      <c r="I175" s="20">
        <v>823890</v>
      </c>
      <c r="J175" s="58">
        <v>0.80114942528735633</v>
      </c>
      <c r="K175" s="58">
        <v>0.82991100433646103</v>
      </c>
      <c r="L175" s="58">
        <v>0.2403448275862069</v>
      </c>
      <c r="M175" s="58">
        <v>0.58093770303552272</v>
      </c>
      <c r="N175" s="59">
        <v>0.82128253062172962</v>
      </c>
      <c r="O175" s="60"/>
      <c r="P175" s="60"/>
    </row>
    <row r="176" spans="1:16" ht="15">
      <c r="A176" s="64"/>
      <c r="B176" s="149" t="s">
        <v>20</v>
      </c>
      <c r="C176" s="135" t="s">
        <v>13</v>
      </c>
      <c r="D176" s="150" t="s">
        <v>335</v>
      </c>
      <c r="E176" s="158" t="s">
        <v>1364</v>
      </c>
      <c r="F176" s="137">
        <v>1035</v>
      </c>
      <c r="G176" s="137">
        <v>3139190</v>
      </c>
      <c r="H176" s="20">
        <v>465</v>
      </c>
      <c r="I176" s="20">
        <v>1630860</v>
      </c>
      <c r="J176" s="58">
        <v>0.44927536231884058</v>
      </c>
      <c r="K176" s="58">
        <v>0.51951618092565277</v>
      </c>
      <c r="L176" s="58">
        <v>0.13478260869565217</v>
      </c>
      <c r="M176" s="58">
        <v>0.36366132664795692</v>
      </c>
      <c r="N176" s="59">
        <v>0.49844393534360909</v>
      </c>
      <c r="O176" s="60"/>
      <c r="P176" s="60"/>
    </row>
    <row r="177" spans="1:16" ht="15">
      <c r="A177" s="64"/>
      <c r="B177" s="149" t="s">
        <v>20</v>
      </c>
      <c r="C177" s="135" t="s">
        <v>13</v>
      </c>
      <c r="D177" s="150" t="s">
        <v>331</v>
      </c>
      <c r="E177" s="158" t="s">
        <v>332</v>
      </c>
      <c r="F177" s="137">
        <v>607</v>
      </c>
      <c r="G177" s="137">
        <v>694030</v>
      </c>
      <c r="H177" s="20">
        <v>714</v>
      </c>
      <c r="I177" s="20">
        <v>825970</v>
      </c>
      <c r="J177" s="58">
        <v>1.1762767710049424</v>
      </c>
      <c r="K177" s="58">
        <v>1.1901070558909557</v>
      </c>
      <c r="L177" s="58">
        <v>0.3</v>
      </c>
      <c r="M177" s="58">
        <v>0.7</v>
      </c>
      <c r="N177" s="59">
        <v>1</v>
      </c>
      <c r="O177" s="60"/>
      <c r="P177" s="60"/>
    </row>
    <row r="178" spans="1:16" ht="15">
      <c r="A178" s="64"/>
      <c r="B178" s="149" t="s">
        <v>20</v>
      </c>
      <c r="C178" s="135" t="s">
        <v>13</v>
      </c>
      <c r="D178" s="150" t="s">
        <v>334</v>
      </c>
      <c r="E178" s="158" t="s">
        <v>1365</v>
      </c>
      <c r="F178" s="137">
        <v>859</v>
      </c>
      <c r="G178" s="137">
        <v>1903765</v>
      </c>
      <c r="H178" s="20">
        <v>843</v>
      </c>
      <c r="I178" s="20">
        <v>1619925</v>
      </c>
      <c r="J178" s="58">
        <v>0.98137369033760191</v>
      </c>
      <c r="K178" s="58">
        <v>0.85090596791095541</v>
      </c>
      <c r="L178" s="58">
        <v>0.29441210710128057</v>
      </c>
      <c r="M178" s="58">
        <v>0.59563417753766879</v>
      </c>
      <c r="N178" s="59">
        <v>0.89004628463894941</v>
      </c>
      <c r="O178" s="60"/>
      <c r="P178" s="60"/>
    </row>
    <row r="179" spans="1:16" ht="15">
      <c r="A179" s="64"/>
      <c r="B179" s="149" t="s">
        <v>22</v>
      </c>
      <c r="C179" s="135" t="s">
        <v>13</v>
      </c>
      <c r="D179" s="150" t="s">
        <v>281</v>
      </c>
      <c r="E179" s="158" t="s">
        <v>1006</v>
      </c>
      <c r="F179" s="137">
        <v>845</v>
      </c>
      <c r="G179" s="137">
        <v>1644715</v>
      </c>
      <c r="H179" s="20">
        <v>198</v>
      </c>
      <c r="I179" s="20">
        <v>468250</v>
      </c>
      <c r="J179" s="58">
        <v>0.23431952662721894</v>
      </c>
      <c r="K179" s="58">
        <v>0.28469978081308922</v>
      </c>
      <c r="L179" s="58">
        <v>7.0295857988165678E-2</v>
      </c>
      <c r="M179" s="58">
        <v>0.19928984656916243</v>
      </c>
      <c r="N179" s="59">
        <v>0.26958570455732811</v>
      </c>
      <c r="O179" s="60"/>
      <c r="P179" s="60"/>
    </row>
    <row r="180" spans="1:16" ht="15">
      <c r="A180" s="64"/>
      <c r="B180" s="149" t="s">
        <v>22</v>
      </c>
      <c r="C180" s="135" t="s">
        <v>13</v>
      </c>
      <c r="D180" s="150" t="s">
        <v>279</v>
      </c>
      <c r="E180" s="158" t="s">
        <v>1306</v>
      </c>
      <c r="F180" s="137">
        <v>403</v>
      </c>
      <c r="G180" s="137">
        <v>782815</v>
      </c>
      <c r="H180" s="20">
        <v>418</v>
      </c>
      <c r="I180" s="20">
        <v>569740</v>
      </c>
      <c r="J180" s="58">
        <v>1.0372208436724566</v>
      </c>
      <c r="K180" s="58">
        <v>0.7278092525053812</v>
      </c>
      <c r="L180" s="58">
        <v>0.3</v>
      </c>
      <c r="M180" s="58">
        <v>0.50946647675376677</v>
      </c>
      <c r="N180" s="59">
        <v>0.80946647675376671</v>
      </c>
      <c r="O180" s="60"/>
      <c r="P180" s="60"/>
    </row>
    <row r="181" spans="1:16" ht="15">
      <c r="A181" s="64"/>
      <c r="B181" s="149" t="s">
        <v>22</v>
      </c>
      <c r="C181" s="135" t="s">
        <v>13</v>
      </c>
      <c r="D181" s="150" t="s">
        <v>277</v>
      </c>
      <c r="E181" s="158" t="s">
        <v>278</v>
      </c>
      <c r="F181" s="137">
        <v>1159</v>
      </c>
      <c r="G181" s="137">
        <v>2249745</v>
      </c>
      <c r="H181" s="20">
        <v>537</v>
      </c>
      <c r="I181" s="20">
        <v>1044080</v>
      </c>
      <c r="J181" s="58">
        <v>0.46333045729076788</v>
      </c>
      <c r="K181" s="58">
        <v>0.46408815221280636</v>
      </c>
      <c r="L181" s="58">
        <v>0.13899913718723036</v>
      </c>
      <c r="M181" s="58">
        <v>0.32486170654896446</v>
      </c>
      <c r="N181" s="59">
        <v>0.46386084373619485</v>
      </c>
      <c r="O181" s="60"/>
      <c r="P181" s="60"/>
    </row>
    <row r="182" spans="1:16" ht="15">
      <c r="A182" s="64"/>
      <c r="B182" s="149" t="s">
        <v>22</v>
      </c>
      <c r="C182" s="135" t="s">
        <v>13</v>
      </c>
      <c r="D182" s="150" t="s">
        <v>282</v>
      </c>
      <c r="E182" s="158" t="s">
        <v>283</v>
      </c>
      <c r="F182" s="137">
        <v>925</v>
      </c>
      <c r="G182" s="137">
        <v>1782370</v>
      </c>
      <c r="H182" s="20">
        <v>1024</v>
      </c>
      <c r="I182" s="20">
        <v>1453750</v>
      </c>
      <c r="J182" s="58">
        <v>1.107027027027027</v>
      </c>
      <c r="K182" s="58">
        <v>0.81562750719547572</v>
      </c>
      <c r="L182" s="58">
        <v>0.3</v>
      </c>
      <c r="M182" s="58">
        <v>0.57093925503683296</v>
      </c>
      <c r="N182" s="59">
        <v>0.87093925503683289</v>
      </c>
      <c r="O182" s="60"/>
      <c r="P182" s="60"/>
    </row>
    <row r="183" spans="1:16" ht="15">
      <c r="A183" s="64"/>
      <c r="B183" s="149" t="s">
        <v>22</v>
      </c>
      <c r="C183" s="135" t="s">
        <v>13</v>
      </c>
      <c r="D183" s="150" t="s">
        <v>543</v>
      </c>
      <c r="E183" s="158" t="s">
        <v>1120</v>
      </c>
      <c r="F183" s="137">
        <v>678</v>
      </c>
      <c r="G183" s="137">
        <v>1295770</v>
      </c>
      <c r="H183" s="20">
        <v>633</v>
      </c>
      <c r="I183" s="20">
        <v>1147790</v>
      </c>
      <c r="J183" s="58">
        <v>0.9336283185840708</v>
      </c>
      <c r="K183" s="58">
        <v>0.88579763383933874</v>
      </c>
      <c r="L183" s="58">
        <v>0.28008849557522125</v>
      </c>
      <c r="M183" s="58">
        <v>0.62005834368753709</v>
      </c>
      <c r="N183" s="59">
        <v>0.90014683926275829</v>
      </c>
      <c r="O183" s="60"/>
      <c r="P183" s="60"/>
    </row>
    <row r="184" spans="1:16" ht="15">
      <c r="A184" s="64"/>
      <c r="B184" s="149" t="s">
        <v>21</v>
      </c>
      <c r="C184" s="135" t="s">
        <v>13</v>
      </c>
      <c r="D184" s="150" t="s">
        <v>317</v>
      </c>
      <c r="E184" s="158" t="s">
        <v>318</v>
      </c>
      <c r="F184" s="137">
        <v>1122</v>
      </c>
      <c r="G184" s="137">
        <v>2203450</v>
      </c>
      <c r="H184" s="20">
        <v>893</v>
      </c>
      <c r="I184" s="20">
        <v>1428000</v>
      </c>
      <c r="J184" s="58">
        <v>0.79590017825311943</v>
      </c>
      <c r="K184" s="58">
        <v>0.64807461027025803</v>
      </c>
      <c r="L184" s="58">
        <v>0.23877005347593583</v>
      </c>
      <c r="M184" s="58">
        <v>0.45365222718918058</v>
      </c>
      <c r="N184" s="59">
        <v>0.69242228066511635</v>
      </c>
      <c r="O184" s="60"/>
      <c r="P184" s="60"/>
    </row>
    <row r="185" spans="1:16" ht="15">
      <c r="A185" s="64"/>
      <c r="B185" s="149" t="s">
        <v>21</v>
      </c>
      <c r="C185" s="135" t="s">
        <v>13</v>
      </c>
      <c r="D185" s="150" t="s">
        <v>315</v>
      </c>
      <c r="E185" s="158" t="s">
        <v>316</v>
      </c>
      <c r="F185" s="137">
        <v>721</v>
      </c>
      <c r="G185" s="137">
        <v>1390945</v>
      </c>
      <c r="H185" s="20">
        <v>689</v>
      </c>
      <c r="I185" s="20">
        <v>1023120</v>
      </c>
      <c r="J185" s="58">
        <v>0.95561719833564496</v>
      </c>
      <c r="K185" s="58">
        <v>0.73555748070556348</v>
      </c>
      <c r="L185" s="58">
        <v>0.28668515950069345</v>
      </c>
      <c r="M185" s="58">
        <v>0.51489023649389443</v>
      </c>
      <c r="N185" s="59">
        <v>0.80157539599458794</v>
      </c>
      <c r="O185" s="60"/>
      <c r="P185" s="60"/>
    </row>
    <row r="186" spans="1:16" s="25" customFormat="1" ht="15">
      <c r="A186" s="64"/>
      <c r="B186" s="149" t="s">
        <v>21</v>
      </c>
      <c r="C186" s="135" t="s">
        <v>13</v>
      </c>
      <c r="D186" s="150" t="s">
        <v>313</v>
      </c>
      <c r="E186" s="158" t="s">
        <v>314</v>
      </c>
      <c r="F186" s="137">
        <v>749</v>
      </c>
      <c r="G186" s="137">
        <v>1430280</v>
      </c>
      <c r="H186" s="20">
        <v>736</v>
      </c>
      <c r="I186" s="20">
        <v>1249305</v>
      </c>
      <c r="J186" s="36">
        <v>0.98264352469959948</v>
      </c>
      <c r="K186" s="36">
        <v>0.87346883127779174</v>
      </c>
      <c r="L186" s="36">
        <v>0.29479305740987982</v>
      </c>
      <c r="M186" s="36">
        <v>0.61142818189445414</v>
      </c>
      <c r="N186" s="98">
        <v>0.90622123930433396</v>
      </c>
      <c r="O186" s="99"/>
      <c r="P186" s="99"/>
    </row>
    <row r="187" spans="1:16" ht="15">
      <c r="A187" s="64"/>
      <c r="B187" s="149" t="s">
        <v>21</v>
      </c>
      <c r="C187" s="135" t="s">
        <v>13</v>
      </c>
      <c r="D187" s="150" t="s">
        <v>1121</v>
      </c>
      <c r="E187" s="158" t="s">
        <v>1122</v>
      </c>
      <c r="F187" s="137">
        <v>612</v>
      </c>
      <c r="G187" s="137">
        <v>1193625</v>
      </c>
      <c r="H187" s="20">
        <v>603</v>
      </c>
      <c r="I187" s="20">
        <v>794675</v>
      </c>
      <c r="J187" s="58">
        <v>0.98529411764705888</v>
      </c>
      <c r="K187" s="58">
        <v>0.66576604880092161</v>
      </c>
      <c r="L187" s="58">
        <v>0.29558823529411765</v>
      </c>
      <c r="M187" s="58">
        <v>0.4660362341606451</v>
      </c>
      <c r="N187" s="59">
        <v>0.7616244694547627</v>
      </c>
      <c r="O187" s="60"/>
      <c r="P187" s="60"/>
    </row>
    <row r="188" spans="1:16" ht="15">
      <c r="A188" s="64"/>
      <c r="B188" s="149" t="s">
        <v>18</v>
      </c>
      <c r="C188" s="135" t="s">
        <v>13</v>
      </c>
      <c r="D188" s="150" t="s">
        <v>321</v>
      </c>
      <c r="E188" s="158" t="s">
        <v>322</v>
      </c>
      <c r="F188" s="137">
        <v>1165</v>
      </c>
      <c r="G188" s="137">
        <v>2114220</v>
      </c>
      <c r="H188" s="20">
        <v>374</v>
      </c>
      <c r="I188" s="20">
        <v>1128145</v>
      </c>
      <c r="J188" s="58">
        <v>0.32103004291845494</v>
      </c>
      <c r="K188" s="58">
        <v>0.53359867941841432</v>
      </c>
      <c r="L188" s="58">
        <v>9.6309012875536476E-2</v>
      </c>
      <c r="M188" s="58">
        <v>0.37351907559288999</v>
      </c>
      <c r="N188" s="59">
        <v>0.4698280884684265</v>
      </c>
      <c r="O188" s="60"/>
      <c r="P188" s="60"/>
    </row>
    <row r="189" spans="1:16" ht="15">
      <c r="A189" s="64"/>
      <c r="B189" s="149" t="s">
        <v>18</v>
      </c>
      <c r="C189" s="135" t="s">
        <v>13</v>
      </c>
      <c r="D189" s="150" t="s">
        <v>326</v>
      </c>
      <c r="E189" s="158" t="s">
        <v>1186</v>
      </c>
      <c r="F189" s="137">
        <v>1262</v>
      </c>
      <c r="G189" s="137">
        <v>2266315</v>
      </c>
      <c r="H189" s="20">
        <v>442</v>
      </c>
      <c r="I189" s="20">
        <v>694160</v>
      </c>
      <c r="J189" s="58">
        <v>0.35023771790808239</v>
      </c>
      <c r="K189" s="58">
        <v>0.30629457952667655</v>
      </c>
      <c r="L189" s="58">
        <v>0.10507131537242471</v>
      </c>
      <c r="M189" s="58">
        <v>0.21440620566867358</v>
      </c>
      <c r="N189" s="59">
        <v>0.31947752104109828</v>
      </c>
      <c r="O189" s="60"/>
      <c r="P189" s="60"/>
    </row>
    <row r="190" spans="1:16" ht="15">
      <c r="A190" s="64"/>
      <c r="B190" s="149" t="s">
        <v>18</v>
      </c>
      <c r="C190" s="135" t="s">
        <v>13</v>
      </c>
      <c r="D190" s="150" t="s">
        <v>319</v>
      </c>
      <c r="E190" s="158" t="s">
        <v>320</v>
      </c>
      <c r="F190" s="137">
        <v>716</v>
      </c>
      <c r="G190" s="137">
        <v>1319475</v>
      </c>
      <c r="H190" s="20">
        <v>1171</v>
      </c>
      <c r="I190" s="20">
        <v>1649085</v>
      </c>
      <c r="J190" s="58">
        <v>1.6354748603351956</v>
      </c>
      <c r="K190" s="58">
        <v>1.249803899278122</v>
      </c>
      <c r="L190" s="58">
        <v>0.3</v>
      </c>
      <c r="M190" s="58">
        <v>0.7</v>
      </c>
      <c r="N190" s="59">
        <v>1</v>
      </c>
      <c r="O190" s="60"/>
      <c r="P190" s="60"/>
    </row>
    <row r="191" spans="1:16" ht="15">
      <c r="A191" s="64"/>
      <c r="B191" s="149" t="s">
        <v>18</v>
      </c>
      <c r="C191" s="135" t="s">
        <v>13</v>
      </c>
      <c r="D191" s="150" t="s">
        <v>323</v>
      </c>
      <c r="E191" s="158" t="s">
        <v>324</v>
      </c>
      <c r="F191" s="137">
        <v>480</v>
      </c>
      <c r="G191" s="137">
        <v>984000</v>
      </c>
      <c r="H191" s="20">
        <v>590</v>
      </c>
      <c r="I191" s="20">
        <v>824095</v>
      </c>
      <c r="J191" s="58">
        <v>1.2291666666666667</v>
      </c>
      <c r="K191" s="58">
        <v>0.83749491869918702</v>
      </c>
      <c r="L191" s="58">
        <v>0.3</v>
      </c>
      <c r="M191" s="58">
        <v>0.58624644308943086</v>
      </c>
      <c r="N191" s="59">
        <v>0.88624644308943079</v>
      </c>
      <c r="O191" s="60"/>
      <c r="P191" s="60"/>
    </row>
    <row r="192" spans="1:16" ht="15">
      <c r="A192" s="64"/>
      <c r="B192" s="149" t="s">
        <v>18</v>
      </c>
      <c r="C192" s="135" t="s">
        <v>13</v>
      </c>
      <c r="D192" s="150" t="s">
        <v>327</v>
      </c>
      <c r="E192" s="158" t="s">
        <v>328</v>
      </c>
      <c r="F192" s="137">
        <v>485</v>
      </c>
      <c r="G192" s="137">
        <v>1009960</v>
      </c>
      <c r="H192" s="20">
        <v>662</v>
      </c>
      <c r="I192" s="20">
        <v>773880</v>
      </c>
      <c r="J192" s="58">
        <v>1.3649484536082475</v>
      </c>
      <c r="K192" s="58">
        <v>0.76624816824428688</v>
      </c>
      <c r="L192" s="58">
        <v>0.3</v>
      </c>
      <c r="M192" s="58">
        <v>0.53637371777100074</v>
      </c>
      <c r="N192" s="59">
        <v>0.83637371777100067</v>
      </c>
      <c r="O192" s="60"/>
      <c r="P192" s="60"/>
    </row>
    <row r="193" spans="1:16" ht="15">
      <c r="A193" s="64"/>
      <c r="B193" s="149" t="s">
        <v>18</v>
      </c>
      <c r="C193" s="135" t="s">
        <v>13</v>
      </c>
      <c r="D193" s="150" t="s">
        <v>325</v>
      </c>
      <c r="E193" s="158" t="s">
        <v>986</v>
      </c>
      <c r="F193" s="137">
        <v>457</v>
      </c>
      <c r="G193" s="137">
        <v>878735</v>
      </c>
      <c r="H193" s="20">
        <v>613</v>
      </c>
      <c r="I193" s="20">
        <v>946500</v>
      </c>
      <c r="J193" s="58">
        <v>1.3413566739606126</v>
      </c>
      <c r="K193" s="58">
        <v>1.0771165368398892</v>
      </c>
      <c r="L193" s="58">
        <v>0.3</v>
      </c>
      <c r="M193" s="58">
        <v>0.7</v>
      </c>
      <c r="N193" s="59">
        <v>1</v>
      </c>
      <c r="O193" s="60"/>
      <c r="P193" s="60"/>
    </row>
    <row r="194" spans="1:16" ht="15">
      <c r="A194" s="64"/>
      <c r="B194" s="149" t="s">
        <v>18</v>
      </c>
      <c r="C194" s="135" t="s">
        <v>13</v>
      </c>
      <c r="D194" s="150" t="s">
        <v>1036</v>
      </c>
      <c r="E194" s="158" t="s">
        <v>1037</v>
      </c>
      <c r="F194" s="137">
        <v>492</v>
      </c>
      <c r="G194" s="137">
        <v>1199910</v>
      </c>
      <c r="H194" s="20">
        <v>448</v>
      </c>
      <c r="I194" s="20">
        <v>514595</v>
      </c>
      <c r="J194" s="58">
        <v>0.91056910569105687</v>
      </c>
      <c r="K194" s="58">
        <v>0.42886133126651166</v>
      </c>
      <c r="L194" s="58">
        <v>0.27317073170731704</v>
      </c>
      <c r="M194" s="58">
        <v>0.30020293188655817</v>
      </c>
      <c r="N194" s="59">
        <v>0.5733736635938752</v>
      </c>
      <c r="O194" s="60"/>
      <c r="P194" s="60"/>
    </row>
    <row r="195" spans="1:16" ht="15">
      <c r="A195" s="64"/>
      <c r="B195" s="149" t="s">
        <v>17</v>
      </c>
      <c r="C195" s="135" t="s">
        <v>13</v>
      </c>
      <c r="D195" s="150" t="s">
        <v>308</v>
      </c>
      <c r="E195" s="158" t="s">
        <v>819</v>
      </c>
      <c r="F195" s="137">
        <v>1526</v>
      </c>
      <c r="G195" s="137">
        <v>3966720</v>
      </c>
      <c r="H195" s="20">
        <v>745</v>
      </c>
      <c r="I195" s="20">
        <v>2435295</v>
      </c>
      <c r="J195" s="58">
        <v>0.48820445609436436</v>
      </c>
      <c r="K195" s="58">
        <v>0.61393166142303968</v>
      </c>
      <c r="L195" s="58">
        <v>0.14646133682830931</v>
      </c>
      <c r="M195" s="58">
        <v>0.42975216299612773</v>
      </c>
      <c r="N195" s="59">
        <v>0.57621349982443704</v>
      </c>
      <c r="O195" s="60"/>
      <c r="P195" s="60"/>
    </row>
    <row r="196" spans="1:16" ht="15">
      <c r="A196" s="64"/>
      <c r="B196" s="149" t="s">
        <v>17</v>
      </c>
      <c r="C196" s="135" t="s">
        <v>13</v>
      </c>
      <c r="D196" s="150" t="s">
        <v>306</v>
      </c>
      <c r="E196" s="158" t="s">
        <v>821</v>
      </c>
      <c r="F196" s="137">
        <v>1695</v>
      </c>
      <c r="G196" s="137">
        <v>4256905</v>
      </c>
      <c r="H196" s="20">
        <v>1023</v>
      </c>
      <c r="I196" s="20">
        <v>3265845</v>
      </c>
      <c r="J196" s="58">
        <v>0.60353982300884956</v>
      </c>
      <c r="K196" s="58">
        <v>0.76718766333756572</v>
      </c>
      <c r="L196" s="58">
        <v>0.18106194690265487</v>
      </c>
      <c r="M196" s="58">
        <v>0.53703136433629595</v>
      </c>
      <c r="N196" s="59">
        <v>0.71809331123895082</v>
      </c>
      <c r="O196" s="60"/>
      <c r="P196" s="60"/>
    </row>
    <row r="197" spans="1:16" ht="15">
      <c r="A197" s="64"/>
      <c r="B197" s="149" t="s">
        <v>17</v>
      </c>
      <c r="C197" s="135" t="s">
        <v>13</v>
      </c>
      <c r="D197" s="150" t="s">
        <v>310</v>
      </c>
      <c r="E197" s="158" t="s">
        <v>820</v>
      </c>
      <c r="F197" s="137">
        <v>1252</v>
      </c>
      <c r="G197" s="137">
        <v>2417290</v>
      </c>
      <c r="H197" s="20">
        <v>1181</v>
      </c>
      <c r="I197" s="20">
        <v>1904230</v>
      </c>
      <c r="J197" s="58">
        <v>0.94329073482428116</v>
      </c>
      <c r="K197" s="58">
        <v>0.78775405516094466</v>
      </c>
      <c r="L197" s="58">
        <v>0.28298722044728436</v>
      </c>
      <c r="M197" s="58">
        <v>0.5514278386126612</v>
      </c>
      <c r="N197" s="59">
        <v>0.83441505905994551</v>
      </c>
      <c r="O197" s="60"/>
      <c r="P197" s="60"/>
    </row>
    <row r="198" spans="1:16" ht="15">
      <c r="A198" s="64"/>
      <c r="B198" s="149" t="s">
        <v>17</v>
      </c>
      <c r="C198" s="135" t="s">
        <v>13</v>
      </c>
      <c r="D198" s="150" t="s">
        <v>304</v>
      </c>
      <c r="E198" s="158" t="s">
        <v>305</v>
      </c>
      <c r="F198" s="137">
        <v>871</v>
      </c>
      <c r="G198" s="137">
        <v>1526440</v>
      </c>
      <c r="H198" s="20">
        <v>783</v>
      </c>
      <c r="I198" s="20">
        <v>1346390</v>
      </c>
      <c r="J198" s="58">
        <v>0.89896670493685416</v>
      </c>
      <c r="K198" s="58">
        <v>0.88204580592751758</v>
      </c>
      <c r="L198" s="58">
        <v>0.26969001148105626</v>
      </c>
      <c r="M198" s="58">
        <v>0.61743206414926222</v>
      </c>
      <c r="N198" s="59">
        <v>0.88712207563031842</v>
      </c>
      <c r="O198" s="60"/>
      <c r="P198" s="60"/>
    </row>
    <row r="199" spans="1:16" ht="15">
      <c r="A199" s="64"/>
      <c r="B199" s="149" t="s">
        <v>17</v>
      </c>
      <c r="C199" s="135" t="s">
        <v>13</v>
      </c>
      <c r="D199" s="150" t="s">
        <v>309</v>
      </c>
      <c r="E199" s="158" t="s">
        <v>917</v>
      </c>
      <c r="F199" s="137">
        <v>1142</v>
      </c>
      <c r="G199" s="137">
        <v>1792915</v>
      </c>
      <c r="H199" s="20">
        <v>1086</v>
      </c>
      <c r="I199" s="20">
        <v>1509030</v>
      </c>
      <c r="J199" s="58">
        <v>0.95096322241681264</v>
      </c>
      <c r="K199" s="58">
        <v>0.84166287860829991</v>
      </c>
      <c r="L199" s="58">
        <v>0.28528896672504378</v>
      </c>
      <c r="M199" s="58">
        <v>0.58916401502580995</v>
      </c>
      <c r="N199" s="59">
        <v>0.87445298175085373</v>
      </c>
      <c r="O199" s="60"/>
      <c r="P199" s="60"/>
    </row>
    <row r="200" spans="1:16" ht="15">
      <c r="A200" s="64"/>
      <c r="B200" s="149" t="s">
        <v>17</v>
      </c>
      <c r="C200" s="135" t="s">
        <v>13</v>
      </c>
      <c r="D200" s="150" t="s">
        <v>303</v>
      </c>
      <c r="E200" s="158" t="s">
        <v>835</v>
      </c>
      <c r="F200" s="137">
        <v>1006</v>
      </c>
      <c r="G200" s="137">
        <v>1319050</v>
      </c>
      <c r="H200" s="20">
        <v>958</v>
      </c>
      <c r="I200" s="20">
        <v>1124785</v>
      </c>
      <c r="J200" s="58">
        <v>0.95228628230616297</v>
      </c>
      <c r="K200" s="58">
        <v>0.85272355104052155</v>
      </c>
      <c r="L200" s="58">
        <v>0.28568588469184886</v>
      </c>
      <c r="M200" s="58">
        <v>0.59690648572836502</v>
      </c>
      <c r="N200" s="59">
        <v>0.88259237042021388</v>
      </c>
      <c r="O200" s="60"/>
      <c r="P200" s="60"/>
    </row>
    <row r="201" spans="1:16" ht="15">
      <c r="A201" s="64"/>
      <c r="B201" s="149" t="s">
        <v>17</v>
      </c>
      <c r="C201" s="135" t="s">
        <v>13</v>
      </c>
      <c r="D201" s="150" t="s">
        <v>312</v>
      </c>
      <c r="E201" s="158" t="s">
        <v>836</v>
      </c>
      <c r="F201" s="137">
        <v>641</v>
      </c>
      <c r="G201" s="137">
        <v>1120450</v>
      </c>
      <c r="H201" s="20">
        <v>263</v>
      </c>
      <c r="I201" s="20">
        <v>813745</v>
      </c>
      <c r="J201" s="58">
        <v>0.41029641185647425</v>
      </c>
      <c r="K201" s="58">
        <v>0.72626623231737253</v>
      </c>
      <c r="L201" s="58">
        <v>0.12308892355694227</v>
      </c>
      <c r="M201" s="58">
        <v>0.50838636262216075</v>
      </c>
      <c r="N201" s="59">
        <v>0.63147528617910298</v>
      </c>
      <c r="O201" s="60"/>
      <c r="P201" s="60"/>
    </row>
    <row r="202" spans="1:16" ht="15">
      <c r="A202" s="64"/>
      <c r="B202" s="149" t="s">
        <v>17</v>
      </c>
      <c r="C202" s="135" t="s">
        <v>13</v>
      </c>
      <c r="D202" s="150" t="s">
        <v>311</v>
      </c>
      <c r="E202" s="158" t="s">
        <v>972</v>
      </c>
      <c r="F202" s="137">
        <v>995</v>
      </c>
      <c r="G202" s="137">
        <v>1571120</v>
      </c>
      <c r="H202" s="20">
        <v>915</v>
      </c>
      <c r="I202" s="20">
        <v>1282885</v>
      </c>
      <c r="J202" s="58">
        <v>0.91959798994974873</v>
      </c>
      <c r="K202" s="58">
        <v>0.81654170273435511</v>
      </c>
      <c r="L202" s="58">
        <v>0.27587939698492459</v>
      </c>
      <c r="M202" s="58">
        <v>0.57157919191404849</v>
      </c>
      <c r="N202" s="59">
        <v>0.84745858889897308</v>
      </c>
      <c r="O202" s="60"/>
      <c r="P202" s="60"/>
    </row>
    <row r="203" spans="1:16" ht="15">
      <c r="A203" s="64"/>
      <c r="B203" s="149" t="s">
        <v>17</v>
      </c>
      <c r="C203" s="135" t="s">
        <v>13</v>
      </c>
      <c r="D203" s="150" t="s">
        <v>307</v>
      </c>
      <c r="E203" s="158" t="s">
        <v>822</v>
      </c>
      <c r="F203" s="137">
        <v>646</v>
      </c>
      <c r="G203" s="137">
        <v>916330</v>
      </c>
      <c r="H203" s="20">
        <v>652</v>
      </c>
      <c r="I203" s="20">
        <v>747430</v>
      </c>
      <c r="J203" s="58">
        <v>1.0092879256965945</v>
      </c>
      <c r="K203" s="58">
        <v>0.81567775801294296</v>
      </c>
      <c r="L203" s="58">
        <v>0.3</v>
      </c>
      <c r="M203" s="58">
        <v>0.57097443060906006</v>
      </c>
      <c r="N203" s="59">
        <v>0.8709744306090601</v>
      </c>
      <c r="O203" s="60"/>
      <c r="P203" s="60"/>
    </row>
    <row r="204" spans="1:16" ht="15">
      <c r="A204" s="64"/>
      <c r="B204" s="149" t="s">
        <v>834</v>
      </c>
      <c r="C204" s="135" t="s">
        <v>13</v>
      </c>
      <c r="D204" s="150" t="s">
        <v>286</v>
      </c>
      <c r="E204" s="158" t="s">
        <v>287</v>
      </c>
      <c r="F204" s="137">
        <v>705</v>
      </c>
      <c r="G204" s="137">
        <v>1463640</v>
      </c>
      <c r="H204" s="20">
        <v>1066</v>
      </c>
      <c r="I204" s="20">
        <v>1162650</v>
      </c>
      <c r="J204" s="58">
        <v>1.5120567375886524</v>
      </c>
      <c r="K204" s="58">
        <v>0.79435516930392724</v>
      </c>
      <c r="L204" s="58">
        <v>0.3</v>
      </c>
      <c r="M204" s="58">
        <v>0.556048618512749</v>
      </c>
      <c r="N204" s="59">
        <v>0.85604861851274894</v>
      </c>
      <c r="O204" s="60"/>
      <c r="P204" s="60"/>
    </row>
    <row r="205" spans="1:16" ht="15">
      <c r="A205" s="64"/>
      <c r="B205" s="149" t="s">
        <v>834</v>
      </c>
      <c r="C205" s="135" t="s">
        <v>13</v>
      </c>
      <c r="D205" s="150" t="s">
        <v>289</v>
      </c>
      <c r="E205" s="158" t="s">
        <v>290</v>
      </c>
      <c r="F205" s="137">
        <v>724</v>
      </c>
      <c r="G205" s="137">
        <v>1386835</v>
      </c>
      <c r="H205" s="20">
        <v>668</v>
      </c>
      <c r="I205" s="20">
        <v>896970</v>
      </c>
      <c r="J205" s="58">
        <v>0.92265193370165743</v>
      </c>
      <c r="K205" s="58">
        <v>0.64677485064913998</v>
      </c>
      <c r="L205" s="58">
        <v>0.27679558011049721</v>
      </c>
      <c r="M205" s="58">
        <v>0.45274239545439793</v>
      </c>
      <c r="N205" s="59">
        <v>0.72953797556489519</v>
      </c>
      <c r="O205" s="60"/>
      <c r="P205" s="60"/>
    </row>
    <row r="206" spans="1:16" ht="15">
      <c r="A206" s="64"/>
      <c r="B206" s="149" t="s">
        <v>834</v>
      </c>
      <c r="C206" s="135" t="s">
        <v>13</v>
      </c>
      <c r="D206" s="150" t="s">
        <v>291</v>
      </c>
      <c r="E206" s="158" t="s">
        <v>392</v>
      </c>
      <c r="F206" s="137">
        <v>725</v>
      </c>
      <c r="G206" s="137">
        <v>1407885</v>
      </c>
      <c r="H206" s="20">
        <v>631</v>
      </c>
      <c r="I206" s="20">
        <v>1083955</v>
      </c>
      <c r="J206" s="58">
        <v>0.8703448275862069</v>
      </c>
      <c r="K206" s="58">
        <v>0.76991728727843534</v>
      </c>
      <c r="L206" s="58">
        <v>0.26110344827586207</v>
      </c>
      <c r="M206" s="58">
        <v>0.5389421010949047</v>
      </c>
      <c r="N206" s="59">
        <v>0.80004554937076677</v>
      </c>
      <c r="O206" s="60"/>
      <c r="P206" s="60"/>
    </row>
    <row r="207" spans="1:16" ht="15">
      <c r="A207" s="64"/>
      <c r="B207" s="149" t="s">
        <v>834</v>
      </c>
      <c r="C207" s="135" t="s">
        <v>13</v>
      </c>
      <c r="D207" s="150" t="s">
        <v>288</v>
      </c>
      <c r="E207" s="158" t="s">
        <v>794</v>
      </c>
      <c r="F207" s="137">
        <v>535</v>
      </c>
      <c r="G207" s="137">
        <v>952530</v>
      </c>
      <c r="H207" s="20">
        <v>506</v>
      </c>
      <c r="I207" s="20">
        <v>722755</v>
      </c>
      <c r="J207" s="58">
        <v>0.9457943925233645</v>
      </c>
      <c r="K207" s="58">
        <v>0.75877400186870758</v>
      </c>
      <c r="L207" s="58">
        <v>0.28373831775700936</v>
      </c>
      <c r="M207" s="58">
        <v>0.5311418013080953</v>
      </c>
      <c r="N207" s="59">
        <v>0.81488011906510471</v>
      </c>
      <c r="O207" s="60"/>
      <c r="P207" s="60"/>
    </row>
    <row r="208" spans="1:16" ht="15">
      <c r="A208" s="64"/>
      <c r="B208" s="149" t="s">
        <v>14</v>
      </c>
      <c r="C208" s="135" t="s">
        <v>24</v>
      </c>
      <c r="D208" s="150" t="s">
        <v>883</v>
      </c>
      <c r="E208" s="158" t="s">
        <v>1079</v>
      </c>
      <c r="F208" s="137">
        <v>1801</v>
      </c>
      <c r="G208" s="137">
        <v>2928600</v>
      </c>
      <c r="H208" s="20">
        <v>1348</v>
      </c>
      <c r="I208" s="20">
        <v>2206325</v>
      </c>
      <c r="J208" s="58">
        <v>0.74847307051637979</v>
      </c>
      <c r="K208" s="58">
        <v>0.75337191832274808</v>
      </c>
      <c r="L208" s="58">
        <v>0.22454192115491392</v>
      </c>
      <c r="M208" s="58">
        <v>0.52736034282592359</v>
      </c>
      <c r="N208" s="59">
        <v>0.75190226398083748</v>
      </c>
      <c r="O208" s="60"/>
      <c r="P208" s="60"/>
    </row>
    <row r="209" spans="1:16" ht="15">
      <c r="A209" s="64"/>
      <c r="B209" s="149" t="s">
        <v>14</v>
      </c>
      <c r="C209" s="135" t="s">
        <v>24</v>
      </c>
      <c r="D209" s="150" t="s">
        <v>284</v>
      </c>
      <c r="E209" s="158" t="s">
        <v>963</v>
      </c>
      <c r="F209" s="137">
        <v>1454</v>
      </c>
      <c r="G209" s="137">
        <v>3699260</v>
      </c>
      <c r="H209" s="20">
        <v>507</v>
      </c>
      <c r="I209" s="20">
        <v>2250340</v>
      </c>
      <c r="J209" s="58">
        <v>0.34869325997248968</v>
      </c>
      <c r="K209" s="58">
        <v>0.60832166433286661</v>
      </c>
      <c r="L209" s="58">
        <v>0.1046079779917469</v>
      </c>
      <c r="M209" s="58">
        <v>0.4258251650330066</v>
      </c>
      <c r="N209" s="59">
        <v>0.53043314302475353</v>
      </c>
      <c r="O209" s="60"/>
      <c r="P209" s="60"/>
    </row>
    <row r="210" spans="1:16" ht="15">
      <c r="A210" s="64"/>
      <c r="B210" s="149" t="s">
        <v>14</v>
      </c>
      <c r="C210" s="135" t="s">
        <v>24</v>
      </c>
      <c r="D210" s="150" t="s">
        <v>285</v>
      </c>
      <c r="E210" s="158" t="s">
        <v>1302</v>
      </c>
      <c r="F210" s="137">
        <v>1527</v>
      </c>
      <c r="G210" s="137">
        <v>2556830</v>
      </c>
      <c r="H210" s="20">
        <v>785</v>
      </c>
      <c r="I210" s="20">
        <v>1518725</v>
      </c>
      <c r="J210" s="58">
        <v>0.51407989521938446</v>
      </c>
      <c r="K210" s="58">
        <v>0.59398747668010776</v>
      </c>
      <c r="L210" s="58">
        <v>0.15422396856581533</v>
      </c>
      <c r="M210" s="58">
        <v>0.4157912336760754</v>
      </c>
      <c r="N210" s="59">
        <v>0.57001520224189073</v>
      </c>
      <c r="O210" s="60"/>
      <c r="P210" s="60"/>
    </row>
    <row r="211" spans="1:16" ht="15">
      <c r="A211" s="64"/>
      <c r="B211" s="149" t="s">
        <v>1219</v>
      </c>
      <c r="C211" s="135" t="s">
        <v>24</v>
      </c>
      <c r="D211" s="150" t="s">
        <v>349</v>
      </c>
      <c r="E211" s="158" t="s">
        <v>1386</v>
      </c>
      <c r="F211" s="137">
        <v>2425</v>
      </c>
      <c r="G211" s="137">
        <v>3043330</v>
      </c>
      <c r="H211" s="20">
        <v>3126</v>
      </c>
      <c r="I211" s="20">
        <v>4088200</v>
      </c>
      <c r="J211" s="58">
        <v>1.2890721649484536</v>
      </c>
      <c r="K211" s="58">
        <v>1.3433311537033448</v>
      </c>
      <c r="L211" s="58">
        <v>0.3</v>
      </c>
      <c r="M211" s="58">
        <v>0.7</v>
      </c>
      <c r="N211" s="59">
        <v>1</v>
      </c>
      <c r="O211" s="60"/>
      <c r="P211" s="60"/>
    </row>
    <row r="212" spans="1:16" ht="15">
      <c r="A212" s="64"/>
      <c r="B212" s="149" t="s">
        <v>1219</v>
      </c>
      <c r="C212" s="135" t="s">
        <v>24</v>
      </c>
      <c r="D212" s="150" t="s">
        <v>348</v>
      </c>
      <c r="E212" s="158" t="s">
        <v>283</v>
      </c>
      <c r="F212" s="137">
        <v>418</v>
      </c>
      <c r="G212" s="137">
        <v>1643755</v>
      </c>
      <c r="H212" s="20">
        <v>197</v>
      </c>
      <c r="I212" s="20">
        <v>837235</v>
      </c>
      <c r="J212" s="58">
        <v>0.47129186602870815</v>
      </c>
      <c r="K212" s="58">
        <v>0.50934293735988634</v>
      </c>
      <c r="L212" s="58">
        <v>0.14138755980861245</v>
      </c>
      <c r="M212" s="58">
        <v>0.35654005615192041</v>
      </c>
      <c r="N212" s="59">
        <v>0.49792761596053287</v>
      </c>
      <c r="O212" s="60"/>
      <c r="P212" s="60"/>
    </row>
    <row r="213" spans="1:16" ht="15">
      <c r="A213" s="64"/>
      <c r="B213" s="149" t="s">
        <v>32</v>
      </c>
      <c r="C213" s="135" t="s">
        <v>24</v>
      </c>
      <c r="D213" s="150" t="s">
        <v>926</v>
      </c>
      <c r="E213" s="158" t="s">
        <v>1099</v>
      </c>
      <c r="F213" s="137">
        <v>944</v>
      </c>
      <c r="G213" s="137">
        <v>2320925</v>
      </c>
      <c r="H213" s="20">
        <v>605</v>
      </c>
      <c r="I213" s="20">
        <v>1046985</v>
      </c>
      <c r="J213" s="58">
        <v>0.64088983050847459</v>
      </c>
      <c r="K213" s="58">
        <v>0.45110677854734643</v>
      </c>
      <c r="L213" s="58">
        <v>0.19226694915254236</v>
      </c>
      <c r="M213" s="58">
        <v>0.31577474498314251</v>
      </c>
      <c r="N213" s="59">
        <v>0.5080416941356849</v>
      </c>
      <c r="O213" s="60"/>
      <c r="P213" s="60"/>
    </row>
    <row r="214" spans="1:16" ht="15">
      <c r="A214" s="64"/>
      <c r="B214" s="149" t="s">
        <v>32</v>
      </c>
      <c r="C214" s="135" t="s">
        <v>24</v>
      </c>
      <c r="D214" s="150" t="s">
        <v>390</v>
      </c>
      <c r="E214" s="158" t="s">
        <v>1338</v>
      </c>
      <c r="F214" s="137">
        <v>882</v>
      </c>
      <c r="G214" s="137">
        <v>1804510</v>
      </c>
      <c r="H214" s="20">
        <v>763</v>
      </c>
      <c r="I214" s="20">
        <v>1291770</v>
      </c>
      <c r="J214" s="58">
        <v>0.86507936507936511</v>
      </c>
      <c r="K214" s="58">
        <v>0.71585638206493729</v>
      </c>
      <c r="L214" s="58">
        <v>0.25952380952380955</v>
      </c>
      <c r="M214" s="58">
        <v>0.50109946744545608</v>
      </c>
      <c r="N214" s="59">
        <v>0.76062327696926557</v>
      </c>
      <c r="O214" s="60"/>
      <c r="P214" s="60"/>
    </row>
    <row r="215" spans="1:16" ht="15">
      <c r="A215" s="64"/>
      <c r="B215" s="149" t="s">
        <v>33</v>
      </c>
      <c r="C215" s="135" t="s">
        <v>24</v>
      </c>
      <c r="D215" s="150" t="s">
        <v>394</v>
      </c>
      <c r="E215" s="158" t="s">
        <v>1339</v>
      </c>
      <c r="F215" s="137">
        <v>2676</v>
      </c>
      <c r="G215" s="137">
        <v>5086625</v>
      </c>
      <c r="H215" s="20">
        <v>1810</v>
      </c>
      <c r="I215" s="20">
        <v>2898455</v>
      </c>
      <c r="J215" s="58">
        <v>0.67638266068759345</v>
      </c>
      <c r="K215" s="58">
        <v>0.56981888776939527</v>
      </c>
      <c r="L215" s="58">
        <v>0.20291479820627803</v>
      </c>
      <c r="M215" s="58">
        <v>0.39887322143857668</v>
      </c>
      <c r="N215" s="59">
        <v>0.60178801964485473</v>
      </c>
      <c r="O215" s="60"/>
      <c r="P215" s="60"/>
    </row>
    <row r="216" spans="1:16" ht="15">
      <c r="A216" s="64"/>
      <c r="B216" s="149" t="s">
        <v>33</v>
      </c>
      <c r="C216" s="135" t="s">
        <v>24</v>
      </c>
      <c r="D216" s="150" t="s">
        <v>395</v>
      </c>
      <c r="E216" s="158" t="s">
        <v>930</v>
      </c>
      <c r="F216" s="137">
        <v>406</v>
      </c>
      <c r="G216" s="137">
        <v>860020</v>
      </c>
      <c r="H216" s="20">
        <v>318</v>
      </c>
      <c r="I216" s="20">
        <v>499470</v>
      </c>
      <c r="J216" s="58">
        <v>0.78325123152709364</v>
      </c>
      <c r="K216" s="58">
        <v>0.58076556359154441</v>
      </c>
      <c r="L216" s="58">
        <v>0.23497536945812808</v>
      </c>
      <c r="M216" s="58">
        <v>0.40653589451408106</v>
      </c>
      <c r="N216" s="59">
        <v>0.64151126397220914</v>
      </c>
      <c r="O216" s="60"/>
      <c r="P216" s="60"/>
    </row>
    <row r="217" spans="1:16" ht="15">
      <c r="A217" s="64"/>
      <c r="B217" s="149" t="s">
        <v>33</v>
      </c>
      <c r="C217" s="135" t="s">
        <v>24</v>
      </c>
      <c r="D217" s="150" t="s">
        <v>391</v>
      </c>
      <c r="E217" s="158" t="s">
        <v>392</v>
      </c>
      <c r="F217" s="137">
        <v>1203</v>
      </c>
      <c r="G217" s="137">
        <v>2391140</v>
      </c>
      <c r="H217" s="20">
        <v>564</v>
      </c>
      <c r="I217" s="20">
        <v>1300100</v>
      </c>
      <c r="J217" s="58">
        <v>0.46882793017456359</v>
      </c>
      <c r="K217" s="58">
        <v>0.54371554990506621</v>
      </c>
      <c r="L217" s="58">
        <v>0.14064837905236907</v>
      </c>
      <c r="M217" s="58">
        <v>0.38060088493354632</v>
      </c>
      <c r="N217" s="59">
        <v>0.52124926398591542</v>
      </c>
      <c r="O217" s="60"/>
      <c r="P217" s="60"/>
    </row>
    <row r="218" spans="1:16" ht="15">
      <c r="A218" s="64"/>
      <c r="B218" s="149" t="s">
        <v>33</v>
      </c>
      <c r="C218" s="135" t="s">
        <v>24</v>
      </c>
      <c r="D218" s="150" t="s">
        <v>393</v>
      </c>
      <c r="E218" s="158" t="s">
        <v>947</v>
      </c>
      <c r="F218" s="137">
        <v>462</v>
      </c>
      <c r="G218" s="137">
        <v>799285</v>
      </c>
      <c r="H218" s="20">
        <v>294</v>
      </c>
      <c r="I218" s="20">
        <v>518625</v>
      </c>
      <c r="J218" s="58">
        <v>0.63636363636363635</v>
      </c>
      <c r="K218" s="58">
        <v>0.64886116967039287</v>
      </c>
      <c r="L218" s="58">
        <v>0.19090909090909089</v>
      </c>
      <c r="M218" s="58">
        <v>0.45420281876927499</v>
      </c>
      <c r="N218" s="59">
        <v>0.64511190967836585</v>
      </c>
      <c r="O218" s="60"/>
      <c r="P218" s="60"/>
    </row>
    <row r="219" spans="1:16" ht="15">
      <c r="A219" s="64"/>
      <c r="B219" s="149" t="s">
        <v>974</v>
      </c>
      <c r="C219" s="135" t="s">
        <v>24</v>
      </c>
      <c r="D219" s="150" t="s">
        <v>352</v>
      </c>
      <c r="E219" s="158" t="s">
        <v>1100</v>
      </c>
      <c r="F219" s="137">
        <v>893</v>
      </c>
      <c r="G219" s="137">
        <v>1852745</v>
      </c>
      <c r="H219" s="20">
        <v>694</v>
      </c>
      <c r="I219" s="20">
        <v>1429565</v>
      </c>
      <c r="J219" s="58">
        <v>0.77715565509518481</v>
      </c>
      <c r="K219" s="58">
        <v>0.77159296071504713</v>
      </c>
      <c r="L219" s="58">
        <v>0.23314669652855544</v>
      </c>
      <c r="M219" s="58">
        <v>0.54011507250053292</v>
      </c>
      <c r="N219" s="59">
        <v>0.77326176902908839</v>
      </c>
      <c r="O219" s="60"/>
      <c r="P219" s="60"/>
    </row>
    <row r="220" spans="1:16" ht="15">
      <c r="A220" s="64"/>
      <c r="B220" s="149" t="s">
        <v>974</v>
      </c>
      <c r="C220" s="135" t="s">
        <v>24</v>
      </c>
      <c r="D220" s="150" t="s">
        <v>351</v>
      </c>
      <c r="E220" s="158" t="s">
        <v>902</v>
      </c>
      <c r="F220" s="137">
        <v>679</v>
      </c>
      <c r="G220" s="137">
        <v>1344890</v>
      </c>
      <c r="H220" s="20">
        <v>934</v>
      </c>
      <c r="I220" s="20">
        <v>1066055</v>
      </c>
      <c r="J220" s="58">
        <v>1.3755522827687776</v>
      </c>
      <c r="K220" s="58">
        <v>0.79267077604859881</v>
      </c>
      <c r="L220" s="58">
        <v>0.3</v>
      </c>
      <c r="M220" s="58">
        <v>0.55486954323401916</v>
      </c>
      <c r="N220" s="59">
        <v>0.8548695432340192</v>
      </c>
      <c r="O220" s="60"/>
      <c r="P220" s="60"/>
    </row>
    <row r="221" spans="1:16" ht="15">
      <c r="A221" s="64"/>
      <c r="B221" s="149" t="s">
        <v>974</v>
      </c>
      <c r="C221" s="135" t="s">
        <v>24</v>
      </c>
      <c r="D221" s="150" t="s">
        <v>350</v>
      </c>
      <c r="E221" s="158" t="s">
        <v>1340</v>
      </c>
      <c r="F221" s="137">
        <v>638</v>
      </c>
      <c r="G221" s="137">
        <v>1276515</v>
      </c>
      <c r="H221" s="20">
        <v>839</v>
      </c>
      <c r="I221" s="20">
        <v>1202240</v>
      </c>
      <c r="J221" s="58">
        <v>1.3150470219435737</v>
      </c>
      <c r="K221" s="58">
        <v>0.94181423641712003</v>
      </c>
      <c r="L221" s="58">
        <v>0.3</v>
      </c>
      <c r="M221" s="58">
        <v>0.65926996549198402</v>
      </c>
      <c r="N221" s="59">
        <v>0.95926996549198407</v>
      </c>
      <c r="O221" s="60"/>
      <c r="P221" s="60"/>
    </row>
    <row r="222" spans="1:16" ht="15">
      <c r="A222" s="64"/>
      <c r="B222" s="149" t="s">
        <v>31</v>
      </c>
      <c r="C222" s="135" t="s">
        <v>24</v>
      </c>
      <c r="D222" s="150" t="s">
        <v>386</v>
      </c>
      <c r="E222" s="158" t="s">
        <v>387</v>
      </c>
      <c r="F222" s="137">
        <v>2355</v>
      </c>
      <c r="G222" s="137">
        <v>2634740</v>
      </c>
      <c r="H222" s="20">
        <v>2531</v>
      </c>
      <c r="I222" s="20">
        <v>2458260</v>
      </c>
      <c r="J222" s="58">
        <v>1.0747346072186836</v>
      </c>
      <c r="K222" s="58">
        <v>0.93301805870788013</v>
      </c>
      <c r="L222" s="58">
        <v>0.3</v>
      </c>
      <c r="M222" s="58">
        <v>0.65311264109551603</v>
      </c>
      <c r="N222" s="59">
        <v>0.95311264109551597</v>
      </c>
      <c r="O222" s="60"/>
      <c r="P222" s="60"/>
    </row>
    <row r="223" spans="1:16" ht="15">
      <c r="A223" s="64"/>
      <c r="B223" s="149" t="s">
        <v>31</v>
      </c>
      <c r="C223" s="135" t="s">
        <v>24</v>
      </c>
      <c r="D223" s="150" t="s">
        <v>382</v>
      </c>
      <c r="E223" s="158" t="s">
        <v>383</v>
      </c>
      <c r="F223" s="137">
        <v>810</v>
      </c>
      <c r="G223" s="137">
        <v>1892830</v>
      </c>
      <c r="H223" s="20">
        <v>612</v>
      </c>
      <c r="I223" s="20">
        <v>1424285</v>
      </c>
      <c r="J223" s="58">
        <v>0.75555555555555554</v>
      </c>
      <c r="K223" s="58">
        <v>0.75246324286914301</v>
      </c>
      <c r="L223" s="58">
        <v>0.22666666666666666</v>
      </c>
      <c r="M223" s="58">
        <v>0.52672427000840005</v>
      </c>
      <c r="N223" s="59">
        <v>0.75339093667506674</v>
      </c>
      <c r="O223" s="60"/>
      <c r="P223" s="60"/>
    </row>
    <row r="224" spans="1:16" ht="15">
      <c r="A224" s="64"/>
      <c r="B224" s="149" t="s">
        <v>31</v>
      </c>
      <c r="C224" s="135" t="s">
        <v>24</v>
      </c>
      <c r="D224" s="150" t="s">
        <v>380</v>
      </c>
      <c r="E224" s="158" t="s">
        <v>381</v>
      </c>
      <c r="F224" s="137">
        <v>1009</v>
      </c>
      <c r="G224" s="137">
        <v>3348740</v>
      </c>
      <c r="H224" s="20">
        <v>752</v>
      </c>
      <c r="I224" s="20">
        <v>2020790</v>
      </c>
      <c r="J224" s="58">
        <v>0.74529236868186322</v>
      </c>
      <c r="K224" s="58">
        <v>0.6034478639727181</v>
      </c>
      <c r="L224" s="58">
        <v>0.22358771060455895</v>
      </c>
      <c r="M224" s="58">
        <v>0.42241350478090267</v>
      </c>
      <c r="N224" s="59">
        <v>0.64600121538546162</v>
      </c>
      <c r="O224" s="60"/>
      <c r="P224" s="60"/>
    </row>
    <row r="225" spans="1:16" ht="15">
      <c r="A225" s="64"/>
      <c r="B225" s="149" t="s">
        <v>31</v>
      </c>
      <c r="C225" s="135" t="s">
        <v>24</v>
      </c>
      <c r="D225" s="150" t="s">
        <v>384</v>
      </c>
      <c r="E225" s="158" t="s">
        <v>385</v>
      </c>
      <c r="F225" s="137">
        <v>426</v>
      </c>
      <c r="G225" s="137">
        <v>687640</v>
      </c>
      <c r="H225" s="20">
        <v>444</v>
      </c>
      <c r="I225" s="20">
        <v>564150</v>
      </c>
      <c r="J225" s="58">
        <v>1.0422535211267605</v>
      </c>
      <c r="K225" s="58">
        <v>0.82041475190506663</v>
      </c>
      <c r="L225" s="58">
        <v>0.3</v>
      </c>
      <c r="M225" s="58">
        <v>0.5742903263335466</v>
      </c>
      <c r="N225" s="59">
        <v>0.87429032633354664</v>
      </c>
      <c r="O225" s="60"/>
      <c r="P225" s="60"/>
    </row>
    <row r="226" spans="1:16" ht="15">
      <c r="A226" s="64"/>
      <c r="B226" s="149" t="s">
        <v>31</v>
      </c>
      <c r="C226" s="135" t="s">
        <v>24</v>
      </c>
      <c r="D226" s="150" t="s">
        <v>388</v>
      </c>
      <c r="E226" s="158" t="s">
        <v>389</v>
      </c>
      <c r="F226" s="137">
        <v>1671</v>
      </c>
      <c r="G226" s="137">
        <v>2222610</v>
      </c>
      <c r="H226" s="20">
        <v>1536</v>
      </c>
      <c r="I226" s="20">
        <v>1431555</v>
      </c>
      <c r="J226" s="58">
        <v>0.91921005385996413</v>
      </c>
      <c r="K226" s="58">
        <v>0.64408735675624607</v>
      </c>
      <c r="L226" s="58">
        <v>0.2757630161579892</v>
      </c>
      <c r="M226" s="58">
        <v>0.45086114972937219</v>
      </c>
      <c r="N226" s="59">
        <v>0.72662416588736134</v>
      </c>
      <c r="O226" s="60"/>
      <c r="P226" s="60"/>
    </row>
    <row r="227" spans="1:16" ht="15">
      <c r="A227" s="64"/>
      <c r="B227" s="149" t="s">
        <v>26</v>
      </c>
      <c r="C227" s="135" t="s">
        <v>24</v>
      </c>
      <c r="D227" s="150" t="s">
        <v>357</v>
      </c>
      <c r="E227" s="158" t="s">
        <v>358</v>
      </c>
      <c r="F227" s="137">
        <v>686</v>
      </c>
      <c r="G227" s="137">
        <v>1336695</v>
      </c>
      <c r="H227" s="20">
        <v>989</v>
      </c>
      <c r="I227" s="20">
        <v>1864960</v>
      </c>
      <c r="J227" s="58">
        <v>1.4416909620991254</v>
      </c>
      <c r="K227" s="58">
        <v>1.3952023460849334</v>
      </c>
      <c r="L227" s="58">
        <v>0.3</v>
      </c>
      <c r="M227" s="58">
        <v>0.7</v>
      </c>
      <c r="N227" s="59">
        <v>1</v>
      </c>
      <c r="O227" s="60"/>
      <c r="P227" s="60"/>
    </row>
    <row r="228" spans="1:16" ht="15">
      <c r="A228" s="64"/>
      <c r="B228" s="149" t="s">
        <v>26</v>
      </c>
      <c r="C228" s="135" t="s">
        <v>24</v>
      </c>
      <c r="D228" s="150" t="s">
        <v>353</v>
      </c>
      <c r="E228" s="158" t="s">
        <v>798</v>
      </c>
      <c r="F228" s="137">
        <v>1236</v>
      </c>
      <c r="G228" s="137">
        <v>2519895</v>
      </c>
      <c r="H228" s="20">
        <v>1390</v>
      </c>
      <c r="I228" s="20">
        <v>2580395</v>
      </c>
      <c r="J228" s="58">
        <v>1.1245954692556634</v>
      </c>
      <c r="K228" s="58">
        <v>1.0240089368803065</v>
      </c>
      <c r="L228" s="58">
        <v>0.3</v>
      </c>
      <c r="M228" s="58">
        <v>0.7</v>
      </c>
      <c r="N228" s="59">
        <v>1</v>
      </c>
      <c r="O228" s="60"/>
      <c r="P228" s="60"/>
    </row>
    <row r="229" spans="1:16" ht="15">
      <c r="A229" s="64"/>
      <c r="B229" s="149" t="s">
        <v>26</v>
      </c>
      <c r="C229" s="135" t="s">
        <v>24</v>
      </c>
      <c r="D229" s="150" t="s">
        <v>356</v>
      </c>
      <c r="E229" s="158" t="s">
        <v>799</v>
      </c>
      <c r="F229" s="137">
        <v>545</v>
      </c>
      <c r="G229" s="137">
        <v>1097325</v>
      </c>
      <c r="H229" s="20">
        <v>640</v>
      </c>
      <c r="I229" s="20">
        <v>1074320</v>
      </c>
      <c r="J229" s="58">
        <v>1.1743119266055047</v>
      </c>
      <c r="K229" s="58">
        <v>0.97903538149591052</v>
      </c>
      <c r="L229" s="58">
        <v>0.3</v>
      </c>
      <c r="M229" s="58">
        <v>0.6853247670471373</v>
      </c>
      <c r="N229" s="59">
        <v>0.98532476704713723</v>
      </c>
      <c r="O229" s="60"/>
      <c r="P229" s="60"/>
    </row>
    <row r="230" spans="1:16" ht="15">
      <c r="A230" s="64"/>
      <c r="B230" s="149" t="s">
        <v>26</v>
      </c>
      <c r="C230" s="135" t="s">
        <v>24</v>
      </c>
      <c r="D230" s="150" t="s">
        <v>354</v>
      </c>
      <c r="E230" s="158" t="s">
        <v>355</v>
      </c>
      <c r="F230" s="137">
        <v>794</v>
      </c>
      <c r="G230" s="137">
        <v>1745075</v>
      </c>
      <c r="H230" s="20">
        <v>650</v>
      </c>
      <c r="I230" s="20">
        <v>1332645</v>
      </c>
      <c r="J230" s="58">
        <v>0.81863979848866497</v>
      </c>
      <c r="K230" s="58">
        <v>0.76366058765382572</v>
      </c>
      <c r="L230" s="58">
        <v>0.24559193954659947</v>
      </c>
      <c r="M230" s="58">
        <v>0.53456241135767801</v>
      </c>
      <c r="N230" s="59">
        <v>0.78015435090427743</v>
      </c>
      <c r="O230" s="60"/>
      <c r="P230" s="60"/>
    </row>
    <row r="231" spans="1:16" ht="15">
      <c r="A231" s="64"/>
      <c r="B231" s="149" t="s">
        <v>26</v>
      </c>
      <c r="C231" s="135" t="s">
        <v>24</v>
      </c>
      <c r="D231" s="150" t="s">
        <v>359</v>
      </c>
      <c r="E231" s="158" t="s">
        <v>360</v>
      </c>
      <c r="F231" s="137">
        <v>421</v>
      </c>
      <c r="G231" s="137">
        <v>669710</v>
      </c>
      <c r="H231" s="20">
        <v>151</v>
      </c>
      <c r="I231" s="20">
        <v>160400</v>
      </c>
      <c r="J231" s="58">
        <v>0.35866983372921613</v>
      </c>
      <c r="K231" s="58">
        <v>0.23950665213301281</v>
      </c>
      <c r="L231" s="58">
        <v>0.10760095011876483</v>
      </c>
      <c r="M231" s="58">
        <v>0.16765465649310896</v>
      </c>
      <c r="N231" s="59">
        <v>0.27525560661187376</v>
      </c>
      <c r="O231" s="60"/>
      <c r="P231" s="60"/>
    </row>
    <row r="232" spans="1:16" ht="15">
      <c r="A232" s="64"/>
      <c r="B232" s="149" t="s">
        <v>27</v>
      </c>
      <c r="C232" s="135" t="s">
        <v>24</v>
      </c>
      <c r="D232" s="150" t="s">
        <v>364</v>
      </c>
      <c r="E232" s="158" t="s">
        <v>943</v>
      </c>
      <c r="F232" s="137">
        <v>918</v>
      </c>
      <c r="G232" s="137">
        <v>1584235</v>
      </c>
      <c r="H232" s="20">
        <v>573</v>
      </c>
      <c r="I232" s="20">
        <v>1322970</v>
      </c>
      <c r="J232" s="58">
        <v>0.62418300653594772</v>
      </c>
      <c r="K232" s="58">
        <v>0.8350844413865367</v>
      </c>
      <c r="L232" s="58">
        <v>0.18725490196078431</v>
      </c>
      <c r="M232" s="58">
        <v>0.58455910897057561</v>
      </c>
      <c r="N232" s="59">
        <v>0.77181401093135993</v>
      </c>
      <c r="O232" s="60"/>
      <c r="P232" s="60"/>
    </row>
    <row r="233" spans="1:16" ht="15">
      <c r="A233" s="64"/>
      <c r="B233" s="149" t="s">
        <v>27</v>
      </c>
      <c r="C233" s="135" t="s">
        <v>24</v>
      </c>
      <c r="D233" s="150" t="s">
        <v>365</v>
      </c>
      <c r="E233" s="158" t="s">
        <v>918</v>
      </c>
      <c r="F233" s="137">
        <v>1343</v>
      </c>
      <c r="G233" s="137">
        <v>2351720</v>
      </c>
      <c r="H233" s="20">
        <v>1424</v>
      </c>
      <c r="I233" s="20">
        <v>2072070</v>
      </c>
      <c r="J233" s="58">
        <v>1.060312732688012</v>
      </c>
      <c r="K233" s="58">
        <v>0.88108703417073464</v>
      </c>
      <c r="L233" s="58">
        <v>0.3</v>
      </c>
      <c r="M233" s="58">
        <v>0.6167609239195142</v>
      </c>
      <c r="N233" s="59">
        <v>0.91676092391951425</v>
      </c>
      <c r="O233" s="60"/>
      <c r="P233" s="60"/>
    </row>
    <row r="234" spans="1:16" ht="15">
      <c r="A234" s="64"/>
      <c r="B234" s="149" t="s">
        <v>28</v>
      </c>
      <c r="C234" s="135" t="s">
        <v>24</v>
      </c>
      <c r="D234" s="150" t="s">
        <v>361</v>
      </c>
      <c r="E234" s="158" t="s">
        <v>868</v>
      </c>
      <c r="F234" s="137">
        <v>897</v>
      </c>
      <c r="G234" s="137">
        <v>1639685</v>
      </c>
      <c r="H234" s="20">
        <v>787</v>
      </c>
      <c r="I234" s="20">
        <v>1012685</v>
      </c>
      <c r="J234" s="58">
        <v>0.87736900780379046</v>
      </c>
      <c r="K234" s="58">
        <v>0.61760947986960912</v>
      </c>
      <c r="L234" s="58">
        <v>0.26321070234113714</v>
      </c>
      <c r="M234" s="58">
        <v>0.43232663590872639</v>
      </c>
      <c r="N234" s="59">
        <v>0.69553733824986352</v>
      </c>
      <c r="O234" s="60"/>
      <c r="P234" s="60"/>
    </row>
    <row r="235" spans="1:16" ht="15">
      <c r="A235" s="64"/>
      <c r="B235" s="149" t="s">
        <v>28</v>
      </c>
      <c r="C235" s="135" t="s">
        <v>24</v>
      </c>
      <c r="D235" s="150" t="s">
        <v>363</v>
      </c>
      <c r="E235" s="158" t="s">
        <v>867</v>
      </c>
      <c r="F235" s="137">
        <v>1901</v>
      </c>
      <c r="G235" s="137">
        <v>3577465</v>
      </c>
      <c r="H235" s="20">
        <v>989</v>
      </c>
      <c r="I235" s="20">
        <v>1656045</v>
      </c>
      <c r="J235" s="58">
        <v>0.52025249868490264</v>
      </c>
      <c r="K235" s="58">
        <v>0.46291018919821719</v>
      </c>
      <c r="L235" s="58">
        <v>0.1560757496054708</v>
      </c>
      <c r="M235" s="58">
        <v>0.32403713243875204</v>
      </c>
      <c r="N235" s="59">
        <v>0.48011288204422287</v>
      </c>
      <c r="O235" s="60"/>
      <c r="P235" s="60"/>
    </row>
    <row r="236" spans="1:16" ht="16.5" customHeight="1">
      <c r="A236" s="64"/>
      <c r="B236" s="149" t="s">
        <v>28</v>
      </c>
      <c r="C236" s="135" t="s">
        <v>24</v>
      </c>
      <c r="D236" s="150" t="s">
        <v>884</v>
      </c>
      <c r="E236" s="158" t="s">
        <v>362</v>
      </c>
      <c r="F236" s="137">
        <v>1102</v>
      </c>
      <c r="G236" s="137">
        <v>1936115</v>
      </c>
      <c r="H236" s="20">
        <v>1014</v>
      </c>
      <c r="I236" s="20">
        <v>1490165</v>
      </c>
      <c r="J236" s="58">
        <v>0.92014519056261346</v>
      </c>
      <c r="K236" s="58">
        <v>0.7696676075543033</v>
      </c>
      <c r="L236" s="58">
        <v>0.27604355716878404</v>
      </c>
      <c r="M236" s="58">
        <v>0.5387673252880123</v>
      </c>
      <c r="N236" s="59">
        <v>0.81481088245679634</v>
      </c>
      <c r="O236" s="60"/>
      <c r="P236" s="60"/>
    </row>
    <row r="237" spans="1:16" ht="12.75" customHeight="1">
      <c r="A237" s="64"/>
      <c r="B237" s="149" t="s">
        <v>28</v>
      </c>
      <c r="C237" s="135" t="s">
        <v>24</v>
      </c>
      <c r="D237" s="150" t="s">
        <v>885</v>
      </c>
      <c r="E237" s="158" t="s">
        <v>1411</v>
      </c>
      <c r="F237" s="137">
        <v>969</v>
      </c>
      <c r="G237" s="137">
        <v>1941055</v>
      </c>
      <c r="H237" s="20">
        <v>786</v>
      </c>
      <c r="I237" s="20">
        <v>1418055</v>
      </c>
      <c r="J237" s="58">
        <v>0.81114551083591335</v>
      </c>
      <c r="K237" s="58">
        <v>0.73055889709462118</v>
      </c>
      <c r="L237" s="58">
        <v>0.24334365325077401</v>
      </c>
      <c r="M237" s="58">
        <v>0.51139122796623482</v>
      </c>
      <c r="N237" s="59">
        <v>0.75473488121700882</v>
      </c>
      <c r="O237" s="60"/>
      <c r="P237" s="60"/>
    </row>
    <row r="238" spans="1:16" ht="15">
      <c r="A238" s="64"/>
      <c r="B238" s="149" t="s">
        <v>965</v>
      </c>
      <c r="C238" s="135" t="s">
        <v>24</v>
      </c>
      <c r="D238" s="150" t="s">
        <v>368</v>
      </c>
      <c r="E238" s="158" t="s">
        <v>3624</v>
      </c>
      <c r="F238" s="137">
        <v>665</v>
      </c>
      <c r="G238" s="137">
        <v>1267990</v>
      </c>
      <c r="H238" s="20">
        <v>459</v>
      </c>
      <c r="I238" s="20">
        <v>786160</v>
      </c>
      <c r="J238" s="58">
        <v>0.69022556390977441</v>
      </c>
      <c r="K238" s="58">
        <v>0.62000488962846712</v>
      </c>
      <c r="L238" s="58">
        <v>0.20706766917293232</v>
      </c>
      <c r="M238" s="58">
        <v>0.43400342273992698</v>
      </c>
      <c r="N238" s="59">
        <v>0.64107109191285927</v>
      </c>
      <c r="O238" s="60"/>
      <c r="P238" s="60"/>
    </row>
    <row r="239" spans="1:16" ht="15">
      <c r="A239" s="64"/>
      <c r="B239" s="149" t="s">
        <v>965</v>
      </c>
      <c r="C239" s="135" t="s">
        <v>24</v>
      </c>
      <c r="D239" s="150" t="s">
        <v>367</v>
      </c>
      <c r="E239" s="158" t="s">
        <v>966</v>
      </c>
      <c r="F239" s="137">
        <v>816</v>
      </c>
      <c r="G239" s="137">
        <v>1551575</v>
      </c>
      <c r="H239" s="20">
        <v>517</v>
      </c>
      <c r="I239" s="20">
        <v>1078760</v>
      </c>
      <c r="J239" s="58">
        <v>0.63357843137254899</v>
      </c>
      <c r="K239" s="58">
        <v>0.69526771184119363</v>
      </c>
      <c r="L239" s="58">
        <v>0.1900735294117647</v>
      </c>
      <c r="M239" s="58">
        <v>0.4866873982888355</v>
      </c>
      <c r="N239" s="59">
        <v>0.67676092770060015</v>
      </c>
      <c r="O239" s="60"/>
      <c r="P239" s="60"/>
    </row>
    <row r="240" spans="1:16" ht="15">
      <c r="A240" s="64"/>
      <c r="B240" s="149" t="s">
        <v>965</v>
      </c>
      <c r="C240" s="135" t="s">
        <v>24</v>
      </c>
      <c r="D240" s="150" t="s">
        <v>369</v>
      </c>
      <c r="E240" s="158" t="s">
        <v>1075</v>
      </c>
      <c r="F240" s="137">
        <v>593</v>
      </c>
      <c r="G240" s="137">
        <v>1121420</v>
      </c>
      <c r="H240" s="20">
        <v>411</v>
      </c>
      <c r="I240" s="20">
        <v>615450</v>
      </c>
      <c r="J240" s="58">
        <v>0.69308600337268134</v>
      </c>
      <c r="K240" s="58">
        <v>0.54881311194735249</v>
      </c>
      <c r="L240" s="58">
        <v>0.20792580101180438</v>
      </c>
      <c r="M240" s="58">
        <v>0.38416917836314673</v>
      </c>
      <c r="N240" s="59">
        <v>0.59209497937495115</v>
      </c>
      <c r="O240" s="60"/>
      <c r="P240" s="60"/>
    </row>
    <row r="241" spans="1:16" ht="15">
      <c r="A241" s="64"/>
      <c r="B241" s="149" t="s">
        <v>965</v>
      </c>
      <c r="C241" s="135" t="s">
        <v>24</v>
      </c>
      <c r="D241" s="150" t="s">
        <v>370</v>
      </c>
      <c r="E241" s="158" t="s">
        <v>967</v>
      </c>
      <c r="F241" s="137">
        <v>717</v>
      </c>
      <c r="G241" s="137">
        <v>1337260</v>
      </c>
      <c r="H241" s="20">
        <v>808</v>
      </c>
      <c r="I241" s="20">
        <v>1726065</v>
      </c>
      <c r="J241" s="58">
        <v>1.1269177126917713</v>
      </c>
      <c r="K241" s="58">
        <v>1.2907474986165741</v>
      </c>
      <c r="L241" s="58">
        <v>0.3</v>
      </c>
      <c r="M241" s="58">
        <v>0.7</v>
      </c>
      <c r="N241" s="59">
        <v>1</v>
      </c>
      <c r="O241" s="60"/>
      <c r="P241" s="60"/>
    </row>
    <row r="242" spans="1:16" ht="15">
      <c r="A242" s="64"/>
      <c r="B242" s="149" t="s">
        <v>965</v>
      </c>
      <c r="C242" s="135" t="s">
        <v>24</v>
      </c>
      <c r="D242" s="150" t="s">
        <v>366</v>
      </c>
      <c r="E242" s="158" t="s">
        <v>942</v>
      </c>
      <c r="F242" s="137">
        <v>665</v>
      </c>
      <c r="G242" s="137">
        <v>1267990</v>
      </c>
      <c r="H242" s="20">
        <v>434</v>
      </c>
      <c r="I242" s="20">
        <v>1093420</v>
      </c>
      <c r="J242" s="58">
        <v>0.65263157894736845</v>
      </c>
      <c r="K242" s="58">
        <v>0.86232541266098317</v>
      </c>
      <c r="L242" s="58">
        <v>0.19578947368421054</v>
      </c>
      <c r="M242" s="58">
        <v>0.6036277888626882</v>
      </c>
      <c r="N242" s="59">
        <v>0.79941726254689871</v>
      </c>
      <c r="O242" s="60"/>
      <c r="P242" s="60"/>
    </row>
    <row r="243" spans="1:16" ht="15">
      <c r="A243" s="64"/>
      <c r="B243" s="149" t="s">
        <v>34</v>
      </c>
      <c r="C243" s="135" t="s">
        <v>24</v>
      </c>
      <c r="D243" s="150" t="s">
        <v>336</v>
      </c>
      <c r="E243" s="158" t="s">
        <v>852</v>
      </c>
      <c r="F243" s="137">
        <v>639</v>
      </c>
      <c r="G243" s="137">
        <v>1265005</v>
      </c>
      <c r="H243" s="20">
        <v>379</v>
      </c>
      <c r="I243" s="20">
        <v>744920</v>
      </c>
      <c r="J243" s="58">
        <v>0.59311424100156496</v>
      </c>
      <c r="K243" s="58">
        <v>0.58886723767890248</v>
      </c>
      <c r="L243" s="58">
        <v>0.17793427230046949</v>
      </c>
      <c r="M243" s="58">
        <v>0.41220706637523169</v>
      </c>
      <c r="N243" s="59">
        <v>0.59014133867570118</v>
      </c>
      <c r="O243" s="60"/>
      <c r="P243" s="60"/>
    </row>
    <row r="244" spans="1:16" ht="15">
      <c r="A244" s="64"/>
      <c r="B244" s="149" t="s">
        <v>34</v>
      </c>
      <c r="C244" s="135" t="s">
        <v>24</v>
      </c>
      <c r="D244" s="150" t="s">
        <v>339</v>
      </c>
      <c r="E244" s="158" t="s">
        <v>853</v>
      </c>
      <c r="F244" s="137">
        <v>1256</v>
      </c>
      <c r="G244" s="137">
        <v>2560985</v>
      </c>
      <c r="H244" s="20">
        <v>1352</v>
      </c>
      <c r="I244" s="20">
        <v>2573560</v>
      </c>
      <c r="J244" s="58">
        <v>1.0764331210191083</v>
      </c>
      <c r="K244" s="58">
        <v>1.0049102200910978</v>
      </c>
      <c r="L244" s="58">
        <v>0.3</v>
      </c>
      <c r="M244" s="58">
        <v>0.7</v>
      </c>
      <c r="N244" s="59">
        <v>1</v>
      </c>
      <c r="O244" s="60"/>
      <c r="P244" s="60"/>
    </row>
    <row r="245" spans="1:16" ht="15">
      <c r="A245" s="64"/>
      <c r="B245" s="149" t="s">
        <v>34</v>
      </c>
      <c r="C245" s="135" t="s">
        <v>24</v>
      </c>
      <c r="D245" s="150" t="s">
        <v>338</v>
      </c>
      <c r="E245" s="158" t="s">
        <v>1103</v>
      </c>
      <c r="F245" s="137">
        <v>747</v>
      </c>
      <c r="G245" s="137">
        <v>1481120</v>
      </c>
      <c r="H245" s="20">
        <v>565</v>
      </c>
      <c r="I245" s="20">
        <v>904840</v>
      </c>
      <c r="J245" s="58">
        <v>0.75635876840696115</v>
      </c>
      <c r="K245" s="58">
        <v>0.61091606351949879</v>
      </c>
      <c r="L245" s="58">
        <v>0.22690763052208834</v>
      </c>
      <c r="M245" s="58">
        <v>0.42764124446364915</v>
      </c>
      <c r="N245" s="59">
        <v>0.65454887498573755</v>
      </c>
      <c r="O245" s="60"/>
      <c r="P245" s="60"/>
    </row>
    <row r="246" spans="1:16" ht="15">
      <c r="A246" s="64"/>
      <c r="B246" s="149" t="s">
        <v>34</v>
      </c>
      <c r="C246" s="135" t="s">
        <v>24</v>
      </c>
      <c r="D246" s="150" t="s">
        <v>337</v>
      </c>
      <c r="E246" s="158" t="s">
        <v>1412</v>
      </c>
      <c r="F246" s="137">
        <v>405</v>
      </c>
      <c r="G246" s="137">
        <v>774860</v>
      </c>
      <c r="H246" s="20">
        <v>268</v>
      </c>
      <c r="I246" s="20">
        <v>376090</v>
      </c>
      <c r="J246" s="58">
        <v>0.66172839506172842</v>
      </c>
      <c r="K246" s="58">
        <v>0.48536509821128976</v>
      </c>
      <c r="L246" s="58">
        <v>0.19851851851851851</v>
      </c>
      <c r="M246" s="58">
        <v>0.3397555687479028</v>
      </c>
      <c r="N246" s="59">
        <v>0.53827408726642134</v>
      </c>
      <c r="O246" s="60"/>
      <c r="P246" s="60"/>
    </row>
    <row r="247" spans="1:16" ht="15">
      <c r="A247" s="64"/>
      <c r="B247" s="149" t="s">
        <v>1387</v>
      </c>
      <c r="C247" s="135" t="s">
        <v>24</v>
      </c>
      <c r="D247" s="150" t="s">
        <v>344</v>
      </c>
      <c r="E247" s="158" t="s">
        <v>854</v>
      </c>
      <c r="F247" s="137">
        <v>662</v>
      </c>
      <c r="G247" s="137">
        <v>1425775</v>
      </c>
      <c r="H247" s="20">
        <v>304</v>
      </c>
      <c r="I247" s="20">
        <v>546740</v>
      </c>
      <c r="J247" s="58">
        <v>0.45921450151057402</v>
      </c>
      <c r="K247" s="58">
        <v>0.38346863986253088</v>
      </c>
      <c r="L247" s="58">
        <v>0.1377643504531722</v>
      </c>
      <c r="M247" s="58">
        <v>0.26842804790377162</v>
      </c>
      <c r="N247" s="59">
        <v>0.40619239835694382</v>
      </c>
      <c r="O247" s="60"/>
      <c r="P247" s="60"/>
    </row>
    <row r="248" spans="1:16" ht="15">
      <c r="A248" s="64"/>
      <c r="B248" s="149" t="s">
        <v>1387</v>
      </c>
      <c r="C248" s="135" t="s">
        <v>24</v>
      </c>
      <c r="D248" s="150" t="s">
        <v>347</v>
      </c>
      <c r="E248" s="158" t="s">
        <v>796</v>
      </c>
      <c r="F248" s="137">
        <v>1000</v>
      </c>
      <c r="G248" s="137">
        <v>2099425</v>
      </c>
      <c r="H248" s="20">
        <v>594</v>
      </c>
      <c r="I248" s="20">
        <v>1258650</v>
      </c>
      <c r="J248" s="58">
        <v>0.59399999999999997</v>
      </c>
      <c r="K248" s="58">
        <v>0.59952129749812444</v>
      </c>
      <c r="L248" s="58">
        <v>0.1782</v>
      </c>
      <c r="M248" s="58">
        <v>0.41966490824868707</v>
      </c>
      <c r="N248" s="59">
        <v>0.5978649082486871</v>
      </c>
      <c r="O248" s="60"/>
      <c r="P248" s="60"/>
    </row>
    <row r="249" spans="1:16" ht="15">
      <c r="A249" s="64"/>
      <c r="B249" s="149" t="s">
        <v>1387</v>
      </c>
      <c r="C249" s="135" t="s">
        <v>24</v>
      </c>
      <c r="D249" s="150" t="s">
        <v>346</v>
      </c>
      <c r="E249" s="158" t="s">
        <v>1413</v>
      </c>
      <c r="F249" s="137">
        <v>672</v>
      </c>
      <c r="G249" s="137">
        <v>1522455</v>
      </c>
      <c r="H249" s="20">
        <v>488</v>
      </c>
      <c r="I249" s="20">
        <v>660235</v>
      </c>
      <c r="J249" s="58">
        <v>0.72619047619047616</v>
      </c>
      <c r="K249" s="58">
        <v>0.43366470601758345</v>
      </c>
      <c r="L249" s="58">
        <v>0.21785714285714283</v>
      </c>
      <c r="M249" s="58">
        <v>0.30356529421230838</v>
      </c>
      <c r="N249" s="59">
        <v>0.52142243706945124</v>
      </c>
      <c r="O249" s="60"/>
      <c r="P249" s="60"/>
    </row>
    <row r="250" spans="1:16" ht="15">
      <c r="A250" s="64"/>
      <c r="B250" s="149" t="s">
        <v>1387</v>
      </c>
      <c r="C250" s="135" t="s">
        <v>24</v>
      </c>
      <c r="D250" s="150" t="s">
        <v>342</v>
      </c>
      <c r="E250" s="158" t="s">
        <v>797</v>
      </c>
      <c r="F250" s="137">
        <v>1036</v>
      </c>
      <c r="G250" s="137">
        <v>2369865</v>
      </c>
      <c r="H250" s="20">
        <v>483</v>
      </c>
      <c r="I250" s="20">
        <v>1318575</v>
      </c>
      <c r="J250" s="58">
        <v>0.46621621621621623</v>
      </c>
      <c r="K250" s="58">
        <v>0.55639245273464943</v>
      </c>
      <c r="L250" s="58">
        <v>0.13986486486486485</v>
      </c>
      <c r="M250" s="58">
        <v>0.38947471691425456</v>
      </c>
      <c r="N250" s="59">
        <v>0.52933958177911944</v>
      </c>
      <c r="O250" s="60"/>
      <c r="P250" s="60"/>
    </row>
    <row r="251" spans="1:16" ht="15">
      <c r="A251" s="64"/>
      <c r="B251" s="149" t="s">
        <v>1387</v>
      </c>
      <c r="C251" s="135" t="s">
        <v>24</v>
      </c>
      <c r="D251" s="150" t="s">
        <v>343</v>
      </c>
      <c r="E251" s="158" t="s">
        <v>855</v>
      </c>
      <c r="F251" s="137">
        <v>758</v>
      </c>
      <c r="G251" s="137">
        <v>1638930</v>
      </c>
      <c r="H251" s="20">
        <v>321</v>
      </c>
      <c r="I251" s="20">
        <v>775385</v>
      </c>
      <c r="J251" s="58">
        <v>0.42348284960422161</v>
      </c>
      <c r="K251" s="58">
        <v>0.47310440348276012</v>
      </c>
      <c r="L251" s="58">
        <v>0.12704485488126649</v>
      </c>
      <c r="M251" s="58">
        <v>0.33117308243793209</v>
      </c>
      <c r="N251" s="59">
        <v>0.45821793731919858</v>
      </c>
      <c r="O251" s="60"/>
      <c r="P251" s="60"/>
    </row>
    <row r="252" spans="1:16" ht="15">
      <c r="A252" s="64"/>
      <c r="B252" s="149" t="s">
        <v>1387</v>
      </c>
      <c r="C252" s="135" t="s">
        <v>24</v>
      </c>
      <c r="D252" s="150" t="s">
        <v>340</v>
      </c>
      <c r="E252" s="158" t="s">
        <v>341</v>
      </c>
      <c r="F252" s="137">
        <v>532</v>
      </c>
      <c r="G252" s="137">
        <v>704265</v>
      </c>
      <c r="H252" s="20">
        <v>294</v>
      </c>
      <c r="I252" s="20">
        <v>406150</v>
      </c>
      <c r="J252" s="58">
        <v>0.55263157894736847</v>
      </c>
      <c r="K252" s="58">
        <v>0.57670053176006186</v>
      </c>
      <c r="L252" s="58">
        <v>0.16578947368421054</v>
      </c>
      <c r="M252" s="58">
        <v>0.40369037223204329</v>
      </c>
      <c r="N252" s="59">
        <v>0.56947984591625378</v>
      </c>
      <c r="O252" s="60"/>
      <c r="P252" s="60"/>
    </row>
    <row r="253" spans="1:16" ht="15">
      <c r="A253" s="64"/>
      <c r="B253" s="149" t="s">
        <v>1388</v>
      </c>
      <c r="C253" s="135" t="s">
        <v>24</v>
      </c>
      <c r="D253" s="150" t="s">
        <v>374</v>
      </c>
      <c r="E253" s="158" t="s">
        <v>375</v>
      </c>
      <c r="F253" s="137">
        <v>960</v>
      </c>
      <c r="G253" s="137">
        <v>2737815</v>
      </c>
      <c r="H253" s="20">
        <v>848</v>
      </c>
      <c r="I253" s="20">
        <v>1882360</v>
      </c>
      <c r="J253" s="58">
        <v>0.8833333333333333</v>
      </c>
      <c r="K253" s="58">
        <v>0.68754097701999584</v>
      </c>
      <c r="L253" s="58">
        <v>0.26499999999999996</v>
      </c>
      <c r="M253" s="58">
        <v>0.48127868391399703</v>
      </c>
      <c r="N253" s="59">
        <v>0.74627868391399699</v>
      </c>
      <c r="O253" s="60"/>
      <c r="P253" s="60"/>
    </row>
    <row r="254" spans="1:16" ht="15">
      <c r="A254" s="64"/>
      <c r="B254" s="149" t="s">
        <v>1388</v>
      </c>
      <c r="C254" s="135" t="s">
        <v>24</v>
      </c>
      <c r="D254" s="150" t="s">
        <v>373</v>
      </c>
      <c r="E254" s="158" t="s">
        <v>800</v>
      </c>
      <c r="F254" s="137">
        <v>586</v>
      </c>
      <c r="G254" s="137">
        <v>1015920</v>
      </c>
      <c r="H254" s="20">
        <v>470</v>
      </c>
      <c r="I254" s="20">
        <v>800600</v>
      </c>
      <c r="J254" s="58">
        <v>0.80204778156996592</v>
      </c>
      <c r="K254" s="58">
        <v>0.78805417749429085</v>
      </c>
      <c r="L254" s="58">
        <v>0.24061433447098976</v>
      </c>
      <c r="M254" s="58">
        <v>0.55163792424600355</v>
      </c>
      <c r="N254" s="59">
        <v>0.79225225871699334</v>
      </c>
      <c r="O254" s="60"/>
      <c r="P254" s="60"/>
    </row>
    <row r="255" spans="1:16" ht="15">
      <c r="A255" s="64"/>
      <c r="B255" s="149" t="s">
        <v>1388</v>
      </c>
      <c r="C255" s="135" t="s">
        <v>24</v>
      </c>
      <c r="D255" s="150" t="s">
        <v>371</v>
      </c>
      <c r="E255" s="158" t="s">
        <v>801</v>
      </c>
      <c r="F255" s="137">
        <v>1053</v>
      </c>
      <c r="G255" s="137">
        <v>1841210</v>
      </c>
      <c r="H255" s="20">
        <v>1408</v>
      </c>
      <c r="I255" s="20">
        <v>1474285</v>
      </c>
      <c r="J255" s="58">
        <v>1.3371320037986705</v>
      </c>
      <c r="K255" s="58">
        <v>0.80071529048832013</v>
      </c>
      <c r="L255" s="58">
        <v>0.3</v>
      </c>
      <c r="M255" s="58">
        <v>0.560500703341824</v>
      </c>
      <c r="N255" s="59">
        <v>0.86050070334182394</v>
      </c>
      <c r="O255" s="60"/>
      <c r="P255" s="60"/>
    </row>
    <row r="256" spans="1:16" ht="15">
      <c r="A256" s="64"/>
      <c r="B256" s="149" t="s">
        <v>1388</v>
      </c>
      <c r="C256" s="135" t="s">
        <v>24</v>
      </c>
      <c r="D256" s="150" t="s">
        <v>372</v>
      </c>
      <c r="E256" s="158" t="s">
        <v>345</v>
      </c>
      <c r="F256" s="137">
        <v>1008</v>
      </c>
      <c r="G256" s="137">
        <v>3309900</v>
      </c>
      <c r="H256" s="20">
        <v>913</v>
      </c>
      <c r="I256" s="20">
        <v>2973820</v>
      </c>
      <c r="J256" s="58">
        <v>0.90575396825396826</v>
      </c>
      <c r="K256" s="58">
        <v>0.89846218919000576</v>
      </c>
      <c r="L256" s="58">
        <v>0.27172619047619045</v>
      </c>
      <c r="M256" s="58">
        <v>0.62892353243300403</v>
      </c>
      <c r="N256" s="59">
        <v>0.90064972290919454</v>
      </c>
      <c r="O256" s="60"/>
      <c r="P256" s="60"/>
    </row>
    <row r="257" spans="1:16" ht="15">
      <c r="A257" s="64"/>
      <c r="B257" t="s">
        <v>122</v>
      </c>
      <c r="C257" s="135" t="s">
        <v>24</v>
      </c>
      <c r="D257" s="150" t="s">
        <v>377</v>
      </c>
      <c r="E257" s="158" t="s">
        <v>1341</v>
      </c>
      <c r="F257" s="137">
        <v>740</v>
      </c>
      <c r="G257" s="137">
        <v>1494200</v>
      </c>
      <c r="H257" s="20">
        <v>798</v>
      </c>
      <c r="I257" s="20">
        <v>1224055</v>
      </c>
      <c r="J257" s="58">
        <v>1.0783783783783785</v>
      </c>
      <c r="K257" s="58">
        <v>0.81920425645830541</v>
      </c>
      <c r="L257" s="58">
        <v>0.3</v>
      </c>
      <c r="M257" s="58">
        <v>0.5734429795208138</v>
      </c>
      <c r="N257" s="59">
        <v>0.87344297952081384</v>
      </c>
      <c r="O257" s="60"/>
      <c r="P257" s="60"/>
    </row>
    <row r="258" spans="1:16" ht="15">
      <c r="A258" s="64"/>
      <c r="B258" t="s">
        <v>122</v>
      </c>
      <c r="C258" s="135" t="s">
        <v>24</v>
      </c>
      <c r="D258" s="150" t="s">
        <v>376</v>
      </c>
      <c r="E258" s="158" t="s">
        <v>1101</v>
      </c>
      <c r="F258" s="137">
        <v>784</v>
      </c>
      <c r="G258" s="137">
        <v>1672360</v>
      </c>
      <c r="H258" s="20">
        <v>1069</v>
      </c>
      <c r="I258" s="20">
        <v>1497020</v>
      </c>
      <c r="J258" s="58">
        <v>1.3635204081632653</v>
      </c>
      <c r="K258" s="58">
        <v>0.89515415341194482</v>
      </c>
      <c r="L258" s="58">
        <v>0.3</v>
      </c>
      <c r="M258" s="58">
        <v>0.62660790738836136</v>
      </c>
      <c r="N258" s="59">
        <v>0.9266079073883613</v>
      </c>
      <c r="O258" s="60"/>
      <c r="P258" s="60"/>
    </row>
    <row r="259" spans="1:16" ht="15">
      <c r="A259" s="64"/>
      <c r="B259" t="s">
        <v>122</v>
      </c>
      <c r="C259" s="135" t="s">
        <v>24</v>
      </c>
      <c r="D259" s="150" t="s">
        <v>378</v>
      </c>
      <c r="E259" s="158" t="s">
        <v>1102</v>
      </c>
      <c r="F259" s="137">
        <v>859</v>
      </c>
      <c r="G259" s="137">
        <v>1893940</v>
      </c>
      <c r="H259" s="20">
        <v>1217</v>
      </c>
      <c r="I259" s="20">
        <v>2141025</v>
      </c>
      <c r="J259" s="58">
        <v>1.4167636786961584</v>
      </c>
      <c r="K259" s="58">
        <v>1.1304608382525319</v>
      </c>
      <c r="L259" s="58">
        <v>0.3</v>
      </c>
      <c r="M259" s="58">
        <v>0.7</v>
      </c>
      <c r="N259" s="59">
        <v>1</v>
      </c>
      <c r="O259" s="60"/>
      <c r="P259" s="60"/>
    </row>
    <row r="260" spans="1:16" ht="15">
      <c r="A260" s="64"/>
      <c r="B260" t="s">
        <v>122</v>
      </c>
      <c r="C260" s="135" t="s">
        <v>24</v>
      </c>
      <c r="D260" s="150" t="s">
        <v>379</v>
      </c>
      <c r="E260" s="158" t="s">
        <v>824</v>
      </c>
      <c r="F260" s="137">
        <v>1005</v>
      </c>
      <c r="G260" s="137">
        <v>2128320</v>
      </c>
      <c r="H260" s="20">
        <v>1106</v>
      </c>
      <c r="I260" s="20">
        <v>1882575</v>
      </c>
      <c r="J260" s="58">
        <v>1.1004975124378109</v>
      </c>
      <c r="K260" s="58">
        <v>0.88453569012178623</v>
      </c>
      <c r="L260" s="58">
        <v>0.3</v>
      </c>
      <c r="M260" s="58">
        <v>0.61917498308525032</v>
      </c>
      <c r="N260" s="59">
        <v>0.91917498308525025</v>
      </c>
      <c r="O260" s="60"/>
      <c r="P260" s="60"/>
    </row>
    <row r="261" spans="1:16" ht="15">
      <c r="A261" s="64"/>
      <c r="B261" s="149" t="s">
        <v>43</v>
      </c>
      <c r="C261" s="135" t="s">
        <v>24</v>
      </c>
      <c r="D261" s="150" t="s">
        <v>531</v>
      </c>
      <c r="E261" s="158" t="s">
        <v>1006</v>
      </c>
      <c r="F261" s="137">
        <v>1626</v>
      </c>
      <c r="G261" s="137">
        <v>3779185</v>
      </c>
      <c r="H261" s="20">
        <v>983</v>
      </c>
      <c r="I261" s="20">
        <v>1318645</v>
      </c>
      <c r="J261" s="58">
        <v>0.60455104551045513</v>
      </c>
      <c r="K261" s="58">
        <v>0.34892311437518936</v>
      </c>
      <c r="L261" s="58">
        <v>0.18136531365313655</v>
      </c>
      <c r="M261" s="58">
        <v>0.24424618006263255</v>
      </c>
      <c r="N261" s="59">
        <v>0.42561149371576912</v>
      </c>
      <c r="O261" s="60"/>
      <c r="P261" s="60"/>
    </row>
    <row r="262" spans="1:16" ht="16.5" customHeight="1">
      <c r="A262" s="64"/>
      <c r="B262" s="149" t="s">
        <v>43</v>
      </c>
      <c r="C262" s="135" t="s">
        <v>24</v>
      </c>
      <c r="D262" s="150" t="s">
        <v>532</v>
      </c>
      <c r="E262" s="158" t="s">
        <v>533</v>
      </c>
      <c r="F262" s="137">
        <v>685</v>
      </c>
      <c r="G262" s="137">
        <v>1554660</v>
      </c>
      <c r="H262" s="20">
        <v>682</v>
      </c>
      <c r="I262" s="20">
        <v>702280</v>
      </c>
      <c r="J262" s="58">
        <v>0.99562043795620436</v>
      </c>
      <c r="K262" s="58">
        <v>0.45172577927006546</v>
      </c>
      <c r="L262" s="58">
        <v>0.29868613138686129</v>
      </c>
      <c r="M262" s="58">
        <v>0.3162080454890458</v>
      </c>
      <c r="N262" s="59">
        <v>0.61489417687590708</v>
      </c>
      <c r="O262" s="60"/>
      <c r="P262" s="60"/>
    </row>
    <row r="263" spans="1:16" ht="13.5" customHeight="1">
      <c r="A263" s="64"/>
      <c r="B263" s="149" t="s">
        <v>1389</v>
      </c>
      <c r="C263" s="135" t="s">
        <v>24</v>
      </c>
      <c r="D263" s="150" t="s">
        <v>759</v>
      </c>
      <c r="E263" s="158" t="s">
        <v>1015</v>
      </c>
      <c r="F263" s="137">
        <v>554</v>
      </c>
      <c r="G263" s="137">
        <v>810685</v>
      </c>
      <c r="H263" s="20">
        <v>519</v>
      </c>
      <c r="I263" s="20">
        <v>845590</v>
      </c>
      <c r="J263" s="58">
        <v>0.93682310469314078</v>
      </c>
      <c r="K263" s="58">
        <v>1.0430561808840673</v>
      </c>
      <c r="L263" s="58">
        <v>0.28104693140794224</v>
      </c>
      <c r="M263" s="58">
        <v>0.7</v>
      </c>
      <c r="N263" s="59">
        <v>0.98104693140794219</v>
      </c>
      <c r="O263" s="60"/>
      <c r="P263" s="60"/>
    </row>
    <row r="264" spans="1:16" ht="15">
      <c r="A264" s="64"/>
      <c r="B264" s="149" t="s">
        <v>1389</v>
      </c>
      <c r="C264" s="135" t="s">
        <v>24</v>
      </c>
      <c r="D264" s="150" t="s">
        <v>758</v>
      </c>
      <c r="E264" s="158" t="s">
        <v>1004</v>
      </c>
      <c r="F264" s="137">
        <v>723</v>
      </c>
      <c r="G264" s="137">
        <v>1234165</v>
      </c>
      <c r="H264" s="20">
        <v>797</v>
      </c>
      <c r="I264" s="20">
        <v>1370960</v>
      </c>
      <c r="J264" s="58">
        <v>1.1023513139695713</v>
      </c>
      <c r="K264" s="58">
        <v>1.1108401226740348</v>
      </c>
      <c r="L264" s="58">
        <v>0.3</v>
      </c>
      <c r="M264" s="58">
        <v>0.7</v>
      </c>
      <c r="N264" s="59">
        <v>1</v>
      </c>
      <c r="O264" s="60"/>
      <c r="P264" s="60"/>
    </row>
    <row r="265" spans="1:16" ht="15">
      <c r="A265" s="64"/>
      <c r="B265" s="149" t="s">
        <v>1389</v>
      </c>
      <c r="C265" s="135" t="s">
        <v>24</v>
      </c>
      <c r="D265" s="150" t="s">
        <v>756</v>
      </c>
      <c r="E265" s="158" t="s">
        <v>757</v>
      </c>
      <c r="F265" s="137">
        <v>1406</v>
      </c>
      <c r="G265" s="137">
        <v>2800835</v>
      </c>
      <c r="H265" s="20">
        <v>1178</v>
      </c>
      <c r="I265" s="20">
        <v>2418615</v>
      </c>
      <c r="J265" s="58">
        <v>0.83783783783783783</v>
      </c>
      <c r="K265" s="58">
        <v>0.86353355338675786</v>
      </c>
      <c r="L265" s="58">
        <v>0.25135135135135134</v>
      </c>
      <c r="M265" s="58">
        <v>0.60447348737073048</v>
      </c>
      <c r="N265" s="59">
        <v>0.85582483872208182</v>
      </c>
      <c r="O265" s="60"/>
      <c r="P265" s="60"/>
    </row>
    <row r="266" spans="1:16" ht="15">
      <c r="A266" s="64"/>
      <c r="B266" s="149" t="s">
        <v>1389</v>
      </c>
      <c r="C266" s="135" t="s">
        <v>24</v>
      </c>
      <c r="D266" s="150" t="s">
        <v>761</v>
      </c>
      <c r="E266" s="158" t="s">
        <v>762</v>
      </c>
      <c r="F266" s="137">
        <v>770</v>
      </c>
      <c r="G266" s="137">
        <v>2139135</v>
      </c>
      <c r="H266" s="20">
        <v>947</v>
      </c>
      <c r="I266" s="20">
        <v>2416215</v>
      </c>
      <c r="J266" s="58">
        <v>1.2298701298701298</v>
      </c>
      <c r="K266" s="58">
        <v>1.1295289918588589</v>
      </c>
      <c r="L266" s="58">
        <v>0.3</v>
      </c>
      <c r="M266" s="58">
        <v>0.7</v>
      </c>
      <c r="N266" s="59">
        <v>1</v>
      </c>
      <c r="O266" s="60"/>
      <c r="P266" s="60"/>
    </row>
    <row r="267" spans="1:16" ht="15">
      <c r="A267" s="64"/>
      <c r="B267" s="149" t="s">
        <v>1389</v>
      </c>
      <c r="C267" s="135" t="s">
        <v>24</v>
      </c>
      <c r="D267" s="150" t="s">
        <v>763</v>
      </c>
      <c r="E267" s="158" t="s">
        <v>1005</v>
      </c>
      <c r="F267" s="137">
        <v>668</v>
      </c>
      <c r="G267" s="137">
        <v>852535</v>
      </c>
      <c r="H267" s="20">
        <v>461</v>
      </c>
      <c r="I267" s="20">
        <v>668135</v>
      </c>
      <c r="J267" s="58">
        <v>0.69011976047904189</v>
      </c>
      <c r="K267" s="58">
        <v>0.78370389485475667</v>
      </c>
      <c r="L267" s="58">
        <v>0.20703592814371255</v>
      </c>
      <c r="M267" s="58">
        <v>0.54859272639832968</v>
      </c>
      <c r="N267" s="59">
        <v>0.7556286545420422</v>
      </c>
      <c r="O267" s="60"/>
      <c r="P267" s="60"/>
    </row>
    <row r="268" spans="1:16" ht="15">
      <c r="A268" s="64"/>
      <c r="B268" s="149" t="s">
        <v>81</v>
      </c>
      <c r="C268" s="135" t="s">
        <v>24</v>
      </c>
      <c r="D268" s="150" t="s">
        <v>764</v>
      </c>
      <c r="E268" s="158" t="s">
        <v>1471</v>
      </c>
      <c r="F268" s="137">
        <v>599</v>
      </c>
      <c r="G268" s="137">
        <v>1015645</v>
      </c>
      <c r="H268" s="20">
        <v>682</v>
      </c>
      <c r="I268" s="20">
        <v>936900</v>
      </c>
      <c r="J268" s="58">
        <v>1.1385642737896493</v>
      </c>
      <c r="K268" s="58">
        <v>0.9224679883226915</v>
      </c>
      <c r="L268" s="58">
        <v>0.3</v>
      </c>
      <c r="M268" s="58">
        <v>0.64572759182588402</v>
      </c>
      <c r="N268" s="59">
        <v>0.94572759182588406</v>
      </c>
      <c r="O268" s="60"/>
      <c r="P268" s="60"/>
    </row>
    <row r="269" spans="1:16" ht="15">
      <c r="A269" s="64"/>
      <c r="B269" s="149" t="s">
        <v>81</v>
      </c>
      <c r="C269" s="135" t="s">
        <v>24</v>
      </c>
      <c r="D269" s="150" t="s">
        <v>3625</v>
      </c>
      <c r="E269" s="158" t="s">
        <v>1472</v>
      </c>
      <c r="F269" s="137">
        <v>671</v>
      </c>
      <c r="G269" s="137">
        <v>1014985</v>
      </c>
      <c r="H269" s="20">
        <v>772</v>
      </c>
      <c r="I269" s="20">
        <v>1027080</v>
      </c>
      <c r="J269" s="58">
        <v>1.1505216095380031</v>
      </c>
      <c r="K269" s="58">
        <v>1.0119164322625458</v>
      </c>
      <c r="L269" s="58">
        <v>0.3</v>
      </c>
      <c r="M269" s="58">
        <v>0.7</v>
      </c>
      <c r="N269" s="59">
        <v>1</v>
      </c>
      <c r="O269" s="60"/>
      <c r="P269" s="60"/>
    </row>
    <row r="270" spans="1:16" ht="15">
      <c r="A270" s="64"/>
      <c r="B270" s="149" t="s">
        <v>81</v>
      </c>
      <c r="C270" s="135" t="s">
        <v>24</v>
      </c>
      <c r="D270" s="150" t="s">
        <v>767</v>
      </c>
      <c r="E270" s="158" t="s">
        <v>760</v>
      </c>
      <c r="F270" s="137">
        <v>672</v>
      </c>
      <c r="G270" s="137">
        <v>1135460</v>
      </c>
      <c r="H270" s="20">
        <v>544</v>
      </c>
      <c r="I270" s="20">
        <v>789725</v>
      </c>
      <c r="J270" s="58">
        <v>0.80952380952380953</v>
      </c>
      <c r="K270" s="58">
        <v>0.69551107040318461</v>
      </c>
      <c r="L270" s="58">
        <v>0.24285714285714285</v>
      </c>
      <c r="M270" s="58">
        <v>0.48685774928222919</v>
      </c>
      <c r="N270" s="59">
        <v>0.72971489213937202</v>
      </c>
      <c r="O270" s="60"/>
      <c r="P270" s="60"/>
    </row>
    <row r="271" spans="1:16" ht="15">
      <c r="A271" s="64"/>
      <c r="B271" s="149" t="s">
        <v>81</v>
      </c>
      <c r="C271" s="135" t="s">
        <v>24</v>
      </c>
      <c r="D271" s="150" t="s">
        <v>765</v>
      </c>
      <c r="E271" s="158" t="s">
        <v>766</v>
      </c>
      <c r="F271" s="137">
        <v>779</v>
      </c>
      <c r="G271" s="137">
        <v>1664090</v>
      </c>
      <c r="H271" s="20">
        <v>585</v>
      </c>
      <c r="I271" s="20">
        <v>1558695</v>
      </c>
      <c r="J271" s="58">
        <v>0.75096277278562262</v>
      </c>
      <c r="K271" s="58">
        <v>0.93666508422020445</v>
      </c>
      <c r="L271" s="58">
        <v>0.22528883183568676</v>
      </c>
      <c r="M271" s="58">
        <v>0.65566555895414302</v>
      </c>
      <c r="N271" s="59">
        <v>0.88095439078982984</v>
      </c>
      <c r="O271" s="60"/>
      <c r="P271" s="60"/>
    </row>
    <row r="272" spans="1:16" ht="15">
      <c r="A272" s="64"/>
      <c r="B272" s="149" t="s">
        <v>83</v>
      </c>
      <c r="C272" s="135" t="s">
        <v>24</v>
      </c>
      <c r="D272" s="150" t="s">
        <v>750</v>
      </c>
      <c r="E272" s="158" t="s">
        <v>751</v>
      </c>
      <c r="F272" s="137">
        <v>525</v>
      </c>
      <c r="G272" s="137">
        <v>745105</v>
      </c>
      <c r="H272" s="20">
        <v>1145</v>
      </c>
      <c r="I272" s="20">
        <v>1253595</v>
      </c>
      <c r="J272" s="58">
        <v>2.1809523809523808</v>
      </c>
      <c r="K272" s="58">
        <v>1.6824407298300239</v>
      </c>
      <c r="L272" s="58">
        <v>0.3</v>
      </c>
      <c r="M272" s="58">
        <v>0.7</v>
      </c>
      <c r="N272" s="59">
        <v>1</v>
      </c>
      <c r="O272" s="60"/>
      <c r="P272" s="60"/>
    </row>
    <row r="273" spans="1:16" ht="15">
      <c r="A273" s="64"/>
      <c r="B273" s="149" t="s">
        <v>83</v>
      </c>
      <c r="C273" s="135" t="s">
        <v>24</v>
      </c>
      <c r="D273" s="150" t="s">
        <v>752</v>
      </c>
      <c r="E273" s="158" t="s">
        <v>1007</v>
      </c>
      <c r="F273" s="137">
        <v>1179</v>
      </c>
      <c r="G273" s="137">
        <v>2138205</v>
      </c>
      <c r="H273" s="20">
        <v>1267</v>
      </c>
      <c r="I273" s="20">
        <v>2090320</v>
      </c>
      <c r="J273" s="58">
        <v>1.0746395250212044</v>
      </c>
      <c r="K273" s="58">
        <v>0.97760504722419039</v>
      </c>
      <c r="L273" s="58">
        <v>0.3</v>
      </c>
      <c r="M273" s="58">
        <v>0.68432353305693328</v>
      </c>
      <c r="N273" s="59">
        <v>0.98432353305693332</v>
      </c>
      <c r="O273" s="60"/>
      <c r="P273" s="60"/>
    </row>
    <row r="274" spans="1:16" ht="15">
      <c r="A274" s="64"/>
      <c r="B274" s="149" t="s">
        <v>83</v>
      </c>
      <c r="C274" s="135" t="s">
        <v>24</v>
      </c>
      <c r="D274" s="150" t="s">
        <v>753</v>
      </c>
      <c r="E274" s="158" t="s">
        <v>754</v>
      </c>
      <c r="F274" s="137">
        <v>692</v>
      </c>
      <c r="G274" s="137">
        <v>1363475</v>
      </c>
      <c r="H274" s="20">
        <v>868</v>
      </c>
      <c r="I274" s="20">
        <v>1124330</v>
      </c>
      <c r="J274" s="58">
        <v>1.254335260115607</v>
      </c>
      <c r="K274" s="58">
        <v>0.8246062450723336</v>
      </c>
      <c r="L274" s="58">
        <v>0.3</v>
      </c>
      <c r="M274" s="58">
        <v>0.57722437155063344</v>
      </c>
      <c r="N274" s="59">
        <v>0.87722437155063337</v>
      </c>
      <c r="O274" s="60"/>
      <c r="P274" s="60"/>
    </row>
    <row r="275" spans="1:16" ht="15">
      <c r="A275" s="64"/>
      <c r="B275" s="149" t="s">
        <v>83</v>
      </c>
      <c r="C275" s="135" t="s">
        <v>24</v>
      </c>
      <c r="D275" s="150" t="s">
        <v>755</v>
      </c>
      <c r="E275" s="158" t="s">
        <v>1008</v>
      </c>
      <c r="F275" s="137">
        <v>660</v>
      </c>
      <c r="G275" s="137">
        <v>1305975</v>
      </c>
      <c r="H275" s="20">
        <v>485</v>
      </c>
      <c r="I275" s="20">
        <v>728620</v>
      </c>
      <c r="J275" s="58">
        <v>0.73484848484848486</v>
      </c>
      <c r="K275" s="58">
        <v>0.55791267061008054</v>
      </c>
      <c r="L275" s="58">
        <v>0.22045454545454546</v>
      </c>
      <c r="M275" s="58">
        <v>0.39053886942705635</v>
      </c>
      <c r="N275" s="59">
        <v>0.61099341488160186</v>
      </c>
      <c r="O275" s="60"/>
      <c r="P275" s="60"/>
    </row>
    <row r="276" spans="1:16" ht="15">
      <c r="A276" s="64"/>
      <c r="B276" s="149" t="s">
        <v>83</v>
      </c>
      <c r="C276" s="135" t="s">
        <v>24</v>
      </c>
      <c r="D276" s="150" t="s">
        <v>745</v>
      </c>
      <c r="E276" s="158" t="s">
        <v>1009</v>
      </c>
      <c r="F276" s="137">
        <v>803</v>
      </c>
      <c r="G276" s="137">
        <v>1449225</v>
      </c>
      <c r="H276" s="20">
        <v>1403</v>
      </c>
      <c r="I276" s="20">
        <v>1529300</v>
      </c>
      <c r="J276" s="58">
        <v>1.7471980074719802</v>
      </c>
      <c r="K276" s="58">
        <v>1.0552536700650348</v>
      </c>
      <c r="L276" s="58">
        <v>0.3</v>
      </c>
      <c r="M276" s="58">
        <v>0.7</v>
      </c>
      <c r="N276" s="59">
        <v>1</v>
      </c>
      <c r="O276" s="60"/>
      <c r="P276" s="60"/>
    </row>
    <row r="277" spans="1:16" ht="15">
      <c r="A277" s="64"/>
      <c r="B277" s="149" t="s">
        <v>82</v>
      </c>
      <c r="C277" s="135" t="s">
        <v>24</v>
      </c>
      <c r="D277" s="150" t="s">
        <v>728</v>
      </c>
      <c r="E277" s="158" t="s">
        <v>618</v>
      </c>
      <c r="F277" s="137">
        <v>943</v>
      </c>
      <c r="G277" s="137">
        <v>1586000</v>
      </c>
      <c r="H277" s="20">
        <v>586</v>
      </c>
      <c r="I277" s="20">
        <v>847405</v>
      </c>
      <c r="J277" s="58">
        <v>0.62142099681866381</v>
      </c>
      <c r="K277" s="58">
        <v>0.53430327868852456</v>
      </c>
      <c r="L277" s="58">
        <v>0.18642629904559913</v>
      </c>
      <c r="M277" s="58">
        <v>0.37401229508196715</v>
      </c>
      <c r="N277" s="59">
        <v>0.56043859412756625</v>
      </c>
      <c r="O277" s="60"/>
      <c r="P277" s="60"/>
    </row>
    <row r="278" spans="1:16" ht="15">
      <c r="A278" s="64"/>
      <c r="B278" s="149" t="s">
        <v>82</v>
      </c>
      <c r="C278" s="135" t="s">
        <v>24</v>
      </c>
      <c r="D278" s="150" t="s">
        <v>730</v>
      </c>
      <c r="E278" s="158" t="s">
        <v>909</v>
      </c>
      <c r="F278" s="137">
        <v>868</v>
      </c>
      <c r="G278" s="137">
        <v>1473420</v>
      </c>
      <c r="H278" s="20">
        <v>546</v>
      </c>
      <c r="I278" s="20">
        <v>747960</v>
      </c>
      <c r="J278" s="58">
        <v>0.62903225806451613</v>
      </c>
      <c r="K278" s="58">
        <v>0.50763529747118952</v>
      </c>
      <c r="L278" s="58">
        <v>0.18870967741935482</v>
      </c>
      <c r="M278" s="58">
        <v>0.35534470822983266</v>
      </c>
      <c r="N278" s="59">
        <v>0.54405438564918751</v>
      </c>
      <c r="O278" s="60"/>
      <c r="P278" s="60"/>
    </row>
    <row r="279" spans="1:16" ht="15">
      <c r="A279" s="64"/>
      <c r="B279" s="149" t="s">
        <v>82</v>
      </c>
      <c r="C279" s="135" t="s">
        <v>24</v>
      </c>
      <c r="D279" s="150" t="s">
        <v>727</v>
      </c>
      <c r="E279" s="158" t="s">
        <v>868</v>
      </c>
      <c r="F279" s="137">
        <v>1192</v>
      </c>
      <c r="G279" s="137">
        <v>2094095</v>
      </c>
      <c r="H279" s="20">
        <v>736</v>
      </c>
      <c r="I279" s="20">
        <v>1154180</v>
      </c>
      <c r="J279" s="58">
        <v>0.6174496644295302</v>
      </c>
      <c r="K279" s="58">
        <v>0.55115933135793749</v>
      </c>
      <c r="L279" s="58">
        <v>0.18523489932885906</v>
      </c>
      <c r="M279" s="58">
        <v>0.38581153195055623</v>
      </c>
      <c r="N279" s="59">
        <v>0.57104643127941523</v>
      </c>
      <c r="O279" s="60"/>
      <c r="P279" s="60"/>
    </row>
    <row r="280" spans="1:16" ht="15">
      <c r="A280" s="64"/>
      <c r="B280" s="149" t="s">
        <v>82</v>
      </c>
      <c r="C280" s="135" t="s">
        <v>24</v>
      </c>
      <c r="D280" s="150" t="s">
        <v>729</v>
      </c>
      <c r="E280" s="158" t="s">
        <v>1016</v>
      </c>
      <c r="F280" s="137">
        <v>998</v>
      </c>
      <c r="G280" s="137">
        <v>1643215</v>
      </c>
      <c r="H280" s="20">
        <v>627</v>
      </c>
      <c r="I280" s="20">
        <v>950390</v>
      </c>
      <c r="J280" s="58">
        <v>0.62825651302605212</v>
      </c>
      <c r="K280" s="58">
        <v>0.57837227629981469</v>
      </c>
      <c r="L280" s="58">
        <v>0.18847695390781563</v>
      </c>
      <c r="M280" s="58">
        <v>0.40486059340987024</v>
      </c>
      <c r="N280" s="59">
        <v>0.59333754731768584</v>
      </c>
      <c r="O280" s="60"/>
      <c r="P280" s="60"/>
    </row>
    <row r="281" spans="1:16" ht="15">
      <c r="A281" s="64"/>
      <c r="B281" s="149" t="s">
        <v>84</v>
      </c>
      <c r="C281" s="135" t="s">
        <v>24</v>
      </c>
      <c r="D281" s="150" t="s">
        <v>746</v>
      </c>
      <c r="E281" s="158" t="s">
        <v>747</v>
      </c>
      <c r="F281" s="137">
        <v>182</v>
      </c>
      <c r="G281" s="137">
        <v>259725</v>
      </c>
      <c r="H281" s="20">
        <v>0</v>
      </c>
      <c r="I281" s="20">
        <v>0</v>
      </c>
      <c r="J281" s="58">
        <v>0</v>
      </c>
      <c r="K281" s="58">
        <v>0</v>
      </c>
      <c r="L281" s="58">
        <v>0</v>
      </c>
      <c r="M281" s="58">
        <v>0</v>
      </c>
      <c r="N281" s="59">
        <v>0</v>
      </c>
      <c r="O281" s="60"/>
      <c r="P281" s="60"/>
    </row>
    <row r="282" spans="1:16" ht="15">
      <c r="A282" s="64"/>
      <c r="B282" s="149" t="s">
        <v>84</v>
      </c>
      <c r="C282" s="135" t="s">
        <v>24</v>
      </c>
      <c r="D282" s="150" t="s">
        <v>743</v>
      </c>
      <c r="E282" s="158" t="s">
        <v>744</v>
      </c>
      <c r="F282" s="137">
        <v>228</v>
      </c>
      <c r="G282" s="137">
        <v>305065</v>
      </c>
      <c r="H282" s="20">
        <v>0</v>
      </c>
      <c r="I282" s="20">
        <v>0</v>
      </c>
      <c r="J282" s="58">
        <v>0</v>
      </c>
      <c r="K282" s="58">
        <v>0</v>
      </c>
      <c r="L282" s="58">
        <v>0</v>
      </c>
      <c r="M282" s="58">
        <v>0</v>
      </c>
      <c r="N282" s="59">
        <v>0</v>
      </c>
      <c r="O282" s="60"/>
      <c r="P282" s="60"/>
    </row>
    <row r="283" spans="1:16" ht="15">
      <c r="A283" s="64"/>
      <c r="B283" s="149" t="s">
        <v>84</v>
      </c>
      <c r="C283" s="135" t="s">
        <v>24</v>
      </c>
      <c r="D283" s="150" t="s">
        <v>749</v>
      </c>
      <c r="E283" s="158" t="s">
        <v>1390</v>
      </c>
      <c r="F283" s="137">
        <v>184</v>
      </c>
      <c r="G283" s="137">
        <v>261835</v>
      </c>
      <c r="H283" s="20">
        <v>0</v>
      </c>
      <c r="I283" s="20">
        <v>0</v>
      </c>
      <c r="J283" s="58">
        <v>0</v>
      </c>
      <c r="K283" s="58">
        <v>0</v>
      </c>
      <c r="L283" s="58">
        <v>0</v>
      </c>
      <c r="M283" s="58">
        <v>0</v>
      </c>
      <c r="N283" s="59">
        <v>0</v>
      </c>
      <c r="O283" s="60"/>
      <c r="P283" s="60"/>
    </row>
    <row r="284" spans="1:16" ht="15">
      <c r="A284" s="64"/>
      <c r="B284" s="149" t="s">
        <v>84</v>
      </c>
      <c r="C284" s="135" t="s">
        <v>24</v>
      </c>
      <c r="D284" s="150" t="s">
        <v>748</v>
      </c>
      <c r="E284" s="158" t="s">
        <v>1303</v>
      </c>
      <c r="F284" s="137">
        <v>214</v>
      </c>
      <c r="G284" s="137">
        <v>290960</v>
      </c>
      <c r="H284" s="20">
        <v>0</v>
      </c>
      <c r="I284" s="20">
        <v>0</v>
      </c>
      <c r="J284" s="58">
        <v>0</v>
      </c>
      <c r="K284" s="58">
        <v>0</v>
      </c>
      <c r="L284" s="58">
        <v>0</v>
      </c>
      <c r="M284" s="58">
        <v>0</v>
      </c>
      <c r="N284" s="59">
        <v>0</v>
      </c>
      <c r="O284" s="60"/>
      <c r="P284" s="60"/>
    </row>
    <row r="285" spans="1:16" ht="15">
      <c r="A285" s="64"/>
      <c r="B285" s="149" t="s">
        <v>85</v>
      </c>
      <c r="C285" s="135" t="s">
        <v>24</v>
      </c>
      <c r="D285" s="150" t="s">
        <v>771</v>
      </c>
      <c r="E285" s="158" t="s">
        <v>772</v>
      </c>
      <c r="F285" s="137">
        <v>1637</v>
      </c>
      <c r="G285" s="137">
        <v>2401860</v>
      </c>
      <c r="H285" s="20">
        <v>1219</v>
      </c>
      <c r="I285" s="20">
        <v>1925075</v>
      </c>
      <c r="J285" s="58">
        <v>0.74465485644471596</v>
      </c>
      <c r="K285" s="58">
        <v>0.80149342592823891</v>
      </c>
      <c r="L285" s="58">
        <v>0.22339645693341478</v>
      </c>
      <c r="M285" s="58">
        <v>0.56104539814976717</v>
      </c>
      <c r="N285" s="59">
        <v>0.78444185508318198</v>
      </c>
      <c r="O285" s="60"/>
      <c r="P285" s="60"/>
    </row>
    <row r="286" spans="1:16" ht="15">
      <c r="A286" s="64"/>
      <c r="B286" s="149" t="s">
        <v>85</v>
      </c>
      <c r="C286" s="135" t="s">
        <v>24</v>
      </c>
      <c r="D286" s="150" t="s">
        <v>768</v>
      </c>
      <c r="E286" s="158" t="s">
        <v>844</v>
      </c>
      <c r="F286" s="137">
        <v>1121</v>
      </c>
      <c r="G286" s="137">
        <v>1602520</v>
      </c>
      <c r="H286" s="20">
        <v>794</v>
      </c>
      <c r="I286" s="20">
        <v>977785</v>
      </c>
      <c r="J286" s="58">
        <v>0.70829616413916141</v>
      </c>
      <c r="K286" s="58">
        <v>0.61015463145545767</v>
      </c>
      <c r="L286" s="58">
        <v>0.21248884924174841</v>
      </c>
      <c r="M286" s="58">
        <v>0.42710824201882036</v>
      </c>
      <c r="N286" s="59">
        <v>0.63959709126056874</v>
      </c>
      <c r="O286" s="60"/>
      <c r="P286" s="60"/>
    </row>
    <row r="287" spans="1:16" ht="15">
      <c r="A287" s="64"/>
      <c r="B287" s="149" t="s">
        <v>85</v>
      </c>
      <c r="C287" s="135" t="s">
        <v>24</v>
      </c>
      <c r="D287" s="150" t="s">
        <v>769</v>
      </c>
      <c r="E287" s="158" t="s">
        <v>770</v>
      </c>
      <c r="F287" s="137">
        <v>1244</v>
      </c>
      <c r="G287" s="137">
        <v>2770825</v>
      </c>
      <c r="H287" s="20">
        <v>977</v>
      </c>
      <c r="I287" s="20">
        <v>1886465</v>
      </c>
      <c r="J287" s="58">
        <v>0.78536977491961413</v>
      </c>
      <c r="K287" s="58">
        <v>0.68083152129780844</v>
      </c>
      <c r="L287" s="58">
        <v>0.23561093247588422</v>
      </c>
      <c r="M287" s="58">
        <v>0.47658206490846589</v>
      </c>
      <c r="N287" s="59">
        <v>0.71219299738435016</v>
      </c>
      <c r="O287" s="60"/>
      <c r="P287" s="60"/>
    </row>
    <row r="288" spans="1:16" ht="15">
      <c r="A288" s="64"/>
      <c r="B288" s="149" t="s">
        <v>85</v>
      </c>
      <c r="C288" s="135" t="s">
        <v>24</v>
      </c>
      <c r="D288" s="150" t="s">
        <v>863</v>
      </c>
      <c r="E288" s="158" t="s">
        <v>1307</v>
      </c>
      <c r="F288" s="137">
        <v>665</v>
      </c>
      <c r="G288" s="137">
        <v>1082420</v>
      </c>
      <c r="H288" s="20">
        <v>423</v>
      </c>
      <c r="I288" s="20">
        <v>608470</v>
      </c>
      <c r="J288" s="58">
        <v>0.63609022556390982</v>
      </c>
      <c r="K288" s="58">
        <v>0.56213854141645569</v>
      </c>
      <c r="L288" s="58">
        <v>0.19082706766917293</v>
      </c>
      <c r="M288" s="58">
        <v>0.39349697899151898</v>
      </c>
      <c r="N288" s="59">
        <v>0.58432404666069193</v>
      </c>
      <c r="O288" s="60"/>
      <c r="P288" s="60"/>
    </row>
    <row r="289" spans="1:16" ht="15">
      <c r="A289" s="64"/>
      <c r="B289" s="149" t="s">
        <v>86</v>
      </c>
      <c r="C289" s="135" t="s">
        <v>24</v>
      </c>
      <c r="D289" s="150" t="s">
        <v>777</v>
      </c>
      <c r="E289" s="158" t="s">
        <v>778</v>
      </c>
      <c r="F289" s="137">
        <v>1608</v>
      </c>
      <c r="G289" s="137">
        <v>2674220</v>
      </c>
      <c r="H289" s="20">
        <v>1640</v>
      </c>
      <c r="I289" s="20">
        <v>1904940</v>
      </c>
      <c r="J289" s="58">
        <v>1.0199004975124377</v>
      </c>
      <c r="K289" s="58">
        <v>0.71233481164601264</v>
      </c>
      <c r="L289" s="58">
        <v>0.3</v>
      </c>
      <c r="M289" s="58">
        <v>0.4986343681522088</v>
      </c>
      <c r="N289" s="59">
        <v>0.79863436815220878</v>
      </c>
      <c r="O289" s="60"/>
      <c r="P289" s="60"/>
    </row>
    <row r="290" spans="1:16" ht="15">
      <c r="A290" s="64"/>
      <c r="B290" s="149" t="s">
        <v>86</v>
      </c>
      <c r="C290" s="135" t="s">
        <v>24</v>
      </c>
      <c r="D290" s="150" t="s">
        <v>783</v>
      </c>
      <c r="E290" s="158" t="s">
        <v>784</v>
      </c>
      <c r="F290" s="137">
        <v>842</v>
      </c>
      <c r="G290" s="137">
        <v>1209120</v>
      </c>
      <c r="H290" s="20">
        <v>428</v>
      </c>
      <c r="I290" s="20">
        <v>711580</v>
      </c>
      <c r="J290" s="58">
        <v>0.50831353919239908</v>
      </c>
      <c r="K290" s="58">
        <v>0.58851065237528122</v>
      </c>
      <c r="L290" s="58">
        <v>0.15249406175771971</v>
      </c>
      <c r="M290" s="58">
        <v>0.41195745666269684</v>
      </c>
      <c r="N290" s="59">
        <v>0.56445151842041652</v>
      </c>
      <c r="O290" s="60"/>
      <c r="P290" s="60"/>
    </row>
    <row r="291" spans="1:16" ht="15">
      <c r="A291" s="64"/>
      <c r="B291" s="149" t="s">
        <v>86</v>
      </c>
      <c r="C291" s="135" t="s">
        <v>24</v>
      </c>
      <c r="D291" s="150" t="s">
        <v>788</v>
      </c>
      <c r="E291" s="158" t="s">
        <v>1123</v>
      </c>
      <c r="F291" s="137">
        <v>560</v>
      </c>
      <c r="G291" s="137">
        <v>1218335</v>
      </c>
      <c r="H291" s="20">
        <v>273</v>
      </c>
      <c r="I291" s="20">
        <v>625195</v>
      </c>
      <c r="J291" s="58">
        <v>0.48749999999999999</v>
      </c>
      <c r="K291" s="58">
        <v>0.51315524876162966</v>
      </c>
      <c r="L291" s="58">
        <v>0.14624999999999999</v>
      </c>
      <c r="M291" s="58">
        <v>0.35920867413314073</v>
      </c>
      <c r="N291" s="59">
        <v>0.50545867413314072</v>
      </c>
      <c r="O291" s="60"/>
      <c r="P291" s="60"/>
    </row>
    <row r="292" spans="1:16" ht="15">
      <c r="A292" s="64"/>
      <c r="B292" s="149" t="s">
        <v>86</v>
      </c>
      <c r="C292" s="135" t="s">
        <v>24</v>
      </c>
      <c r="D292" s="150" t="s">
        <v>780</v>
      </c>
      <c r="E292" s="158" t="s">
        <v>901</v>
      </c>
      <c r="F292" s="137">
        <v>817</v>
      </c>
      <c r="G292" s="137">
        <v>1315740</v>
      </c>
      <c r="H292" s="20">
        <v>281</v>
      </c>
      <c r="I292" s="20">
        <v>645050</v>
      </c>
      <c r="J292" s="58">
        <v>0.34394124847001223</v>
      </c>
      <c r="K292" s="58">
        <v>0.49025643364190491</v>
      </c>
      <c r="L292" s="58">
        <v>0.10318237454100367</v>
      </c>
      <c r="M292" s="58">
        <v>0.34317950354933341</v>
      </c>
      <c r="N292" s="59">
        <v>0.44636187809033706</v>
      </c>
      <c r="O292" s="60"/>
      <c r="P292" s="60"/>
    </row>
    <row r="293" spans="1:16" ht="15">
      <c r="A293" s="64"/>
      <c r="B293" s="149" t="s">
        <v>86</v>
      </c>
      <c r="C293" s="135" t="s">
        <v>24</v>
      </c>
      <c r="D293" s="150" t="s">
        <v>785</v>
      </c>
      <c r="E293" s="158" t="s">
        <v>786</v>
      </c>
      <c r="F293" s="137">
        <v>739</v>
      </c>
      <c r="G293" s="137">
        <v>1884305</v>
      </c>
      <c r="H293" s="20">
        <v>669</v>
      </c>
      <c r="I293" s="20">
        <v>1980450</v>
      </c>
      <c r="J293" s="58">
        <v>0.90527740189445194</v>
      </c>
      <c r="K293" s="58">
        <v>1.051024117645498</v>
      </c>
      <c r="L293" s="58">
        <v>0.27158322056833556</v>
      </c>
      <c r="M293" s="58">
        <v>0.7</v>
      </c>
      <c r="N293" s="59">
        <v>0.97158322056833546</v>
      </c>
      <c r="O293" s="60"/>
      <c r="P293" s="60"/>
    </row>
    <row r="294" spans="1:16" ht="15">
      <c r="A294" s="64"/>
      <c r="B294" s="149" t="s">
        <v>86</v>
      </c>
      <c r="C294" s="135" t="s">
        <v>24</v>
      </c>
      <c r="D294" s="150" t="s">
        <v>779</v>
      </c>
      <c r="E294" s="158" t="s">
        <v>925</v>
      </c>
      <c r="F294" s="137">
        <v>803</v>
      </c>
      <c r="G294" s="137">
        <v>1742835</v>
      </c>
      <c r="H294" s="20">
        <v>976</v>
      </c>
      <c r="I294" s="20">
        <v>1891955</v>
      </c>
      <c r="J294" s="58">
        <v>1.2154420921544209</v>
      </c>
      <c r="K294" s="58">
        <v>1.0855617427926338</v>
      </c>
      <c r="L294" s="58">
        <v>0.3</v>
      </c>
      <c r="M294" s="58">
        <v>0.7</v>
      </c>
      <c r="N294" s="59">
        <v>1</v>
      </c>
      <c r="O294" s="60"/>
      <c r="P294" s="60"/>
    </row>
    <row r="295" spans="1:16" ht="15">
      <c r="A295" s="64"/>
      <c r="B295" s="149" t="s">
        <v>86</v>
      </c>
      <c r="C295" s="135" t="s">
        <v>24</v>
      </c>
      <c r="D295" s="150" t="s">
        <v>787</v>
      </c>
      <c r="E295" s="158" t="s">
        <v>1039</v>
      </c>
      <c r="F295" s="137">
        <v>623</v>
      </c>
      <c r="G295" s="137">
        <v>883785</v>
      </c>
      <c r="H295" s="20">
        <v>399</v>
      </c>
      <c r="I295" s="20">
        <v>652195</v>
      </c>
      <c r="J295" s="58">
        <v>0.6404494382022472</v>
      </c>
      <c r="K295" s="58">
        <v>0.73795662972329246</v>
      </c>
      <c r="L295" s="58">
        <v>0.19213483146067414</v>
      </c>
      <c r="M295" s="58">
        <v>0.51656964080630474</v>
      </c>
      <c r="N295" s="59">
        <v>0.70870447226697886</v>
      </c>
      <c r="O295" s="60"/>
      <c r="P295" s="60"/>
    </row>
    <row r="296" spans="1:16" ht="15">
      <c r="A296" s="64"/>
      <c r="B296" s="149" t="s">
        <v>86</v>
      </c>
      <c r="C296" s="135" t="s">
        <v>24</v>
      </c>
      <c r="D296" s="150" t="s">
        <v>781</v>
      </c>
      <c r="E296" s="158" t="s">
        <v>782</v>
      </c>
      <c r="F296" s="137">
        <v>907</v>
      </c>
      <c r="G296" s="137">
        <v>1167185</v>
      </c>
      <c r="H296" s="20">
        <v>902</v>
      </c>
      <c r="I296" s="20">
        <v>1342660</v>
      </c>
      <c r="J296" s="58">
        <v>0.99448732083792724</v>
      </c>
      <c r="K296" s="58">
        <v>1.1503403487878956</v>
      </c>
      <c r="L296" s="58">
        <v>0.29834619625137815</v>
      </c>
      <c r="M296" s="58">
        <v>0.7</v>
      </c>
      <c r="N296" s="59">
        <v>0.9983461962513781</v>
      </c>
      <c r="O296" s="60"/>
      <c r="P296" s="60"/>
    </row>
    <row r="297" spans="1:16" ht="15">
      <c r="A297" s="64"/>
      <c r="B297" s="149" t="s">
        <v>89</v>
      </c>
      <c r="C297" s="135" t="s">
        <v>24</v>
      </c>
      <c r="D297" s="150" t="s">
        <v>773</v>
      </c>
      <c r="E297" s="158" t="s">
        <v>774</v>
      </c>
      <c r="F297" s="137">
        <v>1015</v>
      </c>
      <c r="G297" s="137">
        <v>1870755</v>
      </c>
      <c r="H297" s="20">
        <v>1330</v>
      </c>
      <c r="I297" s="20">
        <v>1752085</v>
      </c>
      <c r="J297" s="58">
        <v>1.3103448275862069</v>
      </c>
      <c r="K297" s="58">
        <v>0.93656571811915512</v>
      </c>
      <c r="L297" s="58">
        <v>0.3</v>
      </c>
      <c r="M297" s="58">
        <v>0.65559600268340856</v>
      </c>
      <c r="N297" s="59">
        <v>0.9555960026834085</v>
      </c>
      <c r="O297" s="60"/>
      <c r="P297" s="60"/>
    </row>
    <row r="298" spans="1:16" ht="15">
      <c r="A298" s="64"/>
      <c r="B298" s="149" t="s">
        <v>89</v>
      </c>
      <c r="C298" s="135" t="s">
        <v>24</v>
      </c>
      <c r="D298" s="150" t="s">
        <v>776</v>
      </c>
      <c r="E298" s="158" t="s">
        <v>910</v>
      </c>
      <c r="F298" s="137">
        <v>733</v>
      </c>
      <c r="G298" s="137">
        <v>1002725</v>
      </c>
      <c r="H298" s="20">
        <v>543</v>
      </c>
      <c r="I298" s="20">
        <v>672455</v>
      </c>
      <c r="J298" s="58">
        <v>0.74079126875852663</v>
      </c>
      <c r="K298" s="58">
        <v>0.67062753995362634</v>
      </c>
      <c r="L298" s="58">
        <v>0.22223738062755799</v>
      </c>
      <c r="M298" s="58">
        <v>0.46943927796753843</v>
      </c>
      <c r="N298" s="59">
        <v>0.69167665859509642</v>
      </c>
      <c r="O298" s="60"/>
      <c r="P298" s="60"/>
    </row>
    <row r="299" spans="1:16" ht="15">
      <c r="A299" s="64"/>
      <c r="B299" s="149" t="s">
        <v>89</v>
      </c>
      <c r="C299" s="135" t="s">
        <v>24</v>
      </c>
      <c r="D299" s="150" t="s">
        <v>775</v>
      </c>
      <c r="E299" s="158" t="s">
        <v>843</v>
      </c>
      <c r="F299" s="137">
        <v>788</v>
      </c>
      <c r="G299" s="137">
        <v>1944155</v>
      </c>
      <c r="H299" s="20">
        <v>947</v>
      </c>
      <c r="I299" s="20">
        <v>1461200</v>
      </c>
      <c r="J299" s="58">
        <v>1.2017766497461928</v>
      </c>
      <c r="K299" s="58">
        <v>0.75158616468337147</v>
      </c>
      <c r="L299" s="58">
        <v>0.3</v>
      </c>
      <c r="M299" s="58">
        <v>0.52611031527835994</v>
      </c>
      <c r="N299" s="59">
        <v>0.82611031527835999</v>
      </c>
      <c r="O299" s="60"/>
      <c r="P299" s="60"/>
    </row>
    <row r="300" spans="1:16" ht="15">
      <c r="A300" s="64"/>
      <c r="B300" s="149" t="s">
        <v>106</v>
      </c>
      <c r="C300" s="135" t="s">
        <v>117</v>
      </c>
      <c r="D300" s="150" t="s">
        <v>415</v>
      </c>
      <c r="E300" s="158" t="s">
        <v>416</v>
      </c>
      <c r="F300" s="137">
        <v>1006</v>
      </c>
      <c r="G300" s="137">
        <v>1832185</v>
      </c>
      <c r="H300" s="20">
        <v>913</v>
      </c>
      <c r="I300" s="20">
        <v>1441210</v>
      </c>
      <c r="J300" s="58">
        <v>0.90755467196819084</v>
      </c>
      <c r="K300" s="58">
        <v>0.78660724763056133</v>
      </c>
      <c r="L300" s="58">
        <v>0.27226640159045723</v>
      </c>
      <c r="M300" s="58">
        <v>0.55062507334139288</v>
      </c>
      <c r="N300" s="59">
        <v>0.82289147493185011</v>
      </c>
      <c r="O300" s="60"/>
      <c r="P300" s="60"/>
    </row>
    <row r="301" spans="1:16" ht="15">
      <c r="A301" s="64"/>
      <c r="B301" s="149" t="s">
        <v>106</v>
      </c>
      <c r="C301" s="135" t="s">
        <v>117</v>
      </c>
      <c r="D301" s="150" t="s">
        <v>420</v>
      </c>
      <c r="E301" s="158" t="s">
        <v>856</v>
      </c>
      <c r="F301" s="137">
        <v>659</v>
      </c>
      <c r="G301" s="137">
        <v>1186085</v>
      </c>
      <c r="H301" s="20">
        <v>1172</v>
      </c>
      <c r="I301" s="20">
        <v>1425370</v>
      </c>
      <c r="J301" s="58">
        <v>1.7784522003034902</v>
      </c>
      <c r="K301" s="58">
        <v>1.2017435512631893</v>
      </c>
      <c r="L301" s="58">
        <v>0.3</v>
      </c>
      <c r="M301" s="58">
        <v>0.7</v>
      </c>
      <c r="N301" s="59">
        <v>1</v>
      </c>
      <c r="O301" s="60"/>
      <c r="P301" s="60"/>
    </row>
    <row r="302" spans="1:16" ht="15">
      <c r="A302" s="64"/>
      <c r="B302" s="149" t="s">
        <v>106</v>
      </c>
      <c r="C302" s="135" t="s">
        <v>117</v>
      </c>
      <c r="D302" s="150" t="s">
        <v>421</v>
      </c>
      <c r="E302" s="158" t="s">
        <v>422</v>
      </c>
      <c r="F302" s="137">
        <v>683</v>
      </c>
      <c r="G302" s="137">
        <v>1315405</v>
      </c>
      <c r="H302" s="20">
        <v>846</v>
      </c>
      <c r="I302" s="20">
        <v>1812275</v>
      </c>
      <c r="J302" s="58">
        <v>1.2386530014641288</v>
      </c>
      <c r="K302" s="58">
        <v>1.377731573165679</v>
      </c>
      <c r="L302" s="58">
        <v>0.3</v>
      </c>
      <c r="M302" s="58">
        <v>0.7</v>
      </c>
      <c r="N302" s="59">
        <v>1</v>
      </c>
      <c r="O302" s="60"/>
      <c r="P302" s="60"/>
    </row>
    <row r="303" spans="1:16" ht="15">
      <c r="A303" s="64"/>
      <c r="B303" s="149" t="s">
        <v>106</v>
      </c>
      <c r="C303" s="135" t="s">
        <v>117</v>
      </c>
      <c r="D303" s="150" t="s">
        <v>413</v>
      </c>
      <c r="E303" s="158" t="s">
        <v>414</v>
      </c>
      <c r="F303" s="137">
        <v>664</v>
      </c>
      <c r="G303" s="137">
        <v>1345185</v>
      </c>
      <c r="H303" s="20">
        <v>741</v>
      </c>
      <c r="I303" s="20">
        <v>1312700</v>
      </c>
      <c r="J303" s="58">
        <v>1.1159638554216869</v>
      </c>
      <c r="K303" s="58">
        <v>0.97585090526581841</v>
      </c>
      <c r="L303" s="58">
        <v>0.3</v>
      </c>
      <c r="M303" s="58">
        <v>0.68309563368607285</v>
      </c>
      <c r="N303" s="59">
        <v>0.98309563368607278</v>
      </c>
      <c r="O303" s="60"/>
      <c r="P303" s="60"/>
    </row>
    <row r="304" spans="1:16" ht="15">
      <c r="A304" s="64"/>
      <c r="B304" s="149" t="s">
        <v>106</v>
      </c>
      <c r="C304" s="135" t="s">
        <v>117</v>
      </c>
      <c r="D304" s="150" t="s">
        <v>410</v>
      </c>
      <c r="E304" s="158" t="s">
        <v>411</v>
      </c>
      <c r="F304" s="137">
        <v>756</v>
      </c>
      <c r="G304" s="137">
        <v>1877760</v>
      </c>
      <c r="H304" s="20">
        <v>794</v>
      </c>
      <c r="I304" s="20">
        <v>2034665</v>
      </c>
      <c r="J304" s="58">
        <v>1.0502645502645502</v>
      </c>
      <c r="K304" s="58">
        <v>1.0835596668370824</v>
      </c>
      <c r="L304" s="58">
        <v>0.3</v>
      </c>
      <c r="M304" s="58">
        <v>0.7</v>
      </c>
      <c r="N304" s="59">
        <v>1</v>
      </c>
      <c r="O304" s="60"/>
      <c r="P304" s="60"/>
    </row>
    <row r="305" spans="1:16" ht="15">
      <c r="A305" s="64"/>
      <c r="B305" s="149" t="s">
        <v>106</v>
      </c>
      <c r="C305" s="135" t="s">
        <v>117</v>
      </c>
      <c r="D305" s="150" t="s">
        <v>419</v>
      </c>
      <c r="E305" s="158" t="s">
        <v>1473</v>
      </c>
      <c r="F305" s="137">
        <v>1249</v>
      </c>
      <c r="G305" s="137">
        <v>3465455</v>
      </c>
      <c r="H305" s="20">
        <v>1750</v>
      </c>
      <c r="I305" s="20">
        <v>3149885</v>
      </c>
      <c r="J305" s="58">
        <v>1.4011208967173738</v>
      </c>
      <c r="K305" s="58">
        <v>0.90893836451490495</v>
      </c>
      <c r="L305" s="58">
        <v>0.3</v>
      </c>
      <c r="M305" s="58">
        <v>0.6362568551604334</v>
      </c>
      <c r="N305" s="59">
        <v>0.93625685516043333</v>
      </c>
      <c r="O305" s="60"/>
      <c r="P305" s="60"/>
    </row>
    <row r="306" spans="1:16" ht="15">
      <c r="A306" s="64"/>
      <c r="B306" s="149" t="s">
        <v>106</v>
      </c>
      <c r="C306" s="135" t="s">
        <v>117</v>
      </c>
      <c r="D306" s="150" t="s">
        <v>408</v>
      </c>
      <c r="E306" s="158" t="s">
        <v>409</v>
      </c>
      <c r="F306" s="137">
        <v>491</v>
      </c>
      <c r="G306" s="137">
        <v>1013675</v>
      </c>
      <c r="H306" s="20">
        <v>521</v>
      </c>
      <c r="I306" s="20">
        <v>885020</v>
      </c>
      <c r="J306" s="58">
        <v>1.0610997963340123</v>
      </c>
      <c r="K306" s="58">
        <v>0.87308062248748364</v>
      </c>
      <c r="L306" s="58">
        <v>0.3</v>
      </c>
      <c r="M306" s="58">
        <v>0.61115643574123846</v>
      </c>
      <c r="N306" s="59">
        <v>0.9111564357412385</v>
      </c>
      <c r="O306" s="60"/>
      <c r="P306" s="60"/>
    </row>
    <row r="307" spans="1:16" ht="15">
      <c r="A307" s="64"/>
      <c r="B307" s="149" t="s">
        <v>106</v>
      </c>
      <c r="C307" s="135" t="s">
        <v>117</v>
      </c>
      <c r="D307" s="150" t="s">
        <v>417</v>
      </c>
      <c r="E307" s="158" t="s">
        <v>869</v>
      </c>
      <c r="F307" s="137">
        <v>447</v>
      </c>
      <c r="G307" s="137">
        <v>835960</v>
      </c>
      <c r="H307" s="20">
        <v>555</v>
      </c>
      <c r="I307" s="20">
        <v>726165</v>
      </c>
      <c r="J307" s="58">
        <v>1.2416107382550337</v>
      </c>
      <c r="K307" s="58">
        <v>0.86865998373127906</v>
      </c>
      <c r="L307" s="58">
        <v>0.3</v>
      </c>
      <c r="M307" s="58">
        <v>0.60806198861189531</v>
      </c>
      <c r="N307" s="59">
        <v>0.90806198861189524</v>
      </c>
      <c r="O307" s="60"/>
      <c r="P307" s="60"/>
    </row>
    <row r="308" spans="1:16" ht="15">
      <c r="A308" s="64"/>
      <c r="B308" s="149" t="s">
        <v>106</v>
      </c>
      <c r="C308" s="135" t="s">
        <v>117</v>
      </c>
      <c r="D308" s="150" t="s">
        <v>418</v>
      </c>
      <c r="E308" s="158" t="s">
        <v>948</v>
      </c>
      <c r="F308" s="137">
        <v>498</v>
      </c>
      <c r="G308" s="137">
        <v>1058335</v>
      </c>
      <c r="H308" s="20">
        <v>470</v>
      </c>
      <c r="I308" s="20">
        <v>993980</v>
      </c>
      <c r="J308" s="58">
        <v>0.94377510040160639</v>
      </c>
      <c r="K308" s="58">
        <v>0.93919222174453265</v>
      </c>
      <c r="L308" s="58">
        <v>0.2831325301204819</v>
      </c>
      <c r="M308" s="58">
        <v>0.65743455522117278</v>
      </c>
      <c r="N308" s="59">
        <v>0.94056708534165467</v>
      </c>
      <c r="O308" s="60"/>
      <c r="P308" s="60"/>
    </row>
    <row r="309" spans="1:16" ht="15">
      <c r="A309" s="64"/>
      <c r="B309" s="149" t="s">
        <v>106</v>
      </c>
      <c r="C309" s="135" t="s">
        <v>117</v>
      </c>
      <c r="D309" s="150" t="s">
        <v>412</v>
      </c>
      <c r="E309" s="158" t="s">
        <v>919</v>
      </c>
      <c r="F309" s="137">
        <v>672</v>
      </c>
      <c r="G309" s="137">
        <v>1236695</v>
      </c>
      <c r="H309" s="20">
        <v>747</v>
      </c>
      <c r="I309" s="20">
        <v>1148790</v>
      </c>
      <c r="J309" s="58">
        <v>1.1116071428571428</v>
      </c>
      <c r="K309" s="58">
        <v>0.92891941828826019</v>
      </c>
      <c r="L309" s="58">
        <v>0.3</v>
      </c>
      <c r="M309" s="58">
        <v>0.65024359280178212</v>
      </c>
      <c r="N309" s="59">
        <v>0.95024359280178206</v>
      </c>
      <c r="O309" s="60"/>
      <c r="P309" s="60"/>
    </row>
    <row r="310" spans="1:16" ht="15">
      <c r="A310" s="64"/>
      <c r="B310" s="149" t="s">
        <v>105</v>
      </c>
      <c r="C310" s="135" t="s">
        <v>117</v>
      </c>
      <c r="D310" s="150" t="s">
        <v>406</v>
      </c>
      <c r="E310" s="158" t="s">
        <v>407</v>
      </c>
      <c r="F310" s="137">
        <v>1206</v>
      </c>
      <c r="G310" s="137">
        <v>2225940</v>
      </c>
      <c r="H310" s="20">
        <v>724</v>
      </c>
      <c r="I310" s="20">
        <v>1072185</v>
      </c>
      <c r="J310" s="58">
        <v>0.60033167495854067</v>
      </c>
      <c r="K310" s="58">
        <v>0.48167740370360385</v>
      </c>
      <c r="L310" s="58">
        <v>0.18009950248756221</v>
      </c>
      <c r="M310" s="58">
        <v>0.33717418259252269</v>
      </c>
      <c r="N310" s="59">
        <v>0.51727368508008487</v>
      </c>
      <c r="O310" s="60"/>
      <c r="P310" s="60"/>
    </row>
    <row r="311" spans="1:16" ht="15">
      <c r="A311" s="64"/>
      <c r="B311" s="149" t="s">
        <v>105</v>
      </c>
      <c r="C311" s="135" t="s">
        <v>117</v>
      </c>
      <c r="D311" s="150" t="s">
        <v>405</v>
      </c>
      <c r="E311" s="158" t="s">
        <v>802</v>
      </c>
      <c r="F311" s="137">
        <v>1027</v>
      </c>
      <c r="G311" s="137">
        <v>1887485</v>
      </c>
      <c r="H311" s="20">
        <v>853</v>
      </c>
      <c r="I311" s="20">
        <v>1286880</v>
      </c>
      <c r="J311" s="58">
        <v>0.83057448880233686</v>
      </c>
      <c r="K311" s="58">
        <v>0.68179614672434485</v>
      </c>
      <c r="L311" s="58">
        <v>0.24917234664070104</v>
      </c>
      <c r="M311" s="58">
        <v>0.47725730270704136</v>
      </c>
      <c r="N311" s="59">
        <v>0.72642964934774246</v>
      </c>
      <c r="O311" s="60"/>
      <c r="P311" s="60"/>
    </row>
    <row r="312" spans="1:16" ht="15">
      <c r="A312" s="64"/>
      <c r="B312" s="149" t="s">
        <v>114</v>
      </c>
      <c r="C312" s="135" t="s">
        <v>117</v>
      </c>
      <c r="D312" s="150" t="s">
        <v>455</v>
      </c>
      <c r="E312" s="158" t="s">
        <v>280</v>
      </c>
      <c r="F312" s="137">
        <v>557</v>
      </c>
      <c r="G312" s="137">
        <v>1068970</v>
      </c>
      <c r="H312" s="20">
        <v>545</v>
      </c>
      <c r="I312" s="20">
        <v>821605</v>
      </c>
      <c r="J312" s="58">
        <v>0.97845601436265706</v>
      </c>
      <c r="K312" s="58">
        <v>0.7685950026661178</v>
      </c>
      <c r="L312" s="58">
        <v>0.29353680430879708</v>
      </c>
      <c r="M312" s="58">
        <v>0.53801650186628247</v>
      </c>
      <c r="N312" s="59">
        <v>0.8315533061750795</v>
      </c>
      <c r="O312" s="60"/>
      <c r="P312" s="60"/>
    </row>
    <row r="313" spans="1:16" ht="15">
      <c r="A313" s="64"/>
      <c r="B313" s="149" t="s">
        <v>114</v>
      </c>
      <c r="C313" s="135" t="s">
        <v>117</v>
      </c>
      <c r="D313" s="150" t="s">
        <v>458</v>
      </c>
      <c r="E313" s="158" t="s">
        <v>459</v>
      </c>
      <c r="F313" s="137">
        <v>752</v>
      </c>
      <c r="G313" s="137">
        <v>1415530</v>
      </c>
      <c r="H313" s="20">
        <v>659</v>
      </c>
      <c r="I313" s="20">
        <v>1002415</v>
      </c>
      <c r="J313" s="58">
        <v>0.87632978723404253</v>
      </c>
      <c r="K313" s="58">
        <v>0.70815524927059126</v>
      </c>
      <c r="L313" s="58">
        <v>0.26289893617021276</v>
      </c>
      <c r="M313" s="58">
        <v>0.49570867448941386</v>
      </c>
      <c r="N313" s="59">
        <v>0.75860761065962667</v>
      </c>
      <c r="O313" s="60"/>
      <c r="P313" s="60"/>
    </row>
    <row r="314" spans="1:16" ht="15">
      <c r="A314" s="64"/>
      <c r="B314" s="149" t="s">
        <v>114</v>
      </c>
      <c r="C314" s="135" t="s">
        <v>117</v>
      </c>
      <c r="D314" s="150" t="s">
        <v>462</v>
      </c>
      <c r="E314" s="158" t="s">
        <v>886</v>
      </c>
      <c r="F314" s="137">
        <v>665</v>
      </c>
      <c r="G314" s="137">
        <v>1148700</v>
      </c>
      <c r="H314" s="20">
        <v>665</v>
      </c>
      <c r="I314" s="20">
        <v>1076390</v>
      </c>
      <c r="J314" s="58">
        <v>1</v>
      </c>
      <c r="K314" s="58">
        <v>0.93705057891529553</v>
      </c>
      <c r="L314" s="58">
        <v>0.3</v>
      </c>
      <c r="M314" s="58">
        <v>0.65593540524070681</v>
      </c>
      <c r="N314" s="59">
        <v>0.95593540524070675</v>
      </c>
      <c r="O314" s="60"/>
      <c r="P314" s="60"/>
    </row>
    <row r="315" spans="1:16" ht="15">
      <c r="A315" s="64"/>
      <c r="B315" s="149" t="s">
        <v>114</v>
      </c>
      <c r="C315" s="135" t="s">
        <v>117</v>
      </c>
      <c r="D315" s="150" t="s">
        <v>456</v>
      </c>
      <c r="E315" s="158" t="s">
        <v>457</v>
      </c>
      <c r="F315" s="137">
        <v>911</v>
      </c>
      <c r="G315" s="137">
        <v>1693295</v>
      </c>
      <c r="H315" s="20">
        <v>798</v>
      </c>
      <c r="I315" s="20">
        <v>1305330</v>
      </c>
      <c r="J315" s="58">
        <v>0.87596048298572993</v>
      </c>
      <c r="K315" s="58">
        <v>0.77088162428873885</v>
      </c>
      <c r="L315" s="58">
        <v>0.26278814489571894</v>
      </c>
      <c r="M315" s="58">
        <v>0.53961713700211711</v>
      </c>
      <c r="N315" s="59">
        <v>0.802405281897836</v>
      </c>
      <c r="O315" s="60"/>
      <c r="P315" s="60"/>
    </row>
    <row r="316" spans="1:16" ht="15">
      <c r="A316" s="64"/>
      <c r="B316" s="149" t="s">
        <v>114</v>
      </c>
      <c r="C316" s="135" t="s">
        <v>117</v>
      </c>
      <c r="D316" s="150" t="s">
        <v>460</v>
      </c>
      <c r="E316" s="158" t="s">
        <v>461</v>
      </c>
      <c r="F316" s="137">
        <v>645</v>
      </c>
      <c r="G316" s="137">
        <v>1220965</v>
      </c>
      <c r="H316" s="20">
        <v>599</v>
      </c>
      <c r="I316" s="20">
        <v>1087565</v>
      </c>
      <c r="J316" s="58">
        <v>0.92868217054263569</v>
      </c>
      <c r="K316" s="58">
        <v>0.89074215886614272</v>
      </c>
      <c r="L316" s="58">
        <v>0.27860465116279071</v>
      </c>
      <c r="M316" s="58">
        <v>0.62351951120629989</v>
      </c>
      <c r="N316" s="59">
        <v>0.90212416236909054</v>
      </c>
      <c r="O316" s="60"/>
      <c r="P316" s="60"/>
    </row>
    <row r="317" spans="1:16" ht="15">
      <c r="A317" s="64"/>
      <c r="B317" s="149" t="s">
        <v>109</v>
      </c>
      <c r="C317" s="135" t="s">
        <v>117</v>
      </c>
      <c r="D317" s="150" t="s">
        <v>444</v>
      </c>
      <c r="E317" s="158" t="s">
        <v>987</v>
      </c>
      <c r="F317" s="137">
        <v>432</v>
      </c>
      <c r="G317" s="137">
        <v>842385</v>
      </c>
      <c r="H317" s="20">
        <v>612</v>
      </c>
      <c r="I317" s="20">
        <v>703585</v>
      </c>
      <c r="J317" s="58">
        <v>1.4166666666666667</v>
      </c>
      <c r="K317" s="58">
        <v>0.83522973462253003</v>
      </c>
      <c r="L317" s="58">
        <v>0.3</v>
      </c>
      <c r="M317" s="58">
        <v>0.58466081423577099</v>
      </c>
      <c r="N317" s="59">
        <v>0.88466081423577103</v>
      </c>
      <c r="O317" s="60"/>
      <c r="P317" s="60"/>
    </row>
    <row r="318" spans="1:16" ht="15">
      <c r="A318" s="64"/>
      <c r="B318" s="149" t="s">
        <v>109</v>
      </c>
      <c r="C318" s="135" t="s">
        <v>117</v>
      </c>
      <c r="D318" s="150" t="s">
        <v>438</v>
      </c>
      <c r="E318" s="158" t="s">
        <v>978</v>
      </c>
      <c r="F318" s="137">
        <v>668</v>
      </c>
      <c r="G318" s="137">
        <v>1357280</v>
      </c>
      <c r="H318" s="20">
        <v>573</v>
      </c>
      <c r="I318" s="20">
        <v>1119350</v>
      </c>
      <c r="J318" s="58">
        <v>0.85778443113772451</v>
      </c>
      <c r="K318" s="58">
        <v>0.82470087233290112</v>
      </c>
      <c r="L318" s="58">
        <v>0.25733532934131736</v>
      </c>
      <c r="M318" s="58">
        <v>0.57729061063303078</v>
      </c>
      <c r="N318" s="59">
        <v>0.83462593997434809</v>
      </c>
      <c r="O318" s="60"/>
      <c r="P318" s="60"/>
    </row>
    <row r="319" spans="1:16" ht="15">
      <c r="A319" s="64"/>
      <c r="B319" s="149" t="s">
        <v>109</v>
      </c>
      <c r="C319" s="135" t="s">
        <v>117</v>
      </c>
      <c r="D319" s="150" t="s">
        <v>439</v>
      </c>
      <c r="E319" s="158" t="s">
        <v>903</v>
      </c>
      <c r="F319" s="137">
        <v>682</v>
      </c>
      <c r="G319" s="137">
        <v>1469170</v>
      </c>
      <c r="H319" s="20">
        <v>369</v>
      </c>
      <c r="I319" s="20">
        <v>924975</v>
      </c>
      <c r="J319" s="58">
        <v>0.54105571847507328</v>
      </c>
      <c r="K319" s="58">
        <v>0.62959017676647355</v>
      </c>
      <c r="L319" s="58">
        <v>0.16231671554252197</v>
      </c>
      <c r="M319" s="58">
        <v>0.44071312373653143</v>
      </c>
      <c r="N319" s="59">
        <v>0.6030298392790534</v>
      </c>
      <c r="O319" s="60"/>
      <c r="P319" s="60"/>
    </row>
    <row r="320" spans="1:16" ht="15">
      <c r="A320" s="64"/>
      <c r="B320" s="149" t="s">
        <v>109</v>
      </c>
      <c r="C320" s="135" t="s">
        <v>117</v>
      </c>
      <c r="D320" s="150" t="s">
        <v>445</v>
      </c>
      <c r="E320" s="158" t="s">
        <v>1130</v>
      </c>
      <c r="F320" s="137">
        <v>1546</v>
      </c>
      <c r="G320" s="137">
        <v>3003635</v>
      </c>
      <c r="H320" s="20">
        <v>928</v>
      </c>
      <c r="I320" s="20">
        <v>1420750</v>
      </c>
      <c r="J320" s="58">
        <v>0.60025873221216042</v>
      </c>
      <c r="K320" s="58">
        <v>0.47301020263780386</v>
      </c>
      <c r="L320" s="58">
        <v>0.18007761966364813</v>
      </c>
      <c r="M320" s="58">
        <v>0.33110714184646267</v>
      </c>
      <c r="N320" s="59">
        <v>0.51118476151011083</v>
      </c>
      <c r="O320" s="60"/>
      <c r="P320" s="60"/>
    </row>
    <row r="321" spans="1:16" ht="15">
      <c r="A321" s="64"/>
      <c r="B321" s="149" t="s">
        <v>109</v>
      </c>
      <c r="C321" s="135" t="s">
        <v>117</v>
      </c>
      <c r="D321" s="150" t="s">
        <v>446</v>
      </c>
      <c r="E321" s="158" t="s">
        <v>1131</v>
      </c>
      <c r="F321" s="137">
        <v>656</v>
      </c>
      <c r="G321" s="137">
        <v>1326940</v>
      </c>
      <c r="H321" s="20">
        <v>669</v>
      </c>
      <c r="I321" s="20">
        <v>1109880</v>
      </c>
      <c r="J321" s="58">
        <v>1.0198170731707317</v>
      </c>
      <c r="K321" s="58">
        <v>0.83642063695419533</v>
      </c>
      <c r="L321" s="58">
        <v>0.3</v>
      </c>
      <c r="M321" s="58">
        <v>0.58549444586793664</v>
      </c>
      <c r="N321" s="59">
        <v>0.88549444586793657</v>
      </c>
      <c r="O321" s="60"/>
      <c r="P321" s="60"/>
    </row>
    <row r="322" spans="1:16" ht="15">
      <c r="A322" s="64"/>
      <c r="B322" s="149" t="s">
        <v>109</v>
      </c>
      <c r="C322" s="135" t="s">
        <v>117</v>
      </c>
      <c r="D322" s="150" t="s">
        <v>442</v>
      </c>
      <c r="E322" s="158" t="s">
        <v>443</v>
      </c>
      <c r="F322" s="137">
        <v>1638</v>
      </c>
      <c r="G322" s="137">
        <v>2808625</v>
      </c>
      <c r="H322" s="20">
        <v>1155</v>
      </c>
      <c r="I322" s="20">
        <v>1627670</v>
      </c>
      <c r="J322" s="58">
        <v>0.70512820512820518</v>
      </c>
      <c r="K322" s="58">
        <v>0.57952556856112869</v>
      </c>
      <c r="L322" s="58">
        <v>0.21153846153846154</v>
      </c>
      <c r="M322" s="58">
        <v>0.40566789799279007</v>
      </c>
      <c r="N322" s="59">
        <v>0.61720635953125158</v>
      </c>
      <c r="O322" s="60"/>
      <c r="P322" s="60"/>
    </row>
    <row r="323" spans="1:16" ht="15">
      <c r="A323" s="64"/>
      <c r="B323" s="149" t="s">
        <v>109</v>
      </c>
      <c r="C323" s="135" t="s">
        <v>117</v>
      </c>
      <c r="D323" s="150" t="s">
        <v>440</v>
      </c>
      <c r="E323" s="158" t="s">
        <v>441</v>
      </c>
      <c r="F323" s="137">
        <v>724</v>
      </c>
      <c r="G323" s="137">
        <v>1445890</v>
      </c>
      <c r="H323" s="20">
        <v>735</v>
      </c>
      <c r="I323" s="20">
        <v>1026660</v>
      </c>
      <c r="J323" s="58">
        <v>1.0151933701657458</v>
      </c>
      <c r="K323" s="58">
        <v>0.71005401517404509</v>
      </c>
      <c r="L323" s="58">
        <v>0.3</v>
      </c>
      <c r="M323" s="58">
        <v>0.49703781062183156</v>
      </c>
      <c r="N323" s="59">
        <v>0.79703781062183154</v>
      </c>
      <c r="O323" s="60"/>
      <c r="P323" s="60"/>
    </row>
    <row r="324" spans="1:16" ht="15">
      <c r="A324" s="64"/>
      <c r="B324" s="149" t="s">
        <v>109</v>
      </c>
      <c r="C324" s="135" t="s">
        <v>117</v>
      </c>
      <c r="D324" s="150" t="s">
        <v>447</v>
      </c>
      <c r="E324" s="158" t="s">
        <v>1132</v>
      </c>
      <c r="F324" s="137">
        <v>827</v>
      </c>
      <c r="G324" s="137">
        <v>1645540</v>
      </c>
      <c r="H324" s="20">
        <v>778</v>
      </c>
      <c r="I324" s="20">
        <v>1643620</v>
      </c>
      <c r="J324" s="58">
        <v>0.94074969770253924</v>
      </c>
      <c r="K324" s="58">
        <v>0.99883320976700662</v>
      </c>
      <c r="L324" s="58">
        <v>0.28222490931076177</v>
      </c>
      <c r="M324" s="58">
        <v>0.69918324683690458</v>
      </c>
      <c r="N324" s="59">
        <v>0.98140815614766641</v>
      </c>
      <c r="O324" s="60"/>
      <c r="P324" s="60"/>
    </row>
    <row r="325" spans="1:16" ht="15">
      <c r="A325" s="64"/>
      <c r="B325" s="149" t="s">
        <v>115</v>
      </c>
      <c r="C325" s="135" t="s">
        <v>117</v>
      </c>
      <c r="D325" s="150" t="s">
        <v>467</v>
      </c>
      <c r="E325" s="158" t="s">
        <v>468</v>
      </c>
      <c r="F325" s="137">
        <v>745</v>
      </c>
      <c r="G325" s="137">
        <v>1309870</v>
      </c>
      <c r="H325" s="20">
        <v>453</v>
      </c>
      <c r="I325" s="20">
        <v>572760</v>
      </c>
      <c r="J325" s="58">
        <v>0.60805369127516784</v>
      </c>
      <c r="K325" s="58">
        <v>0.43726476673257653</v>
      </c>
      <c r="L325" s="58">
        <v>0.18241610738255035</v>
      </c>
      <c r="M325" s="58">
        <v>0.30608533671280352</v>
      </c>
      <c r="N325" s="59">
        <v>0.4885014440953539</v>
      </c>
      <c r="O325" s="60"/>
      <c r="P325" s="60"/>
    </row>
    <row r="326" spans="1:16" ht="15">
      <c r="A326" s="64"/>
      <c r="B326" s="149" t="s">
        <v>115</v>
      </c>
      <c r="C326" s="135" t="s">
        <v>117</v>
      </c>
      <c r="D326" s="150" t="s">
        <v>466</v>
      </c>
      <c r="E326" s="158" t="s">
        <v>988</v>
      </c>
      <c r="F326" s="137">
        <v>689</v>
      </c>
      <c r="G326" s="137">
        <v>1207240</v>
      </c>
      <c r="H326" s="20">
        <v>424</v>
      </c>
      <c r="I326" s="20">
        <v>590510</v>
      </c>
      <c r="J326" s="58">
        <v>0.61538461538461542</v>
      </c>
      <c r="K326" s="58">
        <v>0.48914051886948745</v>
      </c>
      <c r="L326" s="58">
        <v>0.18461538461538463</v>
      </c>
      <c r="M326" s="58">
        <v>0.3423983632086412</v>
      </c>
      <c r="N326" s="59">
        <v>0.52701374782402577</v>
      </c>
      <c r="O326" s="60"/>
      <c r="P326" s="60"/>
    </row>
    <row r="327" spans="1:16" ht="15">
      <c r="A327" s="64"/>
      <c r="B327" s="149" t="s">
        <v>115</v>
      </c>
      <c r="C327" s="135" t="s">
        <v>117</v>
      </c>
      <c r="D327" s="150" t="s">
        <v>464</v>
      </c>
      <c r="E327" s="158" t="s">
        <v>465</v>
      </c>
      <c r="F327" s="137">
        <v>762</v>
      </c>
      <c r="G327" s="137">
        <v>1300990</v>
      </c>
      <c r="H327" s="20">
        <v>532</v>
      </c>
      <c r="I327" s="20">
        <v>730890</v>
      </c>
      <c r="J327" s="58">
        <v>0.69816272965879267</v>
      </c>
      <c r="K327" s="58">
        <v>0.56179524823403715</v>
      </c>
      <c r="L327" s="58">
        <v>0.20944881889763781</v>
      </c>
      <c r="M327" s="58">
        <v>0.393256673763826</v>
      </c>
      <c r="N327" s="59">
        <v>0.60270549266146378</v>
      </c>
      <c r="O327" s="60"/>
      <c r="P327" s="60"/>
    </row>
    <row r="328" spans="1:16" ht="15">
      <c r="A328" s="64"/>
      <c r="B328" s="149" t="s">
        <v>115</v>
      </c>
      <c r="C328" s="135" t="s">
        <v>117</v>
      </c>
      <c r="D328" s="150" t="s">
        <v>463</v>
      </c>
      <c r="E328" s="158" t="s">
        <v>1133</v>
      </c>
      <c r="F328" s="137">
        <v>508</v>
      </c>
      <c r="G328" s="137">
        <v>859500</v>
      </c>
      <c r="H328" s="20">
        <v>286</v>
      </c>
      <c r="I328" s="20">
        <v>441465</v>
      </c>
      <c r="J328" s="58">
        <v>0.56299212598425197</v>
      </c>
      <c r="K328" s="58">
        <v>0.51363001745200698</v>
      </c>
      <c r="L328" s="58">
        <v>0.16889763779527558</v>
      </c>
      <c r="M328" s="58">
        <v>0.35954101221640489</v>
      </c>
      <c r="N328" s="59">
        <v>0.52843865001168044</v>
      </c>
      <c r="O328" s="60"/>
      <c r="P328" s="60"/>
    </row>
    <row r="329" spans="1:16" ht="15">
      <c r="A329" s="64"/>
      <c r="B329" s="149" t="s">
        <v>115</v>
      </c>
      <c r="C329" s="135" t="s">
        <v>117</v>
      </c>
      <c r="D329" s="150" t="s">
        <v>470</v>
      </c>
      <c r="E329" s="158" t="s">
        <v>1134</v>
      </c>
      <c r="F329" s="137">
        <v>817</v>
      </c>
      <c r="G329" s="137">
        <v>1405885</v>
      </c>
      <c r="H329" s="20">
        <v>172</v>
      </c>
      <c r="I329" s="20">
        <v>493100</v>
      </c>
      <c r="J329" s="58">
        <v>0.21052631578947367</v>
      </c>
      <c r="K329" s="58">
        <v>0.3507399253850777</v>
      </c>
      <c r="L329" s="58">
        <v>6.3157894736842093E-2</v>
      </c>
      <c r="M329" s="58">
        <v>0.24551794776955438</v>
      </c>
      <c r="N329" s="59">
        <v>0.30867584250639646</v>
      </c>
      <c r="O329" s="60"/>
      <c r="P329" s="60"/>
    </row>
    <row r="330" spans="1:16" ht="15">
      <c r="A330" s="64"/>
      <c r="B330" s="149" t="s">
        <v>115</v>
      </c>
      <c r="C330" s="135" t="s">
        <v>117</v>
      </c>
      <c r="D330" s="150" t="s">
        <v>469</v>
      </c>
      <c r="E330" s="158" t="s">
        <v>989</v>
      </c>
      <c r="F330" s="137">
        <v>449</v>
      </c>
      <c r="G330" s="137">
        <v>810385</v>
      </c>
      <c r="H330" s="20">
        <v>164</v>
      </c>
      <c r="I330" s="20">
        <v>208055</v>
      </c>
      <c r="J330" s="58">
        <v>0.36525612472160357</v>
      </c>
      <c r="K330" s="58">
        <v>0.25673599585382256</v>
      </c>
      <c r="L330" s="58">
        <v>0.10957683741648107</v>
      </c>
      <c r="M330" s="58">
        <v>0.17971519709767578</v>
      </c>
      <c r="N330" s="59">
        <v>0.28929203451415686</v>
      </c>
      <c r="O330" s="60"/>
      <c r="P330" s="60"/>
    </row>
    <row r="331" spans="1:16" ht="15">
      <c r="A331" s="64"/>
      <c r="B331" s="149" t="s">
        <v>2</v>
      </c>
      <c r="C331" s="135" t="s">
        <v>117</v>
      </c>
      <c r="D331" s="150" t="s">
        <v>157</v>
      </c>
      <c r="E331" s="158" t="s">
        <v>501</v>
      </c>
      <c r="F331" s="137">
        <v>734</v>
      </c>
      <c r="G331" s="137">
        <v>1314360</v>
      </c>
      <c r="H331" s="20">
        <v>586</v>
      </c>
      <c r="I331" s="20">
        <v>803240</v>
      </c>
      <c r="J331" s="58">
        <v>0.79836512261580383</v>
      </c>
      <c r="K331" s="58">
        <v>0.61112632764235064</v>
      </c>
      <c r="L331" s="58">
        <v>0.23950953678474113</v>
      </c>
      <c r="M331" s="58">
        <v>0.42778842934964545</v>
      </c>
      <c r="N331" s="59">
        <v>0.66729796613438652</v>
      </c>
      <c r="O331" s="60"/>
      <c r="P331" s="60"/>
    </row>
    <row r="332" spans="1:16" ht="15">
      <c r="A332" s="64"/>
      <c r="B332" s="149" t="s">
        <v>2</v>
      </c>
      <c r="C332" s="135" t="s">
        <v>117</v>
      </c>
      <c r="D332" s="150" t="s">
        <v>155</v>
      </c>
      <c r="E332" s="158" t="s">
        <v>156</v>
      </c>
      <c r="F332" s="137">
        <v>776</v>
      </c>
      <c r="G332" s="137">
        <v>1363250</v>
      </c>
      <c r="H332" s="20">
        <v>708</v>
      </c>
      <c r="I332" s="20">
        <v>1214470</v>
      </c>
      <c r="J332" s="58">
        <v>0.91237113402061853</v>
      </c>
      <c r="K332" s="58">
        <v>0.89086374472767282</v>
      </c>
      <c r="L332" s="58">
        <v>0.27371134020618554</v>
      </c>
      <c r="M332" s="58">
        <v>0.62360462130937089</v>
      </c>
      <c r="N332" s="59">
        <v>0.89731596151555637</v>
      </c>
      <c r="O332" s="60"/>
      <c r="P332" s="60"/>
    </row>
    <row r="333" spans="1:16" ht="15">
      <c r="A333" s="64"/>
      <c r="B333" s="149" t="s">
        <v>2</v>
      </c>
      <c r="C333" s="135" t="s">
        <v>117</v>
      </c>
      <c r="D333" s="150" t="s">
        <v>153</v>
      </c>
      <c r="E333" s="158" t="s">
        <v>154</v>
      </c>
      <c r="F333" s="137">
        <v>1268</v>
      </c>
      <c r="G333" s="137">
        <v>2277205</v>
      </c>
      <c r="H333" s="20">
        <v>265</v>
      </c>
      <c r="I333" s="20">
        <v>784330</v>
      </c>
      <c r="J333" s="58">
        <v>0.20899053627760253</v>
      </c>
      <c r="K333" s="58">
        <v>0.3444266106916154</v>
      </c>
      <c r="L333" s="58">
        <v>6.2697160883280756E-2</v>
      </c>
      <c r="M333" s="58">
        <v>0.24109862748413077</v>
      </c>
      <c r="N333" s="59">
        <v>0.3037957883674115</v>
      </c>
      <c r="P333" s="60"/>
    </row>
    <row r="334" spans="1:16" ht="15">
      <c r="A334" s="64"/>
      <c r="B334" s="149" t="s">
        <v>2</v>
      </c>
      <c r="C334" s="135" t="s">
        <v>117</v>
      </c>
      <c r="D334" s="150" t="s">
        <v>152</v>
      </c>
      <c r="E334" s="158" t="s">
        <v>1376</v>
      </c>
      <c r="F334" s="137">
        <v>955</v>
      </c>
      <c r="G334" s="137">
        <v>1754030</v>
      </c>
      <c r="H334" s="20">
        <v>1171</v>
      </c>
      <c r="I334" s="20">
        <v>1609660</v>
      </c>
      <c r="J334" s="58">
        <v>1.2261780104712041</v>
      </c>
      <c r="K334" s="58">
        <v>0.91769239978791695</v>
      </c>
      <c r="L334" s="58">
        <v>0.3</v>
      </c>
      <c r="M334" s="58">
        <v>0.6423846798515418</v>
      </c>
      <c r="N334" s="59">
        <v>0.94238467985154184</v>
      </c>
      <c r="O334" s="60"/>
      <c r="P334" s="60"/>
    </row>
    <row r="335" spans="1:16" ht="15">
      <c r="A335" s="64"/>
      <c r="B335" s="149" t="s">
        <v>2</v>
      </c>
      <c r="C335" s="135" t="s">
        <v>117</v>
      </c>
      <c r="D335" s="150" t="s">
        <v>158</v>
      </c>
      <c r="E335" s="158" t="s">
        <v>1124</v>
      </c>
      <c r="F335" s="137">
        <v>469</v>
      </c>
      <c r="G335" s="137">
        <v>826625</v>
      </c>
      <c r="H335" s="20">
        <v>392</v>
      </c>
      <c r="I335" s="20">
        <v>594330</v>
      </c>
      <c r="J335" s="58">
        <v>0.83582089552238803</v>
      </c>
      <c r="K335" s="58">
        <v>0.71898381974897929</v>
      </c>
      <c r="L335" s="58">
        <v>0.2507462686567164</v>
      </c>
      <c r="M335" s="58">
        <v>0.50328867382428544</v>
      </c>
      <c r="N335" s="59">
        <v>0.75403494248100178</v>
      </c>
      <c r="O335" s="60"/>
      <c r="P335" s="60"/>
    </row>
    <row r="336" spans="1:16" ht="15">
      <c r="A336" s="64"/>
      <c r="B336" s="149" t="s">
        <v>2</v>
      </c>
      <c r="C336" s="135" t="s">
        <v>117</v>
      </c>
      <c r="D336" s="150" t="s">
        <v>151</v>
      </c>
      <c r="E336" s="158" t="s">
        <v>1377</v>
      </c>
      <c r="F336" s="137">
        <v>682</v>
      </c>
      <c r="G336" s="137">
        <v>1215915</v>
      </c>
      <c r="H336" s="20">
        <v>425</v>
      </c>
      <c r="I336" s="20">
        <v>586105</v>
      </c>
      <c r="J336" s="58">
        <v>0.62316715542521994</v>
      </c>
      <c r="K336" s="58">
        <v>0.48202793780815273</v>
      </c>
      <c r="L336" s="58">
        <v>0.18695014662756598</v>
      </c>
      <c r="M336" s="58">
        <v>0.33741955646570687</v>
      </c>
      <c r="N336" s="59">
        <v>0.5243697030932728</v>
      </c>
      <c r="O336" s="60"/>
      <c r="P336" s="60"/>
    </row>
    <row r="337" spans="1:16" ht="15">
      <c r="A337" s="64"/>
      <c r="B337" s="149" t="s">
        <v>4</v>
      </c>
      <c r="C337" s="135" t="s">
        <v>117</v>
      </c>
      <c r="D337" s="150" t="s">
        <v>180</v>
      </c>
      <c r="E337" s="158" t="s">
        <v>181</v>
      </c>
      <c r="F337" s="137">
        <v>783</v>
      </c>
      <c r="G337" s="137">
        <v>1318260</v>
      </c>
      <c r="H337" s="20">
        <v>644</v>
      </c>
      <c r="I337" s="20">
        <v>889675</v>
      </c>
      <c r="J337" s="58">
        <v>0.82247765006385698</v>
      </c>
      <c r="K337" s="58">
        <v>0.67488583435741056</v>
      </c>
      <c r="L337" s="58">
        <v>0.24674329501915709</v>
      </c>
      <c r="M337" s="58">
        <v>0.47242008405018737</v>
      </c>
      <c r="N337" s="59">
        <v>0.71916337906934447</v>
      </c>
      <c r="O337" s="60"/>
      <c r="P337" s="60"/>
    </row>
    <row r="338" spans="1:16" ht="15">
      <c r="A338" s="64"/>
      <c r="B338" s="149" t="s">
        <v>4</v>
      </c>
      <c r="C338" s="135" t="s">
        <v>117</v>
      </c>
      <c r="D338" s="150" t="s">
        <v>177</v>
      </c>
      <c r="E338" s="158" t="s">
        <v>178</v>
      </c>
      <c r="F338" s="137">
        <v>859</v>
      </c>
      <c r="G338" s="137">
        <v>1461865</v>
      </c>
      <c r="H338" s="20">
        <v>610</v>
      </c>
      <c r="I338" s="20">
        <v>871580</v>
      </c>
      <c r="J338" s="58">
        <v>0.71012805587892902</v>
      </c>
      <c r="K338" s="58">
        <v>0.59621100443611419</v>
      </c>
      <c r="L338" s="58">
        <v>0.21303841676367871</v>
      </c>
      <c r="M338" s="58">
        <v>0.41734770310527991</v>
      </c>
      <c r="N338" s="59">
        <v>0.63038611986895865</v>
      </c>
      <c r="O338" s="60"/>
      <c r="P338" s="60"/>
    </row>
    <row r="339" spans="1:16" ht="15">
      <c r="A339" s="64"/>
      <c r="B339" s="149" t="s">
        <v>4</v>
      </c>
      <c r="C339" s="135" t="s">
        <v>117</v>
      </c>
      <c r="D339" s="150" t="s">
        <v>175</v>
      </c>
      <c r="E339" s="158" t="s">
        <v>176</v>
      </c>
      <c r="F339" s="137">
        <v>741</v>
      </c>
      <c r="G339" s="137">
        <v>1261360</v>
      </c>
      <c r="H339" s="20">
        <v>466</v>
      </c>
      <c r="I339" s="20">
        <v>672745</v>
      </c>
      <c r="J339" s="58">
        <v>0.62887989203778683</v>
      </c>
      <c r="K339" s="58">
        <v>0.53334892496987374</v>
      </c>
      <c r="L339" s="58">
        <v>0.18866396761133605</v>
      </c>
      <c r="M339" s="58">
        <v>0.3733442474789116</v>
      </c>
      <c r="N339" s="59">
        <v>0.56200821509024768</v>
      </c>
      <c r="O339" s="60"/>
      <c r="P339" s="60"/>
    </row>
    <row r="340" spans="1:16" ht="15">
      <c r="A340" s="64"/>
      <c r="B340" s="149" t="s">
        <v>4</v>
      </c>
      <c r="C340" s="135" t="s">
        <v>117</v>
      </c>
      <c r="D340" s="150" t="s">
        <v>179</v>
      </c>
      <c r="E340" s="158" t="s">
        <v>994</v>
      </c>
      <c r="F340" s="137">
        <v>1915</v>
      </c>
      <c r="G340" s="137">
        <v>3291790</v>
      </c>
      <c r="H340" s="20">
        <v>1570</v>
      </c>
      <c r="I340" s="20">
        <v>2156520</v>
      </c>
      <c r="J340" s="58">
        <v>0.81984334203655351</v>
      </c>
      <c r="K340" s="58">
        <v>0.65512077015848524</v>
      </c>
      <c r="L340" s="58">
        <v>0.24595300261096603</v>
      </c>
      <c r="M340" s="58">
        <v>0.45858453911093966</v>
      </c>
      <c r="N340" s="59">
        <v>0.70453754172190575</v>
      </c>
      <c r="O340" s="60"/>
      <c r="P340" s="60"/>
    </row>
    <row r="341" spans="1:16" ht="15">
      <c r="A341" s="64"/>
      <c r="B341" s="149" t="s">
        <v>9</v>
      </c>
      <c r="C341" s="135" t="s">
        <v>117</v>
      </c>
      <c r="D341" s="150" t="s">
        <v>160</v>
      </c>
      <c r="E341" s="158" t="s">
        <v>1125</v>
      </c>
      <c r="F341" s="137">
        <v>758</v>
      </c>
      <c r="G341" s="137">
        <v>1343540</v>
      </c>
      <c r="H341" s="20">
        <v>784</v>
      </c>
      <c r="I341" s="20">
        <v>1071000</v>
      </c>
      <c r="J341" s="58">
        <v>1.0343007915567282</v>
      </c>
      <c r="K341" s="58">
        <v>0.79714783333581429</v>
      </c>
      <c r="L341" s="58">
        <v>0.3</v>
      </c>
      <c r="M341" s="58">
        <v>0.55800348333506999</v>
      </c>
      <c r="N341" s="59">
        <v>0.85800348333507004</v>
      </c>
      <c r="O341" s="60"/>
      <c r="P341" s="60"/>
    </row>
    <row r="342" spans="1:16" ht="15">
      <c r="A342" s="64"/>
      <c r="B342" s="149" t="s">
        <v>9</v>
      </c>
      <c r="C342" s="135" t="s">
        <v>117</v>
      </c>
      <c r="D342" s="150" t="s">
        <v>159</v>
      </c>
      <c r="E342" s="158" t="s">
        <v>1378</v>
      </c>
      <c r="F342" s="137">
        <v>858</v>
      </c>
      <c r="G342" s="137">
        <v>1491795</v>
      </c>
      <c r="H342" s="20">
        <v>685</v>
      </c>
      <c r="I342" s="20">
        <v>841400</v>
      </c>
      <c r="J342" s="58">
        <v>0.79836829836829837</v>
      </c>
      <c r="K342" s="58">
        <v>0.56401851460824037</v>
      </c>
      <c r="L342" s="58">
        <v>0.2395104895104895</v>
      </c>
      <c r="M342" s="58">
        <v>0.39481296022576823</v>
      </c>
      <c r="N342" s="59">
        <v>0.63432344973625776</v>
      </c>
      <c r="O342" s="60"/>
      <c r="P342" s="60"/>
    </row>
    <row r="343" spans="1:16" ht="15">
      <c r="A343" s="64"/>
      <c r="B343" s="149" t="s">
        <v>9</v>
      </c>
      <c r="C343" s="135" t="s">
        <v>117</v>
      </c>
      <c r="D343" s="150" t="s">
        <v>161</v>
      </c>
      <c r="E343" s="158" t="s">
        <v>162</v>
      </c>
      <c r="F343" s="137">
        <v>857</v>
      </c>
      <c r="G343" s="137">
        <v>1510955</v>
      </c>
      <c r="H343" s="20">
        <v>705</v>
      </c>
      <c r="I343" s="20">
        <v>1033295</v>
      </c>
      <c r="J343" s="58">
        <v>0.82263710618436403</v>
      </c>
      <c r="K343" s="58">
        <v>0.68386881144706491</v>
      </c>
      <c r="L343" s="58">
        <v>0.24679113185530921</v>
      </c>
      <c r="M343" s="58">
        <v>0.47870816801294541</v>
      </c>
      <c r="N343" s="59">
        <v>0.72549929986825457</v>
      </c>
      <c r="O343" s="60"/>
      <c r="P343" s="60"/>
    </row>
    <row r="344" spans="1:16" ht="15">
      <c r="A344" s="64"/>
      <c r="B344" s="149" t="s">
        <v>9</v>
      </c>
      <c r="C344" s="135" t="s">
        <v>117</v>
      </c>
      <c r="D344" s="150" t="s">
        <v>163</v>
      </c>
      <c r="E344" s="158" t="s">
        <v>164</v>
      </c>
      <c r="F344" s="137">
        <v>830</v>
      </c>
      <c r="G344" s="137">
        <v>1473745</v>
      </c>
      <c r="H344" s="20">
        <v>585</v>
      </c>
      <c r="I344" s="20">
        <v>948675</v>
      </c>
      <c r="J344" s="58">
        <v>0.70481927710843373</v>
      </c>
      <c r="K344" s="58">
        <v>0.64371719666563754</v>
      </c>
      <c r="L344" s="58">
        <v>0.21144578313253012</v>
      </c>
      <c r="M344" s="58">
        <v>0.45060203766594625</v>
      </c>
      <c r="N344" s="59">
        <v>0.66204782079847635</v>
      </c>
      <c r="O344" s="60"/>
      <c r="P344" s="60"/>
    </row>
    <row r="345" spans="1:16" ht="15">
      <c r="A345" s="64"/>
      <c r="B345" s="149" t="s">
        <v>3</v>
      </c>
      <c r="C345" s="135" t="s">
        <v>117</v>
      </c>
      <c r="D345" s="150" t="s">
        <v>166</v>
      </c>
      <c r="E345" s="158" t="s">
        <v>1126</v>
      </c>
      <c r="F345" s="137">
        <v>610</v>
      </c>
      <c r="G345" s="137">
        <v>1265440</v>
      </c>
      <c r="H345" s="20">
        <v>600</v>
      </c>
      <c r="I345" s="20">
        <v>852745</v>
      </c>
      <c r="J345" s="58">
        <v>0.98360655737704916</v>
      </c>
      <c r="K345" s="58">
        <v>0.67387232899228722</v>
      </c>
      <c r="L345" s="58">
        <v>0.29508196721311475</v>
      </c>
      <c r="M345" s="58">
        <v>0.47171063029460103</v>
      </c>
      <c r="N345" s="59">
        <v>0.76679259750771578</v>
      </c>
      <c r="O345" s="60"/>
      <c r="P345" s="60"/>
    </row>
    <row r="346" spans="1:16" ht="15">
      <c r="A346" s="64"/>
      <c r="B346" s="149" t="s">
        <v>3</v>
      </c>
      <c r="C346" s="135" t="s">
        <v>117</v>
      </c>
      <c r="D346" s="150" t="s">
        <v>165</v>
      </c>
      <c r="E346" s="158" t="s">
        <v>1187</v>
      </c>
      <c r="F346" s="137">
        <v>637</v>
      </c>
      <c r="G346" s="137">
        <v>1355190</v>
      </c>
      <c r="H346" s="20">
        <v>489</v>
      </c>
      <c r="I346" s="20">
        <v>1014655</v>
      </c>
      <c r="J346" s="58">
        <v>0.76766091051805341</v>
      </c>
      <c r="K346" s="58">
        <v>0.74871789195610949</v>
      </c>
      <c r="L346" s="58">
        <v>0.23029827315541601</v>
      </c>
      <c r="M346" s="58">
        <v>0.52410252436927662</v>
      </c>
      <c r="N346" s="59">
        <v>0.75440079752469269</v>
      </c>
      <c r="O346" s="60"/>
      <c r="P346" s="60"/>
    </row>
    <row r="347" spans="1:16" ht="15">
      <c r="A347" s="64"/>
      <c r="B347" s="149" t="s">
        <v>1059</v>
      </c>
      <c r="C347" s="135" t="s">
        <v>117</v>
      </c>
      <c r="D347" s="150" t="s">
        <v>193</v>
      </c>
      <c r="E347" s="158" t="s">
        <v>833</v>
      </c>
      <c r="F347" s="137">
        <v>829</v>
      </c>
      <c r="G347" s="137">
        <v>1597355</v>
      </c>
      <c r="H347" s="20">
        <v>1058</v>
      </c>
      <c r="I347" s="20">
        <v>1354335</v>
      </c>
      <c r="J347" s="58">
        <v>1.2762364294330519</v>
      </c>
      <c r="K347" s="58">
        <v>0.84786099520770275</v>
      </c>
      <c r="L347" s="58">
        <v>0.3</v>
      </c>
      <c r="M347" s="58">
        <v>0.5935026966453919</v>
      </c>
      <c r="N347" s="59">
        <v>0.89350269664539184</v>
      </c>
      <c r="O347" s="60"/>
      <c r="P347" s="60"/>
    </row>
    <row r="348" spans="1:16" ht="15">
      <c r="A348" s="64"/>
      <c r="B348" s="149" t="s">
        <v>1059</v>
      </c>
      <c r="C348" s="135" t="s">
        <v>117</v>
      </c>
      <c r="D348" s="150" t="s">
        <v>195</v>
      </c>
      <c r="E348" s="158" t="s">
        <v>1049</v>
      </c>
      <c r="F348" s="137">
        <v>566</v>
      </c>
      <c r="G348" s="137">
        <v>1181705</v>
      </c>
      <c r="H348" s="20">
        <v>765</v>
      </c>
      <c r="I348" s="20">
        <v>1157220</v>
      </c>
      <c r="J348" s="58">
        <v>1.3515901060070672</v>
      </c>
      <c r="K348" s="58">
        <v>0.979279938732594</v>
      </c>
      <c r="L348" s="58">
        <v>0.3</v>
      </c>
      <c r="M348" s="58">
        <v>0.68549595711281575</v>
      </c>
      <c r="N348" s="59">
        <v>0.98549595711281568</v>
      </c>
      <c r="O348" s="60"/>
      <c r="P348" s="60"/>
    </row>
    <row r="349" spans="1:16" ht="15">
      <c r="A349" s="64"/>
      <c r="B349" s="149" t="s">
        <v>1059</v>
      </c>
      <c r="C349" s="135" t="s">
        <v>117</v>
      </c>
      <c r="D349" s="150" t="s">
        <v>194</v>
      </c>
      <c r="E349" s="158" t="s">
        <v>1050</v>
      </c>
      <c r="F349" s="137">
        <v>443</v>
      </c>
      <c r="G349" s="137">
        <v>858785</v>
      </c>
      <c r="H349" s="20">
        <v>536</v>
      </c>
      <c r="I349" s="20">
        <v>856810</v>
      </c>
      <c r="J349" s="58">
        <v>1.2099322799097065</v>
      </c>
      <c r="K349" s="58">
        <v>0.99770023929155727</v>
      </c>
      <c r="L349" s="58">
        <v>0.3</v>
      </c>
      <c r="M349" s="58">
        <v>0.69839016750409</v>
      </c>
      <c r="N349" s="59">
        <v>0.99839016750409004</v>
      </c>
      <c r="O349" s="60"/>
      <c r="P349" s="60"/>
    </row>
    <row r="350" spans="1:16" ht="15">
      <c r="A350" s="64"/>
      <c r="B350" s="149" t="s">
        <v>1</v>
      </c>
      <c r="C350" s="135" t="s">
        <v>117</v>
      </c>
      <c r="D350" s="150" t="s">
        <v>144</v>
      </c>
      <c r="E350" s="158" t="s">
        <v>1043</v>
      </c>
      <c r="F350" s="137">
        <v>2403</v>
      </c>
      <c r="G350" s="137">
        <v>4215720</v>
      </c>
      <c r="H350" s="20">
        <v>2805</v>
      </c>
      <c r="I350" s="20">
        <v>3516020</v>
      </c>
      <c r="J350" s="58">
        <v>1.16729088639201</v>
      </c>
      <c r="K350" s="58">
        <v>0.83402597895495911</v>
      </c>
      <c r="L350" s="58">
        <v>0.3</v>
      </c>
      <c r="M350" s="58">
        <v>0.58381818526847129</v>
      </c>
      <c r="N350" s="59">
        <v>0.88381818526847122</v>
      </c>
      <c r="O350" s="60"/>
      <c r="P350" s="60"/>
    </row>
    <row r="351" spans="1:16" ht="15">
      <c r="A351" s="64"/>
      <c r="B351" s="149" t="s">
        <v>1</v>
      </c>
      <c r="C351" s="135" t="s">
        <v>117</v>
      </c>
      <c r="D351" s="150" t="s">
        <v>146</v>
      </c>
      <c r="E351" s="158" t="s">
        <v>1127</v>
      </c>
      <c r="F351" s="137">
        <v>986</v>
      </c>
      <c r="G351" s="137">
        <v>1769100</v>
      </c>
      <c r="H351" s="20">
        <v>684</v>
      </c>
      <c r="I351" s="20">
        <v>1268675</v>
      </c>
      <c r="J351" s="58">
        <v>0.69371196754563891</v>
      </c>
      <c r="K351" s="58">
        <v>0.71713017918715727</v>
      </c>
      <c r="L351" s="58">
        <v>0.20811359026369167</v>
      </c>
      <c r="M351" s="58">
        <v>0.5019911254310101</v>
      </c>
      <c r="N351" s="59">
        <v>0.71010471569470179</v>
      </c>
      <c r="O351" s="60"/>
      <c r="P351" s="60"/>
    </row>
    <row r="352" spans="1:16" ht="15">
      <c r="A352" s="64"/>
      <c r="B352" s="149" t="s">
        <v>1</v>
      </c>
      <c r="C352" s="135" t="s">
        <v>117</v>
      </c>
      <c r="D352" s="150" t="s">
        <v>145</v>
      </c>
      <c r="E352" s="158" t="s">
        <v>1044</v>
      </c>
      <c r="F352" s="137">
        <v>1311</v>
      </c>
      <c r="G352" s="137">
        <v>2060390</v>
      </c>
      <c r="H352" s="20">
        <v>2501</v>
      </c>
      <c r="I352" s="20">
        <v>3213360</v>
      </c>
      <c r="J352" s="58">
        <v>1.9077040427154843</v>
      </c>
      <c r="K352" s="58">
        <v>1.5595882332956381</v>
      </c>
      <c r="L352" s="58">
        <v>0.3</v>
      </c>
      <c r="M352" s="58">
        <v>0.7</v>
      </c>
      <c r="N352" s="59">
        <v>1</v>
      </c>
      <c r="O352" s="60"/>
      <c r="P352" s="60"/>
    </row>
    <row r="353" spans="1:16" ht="15">
      <c r="A353" s="64"/>
      <c r="B353" s="149" t="s">
        <v>1</v>
      </c>
      <c r="C353" s="135" t="s">
        <v>117</v>
      </c>
      <c r="D353" s="150" t="s">
        <v>147</v>
      </c>
      <c r="E353" s="158" t="s">
        <v>1342</v>
      </c>
      <c r="F353" s="137">
        <v>614</v>
      </c>
      <c r="G353" s="137">
        <v>865895</v>
      </c>
      <c r="H353" s="20">
        <v>956</v>
      </c>
      <c r="I353" s="20">
        <v>1112865</v>
      </c>
      <c r="J353" s="58">
        <v>1.5570032573289903</v>
      </c>
      <c r="K353" s="58">
        <v>1.2852193395273099</v>
      </c>
      <c r="L353" s="58">
        <v>0.3</v>
      </c>
      <c r="M353" s="58">
        <v>0.7</v>
      </c>
      <c r="N353" s="59">
        <v>1</v>
      </c>
      <c r="O353" s="60"/>
      <c r="P353" s="60"/>
    </row>
    <row r="354" spans="1:16" ht="15">
      <c r="A354" s="64"/>
      <c r="B354" s="149" t="s">
        <v>8</v>
      </c>
      <c r="C354" s="135" t="s">
        <v>117</v>
      </c>
      <c r="D354" s="150" t="s">
        <v>190</v>
      </c>
      <c r="E354" s="158" t="s">
        <v>832</v>
      </c>
      <c r="F354" s="137">
        <v>1181</v>
      </c>
      <c r="G354" s="137">
        <v>1689030</v>
      </c>
      <c r="H354" s="20">
        <v>801</v>
      </c>
      <c r="I354" s="20">
        <v>1071310</v>
      </c>
      <c r="J354" s="58">
        <v>0.67823878069432686</v>
      </c>
      <c r="K354" s="58">
        <v>0.6342752941037163</v>
      </c>
      <c r="L354" s="58">
        <v>0.20347163420829806</v>
      </c>
      <c r="M354" s="58">
        <v>0.44399270587260137</v>
      </c>
      <c r="N354" s="59">
        <v>0.64746434008089948</v>
      </c>
      <c r="O354" s="60"/>
      <c r="P354" s="60"/>
    </row>
    <row r="355" spans="1:16" ht="15">
      <c r="A355" s="64"/>
      <c r="B355" s="149" t="s">
        <v>8</v>
      </c>
      <c r="C355" s="135" t="s">
        <v>117</v>
      </c>
      <c r="D355" s="150" t="s">
        <v>191</v>
      </c>
      <c r="E355" s="158" t="s">
        <v>1045</v>
      </c>
      <c r="F355" s="137">
        <v>1408</v>
      </c>
      <c r="G355" s="137">
        <v>1974970</v>
      </c>
      <c r="H355" s="20">
        <v>963</v>
      </c>
      <c r="I355" s="20">
        <v>1232930</v>
      </c>
      <c r="J355" s="58">
        <v>0.68394886363636365</v>
      </c>
      <c r="K355" s="58">
        <v>0.62427783713170326</v>
      </c>
      <c r="L355" s="58">
        <v>0.20518465909090908</v>
      </c>
      <c r="M355" s="58">
        <v>0.43699448599219226</v>
      </c>
      <c r="N355" s="59">
        <v>0.64217914508310137</v>
      </c>
      <c r="O355" s="60"/>
      <c r="P355" s="60"/>
    </row>
    <row r="356" spans="1:16" ht="15">
      <c r="A356" s="64"/>
      <c r="B356" s="149" t="s">
        <v>8</v>
      </c>
      <c r="C356" s="135" t="s">
        <v>117</v>
      </c>
      <c r="D356" s="150" t="s">
        <v>189</v>
      </c>
      <c r="E356" s="158" t="s">
        <v>1046</v>
      </c>
      <c r="F356" s="137">
        <v>1531</v>
      </c>
      <c r="G356" s="137">
        <v>3127845</v>
      </c>
      <c r="H356" s="20">
        <v>918</v>
      </c>
      <c r="I356" s="20">
        <v>1452300</v>
      </c>
      <c r="J356" s="58">
        <v>0.59960809928151537</v>
      </c>
      <c r="K356" s="58">
        <v>0.46431328918152914</v>
      </c>
      <c r="L356" s="58">
        <v>0.17988242978445459</v>
      </c>
      <c r="M356" s="58">
        <v>0.32501930242707039</v>
      </c>
      <c r="N356" s="59">
        <v>0.50490173221152501</v>
      </c>
      <c r="O356" s="60"/>
      <c r="P356" s="60"/>
    </row>
    <row r="357" spans="1:16" ht="15">
      <c r="A357" s="64"/>
      <c r="B357" s="149" t="s">
        <v>8</v>
      </c>
      <c r="C357" s="135" t="s">
        <v>117</v>
      </c>
      <c r="D357" s="150" t="s">
        <v>192</v>
      </c>
      <c r="E357" s="158" t="s">
        <v>1047</v>
      </c>
      <c r="F357" s="137">
        <v>1309</v>
      </c>
      <c r="G357" s="137">
        <v>2441740</v>
      </c>
      <c r="H357" s="20">
        <v>827</v>
      </c>
      <c r="I357" s="20">
        <v>1486160</v>
      </c>
      <c r="J357" s="58">
        <v>0.63177998472116115</v>
      </c>
      <c r="K357" s="58">
        <v>0.60864793139318685</v>
      </c>
      <c r="L357" s="58">
        <v>0.18953399541634833</v>
      </c>
      <c r="M357" s="58">
        <v>0.42605355197523076</v>
      </c>
      <c r="N357" s="59">
        <v>0.61558754739157906</v>
      </c>
      <c r="O357" s="60"/>
      <c r="P357" s="60"/>
    </row>
    <row r="358" spans="1:16" ht="15">
      <c r="A358" s="64"/>
      <c r="B358" s="149" t="s">
        <v>8</v>
      </c>
      <c r="C358" s="135" t="s">
        <v>117</v>
      </c>
      <c r="D358" s="150" t="s">
        <v>848</v>
      </c>
      <c r="E358" s="158" t="s">
        <v>1128</v>
      </c>
      <c r="F358" s="137">
        <v>471</v>
      </c>
      <c r="G358" s="137">
        <v>665290</v>
      </c>
      <c r="H358" s="20">
        <v>283</v>
      </c>
      <c r="I358" s="20">
        <v>533320</v>
      </c>
      <c r="J358" s="58">
        <v>0.60084925690021229</v>
      </c>
      <c r="K358" s="58">
        <v>0.80163537705361576</v>
      </c>
      <c r="L358" s="58">
        <v>0.18025477707006368</v>
      </c>
      <c r="M358" s="58">
        <v>0.56114476393753099</v>
      </c>
      <c r="N358" s="59">
        <v>0.74139954100759464</v>
      </c>
      <c r="O358" s="60"/>
      <c r="P358" s="60"/>
    </row>
    <row r="359" spans="1:16" ht="15">
      <c r="A359" s="64"/>
      <c r="B359" s="149" t="s">
        <v>8</v>
      </c>
      <c r="C359" s="135" t="s">
        <v>117</v>
      </c>
      <c r="D359" s="150" t="s">
        <v>932</v>
      </c>
      <c r="E359" s="158" t="s">
        <v>933</v>
      </c>
      <c r="F359" s="137">
        <v>237</v>
      </c>
      <c r="G359" s="137">
        <v>327850</v>
      </c>
      <c r="H359" s="20">
        <v>211</v>
      </c>
      <c r="I359" s="20">
        <v>261060</v>
      </c>
      <c r="J359" s="58">
        <v>0.89029535864978904</v>
      </c>
      <c r="K359" s="58">
        <v>0.79627878603019675</v>
      </c>
      <c r="L359" s="58">
        <v>0.26708860759493669</v>
      </c>
      <c r="M359" s="58">
        <v>0.55739515022113773</v>
      </c>
      <c r="N359" s="59">
        <v>0.82448375781607441</v>
      </c>
      <c r="O359" s="60"/>
      <c r="P359" s="60"/>
    </row>
    <row r="360" spans="1:16" ht="15">
      <c r="A360" s="64"/>
      <c r="B360" s="149" t="s">
        <v>107</v>
      </c>
      <c r="C360" s="135" t="s">
        <v>117</v>
      </c>
      <c r="D360" s="150" t="s">
        <v>430</v>
      </c>
      <c r="E360" s="158" t="s">
        <v>970</v>
      </c>
      <c r="F360" s="137">
        <v>1696</v>
      </c>
      <c r="G360" s="137">
        <v>2863250</v>
      </c>
      <c r="H360" s="20">
        <v>1451</v>
      </c>
      <c r="I360" s="20">
        <v>3231160</v>
      </c>
      <c r="J360" s="58">
        <v>0.8555424528301887</v>
      </c>
      <c r="K360" s="58">
        <v>1.1284938444075787</v>
      </c>
      <c r="L360" s="58">
        <v>0.25666273584905658</v>
      </c>
      <c r="M360" s="58">
        <v>0.7</v>
      </c>
      <c r="N360" s="59">
        <v>0.95666273584905648</v>
      </c>
      <c r="O360" s="60"/>
      <c r="P360" s="60"/>
    </row>
    <row r="361" spans="1:16" ht="15">
      <c r="A361" s="64"/>
      <c r="B361" s="149" t="s">
        <v>107</v>
      </c>
      <c r="C361" s="135" t="s">
        <v>117</v>
      </c>
      <c r="D361" s="150" t="s">
        <v>425</v>
      </c>
      <c r="E361" s="158" t="s">
        <v>426</v>
      </c>
      <c r="F361" s="137">
        <v>1610</v>
      </c>
      <c r="G361" s="137">
        <v>2610605</v>
      </c>
      <c r="H361" s="20">
        <v>1915</v>
      </c>
      <c r="I361" s="20">
        <v>3134265</v>
      </c>
      <c r="J361" s="58">
        <v>1.18944099378882</v>
      </c>
      <c r="K361" s="58">
        <v>1.2005895185215687</v>
      </c>
      <c r="L361" s="58">
        <v>0.3</v>
      </c>
      <c r="M361" s="58">
        <v>0.7</v>
      </c>
      <c r="N361" s="59">
        <v>1</v>
      </c>
      <c r="O361" s="60"/>
      <c r="P361" s="60"/>
    </row>
    <row r="362" spans="1:16" ht="15">
      <c r="A362" s="64"/>
      <c r="B362" s="149" t="s">
        <v>107</v>
      </c>
      <c r="C362" s="135" t="s">
        <v>117</v>
      </c>
      <c r="D362" s="150" t="s">
        <v>428</v>
      </c>
      <c r="E362" s="158" t="s">
        <v>429</v>
      </c>
      <c r="F362" s="137">
        <v>1227</v>
      </c>
      <c r="G362" s="137">
        <v>2892105</v>
      </c>
      <c r="H362" s="20">
        <v>887</v>
      </c>
      <c r="I362" s="20">
        <v>2120755</v>
      </c>
      <c r="J362" s="58">
        <v>0.72290138549307248</v>
      </c>
      <c r="K362" s="58">
        <v>0.73329114952603724</v>
      </c>
      <c r="L362" s="58">
        <v>0.21687041564792173</v>
      </c>
      <c r="M362" s="58">
        <v>0.513303804668226</v>
      </c>
      <c r="N362" s="59">
        <v>0.73017422031614776</v>
      </c>
      <c r="O362" s="60"/>
      <c r="P362" s="60"/>
    </row>
    <row r="363" spans="1:16" ht="15">
      <c r="A363" s="64"/>
      <c r="B363" s="149" t="s">
        <v>107</v>
      </c>
      <c r="C363" s="135" t="s">
        <v>117</v>
      </c>
      <c r="D363" s="150" t="s">
        <v>423</v>
      </c>
      <c r="E363" s="158" t="s">
        <v>424</v>
      </c>
      <c r="F363" s="137">
        <v>1231</v>
      </c>
      <c r="G363" s="137">
        <v>2726835</v>
      </c>
      <c r="H363" s="20">
        <v>833</v>
      </c>
      <c r="I363" s="20">
        <v>2459435</v>
      </c>
      <c r="J363" s="58">
        <v>0.67668562144597888</v>
      </c>
      <c r="K363" s="58">
        <v>0.9019375943172212</v>
      </c>
      <c r="L363" s="58">
        <v>0.20300568643379366</v>
      </c>
      <c r="M363" s="58">
        <v>0.63135631602205478</v>
      </c>
      <c r="N363" s="59">
        <v>0.83436200245584846</v>
      </c>
      <c r="O363" s="60"/>
      <c r="P363" s="60"/>
    </row>
    <row r="364" spans="1:16" ht="15">
      <c r="A364" s="64"/>
      <c r="B364" s="149" t="s">
        <v>107</v>
      </c>
      <c r="C364" s="135" t="s">
        <v>117</v>
      </c>
      <c r="D364" s="150" t="s">
        <v>427</v>
      </c>
      <c r="E364" s="158" t="s">
        <v>944</v>
      </c>
      <c r="F364" s="137">
        <v>972</v>
      </c>
      <c r="G364" s="137">
        <v>1443815</v>
      </c>
      <c r="H364" s="20">
        <v>561</v>
      </c>
      <c r="I364" s="20">
        <v>787060</v>
      </c>
      <c r="J364" s="58">
        <v>0.5771604938271605</v>
      </c>
      <c r="K364" s="58">
        <v>0.54512524111468574</v>
      </c>
      <c r="L364" s="58">
        <v>0.17314814814814813</v>
      </c>
      <c r="M364" s="58">
        <v>0.38158766878028</v>
      </c>
      <c r="N364" s="59">
        <v>0.5547358169284281</v>
      </c>
      <c r="O364" s="60"/>
      <c r="P364" s="60"/>
    </row>
    <row r="365" spans="1:16" ht="15">
      <c r="A365" s="64"/>
      <c r="B365" s="149" t="s">
        <v>108</v>
      </c>
      <c r="C365" s="135" t="s">
        <v>117</v>
      </c>
      <c r="D365" s="150" t="s">
        <v>433</v>
      </c>
      <c r="E365" s="158" t="s">
        <v>434</v>
      </c>
      <c r="F365" s="137">
        <v>622</v>
      </c>
      <c r="G365" s="137">
        <v>1179725</v>
      </c>
      <c r="H365" s="20">
        <v>495</v>
      </c>
      <c r="I365" s="20">
        <v>716605</v>
      </c>
      <c r="J365" s="58">
        <v>0.79581993569131837</v>
      </c>
      <c r="K365" s="58">
        <v>0.60743393587488614</v>
      </c>
      <c r="L365" s="58">
        <v>0.2387459807073955</v>
      </c>
      <c r="M365" s="58">
        <v>0.42520375511242026</v>
      </c>
      <c r="N365" s="59">
        <v>0.66394973581981576</v>
      </c>
      <c r="O365" s="60"/>
      <c r="P365" s="60"/>
    </row>
    <row r="366" spans="1:16" ht="15">
      <c r="A366" s="64"/>
      <c r="B366" s="149" t="s">
        <v>108</v>
      </c>
      <c r="C366" s="135" t="s">
        <v>117</v>
      </c>
      <c r="D366" s="150" t="s">
        <v>431</v>
      </c>
      <c r="E366" s="158" t="s">
        <v>432</v>
      </c>
      <c r="F366" s="137">
        <v>1276</v>
      </c>
      <c r="G366" s="137">
        <v>2371695</v>
      </c>
      <c r="H366" s="20">
        <v>793</v>
      </c>
      <c r="I366" s="20">
        <v>1431790</v>
      </c>
      <c r="J366" s="58">
        <v>0.62147335423197492</v>
      </c>
      <c r="K366" s="58">
        <v>0.60369904224615734</v>
      </c>
      <c r="L366" s="58">
        <v>0.18644200626959248</v>
      </c>
      <c r="M366" s="58">
        <v>0.4225893295723101</v>
      </c>
      <c r="N366" s="59">
        <v>0.60903133584190261</v>
      </c>
      <c r="O366" s="60"/>
      <c r="P366" s="60"/>
    </row>
    <row r="367" spans="1:16" ht="15">
      <c r="A367" s="64"/>
      <c r="B367" s="149" t="s">
        <v>108</v>
      </c>
      <c r="C367" s="135" t="s">
        <v>117</v>
      </c>
      <c r="D367" s="150" t="s">
        <v>437</v>
      </c>
      <c r="E367" s="158" t="s">
        <v>1259</v>
      </c>
      <c r="F367" s="137">
        <v>671</v>
      </c>
      <c r="G367" s="137">
        <v>1259090</v>
      </c>
      <c r="H367" s="20">
        <v>566</v>
      </c>
      <c r="I367" s="20">
        <v>958390</v>
      </c>
      <c r="J367" s="58">
        <v>0.84351713859910582</v>
      </c>
      <c r="K367" s="58">
        <v>0.76117672287128002</v>
      </c>
      <c r="L367" s="58">
        <v>0.25305514157973175</v>
      </c>
      <c r="M367" s="58">
        <v>0.53282370600989593</v>
      </c>
      <c r="N367" s="59">
        <v>0.78587884758962767</v>
      </c>
      <c r="O367" s="60"/>
      <c r="P367" s="60"/>
    </row>
    <row r="368" spans="1:16" ht="15">
      <c r="A368" s="64"/>
      <c r="B368" s="149" t="s">
        <v>108</v>
      </c>
      <c r="C368" s="135" t="s">
        <v>117</v>
      </c>
      <c r="D368" s="150" t="s">
        <v>435</v>
      </c>
      <c r="E368" s="158" t="s">
        <v>436</v>
      </c>
      <c r="F368" s="137">
        <v>630</v>
      </c>
      <c r="G368" s="137">
        <v>1188155</v>
      </c>
      <c r="H368" s="20">
        <v>402</v>
      </c>
      <c r="I368" s="20">
        <v>774300</v>
      </c>
      <c r="J368" s="58">
        <v>0.63809523809523805</v>
      </c>
      <c r="K368" s="58">
        <v>0.65168265083259336</v>
      </c>
      <c r="L368" s="58">
        <v>0.19142857142857142</v>
      </c>
      <c r="M368" s="58">
        <v>0.45617785558281532</v>
      </c>
      <c r="N368" s="59">
        <v>0.64760642701138671</v>
      </c>
      <c r="O368" s="60"/>
      <c r="P368" s="60"/>
    </row>
    <row r="369" spans="1:16" ht="15">
      <c r="A369" s="64"/>
      <c r="B369" s="149" t="s">
        <v>11</v>
      </c>
      <c r="C369" s="135" t="s">
        <v>117</v>
      </c>
      <c r="D369" s="150" t="s">
        <v>141</v>
      </c>
      <c r="E369" s="158" t="s">
        <v>1195</v>
      </c>
      <c r="F369" s="137">
        <v>858</v>
      </c>
      <c r="G369" s="137">
        <v>1570170</v>
      </c>
      <c r="H369" s="20">
        <v>768</v>
      </c>
      <c r="I369" s="20">
        <v>1266950</v>
      </c>
      <c r="J369" s="58">
        <v>0.8951048951048951</v>
      </c>
      <c r="K369" s="58">
        <v>0.80688715234656117</v>
      </c>
      <c r="L369" s="58">
        <v>0.26853146853146853</v>
      </c>
      <c r="M369" s="58">
        <v>0.56482100664259283</v>
      </c>
      <c r="N369" s="59">
        <v>0.8333524751740613</v>
      </c>
      <c r="O369" s="60"/>
      <c r="P369" s="60"/>
    </row>
    <row r="370" spans="1:16" ht="15">
      <c r="A370" s="64"/>
      <c r="B370" s="149" t="s">
        <v>11</v>
      </c>
      <c r="C370" s="135" t="s">
        <v>117</v>
      </c>
      <c r="D370" s="150" t="s">
        <v>142</v>
      </c>
      <c r="E370" s="158" t="s">
        <v>698</v>
      </c>
      <c r="F370" s="137">
        <v>239</v>
      </c>
      <c r="G370" s="137">
        <v>418230</v>
      </c>
      <c r="H370" s="20">
        <v>300</v>
      </c>
      <c r="I370" s="20">
        <v>430535</v>
      </c>
      <c r="J370" s="58">
        <v>1.2552301255230125</v>
      </c>
      <c r="K370" s="58">
        <v>1.029421610118834</v>
      </c>
      <c r="L370" s="58">
        <v>0.3</v>
      </c>
      <c r="M370" s="58">
        <v>0.7</v>
      </c>
      <c r="N370" s="59">
        <v>1</v>
      </c>
      <c r="O370" s="60"/>
      <c r="P370" s="60"/>
    </row>
    <row r="371" spans="1:16" ht="15">
      <c r="A371" s="64"/>
      <c r="B371" s="149" t="s">
        <v>11</v>
      </c>
      <c r="C371" s="135" t="s">
        <v>117</v>
      </c>
      <c r="D371" s="150" t="s">
        <v>139</v>
      </c>
      <c r="E371" s="158" t="s">
        <v>839</v>
      </c>
      <c r="F371" s="137">
        <v>421</v>
      </c>
      <c r="G371" s="137">
        <v>833490</v>
      </c>
      <c r="H371" s="20">
        <v>709</v>
      </c>
      <c r="I371" s="20">
        <v>869420</v>
      </c>
      <c r="J371" s="58">
        <v>1.6840855106888362</v>
      </c>
      <c r="K371" s="58">
        <v>1.0431078957156055</v>
      </c>
      <c r="L371" s="58">
        <v>0.3</v>
      </c>
      <c r="M371" s="58">
        <v>0.7</v>
      </c>
      <c r="N371" s="59">
        <v>1</v>
      </c>
      <c r="O371" s="60"/>
      <c r="P371" s="60"/>
    </row>
    <row r="372" spans="1:16" ht="15">
      <c r="A372" s="64"/>
      <c r="B372" s="149" t="s">
        <v>11</v>
      </c>
      <c r="C372" s="135" t="s">
        <v>117</v>
      </c>
      <c r="D372" s="150" t="s">
        <v>143</v>
      </c>
      <c r="E372" s="158" t="s">
        <v>1010</v>
      </c>
      <c r="F372" s="137">
        <v>585</v>
      </c>
      <c r="G372" s="137">
        <v>1141280</v>
      </c>
      <c r="H372" s="20">
        <v>711</v>
      </c>
      <c r="I372" s="20">
        <v>1017100</v>
      </c>
      <c r="J372" s="58">
        <v>1.2153846153846153</v>
      </c>
      <c r="K372" s="58">
        <v>0.89119234543670267</v>
      </c>
      <c r="L372" s="58">
        <v>0.3</v>
      </c>
      <c r="M372" s="58">
        <v>0.62383464180569181</v>
      </c>
      <c r="N372" s="59">
        <v>0.92383464180569175</v>
      </c>
      <c r="O372" s="60"/>
      <c r="P372" s="60"/>
    </row>
    <row r="373" spans="1:16" ht="15">
      <c r="A373" s="64"/>
      <c r="B373" s="149" t="s">
        <v>11</v>
      </c>
      <c r="C373" s="135" t="s">
        <v>117</v>
      </c>
      <c r="D373" s="150" t="s">
        <v>140</v>
      </c>
      <c r="E373" s="158" t="s">
        <v>1041</v>
      </c>
      <c r="F373" s="137">
        <v>525</v>
      </c>
      <c r="G373" s="137">
        <v>918770</v>
      </c>
      <c r="H373" s="20">
        <v>897</v>
      </c>
      <c r="I373" s="20">
        <v>1070200</v>
      </c>
      <c r="J373" s="58">
        <v>1.7085714285714286</v>
      </c>
      <c r="K373" s="58">
        <v>1.1648181808287166</v>
      </c>
      <c r="L373" s="58">
        <v>0.3</v>
      </c>
      <c r="M373" s="58">
        <v>0.7</v>
      </c>
      <c r="N373" s="59">
        <v>1</v>
      </c>
      <c r="O373" s="60"/>
      <c r="P373" s="60"/>
    </row>
    <row r="374" spans="1:16" ht="15">
      <c r="A374" s="64"/>
      <c r="B374" s="149" t="s">
        <v>11</v>
      </c>
      <c r="C374" s="135" t="s">
        <v>117</v>
      </c>
      <c r="D374" s="150" t="s">
        <v>137</v>
      </c>
      <c r="E374" s="158" t="s">
        <v>1406</v>
      </c>
      <c r="F374" s="137">
        <v>671</v>
      </c>
      <c r="G374" s="137">
        <v>1336865</v>
      </c>
      <c r="H374" s="20">
        <v>1043</v>
      </c>
      <c r="I374" s="20">
        <v>1611635</v>
      </c>
      <c r="J374" s="58">
        <v>1.5543964232488823</v>
      </c>
      <c r="K374" s="58">
        <v>1.2055330942166935</v>
      </c>
      <c r="L374" s="58">
        <v>0.3</v>
      </c>
      <c r="M374" s="58">
        <v>0.7</v>
      </c>
      <c r="N374" s="59">
        <v>1</v>
      </c>
      <c r="O374" s="60"/>
      <c r="P374" s="60"/>
    </row>
    <row r="375" spans="1:16" ht="15">
      <c r="A375" s="64"/>
      <c r="B375" s="149" t="s">
        <v>11</v>
      </c>
      <c r="C375" s="135" t="s">
        <v>117</v>
      </c>
      <c r="D375" s="150" t="s">
        <v>138</v>
      </c>
      <c r="E375" s="158" t="s">
        <v>1011</v>
      </c>
      <c r="F375" s="137">
        <v>829</v>
      </c>
      <c r="G375" s="137">
        <v>1636890</v>
      </c>
      <c r="H375" s="20">
        <v>1249</v>
      </c>
      <c r="I375" s="20">
        <v>2032555</v>
      </c>
      <c r="J375" s="58">
        <v>1.5066344993968637</v>
      </c>
      <c r="K375" s="58">
        <v>1.2417175253071373</v>
      </c>
      <c r="L375" s="58">
        <v>0.3</v>
      </c>
      <c r="M375" s="58">
        <v>0.7</v>
      </c>
      <c r="N375" s="59">
        <v>1</v>
      </c>
      <c r="O375" s="60"/>
      <c r="P375" s="60"/>
    </row>
    <row r="376" spans="1:16" ht="15">
      <c r="A376" s="64"/>
      <c r="B376" s="149" t="s">
        <v>911</v>
      </c>
      <c r="C376" s="135" t="s">
        <v>117</v>
      </c>
      <c r="D376" s="150" t="s">
        <v>167</v>
      </c>
      <c r="E376" s="158" t="s">
        <v>929</v>
      </c>
      <c r="F376" s="137">
        <v>498</v>
      </c>
      <c r="G376" s="137">
        <v>1010105</v>
      </c>
      <c r="H376" s="20">
        <v>535</v>
      </c>
      <c r="I376" s="20">
        <v>794570</v>
      </c>
      <c r="J376" s="58">
        <v>1.0742971887550201</v>
      </c>
      <c r="K376" s="58">
        <v>0.78662119284628829</v>
      </c>
      <c r="L376" s="58">
        <v>0.3</v>
      </c>
      <c r="M376" s="58">
        <v>0.55063483499240173</v>
      </c>
      <c r="N376" s="59">
        <v>0.85063483499240178</v>
      </c>
      <c r="O376" s="60"/>
      <c r="P376" s="60"/>
    </row>
    <row r="377" spans="1:16" ht="15">
      <c r="A377" s="64"/>
      <c r="B377" s="149" t="s">
        <v>911</v>
      </c>
      <c r="C377" s="135" t="s">
        <v>117</v>
      </c>
      <c r="D377" s="150" t="s">
        <v>169</v>
      </c>
      <c r="E377" s="158" t="s">
        <v>1196</v>
      </c>
      <c r="F377" s="137">
        <v>484</v>
      </c>
      <c r="G377" s="137">
        <v>954025</v>
      </c>
      <c r="H377" s="20">
        <v>668</v>
      </c>
      <c r="I377" s="20">
        <v>938810</v>
      </c>
      <c r="J377" s="58">
        <v>1.3801652892561984</v>
      </c>
      <c r="K377" s="58">
        <v>0.98405178061371557</v>
      </c>
      <c r="L377" s="58">
        <v>0.3</v>
      </c>
      <c r="M377" s="58">
        <v>0.68883624642960084</v>
      </c>
      <c r="N377" s="59">
        <v>0.98883624642960077</v>
      </c>
      <c r="O377" s="60"/>
      <c r="P377" s="60"/>
    </row>
    <row r="378" spans="1:16" ht="15">
      <c r="A378" s="64"/>
      <c r="B378" s="149" t="s">
        <v>911</v>
      </c>
      <c r="C378" s="135" t="s">
        <v>117</v>
      </c>
      <c r="D378" s="150" t="s">
        <v>168</v>
      </c>
      <c r="E378" s="158" t="s">
        <v>928</v>
      </c>
      <c r="F378" s="137">
        <v>528</v>
      </c>
      <c r="G378" s="137">
        <v>1092605</v>
      </c>
      <c r="H378" s="20">
        <v>455</v>
      </c>
      <c r="I378" s="20">
        <v>842510</v>
      </c>
      <c r="J378" s="58">
        <v>0.8617424242424242</v>
      </c>
      <c r="K378" s="58">
        <v>0.77110209087456127</v>
      </c>
      <c r="L378" s="58">
        <v>0.25852272727272724</v>
      </c>
      <c r="M378" s="58">
        <v>0.53977146361219286</v>
      </c>
      <c r="N378" s="59">
        <v>0.79829419088492015</v>
      </c>
      <c r="O378" s="60"/>
      <c r="P378" s="60"/>
    </row>
    <row r="379" spans="1:16" ht="15">
      <c r="A379" s="64"/>
      <c r="B379" s="149" t="s">
        <v>927</v>
      </c>
      <c r="C379" s="135" t="s">
        <v>117</v>
      </c>
      <c r="D379" s="150" t="s">
        <v>148</v>
      </c>
      <c r="E379" s="158" t="s">
        <v>1042</v>
      </c>
      <c r="F379" s="137">
        <v>722</v>
      </c>
      <c r="G379" s="137">
        <v>1436075</v>
      </c>
      <c r="H379" s="20">
        <v>551</v>
      </c>
      <c r="I379" s="20">
        <v>859980</v>
      </c>
      <c r="J379" s="58">
        <v>0.76315789473684215</v>
      </c>
      <c r="K379" s="58">
        <v>0.59884058980206467</v>
      </c>
      <c r="L379" s="58">
        <v>0.22894736842105262</v>
      </c>
      <c r="M379" s="58">
        <v>0.41918841286144526</v>
      </c>
      <c r="N379" s="59">
        <v>0.64813578128249794</v>
      </c>
      <c r="O379" s="60"/>
      <c r="P379" s="60"/>
    </row>
    <row r="380" spans="1:16" ht="15">
      <c r="A380" s="64"/>
      <c r="B380" s="149" t="s">
        <v>927</v>
      </c>
      <c r="C380" s="135" t="s">
        <v>117</v>
      </c>
      <c r="D380" s="150" t="s">
        <v>149</v>
      </c>
      <c r="E380" s="158" t="s">
        <v>150</v>
      </c>
      <c r="F380" s="137">
        <v>402</v>
      </c>
      <c r="G380" s="137">
        <v>789225</v>
      </c>
      <c r="H380" s="20">
        <v>259</v>
      </c>
      <c r="I380" s="20">
        <v>324790</v>
      </c>
      <c r="J380" s="58">
        <v>0.64427860696517414</v>
      </c>
      <c r="K380" s="58">
        <v>0.41153029871076058</v>
      </c>
      <c r="L380" s="58">
        <v>0.19328358208955224</v>
      </c>
      <c r="M380" s="58">
        <v>0.28807120909753237</v>
      </c>
      <c r="N380" s="59">
        <v>0.48135479118708457</v>
      </c>
      <c r="O380" s="60"/>
      <c r="P380" s="60"/>
    </row>
    <row r="381" spans="1:16" ht="15">
      <c r="A381" s="64"/>
      <c r="B381" s="149" t="s">
        <v>927</v>
      </c>
      <c r="C381" s="135" t="s">
        <v>117</v>
      </c>
      <c r="D381" s="150" t="s">
        <v>1343</v>
      </c>
      <c r="E381" s="158" t="s">
        <v>1344</v>
      </c>
      <c r="F381" s="137">
        <v>301</v>
      </c>
      <c r="G381" s="137">
        <v>578070</v>
      </c>
      <c r="H381" s="20">
        <v>18</v>
      </c>
      <c r="I381" s="20">
        <v>21675</v>
      </c>
      <c r="J381" s="58">
        <v>5.9800664451827246E-2</v>
      </c>
      <c r="K381" s="58">
        <v>3.7495459027453423E-2</v>
      </c>
      <c r="L381" s="58">
        <v>1.7940199335548173E-2</v>
      </c>
      <c r="M381" s="58">
        <v>2.6246821319217396E-2</v>
      </c>
      <c r="N381" s="59">
        <v>4.4187020654765569E-2</v>
      </c>
      <c r="O381" s="60"/>
      <c r="P381" s="60"/>
    </row>
    <row r="382" spans="1:16" ht="15">
      <c r="A382" s="64"/>
      <c r="B382" s="149" t="s">
        <v>5</v>
      </c>
      <c r="C382" s="135" t="s">
        <v>117</v>
      </c>
      <c r="D382" s="150" t="s">
        <v>182</v>
      </c>
      <c r="E382" s="158" t="s">
        <v>1345</v>
      </c>
      <c r="F382" s="137">
        <v>789</v>
      </c>
      <c r="G382" s="137">
        <v>1646830</v>
      </c>
      <c r="H382" s="20">
        <v>302</v>
      </c>
      <c r="I382" s="20">
        <v>656030</v>
      </c>
      <c r="J382" s="58">
        <v>0.38276299112801015</v>
      </c>
      <c r="K382" s="58">
        <v>0.39835927205601063</v>
      </c>
      <c r="L382" s="58">
        <v>0.11482889733840304</v>
      </c>
      <c r="M382" s="58">
        <v>0.27885149043920743</v>
      </c>
      <c r="N382" s="59">
        <v>0.3936803877776105</v>
      </c>
      <c r="O382" s="60"/>
      <c r="P382" s="60"/>
    </row>
    <row r="383" spans="1:16" ht="15">
      <c r="A383" s="64"/>
      <c r="B383" s="149" t="s">
        <v>5</v>
      </c>
      <c r="C383" s="135" t="s">
        <v>117</v>
      </c>
      <c r="D383" s="150" t="s">
        <v>183</v>
      </c>
      <c r="E383" s="158" t="s">
        <v>1129</v>
      </c>
      <c r="F383" s="137">
        <v>701</v>
      </c>
      <c r="G383" s="137">
        <v>1439525</v>
      </c>
      <c r="H383" s="20">
        <v>522</v>
      </c>
      <c r="I383" s="20">
        <v>775400</v>
      </c>
      <c r="J383" s="58">
        <v>0.74465049928673321</v>
      </c>
      <c r="K383" s="58">
        <v>0.5386499018773554</v>
      </c>
      <c r="L383" s="58">
        <v>0.22339514978601996</v>
      </c>
      <c r="M383" s="58">
        <v>0.37705493131414874</v>
      </c>
      <c r="N383" s="59">
        <v>0.60045008110016873</v>
      </c>
      <c r="O383" s="60"/>
      <c r="P383" s="60"/>
    </row>
    <row r="384" spans="1:16" ht="15">
      <c r="A384" s="64"/>
      <c r="B384" s="149" t="s">
        <v>6</v>
      </c>
      <c r="C384" s="135" t="s">
        <v>117</v>
      </c>
      <c r="D384" s="150" t="s">
        <v>184</v>
      </c>
      <c r="E384" s="158" t="s">
        <v>185</v>
      </c>
      <c r="F384" s="137">
        <v>605</v>
      </c>
      <c r="G384" s="137">
        <v>1223110</v>
      </c>
      <c r="H384" s="20">
        <v>524</v>
      </c>
      <c r="I384" s="20">
        <v>957370</v>
      </c>
      <c r="J384" s="58">
        <v>0.86611570247933889</v>
      </c>
      <c r="K384" s="58">
        <v>0.78273417762915842</v>
      </c>
      <c r="L384" s="58">
        <v>0.25983471074380166</v>
      </c>
      <c r="M384" s="58">
        <v>0.54791392434041086</v>
      </c>
      <c r="N384" s="59">
        <v>0.80774863508421246</v>
      </c>
      <c r="O384" s="60"/>
      <c r="P384" s="60"/>
    </row>
    <row r="385" spans="1:16" ht="15">
      <c r="A385" s="64"/>
      <c r="B385" s="149" t="s">
        <v>6</v>
      </c>
      <c r="C385" s="135" t="s">
        <v>117</v>
      </c>
      <c r="D385" s="150" t="s">
        <v>186</v>
      </c>
      <c r="E385" s="158" t="s">
        <v>931</v>
      </c>
      <c r="F385" s="137">
        <v>1531</v>
      </c>
      <c r="G385" s="137">
        <v>3046395</v>
      </c>
      <c r="H385" s="20">
        <v>1126</v>
      </c>
      <c r="I385" s="20">
        <v>2500695</v>
      </c>
      <c r="J385" s="58">
        <v>0.73546701502286083</v>
      </c>
      <c r="K385" s="58">
        <v>0.82087024171192513</v>
      </c>
      <c r="L385" s="58">
        <v>0.22064010450685825</v>
      </c>
      <c r="M385" s="58">
        <v>0.57460916919834759</v>
      </c>
      <c r="N385" s="59">
        <v>0.79524927370520582</v>
      </c>
      <c r="O385" s="60"/>
      <c r="P385" s="60"/>
    </row>
    <row r="386" spans="1:16" ht="15">
      <c r="A386" s="64"/>
      <c r="B386" s="149" t="s">
        <v>7</v>
      </c>
      <c r="C386" s="135" t="s">
        <v>117</v>
      </c>
      <c r="D386" s="150" t="s">
        <v>187</v>
      </c>
      <c r="E386" s="158" t="s">
        <v>849</v>
      </c>
      <c r="F386" s="137">
        <v>1206</v>
      </c>
      <c r="G386" s="137">
        <v>2218410</v>
      </c>
      <c r="H386" s="20">
        <v>1274</v>
      </c>
      <c r="I386" s="20">
        <v>1752285</v>
      </c>
      <c r="J386" s="58">
        <v>1.0563847429519071</v>
      </c>
      <c r="K386" s="58">
        <v>0.78988329479221608</v>
      </c>
      <c r="L386" s="58">
        <v>0.3</v>
      </c>
      <c r="M386" s="58">
        <v>0.55291830635455119</v>
      </c>
      <c r="N386" s="59">
        <v>0.85291830635455113</v>
      </c>
      <c r="O386" s="60"/>
      <c r="P386" s="60"/>
    </row>
    <row r="387" spans="1:16" ht="15">
      <c r="A387" s="64"/>
      <c r="B387" s="149" t="s">
        <v>7</v>
      </c>
      <c r="C387" s="135" t="s">
        <v>117</v>
      </c>
      <c r="D387" s="150" t="s">
        <v>188</v>
      </c>
      <c r="E387" s="158" t="s">
        <v>1048</v>
      </c>
      <c r="F387" s="137">
        <v>1985</v>
      </c>
      <c r="G387" s="137">
        <v>3704565</v>
      </c>
      <c r="H387" s="20">
        <v>996</v>
      </c>
      <c r="I387" s="20">
        <v>2756315</v>
      </c>
      <c r="J387" s="58">
        <v>0.50176322418136021</v>
      </c>
      <c r="K387" s="58">
        <v>0.74403202535250423</v>
      </c>
      <c r="L387" s="58">
        <v>0.15052896725440806</v>
      </c>
      <c r="M387" s="58">
        <v>0.52082241774675297</v>
      </c>
      <c r="N387" s="59">
        <v>0.67135138500116098</v>
      </c>
      <c r="O387" s="60"/>
      <c r="P387" s="60"/>
    </row>
    <row r="388" spans="1:16" ht="15">
      <c r="A388" s="64"/>
      <c r="B388" s="149" t="s">
        <v>10</v>
      </c>
      <c r="C388" s="135" t="s">
        <v>117</v>
      </c>
      <c r="D388" s="150" t="s">
        <v>174</v>
      </c>
      <c r="E388" s="158" t="s">
        <v>913</v>
      </c>
      <c r="F388" s="137">
        <v>648</v>
      </c>
      <c r="G388" s="137">
        <v>1262475</v>
      </c>
      <c r="H388" s="20">
        <v>560</v>
      </c>
      <c r="I388" s="20">
        <v>878340</v>
      </c>
      <c r="J388" s="58">
        <v>0.86419753086419748</v>
      </c>
      <c r="K388" s="58">
        <v>0.69572862828966908</v>
      </c>
      <c r="L388" s="58">
        <v>0.25925925925925924</v>
      </c>
      <c r="M388" s="58">
        <v>0.4870100398027683</v>
      </c>
      <c r="N388" s="59">
        <v>0.74626929906202755</v>
      </c>
      <c r="O388" s="60"/>
      <c r="P388" s="60"/>
    </row>
    <row r="389" spans="1:16" ht="15">
      <c r="A389" s="64"/>
      <c r="B389" s="149" t="s">
        <v>10</v>
      </c>
      <c r="C389" s="135" t="s">
        <v>117</v>
      </c>
      <c r="D389" s="150" t="s">
        <v>171</v>
      </c>
      <c r="E389" s="158" t="s">
        <v>172</v>
      </c>
      <c r="F389" s="137">
        <v>531</v>
      </c>
      <c r="G389" s="137">
        <v>996450</v>
      </c>
      <c r="H389" s="20">
        <v>631</v>
      </c>
      <c r="I389" s="20">
        <v>727430</v>
      </c>
      <c r="J389" s="58">
        <v>1.1883239171374764</v>
      </c>
      <c r="K389" s="58">
        <v>0.73002157659691902</v>
      </c>
      <c r="L389" s="58">
        <v>0.3</v>
      </c>
      <c r="M389" s="58">
        <v>0.5110151036178433</v>
      </c>
      <c r="N389" s="59">
        <v>0.81101510361784324</v>
      </c>
      <c r="O389" s="60"/>
      <c r="P389" s="60"/>
    </row>
    <row r="390" spans="1:16" ht="15">
      <c r="A390" s="64"/>
      <c r="B390" s="149" t="s">
        <v>10</v>
      </c>
      <c r="C390" s="135" t="s">
        <v>117</v>
      </c>
      <c r="D390" s="150" t="s">
        <v>173</v>
      </c>
      <c r="E390" s="158" t="s">
        <v>931</v>
      </c>
      <c r="F390" s="137">
        <v>507</v>
      </c>
      <c r="G390" s="137">
        <v>930950</v>
      </c>
      <c r="H390" s="20">
        <v>384</v>
      </c>
      <c r="I390" s="20">
        <v>503740</v>
      </c>
      <c r="J390" s="58">
        <v>0.75739644970414199</v>
      </c>
      <c r="K390" s="58">
        <v>0.541103174176916</v>
      </c>
      <c r="L390" s="58">
        <v>0.22721893491124259</v>
      </c>
      <c r="M390" s="58">
        <v>0.37877222192384119</v>
      </c>
      <c r="N390" s="59">
        <v>0.60599115683508376</v>
      </c>
      <c r="O390" s="60"/>
      <c r="P390" s="60"/>
    </row>
    <row r="391" spans="1:16" ht="15">
      <c r="A391" s="64"/>
      <c r="B391" s="149" t="s">
        <v>10</v>
      </c>
      <c r="C391" s="135" t="s">
        <v>117</v>
      </c>
      <c r="D391" s="150" t="s">
        <v>170</v>
      </c>
      <c r="E391" s="158" t="s">
        <v>1346</v>
      </c>
      <c r="F391" s="137">
        <v>505</v>
      </c>
      <c r="G391" s="137">
        <v>1004845</v>
      </c>
      <c r="H391" s="20">
        <v>260</v>
      </c>
      <c r="I391" s="20">
        <v>298255</v>
      </c>
      <c r="J391" s="58">
        <v>0.51485148514851486</v>
      </c>
      <c r="K391" s="58">
        <v>0.29681692201284776</v>
      </c>
      <c r="L391" s="58">
        <v>0.15445544554455445</v>
      </c>
      <c r="M391" s="58">
        <v>0.20777184540899343</v>
      </c>
      <c r="N391" s="59">
        <v>0.36222729095354789</v>
      </c>
      <c r="O391" s="60"/>
      <c r="P391" s="60"/>
    </row>
    <row r="392" spans="1:16" ht="15">
      <c r="A392" s="64"/>
      <c r="B392" s="149" t="s">
        <v>110</v>
      </c>
      <c r="C392" s="135" t="s">
        <v>117</v>
      </c>
      <c r="D392" s="150" t="s">
        <v>474</v>
      </c>
      <c r="E392" s="158" t="s">
        <v>1135</v>
      </c>
      <c r="F392" s="137">
        <v>1163</v>
      </c>
      <c r="G392" s="137">
        <v>2180800</v>
      </c>
      <c r="H392" s="20">
        <v>867</v>
      </c>
      <c r="I392" s="20">
        <v>2024575</v>
      </c>
      <c r="J392" s="58">
        <v>0.74548581255374036</v>
      </c>
      <c r="K392" s="58">
        <v>0.92836344460748355</v>
      </c>
      <c r="L392" s="58">
        <v>0.22364574376612209</v>
      </c>
      <c r="M392" s="58">
        <v>0.64985441122523846</v>
      </c>
      <c r="N392" s="59">
        <v>0.87350015499136058</v>
      </c>
      <c r="O392" s="60"/>
      <c r="P392" s="60"/>
    </row>
    <row r="393" spans="1:16" ht="15">
      <c r="A393" s="64"/>
      <c r="B393" s="149" t="s">
        <v>110</v>
      </c>
      <c r="C393" s="135" t="s">
        <v>117</v>
      </c>
      <c r="D393" s="150" t="s">
        <v>477</v>
      </c>
      <c r="E393" s="158" t="s">
        <v>478</v>
      </c>
      <c r="F393" s="137">
        <v>448</v>
      </c>
      <c r="G393" s="137">
        <v>838325</v>
      </c>
      <c r="H393" s="20">
        <v>401</v>
      </c>
      <c r="I393" s="20">
        <v>647560</v>
      </c>
      <c r="J393" s="58">
        <v>0.8950892857142857</v>
      </c>
      <c r="K393" s="58">
        <v>0.77244505412578657</v>
      </c>
      <c r="L393" s="58">
        <v>0.26852678571428568</v>
      </c>
      <c r="M393" s="58">
        <v>0.5407115378880506</v>
      </c>
      <c r="N393" s="59">
        <v>0.80923832360233627</v>
      </c>
      <c r="O393" s="60"/>
      <c r="P393" s="60"/>
    </row>
    <row r="394" spans="1:16" ht="15">
      <c r="A394" s="64"/>
      <c r="B394" s="149" t="s">
        <v>110</v>
      </c>
      <c r="C394" s="135" t="s">
        <v>117</v>
      </c>
      <c r="D394" s="150" t="s">
        <v>475</v>
      </c>
      <c r="E394" s="158" t="s">
        <v>476</v>
      </c>
      <c r="F394" s="137">
        <v>715</v>
      </c>
      <c r="G394" s="137">
        <v>1337585</v>
      </c>
      <c r="H394" s="20">
        <v>747</v>
      </c>
      <c r="I394" s="20">
        <v>1121445</v>
      </c>
      <c r="J394" s="58">
        <v>1.0447552447552448</v>
      </c>
      <c r="K394" s="58">
        <v>0.8384102692539166</v>
      </c>
      <c r="L394" s="58">
        <v>0.3</v>
      </c>
      <c r="M394" s="58">
        <v>0.58688718847774157</v>
      </c>
      <c r="N394" s="59">
        <v>0.88688718847774162</v>
      </c>
      <c r="O394" s="60"/>
      <c r="P394" s="60"/>
    </row>
    <row r="395" spans="1:16" ht="15" customHeight="1">
      <c r="A395" s="64"/>
      <c r="B395" s="149" t="s">
        <v>110</v>
      </c>
      <c r="C395" s="135" t="s">
        <v>117</v>
      </c>
      <c r="D395" s="150" t="s">
        <v>473</v>
      </c>
      <c r="E395" s="158" t="s">
        <v>858</v>
      </c>
      <c r="F395" s="137">
        <v>840</v>
      </c>
      <c r="G395" s="137">
        <v>1575330</v>
      </c>
      <c r="H395" s="20">
        <v>635</v>
      </c>
      <c r="I395" s="20">
        <v>1702965</v>
      </c>
      <c r="J395" s="58">
        <v>0.75595238095238093</v>
      </c>
      <c r="K395" s="58">
        <v>1.0810211193845098</v>
      </c>
      <c r="L395" s="58">
        <v>0.22678571428571426</v>
      </c>
      <c r="M395" s="58">
        <v>0.7</v>
      </c>
      <c r="N395" s="59">
        <v>0.92678571428571421</v>
      </c>
      <c r="O395" s="60"/>
      <c r="P395" s="60"/>
    </row>
    <row r="396" spans="1:16" ht="14.25" customHeight="1">
      <c r="A396" s="64"/>
      <c r="B396" s="149" t="s">
        <v>110</v>
      </c>
      <c r="C396" s="135" t="s">
        <v>117</v>
      </c>
      <c r="D396" s="150" t="s">
        <v>471</v>
      </c>
      <c r="E396" s="158" t="s">
        <v>1136</v>
      </c>
      <c r="F396" s="137">
        <v>1135</v>
      </c>
      <c r="G396" s="137">
        <v>2140235</v>
      </c>
      <c r="H396" s="20">
        <v>1100</v>
      </c>
      <c r="I396" s="20">
        <v>2039600</v>
      </c>
      <c r="J396" s="58">
        <v>0.96916299559471364</v>
      </c>
      <c r="K396" s="58">
        <v>0.95297946253565613</v>
      </c>
      <c r="L396" s="58">
        <v>0.29074889867841408</v>
      </c>
      <c r="M396" s="58">
        <v>0.66708562377495928</v>
      </c>
      <c r="N396" s="59">
        <v>0.9578345224533733</v>
      </c>
      <c r="O396" s="60"/>
      <c r="P396" s="60"/>
    </row>
    <row r="397" spans="1:16" ht="15" customHeight="1">
      <c r="A397" s="64"/>
      <c r="B397" s="149" t="s">
        <v>110</v>
      </c>
      <c r="C397" s="135" t="s">
        <v>117</v>
      </c>
      <c r="D397" s="150" t="s">
        <v>472</v>
      </c>
      <c r="E397" s="158" t="s">
        <v>904</v>
      </c>
      <c r="F397" s="137">
        <v>448</v>
      </c>
      <c r="G397" s="137">
        <v>838325</v>
      </c>
      <c r="H397" s="20">
        <v>488</v>
      </c>
      <c r="I397" s="20">
        <v>749700</v>
      </c>
      <c r="J397" s="58">
        <v>1.0892857142857142</v>
      </c>
      <c r="K397" s="58">
        <v>0.89428324337220055</v>
      </c>
      <c r="L397" s="58">
        <v>0.3</v>
      </c>
      <c r="M397" s="58">
        <v>0.62599827036054034</v>
      </c>
      <c r="N397" s="59">
        <v>0.92599827036054028</v>
      </c>
      <c r="O397" s="60"/>
      <c r="P397" s="60"/>
    </row>
    <row r="398" spans="1:16" ht="14.25" customHeight="1">
      <c r="A398" s="64"/>
      <c r="B398" s="149" t="s">
        <v>110</v>
      </c>
      <c r="C398" s="135" t="s">
        <v>117</v>
      </c>
      <c r="D398" s="150" t="s">
        <v>479</v>
      </c>
      <c r="E398" s="158" t="s">
        <v>837</v>
      </c>
      <c r="F398" s="137">
        <v>776</v>
      </c>
      <c r="G398" s="137">
        <v>1436615</v>
      </c>
      <c r="H398" s="20">
        <v>584</v>
      </c>
      <c r="I398" s="20">
        <v>1499395</v>
      </c>
      <c r="J398" s="58">
        <v>0.75257731958762886</v>
      </c>
      <c r="K398" s="58">
        <v>1.0436999474459059</v>
      </c>
      <c r="L398" s="58">
        <v>0.22577319587628863</v>
      </c>
      <c r="M398" s="58">
        <v>0.7</v>
      </c>
      <c r="N398" s="59">
        <v>0.92577319587628859</v>
      </c>
      <c r="O398" s="60"/>
      <c r="P398" s="60"/>
    </row>
    <row r="399" spans="1:16" ht="12" customHeight="1">
      <c r="A399" s="64"/>
      <c r="B399" s="149" t="s">
        <v>110</v>
      </c>
      <c r="C399" s="135" t="s">
        <v>117</v>
      </c>
      <c r="D399" s="150" t="s">
        <v>803</v>
      </c>
      <c r="E399" s="158" t="s">
        <v>1137</v>
      </c>
      <c r="F399" s="137">
        <v>450</v>
      </c>
      <c r="G399" s="137">
        <v>856245</v>
      </c>
      <c r="H399" s="20">
        <v>479</v>
      </c>
      <c r="I399" s="20">
        <v>745635</v>
      </c>
      <c r="J399" s="58">
        <v>1.0644444444444445</v>
      </c>
      <c r="K399" s="58">
        <v>0.87081968361859052</v>
      </c>
      <c r="L399" s="58">
        <v>0.3</v>
      </c>
      <c r="M399" s="58">
        <v>0.60957377853301331</v>
      </c>
      <c r="N399" s="59">
        <v>0.90957377853301336</v>
      </c>
      <c r="O399" s="60"/>
      <c r="P399" s="60"/>
    </row>
    <row r="400" spans="1:16" ht="15">
      <c r="A400" s="64"/>
      <c r="B400" s="149" t="s">
        <v>51</v>
      </c>
      <c r="C400" s="135" t="s">
        <v>54</v>
      </c>
      <c r="D400" s="150" t="s">
        <v>569</v>
      </c>
      <c r="E400" s="158" t="s">
        <v>1414</v>
      </c>
      <c r="F400" s="137">
        <v>982</v>
      </c>
      <c r="G400" s="137">
        <v>1651655</v>
      </c>
      <c r="H400" s="20">
        <v>462</v>
      </c>
      <c r="I400" s="20">
        <v>1113155</v>
      </c>
      <c r="J400" s="58">
        <v>0.47046843177189407</v>
      </c>
      <c r="K400" s="58">
        <v>0.6739633882378584</v>
      </c>
      <c r="L400" s="58">
        <v>0.14114052953156822</v>
      </c>
      <c r="M400" s="58">
        <v>0.47177437176650083</v>
      </c>
      <c r="N400" s="59">
        <v>0.61291490129806903</v>
      </c>
      <c r="O400" s="60"/>
      <c r="P400" s="60"/>
    </row>
    <row r="401" spans="1:16" ht="15">
      <c r="A401" s="64"/>
      <c r="B401" s="149" t="s">
        <v>51</v>
      </c>
      <c r="C401" s="135" t="s">
        <v>54</v>
      </c>
      <c r="D401" s="150" t="s">
        <v>568</v>
      </c>
      <c r="E401" s="158" t="s">
        <v>1415</v>
      </c>
      <c r="F401" s="137">
        <v>1681</v>
      </c>
      <c r="G401" s="137">
        <v>2903425</v>
      </c>
      <c r="H401" s="20">
        <v>874</v>
      </c>
      <c r="I401" s="20">
        <v>1341190</v>
      </c>
      <c r="J401" s="58">
        <v>0.51992861392028555</v>
      </c>
      <c r="K401" s="58">
        <v>0.46193375065655218</v>
      </c>
      <c r="L401" s="58">
        <v>0.15597858417608565</v>
      </c>
      <c r="M401" s="58">
        <v>0.32335362545958651</v>
      </c>
      <c r="N401" s="59">
        <v>0.47933220963567214</v>
      </c>
      <c r="O401" s="60"/>
      <c r="P401" s="60"/>
    </row>
    <row r="402" spans="1:16" ht="15">
      <c r="A402" s="64"/>
      <c r="B402" s="149" t="s">
        <v>52</v>
      </c>
      <c r="C402" s="135" t="s">
        <v>54</v>
      </c>
      <c r="D402" s="150" t="s">
        <v>580</v>
      </c>
      <c r="E402" s="158" t="s">
        <v>870</v>
      </c>
      <c r="F402" s="137">
        <v>616</v>
      </c>
      <c r="G402" s="137">
        <v>1196135</v>
      </c>
      <c r="H402" s="20">
        <v>627</v>
      </c>
      <c r="I402" s="20">
        <v>1131140</v>
      </c>
      <c r="J402" s="58">
        <v>1.0178571428571428</v>
      </c>
      <c r="K402" s="58">
        <v>0.94566248792987417</v>
      </c>
      <c r="L402" s="58">
        <v>0.3</v>
      </c>
      <c r="M402" s="58">
        <v>0.66196374155091187</v>
      </c>
      <c r="N402" s="59">
        <v>0.96196374155091191</v>
      </c>
      <c r="O402" s="60"/>
      <c r="P402" s="60"/>
    </row>
    <row r="403" spans="1:16" ht="15">
      <c r="A403" s="64"/>
      <c r="B403" s="149" t="s">
        <v>52</v>
      </c>
      <c r="C403" s="135" t="s">
        <v>54</v>
      </c>
      <c r="D403" s="150" t="s">
        <v>871</v>
      </c>
      <c r="E403" s="158" t="s">
        <v>1416</v>
      </c>
      <c r="F403" s="137">
        <v>595</v>
      </c>
      <c r="G403" s="137">
        <v>1144380</v>
      </c>
      <c r="H403" s="20">
        <v>458</v>
      </c>
      <c r="I403" s="20">
        <v>802360</v>
      </c>
      <c r="J403" s="58">
        <v>0.76974789915966391</v>
      </c>
      <c r="K403" s="58">
        <v>0.70113074328457325</v>
      </c>
      <c r="L403" s="58">
        <v>0.23092436974789915</v>
      </c>
      <c r="M403" s="58">
        <v>0.49079152029920126</v>
      </c>
      <c r="N403" s="59">
        <v>0.72171589004710035</v>
      </c>
      <c r="O403" s="60"/>
      <c r="P403" s="60"/>
    </row>
    <row r="404" spans="1:16" ht="15">
      <c r="A404" s="64"/>
      <c r="B404" s="149" t="s">
        <v>52</v>
      </c>
      <c r="C404" s="135" t="s">
        <v>54</v>
      </c>
      <c r="D404" s="150" t="s">
        <v>570</v>
      </c>
      <c r="E404" s="158" t="s">
        <v>872</v>
      </c>
      <c r="F404" s="137">
        <v>596</v>
      </c>
      <c r="G404" s="137">
        <v>1148020</v>
      </c>
      <c r="H404" s="20">
        <v>535</v>
      </c>
      <c r="I404" s="20">
        <v>827415</v>
      </c>
      <c r="J404" s="58">
        <v>0.8976510067114094</v>
      </c>
      <c r="K404" s="58">
        <v>0.72073221720875946</v>
      </c>
      <c r="L404" s="58">
        <v>0.26929530201342283</v>
      </c>
      <c r="M404" s="58">
        <v>0.50451255204613155</v>
      </c>
      <c r="N404" s="59">
        <v>0.77380785405955432</v>
      </c>
      <c r="O404" s="60"/>
      <c r="P404" s="60"/>
    </row>
    <row r="405" spans="1:16" ht="15">
      <c r="A405" s="64"/>
      <c r="B405" s="149" t="s">
        <v>52</v>
      </c>
      <c r="C405" s="135" t="s">
        <v>54</v>
      </c>
      <c r="D405" s="150" t="s">
        <v>581</v>
      </c>
      <c r="E405" s="158" t="s">
        <v>1078</v>
      </c>
      <c r="F405" s="137">
        <v>590</v>
      </c>
      <c r="G405" s="137">
        <v>1126180</v>
      </c>
      <c r="H405" s="20">
        <v>546</v>
      </c>
      <c r="I405" s="20">
        <v>894450</v>
      </c>
      <c r="J405" s="58">
        <v>0.92542372881355928</v>
      </c>
      <c r="K405" s="58">
        <v>0.79423360386439112</v>
      </c>
      <c r="L405" s="58">
        <v>0.27762711864406775</v>
      </c>
      <c r="M405" s="58">
        <v>0.55596352270507376</v>
      </c>
      <c r="N405" s="59">
        <v>0.83359064134914151</v>
      </c>
      <c r="O405" s="60"/>
      <c r="P405" s="60"/>
    </row>
    <row r="406" spans="1:16" ht="15">
      <c r="A406" s="64"/>
      <c r="B406" s="149" t="s">
        <v>52</v>
      </c>
      <c r="C406" s="135" t="s">
        <v>54</v>
      </c>
      <c r="D406" s="150" t="s">
        <v>576</v>
      </c>
      <c r="E406" s="158" t="s">
        <v>577</v>
      </c>
      <c r="F406" s="137">
        <v>586</v>
      </c>
      <c r="G406" s="137">
        <v>1799340</v>
      </c>
      <c r="H406" s="20">
        <v>872</v>
      </c>
      <c r="I406" s="20">
        <v>1682395</v>
      </c>
      <c r="J406" s="58">
        <v>1.4880546075085324</v>
      </c>
      <c r="K406" s="58">
        <v>0.9350067246879411</v>
      </c>
      <c r="L406" s="58">
        <v>0.3</v>
      </c>
      <c r="M406" s="58">
        <v>0.65450470728155874</v>
      </c>
      <c r="N406" s="59">
        <v>0.95450470728155867</v>
      </c>
      <c r="O406" s="60"/>
      <c r="P406" s="60"/>
    </row>
    <row r="407" spans="1:16" ht="15">
      <c r="A407" s="64"/>
      <c r="B407" s="149" t="s">
        <v>52</v>
      </c>
      <c r="C407" s="135" t="s">
        <v>54</v>
      </c>
      <c r="D407" s="150" t="s">
        <v>571</v>
      </c>
      <c r="E407" s="158" t="s">
        <v>572</v>
      </c>
      <c r="F407" s="137">
        <v>764</v>
      </c>
      <c r="G407" s="137">
        <v>1685045</v>
      </c>
      <c r="H407" s="20">
        <v>1029</v>
      </c>
      <c r="I407" s="20">
        <v>1474900</v>
      </c>
      <c r="J407" s="58">
        <v>1.3468586387434556</v>
      </c>
      <c r="K407" s="58">
        <v>0.87528819705111738</v>
      </c>
      <c r="L407" s="58">
        <v>0.3</v>
      </c>
      <c r="M407" s="58">
        <v>0.61270173793578209</v>
      </c>
      <c r="N407" s="59">
        <v>0.91270173793578202</v>
      </c>
      <c r="O407" s="60"/>
      <c r="P407" s="60"/>
    </row>
    <row r="408" spans="1:16" ht="15">
      <c r="A408" s="64"/>
      <c r="B408" s="149" t="s">
        <v>52</v>
      </c>
      <c r="C408" s="135" t="s">
        <v>54</v>
      </c>
      <c r="D408" s="150" t="s">
        <v>579</v>
      </c>
      <c r="E408" s="158" t="s">
        <v>1417</v>
      </c>
      <c r="F408" s="137">
        <v>609</v>
      </c>
      <c r="G408" s="137">
        <v>1249460</v>
      </c>
      <c r="H408" s="20">
        <v>645</v>
      </c>
      <c r="I408" s="20">
        <v>1151475</v>
      </c>
      <c r="J408" s="58">
        <v>1.0591133004926108</v>
      </c>
      <c r="K408" s="58">
        <v>0.92157812174859544</v>
      </c>
      <c r="L408" s="58">
        <v>0.3</v>
      </c>
      <c r="M408" s="58">
        <v>0.64510468522401676</v>
      </c>
      <c r="N408" s="59">
        <v>0.94510468522401681</v>
      </c>
      <c r="O408" s="60"/>
      <c r="P408" s="60"/>
    </row>
    <row r="409" spans="1:16" ht="15">
      <c r="A409" s="64"/>
      <c r="B409" s="149" t="s">
        <v>52</v>
      </c>
      <c r="C409" s="135" t="s">
        <v>54</v>
      </c>
      <c r="D409" s="150" t="s">
        <v>573</v>
      </c>
      <c r="E409" s="158" t="s">
        <v>574</v>
      </c>
      <c r="F409" s="137">
        <v>616</v>
      </c>
      <c r="G409" s="137">
        <v>1312920</v>
      </c>
      <c r="H409" s="20">
        <v>866</v>
      </c>
      <c r="I409" s="20">
        <v>1546565</v>
      </c>
      <c r="J409" s="58">
        <v>1.4058441558441559</v>
      </c>
      <c r="K409" s="58">
        <v>1.1779582914419766</v>
      </c>
      <c r="L409" s="58">
        <v>0.3</v>
      </c>
      <c r="M409" s="58">
        <v>0.7</v>
      </c>
      <c r="N409" s="59">
        <v>1</v>
      </c>
      <c r="O409" s="60"/>
      <c r="P409" s="60"/>
    </row>
    <row r="410" spans="1:16" ht="15">
      <c r="A410" s="64"/>
      <c r="B410" s="149" t="s">
        <v>52</v>
      </c>
      <c r="C410" s="135" t="s">
        <v>54</v>
      </c>
      <c r="D410" s="150" t="s">
        <v>578</v>
      </c>
      <c r="E410" s="158" t="s">
        <v>873</v>
      </c>
      <c r="F410" s="137">
        <v>692</v>
      </c>
      <c r="G410" s="137">
        <v>1859680</v>
      </c>
      <c r="H410" s="20">
        <v>948</v>
      </c>
      <c r="I410" s="20">
        <v>2055835</v>
      </c>
      <c r="J410" s="58">
        <v>1.3699421965317919</v>
      </c>
      <c r="K410" s="58">
        <v>1.1054778241417877</v>
      </c>
      <c r="L410" s="58">
        <v>0.3</v>
      </c>
      <c r="M410" s="58">
        <v>0.7</v>
      </c>
      <c r="N410" s="59">
        <v>1</v>
      </c>
      <c r="O410" s="60"/>
      <c r="P410" s="60"/>
    </row>
    <row r="411" spans="1:16" ht="15">
      <c r="A411" s="64"/>
      <c r="B411" s="149" t="s">
        <v>52</v>
      </c>
      <c r="C411" s="135" t="s">
        <v>54</v>
      </c>
      <c r="D411" s="150" t="s">
        <v>874</v>
      </c>
      <c r="E411" s="158" t="s">
        <v>1018</v>
      </c>
      <c r="F411" s="137">
        <v>739</v>
      </c>
      <c r="G411" s="137">
        <v>1357525</v>
      </c>
      <c r="H411" s="20">
        <v>934</v>
      </c>
      <c r="I411" s="20">
        <v>1330055</v>
      </c>
      <c r="J411" s="58">
        <v>1.263870094722598</v>
      </c>
      <c r="K411" s="58">
        <v>0.97976464521832007</v>
      </c>
      <c r="L411" s="58">
        <v>0.3</v>
      </c>
      <c r="M411" s="58">
        <v>0.685835251652824</v>
      </c>
      <c r="N411" s="59">
        <v>0.98583525165282393</v>
      </c>
      <c r="O411" s="60"/>
      <c r="P411" s="60"/>
    </row>
    <row r="412" spans="1:16" ht="15">
      <c r="A412" s="64"/>
      <c r="B412" s="149" t="s">
        <v>52</v>
      </c>
      <c r="C412" s="135" t="s">
        <v>54</v>
      </c>
      <c r="D412" s="150" t="s">
        <v>575</v>
      </c>
      <c r="E412" s="158" t="s">
        <v>976</v>
      </c>
      <c r="F412" s="137">
        <v>439</v>
      </c>
      <c r="G412" s="137">
        <v>729510</v>
      </c>
      <c r="H412" s="20">
        <v>452</v>
      </c>
      <c r="I412" s="20">
        <v>799135</v>
      </c>
      <c r="J412" s="58">
        <v>1.029612756264237</v>
      </c>
      <c r="K412" s="58">
        <v>1.0954407753149373</v>
      </c>
      <c r="L412" s="58">
        <v>0.3</v>
      </c>
      <c r="M412" s="58">
        <v>0.7</v>
      </c>
      <c r="N412" s="59">
        <v>1</v>
      </c>
      <c r="O412" s="60"/>
      <c r="P412" s="60"/>
    </row>
    <row r="413" spans="1:16" ht="15">
      <c r="A413" s="64"/>
      <c r="B413" s="149" t="s">
        <v>111</v>
      </c>
      <c r="C413" s="135" t="s">
        <v>54</v>
      </c>
      <c r="D413" s="150" t="s">
        <v>396</v>
      </c>
      <c r="E413" s="158" t="s">
        <v>968</v>
      </c>
      <c r="F413" s="137">
        <v>810</v>
      </c>
      <c r="G413" s="137">
        <v>1836835</v>
      </c>
      <c r="H413" s="20">
        <v>467</v>
      </c>
      <c r="I413" s="20">
        <v>1092685</v>
      </c>
      <c r="J413" s="58">
        <v>0.57654320987654317</v>
      </c>
      <c r="K413" s="58">
        <v>0.59487379105907712</v>
      </c>
      <c r="L413" s="58">
        <v>0.17296296296296296</v>
      </c>
      <c r="M413" s="58">
        <v>0.41641165374135397</v>
      </c>
      <c r="N413" s="59">
        <v>0.5893746167043169</v>
      </c>
      <c r="O413" s="60"/>
      <c r="P413" s="60"/>
    </row>
    <row r="414" spans="1:16" ht="15">
      <c r="A414" s="64"/>
      <c r="B414" s="149" t="s">
        <v>111</v>
      </c>
      <c r="C414" s="135" t="s">
        <v>54</v>
      </c>
      <c r="D414" s="150" t="s">
        <v>398</v>
      </c>
      <c r="E414" s="158" t="s">
        <v>969</v>
      </c>
      <c r="F414" s="137">
        <v>617</v>
      </c>
      <c r="G414" s="137">
        <v>1435040</v>
      </c>
      <c r="H414" s="20">
        <v>424</v>
      </c>
      <c r="I414" s="20">
        <v>741425</v>
      </c>
      <c r="J414" s="58">
        <v>0.68719611021069693</v>
      </c>
      <c r="K414" s="58">
        <v>0.51665807224885718</v>
      </c>
      <c r="L414" s="58">
        <v>0.20615883306320906</v>
      </c>
      <c r="M414" s="58">
        <v>0.36166065057419999</v>
      </c>
      <c r="N414" s="59">
        <v>0.56781948363740908</v>
      </c>
      <c r="O414" s="60"/>
      <c r="P414" s="60"/>
    </row>
    <row r="415" spans="1:16" ht="15">
      <c r="A415" s="64"/>
      <c r="B415" s="149" t="s">
        <v>111</v>
      </c>
      <c r="C415" s="135" t="s">
        <v>54</v>
      </c>
      <c r="D415" s="150" t="s">
        <v>397</v>
      </c>
      <c r="E415" s="158" t="s">
        <v>1304</v>
      </c>
      <c r="F415" s="137">
        <v>580</v>
      </c>
      <c r="G415" s="137">
        <v>1320920</v>
      </c>
      <c r="H415" s="20">
        <v>409</v>
      </c>
      <c r="I415" s="20">
        <v>675595</v>
      </c>
      <c r="J415" s="58">
        <v>0.70517241379310347</v>
      </c>
      <c r="K415" s="58">
        <v>0.5114579232656028</v>
      </c>
      <c r="L415" s="58">
        <v>0.21155172413793102</v>
      </c>
      <c r="M415" s="58">
        <v>0.35802054628592195</v>
      </c>
      <c r="N415" s="59">
        <v>0.56957227042385294</v>
      </c>
      <c r="O415" s="60"/>
      <c r="P415" s="60"/>
    </row>
    <row r="416" spans="1:16" ht="15">
      <c r="A416" s="64"/>
      <c r="B416" s="149" t="s">
        <v>113</v>
      </c>
      <c r="C416" s="135" t="s">
        <v>54</v>
      </c>
      <c r="D416" s="150" t="s">
        <v>400</v>
      </c>
      <c r="E416" s="158" t="s">
        <v>991</v>
      </c>
      <c r="F416" s="137">
        <v>812</v>
      </c>
      <c r="G416" s="137">
        <v>1658980</v>
      </c>
      <c r="H416" s="20">
        <v>477</v>
      </c>
      <c r="I416" s="20">
        <v>888255</v>
      </c>
      <c r="J416" s="58">
        <v>0.58743842364532017</v>
      </c>
      <c r="K416" s="58">
        <v>0.53542236796103626</v>
      </c>
      <c r="L416" s="58">
        <v>0.17623152709359605</v>
      </c>
      <c r="M416" s="58">
        <v>0.37479565757272537</v>
      </c>
      <c r="N416" s="59">
        <v>0.55102718466632139</v>
      </c>
      <c r="O416" s="60"/>
      <c r="P416" s="60"/>
    </row>
    <row r="417" spans="1:16" ht="15">
      <c r="A417" s="64"/>
      <c r="B417" s="149" t="s">
        <v>113</v>
      </c>
      <c r="C417" s="135" t="s">
        <v>54</v>
      </c>
      <c r="D417" s="150" t="s">
        <v>402</v>
      </c>
      <c r="E417" s="158" t="s">
        <v>403</v>
      </c>
      <c r="F417" s="137">
        <v>775</v>
      </c>
      <c r="G417" s="137">
        <v>1579190</v>
      </c>
      <c r="H417" s="20">
        <v>632</v>
      </c>
      <c r="I417" s="20">
        <v>956345</v>
      </c>
      <c r="J417" s="58">
        <v>0.81548387096774189</v>
      </c>
      <c r="K417" s="58">
        <v>0.60559210734617119</v>
      </c>
      <c r="L417" s="58">
        <v>0.24464516129032254</v>
      </c>
      <c r="M417" s="58">
        <v>0.42391447514231984</v>
      </c>
      <c r="N417" s="59">
        <v>0.66855963643264238</v>
      </c>
      <c r="O417" s="60"/>
      <c r="P417" s="60"/>
    </row>
    <row r="418" spans="1:16" ht="15">
      <c r="A418" s="64"/>
      <c r="B418" s="149" t="s">
        <v>113</v>
      </c>
      <c r="C418" s="135" t="s">
        <v>54</v>
      </c>
      <c r="D418" s="150" t="s">
        <v>404</v>
      </c>
      <c r="E418" s="158" t="s">
        <v>355</v>
      </c>
      <c r="F418" s="137">
        <v>1035</v>
      </c>
      <c r="G418" s="137">
        <v>2155490</v>
      </c>
      <c r="H418" s="20">
        <v>1150</v>
      </c>
      <c r="I418" s="20">
        <v>1656455</v>
      </c>
      <c r="J418" s="58">
        <v>1.1111111111111112</v>
      </c>
      <c r="K418" s="58">
        <v>0.76848187651067734</v>
      </c>
      <c r="L418" s="58">
        <v>0.3</v>
      </c>
      <c r="M418" s="58">
        <v>0.53793731355747409</v>
      </c>
      <c r="N418" s="59">
        <v>0.83793731355747414</v>
      </c>
      <c r="O418" s="60"/>
      <c r="P418" s="60"/>
    </row>
    <row r="419" spans="1:16" ht="15">
      <c r="A419" s="64"/>
      <c r="B419" s="149" t="s">
        <v>113</v>
      </c>
      <c r="C419" s="135" t="s">
        <v>54</v>
      </c>
      <c r="D419" s="150" t="s">
        <v>401</v>
      </c>
      <c r="E419" s="158" t="s">
        <v>857</v>
      </c>
      <c r="F419" s="137">
        <v>1244</v>
      </c>
      <c r="G419" s="137">
        <v>2483985</v>
      </c>
      <c r="H419" s="20">
        <v>771</v>
      </c>
      <c r="I419" s="20">
        <v>1348515</v>
      </c>
      <c r="J419" s="58">
        <v>0.61977491961414788</v>
      </c>
      <c r="K419" s="58">
        <v>0.54288371306590011</v>
      </c>
      <c r="L419" s="58">
        <v>0.18593247588424436</v>
      </c>
      <c r="M419" s="58">
        <v>0.38001859914613006</v>
      </c>
      <c r="N419" s="59">
        <v>0.56595107503037445</v>
      </c>
      <c r="O419" s="60"/>
      <c r="P419" s="60"/>
    </row>
    <row r="420" spans="1:16" ht="15">
      <c r="A420" s="64"/>
      <c r="B420" s="149" t="s">
        <v>113</v>
      </c>
      <c r="C420" s="135" t="s">
        <v>54</v>
      </c>
      <c r="D420" s="150" t="s">
        <v>399</v>
      </c>
      <c r="E420" s="158" t="s">
        <v>1013</v>
      </c>
      <c r="F420" s="137">
        <v>623</v>
      </c>
      <c r="G420" s="137">
        <v>1239040</v>
      </c>
      <c r="H420" s="20">
        <v>474</v>
      </c>
      <c r="I420" s="20">
        <v>638880</v>
      </c>
      <c r="J420" s="58">
        <v>0.7608346709470305</v>
      </c>
      <c r="K420" s="58">
        <v>0.515625</v>
      </c>
      <c r="L420" s="58">
        <v>0.22825040128410914</v>
      </c>
      <c r="M420" s="58">
        <v>0.36093749999999997</v>
      </c>
      <c r="N420" s="59">
        <v>0.58918790128410914</v>
      </c>
      <c r="O420" s="60"/>
      <c r="P420" s="60"/>
    </row>
    <row r="421" spans="1:16" ht="15">
      <c r="A421" s="64"/>
      <c r="B421" s="149" t="s">
        <v>112</v>
      </c>
      <c r="C421" s="135" t="s">
        <v>54</v>
      </c>
      <c r="D421" s="150" t="s">
        <v>451</v>
      </c>
      <c r="E421" s="158" t="s">
        <v>452</v>
      </c>
      <c r="F421" s="137">
        <v>1165</v>
      </c>
      <c r="G421" s="137">
        <v>2312740</v>
      </c>
      <c r="H421" s="20">
        <v>1045</v>
      </c>
      <c r="I421" s="20">
        <v>1670730</v>
      </c>
      <c r="J421" s="58">
        <v>0.89699570815450647</v>
      </c>
      <c r="K421" s="58">
        <v>0.72240286413518162</v>
      </c>
      <c r="L421" s="58">
        <v>0.26909871244635192</v>
      </c>
      <c r="M421" s="58">
        <v>0.50568200489462711</v>
      </c>
      <c r="N421" s="59">
        <v>0.77478071734097909</v>
      </c>
      <c r="O421" s="60"/>
      <c r="P421" s="60"/>
    </row>
    <row r="422" spans="1:16" ht="15">
      <c r="A422" s="64"/>
      <c r="B422" s="149" t="s">
        <v>112</v>
      </c>
      <c r="C422" s="135" t="s">
        <v>54</v>
      </c>
      <c r="D422" s="150" t="s">
        <v>453</v>
      </c>
      <c r="E422" s="158" t="s">
        <v>454</v>
      </c>
      <c r="F422" s="137">
        <v>967</v>
      </c>
      <c r="G422" s="137">
        <v>2150985</v>
      </c>
      <c r="H422" s="20">
        <v>1070</v>
      </c>
      <c r="I422" s="20">
        <v>1918725</v>
      </c>
      <c r="J422" s="58">
        <v>1.1065149948293691</v>
      </c>
      <c r="K422" s="58">
        <v>0.89202156221452034</v>
      </c>
      <c r="L422" s="58">
        <v>0.3</v>
      </c>
      <c r="M422" s="58">
        <v>0.62441509355016422</v>
      </c>
      <c r="N422" s="59">
        <v>0.92441509355016427</v>
      </c>
      <c r="O422" s="60"/>
      <c r="P422" s="60"/>
    </row>
    <row r="423" spans="1:16" ht="15">
      <c r="A423" s="64"/>
      <c r="B423" s="149" t="s">
        <v>112</v>
      </c>
      <c r="C423" s="135" t="s">
        <v>54</v>
      </c>
      <c r="D423" s="150" t="s">
        <v>449</v>
      </c>
      <c r="E423" s="158" t="s">
        <v>990</v>
      </c>
      <c r="F423" s="137">
        <v>758</v>
      </c>
      <c r="G423" s="137">
        <v>1662365</v>
      </c>
      <c r="H423" s="20">
        <v>912</v>
      </c>
      <c r="I423" s="20">
        <v>1341250</v>
      </c>
      <c r="J423" s="58">
        <v>1.2031662269129288</v>
      </c>
      <c r="K423" s="58">
        <v>0.8068324345134793</v>
      </c>
      <c r="L423" s="58">
        <v>0.3</v>
      </c>
      <c r="M423" s="58">
        <v>0.56478270415943543</v>
      </c>
      <c r="N423" s="59">
        <v>0.86478270415943537</v>
      </c>
      <c r="O423" s="60"/>
      <c r="P423" s="60"/>
    </row>
    <row r="424" spans="1:16" ht="15">
      <c r="A424" s="64"/>
      <c r="B424" s="149" t="s">
        <v>112</v>
      </c>
      <c r="C424" s="135" t="s">
        <v>54</v>
      </c>
      <c r="D424" s="150" t="s">
        <v>448</v>
      </c>
      <c r="E424" s="158" t="s">
        <v>1418</v>
      </c>
      <c r="F424" s="137">
        <v>662</v>
      </c>
      <c r="G424" s="137">
        <v>1355640</v>
      </c>
      <c r="H424" s="20">
        <v>741</v>
      </c>
      <c r="I424" s="20">
        <v>1317715</v>
      </c>
      <c r="J424" s="58">
        <v>1.1193353474320242</v>
      </c>
      <c r="K424" s="58">
        <v>0.97202428373314453</v>
      </c>
      <c r="L424" s="58">
        <v>0.3</v>
      </c>
      <c r="M424" s="58">
        <v>0.68041699861320115</v>
      </c>
      <c r="N424" s="59">
        <v>0.9804169986132012</v>
      </c>
      <c r="O424" s="60"/>
      <c r="P424" s="60"/>
    </row>
    <row r="425" spans="1:16" ht="15">
      <c r="A425" s="64"/>
      <c r="B425" s="149" t="s">
        <v>112</v>
      </c>
      <c r="C425" s="135" t="s">
        <v>54</v>
      </c>
      <c r="D425" s="150" t="s">
        <v>450</v>
      </c>
      <c r="E425" s="158" t="s">
        <v>995</v>
      </c>
      <c r="F425" s="137">
        <v>628</v>
      </c>
      <c r="G425" s="137">
        <v>1311160</v>
      </c>
      <c r="H425" s="20">
        <v>815</v>
      </c>
      <c r="I425" s="20">
        <v>1227655</v>
      </c>
      <c r="J425" s="58">
        <v>1.2977707006369428</v>
      </c>
      <c r="K425" s="58">
        <v>0.93631212056499591</v>
      </c>
      <c r="L425" s="58">
        <v>0.3</v>
      </c>
      <c r="M425" s="58">
        <v>0.6554184843954971</v>
      </c>
      <c r="N425" s="59">
        <v>0.95541848439549715</v>
      </c>
      <c r="O425" s="60"/>
      <c r="P425" s="60"/>
    </row>
    <row r="426" spans="1:16" ht="15">
      <c r="A426" s="64"/>
      <c r="B426" s="149" t="s">
        <v>61</v>
      </c>
      <c r="C426" s="135" t="s">
        <v>54</v>
      </c>
      <c r="D426" s="150" t="s">
        <v>648</v>
      </c>
      <c r="E426" s="158" t="s">
        <v>907</v>
      </c>
      <c r="F426" s="137">
        <v>973</v>
      </c>
      <c r="G426" s="137">
        <v>1545030</v>
      </c>
      <c r="H426" s="20">
        <v>1075</v>
      </c>
      <c r="I426" s="20">
        <v>1183910</v>
      </c>
      <c r="J426" s="58">
        <v>1.104830421377184</v>
      </c>
      <c r="K426" s="58">
        <v>0.76626991061662231</v>
      </c>
      <c r="L426" s="58">
        <v>0.3</v>
      </c>
      <c r="M426" s="58">
        <v>0.53638893743163563</v>
      </c>
      <c r="N426" s="59">
        <v>0.83638893743163556</v>
      </c>
      <c r="O426" s="60"/>
      <c r="P426" s="60"/>
    </row>
    <row r="427" spans="1:16" ht="15">
      <c r="A427" s="64"/>
      <c r="B427" s="149" t="s">
        <v>61</v>
      </c>
      <c r="C427" s="135" t="s">
        <v>54</v>
      </c>
      <c r="D427" s="150" t="s">
        <v>649</v>
      </c>
      <c r="E427" s="158" t="s">
        <v>1456</v>
      </c>
      <c r="F427" s="137">
        <v>861</v>
      </c>
      <c r="G427" s="137">
        <v>1542185</v>
      </c>
      <c r="H427" s="20">
        <v>1137</v>
      </c>
      <c r="I427" s="20">
        <v>1364910</v>
      </c>
      <c r="J427" s="58">
        <v>1.3205574912891986</v>
      </c>
      <c r="K427" s="58">
        <v>0.88504945904674215</v>
      </c>
      <c r="L427" s="58">
        <v>0.3</v>
      </c>
      <c r="M427" s="58">
        <v>0.61953462133271942</v>
      </c>
      <c r="N427" s="59">
        <v>0.91953462133271935</v>
      </c>
      <c r="O427" s="60"/>
      <c r="P427" s="60"/>
    </row>
    <row r="428" spans="1:16" ht="15">
      <c r="A428" s="64"/>
      <c r="B428" s="149" t="s">
        <v>1476</v>
      </c>
      <c r="C428" s="135" t="s">
        <v>54</v>
      </c>
      <c r="D428" s="150" t="s">
        <v>628</v>
      </c>
      <c r="E428" s="158" t="s">
        <v>1138</v>
      </c>
      <c r="F428" s="137">
        <v>1139</v>
      </c>
      <c r="G428" s="137">
        <v>1751815</v>
      </c>
      <c r="H428" s="20">
        <v>489</v>
      </c>
      <c r="I428" s="20">
        <v>729445</v>
      </c>
      <c r="J428" s="58">
        <v>0.42932396839332748</v>
      </c>
      <c r="K428" s="58">
        <v>0.4163938543738922</v>
      </c>
      <c r="L428" s="58">
        <v>0.12879719051799823</v>
      </c>
      <c r="M428" s="58">
        <v>0.29147569806172452</v>
      </c>
      <c r="N428" s="59">
        <v>0.42027288857972278</v>
      </c>
      <c r="O428" s="60"/>
      <c r="P428" s="60"/>
    </row>
    <row r="429" spans="1:16" ht="15">
      <c r="A429" s="64"/>
      <c r="B429" s="149" t="s">
        <v>1476</v>
      </c>
      <c r="C429" s="135" t="s">
        <v>54</v>
      </c>
      <c r="D429" s="150" t="s">
        <v>627</v>
      </c>
      <c r="E429" s="158" t="s">
        <v>244</v>
      </c>
      <c r="F429" s="137">
        <v>1031</v>
      </c>
      <c r="G429" s="137">
        <v>1642795</v>
      </c>
      <c r="H429" s="20">
        <v>602</v>
      </c>
      <c r="I429" s="20">
        <v>797885</v>
      </c>
      <c r="J429" s="58">
        <v>0.58389912706110569</v>
      </c>
      <c r="K429" s="58">
        <v>0.48568750209247047</v>
      </c>
      <c r="L429" s="58">
        <v>0.1751697381183317</v>
      </c>
      <c r="M429" s="58">
        <v>0.33998125146472929</v>
      </c>
      <c r="N429" s="59">
        <v>0.51515098958306105</v>
      </c>
      <c r="O429" s="60"/>
      <c r="P429" s="60"/>
    </row>
    <row r="430" spans="1:16" ht="15">
      <c r="A430" s="64"/>
      <c r="B430" s="149" t="s">
        <v>1476</v>
      </c>
      <c r="C430" s="135" t="s">
        <v>54</v>
      </c>
      <c r="D430" s="150" t="s">
        <v>626</v>
      </c>
      <c r="E430" s="158" t="s">
        <v>892</v>
      </c>
      <c r="F430" s="137">
        <v>1098</v>
      </c>
      <c r="G430" s="137">
        <v>1701800</v>
      </c>
      <c r="H430" s="20">
        <v>525</v>
      </c>
      <c r="I430" s="20">
        <v>825100</v>
      </c>
      <c r="J430" s="58">
        <v>0.47814207650273222</v>
      </c>
      <c r="K430" s="58">
        <v>0.48483958161946172</v>
      </c>
      <c r="L430" s="58">
        <v>0.14344262295081966</v>
      </c>
      <c r="M430" s="58">
        <v>0.33938770713362321</v>
      </c>
      <c r="N430" s="59">
        <v>0.48283033008444287</v>
      </c>
      <c r="O430" s="60"/>
      <c r="P430" s="60"/>
    </row>
    <row r="431" spans="1:16" ht="15">
      <c r="A431" s="64"/>
      <c r="B431" s="149" t="s">
        <v>1476</v>
      </c>
      <c r="C431" s="135" t="s">
        <v>54</v>
      </c>
      <c r="D431" s="150" t="s">
        <v>629</v>
      </c>
      <c r="E431" s="158" t="s">
        <v>891</v>
      </c>
      <c r="F431" s="137">
        <v>1160</v>
      </c>
      <c r="G431" s="137">
        <v>1885795</v>
      </c>
      <c r="H431" s="20">
        <v>406</v>
      </c>
      <c r="I431" s="20">
        <v>792985</v>
      </c>
      <c r="J431" s="58">
        <v>0.35</v>
      </c>
      <c r="K431" s="58">
        <v>0.42050434962442895</v>
      </c>
      <c r="L431" s="58">
        <v>0.105</v>
      </c>
      <c r="M431" s="58">
        <v>0.29435304473710022</v>
      </c>
      <c r="N431" s="59">
        <v>0.3993530447371002</v>
      </c>
      <c r="O431" s="60"/>
      <c r="P431" s="60"/>
    </row>
    <row r="432" spans="1:16" ht="15">
      <c r="A432" s="64"/>
      <c r="B432" s="149" t="s">
        <v>59</v>
      </c>
      <c r="C432" s="135" t="s">
        <v>54</v>
      </c>
      <c r="D432" s="150" t="s">
        <v>640</v>
      </c>
      <c r="E432" s="158" t="s">
        <v>1081</v>
      </c>
      <c r="F432" s="137">
        <v>803</v>
      </c>
      <c r="G432" s="137">
        <v>1045550</v>
      </c>
      <c r="H432" s="20">
        <v>573</v>
      </c>
      <c r="I432" s="20">
        <v>656690</v>
      </c>
      <c r="J432" s="58">
        <v>0.71357409713574094</v>
      </c>
      <c r="K432" s="58">
        <v>0.62808091435129831</v>
      </c>
      <c r="L432" s="58">
        <v>0.21407222914072227</v>
      </c>
      <c r="M432" s="58">
        <v>0.43965664004590876</v>
      </c>
      <c r="N432" s="59">
        <v>0.65372886918663098</v>
      </c>
      <c r="O432" s="60"/>
      <c r="P432" s="60"/>
    </row>
    <row r="433" spans="1:16" ht="15">
      <c r="A433" s="64"/>
      <c r="B433" s="149" t="s">
        <v>59</v>
      </c>
      <c r="C433" s="135" t="s">
        <v>54</v>
      </c>
      <c r="D433" s="150" t="s">
        <v>639</v>
      </c>
      <c r="E433" s="158" t="s">
        <v>1419</v>
      </c>
      <c r="F433" s="137">
        <v>692</v>
      </c>
      <c r="G433" s="137">
        <v>889950</v>
      </c>
      <c r="H433" s="20">
        <v>399</v>
      </c>
      <c r="I433" s="20">
        <v>434605</v>
      </c>
      <c r="J433" s="58">
        <v>0.57658959537572252</v>
      </c>
      <c r="K433" s="58">
        <v>0.4883476599808978</v>
      </c>
      <c r="L433" s="58">
        <v>0.17297687861271674</v>
      </c>
      <c r="M433" s="58">
        <v>0.34184336198662846</v>
      </c>
      <c r="N433" s="59">
        <v>0.51482024059934517</v>
      </c>
      <c r="O433" s="60"/>
      <c r="P433" s="60"/>
    </row>
    <row r="434" spans="1:16" ht="15">
      <c r="A434" s="64"/>
      <c r="B434" s="149" t="s">
        <v>59</v>
      </c>
      <c r="C434" s="135" t="s">
        <v>54</v>
      </c>
      <c r="D434" s="150" t="s">
        <v>641</v>
      </c>
      <c r="E434" s="158" t="s">
        <v>1082</v>
      </c>
      <c r="F434" s="137">
        <v>1122</v>
      </c>
      <c r="G434" s="137">
        <v>1469990</v>
      </c>
      <c r="H434" s="20">
        <v>910</v>
      </c>
      <c r="I434" s="20">
        <v>1263730</v>
      </c>
      <c r="J434" s="58">
        <v>0.81105169340463457</v>
      </c>
      <c r="K434" s="58">
        <v>0.85968612031374358</v>
      </c>
      <c r="L434" s="58">
        <v>0.24331550802139035</v>
      </c>
      <c r="M434" s="58">
        <v>0.60178028421962049</v>
      </c>
      <c r="N434" s="59">
        <v>0.84509579224101083</v>
      </c>
      <c r="O434" s="60"/>
      <c r="P434" s="60"/>
    </row>
    <row r="435" spans="1:16" ht="15">
      <c r="A435" s="64"/>
      <c r="B435" s="149" t="s">
        <v>59</v>
      </c>
      <c r="C435" s="135" t="s">
        <v>54</v>
      </c>
      <c r="D435" s="150" t="s">
        <v>636</v>
      </c>
      <c r="E435" s="158" t="s">
        <v>905</v>
      </c>
      <c r="F435" s="137">
        <v>661</v>
      </c>
      <c r="G435" s="137">
        <v>887865</v>
      </c>
      <c r="H435" s="20">
        <v>647</v>
      </c>
      <c r="I435" s="20">
        <v>695315</v>
      </c>
      <c r="J435" s="58">
        <v>0.97881996974281393</v>
      </c>
      <c r="K435" s="58">
        <v>0.78313144453267103</v>
      </c>
      <c r="L435" s="58">
        <v>0.29364599092284416</v>
      </c>
      <c r="M435" s="58">
        <v>0.54819201117286964</v>
      </c>
      <c r="N435" s="59">
        <v>0.8418380020957138</v>
      </c>
      <c r="O435" s="60"/>
      <c r="P435" s="60"/>
    </row>
    <row r="436" spans="1:16" ht="15">
      <c r="A436" s="64"/>
      <c r="B436" s="149" t="s">
        <v>59</v>
      </c>
      <c r="C436" s="135" t="s">
        <v>54</v>
      </c>
      <c r="D436" s="150" t="s">
        <v>638</v>
      </c>
      <c r="E436" s="158" t="s">
        <v>906</v>
      </c>
      <c r="F436" s="137">
        <v>954</v>
      </c>
      <c r="G436" s="137">
        <v>1234110</v>
      </c>
      <c r="H436" s="20">
        <v>568</v>
      </c>
      <c r="I436" s="20">
        <v>606695</v>
      </c>
      <c r="J436" s="58">
        <v>0.59538784067085959</v>
      </c>
      <c r="K436" s="58">
        <v>0.49160528640072604</v>
      </c>
      <c r="L436" s="58">
        <v>0.17861635220125788</v>
      </c>
      <c r="M436" s="58">
        <v>0.34412370048050822</v>
      </c>
      <c r="N436" s="59">
        <v>0.52274005268176604</v>
      </c>
      <c r="O436" s="60"/>
      <c r="P436" s="60"/>
    </row>
    <row r="437" spans="1:16" ht="15">
      <c r="A437" s="64"/>
      <c r="B437" s="149" t="s">
        <v>59</v>
      </c>
      <c r="C437" s="135" t="s">
        <v>54</v>
      </c>
      <c r="D437" s="150" t="s">
        <v>637</v>
      </c>
      <c r="E437" s="158" t="s">
        <v>1083</v>
      </c>
      <c r="F437" s="137">
        <v>428</v>
      </c>
      <c r="G437" s="137">
        <v>615525</v>
      </c>
      <c r="H437" s="20">
        <v>299</v>
      </c>
      <c r="I437" s="20">
        <v>323305</v>
      </c>
      <c r="J437" s="58">
        <v>0.69859813084112155</v>
      </c>
      <c r="K437" s="58">
        <v>0.52525080216075704</v>
      </c>
      <c r="L437" s="58">
        <v>0.20957943925233646</v>
      </c>
      <c r="M437" s="58">
        <v>0.36767556151252989</v>
      </c>
      <c r="N437" s="59">
        <v>0.57725500076486636</v>
      </c>
      <c r="O437" s="60"/>
      <c r="P437" s="60"/>
    </row>
    <row r="438" spans="1:16" ht="15">
      <c r="A438" s="64"/>
      <c r="B438" s="149" t="s">
        <v>63</v>
      </c>
      <c r="C438" s="135" t="s">
        <v>54</v>
      </c>
      <c r="D438" s="150" t="s">
        <v>656</v>
      </c>
      <c r="E438" s="158" t="s">
        <v>1084</v>
      </c>
      <c r="F438" s="137">
        <v>1051</v>
      </c>
      <c r="G438" s="137">
        <v>2490180</v>
      </c>
      <c r="H438" s="20">
        <v>493</v>
      </c>
      <c r="I438" s="20">
        <v>1036450</v>
      </c>
      <c r="J438" s="58">
        <v>0.46907706945765937</v>
      </c>
      <c r="K438" s="58">
        <v>0.4162148920961537</v>
      </c>
      <c r="L438" s="58">
        <v>0.14072312083729779</v>
      </c>
      <c r="M438" s="58">
        <v>0.29135042446730758</v>
      </c>
      <c r="N438" s="59">
        <v>0.4320735453046054</v>
      </c>
      <c r="O438" s="60"/>
      <c r="P438" s="60"/>
    </row>
    <row r="439" spans="1:16" ht="15">
      <c r="A439" s="64"/>
      <c r="B439" s="149" t="s">
        <v>63</v>
      </c>
      <c r="C439" s="135" t="s">
        <v>54</v>
      </c>
      <c r="D439" s="150" t="s">
        <v>655</v>
      </c>
      <c r="E439" s="158" t="s">
        <v>1085</v>
      </c>
      <c r="F439" s="137">
        <v>909</v>
      </c>
      <c r="G439" s="137">
        <v>1502700</v>
      </c>
      <c r="H439" s="20">
        <v>989</v>
      </c>
      <c r="I439" s="20">
        <v>1149005</v>
      </c>
      <c r="J439" s="58">
        <v>1.0880088008800881</v>
      </c>
      <c r="K439" s="58">
        <v>0.7646270047248287</v>
      </c>
      <c r="L439" s="58">
        <v>0.3</v>
      </c>
      <c r="M439" s="58">
        <v>0.53523890330738</v>
      </c>
      <c r="N439" s="59">
        <v>0.83523890330737993</v>
      </c>
      <c r="O439" s="60"/>
      <c r="P439" s="60"/>
    </row>
    <row r="440" spans="1:16" ht="15">
      <c r="A440" s="64"/>
      <c r="B440" s="149" t="s">
        <v>63</v>
      </c>
      <c r="C440" s="135" t="s">
        <v>54</v>
      </c>
      <c r="D440" s="150" t="s">
        <v>654</v>
      </c>
      <c r="E440" s="158" t="s">
        <v>1086</v>
      </c>
      <c r="F440" s="137">
        <v>957</v>
      </c>
      <c r="G440" s="137">
        <v>1764645</v>
      </c>
      <c r="H440" s="20">
        <v>1100</v>
      </c>
      <c r="I440" s="20">
        <v>1362020</v>
      </c>
      <c r="J440" s="58">
        <v>1.1494252873563218</v>
      </c>
      <c r="K440" s="58">
        <v>0.77183796174301345</v>
      </c>
      <c r="L440" s="58">
        <v>0.3</v>
      </c>
      <c r="M440" s="58">
        <v>0.54028657322010942</v>
      </c>
      <c r="N440" s="59">
        <v>0.84028657322010947</v>
      </c>
      <c r="O440" s="60"/>
      <c r="P440" s="60"/>
    </row>
    <row r="441" spans="1:16" ht="15">
      <c r="A441" s="64"/>
      <c r="B441" s="149" t="s">
        <v>63</v>
      </c>
      <c r="C441" s="135" t="s">
        <v>54</v>
      </c>
      <c r="D441" s="150" t="s">
        <v>862</v>
      </c>
      <c r="E441" s="158" t="s">
        <v>1087</v>
      </c>
      <c r="F441" s="137">
        <v>1189</v>
      </c>
      <c r="G441" s="137">
        <v>2573495</v>
      </c>
      <c r="H441" s="20">
        <v>947</v>
      </c>
      <c r="I441" s="20">
        <v>1780795</v>
      </c>
      <c r="J441" s="58">
        <v>0.79646761984861225</v>
      </c>
      <c r="K441" s="58">
        <v>0.69197530984128586</v>
      </c>
      <c r="L441" s="58">
        <v>0.23894028595458366</v>
      </c>
      <c r="M441" s="58">
        <v>0.48438271688890006</v>
      </c>
      <c r="N441" s="59">
        <v>0.72332300284348372</v>
      </c>
      <c r="O441" s="60"/>
      <c r="P441" s="60"/>
    </row>
    <row r="442" spans="1:16" ht="15">
      <c r="A442" s="64"/>
      <c r="B442" s="149" t="s">
        <v>62</v>
      </c>
      <c r="C442" s="135" t="s">
        <v>54</v>
      </c>
      <c r="D442" s="150" t="s">
        <v>650</v>
      </c>
      <c r="E442" s="158" t="s">
        <v>894</v>
      </c>
      <c r="F442" s="137">
        <v>1201</v>
      </c>
      <c r="G442" s="137">
        <v>2411755</v>
      </c>
      <c r="H442" s="20">
        <v>777</v>
      </c>
      <c r="I442" s="20">
        <v>1812720</v>
      </c>
      <c r="J442" s="58">
        <v>0.64696086594504576</v>
      </c>
      <c r="K442" s="58">
        <v>0.75161863456279765</v>
      </c>
      <c r="L442" s="58">
        <v>0.19408825978351371</v>
      </c>
      <c r="M442" s="58">
        <v>0.52613304419395834</v>
      </c>
      <c r="N442" s="59">
        <v>0.72022130397747208</v>
      </c>
      <c r="O442" s="60"/>
      <c r="P442" s="60"/>
    </row>
    <row r="443" spans="1:16" ht="15">
      <c r="A443" s="64"/>
      <c r="B443" s="149" t="s">
        <v>62</v>
      </c>
      <c r="C443" s="135" t="s">
        <v>54</v>
      </c>
      <c r="D443" s="150" t="s">
        <v>651</v>
      </c>
      <c r="E443" s="158" t="s">
        <v>896</v>
      </c>
      <c r="F443" s="137">
        <v>862</v>
      </c>
      <c r="G443" s="137">
        <v>1579225</v>
      </c>
      <c r="H443" s="20">
        <v>862</v>
      </c>
      <c r="I443" s="20">
        <v>1509300</v>
      </c>
      <c r="J443" s="58">
        <v>1</v>
      </c>
      <c r="K443" s="58">
        <v>0.95572195222340073</v>
      </c>
      <c r="L443" s="58">
        <v>0.3</v>
      </c>
      <c r="M443" s="58">
        <v>0.66900536655638043</v>
      </c>
      <c r="N443" s="59">
        <v>0.96900536655638048</v>
      </c>
      <c r="O443" s="60"/>
      <c r="P443" s="60"/>
    </row>
    <row r="444" spans="1:16" ht="15">
      <c r="A444" s="64"/>
      <c r="B444" s="149" t="s">
        <v>62</v>
      </c>
      <c r="C444" s="135" t="s">
        <v>54</v>
      </c>
      <c r="D444" s="150" t="s">
        <v>653</v>
      </c>
      <c r="E444" s="158" t="s">
        <v>895</v>
      </c>
      <c r="F444" s="137">
        <v>830</v>
      </c>
      <c r="G444" s="137">
        <v>1638860</v>
      </c>
      <c r="H444" s="20">
        <v>813</v>
      </c>
      <c r="I444" s="20">
        <v>1345930</v>
      </c>
      <c r="J444" s="58">
        <v>0.97951807228915666</v>
      </c>
      <c r="K444" s="58">
        <v>0.82125990017451156</v>
      </c>
      <c r="L444" s="58">
        <v>0.293855421686747</v>
      </c>
      <c r="M444" s="58">
        <v>0.57488193012215805</v>
      </c>
      <c r="N444" s="59">
        <v>0.86873735180890499</v>
      </c>
      <c r="O444" s="60"/>
      <c r="P444" s="60"/>
    </row>
    <row r="445" spans="1:16" ht="15">
      <c r="A445" s="64"/>
      <c r="B445" s="149" t="s">
        <v>62</v>
      </c>
      <c r="C445" s="135" t="s">
        <v>54</v>
      </c>
      <c r="D445" s="150" t="s">
        <v>652</v>
      </c>
      <c r="E445" s="158" t="s">
        <v>897</v>
      </c>
      <c r="F445" s="137">
        <v>835</v>
      </c>
      <c r="G445" s="137">
        <v>1537580</v>
      </c>
      <c r="H445" s="20">
        <v>897</v>
      </c>
      <c r="I445" s="20">
        <v>1308610</v>
      </c>
      <c r="J445" s="58">
        <v>1.074251497005988</v>
      </c>
      <c r="K445" s="58">
        <v>0.85108417123011482</v>
      </c>
      <c r="L445" s="58">
        <v>0.3</v>
      </c>
      <c r="M445" s="58">
        <v>0.59575891986108032</v>
      </c>
      <c r="N445" s="59">
        <v>0.89575891986108025</v>
      </c>
      <c r="O445" s="60"/>
      <c r="P445" s="60"/>
    </row>
    <row r="446" spans="1:16" s="107" customFormat="1" ht="15">
      <c r="A446" s="204"/>
      <c r="B446" s="205" t="s">
        <v>977</v>
      </c>
      <c r="C446" s="206" t="s">
        <v>54</v>
      </c>
      <c r="D446" s="207" t="s">
        <v>619</v>
      </c>
      <c r="E446" s="208" t="s">
        <v>3626</v>
      </c>
      <c r="F446" s="209">
        <v>2191</v>
      </c>
      <c r="G446" s="209">
        <v>4041850</v>
      </c>
      <c r="H446" s="192">
        <v>1703</v>
      </c>
      <c r="I446" s="192">
        <v>3467520</v>
      </c>
      <c r="J446" s="201">
        <v>0.77727065267001372</v>
      </c>
      <c r="K446" s="201">
        <v>0.85790417754246195</v>
      </c>
      <c r="L446" s="201">
        <v>0.2331811958010041</v>
      </c>
      <c r="M446" s="201">
        <v>0.60053292427972338</v>
      </c>
      <c r="N446" s="210">
        <v>0.83371412008072743</v>
      </c>
      <c r="O446" s="211"/>
      <c r="P446" s="211"/>
    </row>
    <row r="447" spans="1:16" s="107" customFormat="1" ht="15">
      <c r="A447" s="204"/>
      <c r="B447" s="205" t="s">
        <v>977</v>
      </c>
      <c r="C447" s="206" t="s">
        <v>54</v>
      </c>
      <c r="D447" s="207" t="s">
        <v>620</v>
      </c>
      <c r="E447" s="208" t="s">
        <v>887</v>
      </c>
      <c r="F447" s="209">
        <v>666</v>
      </c>
      <c r="G447" s="209">
        <v>1230990</v>
      </c>
      <c r="H447" s="192">
        <v>871</v>
      </c>
      <c r="I447" s="192">
        <v>1137910</v>
      </c>
      <c r="J447" s="201">
        <v>1.3078078078078077</v>
      </c>
      <c r="K447" s="201">
        <v>0.92438606324990458</v>
      </c>
      <c r="L447" s="201">
        <v>0.3</v>
      </c>
      <c r="M447" s="201">
        <v>0.6470702442749332</v>
      </c>
      <c r="N447" s="210">
        <v>0.94707024427493325</v>
      </c>
      <c r="O447" s="211"/>
      <c r="P447" s="211"/>
    </row>
    <row r="448" spans="1:16" s="107" customFormat="1" ht="15">
      <c r="A448" s="204"/>
      <c r="B448" s="205" t="s">
        <v>977</v>
      </c>
      <c r="C448" s="206" t="s">
        <v>54</v>
      </c>
      <c r="D448" s="207" t="s">
        <v>622</v>
      </c>
      <c r="E448" s="208" t="s">
        <v>1089</v>
      </c>
      <c r="F448" s="209">
        <v>737</v>
      </c>
      <c r="G448" s="209">
        <v>1361810</v>
      </c>
      <c r="H448" s="192">
        <v>927</v>
      </c>
      <c r="I448" s="192">
        <v>1216790</v>
      </c>
      <c r="J448" s="201">
        <v>1.2578018995929443</v>
      </c>
      <c r="K448" s="201">
        <v>0.8935093735543137</v>
      </c>
      <c r="L448" s="201">
        <v>0.3</v>
      </c>
      <c r="M448" s="201">
        <v>0.62545656148801954</v>
      </c>
      <c r="N448" s="210">
        <v>0.92545656148801947</v>
      </c>
      <c r="O448" s="211"/>
      <c r="P448" s="211"/>
    </row>
    <row r="449" spans="1:16" s="107" customFormat="1" ht="15">
      <c r="A449" s="204"/>
      <c r="B449" s="205" t="s">
        <v>977</v>
      </c>
      <c r="C449" s="206" t="s">
        <v>54</v>
      </c>
      <c r="D449" s="207" t="s">
        <v>621</v>
      </c>
      <c r="E449" s="208" t="s">
        <v>888</v>
      </c>
      <c r="F449" s="209">
        <v>726</v>
      </c>
      <c r="G449" s="209">
        <v>1350225</v>
      </c>
      <c r="H449" s="192">
        <v>643</v>
      </c>
      <c r="I449" s="192">
        <v>814030</v>
      </c>
      <c r="J449" s="201">
        <v>0.88567493112947659</v>
      </c>
      <c r="K449" s="201">
        <v>0.6028847044011183</v>
      </c>
      <c r="L449" s="201">
        <v>0.26570247933884295</v>
      </c>
      <c r="M449" s="201">
        <v>0.42201929308078279</v>
      </c>
      <c r="N449" s="210">
        <v>0.68772177241962573</v>
      </c>
      <c r="O449" s="211"/>
      <c r="P449" s="211"/>
    </row>
    <row r="450" spans="1:16" s="107" customFormat="1" ht="15">
      <c r="A450" s="204"/>
      <c r="B450" s="205" t="s">
        <v>977</v>
      </c>
      <c r="C450" s="206" t="s">
        <v>54</v>
      </c>
      <c r="D450" s="207" t="s">
        <v>623</v>
      </c>
      <c r="E450" s="208" t="s">
        <v>3627</v>
      </c>
      <c r="F450" s="209">
        <v>404</v>
      </c>
      <c r="G450" s="209">
        <v>744605</v>
      </c>
      <c r="H450" s="192">
        <v>554</v>
      </c>
      <c r="I450" s="192">
        <v>634565</v>
      </c>
      <c r="J450" s="201">
        <v>1.3712871287128714</v>
      </c>
      <c r="K450" s="201">
        <v>0.85221694724048325</v>
      </c>
      <c r="L450" s="201">
        <v>0.3</v>
      </c>
      <c r="M450" s="201">
        <v>0.59655186306833818</v>
      </c>
      <c r="N450" s="210">
        <v>0.89655186306833823</v>
      </c>
      <c r="O450" s="211"/>
      <c r="P450" s="211"/>
    </row>
    <row r="451" spans="1:16" s="107" customFormat="1" ht="15">
      <c r="A451" s="204"/>
      <c r="B451" s="205" t="s">
        <v>977</v>
      </c>
      <c r="C451" s="206" t="s">
        <v>54</v>
      </c>
      <c r="D451" s="207" t="s">
        <v>624</v>
      </c>
      <c r="E451" s="208" t="s">
        <v>1188</v>
      </c>
      <c r="F451" s="209">
        <v>487</v>
      </c>
      <c r="G451" s="209">
        <v>896435</v>
      </c>
      <c r="H451" s="192">
        <v>572</v>
      </c>
      <c r="I451" s="192">
        <v>845880</v>
      </c>
      <c r="J451" s="201">
        <v>1.1745379876796715</v>
      </c>
      <c r="K451" s="201">
        <v>0.94360438849442518</v>
      </c>
      <c r="L451" s="201">
        <v>0.3</v>
      </c>
      <c r="M451" s="201">
        <v>0.66052307194609761</v>
      </c>
      <c r="N451" s="210">
        <v>0.96052307194609754</v>
      </c>
      <c r="O451" s="211"/>
      <c r="P451" s="211"/>
    </row>
    <row r="452" spans="1:16" s="107" customFormat="1" ht="15">
      <c r="A452" s="204"/>
      <c r="B452" s="205" t="s">
        <v>977</v>
      </c>
      <c r="C452" s="206" t="s">
        <v>54</v>
      </c>
      <c r="D452" s="207" t="s">
        <v>625</v>
      </c>
      <c r="E452" s="208" t="s">
        <v>1189</v>
      </c>
      <c r="F452" s="209">
        <v>541</v>
      </c>
      <c r="G452" s="209">
        <v>975600</v>
      </c>
      <c r="H452" s="192">
        <v>613</v>
      </c>
      <c r="I452" s="192">
        <v>815975</v>
      </c>
      <c r="J452" s="201">
        <v>1.1330868761552679</v>
      </c>
      <c r="K452" s="201">
        <v>0.83638273882738823</v>
      </c>
      <c r="L452" s="201">
        <v>0.3</v>
      </c>
      <c r="M452" s="201">
        <v>0.58546791717917168</v>
      </c>
      <c r="N452" s="210">
        <v>0.88546791717917173</v>
      </c>
      <c r="O452" s="211"/>
      <c r="P452" s="211"/>
    </row>
    <row r="453" spans="1:16" ht="15">
      <c r="A453" s="64"/>
      <c r="B453" s="149" t="s">
        <v>56</v>
      </c>
      <c r="C453" s="135" t="s">
        <v>54</v>
      </c>
      <c r="D453" s="150" t="s">
        <v>634</v>
      </c>
      <c r="E453" s="158" t="s">
        <v>1139</v>
      </c>
      <c r="F453" s="137">
        <v>767</v>
      </c>
      <c r="G453" s="137">
        <v>1174945</v>
      </c>
      <c r="H453" s="20">
        <v>522</v>
      </c>
      <c r="I453" s="20">
        <v>820285</v>
      </c>
      <c r="J453" s="58">
        <v>0.6805736636245111</v>
      </c>
      <c r="K453" s="58">
        <v>0.69814757286511286</v>
      </c>
      <c r="L453" s="58">
        <v>0.20417209908735331</v>
      </c>
      <c r="M453" s="58">
        <v>0.48870330100557896</v>
      </c>
      <c r="N453" s="59">
        <v>0.69287540009293225</v>
      </c>
      <c r="O453" s="60"/>
      <c r="P453" s="60"/>
    </row>
    <row r="454" spans="1:16" ht="15">
      <c r="A454" s="64"/>
      <c r="B454" s="149" t="s">
        <v>56</v>
      </c>
      <c r="C454" s="135" t="s">
        <v>54</v>
      </c>
      <c r="D454" s="150" t="s">
        <v>631</v>
      </c>
      <c r="E454" s="158" t="s">
        <v>890</v>
      </c>
      <c r="F454" s="137">
        <v>722</v>
      </c>
      <c r="G454" s="137">
        <v>883645</v>
      </c>
      <c r="H454" s="20">
        <v>713</v>
      </c>
      <c r="I454" s="20">
        <v>815940</v>
      </c>
      <c r="J454" s="58">
        <v>0.98753462603878117</v>
      </c>
      <c r="K454" s="58">
        <v>0.9233798640856905</v>
      </c>
      <c r="L454" s="58">
        <v>0.29626038781163433</v>
      </c>
      <c r="M454" s="58">
        <v>0.64636590485998335</v>
      </c>
      <c r="N454" s="59">
        <v>0.94262629267161768</v>
      </c>
      <c r="O454" s="60"/>
      <c r="P454" s="60"/>
    </row>
    <row r="455" spans="1:16" ht="15">
      <c r="A455" s="64"/>
      <c r="B455" s="149" t="s">
        <v>56</v>
      </c>
      <c r="C455" s="135" t="s">
        <v>54</v>
      </c>
      <c r="D455" s="150" t="s">
        <v>632</v>
      </c>
      <c r="E455" s="158" t="s">
        <v>633</v>
      </c>
      <c r="F455" s="137">
        <v>837</v>
      </c>
      <c r="G455" s="137">
        <v>1248780</v>
      </c>
      <c r="H455" s="20">
        <v>536</v>
      </c>
      <c r="I455" s="20">
        <v>682985</v>
      </c>
      <c r="J455" s="58">
        <v>0.64038231780167265</v>
      </c>
      <c r="K455" s="58">
        <v>0.54692179567257648</v>
      </c>
      <c r="L455" s="58">
        <v>0.1921146953405018</v>
      </c>
      <c r="M455" s="58">
        <v>0.38284525697080352</v>
      </c>
      <c r="N455" s="59">
        <v>0.57495995231130537</v>
      </c>
      <c r="O455" s="60"/>
      <c r="P455" s="60"/>
    </row>
    <row r="456" spans="1:16" ht="15">
      <c r="A456" s="64"/>
      <c r="B456" s="149" t="s">
        <v>56</v>
      </c>
      <c r="C456" s="135" t="s">
        <v>54</v>
      </c>
      <c r="D456" s="150" t="s">
        <v>635</v>
      </c>
      <c r="E456" s="158" t="s">
        <v>1088</v>
      </c>
      <c r="F456" s="137">
        <v>831</v>
      </c>
      <c r="G456" s="137">
        <v>1161155</v>
      </c>
      <c r="H456" s="20">
        <v>538</v>
      </c>
      <c r="I456" s="20">
        <v>778095</v>
      </c>
      <c r="J456" s="58">
        <v>0.64741275571600476</v>
      </c>
      <c r="K456" s="58">
        <v>0.67010433576912642</v>
      </c>
      <c r="L456" s="58">
        <v>0.19422382671480143</v>
      </c>
      <c r="M456" s="58">
        <v>0.46907303503838849</v>
      </c>
      <c r="N456" s="59">
        <v>0.66329686175318991</v>
      </c>
      <c r="O456" s="60"/>
      <c r="P456" s="60"/>
    </row>
    <row r="457" spans="1:16" ht="15">
      <c r="A457" s="64"/>
      <c r="B457" s="149" t="s">
        <v>56</v>
      </c>
      <c r="C457" s="135" t="s">
        <v>54</v>
      </c>
      <c r="D457" s="150" t="s">
        <v>630</v>
      </c>
      <c r="E457" s="158" t="s">
        <v>889</v>
      </c>
      <c r="F457" s="137">
        <v>1539</v>
      </c>
      <c r="G457" s="137">
        <v>3202535</v>
      </c>
      <c r="H457" s="20">
        <v>900</v>
      </c>
      <c r="I457" s="20">
        <v>2076460</v>
      </c>
      <c r="J457" s="58">
        <v>0.58479532163742687</v>
      </c>
      <c r="K457" s="58">
        <v>0.64838011138051577</v>
      </c>
      <c r="L457" s="58">
        <v>0.17543859649122806</v>
      </c>
      <c r="M457" s="58">
        <v>0.45386607796636103</v>
      </c>
      <c r="N457" s="59">
        <v>0.62930467445758909</v>
      </c>
      <c r="O457" s="60"/>
      <c r="P457" s="60"/>
    </row>
    <row r="458" spans="1:16" ht="15">
      <c r="A458" s="64"/>
      <c r="B458" s="149" t="s">
        <v>60</v>
      </c>
      <c r="C458" s="135" t="s">
        <v>54</v>
      </c>
      <c r="D458" s="150" t="s">
        <v>644</v>
      </c>
      <c r="E458" s="158" t="s">
        <v>1457</v>
      </c>
      <c r="F458" s="137">
        <v>671</v>
      </c>
      <c r="G458" s="137">
        <v>1190405</v>
      </c>
      <c r="H458" s="20">
        <v>708</v>
      </c>
      <c r="I458" s="20">
        <v>1026100</v>
      </c>
      <c r="J458" s="58">
        <v>1.0551415797317436</v>
      </c>
      <c r="K458" s="58">
        <v>0.86197554613765903</v>
      </c>
      <c r="L458" s="58">
        <v>0.3</v>
      </c>
      <c r="M458" s="58">
        <v>0.60338288229636128</v>
      </c>
      <c r="N458" s="59">
        <v>0.90338288229636121</v>
      </c>
      <c r="O458" s="60"/>
      <c r="P458" s="60"/>
    </row>
    <row r="459" spans="1:16" ht="15">
      <c r="A459" s="64"/>
      <c r="B459" s="149" t="s">
        <v>60</v>
      </c>
      <c r="C459" s="135" t="s">
        <v>54</v>
      </c>
      <c r="D459" s="150" t="s">
        <v>642</v>
      </c>
      <c r="E459" s="158" t="s">
        <v>643</v>
      </c>
      <c r="F459" s="137">
        <v>931</v>
      </c>
      <c r="G459" s="137">
        <v>1682945</v>
      </c>
      <c r="H459" s="20">
        <v>1378</v>
      </c>
      <c r="I459" s="20">
        <v>1536570</v>
      </c>
      <c r="J459" s="58">
        <v>1.4801288936627282</v>
      </c>
      <c r="K459" s="58">
        <v>0.91302448980804485</v>
      </c>
      <c r="L459" s="58">
        <v>0.3</v>
      </c>
      <c r="M459" s="58">
        <v>0.63911714286563137</v>
      </c>
      <c r="N459" s="59">
        <v>0.9391171428656313</v>
      </c>
      <c r="O459" s="60"/>
      <c r="P459" s="60"/>
    </row>
    <row r="460" spans="1:16" ht="15">
      <c r="A460" s="64"/>
      <c r="B460" s="149" t="s">
        <v>60</v>
      </c>
      <c r="C460" s="135" t="s">
        <v>54</v>
      </c>
      <c r="D460" s="150" t="s">
        <v>647</v>
      </c>
      <c r="E460" s="158" t="s">
        <v>3628</v>
      </c>
      <c r="F460" s="137">
        <v>670</v>
      </c>
      <c r="G460" s="137">
        <v>1121920</v>
      </c>
      <c r="H460" s="20">
        <v>673</v>
      </c>
      <c r="I460" s="20">
        <v>875705</v>
      </c>
      <c r="J460" s="58">
        <v>1.0044776119402985</v>
      </c>
      <c r="K460" s="58">
        <v>0.78054139332572736</v>
      </c>
      <c r="L460" s="58">
        <v>0.3</v>
      </c>
      <c r="M460" s="58">
        <v>0.54637897532800916</v>
      </c>
      <c r="N460" s="59">
        <v>0.8463789753280091</v>
      </c>
      <c r="O460" s="60"/>
      <c r="P460" s="60"/>
    </row>
    <row r="461" spans="1:16" ht="15">
      <c r="A461" s="64"/>
      <c r="B461" s="149" t="s">
        <v>60</v>
      </c>
      <c r="C461" s="135" t="s">
        <v>54</v>
      </c>
      <c r="D461" s="150" t="s">
        <v>646</v>
      </c>
      <c r="E461" s="158" t="s">
        <v>893</v>
      </c>
      <c r="F461" s="137">
        <v>953</v>
      </c>
      <c r="G461" s="137">
        <v>1711165</v>
      </c>
      <c r="H461" s="20">
        <v>1548</v>
      </c>
      <c r="I461" s="20">
        <v>1923130</v>
      </c>
      <c r="J461" s="58">
        <v>1.6243441762854145</v>
      </c>
      <c r="K461" s="58">
        <v>1.1238717481949432</v>
      </c>
      <c r="L461" s="58">
        <v>0.3</v>
      </c>
      <c r="M461" s="58">
        <v>0.7</v>
      </c>
      <c r="N461" s="59">
        <v>1</v>
      </c>
      <c r="O461" s="60"/>
      <c r="P461" s="60"/>
    </row>
    <row r="462" spans="1:16" ht="15">
      <c r="A462" s="64"/>
      <c r="B462" s="149" t="s">
        <v>60</v>
      </c>
      <c r="C462" s="135" t="s">
        <v>54</v>
      </c>
      <c r="D462" s="150" t="s">
        <v>645</v>
      </c>
      <c r="E462" s="158" t="s">
        <v>1458</v>
      </c>
      <c r="F462" s="137">
        <v>665</v>
      </c>
      <c r="G462" s="137">
        <v>1141490</v>
      </c>
      <c r="H462" s="20">
        <v>1243</v>
      </c>
      <c r="I462" s="20">
        <v>1351585</v>
      </c>
      <c r="J462" s="58">
        <v>1.869172932330827</v>
      </c>
      <c r="K462" s="58">
        <v>1.1840532987586401</v>
      </c>
      <c r="L462" s="58">
        <v>0.3</v>
      </c>
      <c r="M462" s="58">
        <v>0.7</v>
      </c>
      <c r="N462" s="59">
        <v>1</v>
      </c>
      <c r="O462" s="60"/>
      <c r="P462" s="60"/>
    </row>
    <row r="463" spans="1:16" ht="15">
      <c r="A463" s="64"/>
      <c r="B463" s="149" t="s">
        <v>53</v>
      </c>
      <c r="C463" s="135" t="s">
        <v>54</v>
      </c>
      <c r="D463" s="150" t="s">
        <v>609</v>
      </c>
      <c r="E463" s="158" t="s">
        <v>924</v>
      </c>
      <c r="F463" s="137">
        <v>836</v>
      </c>
      <c r="G463" s="137">
        <v>1389475</v>
      </c>
      <c r="H463" s="20">
        <v>1191</v>
      </c>
      <c r="I463" s="20">
        <v>1545050</v>
      </c>
      <c r="J463" s="58">
        <v>1.4246411483253589</v>
      </c>
      <c r="K463" s="58">
        <v>1.1119667500314867</v>
      </c>
      <c r="L463" s="58">
        <v>0.3</v>
      </c>
      <c r="M463" s="58">
        <v>0.7</v>
      </c>
      <c r="N463" s="59">
        <v>1</v>
      </c>
      <c r="O463" s="60"/>
      <c r="P463" s="60"/>
    </row>
    <row r="464" spans="1:16" ht="15">
      <c r="A464" s="64"/>
      <c r="B464" s="149" t="s">
        <v>53</v>
      </c>
      <c r="C464" s="135" t="s">
        <v>54</v>
      </c>
      <c r="D464" s="150" t="s">
        <v>603</v>
      </c>
      <c r="E464" s="158" t="s">
        <v>604</v>
      </c>
      <c r="F464" s="137">
        <v>762</v>
      </c>
      <c r="G464" s="137">
        <v>1223625</v>
      </c>
      <c r="H464" s="20">
        <v>640</v>
      </c>
      <c r="I464" s="20">
        <v>1183180</v>
      </c>
      <c r="J464" s="58">
        <v>0.83989501312335957</v>
      </c>
      <c r="K464" s="58">
        <v>0.96694657268362449</v>
      </c>
      <c r="L464" s="58">
        <v>0.25196850393700787</v>
      </c>
      <c r="M464" s="58">
        <v>0.67686260087853711</v>
      </c>
      <c r="N464" s="59">
        <v>0.92883110481554498</v>
      </c>
      <c r="O464" s="60"/>
      <c r="P464" s="60"/>
    </row>
    <row r="465" spans="1:16" ht="15">
      <c r="A465" s="64"/>
      <c r="B465" s="149" t="s">
        <v>53</v>
      </c>
      <c r="C465" s="135" t="s">
        <v>54</v>
      </c>
      <c r="D465" s="150" t="s">
        <v>610</v>
      </c>
      <c r="E465" s="158" t="s">
        <v>611</v>
      </c>
      <c r="F465" s="137">
        <v>832</v>
      </c>
      <c r="G465" s="137">
        <v>1273390</v>
      </c>
      <c r="H465" s="20">
        <v>746</v>
      </c>
      <c r="I465" s="20">
        <v>1048585</v>
      </c>
      <c r="J465" s="58">
        <v>0.89663461538461542</v>
      </c>
      <c r="K465" s="58">
        <v>0.82345942719826604</v>
      </c>
      <c r="L465" s="58">
        <v>0.2689903846153846</v>
      </c>
      <c r="M465" s="58">
        <v>0.5764215990387862</v>
      </c>
      <c r="N465" s="59">
        <v>0.84541198365417081</v>
      </c>
      <c r="O465" s="60"/>
      <c r="P465" s="60"/>
    </row>
    <row r="466" spans="1:16" ht="15">
      <c r="A466" s="64"/>
      <c r="B466" s="149" t="s">
        <v>53</v>
      </c>
      <c r="C466" s="135" t="s">
        <v>54</v>
      </c>
      <c r="D466" s="150" t="s">
        <v>602</v>
      </c>
      <c r="E466" s="158" t="s">
        <v>806</v>
      </c>
      <c r="F466" s="137">
        <v>820</v>
      </c>
      <c r="G466" s="137">
        <v>1450920</v>
      </c>
      <c r="H466" s="20">
        <v>786</v>
      </c>
      <c r="I466" s="20">
        <v>918185</v>
      </c>
      <c r="J466" s="58">
        <v>0.95853658536585362</v>
      </c>
      <c r="K466" s="58">
        <v>0.63282951506630281</v>
      </c>
      <c r="L466" s="58">
        <v>0.28756097560975608</v>
      </c>
      <c r="M466" s="58">
        <v>0.44298066054641194</v>
      </c>
      <c r="N466" s="59">
        <v>0.73054163615616807</v>
      </c>
      <c r="O466" s="60"/>
      <c r="P466" s="60"/>
    </row>
    <row r="467" spans="1:16" ht="15">
      <c r="A467" s="64"/>
      <c r="B467" s="149" t="s">
        <v>53</v>
      </c>
      <c r="C467" s="135" t="s">
        <v>54</v>
      </c>
      <c r="D467" s="150" t="s">
        <v>605</v>
      </c>
      <c r="E467" s="158" t="s">
        <v>1040</v>
      </c>
      <c r="F467" s="137">
        <v>781</v>
      </c>
      <c r="G467" s="137">
        <v>1605510</v>
      </c>
      <c r="H467" s="20">
        <v>1039</v>
      </c>
      <c r="I467" s="20">
        <v>1461210</v>
      </c>
      <c r="J467" s="58">
        <v>1.3303457106274008</v>
      </c>
      <c r="K467" s="58">
        <v>0.91012201730291309</v>
      </c>
      <c r="L467" s="58">
        <v>0.3</v>
      </c>
      <c r="M467" s="58">
        <v>0.63708541211203917</v>
      </c>
      <c r="N467" s="59">
        <v>0.93708541211203911</v>
      </c>
      <c r="O467" s="60"/>
      <c r="P467" s="60"/>
    </row>
    <row r="468" spans="1:16" ht="15">
      <c r="A468" s="64"/>
      <c r="B468" s="149" t="s">
        <v>53</v>
      </c>
      <c r="C468" s="135" t="s">
        <v>54</v>
      </c>
      <c r="D468" s="150" t="s">
        <v>606</v>
      </c>
      <c r="E468" s="158" t="s">
        <v>607</v>
      </c>
      <c r="F468" s="137">
        <v>744</v>
      </c>
      <c r="G468" s="137">
        <v>1299405</v>
      </c>
      <c r="H468" s="20">
        <v>692</v>
      </c>
      <c r="I468" s="20">
        <v>791840</v>
      </c>
      <c r="J468" s="58">
        <v>0.93010752688172038</v>
      </c>
      <c r="K468" s="58">
        <v>0.6093866038686937</v>
      </c>
      <c r="L468" s="58">
        <v>0.27903225806451609</v>
      </c>
      <c r="M468" s="58">
        <v>0.42657062270808555</v>
      </c>
      <c r="N468" s="59">
        <v>0.70560288077260158</v>
      </c>
      <c r="O468" s="60"/>
      <c r="P468" s="60"/>
    </row>
    <row r="469" spans="1:16" ht="15">
      <c r="A469" s="64"/>
      <c r="B469" s="149" t="s">
        <v>53</v>
      </c>
      <c r="C469" s="135" t="s">
        <v>54</v>
      </c>
      <c r="D469" s="150" t="s">
        <v>608</v>
      </c>
      <c r="E469" s="158" t="s">
        <v>1080</v>
      </c>
      <c r="F469" s="137">
        <v>919</v>
      </c>
      <c r="G469" s="137">
        <v>1785775</v>
      </c>
      <c r="H469" s="20">
        <v>1009</v>
      </c>
      <c r="I469" s="20">
        <v>1086130</v>
      </c>
      <c r="J469" s="58">
        <v>1.0979325353645266</v>
      </c>
      <c r="K469" s="58">
        <v>0.60821212078789322</v>
      </c>
      <c r="L469" s="58">
        <v>0.3</v>
      </c>
      <c r="M469" s="58">
        <v>0.42574848455152525</v>
      </c>
      <c r="N469" s="59">
        <v>0.72574848455152519</v>
      </c>
      <c r="O469" s="60"/>
      <c r="P469" s="60"/>
    </row>
    <row r="470" spans="1:16" ht="15">
      <c r="A470" s="64"/>
      <c r="B470" s="149" t="s">
        <v>807</v>
      </c>
      <c r="C470" s="135" t="s">
        <v>54</v>
      </c>
      <c r="D470" s="150" t="s">
        <v>582</v>
      </c>
      <c r="E470" s="158" t="s">
        <v>583</v>
      </c>
      <c r="F470" s="137">
        <v>1019</v>
      </c>
      <c r="G470" s="137">
        <v>2570795</v>
      </c>
      <c r="H470" s="20">
        <v>1070</v>
      </c>
      <c r="I470" s="20">
        <v>1862270</v>
      </c>
      <c r="J470" s="58">
        <v>1.0500490677134446</v>
      </c>
      <c r="K470" s="58">
        <v>0.72439459389021688</v>
      </c>
      <c r="L470" s="58">
        <v>0.3</v>
      </c>
      <c r="M470" s="58">
        <v>0.50707621572315176</v>
      </c>
      <c r="N470" s="59">
        <v>0.80707621572315169</v>
      </c>
      <c r="O470" s="60"/>
      <c r="P470" s="60"/>
    </row>
    <row r="471" spans="1:16" ht="15">
      <c r="A471" s="64"/>
      <c r="B471" s="149" t="s">
        <v>807</v>
      </c>
      <c r="C471" s="135" t="s">
        <v>54</v>
      </c>
      <c r="D471" s="150" t="s">
        <v>586</v>
      </c>
      <c r="E471" s="158" t="s">
        <v>849</v>
      </c>
      <c r="F471" s="137">
        <v>765</v>
      </c>
      <c r="G471" s="137">
        <v>1418335</v>
      </c>
      <c r="H471" s="20">
        <v>708</v>
      </c>
      <c r="I471" s="20">
        <v>1291425</v>
      </c>
      <c r="J471" s="58">
        <v>0.92549019607843142</v>
      </c>
      <c r="K471" s="58">
        <v>0.91052184427515359</v>
      </c>
      <c r="L471" s="58">
        <v>0.27764705882352941</v>
      </c>
      <c r="M471" s="58">
        <v>0.63736529099260752</v>
      </c>
      <c r="N471" s="59">
        <v>0.91501234981613688</v>
      </c>
      <c r="O471" s="60"/>
      <c r="P471" s="60"/>
    </row>
    <row r="472" spans="1:16" ht="15">
      <c r="A472" s="64"/>
      <c r="B472" s="149" t="s">
        <v>807</v>
      </c>
      <c r="C472" s="135" t="s">
        <v>54</v>
      </c>
      <c r="D472" s="150" t="s">
        <v>587</v>
      </c>
      <c r="E472" s="158" t="s">
        <v>588</v>
      </c>
      <c r="F472" s="137">
        <v>494</v>
      </c>
      <c r="G472" s="137">
        <v>800065</v>
      </c>
      <c r="H472" s="20">
        <v>380</v>
      </c>
      <c r="I472" s="20">
        <v>503765</v>
      </c>
      <c r="J472" s="58">
        <v>0.76923076923076927</v>
      </c>
      <c r="K472" s="58">
        <v>0.6296550905238949</v>
      </c>
      <c r="L472" s="58">
        <v>0.23076923076923078</v>
      </c>
      <c r="M472" s="58">
        <v>0.44075856336672642</v>
      </c>
      <c r="N472" s="59">
        <v>0.6715277941359572</v>
      </c>
      <c r="O472" s="60"/>
      <c r="P472" s="60"/>
    </row>
    <row r="473" spans="1:16" ht="15">
      <c r="A473" s="64"/>
      <c r="B473" s="149" t="s">
        <v>807</v>
      </c>
      <c r="C473" s="135" t="s">
        <v>54</v>
      </c>
      <c r="D473" s="150" t="s">
        <v>584</v>
      </c>
      <c r="E473" s="158" t="s">
        <v>585</v>
      </c>
      <c r="F473" s="137">
        <v>706</v>
      </c>
      <c r="G473" s="137">
        <v>1333290</v>
      </c>
      <c r="H473" s="20">
        <v>668</v>
      </c>
      <c r="I473" s="20">
        <v>1038215</v>
      </c>
      <c r="J473" s="58">
        <v>0.94617563739376775</v>
      </c>
      <c r="K473" s="58">
        <v>0.77868655731311265</v>
      </c>
      <c r="L473" s="58">
        <v>0.28385269121813034</v>
      </c>
      <c r="M473" s="58">
        <v>0.54508059011917886</v>
      </c>
      <c r="N473" s="59">
        <v>0.82893328133730915</v>
      </c>
      <c r="O473" s="60"/>
      <c r="P473" s="60"/>
    </row>
    <row r="474" spans="1:16" ht="15">
      <c r="A474" s="64"/>
      <c r="B474" s="149" t="s">
        <v>55</v>
      </c>
      <c r="C474" s="135" t="s">
        <v>54</v>
      </c>
      <c r="D474" s="150" t="s">
        <v>612</v>
      </c>
      <c r="E474" s="158" t="s">
        <v>613</v>
      </c>
      <c r="F474" s="137">
        <v>944</v>
      </c>
      <c r="G474" s="137">
        <v>2181945</v>
      </c>
      <c r="H474" s="20">
        <v>1135</v>
      </c>
      <c r="I474" s="20">
        <v>2140405</v>
      </c>
      <c r="J474" s="58">
        <v>1.2023305084745763</v>
      </c>
      <c r="K474" s="58">
        <v>0.98096193992057545</v>
      </c>
      <c r="L474" s="58">
        <v>0.3</v>
      </c>
      <c r="M474" s="58">
        <v>0.68667335794440276</v>
      </c>
      <c r="N474" s="59">
        <v>0.9866733579444027</v>
      </c>
      <c r="O474" s="60"/>
      <c r="P474" s="60"/>
    </row>
    <row r="475" spans="1:16" ht="15">
      <c r="A475" s="64"/>
      <c r="B475" s="149" t="s">
        <v>55</v>
      </c>
      <c r="C475" s="135" t="s">
        <v>54</v>
      </c>
      <c r="D475" s="150" t="s">
        <v>614</v>
      </c>
      <c r="E475" s="158" t="s">
        <v>263</v>
      </c>
      <c r="F475" s="137">
        <v>735</v>
      </c>
      <c r="G475" s="137">
        <v>1444315</v>
      </c>
      <c r="H475" s="20">
        <v>904</v>
      </c>
      <c r="I475" s="20">
        <v>1457940</v>
      </c>
      <c r="J475" s="58">
        <v>1.2299319727891156</v>
      </c>
      <c r="K475" s="58">
        <v>1.0094335376978014</v>
      </c>
      <c r="L475" s="58">
        <v>0.3</v>
      </c>
      <c r="M475" s="58">
        <v>0.7</v>
      </c>
      <c r="N475" s="59">
        <v>1</v>
      </c>
      <c r="O475" s="60"/>
      <c r="P475" s="60"/>
    </row>
    <row r="476" spans="1:16" ht="15">
      <c r="A476" s="64"/>
      <c r="B476" s="149" t="s">
        <v>55</v>
      </c>
      <c r="C476" s="135" t="s">
        <v>54</v>
      </c>
      <c r="D476" s="150" t="s">
        <v>617</v>
      </c>
      <c r="E476" s="158" t="s">
        <v>618</v>
      </c>
      <c r="F476" s="137">
        <v>626</v>
      </c>
      <c r="G476" s="137">
        <v>1170360</v>
      </c>
      <c r="H476" s="20">
        <v>748</v>
      </c>
      <c r="I476" s="20">
        <v>1220565</v>
      </c>
      <c r="J476" s="58">
        <v>1.194888178913738</v>
      </c>
      <c r="K476" s="58">
        <v>1.0428970573156977</v>
      </c>
      <c r="L476" s="58">
        <v>0.3</v>
      </c>
      <c r="M476" s="58">
        <v>0.7</v>
      </c>
      <c r="N476" s="59">
        <v>1</v>
      </c>
      <c r="O476" s="60"/>
      <c r="P476" s="60"/>
    </row>
    <row r="477" spans="1:16" ht="15">
      <c r="A477" s="64"/>
      <c r="B477" s="149" t="s">
        <v>55</v>
      </c>
      <c r="C477" s="135" t="s">
        <v>54</v>
      </c>
      <c r="D477" s="150" t="s">
        <v>615</v>
      </c>
      <c r="E477" s="158" t="s">
        <v>616</v>
      </c>
      <c r="F477" s="137">
        <v>639</v>
      </c>
      <c r="G477" s="137">
        <v>1219170</v>
      </c>
      <c r="H477" s="20">
        <v>796</v>
      </c>
      <c r="I477" s="20">
        <v>1322035</v>
      </c>
      <c r="J477" s="58">
        <v>1.2456964006259781</v>
      </c>
      <c r="K477" s="58">
        <v>1.084372975056801</v>
      </c>
      <c r="L477" s="58">
        <v>0.3</v>
      </c>
      <c r="M477" s="58">
        <v>0.7</v>
      </c>
      <c r="N477" s="59">
        <v>1</v>
      </c>
      <c r="O477" s="60"/>
      <c r="P477" s="60"/>
    </row>
    <row r="478" spans="1:16" ht="15">
      <c r="A478" s="64"/>
      <c r="B478" s="149" t="s">
        <v>64</v>
      </c>
      <c r="C478" s="135" t="s">
        <v>54</v>
      </c>
      <c r="D478" s="150" t="s">
        <v>589</v>
      </c>
      <c r="E478" s="158" t="s">
        <v>591</v>
      </c>
      <c r="F478" s="137">
        <v>1059</v>
      </c>
      <c r="G478" s="137">
        <v>2398350</v>
      </c>
      <c r="H478" s="20">
        <v>1034</v>
      </c>
      <c r="I478" s="20">
        <v>1948255</v>
      </c>
      <c r="J478" s="58">
        <v>0.97639282341831912</v>
      </c>
      <c r="K478" s="58">
        <v>0.81233139450038572</v>
      </c>
      <c r="L478" s="58">
        <v>0.29291784702549573</v>
      </c>
      <c r="M478" s="58">
        <v>0.56863197615026995</v>
      </c>
      <c r="N478" s="59">
        <v>0.86154982317576567</v>
      </c>
      <c r="O478" s="60"/>
      <c r="P478" s="60"/>
    </row>
    <row r="479" spans="1:16" ht="15">
      <c r="A479" s="64"/>
      <c r="B479" s="149" t="s">
        <v>64</v>
      </c>
      <c r="C479" s="135" t="s">
        <v>54</v>
      </c>
      <c r="D479" s="150" t="s">
        <v>590</v>
      </c>
      <c r="E479" s="158" t="s">
        <v>992</v>
      </c>
      <c r="F479" s="137">
        <v>1052</v>
      </c>
      <c r="G479" s="137">
        <v>2375360</v>
      </c>
      <c r="H479" s="20">
        <v>1174</v>
      </c>
      <c r="I479" s="20">
        <v>2479450</v>
      </c>
      <c r="J479" s="58">
        <v>1.1159695817490494</v>
      </c>
      <c r="K479" s="58">
        <v>1.0438207261215142</v>
      </c>
      <c r="L479" s="58">
        <v>0.3</v>
      </c>
      <c r="M479" s="58">
        <v>0.7</v>
      </c>
      <c r="N479" s="59">
        <v>1</v>
      </c>
      <c r="O479" s="60"/>
      <c r="P479" s="60"/>
    </row>
    <row r="480" spans="1:16" ht="15">
      <c r="A480" s="64"/>
      <c r="B480" s="149" t="s">
        <v>64</v>
      </c>
      <c r="C480" s="135" t="s">
        <v>54</v>
      </c>
      <c r="D480" s="150" t="s">
        <v>593</v>
      </c>
      <c r="E480" s="158" t="s">
        <v>594</v>
      </c>
      <c r="F480" s="137">
        <v>487</v>
      </c>
      <c r="G480" s="137">
        <v>1226535</v>
      </c>
      <c r="H480" s="20">
        <v>371</v>
      </c>
      <c r="I480" s="20">
        <v>1043715</v>
      </c>
      <c r="J480" s="58">
        <v>0.76180698151950721</v>
      </c>
      <c r="K480" s="58">
        <v>0.85094595751446145</v>
      </c>
      <c r="L480" s="58">
        <v>0.22854209445585216</v>
      </c>
      <c r="M480" s="58">
        <v>0.59566217026012303</v>
      </c>
      <c r="N480" s="59">
        <v>0.82420426471597519</v>
      </c>
      <c r="O480" s="60"/>
      <c r="P480" s="60"/>
    </row>
    <row r="481" spans="1:16" ht="15">
      <c r="A481" s="64"/>
      <c r="B481" s="149" t="s">
        <v>64</v>
      </c>
      <c r="C481" s="135" t="s">
        <v>54</v>
      </c>
      <c r="D481" s="150" t="s">
        <v>595</v>
      </c>
      <c r="E481" s="158" t="s">
        <v>596</v>
      </c>
      <c r="F481" s="137">
        <v>725</v>
      </c>
      <c r="G481" s="137">
        <v>1695930</v>
      </c>
      <c r="H481" s="20">
        <v>582</v>
      </c>
      <c r="I481" s="20">
        <v>1141805</v>
      </c>
      <c r="J481" s="58">
        <v>0.8027586206896552</v>
      </c>
      <c r="K481" s="58">
        <v>0.67326186811955679</v>
      </c>
      <c r="L481" s="58">
        <v>0.24082758620689654</v>
      </c>
      <c r="M481" s="58">
        <v>0.4712833076836897</v>
      </c>
      <c r="N481" s="59">
        <v>0.71211089389058624</v>
      </c>
      <c r="O481" s="60"/>
      <c r="P481" s="60"/>
    </row>
    <row r="482" spans="1:16" ht="15">
      <c r="A482" s="64"/>
      <c r="B482" s="149" t="s">
        <v>64</v>
      </c>
      <c r="C482" s="135" t="s">
        <v>54</v>
      </c>
      <c r="D482" s="150" t="s">
        <v>592</v>
      </c>
      <c r="E482" s="158" t="s">
        <v>1076</v>
      </c>
      <c r="F482" s="137">
        <v>539</v>
      </c>
      <c r="G482" s="137">
        <v>1328315</v>
      </c>
      <c r="H482" s="20">
        <v>405</v>
      </c>
      <c r="I482" s="20">
        <v>1166475</v>
      </c>
      <c r="J482" s="58">
        <v>0.75139146567717996</v>
      </c>
      <c r="K482" s="58">
        <v>0.87816143008247294</v>
      </c>
      <c r="L482" s="58">
        <v>0.22541743970315398</v>
      </c>
      <c r="M482" s="58">
        <v>0.61471300105773097</v>
      </c>
      <c r="N482" s="59">
        <v>0.84013044076088494</v>
      </c>
      <c r="O482" s="60"/>
      <c r="P482" s="60"/>
    </row>
    <row r="483" spans="1:16" ht="15">
      <c r="A483" s="64"/>
      <c r="B483" s="149" t="s">
        <v>64</v>
      </c>
      <c r="C483" s="135" t="s">
        <v>54</v>
      </c>
      <c r="D483" s="150" t="s">
        <v>601</v>
      </c>
      <c r="E483" s="158" t="s">
        <v>598</v>
      </c>
      <c r="F483" s="137">
        <v>953</v>
      </c>
      <c r="G483" s="137">
        <v>2005950</v>
      </c>
      <c r="H483" s="20">
        <v>942</v>
      </c>
      <c r="I483" s="20">
        <v>1594945</v>
      </c>
      <c r="J483" s="58">
        <v>0.9884575026232949</v>
      </c>
      <c r="K483" s="58">
        <v>0.79510705650689195</v>
      </c>
      <c r="L483" s="58">
        <v>0.29653725078698845</v>
      </c>
      <c r="M483" s="58">
        <v>0.55657493955482429</v>
      </c>
      <c r="N483" s="59">
        <v>0.85311219034181274</v>
      </c>
      <c r="O483" s="60"/>
      <c r="P483" s="60"/>
    </row>
    <row r="484" spans="1:16" ht="15">
      <c r="A484" s="64"/>
      <c r="B484" s="149" t="s">
        <v>64</v>
      </c>
      <c r="C484" s="135" t="s">
        <v>54</v>
      </c>
      <c r="D484" s="150" t="s">
        <v>599</v>
      </c>
      <c r="E484" s="158" t="s">
        <v>600</v>
      </c>
      <c r="F484" s="137">
        <v>1057</v>
      </c>
      <c r="G484" s="137">
        <v>2462620</v>
      </c>
      <c r="H484" s="20">
        <v>1110</v>
      </c>
      <c r="I484" s="20">
        <v>2035845</v>
      </c>
      <c r="J484" s="58">
        <v>1.0501419110690633</v>
      </c>
      <c r="K484" s="58">
        <v>0.82669880046454591</v>
      </c>
      <c r="L484" s="58">
        <v>0.3</v>
      </c>
      <c r="M484" s="58">
        <v>0.57868916032518214</v>
      </c>
      <c r="N484" s="59">
        <v>0.87868916032518207</v>
      </c>
      <c r="O484" s="60"/>
      <c r="P484" s="60"/>
    </row>
    <row r="485" spans="1:16" ht="15">
      <c r="A485" s="64"/>
      <c r="B485" s="149" t="s">
        <v>64</v>
      </c>
      <c r="C485" s="135" t="s">
        <v>54</v>
      </c>
      <c r="D485" s="150" t="s">
        <v>597</v>
      </c>
      <c r="E485" s="158" t="s">
        <v>859</v>
      </c>
      <c r="F485" s="137">
        <v>709</v>
      </c>
      <c r="G485" s="137">
        <v>1595720</v>
      </c>
      <c r="H485" s="20">
        <v>839</v>
      </c>
      <c r="I485" s="20">
        <v>1582820</v>
      </c>
      <c r="J485" s="58">
        <v>1.1833568406205923</v>
      </c>
      <c r="K485" s="58">
        <v>0.9919158749655328</v>
      </c>
      <c r="L485" s="58">
        <v>0.3</v>
      </c>
      <c r="M485" s="58">
        <v>0.69434111247587293</v>
      </c>
      <c r="N485" s="59">
        <v>0.99434111247587298</v>
      </c>
      <c r="O485" s="60"/>
      <c r="P485" s="60"/>
    </row>
    <row r="486" spans="1:16" ht="15">
      <c r="A486" s="64"/>
      <c r="B486" s="149" t="s">
        <v>74</v>
      </c>
      <c r="C486" s="135" t="s">
        <v>66</v>
      </c>
      <c r="D486" s="150" t="s">
        <v>720</v>
      </c>
      <c r="E486" s="158" t="s">
        <v>841</v>
      </c>
      <c r="F486" s="137">
        <v>1170</v>
      </c>
      <c r="G486" s="137">
        <v>2255415</v>
      </c>
      <c r="H486" s="20">
        <v>801</v>
      </c>
      <c r="I486" s="20">
        <v>1261035</v>
      </c>
      <c r="J486" s="58">
        <v>0.68461538461538463</v>
      </c>
      <c r="K486" s="58">
        <v>0.55911439801544283</v>
      </c>
      <c r="L486" s="58">
        <v>0.20538461538461539</v>
      </c>
      <c r="M486" s="58">
        <v>0.39138007861080998</v>
      </c>
      <c r="N486" s="59">
        <v>0.59676469399542542</v>
      </c>
      <c r="O486" s="60"/>
      <c r="P486" s="60"/>
    </row>
    <row r="487" spans="1:16" ht="15">
      <c r="A487" s="64"/>
      <c r="B487" s="149" t="s">
        <v>74</v>
      </c>
      <c r="C487" s="135" t="s">
        <v>66</v>
      </c>
      <c r="D487" s="150" t="s">
        <v>723</v>
      </c>
      <c r="E487" s="158" t="s">
        <v>984</v>
      </c>
      <c r="F487" s="137">
        <v>675</v>
      </c>
      <c r="G487" s="137">
        <v>1321540</v>
      </c>
      <c r="H487" s="20">
        <v>626</v>
      </c>
      <c r="I487" s="20">
        <v>925750</v>
      </c>
      <c r="J487" s="58">
        <v>0.92740740740740746</v>
      </c>
      <c r="K487" s="58">
        <v>0.70050849766181877</v>
      </c>
      <c r="L487" s="58">
        <v>0.2782222222222222</v>
      </c>
      <c r="M487" s="58">
        <v>0.49035594836327312</v>
      </c>
      <c r="N487" s="59">
        <v>0.76857817058549527</v>
      </c>
      <c r="O487" s="60"/>
      <c r="P487" s="60"/>
    </row>
    <row r="488" spans="1:16" ht="15">
      <c r="A488" s="64"/>
      <c r="B488" s="149" t="s">
        <v>74</v>
      </c>
      <c r="C488" s="135" t="s">
        <v>66</v>
      </c>
      <c r="D488" s="150" t="s">
        <v>722</v>
      </c>
      <c r="E488" s="158" t="s">
        <v>1379</v>
      </c>
      <c r="F488" s="137">
        <v>996</v>
      </c>
      <c r="G488" s="137">
        <v>2211760</v>
      </c>
      <c r="H488" s="20">
        <v>744</v>
      </c>
      <c r="I488" s="20">
        <v>1129750</v>
      </c>
      <c r="J488" s="58">
        <v>0.74698795180722888</v>
      </c>
      <c r="K488" s="58">
        <v>0.5107923101964047</v>
      </c>
      <c r="L488" s="58">
        <v>0.22409638554216865</v>
      </c>
      <c r="M488" s="58">
        <v>0.35755461713748327</v>
      </c>
      <c r="N488" s="59">
        <v>0.58165100267965197</v>
      </c>
      <c r="O488" s="60"/>
      <c r="P488" s="60"/>
    </row>
    <row r="489" spans="1:16" ht="15">
      <c r="A489" s="64"/>
      <c r="B489" s="149" t="s">
        <v>74</v>
      </c>
      <c r="C489" s="135" t="s">
        <v>66</v>
      </c>
      <c r="D489" s="150" t="s">
        <v>721</v>
      </c>
      <c r="E489" s="158" t="s">
        <v>842</v>
      </c>
      <c r="F489" s="137">
        <v>1289</v>
      </c>
      <c r="G489" s="137">
        <v>2531160</v>
      </c>
      <c r="H489" s="20">
        <v>1024</v>
      </c>
      <c r="I489" s="20">
        <v>1512185</v>
      </c>
      <c r="J489" s="58">
        <v>0.79441427463149727</v>
      </c>
      <c r="K489" s="58">
        <v>0.59742766162549976</v>
      </c>
      <c r="L489" s="58">
        <v>0.23832428238944917</v>
      </c>
      <c r="M489" s="58">
        <v>0.41819936313784983</v>
      </c>
      <c r="N489" s="59">
        <v>0.65652364552729903</v>
      </c>
      <c r="O489" s="60"/>
      <c r="P489" s="60"/>
    </row>
    <row r="490" spans="1:16" ht="15">
      <c r="A490" s="64"/>
      <c r="B490" s="149" t="s">
        <v>72</v>
      </c>
      <c r="C490" s="135" t="s">
        <v>66</v>
      </c>
      <c r="D490" s="150" t="s">
        <v>714</v>
      </c>
      <c r="E490" s="158" t="s">
        <v>1391</v>
      </c>
      <c r="F490" s="137">
        <v>935</v>
      </c>
      <c r="G490" s="137">
        <v>2726445</v>
      </c>
      <c r="H490" s="20">
        <v>914</v>
      </c>
      <c r="I490" s="20">
        <v>1701440</v>
      </c>
      <c r="J490" s="58">
        <v>0.97754010695187166</v>
      </c>
      <c r="K490" s="58">
        <v>0.62405073273071709</v>
      </c>
      <c r="L490" s="58">
        <v>0.29326203208556151</v>
      </c>
      <c r="M490" s="58">
        <v>0.43683551291150197</v>
      </c>
      <c r="N490" s="59">
        <v>0.73009754499706347</v>
      </c>
      <c r="O490" s="60"/>
      <c r="P490" s="60"/>
    </row>
    <row r="491" spans="1:16" ht="15">
      <c r="A491" s="64"/>
      <c r="B491" s="149" t="s">
        <v>72</v>
      </c>
      <c r="C491" s="135" t="s">
        <v>66</v>
      </c>
      <c r="D491" s="150" t="s">
        <v>717</v>
      </c>
      <c r="E491" s="158" t="s">
        <v>713</v>
      </c>
      <c r="F491" s="137">
        <v>983</v>
      </c>
      <c r="G491" s="137">
        <v>1883515</v>
      </c>
      <c r="H491" s="20">
        <v>1189</v>
      </c>
      <c r="I491" s="20">
        <v>1480400</v>
      </c>
      <c r="J491" s="58">
        <v>1.2095625635808749</v>
      </c>
      <c r="K491" s="58">
        <v>0.78597728183741566</v>
      </c>
      <c r="L491" s="58">
        <v>0.3</v>
      </c>
      <c r="M491" s="58">
        <v>0.55018409728619089</v>
      </c>
      <c r="N491" s="59">
        <v>0.85018409728619093</v>
      </c>
      <c r="O491" s="60"/>
      <c r="P491" s="60"/>
    </row>
    <row r="492" spans="1:16" ht="15">
      <c r="A492" s="64"/>
      <c r="B492" s="149" t="s">
        <v>72</v>
      </c>
      <c r="C492" s="135" t="s">
        <v>66</v>
      </c>
      <c r="D492" s="150" t="s">
        <v>719</v>
      </c>
      <c r="E492" s="158" t="s">
        <v>718</v>
      </c>
      <c r="F492" s="137">
        <v>1014</v>
      </c>
      <c r="G492" s="137">
        <v>2025900</v>
      </c>
      <c r="H492" s="20">
        <v>913</v>
      </c>
      <c r="I492" s="20">
        <v>1329070</v>
      </c>
      <c r="J492" s="58">
        <v>0.90039447731755429</v>
      </c>
      <c r="K492" s="58">
        <v>0.65603929117922899</v>
      </c>
      <c r="L492" s="58">
        <v>0.27011834319526629</v>
      </c>
      <c r="M492" s="58">
        <v>0.45922750382546024</v>
      </c>
      <c r="N492" s="59">
        <v>0.72934584702072658</v>
      </c>
      <c r="O492" s="60"/>
      <c r="P492" s="60"/>
    </row>
    <row r="493" spans="1:16" ht="15">
      <c r="A493" s="64"/>
      <c r="B493" s="149" t="s">
        <v>72</v>
      </c>
      <c r="C493" s="135" t="s">
        <v>66</v>
      </c>
      <c r="D493" s="150" t="s">
        <v>712</v>
      </c>
      <c r="E493" s="158" t="s">
        <v>814</v>
      </c>
      <c r="F493" s="137">
        <v>926</v>
      </c>
      <c r="G493" s="137">
        <v>1815680</v>
      </c>
      <c r="H493" s="20">
        <v>908</v>
      </c>
      <c r="I493" s="20">
        <v>1275740</v>
      </c>
      <c r="J493" s="58">
        <v>0.98056155507559395</v>
      </c>
      <c r="K493" s="58">
        <v>0.70262381036305954</v>
      </c>
      <c r="L493" s="58">
        <v>0.2941684665226782</v>
      </c>
      <c r="M493" s="58">
        <v>0.49183666725414166</v>
      </c>
      <c r="N493" s="59">
        <v>0.78600513377681991</v>
      </c>
      <c r="O493" s="60"/>
      <c r="P493" s="60"/>
    </row>
    <row r="494" spans="1:16" ht="15">
      <c r="A494" s="64"/>
      <c r="B494" s="149" t="s">
        <v>72</v>
      </c>
      <c r="C494" s="135" t="s">
        <v>66</v>
      </c>
      <c r="D494" s="150" t="s">
        <v>715</v>
      </c>
      <c r="E494" s="158" t="s">
        <v>716</v>
      </c>
      <c r="F494" s="137">
        <v>974</v>
      </c>
      <c r="G494" s="137">
        <v>1734380</v>
      </c>
      <c r="H494" s="20">
        <v>839</v>
      </c>
      <c r="I494" s="20">
        <v>1148140</v>
      </c>
      <c r="J494" s="58">
        <v>0.8613963039014374</v>
      </c>
      <c r="K494" s="58">
        <v>0.66198872219467475</v>
      </c>
      <c r="L494" s="58">
        <v>0.25841889117043121</v>
      </c>
      <c r="M494" s="58">
        <v>0.4633921055362723</v>
      </c>
      <c r="N494" s="59">
        <v>0.72181099670670346</v>
      </c>
      <c r="O494" s="60"/>
      <c r="P494" s="60"/>
    </row>
    <row r="495" spans="1:16" ht="15">
      <c r="A495" s="64"/>
      <c r="B495" s="149" t="s">
        <v>70</v>
      </c>
      <c r="C495" s="135" t="s">
        <v>66</v>
      </c>
      <c r="D495" s="150" t="s">
        <v>691</v>
      </c>
      <c r="E495" s="158" t="s">
        <v>692</v>
      </c>
      <c r="F495" s="137">
        <v>688</v>
      </c>
      <c r="G495" s="137">
        <v>932055</v>
      </c>
      <c r="H495" s="20">
        <v>586</v>
      </c>
      <c r="I495" s="20">
        <v>687255</v>
      </c>
      <c r="J495" s="58">
        <v>0.85174418604651159</v>
      </c>
      <c r="K495" s="58">
        <v>0.73735455525693228</v>
      </c>
      <c r="L495" s="58">
        <v>0.25552325581395346</v>
      </c>
      <c r="M495" s="58">
        <v>0.51614818867985257</v>
      </c>
      <c r="N495" s="59">
        <v>0.77167144449380598</v>
      </c>
      <c r="O495" s="60"/>
      <c r="P495" s="60"/>
    </row>
    <row r="496" spans="1:16" ht="15">
      <c r="A496" s="64"/>
      <c r="B496" s="149" t="s">
        <v>70</v>
      </c>
      <c r="C496" s="135" t="s">
        <v>66</v>
      </c>
      <c r="D496" s="150" t="s">
        <v>690</v>
      </c>
      <c r="E496" s="158" t="s">
        <v>813</v>
      </c>
      <c r="F496" s="137">
        <v>740</v>
      </c>
      <c r="G496" s="137">
        <v>2008835</v>
      </c>
      <c r="H496" s="20">
        <v>688</v>
      </c>
      <c r="I496" s="20">
        <v>1449315</v>
      </c>
      <c r="J496" s="58">
        <v>0.92972972972972978</v>
      </c>
      <c r="K496" s="58">
        <v>0.72147040448817346</v>
      </c>
      <c r="L496" s="58">
        <v>0.2789189189189189</v>
      </c>
      <c r="M496" s="58">
        <v>0.50502928314172135</v>
      </c>
      <c r="N496" s="59">
        <v>0.78394820206064031</v>
      </c>
      <c r="O496" s="60"/>
      <c r="P496" s="60"/>
    </row>
    <row r="497" spans="1:16" ht="15">
      <c r="A497" s="64"/>
      <c r="B497" s="149" t="s">
        <v>75</v>
      </c>
      <c r="C497" s="135" t="s">
        <v>66</v>
      </c>
      <c r="D497" s="150" t="s">
        <v>659</v>
      </c>
      <c r="E497" s="158" t="s">
        <v>1222</v>
      </c>
      <c r="F497" s="137">
        <v>526</v>
      </c>
      <c r="G497" s="137">
        <v>964485</v>
      </c>
      <c r="H497" s="20">
        <v>554</v>
      </c>
      <c r="I497" s="20">
        <v>684270</v>
      </c>
      <c r="J497" s="58">
        <v>1.0532319391634981</v>
      </c>
      <c r="K497" s="58">
        <v>0.70946671021322261</v>
      </c>
      <c r="L497" s="58">
        <v>0.3</v>
      </c>
      <c r="M497" s="58">
        <v>0.49662669714925578</v>
      </c>
      <c r="N497" s="59">
        <v>0.79662669714925571</v>
      </c>
      <c r="O497" s="60"/>
      <c r="P497" s="60"/>
    </row>
    <row r="498" spans="1:16" ht="15">
      <c r="A498" s="64"/>
      <c r="B498" s="149" t="s">
        <v>75</v>
      </c>
      <c r="C498" s="135" t="s">
        <v>66</v>
      </c>
      <c r="D498" s="150" t="s">
        <v>661</v>
      </c>
      <c r="E498" s="158" t="s">
        <v>1104</v>
      </c>
      <c r="F498" s="137">
        <v>833</v>
      </c>
      <c r="G498" s="137">
        <v>1676230</v>
      </c>
      <c r="H498" s="20">
        <v>721</v>
      </c>
      <c r="I498" s="20">
        <v>1260780</v>
      </c>
      <c r="J498" s="58">
        <v>0.86554621848739499</v>
      </c>
      <c r="K498" s="58">
        <v>0.75215215095780408</v>
      </c>
      <c r="L498" s="58">
        <v>0.25966386554621851</v>
      </c>
      <c r="M498" s="58">
        <v>0.52650650567046287</v>
      </c>
      <c r="N498" s="59">
        <v>0.78617037121668143</v>
      </c>
      <c r="O498" s="60"/>
      <c r="P498" s="60"/>
    </row>
    <row r="499" spans="1:16" ht="15">
      <c r="A499" s="64"/>
      <c r="B499" s="149" t="s">
        <v>75</v>
      </c>
      <c r="C499" s="135" t="s">
        <v>66</v>
      </c>
      <c r="D499" s="150" t="s">
        <v>658</v>
      </c>
      <c r="E499" s="158" t="s">
        <v>958</v>
      </c>
      <c r="F499" s="137">
        <v>1105</v>
      </c>
      <c r="G499" s="137">
        <v>2134095</v>
      </c>
      <c r="H499" s="20">
        <v>778</v>
      </c>
      <c r="I499" s="20">
        <v>1462840</v>
      </c>
      <c r="J499" s="58">
        <v>0.7040723981900453</v>
      </c>
      <c r="K499" s="58">
        <v>0.68546151881710982</v>
      </c>
      <c r="L499" s="58">
        <v>0.2112217194570136</v>
      </c>
      <c r="M499" s="58">
        <v>0.47982306317197682</v>
      </c>
      <c r="N499" s="59">
        <v>0.69104478262899038</v>
      </c>
      <c r="O499" s="60"/>
      <c r="P499" s="60"/>
    </row>
    <row r="500" spans="1:16" ht="15">
      <c r="A500" s="64"/>
      <c r="B500" s="149" t="s">
        <v>75</v>
      </c>
      <c r="C500" s="135" t="s">
        <v>66</v>
      </c>
      <c r="D500" s="150" t="s">
        <v>657</v>
      </c>
      <c r="E500" s="158" t="s">
        <v>3629</v>
      </c>
      <c r="F500" s="137">
        <v>696</v>
      </c>
      <c r="G500" s="137">
        <v>1349490</v>
      </c>
      <c r="H500" s="20">
        <v>382</v>
      </c>
      <c r="I500" s="20">
        <v>690940</v>
      </c>
      <c r="J500" s="58">
        <v>0.54885057471264365</v>
      </c>
      <c r="K500" s="58">
        <v>0.51200082994316376</v>
      </c>
      <c r="L500" s="58">
        <v>0.1646551724137931</v>
      </c>
      <c r="M500" s="58">
        <v>0.3584005809602146</v>
      </c>
      <c r="N500" s="59">
        <v>0.52305575337400767</v>
      </c>
      <c r="O500" s="60"/>
      <c r="P500" s="60"/>
    </row>
    <row r="501" spans="1:16" ht="15">
      <c r="A501" s="64"/>
      <c r="B501" s="149" t="s">
        <v>993</v>
      </c>
      <c r="C501" s="135" t="s">
        <v>66</v>
      </c>
      <c r="D501" s="150" t="s">
        <v>668</v>
      </c>
      <c r="E501" s="158" t="s">
        <v>3630</v>
      </c>
      <c r="F501" s="137">
        <v>1559</v>
      </c>
      <c r="G501" s="137">
        <v>4072325</v>
      </c>
      <c r="H501" s="20">
        <v>1285</v>
      </c>
      <c r="I501" s="20">
        <v>2521615</v>
      </c>
      <c r="J501" s="58">
        <v>0.82424631173829377</v>
      </c>
      <c r="K501" s="58">
        <v>0.61920770076062204</v>
      </c>
      <c r="L501" s="58">
        <v>0.24727389352148813</v>
      </c>
      <c r="M501" s="58">
        <v>0.43344539053243542</v>
      </c>
      <c r="N501" s="59">
        <v>0.68071928405392357</v>
      </c>
      <c r="O501" s="60"/>
      <c r="P501" s="60"/>
    </row>
    <row r="502" spans="1:16" ht="15">
      <c r="A502" s="64"/>
      <c r="B502" s="149" t="s">
        <v>993</v>
      </c>
      <c r="C502" s="135" t="s">
        <v>66</v>
      </c>
      <c r="D502" s="150" t="s">
        <v>664</v>
      </c>
      <c r="E502" s="158" t="s">
        <v>860</v>
      </c>
      <c r="F502" s="137">
        <v>483</v>
      </c>
      <c r="G502" s="137">
        <v>1012005</v>
      </c>
      <c r="H502" s="20">
        <v>532</v>
      </c>
      <c r="I502" s="20">
        <v>846505</v>
      </c>
      <c r="J502" s="58">
        <v>1.1014492753623188</v>
      </c>
      <c r="K502" s="58">
        <v>0.83646325858073822</v>
      </c>
      <c r="L502" s="58">
        <v>0.3</v>
      </c>
      <c r="M502" s="58">
        <v>0.58552428100651677</v>
      </c>
      <c r="N502" s="59">
        <v>0.8855242810065167</v>
      </c>
      <c r="O502" s="60"/>
      <c r="P502" s="60"/>
    </row>
    <row r="503" spans="1:16" ht="15">
      <c r="A503" s="64"/>
      <c r="B503" s="149" t="s">
        <v>993</v>
      </c>
      <c r="C503" s="135" t="s">
        <v>66</v>
      </c>
      <c r="D503" s="150" t="s">
        <v>665</v>
      </c>
      <c r="E503" s="158" t="s">
        <v>666</v>
      </c>
      <c r="F503" s="137">
        <v>629</v>
      </c>
      <c r="G503" s="137">
        <v>1314745</v>
      </c>
      <c r="H503" s="20">
        <v>612</v>
      </c>
      <c r="I503" s="20">
        <v>1134970</v>
      </c>
      <c r="J503" s="58">
        <v>0.97297297297297303</v>
      </c>
      <c r="K503" s="58">
        <v>0.86326245773895316</v>
      </c>
      <c r="L503" s="58">
        <v>0.29189189189189191</v>
      </c>
      <c r="M503" s="58">
        <v>0.60428372041726719</v>
      </c>
      <c r="N503" s="59">
        <v>0.8961756123091591</v>
      </c>
      <c r="O503" s="60"/>
      <c r="P503" s="60"/>
    </row>
    <row r="504" spans="1:16" ht="15">
      <c r="A504" s="64"/>
      <c r="B504" s="149" t="s">
        <v>993</v>
      </c>
      <c r="C504" s="135" t="s">
        <v>66</v>
      </c>
      <c r="D504" s="150" t="s">
        <v>667</v>
      </c>
      <c r="E504" s="158" t="s">
        <v>808</v>
      </c>
      <c r="F504" s="137">
        <v>612</v>
      </c>
      <c r="G504" s="137">
        <v>1191725</v>
      </c>
      <c r="H504" s="20">
        <v>612</v>
      </c>
      <c r="I504" s="20">
        <v>1097555</v>
      </c>
      <c r="J504" s="58">
        <v>1</v>
      </c>
      <c r="K504" s="58">
        <v>0.92098009188361407</v>
      </c>
      <c r="L504" s="58">
        <v>0.3</v>
      </c>
      <c r="M504" s="58">
        <v>0.64468606431852982</v>
      </c>
      <c r="N504" s="59">
        <v>0.94468606431852975</v>
      </c>
      <c r="O504" s="60"/>
      <c r="P504" s="60"/>
    </row>
    <row r="505" spans="1:16" ht="15">
      <c r="A505" s="64"/>
      <c r="B505" s="149" t="s">
        <v>993</v>
      </c>
      <c r="C505" s="135" t="s">
        <v>66</v>
      </c>
      <c r="D505" s="150" t="s">
        <v>663</v>
      </c>
      <c r="E505" s="158" t="s">
        <v>3631</v>
      </c>
      <c r="F505" s="137">
        <v>1091</v>
      </c>
      <c r="G505" s="137">
        <v>1902250</v>
      </c>
      <c r="H505" s="20">
        <v>645</v>
      </c>
      <c r="I505" s="20">
        <v>1273320</v>
      </c>
      <c r="J505" s="58">
        <v>0.59120073327222733</v>
      </c>
      <c r="K505" s="58">
        <v>0.66937573925614402</v>
      </c>
      <c r="L505" s="58">
        <v>0.1773602199816682</v>
      </c>
      <c r="M505" s="58">
        <v>0.46856301747930079</v>
      </c>
      <c r="N505" s="59">
        <v>0.64592323746096902</v>
      </c>
      <c r="O505" s="60"/>
      <c r="P505" s="60"/>
    </row>
    <row r="506" spans="1:16" ht="15">
      <c r="A506" s="64"/>
      <c r="B506" s="149" t="s">
        <v>993</v>
      </c>
      <c r="C506" s="135" t="s">
        <v>66</v>
      </c>
      <c r="D506" s="150" t="s">
        <v>662</v>
      </c>
      <c r="E506" s="158" t="s">
        <v>3632</v>
      </c>
      <c r="F506" s="137">
        <v>541</v>
      </c>
      <c r="G506" s="137">
        <v>1167135</v>
      </c>
      <c r="H506" s="20">
        <v>628</v>
      </c>
      <c r="I506" s="20">
        <v>982745</v>
      </c>
      <c r="J506" s="58">
        <v>1.1608133086876156</v>
      </c>
      <c r="K506" s="58">
        <v>0.84201484832517237</v>
      </c>
      <c r="L506" s="58">
        <v>0.3</v>
      </c>
      <c r="M506" s="58">
        <v>0.58941039382762062</v>
      </c>
      <c r="N506" s="59">
        <v>0.88941039382762055</v>
      </c>
      <c r="O506" s="60"/>
      <c r="P506" s="60"/>
    </row>
    <row r="507" spans="1:16" ht="15">
      <c r="A507" s="64"/>
      <c r="B507" s="149" t="s">
        <v>71</v>
      </c>
      <c r="C507" s="135" t="s">
        <v>66</v>
      </c>
      <c r="D507" s="150" t="s">
        <v>697</v>
      </c>
      <c r="E507" s="158" t="s">
        <v>698</v>
      </c>
      <c r="F507" s="137">
        <v>1651</v>
      </c>
      <c r="G507" s="137">
        <v>3275970</v>
      </c>
      <c r="H507" s="20">
        <v>1710</v>
      </c>
      <c r="I507" s="20">
        <v>3113915</v>
      </c>
      <c r="J507" s="58">
        <v>1.0357359176256815</v>
      </c>
      <c r="K507" s="58">
        <v>0.95053220878091071</v>
      </c>
      <c r="L507" s="58">
        <v>0.3</v>
      </c>
      <c r="M507" s="58">
        <v>0.66537254614663743</v>
      </c>
      <c r="N507" s="59">
        <v>0.96537254614663737</v>
      </c>
      <c r="O507" s="60"/>
      <c r="P507" s="60"/>
    </row>
    <row r="508" spans="1:16" ht="15">
      <c r="A508" s="64"/>
      <c r="B508" s="149" t="s">
        <v>71</v>
      </c>
      <c r="C508" s="135" t="s">
        <v>66</v>
      </c>
      <c r="D508" s="150" t="s">
        <v>695</v>
      </c>
      <c r="E508" s="158" t="s">
        <v>696</v>
      </c>
      <c r="F508" s="137">
        <v>1432</v>
      </c>
      <c r="G508" s="137">
        <v>2803870</v>
      </c>
      <c r="H508" s="20">
        <v>1542</v>
      </c>
      <c r="I508" s="20">
        <v>1997145</v>
      </c>
      <c r="J508" s="58">
        <v>1.0768156424581006</v>
      </c>
      <c r="K508" s="58">
        <v>0.71228159650768397</v>
      </c>
      <c r="L508" s="58">
        <v>0.3</v>
      </c>
      <c r="M508" s="58">
        <v>0.49859711755537872</v>
      </c>
      <c r="N508" s="59">
        <v>0.79859711755537877</v>
      </c>
      <c r="O508" s="60"/>
      <c r="P508" s="60"/>
    </row>
    <row r="509" spans="1:16" ht="15">
      <c r="A509" s="64"/>
      <c r="B509" s="149" t="s">
        <v>71</v>
      </c>
      <c r="C509" s="135" t="s">
        <v>66</v>
      </c>
      <c r="D509" s="150" t="s">
        <v>699</v>
      </c>
      <c r="E509" s="158" t="s">
        <v>840</v>
      </c>
      <c r="F509" s="137">
        <v>1423</v>
      </c>
      <c r="G509" s="137">
        <v>2739640</v>
      </c>
      <c r="H509" s="20">
        <v>1710</v>
      </c>
      <c r="I509" s="20">
        <v>2134415</v>
      </c>
      <c r="J509" s="58">
        <v>1.201686577652846</v>
      </c>
      <c r="K509" s="58">
        <v>0.77908593829846262</v>
      </c>
      <c r="L509" s="58">
        <v>0.3</v>
      </c>
      <c r="M509" s="58">
        <v>0.5453601568089238</v>
      </c>
      <c r="N509" s="59">
        <v>0.84536015680892374</v>
      </c>
      <c r="O509" s="60"/>
      <c r="P509" s="60"/>
    </row>
    <row r="510" spans="1:16" ht="15">
      <c r="A510" s="64"/>
      <c r="B510" s="149" t="s">
        <v>71</v>
      </c>
      <c r="C510" s="135" t="s">
        <v>66</v>
      </c>
      <c r="D510" s="150" t="s">
        <v>694</v>
      </c>
      <c r="E510" s="158" t="s">
        <v>983</v>
      </c>
      <c r="F510" s="137">
        <v>1560</v>
      </c>
      <c r="G510" s="137">
        <v>2995775</v>
      </c>
      <c r="H510" s="20">
        <v>1297</v>
      </c>
      <c r="I510" s="20">
        <v>2195825</v>
      </c>
      <c r="J510" s="58">
        <v>0.83141025641025645</v>
      </c>
      <c r="K510" s="58">
        <v>0.73297393829643409</v>
      </c>
      <c r="L510" s="58">
        <v>0.24942307692307691</v>
      </c>
      <c r="M510" s="58">
        <v>0.51308175680750379</v>
      </c>
      <c r="N510" s="59">
        <v>0.76250483373058064</v>
      </c>
      <c r="O510" s="60"/>
      <c r="P510" s="60"/>
    </row>
    <row r="511" spans="1:16" ht="15">
      <c r="A511" s="64"/>
      <c r="B511" s="149" t="s">
        <v>71</v>
      </c>
      <c r="C511" s="135" t="s">
        <v>66</v>
      </c>
      <c r="D511" s="150" t="s">
        <v>693</v>
      </c>
      <c r="E511" s="158" t="s">
        <v>1190</v>
      </c>
      <c r="F511" s="137">
        <v>1033</v>
      </c>
      <c r="G511" s="137">
        <v>1810785</v>
      </c>
      <c r="H511" s="20">
        <v>950</v>
      </c>
      <c r="I511" s="20">
        <v>1425640</v>
      </c>
      <c r="J511" s="58">
        <v>0.91965150048402711</v>
      </c>
      <c r="K511" s="58">
        <v>0.78730495337657425</v>
      </c>
      <c r="L511" s="58">
        <v>0.27589545014520811</v>
      </c>
      <c r="M511" s="58">
        <v>0.55111346736360189</v>
      </c>
      <c r="N511" s="59">
        <v>0.82700891750881</v>
      </c>
      <c r="O511" s="60"/>
      <c r="P511" s="60"/>
    </row>
    <row r="512" spans="1:16" ht="15">
      <c r="A512" s="64"/>
      <c r="B512" s="149" t="s">
        <v>67</v>
      </c>
      <c r="C512" s="135" t="s">
        <v>66</v>
      </c>
      <c r="D512" s="150" t="s">
        <v>705</v>
      </c>
      <c r="E512" s="158" t="s">
        <v>706</v>
      </c>
      <c r="F512" s="137">
        <v>1652</v>
      </c>
      <c r="G512" s="137">
        <v>3323740</v>
      </c>
      <c r="H512" s="20">
        <v>1749</v>
      </c>
      <c r="I512" s="20">
        <v>3011290</v>
      </c>
      <c r="J512" s="58">
        <v>1.0587167070217918</v>
      </c>
      <c r="K512" s="58">
        <v>0.90599445203295081</v>
      </c>
      <c r="L512" s="58">
        <v>0.3</v>
      </c>
      <c r="M512" s="58">
        <v>0.6341961164230655</v>
      </c>
      <c r="N512" s="59">
        <v>0.93419611642306544</v>
      </c>
      <c r="O512" s="60"/>
      <c r="P512" s="60"/>
    </row>
    <row r="513" spans="1:16" ht="15">
      <c r="A513" s="64"/>
      <c r="B513" s="149" t="s">
        <v>67</v>
      </c>
      <c r="C513" s="135" t="s">
        <v>66</v>
      </c>
      <c r="D513" s="150" t="s">
        <v>707</v>
      </c>
      <c r="E513" s="158" t="s">
        <v>708</v>
      </c>
      <c r="F513" s="137">
        <v>1204</v>
      </c>
      <c r="G513" s="137">
        <v>1893135</v>
      </c>
      <c r="H513" s="20">
        <v>1271</v>
      </c>
      <c r="I513" s="20">
        <v>1563145</v>
      </c>
      <c r="J513" s="58">
        <v>1.0556478405315615</v>
      </c>
      <c r="K513" s="58">
        <v>0.825691247586675</v>
      </c>
      <c r="L513" s="58">
        <v>0.3</v>
      </c>
      <c r="M513" s="58">
        <v>0.57798387331067247</v>
      </c>
      <c r="N513" s="59">
        <v>0.8779838733106724</v>
      </c>
      <c r="O513" s="60"/>
      <c r="P513" s="60"/>
    </row>
    <row r="514" spans="1:16" ht="15">
      <c r="A514" s="64"/>
      <c r="B514" s="149" t="s">
        <v>67</v>
      </c>
      <c r="C514" s="135" t="s">
        <v>66</v>
      </c>
      <c r="D514" s="150" t="s">
        <v>710</v>
      </c>
      <c r="E514" s="158" t="s">
        <v>711</v>
      </c>
      <c r="F514" s="137">
        <v>1544</v>
      </c>
      <c r="G514" s="137">
        <v>3039505</v>
      </c>
      <c r="H514" s="20">
        <v>1252</v>
      </c>
      <c r="I514" s="20">
        <v>2000075</v>
      </c>
      <c r="J514" s="58">
        <v>0.81088082901554404</v>
      </c>
      <c r="K514" s="58">
        <v>0.65802655366581075</v>
      </c>
      <c r="L514" s="58">
        <v>0.24326424870466321</v>
      </c>
      <c r="M514" s="58">
        <v>0.46061858756606749</v>
      </c>
      <c r="N514" s="59">
        <v>0.70388283627073067</v>
      </c>
      <c r="O514" s="60"/>
      <c r="P514" s="60"/>
    </row>
    <row r="515" spans="1:16" ht="15">
      <c r="A515" s="64"/>
      <c r="B515" s="149" t="s">
        <v>67</v>
      </c>
      <c r="C515" s="135" t="s">
        <v>66</v>
      </c>
      <c r="D515" s="150" t="s">
        <v>709</v>
      </c>
      <c r="E515" s="158" t="s">
        <v>812</v>
      </c>
      <c r="F515" s="137">
        <v>1201</v>
      </c>
      <c r="G515" s="137">
        <v>1870300</v>
      </c>
      <c r="H515" s="20">
        <v>1143</v>
      </c>
      <c r="I515" s="20">
        <v>1572155</v>
      </c>
      <c r="J515" s="58">
        <v>0.95170691090757698</v>
      </c>
      <c r="K515" s="58">
        <v>0.84058974496070149</v>
      </c>
      <c r="L515" s="58">
        <v>0.28551207327227307</v>
      </c>
      <c r="M515" s="58">
        <v>0.58841282147249097</v>
      </c>
      <c r="N515" s="59">
        <v>0.87392489474476398</v>
      </c>
      <c r="O515" s="60"/>
      <c r="P515" s="60"/>
    </row>
    <row r="516" spans="1:16" ht="15">
      <c r="A516" s="64"/>
      <c r="B516" s="149" t="s">
        <v>700</v>
      </c>
      <c r="C516" s="135" t="s">
        <v>66</v>
      </c>
      <c r="D516" s="150" t="s">
        <v>701</v>
      </c>
      <c r="E516" s="158" t="s">
        <v>702</v>
      </c>
      <c r="F516" s="137">
        <v>1061</v>
      </c>
      <c r="G516" s="137">
        <v>3225975</v>
      </c>
      <c r="H516" s="20">
        <v>830</v>
      </c>
      <c r="I516" s="20">
        <v>2036010</v>
      </c>
      <c r="J516" s="58">
        <v>0.78228086710650335</v>
      </c>
      <c r="K516" s="58">
        <v>0.63113012345104968</v>
      </c>
      <c r="L516" s="58">
        <v>0.23468426013195098</v>
      </c>
      <c r="M516" s="58">
        <v>0.44179108641573472</v>
      </c>
      <c r="N516" s="59">
        <v>0.67647534654768571</v>
      </c>
      <c r="O516" s="60"/>
      <c r="P516" s="60"/>
    </row>
    <row r="517" spans="1:16" ht="15">
      <c r="A517" s="64"/>
      <c r="B517" s="149" t="s">
        <v>700</v>
      </c>
      <c r="C517" s="135" t="s">
        <v>66</v>
      </c>
      <c r="D517" s="150" t="s">
        <v>703</v>
      </c>
      <c r="E517" s="158" t="s">
        <v>945</v>
      </c>
      <c r="F517" s="137">
        <v>1101</v>
      </c>
      <c r="G517" s="137">
        <v>3402655</v>
      </c>
      <c r="H517" s="20">
        <v>556</v>
      </c>
      <c r="I517" s="20">
        <v>1460265</v>
      </c>
      <c r="J517" s="58">
        <v>0.50499545867393281</v>
      </c>
      <c r="K517" s="58">
        <v>0.42915458663896283</v>
      </c>
      <c r="L517" s="58">
        <v>0.15149863760217983</v>
      </c>
      <c r="M517" s="58">
        <v>0.30040821064727397</v>
      </c>
      <c r="N517" s="59">
        <v>0.45190684824945382</v>
      </c>
      <c r="O517" s="60"/>
      <c r="P517" s="60"/>
    </row>
    <row r="518" spans="1:16" ht="15">
      <c r="A518" s="64"/>
      <c r="B518" s="149" t="s">
        <v>700</v>
      </c>
      <c r="C518" s="135" t="s">
        <v>66</v>
      </c>
      <c r="D518" s="150" t="s">
        <v>704</v>
      </c>
      <c r="E518" s="158" t="s">
        <v>1090</v>
      </c>
      <c r="F518" s="137">
        <v>573</v>
      </c>
      <c r="G518" s="137">
        <v>751795</v>
      </c>
      <c r="H518" s="20">
        <v>389</v>
      </c>
      <c r="I518" s="20">
        <v>499990</v>
      </c>
      <c r="J518" s="58">
        <v>0.67888307155322858</v>
      </c>
      <c r="K518" s="58">
        <v>0.66506161919140194</v>
      </c>
      <c r="L518" s="58">
        <v>0.20366492146596857</v>
      </c>
      <c r="M518" s="58">
        <v>0.46554313343398135</v>
      </c>
      <c r="N518" s="59">
        <v>0.66920805489994994</v>
      </c>
      <c r="O518" s="60"/>
      <c r="P518" s="60"/>
    </row>
    <row r="519" spans="1:16" ht="15">
      <c r="A519" s="64"/>
      <c r="B519" s="149" t="s">
        <v>1033</v>
      </c>
      <c r="C519" s="135" t="s">
        <v>66</v>
      </c>
      <c r="D519" s="150" t="s">
        <v>682</v>
      </c>
      <c r="E519" s="158" t="s">
        <v>683</v>
      </c>
      <c r="F519" s="137">
        <v>797</v>
      </c>
      <c r="G519" s="137">
        <v>1436245</v>
      </c>
      <c r="H519" s="20">
        <v>779</v>
      </c>
      <c r="I519" s="20">
        <v>922560</v>
      </c>
      <c r="J519" s="58">
        <v>0.97741530740276039</v>
      </c>
      <c r="K519" s="58">
        <v>0.64234166176383556</v>
      </c>
      <c r="L519" s="58">
        <v>0.29322459222082808</v>
      </c>
      <c r="M519" s="58">
        <v>0.44963916323468484</v>
      </c>
      <c r="N519" s="59">
        <v>0.74286375545551286</v>
      </c>
      <c r="O519" s="60"/>
      <c r="P519" s="60"/>
    </row>
    <row r="520" spans="1:16" ht="15">
      <c r="A520" s="64"/>
      <c r="B520" s="149" t="s">
        <v>1033</v>
      </c>
      <c r="C520" s="135" t="s">
        <v>66</v>
      </c>
      <c r="D520" s="150" t="s">
        <v>677</v>
      </c>
      <c r="E520" s="158" t="s">
        <v>678</v>
      </c>
      <c r="F520" s="137">
        <v>740</v>
      </c>
      <c r="G520" s="137">
        <v>1318560</v>
      </c>
      <c r="H520" s="20">
        <v>747</v>
      </c>
      <c r="I520" s="20">
        <v>875860</v>
      </c>
      <c r="J520" s="58">
        <v>1.0094594594594595</v>
      </c>
      <c r="K520" s="58">
        <v>0.66425494478825386</v>
      </c>
      <c r="L520" s="58">
        <v>0.3</v>
      </c>
      <c r="M520" s="58">
        <v>0.46497846135177767</v>
      </c>
      <c r="N520" s="59">
        <v>0.76497846135177761</v>
      </c>
      <c r="O520" s="60"/>
      <c r="P520" s="60"/>
    </row>
    <row r="521" spans="1:16" ht="15">
      <c r="A521" s="64"/>
      <c r="B521" s="149" t="s">
        <v>1033</v>
      </c>
      <c r="C521" s="135" t="s">
        <v>66</v>
      </c>
      <c r="D521" s="150" t="s">
        <v>681</v>
      </c>
      <c r="E521" s="158" t="s">
        <v>3633</v>
      </c>
      <c r="F521" s="137">
        <v>661</v>
      </c>
      <c r="G521" s="137">
        <v>1150790</v>
      </c>
      <c r="H521" s="20">
        <v>681</v>
      </c>
      <c r="I521" s="20">
        <v>947000</v>
      </c>
      <c r="J521" s="58">
        <v>1.0302571860816945</v>
      </c>
      <c r="K521" s="58">
        <v>0.82291295544799659</v>
      </c>
      <c r="L521" s="58">
        <v>0.3</v>
      </c>
      <c r="M521" s="58">
        <v>0.57603906881359757</v>
      </c>
      <c r="N521" s="59">
        <v>0.8760390688135975</v>
      </c>
      <c r="O521" s="60"/>
      <c r="P521" s="60"/>
    </row>
    <row r="522" spans="1:16" ht="15">
      <c r="A522" s="64"/>
      <c r="B522" s="149" t="s">
        <v>1033</v>
      </c>
      <c r="C522" s="135" t="s">
        <v>66</v>
      </c>
      <c r="D522" s="150" t="s">
        <v>679</v>
      </c>
      <c r="E522" s="158" t="s">
        <v>680</v>
      </c>
      <c r="F522" s="137">
        <v>836</v>
      </c>
      <c r="G522" s="137">
        <v>1813445</v>
      </c>
      <c r="H522" s="20">
        <v>824</v>
      </c>
      <c r="I522" s="20">
        <v>1200505</v>
      </c>
      <c r="J522" s="58">
        <v>0.9856459330143541</v>
      </c>
      <c r="K522" s="58">
        <v>0.66200243183553953</v>
      </c>
      <c r="L522" s="58">
        <v>0.29569377990430623</v>
      </c>
      <c r="M522" s="58">
        <v>0.46340170228487765</v>
      </c>
      <c r="N522" s="59">
        <v>0.75909548218918388</v>
      </c>
      <c r="O522" s="60"/>
      <c r="P522" s="60"/>
    </row>
    <row r="523" spans="1:16" ht="15">
      <c r="A523" s="64"/>
      <c r="B523" s="149" t="s">
        <v>1033</v>
      </c>
      <c r="C523" s="135" t="s">
        <v>66</v>
      </c>
      <c r="D523" s="150" t="s">
        <v>684</v>
      </c>
      <c r="E523" s="158" t="s">
        <v>1225</v>
      </c>
      <c r="F523" s="137">
        <v>587</v>
      </c>
      <c r="G523" s="137">
        <v>845760</v>
      </c>
      <c r="H523" s="20">
        <v>888</v>
      </c>
      <c r="I523" s="20">
        <v>997485</v>
      </c>
      <c r="J523" s="58">
        <v>1.5127768313458263</v>
      </c>
      <c r="K523" s="58">
        <v>1.1793948637911464</v>
      </c>
      <c r="L523" s="58">
        <v>0.3</v>
      </c>
      <c r="M523" s="58">
        <v>0.7</v>
      </c>
      <c r="N523" s="59">
        <v>1</v>
      </c>
      <c r="O523" s="60"/>
      <c r="P523" s="60"/>
    </row>
    <row r="524" spans="1:16" ht="15">
      <c r="A524" s="64"/>
      <c r="B524" s="149" t="s">
        <v>68</v>
      </c>
      <c r="C524" s="135" t="s">
        <v>66</v>
      </c>
      <c r="D524" s="150" t="s">
        <v>686</v>
      </c>
      <c r="E524" s="158" t="s">
        <v>687</v>
      </c>
      <c r="F524" s="137">
        <v>1549</v>
      </c>
      <c r="G524" s="137">
        <v>2265420</v>
      </c>
      <c r="H524" s="20">
        <v>1320</v>
      </c>
      <c r="I524" s="20">
        <v>1665290</v>
      </c>
      <c r="J524" s="58">
        <v>0.85216268560361519</v>
      </c>
      <c r="K524" s="58">
        <v>0.73509106479151765</v>
      </c>
      <c r="L524" s="58">
        <v>0.25564880568108456</v>
      </c>
      <c r="M524" s="58">
        <v>0.51456374535406235</v>
      </c>
      <c r="N524" s="59">
        <v>0.77021255103514696</v>
      </c>
      <c r="O524" s="60"/>
      <c r="P524" s="60"/>
    </row>
    <row r="525" spans="1:16" ht="15">
      <c r="A525" s="64"/>
      <c r="B525" s="149" t="s">
        <v>68</v>
      </c>
      <c r="C525" s="135" t="s">
        <v>66</v>
      </c>
      <c r="D525" s="150" t="s">
        <v>685</v>
      </c>
      <c r="E525" s="158" t="s">
        <v>1235</v>
      </c>
      <c r="F525" s="137">
        <v>1153</v>
      </c>
      <c r="G525" s="137">
        <v>1820310</v>
      </c>
      <c r="H525" s="20">
        <v>1049</v>
      </c>
      <c r="I525" s="20">
        <v>1325280</v>
      </c>
      <c r="J525" s="58">
        <v>0.90980052038161319</v>
      </c>
      <c r="K525" s="58">
        <v>0.72805181535013264</v>
      </c>
      <c r="L525" s="58">
        <v>0.27294015611448397</v>
      </c>
      <c r="M525" s="58">
        <v>0.50963627074509277</v>
      </c>
      <c r="N525" s="59">
        <v>0.78257642685957673</v>
      </c>
      <c r="O525" s="60"/>
      <c r="P525" s="60"/>
    </row>
    <row r="526" spans="1:16" ht="15">
      <c r="A526" s="64"/>
      <c r="B526" s="149" t="s">
        <v>68</v>
      </c>
      <c r="C526" s="135" t="s">
        <v>66</v>
      </c>
      <c r="D526" s="150" t="s">
        <v>688</v>
      </c>
      <c r="E526" s="158" t="s">
        <v>1237</v>
      </c>
      <c r="F526" s="137">
        <v>1357</v>
      </c>
      <c r="G526" s="137">
        <v>2196955</v>
      </c>
      <c r="H526" s="20">
        <v>856</v>
      </c>
      <c r="I526" s="20">
        <v>1075025</v>
      </c>
      <c r="J526" s="58">
        <v>0.63080324244657338</v>
      </c>
      <c r="K526" s="58">
        <v>0.4893249975534319</v>
      </c>
      <c r="L526" s="58">
        <v>0.189240972733972</v>
      </c>
      <c r="M526" s="58">
        <v>0.34252749828740231</v>
      </c>
      <c r="N526" s="59">
        <v>0.53176847102137437</v>
      </c>
      <c r="O526" s="60"/>
      <c r="P526" s="60"/>
    </row>
    <row r="527" spans="1:16" ht="15">
      <c r="A527" s="64"/>
      <c r="B527" s="149" t="s">
        <v>68</v>
      </c>
      <c r="C527" s="135" t="s">
        <v>66</v>
      </c>
      <c r="D527" s="150" t="s">
        <v>689</v>
      </c>
      <c r="E527" s="158" t="s">
        <v>3634</v>
      </c>
      <c r="F527" s="137">
        <v>1718</v>
      </c>
      <c r="G527" s="137">
        <v>2834605</v>
      </c>
      <c r="H527" s="20">
        <v>1612</v>
      </c>
      <c r="I527" s="20">
        <v>2512760</v>
      </c>
      <c r="J527" s="58">
        <v>0.93830034924330619</v>
      </c>
      <c r="K527" s="58">
        <v>0.88645860710751589</v>
      </c>
      <c r="L527" s="58">
        <v>0.28149010477299186</v>
      </c>
      <c r="M527" s="58">
        <v>0.62052102497526107</v>
      </c>
      <c r="N527" s="59">
        <v>0.90201112974825293</v>
      </c>
      <c r="O527" s="60"/>
      <c r="P527" s="60"/>
    </row>
    <row r="528" spans="1:16" ht="15">
      <c r="A528" s="64"/>
      <c r="B528" s="149" t="s">
        <v>908</v>
      </c>
      <c r="C528" s="135" t="s">
        <v>66</v>
      </c>
      <c r="D528" s="150" t="s">
        <v>674</v>
      </c>
      <c r="E528" s="158" t="s">
        <v>1140</v>
      </c>
      <c r="F528" s="137">
        <v>1265</v>
      </c>
      <c r="G528" s="137">
        <v>2924780</v>
      </c>
      <c r="H528" s="20">
        <v>1066</v>
      </c>
      <c r="I528" s="20">
        <v>1619580</v>
      </c>
      <c r="J528" s="58">
        <v>0.84268774703557314</v>
      </c>
      <c r="K528" s="58">
        <v>0.55374421323997014</v>
      </c>
      <c r="L528" s="58">
        <v>0.25280632411067194</v>
      </c>
      <c r="M528" s="58">
        <v>0.38762094926797908</v>
      </c>
      <c r="N528" s="59">
        <v>0.64042727337865102</v>
      </c>
      <c r="O528" s="60"/>
      <c r="P528" s="60"/>
    </row>
    <row r="529" spans="1:16" ht="15">
      <c r="A529" s="64"/>
      <c r="B529" s="149" t="s">
        <v>908</v>
      </c>
      <c r="C529" s="135" t="s">
        <v>66</v>
      </c>
      <c r="D529" s="150" t="s">
        <v>675</v>
      </c>
      <c r="E529" s="158" t="s">
        <v>811</v>
      </c>
      <c r="F529" s="137">
        <v>1312</v>
      </c>
      <c r="G529" s="137">
        <v>2367090</v>
      </c>
      <c r="H529" s="20">
        <v>751</v>
      </c>
      <c r="I529" s="20">
        <v>1250610</v>
      </c>
      <c r="J529" s="58">
        <v>0.57240853658536583</v>
      </c>
      <c r="K529" s="58">
        <v>0.52833225606123979</v>
      </c>
      <c r="L529" s="58">
        <v>0.17172256097560976</v>
      </c>
      <c r="M529" s="58">
        <v>0.36983257924286783</v>
      </c>
      <c r="N529" s="59">
        <v>0.54155514021847762</v>
      </c>
      <c r="O529" s="60"/>
      <c r="P529" s="60"/>
    </row>
    <row r="530" spans="1:16" ht="15">
      <c r="A530" s="64"/>
      <c r="B530" s="149" t="s">
        <v>908</v>
      </c>
      <c r="C530" s="135" t="s">
        <v>66</v>
      </c>
      <c r="D530" s="150" t="s">
        <v>676</v>
      </c>
      <c r="E530" s="158" t="s">
        <v>956</v>
      </c>
      <c r="F530" s="137">
        <v>819</v>
      </c>
      <c r="G530" s="137">
        <v>1018355</v>
      </c>
      <c r="H530" s="20">
        <v>505</v>
      </c>
      <c r="I530" s="20">
        <v>538475</v>
      </c>
      <c r="J530" s="58">
        <v>0.61660561660561664</v>
      </c>
      <c r="K530" s="58">
        <v>0.52876943698415579</v>
      </c>
      <c r="L530" s="58">
        <v>0.18498168498168499</v>
      </c>
      <c r="M530" s="58">
        <v>0.37013860588890901</v>
      </c>
      <c r="N530" s="59">
        <v>0.555120290870594</v>
      </c>
      <c r="O530" s="60"/>
      <c r="P530" s="60"/>
    </row>
    <row r="531" spans="1:16" ht="15">
      <c r="A531" s="64"/>
      <c r="B531" s="149" t="s">
        <v>65</v>
      </c>
      <c r="C531" s="135" t="s">
        <v>66</v>
      </c>
      <c r="D531" s="150" t="s">
        <v>671</v>
      </c>
      <c r="E531" s="158" t="s">
        <v>809</v>
      </c>
      <c r="F531" s="137">
        <v>739</v>
      </c>
      <c r="G531" s="137">
        <v>1063610</v>
      </c>
      <c r="H531" s="20">
        <v>639</v>
      </c>
      <c r="I531" s="20">
        <v>728025</v>
      </c>
      <c r="J531" s="58">
        <v>0.86468200270635998</v>
      </c>
      <c r="K531" s="58">
        <v>0.68448491458335292</v>
      </c>
      <c r="L531" s="58">
        <v>0.25940460081190797</v>
      </c>
      <c r="M531" s="58">
        <v>0.47913944020834703</v>
      </c>
      <c r="N531" s="59">
        <v>0.73854404102025506</v>
      </c>
      <c r="O531" s="60"/>
      <c r="P531" s="60"/>
    </row>
    <row r="532" spans="1:16" ht="15">
      <c r="A532" s="64"/>
      <c r="B532" s="149" t="s">
        <v>65</v>
      </c>
      <c r="C532" s="135" t="s">
        <v>66</v>
      </c>
      <c r="D532" s="150" t="s">
        <v>669</v>
      </c>
      <c r="E532" s="158" t="s">
        <v>670</v>
      </c>
      <c r="F532" s="137">
        <v>1212</v>
      </c>
      <c r="G532" s="137">
        <v>2100165</v>
      </c>
      <c r="H532" s="20">
        <v>724</v>
      </c>
      <c r="I532" s="20">
        <v>1262665</v>
      </c>
      <c r="J532" s="58">
        <v>0.59735973597359737</v>
      </c>
      <c r="K532" s="58">
        <v>0.60122180876264486</v>
      </c>
      <c r="L532" s="58">
        <v>0.1792079207920792</v>
      </c>
      <c r="M532" s="58">
        <v>0.42085526613385138</v>
      </c>
      <c r="N532" s="59">
        <v>0.60006318692593053</v>
      </c>
      <c r="O532" s="60"/>
      <c r="P532" s="60"/>
    </row>
    <row r="533" spans="1:16" ht="15">
      <c r="A533" s="64"/>
      <c r="B533" s="149" t="s">
        <v>65</v>
      </c>
      <c r="C533" s="135" t="s">
        <v>66</v>
      </c>
      <c r="D533" s="150" t="s">
        <v>672</v>
      </c>
      <c r="E533" s="158" t="s">
        <v>810</v>
      </c>
      <c r="F533" s="137">
        <v>1122</v>
      </c>
      <c r="G533" s="137">
        <v>2183890</v>
      </c>
      <c r="H533" s="20">
        <v>674</v>
      </c>
      <c r="I533" s="20">
        <v>907620</v>
      </c>
      <c r="J533" s="58">
        <v>0.60071301247771836</v>
      </c>
      <c r="K533" s="58">
        <v>0.41559785520332981</v>
      </c>
      <c r="L533" s="58">
        <v>0.1802139037433155</v>
      </c>
      <c r="M533" s="58">
        <v>0.29091849864233083</v>
      </c>
      <c r="N533" s="59">
        <v>0.47113240238564635</v>
      </c>
      <c r="O533" s="60"/>
      <c r="P533" s="60"/>
    </row>
    <row r="534" spans="1:16" ht="15">
      <c r="A534" s="64"/>
      <c r="B534" s="149" t="s">
        <v>65</v>
      </c>
      <c r="C534" s="135" t="s">
        <v>66</v>
      </c>
      <c r="D534" s="150" t="s">
        <v>673</v>
      </c>
      <c r="E534" s="158" t="s">
        <v>898</v>
      </c>
      <c r="F534" s="137">
        <v>1309</v>
      </c>
      <c r="G534" s="137">
        <v>2575105</v>
      </c>
      <c r="H534" s="20">
        <v>891</v>
      </c>
      <c r="I534" s="20">
        <v>1618715</v>
      </c>
      <c r="J534" s="58">
        <v>0.68067226890756305</v>
      </c>
      <c r="K534" s="58">
        <v>0.62860155216971736</v>
      </c>
      <c r="L534" s="58">
        <v>0.2042016806722689</v>
      </c>
      <c r="M534" s="58">
        <v>0.44002108651880212</v>
      </c>
      <c r="N534" s="59">
        <v>0.64422276719107097</v>
      </c>
      <c r="P534" s="60"/>
    </row>
    <row r="535" spans="1:16">
      <c r="A535" s="25"/>
      <c r="H535" s="31">
        <v>407111</v>
      </c>
      <c r="I535" s="31">
        <v>653873770</v>
      </c>
    </row>
    <row r="536" spans="1:16">
      <c r="A536" s="25"/>
    </row>
    <row r="537" spans="1:16">
      <c r="A537" s="25"/>
    </row>
    <row r="538" spans="1:16">
      <c r="A538" s="25"/>
    </row>
    <row r="539" spans="1:16">
      <c r="A539" s="25"/>
    </row>
  </sheetData>
  <mergeCells count="11">
    <mergeCell ref="A4:A6"/>
    <mergeCell ref="B4:B6"/>
    <mergeCell ref="C4:C6"/>
    <mergeCell ref="E4:E6"/>
    <mergeCell ref="D4:D6"/>
    <mergeCell ref="L4:M5"/>
    <mergeCell ref="N4:N6"/>
    <mergeCell ref="F5:G5"/>
    <mergeCell ref="H5:I5"/>
    <mergeCell ref="J5:K5"/>
    <mergeCell ref="F4:K4"/>
  </mergeCells>
  <conditionalFormatting sqref="N7:N534">
    <cfRule type="expression" dxfId="33" priority="472">
      <formula>$N7&lt;10%</formula>
    </cfRule>
  </conditionalFormatting>
  <conditionalFormatting sqref="N7:N534">
    <cfRule type="expression" dxfId="32" priority="471">
      <formula>$N7&gt;79.5%</formula>
    </cfRule>
  </conditionalFormatting>
  <conditionalFormatting sqref="D163:D169">
    <cfRule type="duplicateValues" dxfId="31" priority="23"/>
  </conditionalFormatting>
  <conditionalFormatting sqref="D187:D192">
    <cfRule type="duplicateValues" dxfId="30" priority="21"/>
  </conditionalFormatting>
  <conditionalFormatting sqref="D187:D192">
    <cfRule type="duplicateValues" dxfId="29" priority="22"/>
  </conditionalFormatting>
  <conditionalFormatting sqref="D193">
    <cfRule type="duplicateValues" dxfId="28" priority="19"/>
  </conditionalFormatting>
  <conditionalFormatting sqref="D193">
    <cfRule type="duplicateValues" dxfId="27" priority="20"/>
  </conditionalFormatting>
  <conditionalFormatting sqref="D170:D179">
    <cfRule type="duplicateValues" dxfId="26" priority="18"/>
  </conditionalFormatting>
  <conditionalFormatting sqref="D194:D208">
    <cfRule type="duplicateValues" dxfId="25" priority="16"/>
  </conditionalFormatting>
  <conditionalFormatting sqref="D194:D208">
    <cfRule type="duplicateValues" dxfId="24" priority="17"/>
  </conditionalFormatting>
  <conditionalFormatting sqref="D216:D300 D209:D213">
    <cfRule type="duplicateValues" dxfId="23" priority="14"/>
  </conditionalFormatting>
  <conditionalFormatting sqref="D214">
    <cfRule type="duplicateValues" dxfId="22" priority="13"/>
  </conditionalFormatting>
  <conditionalFormatting sqref="D214">
    <cfRule type="duplicateValues" dxfId="21" priority="12"/>
  </conditionalFormatting>
  <conditionalFormatting sqref="D215">
    <cfRule type="duplicateValues" dxfId="20" priority="11"/>
  </conditionalFormatting>
  <conditionalFormatting sqref="D215">
    <cfRule type="duplicateValues" dxfId="19" priority="10"/>
  </conditionalFormatting>
  <conditionalFormatting sqref="D209:D300">
    <cfRule type="duplicateValues" dxfId="18" priority="8"/>
    <cfRule type="duplicateValues" dxfId="17" priority="9"/>
  </conditionalFormatting>
  <conditionalFormatting sqref="D209:D213 D216:D300">
    <cfRule type="duplicateValues" dxfId="16" priority="15"/>
  </conditionalFormatting>
  <conditionalFormatting sqref="D401:D413">
    <cfRule type="duplicateValues" dxfId="15" priority="1"/>
  </conditionalFormatting>
  <conditionalFormatting sqref="D414:D416">
    <cfRule type="duplicateValues" dxfId="14" priority="2"/>
    <cfRule type="duplicateValues" dxfId="13" priority="3"/>
  </conditionalFormatting>
  <conditionalFormatting sqref="D417:D421">
    <cfRule type="duplicateValues" dxfId="12" priority="4"/>
    <cfRule type="duplicateValues" dxfId="11" priority="5"/>
  </conditionalFormatting>
  <conditionalFormatting sqref="D422:D426">
    <cfRule type="duplicateValues" dxfId="10" priority="6"/>
    <cfRule type="duplicateValues" dxfId="9" priority="7"/>
  </conditionalFormatting>
  <conditionalFormatting sqref="E187:E192">
    <cfRule type="duplicateValues" dxfId="8" priority="24"/>
  </conditionalFormatting>
  <conditionalFormatting sqref="E193">
    <cfRule type="duplicateValues" dxfId="7" priority="25"/>
  </conditionalFormatting>
  <conditionalFormatting sqref="E194:E208">
    <cfRule type="duplicateValues" dxfId="6" priority="26"/>
  </conditionalFormatting>
  <conditionalFormatting sqref="D414:E416">
    <cfRule type="duplicateValues" dxfId="5" priority="27"/>
  </conditionalFormatting>
  <conditionalFormatting sqref="D417:E421">
    <cfRule type="duplicateValues" dxfId="4" priority="28"/>
  </conditionalFormatting>
  <conditionalFormatting sqref="D422:E426">
    <cfRule type="duplicateValues" dxfId="3" priority="29"/>
  </conditionalFormatting>
  <conditionalFormatting sqref="D427:E470">
    <cfRule type="duplicateValues" dxfId="2" priority="30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W124"/>
  <sheetViews>
    <sheetView showGridLines="0" zoomScale="90" zoomScaleNormal="90" workbookViewId="0">
      <pane xSplit="2" ySplit="4" topLeftCell="K115" activePane="bottomRight" state="frozen"/>
      <selection pane="topRight" activeCell="E1" sqref="E1"/>
      <selection pane="bottomLeft" activeCell="A4" sqref="A4"/>
      <selection pane="bottomRight" activeCell="U133" sqref="U133"/>
    </sheetView>
  </sheetViews>
  <sheetFormatPr defaultRowHeight="14.25"/>
  <cols>
    <col min="1" max="1" width="7.5703125" style="30" bestFit="1" customWidth="1"/>
    <col min="2" max="2" width="37.85546875" style="6" bestFit="1" customWidth="1"/>
    <col min="3" max="3" width="12" style="6" customWidth="1"/>
    <col min="4" max="4" width="13.42578125" style="65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184" t="s">
        <v>1468</v>
      </c>
      <c r="C1" s="119"/>
    </row>
    <row r="2" spans="1:22">
      <c r="B2" s="184"/>
      <c r="C2" s="119"/>
      <c r="I2" s="66"/>
      <c r="U2" s="67" t="s">
        <v>1051</v>
      </c>
      <c r="V2" s="67">
        <f>'Dealer Wise'!R2</f>
        <v>1</v>
      </c>
    </row>
    <row r="3" spans="1:22" s="11" customFormat="1">
      <c r="A3" s="185" t="s">
        <v>1052</v>
      </c>
      <c r="B3" s="175" t="s">
        <v>127</v>
      </c>
      <c r="C3" s="117"/>
      <c r="D3" s="168" t="s">
        <v>1024</v>
      </c>
      <c r="E3" s="168" t="s">
        <v>1053</v>
      </c>
      <c r="F3" s="183" t="s">
        <v>1461</v>
      </c>
      <c r="G3" s="183"/>
      <c r="H3" s="183"/>
      <c r="I3" s="183"/>
      <c r="J3" s="183" t="s">
        <v>1462</v>
      </c>
      <c r="K3" s="183"/>
      <c r="L3" s="183"/>
      <c r="M3" s="183"/>
      <c r="N3" s="183" t="s">
        <v>1463</v>
      </c>
      <c r="O3" s="183"/>
      <c r="P3" s="183"/>
      <c r="Q3" s="183"/>
      <c r="R3" s="168" t="s">
        <v>1464</v>
      </c>
      <c r="S3" s="175"/>
      <c r="T3" s="175"/>
      <c r="U3" s="68"/>
      <c r="V3" s="170" t="s">
        <v>1054</v>
      </c>
    </row>
    <row r="4" spans="1:22" s="11" customFormat="1" ht="30.75" customHeight="1">
      <c r="A4" s="178"/>
      <c r="B4" s="179"/>
      <c r="C4" s="118" t="s">
        <v>1469</v>
      </c>
      <c r="D4" s="179"/>
      <c r="E4" s="179"/>
      <c r="F4" s="87" t="s">
        <v>1055</v>
      </c>
      <c r="G4" s="87" t="s">
        <v>132</v>
      </c>
      <c r="H4" s="87" t="s">
        <v>1056</v>
      </c>
      <c r="I4" s="69" t="s">
        <v>1057</v>
      </c>
      <c r="J4" s="87" t="s">
        <v>1055</v>
      </c>
      <c r="K4" s="93" t="s">
        <v>132</v>
      </c>
      <c r="L4" s="87" t="s">
        <v>1056</v>
      </c>
      <c r="M4" s="69" t="s">
        <v>1057</v>
      </c>
      <c r="N4" s="87" t="s">
        <v>1055</v>
      </c>
      <c r="O4" s="87" t="s">
        <v>132</v>
      </c>
      <c r="P4" s="87" t="s">
        <v>1056</v>
      </c>
      <c r="Q4" s="69" t="s">
        <v>1057</v>
      </c>
      <c r="R4" s="70" t="s">
        <v>1465</v>
      </c>
      <c r="S4" s="70" t="s">
        <v>1466</v>
      </c>
      <c r="T4" s="87" t="s">
        <v>1467</v>
      </c>
      <c r="U4" s="71" t="s">
        <v>1058</v>
      </c>
      <c r="V4" s="172"/>
    </row>
    <row r="5" spans="1:22">
      <c r="A5" s="18">
        <v>1</v>
      </c>
      <c r="B5" s="19" t="s">
        <v>102</v>
      </c>
      <c r="C5" s="19" t="s">
        <v>1324</v>
      </c>
      <c r="D5" s="22" t="s">
        <v>1030</v>
      </c>
      <c r="E5" s="22" t="s">
        <v>1027</v>
      </c>
      <c r="F5" s="89">
        <v>8272081.1382857133</v>
      </c>
      <c r="G5" s="89">
        <v>6758205.8167000022</v>
      </c>
      <c r="H5" s="90">
        <f t="shared" ref="H5:H35" si="0">IFERROR(G5/F5,0)</f>
        <v>0.81698978814665701</v>
      </c>
      <c r="I5" s="90">
        <f t="shared" ref="I5:I35" si="1">IF(H5&gt;=89.5%,90%,0%)</f>
        <v>0</v>
      </c>
      <c r="J5" s="92">
        <v>6553680.1953428593</v>
      </c>
      <c r="K5" s="127">
        <v>5639449.2047000006</v>
      </c>
      <c r="L5" s="91">
        <f t="shared" ref="L5:L35" si="2">IFERROR(K5/J5,0)</f>
        <v>0.86050112861892092</v>
      </c>
      <c r="M5" s="91">
        <f t="shared" ref="M5:M35" si="3">IF(L5&gt;=89.5%,90%,0%)</f>
        <v>0</v>
      </c>
      <c r="N5" s="103">
        <f>SUMIF('Dealer Wise'!C:C,'Q1'!C5,'Dealer Wise'!F:F)</f>
        <v>6005766.6615000004</v>
      </c>
      <c r="O5" s="103">
        <f>SUMIF('Dealer Wise'!C:C,'Q1'!C5,'Dealer Wise'!G:G)</f>
        <v>4707918.4750000015</v>
      </c>
      <c r="P5" s="94">
        <f t="shared" ref="P5:P35" si="4">IFERROR(O5/N5,0)</f>
        <v>0.78389966516350662</v>
      </c>
      <c r="Q5" s="94">
        <f t="shared" ref="Q5:Q35" si="5">IF(P5&gt;=89.5%,90%,0%)</f>
        <v>0</v>
      </c>
      <c r="R5" s="73">
        <f t="shared" ref="R5:R68" si="6">F5+J5+N5</f>
        <v>20831527.995128572</v>
      </c>
      <c r="S5" s="73">
        <f t="shared" ref="S5:S68" si="7">G5+K5+O5</f>
        <v>17105573.496400006</v>
      </c>
      <c r="T5" s="58">
        <f t="shared" ref="T5:T35" si="8">IFERROR(S5/R5,0)</f>
        <v>0.82113868461305983</v>
      </c>
      <c r="U5" s="74">
        <f t="shared" ref="U5:U35" si="9">R5-S5</f>
        <v>3725954.4987285659</v>
      </c>
      <c r="V5" s="75">
        <f t="shared" ref="V5:V35" si="10">U5/V$2</f>
        <v>3725954.4987285659</v>
      </c>
    </row>
    <row r="6" spans="1:22">
      <c r="A6" s="18">
        <v>2</v>
      </c>
      <c r="B6" s="72" t="s">
        <v>864</v>
      </c>
      <c r="C6" s="19" t="s">
        <v>1286</v>
      </c>
      <c r="D6" s="22" t="s">
        <v>1030</v>
      </c>
      <c r="E6" s="22" t="s">
        <v>1027</v>
      </c>
      <c r="F6" s="89">
        <v>5452067.3588142861</v>
      </c>
      <c r="G6" s="89">
        <v>5630219.8816999998</v>
      </c>
      <c r="H6" s="90">
        <f t="shared" si="0"/>
        <v>1.0326761412068208</v>
      </c>
      <c r="I6" s="90">
        <f t="shared" si="1"/>
        <v>0.9</v>
      </c>
      <c r="J6" s="92">
        <v>4515568.9512571432</v>
      </c>
      <c r="K6" s="127">
        <v>4320525.4724000003</v>
      </c>
      <c r="L6" s="91">
        <f t="shared" si="2"/>
        <v>0.9568064443345855</v>
      </c>
      <c r="M6" s="91">
        <f t="shared" si="3"/>
        <v>0.9</v>
      </c>
      <c r="N6" s="103">
        <f>SUMIF('Dealer Wise'!C:C,'Q1'!C6,'Dealer Wise'!F:F)</f>
        <v>3718447.1925999993</v>
      </c>
      <c r="O6" s="103">
        <f>SUMIF('Dealer Wise'!C:C,'Q1'!C6,'Dealer Wise'!G:G)</f>
        <v>3561811.5315</v>
      </c>
      <c r="P6" s="94">
        <f t="shared" si="4"/>
        <v>0.95787605605594817</v>
      </c>
      <c r="Q6" s="94">
        <f t="shared" si="5"/>
        <v>0.9</v>
      </c>
      <c r="R6" s="73">
        <f t="shared" si="6"/>
        <v>13686083.502671428</v>
      </c>
      <c r="S6" s="73">
        <f t="shared" si="7"/>
        <v>13512556.885600001</v>
      </c>
      <c r="T6" s="58">
        <f t="shared" si="8"/>
        <v>0.98732094415195137</v>
      </c>
      <c r="U6" s="74">
        <f t="shared" si="9"/>
        <v>173526.6170714274</v>
      </c>
      <c r="V6" s="75">
        <f t="shared" si="10"/>
        <v>173526.6170714274</v>
      </c>
    </row>
    <row r="7" spans="1:22">
      <c r="A7" s="18">
        <v>3</v>
      </c>
      <c r="B7" s="72" t="s">
        <v>103</v>
      </c>
      <c r="C7" s="19" t="s">
        <v>1261</v>
      </c>
      <c r="D7" s="22" t="s">
        <v>1030</v>
      </c>
      <c r="E7" s="22" t="s">
        <v>1030</v>
      </c>
      <c r="F7" s="89">
        <v>20921259.603342861</v>
      </c>
      <c r="G7" s="89">
        <v>19029901.861500002</v>
      </c>
      <c r="H7" s="90">
        <f t="shared" si="0"/>
        <v>0.90959637336842514</v>
      </c>
      <c r="I7" s="90">
        <f t="shared" si="1"/>
        <v>0.9</v>
      </c>
      <c r="J7" s="92">
        <v>19841786.30734285</v>
      </c>
      <c r="K7" s="127">
        <v>5398765.933100001</v>
      </c>
      <c r="L7" s="91">
        <f t="shared" si="2"/>
        <v>0.27209072053669281</v>
      </c>
      <c r="M7" s="91">
        <f t="shared" si="3"/>
        <v>0</v>
      </c>
      <c r="N7" s="103">
        <f>SUMIF('Dealer Wise'!C:C,'Q1'!C7,'Dealer Wise'!F:F)</f>
        <v>17773490.282499999</v>
      </c>
      <c r="O7" s="103">
        <f>SUMIF('Dealer Wise'!C:C,'Q1'!C7,'Dealer Wise'!G:G)</f>
        <v>19623876.490000006</v>
      </c>
      <c r="P7" s="94">
        <f t="shared" si="4"/>
        <v>1.1041093323871181</v>
      </c>
      <c r="Q7" s="94">
        <f t="shared" si="5"/>
        <v>0.9</v>
      </c>
      <c r="R7" s="73">
        <f t="shared" si="6"/>
        <v>58536536.193185709</v>
      </c>
      <c r="S7" s="73">
        <f t="shared" si="7"/>
        <v>44052544.284600005</v>
      </c>
      <c r="T7" s="58">
        <f t="shared" si="8"/>
        <v>0.75256493037468453</v>
      </c>
      <c r="U7" s="74">
        <f t="shared" si="9"/>
        <v>14483991.908585705</v>
      </c>
      <c r="V7" s="75">
        <f t="shared" si="10"/>
        <v>14483991.908585705</v>
      </c>
    </row>
    <row r="8" spans="1:22">
      <c r="A8" s="18">
        <v>4</v>
      </c>
      <c r="B8" s="72" t="s">
        <v>104</v>
      </c>
      <c r="C8" s="19" t="s">
        <v>1203</v>
      </c>
      <c r="D8" s="22" t="s">
        <v>1030</v>
      </c>
      <c r="E8" s="22" t="s">
        <v>1030</v>
      </c>
      <c r="F8" s="89">
        <v>21248644.225371428</v>
      </c>
      <c r="G8" s="89">
        <v>19440459.291300002</v>
      </c>
      <c r="H8" s="90">
        <f t="shared" si="0"/>
        <v>0.91490351502462419</v>
      </c>
      <c r="I8" s="90">
        <f t="shared" si="1"/>
        <v>0.9</v>
      </c>
      <c r="J8" s="92">
        <v>17009330.713599999</v>
      </c>
      <c r="K8" s="127">
        <v>17136241.870200008</v>
      </c>
      <c r="L8" s="91">
        <f t="shared" si="2"/>
        <v>1.0074612669208987</v>
      </c>
      <c r="M8" s="91">
        <f t="shared" si="3"/>
        <v>0.9</v>
      </c>
      <c r="N8" s="103">
        <f>SUMIF('Dealer Wise'!C:C,'Q1'!C8,'Dealer Wise'!F:F)</f>
        <v>13401552.751600001</v>
      </c>
      <c r="O8" s="103">
        <f>SUMIF('Dealer Wise'!C:C,'Q1'!C8,'Dealer Wise'!G:G)</f>
        <v>15636496.530400006</v>
      </c>
      <c r="P8" s="94">
        <f t="shared" si="4"/>
        <v>1.166767524646215</v>
      </c>
      <c r="Q8" s="94">
        <f t="shared" si="5"/>
        <v>0.9</v>
      </c>
      <c r="R8" s="73">
        <f t="shared" si="6"/>
        <v>51659527.690571427</v>
      </c>
      <c r="S8" s="73">
        <f t="shared" si="7"/>
        <v>52213197.691900015</v>
      </c>
      <c r="T8" s="58">
        <f t="shared" si="8"/>
        <v>1.0107176744751702</v>
      </c>
      <c r="U8" s="74">
        <f t="shared" si="9"/>
        <v>-553670.00132858753</v>
      </c>
      <c r="V8" s="75">
        <f t="shared" si="10"/>
        <v>-553670.00132858753</v>
      </c>
    </row>
    <row r="9" spans="1:22">
      <c r="A9" s="18">
        <v>5</v>
      </c>
      <c r="B9" s="72" t="s">
        <v>92</v>
      </c>
      <c r="C9" s="19" t="s">
        <v>1223</v>
      </c>
      <c r="D9" s="22" t="s">
        <v>1030</v>
      </c>
      <c r="E9" s="22" t="s">
        <v>1062</v>
      </c>
      <c r="F9" s="89">
        <v>3855068.0400857134</v>
      </c>
      <c r="G9" s="89">
        <v>2347424.5698000011</v>
      </c>
      <c r="H9" s="90">
        <f t="shared" si="0"/>
        <v>0.60891910217693812</v>
      </c>
      <c r="I9" s="90">
        <f t="shared" si="1"/>
        <v>0</v>
      </c>
      <c r="J9" s="92">
        <v>3285710.0290285717</v>
      </c>
      <c r="K9" s="127">
        <v>2039549.6163000008</v>
      </c>
      <c r="L9" s="91">
        <f t="shared" si="2"/>
        <v>0.62073329608547312</v>
      </c>
      <c r="M9" s="91">
        <f t="shared" si="3"/>
        <v>0</v>
      </c>
      <c r="N9" s="103">
        <f>SUMIF('Dealer Wise'!C:C,'Q1'!C9,'Dealer Wise'!F:F)</f>
        <v>2460502.7131999996</v>
      </c>
      <c r="O9" s="103">
        <f>SUMIF('Dealer Wise'!C:C,'Q1'!C9,'Dealer Wise'!G:G)</f>
        <v>1977527.5958999996</v>
      </c>
      <c r="P9" s="94">
        <f t="shared" si="4"/>
        <v>0.80370876459149754</v>
      </c>
      <c r="Q9" s="94">
        <f t="shared" si="5"/>
        <v>0</v>
      </c>
      <c r="R9" s="73">
        <f t="shared" si="6"/>
        <v>9601280.7823142838</v>
      </c>
      <c r="S9" s="73">
        <f t="shared" si="7"/>
        <v>6364501.7820000015</v>
      </c>
      <c r="T9" s="58">
        <f t="shared" si="8"/>
        <v>0.6628804975398197</v>
      </c>
      <c r="U9" s="74">
        <f t="shared" si="9"/>
        <v>3236779.0003142823</v>
      </c>
      <c r="V9" s="75">
        <f t="shared" si="10"/>
        <v>3236779.0003142823</v>
      </c>
    </row>
    <row r="10" spans="1:22">
      <c r="A10" s="18">
        <v>6</v>
      </c>
      <c r="B10" s="72" t="s">
        <v>98</v>
      </c>
      <c r="C10" s="19" t="s">
        <v>1289</v>
      </c>
      <c r="D10" s="22" t="s">
        <v>1030</v>
      </c>
      <c r="E10" s="22" t="s">
        <v>1062</v>
      </c>
      <c r="F10" s="89">
        <v>3840145.4398000003</v>
      </c>
      <c r="G10" s="89">
        <v>3081764.7662999993</v>
      </c>
      <c r="H10" s="90">
        <f t="shared" si="0"/>
        <v>0.80251251277100111</v>
      </c>
      <c r="I10" s="90">
        <f t="shared" si="1"/>
        <v>0</v>
      </c>
      <c r="J10" s="92">
        <v>3346855.3537285719</v>
      </c>
      <c r="K10" s="127">
        <v>1872418.4890999997</v>
      </c>
      <c r="L10" s="91">
        <f t="shared" si="2"/>
        <v>0.5594560538787634</v>
      </c>
      <c r="M10" s="91">
        <f t="shared" si="3"/>
        <v>0</v>
      </c>
      <c r="N10" s="103">
        <f>SUMIF('Dealer Wise'!C:C,'Q1'!C10,'Dealer Wise'!F:F)</f>
        <v>2622980.9282</v>
      </c>
      <c r="O10" s="103">
        <f>SUMIF('Dealer Wise'!C:C,'Q1'!C10,'Dealer Wise'!G:G)</f>
        <v>2081798.929999999</v>
      </c>
      <c r="P10" s="94">
        <f t="shared" si="4"/>
        <v>0.79367673154551577</v>
      </c>
      <c r="Q10" s="94">
        <f t="shared" si="5"/>
        <v>0</v>
      </c>
      <c r="R10" s="73">
        <f t="shared" si="6"/>
        <v>9809981.7217285708</v>
      </c>
      <c r="S10" s="73">
        <f t="shared" si="7"/>
        <v>7035982.185399998</v>
      </c>
      <c r="T10" s="58">
        <f t="shared" si="8"/>
        <v>0.71722683945635535</v>
      </c>
      <c r="U10" s="74">
        <f t="shared" si="9"/>
        <v>2773999.5363285728</v>
      </c>
      <c r="V10" s="75">
        <f t="shared" si="10"/>
        <v>2773999.5363285728</v>
      </c>
    </row>
    <row r="11" spans="1:22">
      <c r="A11" s="18">
        <v>7</v>
      </c>
      <c r="B11" s="72" t="s">
        <v>99</v>
      </c>
      <c r="C11" s="19" t="s">
        <v>1206</v>
      </c>
      <c r="D11" s="22" t="s">
        <v>1030</v>
      </c>
      <c r="E11" s="22" t="s">
        <v>1062</v>
      </c>
      <c r="F11" s="89">
        <v>7466908.3253285736</v>
      </c>
      <c r="G11" s="89">
        <v>6000604.9747000001</v>
      </c>
      <c r="H11" s="90">
        <f t="shared" si="0"/>
        <v>0.8036264425994476</v>
      </c>
      <c r="I11" s="90">
        <f t="shared" si="1"/>
        <v>0</v>
      </c>
      <c r="J11" s="92">
        <v>6366477.2516571423</v>
      </c>
      <c r="K11" s="127">
        <v>5108995.0410000011</v>
      </c>
      <c r="L11" s="91">
        <f t="shared" si="2"/>
        <v>0.8024838288191749</v>
      </c>
      <c r="M11" s="91">
        <f t="shared" si="3"/>
        <v>0</v>
      </c>
      <c r="N11" s="103">
        <f>SUMIF('Dealer Wise'!C:C,'Q1'!C11,'Dealer Wise'!F:F)</f>
        <v>5585524.3921000008</v>
      </c>
      <c r="O11" s="103">
        <f>SUMIF('Dealer Wise'!C:C,'Q1'!C11,'Dealer Wise'!G:G)</f>
        <v>5204033.0675000018</v>
      </c>
      <c r="P11" s="94">
        <f t="shared" si="4"/>
        <v>0.93169999845680218</v>
      </c>
      <c r="Q11" s="94">
        <f t="shared" si="5"/>
        <v>0.9</v>
      </c>
      <c r="R11" s="73">
        <f t="shared" si="6"/>
        <v>19418909.969085716</v>
      </c>
      <c r="S11" s="73">
        <f t="shared" si="7"/>
        <v>16313633.083200004</v>
      </c>
      <c r="T11" s="58">
        <f t="shared" si="8"/>
        <v>0.84009005187061414</v>
      </c>
      <c r="U11" s="74">
        <f t="shared" si="9"/>
        <v>3105276.8858857118</v>
      </c>
      <c r="V11" s="75">
        <f t="shared" si="10"/>
        <v>3105276.8858857118</v>
      </c>
    </row>
    <row r="12" spans="1:22">
      <c r="A12" s="18">
        <v>8</v>
      </c>
      <c r="B12" s="72" t="s">
        <v>100</v>
      </c>
      <c r="C12" s="19" t="s">
        <v>1292</v>
      </c>
      <c r="D12" s="22" t="s">
        <v>1030</v>
      </c>
      <c r="E12" s="22" t="s">
        <v>1062</v>
      </c>
      <c r="F12" s="89">
        <v>5239081.4271571422</v>
      </c>
      <c r="G12" s="89">
        <v>4203237.0318</v>
      </c>
      <c r="H12" s="90">
        <f t="shared" si="0"/>
        <v>0.80228511242681377</v>
      </c>
      <c r="I12" s="90">
        <f t="shared" si="1"/>
        <v>0</v>
      </c>
      <c r="J12" s="92">
        <v>4696183.9475428583</v>
      </c>
      <c r="K12" s="127">
        <v>2249011.8491000002</v>
      </c>
      <c r="L12" s="91">
        <f t="shared" si="2"/>
        <v>0.47890199238825182</v>
      </c>
      <c r="M12" s="91">
        <f t="shared" si="3"/>
        <v>0</v>
      </c>
      <c r="N12" s="103">
        <f>SUMIF('Dealer Wise'!C:C,'Q1'!C12,'Dealer Wise'!F:F)</f>
        <v>4245911.7779999999</v>
      </c>
      <c r="O12" s="103">
        <f>SUMIF('Dealer Wise'!C:C,'Q1'!C12,'Dealer Wise'!G:G)</f>
        <v>3863518.7944999994</v>
      </c>
      <c r="P12" s="94">
        <f t="shared" si="4"/>
        <v>0.90993854712635514</v>
      </c>
      <c r="Q12" s="94">
        <f t="shared" si="5"/>
        <v>0.9</v>
      </c>
      <c r="R12" s="73">
        <f t="shared" si="6"/>
        <v>14181177.1527</v>
      </c>
      <c r="S12" s="73">
        <f t="shared" si="7"/>
        <v>10315767.6754</v>
      </c>
      <c r="T12" s="58">
        <f t="shared" si="8"/>
        <v>0.72742675479771068</v>
      </c>
      <c r="U12" s="74">
        <f t="shared" si="9"/>
        <v>3865409.4772999994</v>
      </c>
      <c r="V12" s="75">
        <f t="shared" si="10"/>
        <v>3865409.4772999994</v>
      </c>
    </row>
    <row r="13" spans="1:22">
      <c r="A13" s="18">
        <v>9</v>
      </c>
      <c r="B13" s="72" t="s">
        <v>91</v>
      </c>
      <c r="C13" s="19" t="s">
        <v>1228</v>
      </c>
      <c r="D13" s="22" t="s">
        <v>1030</v>
      </c>
      <c r="E13" s="22" t="s">
        <v>1029</v>
      </c>
      <c r="F13" s="89">
        <v>4261104.6319000004</v>
      </c>
      <c r="G13" s="89">
        <v>1979178.8490000002</v>
      </c>
      <c r="H13" s="90">
        <f t="shared" si="0"/>
        <v>0.46447553392217372</v>
      </c>
      <c r="I13" s="90">
        <f t="shared" si="1"/>
        <v>0</v>
      </c>
      <c r="J13" s="92">
        <v>3409996.0628285711</v>
      </c>
      <c r="K13" s="127">
        <v>2928150.6629999992</v>
      </c>
      <c r="L13" s="91">
        <f t="shared" si="2"/>
        <v>0.85869620053787277</v>
      </c>
      <c r="M13" s="91">
        <f t="shared" si="3"/>
        <v>0</v>
      </c>
      <c r="N13" s="103">
        <f>SUMIF('Dealer Wise'!C:C,'Q1'!C13,'Dealer Wise'!F:F)</f>
        <v>3278655.5098000001</v>
      </c>
      <c r="O13" s="103">
        <f>SUMIF('Dealer Wise'!C:C,'Q1'!C13,'Dealer Wise'!G:G)</f>
        <v>2667438.5451999996</v>
      </c>
      <c r="P13" s="94">
        <f t="shared" si="4"/>
        <v>0.8135769486080332</v>
      </c>
      <c r="Q13" s="94">
        <f t="shared" si="5"/>
        <v>0</v>
      </c>
      <c r="R13" s="73">
        <f t="shared" si="6"/>
        <v>10949756.204528572</v>
      </c>
      <c r="S13" s="73">
        <f t="shared" si="7"/>
        <v>7574768.0571999988</v>
      </c>
      <c r="T13" s="58">
        <f t="shared" si="8"/>
        <v>0.69177504190159467</v>
      </c>
      <c r="U13" s="74">
        <f t="shared" si="9"/>
        <v>3374988.1473285733</v>
      </c>
      <c r="V13" s="75">
        <f t="shared" si="10"/>
        <v>3374988.1473285733</v>
      </c>
    </row>
    <row r="14" spans="1:22">
      <c r="A14" s="18">
        <v>10</v>
      </c>
      <c r="B14" s="72" t="s">
        <v>101</v>
      </c>
      <c r="C14" s="19" t="s">
        <v>1291</v>
      </c>
      <c r="D14" s="22" t="s">
        <v>1030</v>
      </c>
      <c r="E14" s="22" t="s">
        <v>1029</v>
      </c>
      <c r="F14" s="89">
        <v>3128605.1894428567</v>
      </c>
      <c r="G14" s="89">
        <v>1099592.8708000001</v>
      </c>
      <c r="H14" s="90">
        <f t="shared" si="0"/>
        <v>0.35146424819291949</v>
      </c>
      <c r="I14" s="90">
        <f t="shared" si="1"/>
        <v>0</v>
      </c>
      <c r="J14" s="92">
        <v>2329748.5767714288</v>
      </c>
      <c r="K14" s="127">
        <v>1869794.3081999996</v>
      </c>
      <c r="L14" s="91">
        <f t="shared" si="2"/>
        <v>0.80257343081679877</v>
      </c>
      <c r="M14" s="91">
        <f t="shared" si="3"/>
        <v>0</v>
      </c>
      <c r="N14" s="103">
        <f>SUMIF('Dealer Wise'!C:C,'Q1'!C14,'Dealer Wise'!F:F)</f>
        <v>2318532.3273</v>
      </c>
      <c r="O14" s="103">
        <f>SUMIF('Dealer Wise'!C:C,'Q1'!C14,'Dealer Wise'!G:G)</f>
        <v>1878357.9977999991</v>
      </c>
      <c r="P14" s="94">
        <f t="shared" si="4"/>
        <v>0.81014958285589356</v>
      </c>
      <c r="Q14" s="94">
        <f t="shared" si="5"/>
        <v>0</v>
      </c>
      <c r="R14" s="73">
        <f t="shared" si="6"/>
        <v>7776886.0935142851</v>
      </c>
      <c r="S14" s="73">
        <f t="shared" si="7"/>
        <v>4847745.1767999986</v>
      </c>
      <c r="T14" s="58">
        <f t="shared" si="8"/>
        <v>0.62335298710918352</v>
      </c>
      <c r="U14" s="74">
        <f t="shared" si="9"/>
        <v>2929140.9167142864</v>
      </c>
      <c r="V14" s="75">
        <f t="shared" si="10"/>
        <v>2929140.9167142864</v>
      </c>
    </row>
    <row r="15" spans="1:22">
      <c r="A15" s="18">
        <v>11</v>
      </c>
      <c r="B15" s="72" t="s">
        <v>94</v>
      </c>
      <c r="C15" s="19" t="s">
        <v>1280</v>
      </c>
      <c r="D15" s="22" t="s">
        <v>1030</v>
      </c>
      <c r="E15" s="22" t="s">
        <v>1029</v>
      </c>
      <c r="F15" s="89">
        <v>2138752.3789999997</v>
      </c>
      <c r="G15" s="89">
        <v>2035817.0433999996</v>
      </c>
      <c r="H15" s="90">
        <f t="shared" si="0"/>
        <v>0.95187131684307991</v>
      </c>
      <c r="I15" s="90">
        <f t="shared" si="1"/>
        <v>0.9</v>
      </c>
      <c r="J15" s="92">
        <v>2088064.3699857141</v>
      </c>
      <c r="K15" s="127">
        <v>2094319.8751999999</v>
      </c>
      <c r="L15" s="91">
        <f t="shared" si="2"/>
        <v>1.0029958392586951</v>
      </c>
      <c r="M15" s="91">
        <f t="shared" si="3"/>
        <v>0.9</v>
      </c>
      <c r="N15" s="103">
        <f>SUMIF('Dealer Wise'!C:C,'Q1'!C15,'Dealer Wise'!F:F)</f>
        <v>1541840.2499000002</v>
      </c>
      <c r="O15" s="103">
        <f>SUMIF('Dealer Wise'!C:C,'Q1'!C15,'Dealer Wise'!G:G)</f>
        <v>1677193.3408999997</v>
      </c>
      <c r="P15" s="94">
        <f t="shared" si="4"/>
        <v>1.0877867152636456</v>
      </c>
      <c r="Q15" s="94">
        <f t="shared" si="5"/>
        <v>0.9</v>
      </c>
      <c r="R15" s="73">
        <f t="shared" si="6"/>
        <v>5768656.9988857135</v>
      </c>
      <c r="S15" s="73">
        <f t="shared" si="7"/>
        <v>5807330.2594999988</v>
      </c>
      <c r="T15" s="58">
        <f t="shared" si="8"/>
        <v>1.006704031912758</v>
      </c>
      <c r="U15" s="74">
        <f t="shared" si="9"/>
        <v>-38673.260614285246</v>
      </c>
      <c r="V15" s="75">
        <f t="shared" si="10"/>
        <v>-38673.260614285246</v>
      </c>
    </row>
    <row r="16" spans="1:22" ht="15">
      <c r="A16" s="18">
        <v>12</v>
      </c>
      <c r="B16" s="110" t="s">
        <v>1193</v>
      </c>
      <c r="C16" s="19" t="s">
        <v>1283</v>
      </c>
      <c r="D16" s="22" t="s">
        <v>1030</v>
      </c>
      <c r="E16" s="22" t="s">
        <v>1030</v>
      </c>
      <c r="F16" s="89">
        <v>3246055.2017999999</v>
      </c>
      <c r="G16" s="89">
        <v>2639096.9531999999</v>
      </c>
      <c r="H16" s="90">
        <f t="shared" si="0"/>
        <v>0.81301665841559623</v>
      </c>
      <c r="I16" s="90">
        <f t="shared" si="1"/>
        <v>0</v>
      </c>
      <c r="J16" s="92">
        <v>3052223.9515285725</v>
      </c>
      <c r="K16" s="127">
        <v>2495914.8074999992</v>
      </c>
      <c r="L16" s="91">
        <f t="shared" si="2"/>
        <v>0.81773645942658624</v>
      </c>
      <c r="M16" s="91">
        <f t="shared" si="3"/>
        <v>0</v>
      </c>
      <c r="N16" s="103">
        <f>SUMIF('Dealer Wise'!C:C,'Q1'!C16,'Dealer Wise'!F:F)</f>
        <v>2457487.3182000001</v>
      </c>
      <c r="O16" s="103">
        <f>SUMIF('Dealer Wise'!C:C,'Q1'!C16,'Dealer Wise'!G:G)</f>
        <v>2174016.0676000002</v>
      </c>
      <c r="P16" s="94">
        <f t="shared" si="4"/>
        <v>0.88464996400973095</v>
      </c>
      <c r="Q16" s="94">
        <f t="shared" si="5"/>
        <v>0</v>
      </c>
      <c r="R16" s="73">
        <f t="shared" si="6"/>
        <v>8755766.471528573</v>
      </c>
      <c r="S16" s="73">
        <f t="shared" si="7"/>
        <v>7309027.8282999992</v>
      </c>
      <c r="T16" s="58">
        <f t="shared" si="8"/>
        <v>0.83476733328452923</v>
      </c>
      <c r="U16" s="74">
        <f t="shared" si="9"/>
        <v>1446738.6432285737</v>
      </c>
      <c r="V16" s="75">
        <f t="shared" si="10"/>
        <v>1446738.6432285737</v>
      </c>
    </row>
    <row r="17" spans="1:23">
      <c r="A17" s="18">
        <v>13</v>
      </c>
      <c r="B17" s="72" t="s">
        <v>95</v>
      </c>
      <c r="C17" s="19" t="s">
        <v>1367</v>
      </c>
      <c r="D17" s="22" t="s">
        <v>1030</v>
      </c>
      <c r="E17" s="22" t="s">
        <v>1029</v>
      </c>
      <c r="F17" s="89">
        <v>4315635.385842857</v>
      </c>
      <c r="G17" s="89">
        <v>2079059.4666999991</v>
      </c>
      <c r="H17" s="90">
        <f t="shared" si="0"/>
        <v>0.48175049113746021</v>
      </c>
      <c r="I17" s="90">
        <f t="shared" si="1"/>
        <v>0</v>
      </c>
      <c r="J17" s="92">
        <v>3579516.2461142861</v>
      </c>
      <c r="K17" s="127">
        <v>2994146.4317999994</v>
      </c>
      <c r="L17" s="91">
        <f t="shared" si="2"/>
        <v>0.83646678096524074</v>
      </c>
      <c r="M17" s="91">
        <f t="shared" si="3"/>
        <v>0</v>
      </c>
      <c r="N17" s="103">
        <f>SUMIF('Dealer Wise'!C:C,'Q1'!C17,'Dealer Wise'!F:F)</f>
        <v>2951016.1390000004</v>
      </c>
      <c r="O17" s="103">
        <f>SUMIF('Dealer Wise'!C:C,'Q1'!C17,'Dealer Wise'!G:G)</f>
        <v>2321195.9140999992</v>
      </c>
      <c r="P17" s="94">
        <f t="shared" si="4"/>
        <v>0.78657513370515619</v>
      </c>
      <c r="Q17" s="94">
        <f t="shared" si="5"/>
        <v>0</v>
      </c>
      <c r="R17" s="73">
        <f t="shared" si="6"/>
        <v>10846167.770957144</v>
      </c>
      <c r="S17" s="73">
        <f t="shared" si="7"/>
        <v>7394401.812599998</v>
      </c>
      <c r="T17" s="58">
        <f t="shared" si="8"/>
        <v>0.68175248334255323</v>
      </c>
      <c r="U17" s="74">
        <f t="shared" si="9"/>
        <v>3451765.958357146</v>
      </c>
      <c r="V17" s="75">
        <f t="shared" si="10"/>
        <v>3451765.958357146</v>
      </c>
    </row>
    <row r="18" spans="1:23">
      <c r="A18" s="18">
        <v>14</v>
      </c>
      <c r="B18" s="72" t="s">
        <v>946</v>
      </c>
      <c r="C18" s="19" t="s">
        <v>1405</v>
      </c>
      <c r="D18" s="22" t="s">
        <v>1030</v>
      </c>
      <c r="E18" s="22" t="s">
        <v>1029</v>
      </c>
      <c r="F18" s="89">
        <v>8078784.2636714298</v>
      </c>
      <c r="G18" s="89">
        <v>4182747.4475000016</v>
      </c>
      <c r="H18" s="90">
        <f t="shared" si="0"/>
        <v>0.51774466441800227</v>
      </c>
      <c r="I18" s="90">
        <f t="shared" si="1"/>
        <v>0</v>
      </c>
      <c r="J18" s="92">
        <v>7222467.1836142857</v>
      </c>
      <c r="K18" s="127">
        <v>5809908.8299000002</v>
      </c>
      <c r="L18" s="91">
        <f t="shared" si="2"/>
        <v>0.80442163075258044</v>
      </c>
      <c r="M18" s="91">
        <f t="shared" si="3"/>
        <v>0</v>
      </c>
      <c r="N18" s="103">
        <f>SUMIF('Dealer Wise'!C:C,'Q1'!C18,'Dealer Wise'!F:F)</f>
        <v>6339415.5047999993</v>
      </c>
      <c r="O18" s="103">
        <f>SUMIF('Dealer Wise'!C:C,'Q1'!C18,'Dealer Wise'!G:G)</f>
        <v>5448613.0414999994</v>
      </c>
      <c r="P18" s="94">
        <f t="shared" si="4"/>
        <v>0.85948192500940923</v>
      </c>
      <c r="Q18" s="94">
        <f t="shared" si="5"/>
        <v>0</v>
      </c>
      <c r="R18" s="73">
        <f t="shared" si="6"/>
        <v>21640666.952085715</v>
      </c>
      <c r="S18" s="73">
        <f t="shared" si="7"/>
        <v>15441269.3189</v>
      </c>
      <c r="T18" s="58">
        <f t="shared" si="8"/>
        <v>0.71353019539962836</v>
      </c>
      <c r="U18" s="74">
        <f t="shared" si="9"/>
        <v>6199397.6331857145</v>
      </c>
      <c r="V18" s="75">
        <f t="shared" si="10"/>
        <v>6199397.6331857145</v>
      </c>
    </row>
    <row r="19" spans="1:23">
      <c r="A19" s="18">
        <v>15</v>
      </c>
      <c r="B19" s="72" t="s">
        <v>97</v>
      </c>
      <c r="C19" s="19" t="s">
        <v>1270</v>
      </c>
      <c r="D19" s="22" t="s">
        <v>1030</v>
      </c>
      <c r="E19" s="22" t="s">
        <v>1027</v>
      </c>
      <c r="F19" s="89">
        <v>9227429.3964142855</v>
      </c>
      <c r="G19" s="89">
        <v>7447810.3328000018</v>
      </c>
      <c r="H19" s="90">
        <f t="shared" si="0"/>
        <v>0.8071381543915328</v>
      </c>
      <c r="I19" s="90">
        <f t="shared" si="1"/>
        <v>0</v>
      </c>
      <c r="J19" s="92">
        <v>8604206.2460428588</v>
      </c>
      <c r="K19" s="127">
        <v>4296000.3397000004</v>
      </c>
      <c r="L19" s="91">
        <f t="shared" si="2"/>
        <v>0.49929072093962928</v>
      </c>
      <c r="M19" s="91">
        <f t="shared" si="3"/>
        <v>0</v>
      </c>
      <c r="N19" s="103">
        <f>SUMIF('Dealer Wise'!C:C,'Q1'!C19,'Dealer Wise'!F:F)</f>
        <v>6811959.3119000001</v>
      </c>
      <c r="O19" s="103">
        <f>SUMIF('Dealer Wise'!C:C,'Q1'!C19,'Dealer Wise'!G:G)</f>
        <v>5471936.6568</v>
      </c>
      <c r="P19" s="94">
        <f t="shared" si="4"/>
        <v>0.8032838139888655</v>
      </c>
      <c r="Q19" s="94">
        <f t="shared" si="5"/>
        <v>0</v>
      </c>
      <c r="R19" s="73">
        <f t="shared" si="6"/>
        <v>24643594.954357143</v>
      </c>
      <c r="S19" s="73">
        <f t="shared" si="7"/>
        <v>17215747.329300001</v>
      </c>
      <c r="T19" s="58">
        <f t="shared" si="8"/>
        <v>0.69858912066951284</v>
      </c>
      <c r="U19" s="74">
        <f t="shared" si="9"/>
        <v>7427847.6250571422</v>
      </c>
      <c r="V19" s="75">
        <f t="shared" si="10"/>
        <v>7427847.6250571422</v>
      </c>
    </row>
    <row r="20" spans="1:23">
      <c r="A20" s="18">
        <v>16</v>
      </c>
      <c r="B20" s="72" t="s">
        <v>93</v>
      </c>
      <c r="C20" s="19" t="s">
        <v>1311</v>
      </c>
      <c r="D20" s="22" t="s">
        <v>1030</v>
      </c>
      <c r="E20" s="22" t="s">
        <v>1028</v>
      </c>
      <c r="F20" s="89">
        <v>10501451.170571428</v>
      </c>
      <c r="G20" s="89">
        <v>3504646.2415000005</v>
      </c>
      <c r="H20" s="90">
        <f t="shared" si="0"/>
        <v>0.33372970883502173</v>
      </c>
      <c r="I20" s="90">
        <f t="shared" si="1"/>
        <v>0</v>
      </c>
      <c r="J20" s="92">
        <v>8575498.8694428578</v>
      </c>
      <c r="K20" s="127">
        <v>6870018.3367000036</v>
      </c>
      <c r="L20" s="91">
        <f t="shared" si="2"/>
        <v>0.80112171213502148</v>
      </c>
      <c r="M20" s="91">
        <f t="shared" si="3"/>
        <v>0</v>
      </c>
      <c r="N20" s="103">
        <f>SUMIF('Dealer Wise'!C:C,'Q1'!C20,'Dealer Wise'!F:F)</f>
        <v>7919465.0996000003</v>
      </c>
      <c r="O20" s="103">
        <f>SUMIF('Dealer Wise'!C:C,'Q1'!C20,'Dealer Wise'!G:G)</f>
        <v>6773381.2812000001</v>
      </c>
      <c r="P20" s="94">
        <f t="shared" si="4"/>
        <v>0.85528267326313656</v>
      </c>
      <c r="Q20" s="94">
        <f t="shared" si="5"/>
        <v>0</v>
      </c>
      <c r="R20" s="73">
        <f t="shared" si="6"/>
        <v>26996415.139614284</v>
      </c>
      <c r="S20" s="73">
        <f t="shared" si="7"/>
        <v>17148045.859400004</v>
      </c>
      <c r="T20" s="58">
        <f t="shared" si="8"/>
        <v>0.63519714638841529</v>
      </c>
      <c r="U20" s="74">
        <f t="shared" si="9"/>
        <v>9848369.2802142799</v>
      </c>
      <c r="V20" s="75">
        <f t="shared" si="10"/>
        <v>9848369.2802142799</v>
      </c>
    </row>
    <row r="21" spans="1:23">
      <c r="A21" s="18">
        <v>17</v>
      </c>
      <c r="B21" s="72" t="s">
        <v>96</v>
      </c>
      <c r="C21" s="19" t="s">
        <v>1198</v>
      </c>
      <c r="D21" s="22" t="s">
        <v>1030</v>
      </c>
      <c r="E21" s="22" t="s">
        <v>1028</v>
      </c>
      <c r="F21" s="89">
        <v>6625310.522185714</v>
      </c>
      <c r="G21" s="89">
        <v>4224067.4589000009</v>
      </c>
      <c r="H21" s="90">
        <f t="shared" si="0"/>
        <v>0.63756520464288602</v>
      </c>
      <c r="I21" s="90">
        <f t="shared" si="1"/>
        <v>0</v>
      </c>
      <c r="J21" s="92">
        <v>5148781.2328285705</v>
      </c>
      <c r="K21" s="127">
        <v>4348592.2349000014</v>
      </c>
      <c r="L21" s="91">
        <f t="shared" si="2"/>
        <v>0.84458671640065552</v>
      </c>
      <c r="M21" s="91">
        <f t="shared" si="3"/>
        <v>0</v>
      </c>
      <c r="N21" s="103">
        <f>SUMIF('Dealer Wise'!C:C,'Q1'!C21,'Dealer Wise'!F:F)</f>
        <v>4591910.8759000003</v>
      </c>
      <c r="O21" s="103">
        <f>SUMIF('Dealer Wise'!C:C,'Q1'!C21,'Dealer Wise'!G:G)</f>
        <v>3860541.1089000003</v>
      </c>
      <c r="P21" s="94">
        <f t="shared" si="4"/>
        <v>0.8407264890879107</v>
      </c>
      <c r="Q21" s="94">
        <f t="shared" si="5"/>
        <v>0</v>
      </c>
      <c r="R21" s="73">
        <f t="shared" si="6"/>
        <v>16366002.630914286</v>
      </c>
      <c r="S21" s="73">
        <f t="shared" si="7"/>
        <v>12433200.802700002</v>
      </c>
      <c r="T21" s="58">
        <f t="shared" si="8"/>
        <v>0.75969685958711242</v>
      </c>
      <c r="U21" s="74">
        <f t="shared" si="9"/>
        <v>3932801.828214284</v>
      </c>
      <c r="V21" s="75">
        <f t="shared" si="10"/>
        <v>3932801.828214284</v>
      </c>
    </row>
    <row r="22" spans="1:23">
      <c r="A22" s="18">
        <v>18</v>
      </c>
      <c r="B22" s="72" t="s">
        <v>818</v>
      </c>
      <c r="C22" s="19" t="s">
        <v>1278</v>
      </c>
      <c r="D22" s="22" t="s">
        <v>1030</v>
      </c>
      <c r="E22" s="22" t="s">
        <v>1028</v>
      </c>
      <c r="F22" s="89">
        <v>2418240.4061428579</v>
      </c>
      <c r="G22" s="89">
        <v>1261392.2269999997</v>
      </c>
      <c r="H22" s="90">
        <f t="shared" si="0"/>
        <v>0.52161572678869661</v>
      </c>
      <c r="I22" s="90">
        <f t="shared" si="1"/>
        <v>0</v>
      </c>
      <c r="J22" s="92">
        <v>1954162.2552</v>
      </c>
      <c r="K22" s="127">
        <v>1569417.8611000003</v>
      </c>
      <c r="L22" s="91">
        <f t="shared" si="2"/>
        <v>0.80311543062701174</v>
      </c>
      <c r="M22" s="91">
        <f t="shared" si="3"/>
        <v>0</v>
      </c>
      <c r="N22" s="103">
        <f>SUMIF('Dealer Wise'!C:C,'Q1'!C22,'Dealer Wise'!F:F)</f>
        <v>1822001.4192000001</v>
      </c>
      <c r="O22" s="103">
        <f>SUMIF('Dealer Wise'!C:C,'Q1'!C22,'Dealer Wise'!G:G)</f>
        <v>1549160.7422000004</v>
      </c>
      <c r="P22" s="94">
        <f t="shared" si="4"/>
        <v>0.85025221488587099</v>
      </c>
      <c r="Q22" s="94">
        <f t="shared" si="5"/>
        <v>0</v>
      </c>
      <c r="R22" s="73">
        <f t="shared" si="6"/>
        <v>6194404.0805428578</v>
      </c>
      <c r="S22" s="73">
        <f t="shared" si="7"/>
        <v>4379970.8303000005</v>
      </c>
      <c r="T22" s="58">
        <f t="shared" si="8"/>
        <v>0.70708510025328442</v>
      </c>
      <c r="U22" s="74">
        <f t="shared" si="9"/>
        <v>1814433.2502428573</v>
      </c>
      <c r="V22" s="75">
        <f t="shared" si="10"/>
        <v>1814433.2502428573</v>
      </c>
    </row>
    <row r="23" spans="1:23">
      <c r="A23" s="18">
        <v>19</v>
      </c>
      <c r="B23" s="76" t="s">
        <v>1023</v>
      </c>
      <c r="C23" s="19" t="s">
        <v>1282</v>
      </c>
      <c r="D23" s="22" t="s">
        <v>1030</v>
      </c>
      <c r="E23" s="22" t="s">
        <v>1028</v>
      </c>
      <c r="F23" s="89">
        <v>10678053.660357146</v>
      </c>
      <c r="G23" s="89">
        <v>7417988.8142000046</v>
      </c>
      <c r="H23" s="90">
        <f t="shared" si="0"/>
        <v>0.69469484328775111</v>
      </c>
      <c r="I23" s="90">
        <f t="shared" si="1"/>
        <v>0</v>
      </c>
      <c r="J23" s="92">
        <v>8770524.2617285717</v>
      </c>
      <c r="K23" s="127">
        <v>7038781.4614000022</v>
      </c>
      <c r="L23" s="91">
        <f t="shared" si="2"/>
        <v>0.80254968247619185</v>
      </c>
      <c r="M23" s="91">
        <f t="shared" si="3"/>
        <v>0</v>
      </c>
      <c r="N23" s="103">
        <f>SUMIF('Dealer Wise'!C:C,'Q1'!C23,'Dealer Wise'!F:F)</f>
        <v>7492848.1305999998</v>
      </c>
      <c r="O23" s="103">
        <f>SUMIF('Dealer Wise'!C:C,'Q1'!C23,'Dealer Wise'!G:G)</f>
        <v>6598083.3634000001</v>
      </c>
      <c r="P23" s="94">
        <f t="shared" si="4"/>
        <v>0.88058415817266134</v>
      </c>
      <c r="Q23" s="94">
        <f t="shared" si="5"/>
        <v>0</v>
      </c>
      <c r="R23" s="73">
        <f t="shared" si="6"/>
        <v>26941426.052685715</v>
      </c>
      <c r="S23" s="73">
        <f t="shared" si="7"/>
        <v>21054853.639000006</v>
      </c>
      <c r="T23" s="58">
        <f t="shared" si="8"/>
        <v>0.78150479480283885</v>
      </c>
      <c r="U23" s="74">
        <f t="shared" si="9"/>
        <v>5886572.4136857092</v>
      </c>
      <c r="V23" s="75">
        <f t="shared" si="10"/>
        <v>5886572.4136857092</v>
      </c>
    </row>
    <row r="24" spans="1:23">
      <c r="A24" s="18">
        <v>20</v>
      </c>
      <c r="B24" s="72" t="s">
        <v>90</v>
      </c>
      <c r="C24" s="19" t="s">
        <v>1404</v>
      </c>
      <c r="D24" s="22" t="s">
        <v>1030</v>
      </c>
      <c r="E24" s="22" t="s">
        <v>1027</v>
      </c>
      <c r="F24" s="89">
        <v>6115811.2916714288</v>
      </c>
      <c r="G24" s="89">
        <v>5856658.4525000015</v>
      </c>
      <c r="H24" s="90">
        <f t="shared" si="0"/>
        <v>0.95762576266466171</v>
      </c>
      <c r="I24" s="90">
        <f t="shared" si="1"/>
        <v>0.9</v>
      </c>
      <c r="J24" s="92">
        <v>5241516.5888285711</v>
      </c>
      <c r="K24" s="127">
        <v>5588693.3400999987</v>
      </c>
      <c r="L24" s="91">
        <f t="shared" si="2"/>
        <v>1.0662359348459143</v>
      </c>
      <c r="M24" s="91">
        <f t="shared" si="3"/>
        <v>0.9</v>
      </c>
      <c r="N24" s="103">
        <f>SUMIF('Dealer Wise'!C:C,'Q1'!C24,'Dealer Wise'!F:F)</f>
        <v>4724030.5471000001</v>
      </c>
      <c r="O24" s="103">
        <f>SUMIF('Dealer Wise'!C:C,'Q1'!C24,'Dealer Wise'!G:G)</f>
        <v>4565707.6976000015</v>
      </c>
      <c r="P24" s="94">
        <f t="shared" si="4"/>
        <v>0.96648564230872935</v>
      </c>
      <c r="Q24" s="94">
        <f t="shared" si="5"/>
        <v>0.9</v>
      </c>
      <c r="R24" s="73">
        <f t="shared" si="6"/>
        <v>16081358.4276</v>
      </c>
      <c r="S24" s="73">
        <f t="shared" si="7"/>
        <v>16011059.490200002</v>
      </c>
      <c r="T24" s="58">
        <f t="shared" si="8"/>
        <v>0.99562854483242247</v>
      </c>
      <c r="U24" s="74">
        <f t="shared" si="9"/>
        <v>70298.937399998307</v>
      </c>
      <c r="V24" s="75">
        <f t="shared" si="10"/>
        <v>70298.937399998307</v>
      </c>
    </row>
    <row r="25" spans="1:23">
      <c r="A25" s="18">
        <v>21</v>
      </c>
      <c r="B25" s="72" t="s">
        <v>79</v>
      </c>
      <c r="C25" s="19" t="s">
        <v>1281</v>
      </c>
      <c r="D25" s="22" t="s">
        <v>1030</v>
      </c>
      <c r="E25" s="22" t="s">
        <v>1032</v>
      </c>
      <c r="F25" s="89">
        <v>3619817.8900285712</v>
      </c>
      <c r="G25" s="89">
        <v>3631792.4273999999</v>
      </c>
      <c r="H25" s="90">
        <f t="shared" si="0"/>
        <v>1.00330804966858</v>
      </c>
      <c r="I25" s="90">
        <f t="shared" si="1"/>
        <v>0.9</v>
      </c>
      <c r="J25" s="92">
        <v>4047235.9876714288</v>
      </c>
      <c r="K25" s="127">
        <v>4087830.3923999998</v>
      </c>
      <c r="L25" s="91">
        <f t="shared" si="2"/>
        <v>1.0100301551113473</v>
      </c>
      <c r="M25" s="91">
        <f t="shared" si="3"/>
        <v>0.9</v>
      </c>
      <c r="N25" s="103">
        <f>SUMIF('Dealer Wise'!C:C,'Q1'!C25,'Dealer Wise'!F:F)</f>
        <v>3263159.9374999995</v>
      </c>
      <c r="O25" s="103">
        <f>SUMIF('Dealer Wise'!C:C,'Q1'!C25,'Dealer Wise'!G:G)</f>
        <v>3031367.7364000003</v>
      </c>
      <c r="P25" s="94">
        <f t="shared" si="4"/>
        <v>0.92896695058177814</v>
      </c>
      <c r="Q25" s="94">
        <f t="shared" si="5"/>
        <v>0.9</v>
      </c>
      <c r="R25" s="73">
        <f t="shared" si="6"/>
        <v>10930213.815199999</v>
      </c>
      <c r="S25" s="73">
        <f t="shared" si="7"/>
        <v>10750990.5562</v>
      </c>
      <c r="T25" s="58">
        <f t="shared" si="8"/>
        <v>0.983602950314589</v>
      </c>
      <c r="U25" s="74">
        <f t="shared" si="9"/>
        <v>179223.25899999961</v>
      </c>
      <c r="V25" s="75">
        <f t="shared" si="10"/>
        <v>179223.25899999961</v>
      </c>
    </row>
    <row r="26" spans="1:23">
      <c r="A26" s="18">
        <v>22</v>
      </c>
      <c r="B26" s="72" t="s">
        <v>80</v>
      </c>
      <c r="C26" s="19" t="s">
        <v>1284</v>
      </c>
      <c r="D26" s="22" t="s">
        <v>1030</v>
      </c>
      <c r="E26" s="22" t="s">
        <v>1032</v>
      </c>
      <c r="F26" s="89">
        <v>11891656.391114283</v>
      </c>
      <c r="G26" s="89">
        <v>9751792.2279999983</v>
      </c>
      <c r="H26" s="90">
        <f t="shared" si="0"/>
        <v>0.82005331362305078</v>
      </c>
      <c r="I26" s="90">
        <f t="shared" si="1"/>
        <v>0</v>
      </c>
      <c r="J26" s="92">
        <v>10017169.339771425</v>
      </c>
      <c r="K26" s="127">
        <v>9194388.9205000028</v>
      </c>
      <c r="L26" s="91">
        <f t="shared" si="2"/>
        <v>0.9178629819099976</v>
      </c>
      <c r="M26" s="91">
        <f t="shared" si="3"/>
        <v>0.9</v>
      </c>
      <c r="N26" s="103">
        <f>SUMIF('Dealer Wise'!C:C,'Q1'!C26,'Dealer Wise'!F:F)</f>
        <v>9089133.8607999999</v>
      </c>
      <c r="O26" s="103">
        <f>SUMIF('Dealer Wise'!C:C,'Q1'!C26,'Dealer Wise'!G:G)</f>
        <v>7663119.2482000021</v>
      </c>
      <c r="P26" s="94">
        <f t="shared" si="4"/>
        <v>0.84310775543199179</v>
      </c>
      <c r="Q26" s="94">
        <f t="shared" si="5"/>
        <v>0</v>
      </c>
      <c r="R26" s="73">
        <f t="shared" si="6"/>
        <v>30997959.591685705</v>
      </c>
      <c r="S26" s="73">
        <f t="shared" si="7"/>
        <v>26609300.396700006</v>
      </c>
      <c r="T26" s="58">
        <f t="shared" si="8"/>
        <v>0.85842102987440416</v>
      </c>
      <c r="U26" s="74">
        <f t="shared" si="9"/>
        <v>4388659.1949856989</v>
      </c>
      <c r="V26" s="75">
        <f t="shared" si="10"/>
        <v>4388659.1949856989</v>
      </c>
    </row>
    <row r="27" spans="1:23">
      <c r="A27" s="18">
        <v>23</v>
      </c>
      <c r="B27" s="72" t="s">
        <v>77</v>
      </c>
      <c r="C27" s="19" t="s">
        <v>1310</v>
      </c>
      <c r="D27" s="22" t="s">
        <v>1030</v>
      </c>
      <c r="E27" s="22" t="s">
        <v>1032</v>
      </c>
      <c r="F27" s="89">
        <v>6501974.3439142862</v>
      </c>
      <c r="G27" s="89">
        <v>5621666.6820000019</v>
      </c>
      <c r="H27" s="90">
        <f t="shared" si="0"/>
        <v>0.86460917632838186</v>
      </c>
      <c r="I27" s="90">
        <f t="shared" si="1"/>
        <v>0</v>
      </c>
      <c r="J27" s="92">
        <v>4033754.3811857142</v>
      </c>
      <c r="K27" s="127">
        <v>1531609.8449999997</v>
      </c>
      <c r="L27" s="91">
        <f t="shared" si="2"/>
        <v>0.37969834061879248</v>
      </c>
      <c r="M27" s="91">
        <f t="shared" si="3"/>
        <v>0</v>
      </c>
      <c r="N27" s="103">
        <f>SUMIF('Dealer Wise'!C:C,'Q1'!C27,'Dealer Wise'!F:F)</f>
        <v>4492083.5073999995</v>
      </c>
      <c r="O27" s="103">
        <f>SUMIF('Dealer Wise'!C:C,'Q1'!C27,'Dealer Wise'!G:G)</f>
        <v>4584484.8822999988</v>
      </c>
      <c r="P27" s="94">
        <f t="shared" si="4"/>
        <v>1.0205698257273674</v>
      </c>
      <c r="Q27" s="94">
        <f t="shared" si="5"/>
        <v>0.9</v>
      </c>
      <c r="R27" s="73">
        <f t="shared" si="6"/>
        <v>15027812.232499998</v>
      </c>
      <c r="S27" s="73">
        <f t="shared" si="7"/>
        <v>11737761.409299999</v>
      </c>
      <c r="T27" s="58">
        <f t="shared" si="8"/>
        <v>0.78106920872455754</v>
      </c>
      <c r="U27" s="74">
        <f t="shared" si="9"/>
        <v>3290050.8231999986</v>
      </c>
      <c r="V27" s="75">
        <f t="shared" si="10"/>
        <v>3290050.8231999986</v>
      </c>
    </row>
    <row r="28" spans="1:23">
      <c r="A28" s="18">
        <v>24</v>
      </c>
      <c r="B28" s="72" t="s">
        <v>12</v>
      </c>
      <c r="C28" s="19" t="s">
        <v>1205</v>
      </c>
      <c r="D28" s="22" t="s">
        <v>13</v>
      </c>
      <c r="E28" s="22" t="s">
        <v>1064</v>
      </c>
      <c r="F28" s="89">
        <v>12549591.54325714</v>
      </c>
      <c r="G28" s="89">
        <v>12903770.630400004</v>
      </c>
      <c r="H28" s="90">
        <f t="shared" si="0"/>
        <v>1.0282223597415139</v>
      </c>
      <c r="I28" s="90">
        <f t="shared" si="1"/>
        <v>0.9</v>
      </c>
      <c r="J28" s="92">
        <v>10534863.978799999</v>
      </c>
      <c r="K28" s="127">
        <v>9611604.1497000009</v>
      </c>
      <c r="L28" s="91">
        <f t="shared" si="2"/>
        <v>0.9123614855438158</v>
      </c>
      <c r="M28" s="91">
        <f t="shared" si="3"/>
        <v>0.9</v>
      </c>
      <c r="N28" s="103">
        <f>SUMIF('Dealer Wise'!C:C,'Q1'!C28,'Dealer Wise'!F:F)</f>
        <v>10721299.565500002</v>
      </c>
      <c r="O28" s="103">
        <f>SUMIF('Dealer Wise'!C:C,'Q1'!C28,'Dealer Wise'!G:G)</f>
        <v>8963530.055399999</v>
      </c>
      <c r="P28" s="94">
        <f t="shared" si="4"/>
        <v>0.83604883910190164</v>
      </c>
      <c r="Q28" s="94">
        <f t="shared" si="5"/>
        <v>0</v>
      </c>
      <c r="R28" s="73">
        <f t="shared" si="6"/>
        <v>33805755.087557137</v>
      </c>
      <c r="S28" s="73">
        <f t="shared" si="7"/>
        <v>31478904.835500002</v>
      </c>
      <c r="T28" s="58">
        <f t="shared" si="8"/>
        <v>0.93116999617282392</v>
      </c>
      <c r="U28" s="74">
        <f t="shared" si="9"/>
        <v>2326850.2520571351</v>
      </c>
      <c r="V28" s="75">
        <f t="shared" si="10"/>
        <v>2326850.2520571351</v>
      </c>
      <c r="W28" s="31"/>
    </row>
    <row r="29" spans="1:23">
      <c r="A29" s="18">
        <v>25</v>
      </c>
      <c r="B29" s="72" t="s">
        <v>22</v>
      </c>
      <c r="C29" s="19" t="s">
        <v>1215</v>
      </c>
      <c r="D29" s="22" t="s">
        <v>13</v>
      </c>
      <c r="E29" s="22" t="s">
        <v>19</v>
      </c>
      <c r="F29" s="89">
        <v>8934744.4030714277</v>
      </c>
      <c r="G29" s="89">
        <v>10108274.1511</v>
      </c>
      <c r="H29" s="90">
        <f t="shared" si="0"/>
        <v>1.1313445237029005</v>
      </c>
      <c r="I29" s="90">
        <f t="shared" si="1"/>
        <v>0.9</v>
      </c>
      <c r="J29" s="92">
        <v>10002012.20637143</v>
      </c>
      <c r="K29" s="127">
        <v>10214707.598800002</v>
      </c>
      <c r="L29" s="91">
        <f t="shared" si="2"/>
        <v>1.0212652602336438</v>
      </c>
      <c r="M29" s="91">
        <f t="shared" si="3"/>
        <v>0.9</v>
      </c>
      <c r="N29" s="103">
        <f>SUMIF('Dealer Wise'!C:C,'Q1'!C29,'Dealer Wise'!F:F)</f>
        <v>7568548.6220000004</v>
      </c>
      <c r="O29" s="103">
        <f>SUMIF('Dealer Wise'!C:C,'Q1'!C29,'Dealer Wise'!G:G)</f>
        <v>4731839.3353000013</v>
      </c>
      <c r="P29" s="94">
        <f t="shared" si="4"/>
        <v>0.62519771909050714</v>
      </c>
      <c r="Q29" s="94">
        <f t="shared" si="5"/>
        <v>0</v>
      </c>
      <c r="R29" s="73">
        <f t="shared" si="6"/>
        <v>26505305.231442861</v>
      </c>
      <c r="S29" s="73">
        <f t="shared" si="7"/>
        <v>25054821.085200004</v>
      </c>
      <c r="T29" s="58">
        <f t="shared" si="8"/>
        <v>0.94527570486069445</v>
      </c>
      <c r="U29" s="74">
        <f t="shared" si="9"/>
        <v>1450484.146242857</v>
      </c>
      <c r="V29" s="75">
        <f t="shared" si="10"/>
        <v>1450484.146242857</v>
      </c>
    </row>
    <row r="30" spans="1:23">
      <c r="A30" s="18">
        <v>26</v>
      </c>
      <c r="B30" s="72" t="s">
        <v>16</v>
      </c>
      <c r="C30" s="19" t="s">
        <v>1313</v>
      </c>
      <c r="D30" s="22" t="s">
        <v>13</v>
      </c>
      <c r="E30" s="22" t="s">
        <v>1065</v>
      </c>
      <c r="F30" s="89">
        <v>20027891.614528574</v>
      </c>
      <c r="G30" s="89">
        <v>18225778.933300003</v>
      </c>
      <c r="H30" s="90">
        <f t="shared" si="0"/>
        <v>0.91001985052079637</v>
      </c>
      <c r="I30" s="90">
        <f t="shared" si="1"/>
        <v>0.9</v>
      </c>
      <c r="J30" s="92">
        <v>16581493.247642858</v>
      </c>
      <c r="K30" s="127">
        <v>16260275.967099996</v>
      </c>
      <c r="L30" s="91">
        <f t="shared" si="2"/>
        <v>0.98062796421615861</v>
      </c>
      <c r="M30" s="91">
        <f t="shared" si="3"/>
        <v>0.9</v>
      </c>
      <c r="N30" s="103">
        <f>SUMIF('Dealer Wise'!C:C,'Q1'!C30,'Dealer Wise'!F:F)</f>
        <v>14378769.406400003</v>
      </c>
      <c r="O30" s="103">
        <f>SUMIF('Dealer Wise'!C:C,'Q1'!C30,'Dealer Wise'!G:G)</f>
        <v>12228995.303699998</v>
      </c>
      <c r="P30" s="94">
        <f t="shared" si="4"/>
        <v>0.8504897017304458</v>
      </c>
      <c r="Q30" s="94">
        <f t="shared" si="5"/>
        <v>0</v>
      </c>
      <c r="R30" s="73">
        <f t="shared" si="6"/>
        <v>50988154.268571436</v>
      </c>
      <c r="S30" s="73">
        <f t="shared" si="7"/>
        <v>46715050.204099998</v>
      </c>
      <c r="T30" s="58">
        <f t="shared" si="8"/>
        <v>0.91619418028031396</v>
      </c>
      <c r="U30" s="74">
        <f t="shared" si="9"/>
        <v>4273104.0644714385</v>
      </c>
      <c r="V30" s="75">
        <f t="shared" si="10"/>
        <v>4273104.0644714385</v>
      </c>
    </row>
    <row r="31" spans="1:23">
      <c r="A31" s="18">
        <v>27</v>
      </c>
      <c r="B31" s="72" t="s">
        <v>20</v>
      </c>
      <c r="C31" s="19" t="s">
        <v>1362</v>
      </c>
      <c r="D31" s="22" t="s">
        <v>13</v>
      </c>
      <c r="E31" s="22" t="s">
        <v>1064</v>
      </c>
      <c r="F31" s="89">
        <v>13386999.338642856</v>
      </c>
      <c r="G31" s="89">
        <v>14095092.008000001</v>
      </c>
      <c r="H31" s="90">
        <f t="shared" si="0"/>
        <v>1.0528940542570409</v>
      </c>
      <c r="I31" s="90">
        <f t="shared" si="1"/>
        <v>0.9</v>
      </c>
      <c r="J31" s="92">
        <v>12766982.326285714</v>
      </c>
      <c r="K31" s="127">
        <v>11729431.051200002</v>
      </c>
      <c r="L31" s="91">
        <f t="shared" si="2"/>
        <v>0.91873167452033544</v>
      </c>
      <c r="M31" s="91">
        <f t="shared" si="3"/>
        <v>0.9</v>
      </c>
      <c r="N31" s="103">
        <f>SUMIF('Dealer Wise'!C:C,'Q1'!C31,'Dealer Wise'!F:F)</f>
        <v>11209761.659999996</v>
      </c>
      <c r="O31" s="103">
        <f>SUMIF('Dealer Wise'!C:C,'Q1'!C31,'Dealer Wise'!G:G)</f>
        <v>9439235.7787999976</v>
      </c>
      <c r="P31" s="94">
        <f t="shared" si="4"/>
        <v>0.84205499323702848</v>
      </c>
      <c r="Q31" s="94">
        <f t="shared" si="5"/>
        <v>0</v>
      </c>
      <c r="R31" s="73">
        <f t="shared" si="6"/>
        <v>37363743.324928567</v>
      </c>
      <c r="S31" s="73">
        <f t="shared" si="7"/>
        <v>35263758.838</v>
      </c>
      <c r="T31" s="58">
        <f t="shared" si="8"/>
        <v>0.94379619652489455</v>
      </c>
      <c r="U31" s="74">
        <f t="shared" si="9"/>
        <v>2099984.4869285673</v>
      </c>
      <c r="V31" s="75">
        <f t="shared" si="10"/>
        <v>2099984.4869285673</v>
      </c>
    </row>
    <row r="32" spans="1:23">
      <c r="A32" s="18">
        <v>28</v>
      </c>
      <c r="B32" s="72" t="s">
        <v>17</v>
      </c>
      <c r="C32" s="19" t="s">
        <v>1293</v>
      </c>
      <c r="D32" s="22" t="s">
        <v>13</v>
      </c>
      <c r="E32" s="22" t="s">
        <v>1063</v>
      </c>
      <c r="F32" s="89">
        <v>20020346.622628573</v>
      </c>
      <c r="G32" s="89">
        <v>18265369.239400003</v>
      </c>
      <c r="H32" s="90">
        <f t="shared" si="0"/>
        <v>0.91234030977041347</v>
      </c>
      <c r="I32" s="90">
        <f t="shared" si="1"/>
        <v>0.9</v>
      </c>
      <c r="J32" s="92">
        <v>17192331.91</v>
      </c>
      <c r="K32" s="127">
        <v>17200708.177900005</v>
      </c>
      <c r="L32" s="91">
        <f t="shared" si="2"/>
        <v>1.0004872095271224</v>
      </c>
      <c r="M32" s="91">
        <f t="shared" si="3"/>
        <v>0.9</v>
      </c>
      <c r="N32" s="103">
        <f>SUMIF('Dealer Wise'!C:C,'Q1'!C32,'Dealer Wise'!F:F)</f>
        <v>18450642.175399996</v>
      </c>
      <c r="O32" s="103">
        <f>SUMIF('Dealer Wise'!C:C,'Q1'!C32,'Dealer Wise'!G:G)</f>
        <v>15209333.035399999</v>
      </c>
      <c r="P32" s="94">
        <f t="shared" si="4"/>
        <v>0.82432540237967478</v>
      </c>
      <c r="Q32" s="94">
        <f t="shared" si="5"/>
        <v>0</v>
      </c>
      <c r="R32" s="73">
        <f t="shared" si="6"/>
        <v>55663320.70802857</v>
      </c>
      <c r="S32" s="73">
        <f t="shared" si="7"/>
        <v>50675410.452700004</v>
      </c>
      <c r="T32" s="58">
        <f t="shared" si="8"/>
        <v>0.91039143565487757</v>
      </c>
      <c r="U32" s="74">
        <f t="shared" si="9"/>
        <v>4987910.2553285658</v>
      </c>
      <c r="V32" s="75">
        <f t="shared" si="10"/>
        <v>4987910.2553285658</v>
      </c>
    </row>
    <row r="33" spans="1:23">
      <c r="A33" s="18">
        <v>29</v>
      </c>
      <c r="B33" s="72" t="s">
        <v>15</v>
      </c>
      <c r="C33" s="19" t="s">
        <v>1265</v>
      </c>
      <c r="D33" s="22" t="s">
        <v>13</v>
      </c>
      <c r="E33" s="22" t="s">
        <v>1063</v>
      </c>
      <c r="F33" s="89">
        <v>7034611.5459285714</v>
      </c>
      <c r="G33" s="89">
        <v>5633626.6092000017</v>
      </c>
      <c r="H33" s="90">
        <f t="shared" si="0"/>
        <v>0.80084402278908795</v>
      </c>
      <c r="I33" s="90">
        <f t="shared" si="1"/>
        <v>0</v>
      </c>
      <c r="J33" s="92">
        <v>5849212.3891999992</v>
      </c>
      <c r="K33" s="127">
        <v>3953835.0119999992</v>
      </c>
      <c r="L33" s="91">
        <f t="shared" si="2"/>
        <v>0.67596024027104407</v>
      </c>
      <c r="M33" s="91">
        <f t="shared" si="3"/>
        <v>0</v>
      </c>
      <c r="N33" s="103">
        <f>SUMIF('Dealer Wise'!C:C,'Q1'!C33,'Dealer Wise'!F:F)</f>
        <v>5113747.8597999997</v>
      </c>
      <c r="O33" s="103">
        <f>SUMIF('Dealer Wise'!C:C,'Q1'!C33,'Dealer Wise'!G:G)</f>
        <v>4629050.5406000018</v>
      </c>
      <c r="P33" s="94">
        <f t="shared" si="4"/>
        <v>0.90521681309118074</v>
      </c>
      <c r="Q33" s="94">
        <f t="shared" si="5"/>
        <v>0.9</v>
      </c>
      <c r="R33" s="73">
        <f t="shared" si="6"/>
        <v>17997571.794928569</v>
      </c>
      <c r="S33" s="73">
        <f t="shared" si="7"/>
        <v>14216512.161800003</v>
      </c>
      <c r="T33" s="58">
        <f t="shared" si="8"/>
        <v>0.78991279066912745</v>
      </c>
      <c r="U33" s="74">
        <f t="shared" si="9"/>
        <v>3781059.6331285667</v>
      </c>
      <c r="V33" s="75">
        <f t="shared" si="10"/>
        <v>3781059.6331285667</v>
      </c>
    </row>
    <row r="34" spans="1:23">
      <c r="A34" s="18">
        <v>30</v>
      </c>
      <c r="B34" s="72" t="s">
        <v>21</v>
      </c>
      <c r="C34" s="19" t="s">
        <v>1208</v>
      </c>
      <c r="D34" s="22" t="s">
        <v>13</v>
      </c>
      <c r="E34" s="22" t="s">
        <v>19</v>
      </c>
      <c r="F34" s="89">
        <v>6469320.0039428575</v>
      </c>
      <c r="G34" s="89">
        <v>6489645.7475000015</v>
      </c>
      <c r="H34" s="90">
        <f t="shared" si="0"/>
        <v>1.0031418670810466</v>
      </c>
      <c r="I34" s="90">
        <f t="shared" si="1"/>
        <v>0.9</v>
      </c>
      <c r="J34" s="92">
        <v>5355229.0062571419</v>
      </c>
      <c r="K34" s="127">
        <v>5375099.6439999985</v>
      </c>
      <c r="L34" s="91">
        <f t="shared" si="2"/>
        <v>1.0037105113001963</v>
      </c>
      <c r="M34" s="91">
        <f t="shared" si="3"/>
        <v>0.9</v>
      </c>
      <c r="N34" s="103">
        <f>SUMIF('Dealer Wise'!C:C,'Q1'!C34,'Dealer Wise'!F:F)</f>
        <v>6078415.4549000002</v>
      </c>
      <c r="O34" s="103">
        <f>SUMIF('Dealer Wise'!C:C,'Q1'!C34,'Dealer Wise'!G:G)</f>
        <v>3892311.6354999999</v>
      </c>
      <c r="P34" s="94">
        <f t="shared" si="4"/>
        <v>0.640349720149893</v>
      </c>
      <c r="Q34" s="94">
        <f t="shared" si="5"/>
        <v>0</v>
      </c>
      <c r="R34" s="73">
        <f t="shared" si="6"/>
        <v>17902964.465099998</v>
      </c>
      <c r="S34" s="73">
        <f t="shared" si="7"/>
        <v>15757057.026999999</v>
      </c>
      <c r="T34" s="58">
        <f t="shared" si="8"/>
        <v>0.88013675376034917</v>
      </c>
      <c r="U34" s="74">
        <f t="shared" si="9"/>
        <v>2145907.438099999</v>
      </c>
      <c r="V34" s="75">
        <f t="shared" si="10"/>
        <v>2145907.438099999</v>
      </c>
    </row>
    <row r="35" spans="1:23" s="25" customFormat="1">
      <c r="A35" s="18">
        <v>31</v>
      </c>
      <c r="B35" s="72" t="s">
        <v>18</v>
      </c>
      <c r="C35" s="19" t="s">
        <v>1368</v>
      </c>
      <c r="D35" s="22" t="s">
        <v>13</v>
      </c>
      <c r="E35" s="22" t="s">
        <v>19</v>
      </c>
      <c r="F35" s="89">
        <v>13894607.313214283</v>
      </c>
      <c r="G35" s="89">
        <v>12653709.336800005</v>
      </c>
      <c r="H35" s="90">
        <f t="shared" si="0"/>
        <v>0.91069211612521506</v>
      </c>
      <c r="I35" s="90">
        <f t="shared" si="1"/>
        <v>0.9</v>
      </c>
      <c r="J35" s="92">
        <v>16904862.294342857</v>
      </c>
      <c r="K35" s="127">
        <v>8239601.4462000011</v>
      </c>
      <c r="L35" s="91">
        <f t="shared" si="2"/>
        <v>0.48741014879235961</v>
      </c>
      <c r="M35" s="91">
        <f t="shared" si="3"/>
        <v>0</v>
      </c>
      <c r="N35" s="103">
        <f>SUMIF('Dealer Wise'!C:C,'Q1'!C35,'Dealer Wise'!F:F)</f>
        <v>9518329.2935000006</v>
      </c>
      <c r="O35" s="103">
        <f>SUMIF('Dealer Wise'!C:C,'Q1'!C35,'Dealer Wise'!G:G)</f>
        <v>6299477.1590000009</v>
      </c>
      <c r="P35" s="94">
        <f t="shared" si="4"/>
        <v>0.66182593234107467</v>
      </c>
      <c r="Q35" s="94">
        <f t="shared" si="5"/>
        <v>0</v>
      </c>
      <c r="R35" s="73">
        <f t="shared" si="6"/>
        <v>40317798.901057139</v>
      </c>
      <c r="S35" s="73">
        <f t="shared" si="7"/>
        <v>27192787.942000009</v>
      </c>
      <c r="T35" s="58">
        <f t="shared" si="8"/>
        <v>0.67446112345401399</v>
      </c>
      <c r="U35" s="74">
        <f t="shared" si="9"/>
        <v>13125010.95905713</v>
      </c>
      <c r="V35" s="75">
        <f t="shared" si="10"/>
        <v>13125010.95905713</v>
      </c>
      <c r="W35" s="6"/>
    </row>
    <row r="36" spans="1:23">
      <c r="A36" s="18">
        <v>32</v>
      </c>
      <c r="B36" s="72" t="s">
        <v>39</v>
      </c>
      <c r="C36" s="19" t="s">
        <v>1360</v>
      </c>
      <c r="D36" s="22" t="s">
        <v>13</v>
      </c>
      <c r="E36" s="22" t="s">
        <v>1106</v>
      </c>
      <c r="F36" s="89">
        <v>10916733.4814</v>
      </c>
      <c r="G36" s="89">
        <v>6851885.0284000039</v>
      </c>
      <c r="H36" s="90">
        <f t="shared" ref="H36:H65" si="11">IFERROR(G36/F36,0)</f>
        <v>0.62764974889918212</v>
      </c>
      <c r="I36" s="90">
        <f t="shared" ref="I36:I65" si="12">IF(H36&gt;=89.5%,90%,0%)</f>
        <v>0</v>
      </c>
      <c r="J36" s="92">
        <v>10006812.7874</v>
      </c>
      <c r="K36" s="127">
        <v>8052444.1943000006</v>
      </c>
      <c r="L36" s="91">
        <f t="shared" ref="L36:L65" si="13">IFERROR(K36/J36,0)</f>
        <v>0.80469619701881234</v>
      </c>
      <c r="M36" s="91">
        <f t="shared" ref="M36:M65" si="14">IF(L36&gt;=89.5%,90%,0%)</f>
        <v>0</v>
      </c>
      <c r="N36" s="103">
        <f>SUMIF('Dealer Wise'!C:C,'Q1'!C36,'Dealer Wise'!F:F)</f>
        <v>9229824.324000001</v>
      </c>
      <c r="O36" s="103">
        <f>SUMIF('Dealer Wise'!C:C,'Q1'!C36,'Dealer Wise'!G:G)</f>
        <v>7228030.8287000004</v>
      </c>
      <c r="P36" s="94">
        <f t="shared" ref="P36:P65" si="15">IFERROR(O36/N36,0)</f>
        <v>0.78311683678585253</v>
      </c>
      <c r="Q36" s="94">
        <f t="shared" ref="Q36:Q65" si="16">IF(P36&gt;=89.5%,90%,0%)</f>
        <v>0</v>
      </c>
      <c r="R36" s="73">
        <f t="shared" si="6"/>
        <v>30153370.592799999</v>
      </c>
      <c r="S36" s="73">
        <f t="shared" si="7"/>
        <v>22132360.051400006</v>
      </c>
      <c r="T36" s="58">
        <f t="shared" ref="T36:T65" si="17">IFERROR(S36/R36,0)</f>
        <v>0.7339929041526374</v>
      </c>
      <c r="U36" s="74">
        <f t="shared" ref="U36:U65" si="18">R36-S36</f>
        <v>8021010.541399993</v>
      </c>
      <c r="V36" s="75">
        <f t="shared" ref="V36:V65" si="19">U36/V$2</f>
        <v>8021010.541399993</v>
      </c>
    </row>
    <row r="37" spans="1:23">
      <c r="A37" s="18">
        <v>33</v>
      </c>
      <c r="B37" s="72" t="s">
        <v>36</v>
      </c>
      <c r="C37" s="19" t="s">
        <v>1258</v>
      </c>
      <c r="D37" s="22" t="s">
        <v>13</v>
      </c>
      <c r="E37" s="22" t="s">
        <v>1106</v>
      </c>
      <c r="F37" s="89">
        <v>4056032.2739285715</v>
      </c>
      <c r="G37" s="89">
        <v>4575182.7373000002</v>
      </c>
      <c r="H37" s="90">
        <f t="shared" si="11"/>
        <v>1.1279946579095124</v>
      </c>
      <c r="I37" s="90">
        <f t="shared" si="12"/>
        <v>0.9</v>
      </c>
      <c r="J37" s="92">
        <v>4544338.6346714292</v>
      </c>
      <c r="K37" s="127">
        <v>4162376.3534999993</v>
      </c>
      <c r="L37" s="91">
        <f t="shared" si="13"/>
        <v>0.9159476632623248</v>
      </c>
      <c r="M37" s="91">
        <f t="shared" si="14"/>
        <v>0.9</v>
      </c>
      <c r="N37" s="103">
        <f>SUMIF('Dealer Wise'!C:C,'Q1'!C37,'Dealer Wise'!F:F)</f>
        <v>4640971.0769999996</v>
      </c>
      <c r="O37" s="103">
        <f>SUMIF('Dealer Wise'!C:C,'Q1'!C37,'Dealer Wise'!G:G)</f>
        <v>3932918.8963000011</v>
      </c>
      <c r="P37" s="94">
        <f t="shared" si="15"/>
        <v>0.84743447676090777</v>
      </c>
      <c r="Q37" s="94">
        <f t="shared" si="16"/>
        <v>0</v>
      </c>
      <c r="R37" s="73">
        <f t="shared" si="6"/>
        <v>13241341.9856</v>
      </c>
      <c r="S37" s="73">
        <f t="shared" si="7"/>
        <v>12670477.9871</v>
      </c>
      <c r="T37" s="58">
        <f t="shared" si="17"/>
        <v>0.95688775358866063</v>
      </c>
      <c r="U37" s="74">
        <f t="shared" si="18"/>
        <v>570863.99850000069</v>
      </c>
      <c r="V37" s="75">
        <f t="shared" si="19"/>
        <v>570863.99850000069</v>
      </c>
    </row>
    <row r="38" spans="1:23">
      <c r="A38" s="18">
        <v>34</v>
      </c>
      <c r="B38" s="72" t="s">
        <v>38</v>
      </c>
      <c r="C38" s="19" t="s">
        <v>1275</v>
      </c>
      <c r="D38" s="22" t="s">
        <v>13</v>
      </c>
      <c r="E38" s="22" t="s">
        <v>37</v>
      </c>
      <c r="F38" s="89">
        <v>29059864.286557142</v>
      </c>
      <c r="G38" s="89">
        <v>29122773.232600003</v>
      </c>
      <c r="H38" s="90">
        <f t="shared" si="11"/>
        <v>1.002164805224915</v>
      </c>
      <c r="I38" s="90">
        <f t="shared" si="12"/>
        <v>0.9</v>
      </c>
      <c r="J38" s="92">
        <v>25054141.601428568</v>
      </c>
      <c r="K38" s="127">
        <v>22903609.372600004</v>
      </c>
      <c r="L38" s="91">
        <f t="shared" si="13"/>
        <v>0.91416460148425349</v>
      </c>
      <c r="M38" s="91">
        <f t="shared" si="14"/>
        <v>0.9</v>
      </c>
      <c r="N38" s="103">
        <f>SUMIF('Dealer Wise'!C:C,'Q1'!C38,'Dealer Wise'!F:F)</f>
        <v>22403717.166199997</v>
      </c>
      <c r="O38" s="103">
        <f>SUMIF('Dealer Wise'!C:C,'Q1'!C38,'Dealer Wise'!G:G)</f>
        <v>19992419.1514</v>
      </c>
      <c r="P38" s="94">
        <f t="shared" si="15"/>
        <v>0.89237062774395892</v>
      </c>
      <c r="Q38" s="94">
        <f t="shared" si="16"/>
        <v>0</v>
      </c>
      <c r="R38" s="73">
        <f t="shared" si="6"/>
        <v>76517723.054185703</v>
      </c>
      <c r="S38" s="73">
        <f t="shared" si="7"/>
        <v>72018801.756600007</v>
      </c>
      <c r="T38" s="58">
        <f t="shared" si="17"/>
        <v>0.94120419272800626</v>
      </c>
      <c r="U38" s="74">
        <f t="shared" si="18"/>
        <v>4498921.297585696</v>
      </c>
      <c r="V38" s="75">
        <f t="shared" si="19"/>
        <v>4498921.297585696</v>
      </c>
    </row>
    <row r="39" spans="1:23">
      <c r="A39" s="18">
        <v>35</v>
      </c>
      <c r="B39" s="72" t="s">
        <v>40</v>
      </c>
      <c r="C39" s="19" t="s">
        <v>1214</v>
      </c>
      <c r="D39" s="22" t="s">
        <v>13</v>
      </c>
      <c r="E39" s="22" t="s">
        <v>41</v>
      </c>
      <c r="F39" s="89">
        <v>16991115.824342854</v>
      </c>
      <c r="G39" s="89">
        <v>18292753.874900009</v>
      </c>
      <c r="H39" s="90">
        <f t="shared" si="11"/>
        <v>1.0766069788478707</v>
      </c>
      <c r="I39" s="90">
        <f t="shared" si="12"/>
        <v>0.9</v>
      </c>
      <c r="J39" s="92">
        <v>16632358.864585716</v>
      </c>
      <c r="K39" s="127">
        <v>15151479.325800003</v>
      </c>
      <c r="L39" s="91">
        <f t="shared" si="13"/>
        <v>0.91096394980156059</v>
      </c>
      <c r="M39" s="91">
        <f t="shared" si="14"/>
        <v>0.9</v>
      </c>
      <c r="N39" s="103">
        <f>SUMIF('Dealer Wise'!C:C,'Q1'!C39,'Dealer Wise'!F:F)</f>
        <v>14274619.066599999</v>
      </c>
      <c r="O39" s="103">
        <f>SUMIF('Dealer Wise'!C:C,'Q1'!C39,'Dealer Wise'!G:G)</f>
        <v>11161673.6215</v>
      </c>
      <c r="P39" s="94">
        <f t="shared" si="15"/>
        <v>0.78192444712001308</v>
      </c>
      <c r="Q39" s="94">
        <f t="shared" si="16"/>
        <v>0</v>
      </c>
      <c r="R39" s="73">
        <f t="shared" si="6"/>
        <v>47898093.755528569</v>
      </c>
      <c r="S39" s="73">
        <f t="shared" si="7"/>
        <v>44605906.822200015</v>
      </c>
      <c r="T39" s="58">
        <f t="shared" si="17"/>
        <v>0.9312668485277964</v>
      </c>
      <c r="U39" s="74">
        <f t="shared" si="18"/>
        <v>3292186.933328554</v>
      </c>
      <c r="V39" s="75">
        <f t="shared" si="19"/>
        <v>3292186.933328554</v>
      </c>
    </row>
    <row r="40" spans="1:23">
      <c r="A40" s="18">
        <v>36</v>
      </c>
      <c r="B40" s="72" t="s">
        <v>44</v>
      </c>
      <c r="C40" s="19" t="s">
        <v>1322</v>
      </c>
      <c r="D40" s="22" t="s">
        <v>13</v>
      </c>
      <c r="E40" s="22" t="s">
        <v>1107</v>
      </c>
      <c r="F40" s="89">
        <v>11469118.279185712</v>
      </c>
      <c r="G40" s="89">
        <v>10441650.119600007</v>
      </c>
      <c r="H40" s="90">
        <f t="shared" si="11"/>
        <v>0.91041437235411848</v>
      </c>
      <c r="I40" s="90">
        <f t="shared" si="12"/>
        <v>0.9</v>
      </c>
      <c r="J40" s="92">
        <v>8590075.3593714274</v>
      </c>
      <c r="K40" s="127">
        <v>7826914.4971000003</v>
      </c>
      <c r="L40" s="91">
        <f t="shared" si="13"/>
        <v>0.91115783851199283</v>
      </c>
      <c r="M40" s="91">
        <f t="shared" si="14"/>
        <v>0.9</v>
      </c>
      <c r="N40" s="103">
        <f>SUMIF('Dealer Wise'!C:C,'Q1'!C40,'Dealer Wise'!F:F)</f>
        <v>7205071.6622000001</v>
      </c>
      <c r="O40" s="103">
        <f>SUMIF('Dealer Wise'!C:C,'Q1'!C40,'Dealer Wise'!G:G)</f>
        <v>4316560.6399999997</v>
      </c>
      <c r="P40" s="94">
        <f t="shared" si="15"/>
        <v>0.59910030633643674</v>
      </c>
      <c r="Q40" s="94">
        <f t="shared" si="16"/>
        <v>0</v>
      </c>
      <c r="R40" s="73">
        <f t="shared" si="6"/>
        <v>27264265.30075714</v>
      </c>
      <c r="S40" s="73">
        <f t="shared" si="7"/>
        <v>22585125.256700009</v>
      </c>
      <c r="T40" s="58">
        <f t="shared" si="17"/>
        <v>0.82837828225185339</v>
      </c>
      <c r="U40" s="74">
        <f t="shared" si="18"/>
        <v>4679140.0440571308</v>
      </c>
      <c r="V40" s="75">
        <f t="shared" si="19"/>
        <v>4679140.0440571308</v>
      </c>
    </row>
    <row r="41" spans="1:23">
      <c r="A41" s="18">
        <v>37</v>
      </c>
      <c r="B41" s="72" t="s">
        <v>50</v>
      </c>
      <c r="C41" s="19" t="s">
        <v>1264</v>
      </c>
      <c r="D41" s="22" t="s">
        <v>13</v>
      </c>
      <c r="E41" s="22" t="s">
        <v>35</v>
      </c>
      <c r="F41" s="89">
        <v>8495348.7759428583</v>
      </c>
      <c r="G41" s="89">
        <v>9287335.5469000023</v>
      </c>
      <c r="H41" s="90">
        <f t="shared" si="11"/>
        <v>1.0932259277217544</v>
      </c>
      <c r="I41" s="90">
        <f t="shared" si="12"/>
        <v>0.9</v>
      </c>
      <c r="J41" s="92">
        <v>8558218.7855857145</v>
      </c>
      <c r="K41" s="127">
        <v>8206005.6413000003</v>
      </c>
      <c r="L41" s="91">
        <f t="shared" si="13"/>
        <v>0.95884504087708844</v>
      </c>
      <c r="M41" s="91">
        <f t="shared" si="14"/>
        <v>0.9</v>
      </c>
      <c r="N41" s="103">
        <f>SUMIF('Dealer Wise'!C:C,'Q1'!C41,'Dealer Wise'!F:F)</f>
        <v>9186772.9812000003</v>
      </c>
      <c r="O41" s="103">
        <f>SUMIF('Dealer Wise'!C:C,'Q1'!C41,'Dealer Wise'!G:G)</f>
        <v>7396747.4862000002</v>
      </c>
      <c r="P41" s="94">
        <f t="shared" si="15"/>
        <v>0.80515187447614689</v>
      </c>
      <c r="Q41" s="94">
        <f t="shared" si="16"/>
        <v>0</v>
      </c>
      <c r="R41" s="73">
        <f t="shared" si="6"/>
        <v>26240340.542728573</v>
      </c>
      <c r="S41" s="73">
        <f t="shared" si="7"/>
        <v>24890088.674400005</v>
      </c>
      <c r="T41" s="58">
        <f t="shared" si="17"/>
        <v>0.9485428984380031</v>
      </c>
      <c r="U41" s="74">
        <f t="shared" si="18"/>
        <v>1350251.8683285676</v>
      </c>
      <c r="V41" s="75">
        <f t="shared" si="19"/>
        <v>1350251.8683285676</v>
      </c>
    </row>
    <row r="42" spans="1:23">
      <c r="A42" s="18">
        <v>38</v>
      </c>
      <c r="B42" s="72" t="s">
        <v>49</v>
      </c>
      <c r="C42" s="19" t="s">
        <v>1370</v>
      </c>
      <c r="D42" s="22" t="s">
        <v>13</v>
      </c>
      <c r="E42" s="22" t="s">
        <v>35</v>
      </c>
      <c r="F42" s="89">
        <v>15454163.755057145</v>
      </c>
      <c r="G42" s="89">
        <v>18639571.121000007</v>
      </c>
      <c r="H42" s="90">
        <f t="shared" si="11"/>
        <v>1.2061196850525469</v>
      </c>
      <c r="I42" s="90">
        <f t="shared" si="12"/>
        <v>0.9</v>
      </c>
      <c r="J42" s="92">
        <v>15016354.754142856</v>
      </c>
      <c r="K42" s="127">
        <v>13683088.7837</v>
      </c>
      <c r="L42" s="91">
        <f t="shared" si="13"/>
        <v>0.91121240858571073</v>
      </c>
      <c r="M42" s="91">
        <f t="shared" si="14"/>
        <v>0.9</v>
      </c>
      <c r="N42" s="103">
        <f>SUMIF('Dealer Wise'!C:C,'Q1'!C42,'Dealer Wise'!F:F)</f>
        <v>15367136.1711</v>
      </c>
      <c r="O42" s="103">
        <f>SUMIF('Dealer Wise'!C:C,'Q1'!C42,'Dealer Wise'!G:G)</f>
        <v>11560851.867500007</v>
      </c>
      <c r="P42" s="94">
        <f t="shared" si="15"/>
        <v>0.75231010767261697</v>
      </c>
      <c r="Q42" s="94">
        <f t="shared" si="16"/>
        <v>0</v>
      </c>
      <c r="R42" s="73">
        <f t="shared" si="6"/>
        <v>45837654.680299997</v>
      </c>
      <c r="S42" s="73">
        <f t="shared" si="7"/>
        <v>43883511.772200018</v>
      </c>
      <c r="T42" s="58">
        <f t="shared" si="17"/>
        <v>0.95736817422860365</v>
      </c>
      <c r="U42" s="74">
        <f t="shared" si="18"/>
        <v>1954142.9080999792</v>
      </c>
      <c r="V42" s="75">
        <f t="shared" si="19"/>
        <v>1954142.9080999792</v>
      </c>
    </row>
    <row r="43" spans="1:23">
      <c r="A43" s="18">
        <v>39</v>
      </c>
      <c r="B43" s="72" t="s">
        <v>46</v>
      </c>
      <c r="C43" s="19" t="s">
        <v>1255</v>
      </c>
      <c r="D43" s="22" t="s">
        <v>13</v>
      </c>
      <c r="E43" s="22" t="s">
        <v>35</v>
      </c>
      <c r="F43" s="89">
        <v>5020222.4028285723</v>
      </c>
      <c r="G43" s="89">
        <v>4584018.4025000008</v>
      </c>
      <c r="H43" s="90">
        <f t="shared" si="11"/>
        <v>0.91311062233362439</v>
      </c>
      <c r="I43" s="90">
        <f t="shared" si="12"/>
        <v>0.9</v>
      </c>
      <c r="J43" s="92">
        <v>4707946.9327571429</v>
      </c>
      <c r="K43" s="127">
        <v>4722496.611700003</v>
      </c>
      <c r="L43" s="91">
        <f t="shared" si="13"/>
        <v>1.0030904509228058</v>
      </c>
      <c r="M43" s="91">
        <f t="shared" si="14"/>
        <v>0.9</v>
      </c>
      <c r="N43" s="103">
        <f>SUMIF('Dealer Wise'!C:C,'Q1'!C43,'Dealer Wise'!F:F)</f>
        <v>7122270.7686000001</v>
      </c>
      <c r="O43" s="103">
        <f>SUMIF('Dealer Wise'!C:C,'Q1'!C43,'Dealer Wise'!G:G)</f>
        <v>2999238.2759999996</v>
      </c>
      <c r="P43" s="94">
        <f t="shared" si="15"/>
        <v>0.42110702800331046</v>
      </c>
      <c r="Q43" s="94">
        <f t="shared" si="16"/>
        <v>0</v>
      </c>
      <c r="R43" s="73">
        <f t="shared" si="6"/>
        <v>16850440.104185715</v>
      </c>
      <c r="S43" s="73">
        <f t="shared" si="7"/>
        <v>12305753.290200002</v>
      </c>
      <c r="T43" s="58">
        <f t="shared" si="17"/>
        <v>0.73029269349132342</v>
      </c>
      <c r="U43" s="74">
        <f t="shared" si="18"/>
        <v>4544686.8139857128</v>
      </c>
      <c r="V43" s="75">
        <f t="shared" si="19"/>
        <v>4544686.8139857128</v>
      </c>
    </row>
    <row r="44" spans="1:23">
      <c r="A44" s="18">
        <v>40</v>
      </c>
      <c r="B44" s="72" t="s">
        <v>47</v>
      </c>
      <c r="C44" s="19" t="s">
        <v>1314</v>
      </c>
      <c r="D44" s="22" t="s">
        <v>13</v>
      </c>
      <c r="E44" s="22" t="s">
        <v>1107</v>
      </c>
      <c r="F44" s="89">
        <v>4505942.0749714291</v>
      </c>
      <c r="G44" s="89">
        <v>4110672.4605000019</v>
      </c>
      <c r="H44" s="90">
        <f t="shared" si="11"/>
        <v>0.91227814119782413</v>
      </c>
      <c r="I44" s="90">
        <f t="shared" si="12"/>
        <v>0.9</v>
      </c>
      <c r="J44" s="92">
        <v>4459804.6755142864</v>
      </c>
      <c r="K44" s="127">
        <v>4598488.2352999998</v>
      </c>
      <c r="L44" s="91">
        <f t="shared" si="13"/>
        <v>1.0310963304171434</v>
      </c>
      <c r="M44" s="91">
        <f t="shared" si="14"/>
        <v>0.9</v>
      </c>
      <c r="N44" s="103">
        <f>SUMIF('Dealer Wise'!C:C,'Q1'!C44,'Dealer Wise'!F:F)</f>
        <v>4124011.3958000005</v>
      </c>
      <c r="O44" s="103">
        <f>SUMIF('Dealer Wise'!C:C,'Q1'!C44,'Dealer Wise'!G:G)</f>
        <v>5891128.2759999996</v>
      </c>
      <c r="P44" s="94">
        <f t="shared" si="15"/>
        <v>1.4284946646848931</v>
      </c>
      <c r="Q44" s="94">
        <f t="shared" si="16"/>
        <v>0.9</v>
      </c>
      <c r="R44" s="73">
        <f t="shared" si="6"/>
        <v>13089758.146285715</v>
      </c>
      <c r="S44" s="73">
        <f t="shared" si="7"/>
        <v>14600288.971800003</v>
      </c>
      <c r="T44" s="58">
        <f t="shared" si="17"/>
        <v>1.1153979171068877</v>
      </c>
      <c r="U44" s="74">
        <f t="shared" si="18"/>
        <v>-1510530.8255142886</v>
      </c>
      <c r="V44" s="75">
        <f t="shared" si="19"/>
        <v>-1510530.8255142886</v>
      </c>
    </row>
    <row r="45" spans="1:23">
      <c r="A45" s="18">
        <v>41</v>
      </c>
      <c r="B45" s="72" t="s">
        <v>48</v>
      </c>
      <c r="C45" s="19" t="s">
        <v>1226</v>
      </c>
      <c r="D45" s="22" t="s">
        <v>13</v>
      </c>
      <c r="E45" s="22" t="s">
        <v>1107</v>
      </c>
      <c r="F45" s="89">
        <v>11439425.590185713</v>
      </c>
      <c r="G45" s="89">
        <v>11004142.649700005</v>
      </c>
      <c r="H45" s="90">
        <f t="shared" si="11"/>
        <v>0.96194888134425627</v>
      </c>
      <c r="I45" s="90">
        <f t="shared" si="12"/>
        <v>0.9</v>
      </c>
      <c r="J45" s="92">
        <v>9023206.3124857135</v>
      </c>
      <c r="K45" s="127">
        <v>8249500.8707999997</v>
      </c>
      <c r="L45" s="91">
        <f t="shared" si="13"/>
        <v>0.91425382343135486</v>
      </c>
      <c r="M45" s="91">
        <f t="shared" si="14"/>
        <v>0.9</v>
      </c>
      <c r="N45" s="103">
        <f>SUMIF('Dealer Wise'!C:C,'Q1'!C45,'Dealer Wise'!F:F)</f>
        <v>7677899.9890000001</v>
      </c>
      <c r="O45" s="103">
        <f>SUMIF('Dealer Wise'!C:C,'Q1'!C45,'Dealer Wise'!G:G)</f>
        <v>4443839.1182999993</v>
      </c>
      <c r="P45" s="94">
        <f t="shared" si="15"/>
        <v>0.5787831470410677</v>
      </c>
      <c r="Q45" s="94">
        <f t="shared" si="16"/>
        <v>0</v>
      </c>
      <c r="R45" s="73">
        <f t="shared" si="6"/>
        <v>28140531.891671427</v>
      </c>
      <c r="S45" s="73">
        <f t="shared" si="7"/>
        <v>23697482.638800003</v>
      </c>
      <c r="T45" s="58">
        <f t="shared" si="17"/>
        <v>0.84211210825810989</v>
      </c>
      <c r="U45" s="74">
        <f t="shared" si="18"/>
        <v>4443049.252871424</v>
      </c>
      <c r="V45" s="75">
        <f t="shared" si="19"/>
        <v>4443049.252871424</v>
      </c>
    </row>
    <row r="46" spans="1:23">
      <c r="A46" s="18">
        <v>42</v>
      </c>
      <c r="B46" s="72" t="s">
        <v>42</v>
      </c>
      <c r="C46" s="19" t="s">
        <v>1239</v>
      </c>
      <c r="D46" s="22" t="s">
        <v>13</v>
      </c>
      <c r="E46" s="22" t="s">
        <v>41</v>
      </c>
      <c r="F46" s="89">
        <v>5949990.3709714282</v>
      </c>
      <c r="G46" s="89">
        <v>6975000.7034000028</v>
      </c>
      <c r="H46" s="90">
        <f t="shared" si="11"/>
        <v>1.1722709228958341</v>
      </c>
      <c r="I46" s="90">
        <f t="shared" si="12"/>
        <v>0.9</v>
      </c>
      <c r="J46" s="92">
        <v>6112391.6507571442</v>
      </c>
      <c r="K46" s="127">
        <v>5602110.6258000005</v>
      </c>
      <c r="L46" s="91">
        <f t="shared" si="13"/>
        <v>0.91651696191720056</v>
      </c>
      <c r="M46" s="91">
        <f t="shared" si="14"/>
        <v>0.9</v>
      </c>
      <c r="N46" s="103">
        <f>SUMIF('Dealer Wise'!C:C,'Q1'!C46,'Dealer Wise'!F:F)</f>
        <v>6233747.0888</v>
      </c>
      <c r="O46" s="103">
        <f>SUMIF('Dealer Wise'!C:C,'Q1'!C46,'Dealer Wise'!G:G)</f>
        <v>4227505.5113000004</v>
      </c>
      <c r="P46" s="94">
        <f t="shared" si="15"/>
        <v>0.67816442519707643</v>
      </c>
      <c r="Q46" s="94">
        <f t="shared" si="16"/>
        <v>0</v>
      </c>
      <c r="R46" s="73">
        <f t="shared" si="6"/>
        <v>18296129.110528573</v>
      </c>
      <c r="S46" s="73">
        <f t="shared" si="7"/>
        <v>16804616.840500005</v>
      </c>
      <c r="T46" s="58">
        <f t="shared" si="17"/>
        <v>0.91847935369179956</v>
      </c>
      <c r="U46" s="74">
        <f t="shared" si="18"/>
        <v>1491512.2700285688</v>
      </c>
      <c r="V46" s="75">
        <f t="shared" si="19"/>
        <v>1491512.2700285688</v>
      </c>
    </row>
    <row r="47" spans="1:23">
      <c r="A47" s="18">
        <v>43</v>
      </c>
      <c r="B47" s="72" t="s">
        <v>45</v>
      </c>
      <c r="C47" s="19" t="s">
        <v>1224</v>
      </c>
      <c r="D47" s="22" t="s">
        <v>13</v>
      </c>
      <c r="E47" s="22" t="s">
        <v>41</v>
      </c>
      <c r="F47" s="89">
        <v>5043555.4803285711</v>
      </c>
      <c r="G47" s="89">
        <v>6366283.201700001</v>
      </c>
      <c r="H47" s="90">
        <f t="shared" si="11"/>
        <v>1.2622609638241271</v>
      </c>
      <c r="I47" s="90">
        <f t="shared" si="12"/>
        <v>0.9</v>
      </c>
      <c r="J47" s="92">
        <v>5264699.8873428572</v>
      </c>
      <c r="K47" s="127">
        <v>4842539.1753999991</v>
      </c>
      <c r="L47" s="91">
        <f t="shared" si="13"/>
        <v>0.91981295781782413</v>
      </c>
      <c r="M47" s="91">
        <f t="shared" si="14"/>
        <v>0.9</v>
      </c>
      <c r="N47" s="103">
        <f>SUMIF('Dealer Wise'!C:C,'Q1'!C47,'Dealer Wise'!F:F)</f>
        <v>5376154.4355000006</v>
      </c>
      <c r="O47" s="103">
        <f>SUMIF('Dealer Wise'!C:C,'Q1'!C47,'Dealer Wise'!G:G)</f>
        <v>4329657.7586000012</v>
      </c>
      <c r="P47" s="94">
        <f t="shared" si="15"/>
        <v>0.80534475163329799</v>
      </c>
      <c r="Q47" s="94">
        <f t="shared" si="16"/>
        <v>0</v>
      </c>
      <c r="R47" s="73">
        <f t="shared" si="6"/>
        <v>15684409.80317143</v>
      </c>
      <c r="S47" s="73">
        <f t="shared" si="7"/>
        <v>15538480.135700002</v>
      </c>
      <c r="T47" s="58">
        <f t="shared" si="17"/>
        <v>0.99069587767070966</v>
      </c>
      <c r="U47" s="74">
        <f t="shared" si="18"/>
        <v>145929.66747142747</v>
      </c>
      <c r="V47" s="75">
        <f t="shared" si="19"/>
        <v>145929.66747142747</v>
      </c>
    </row>
    <row r="48" spans="1:23">
      <c r="A48" s="18">
        <v>44</v>
      </c>
      <c r="B48" s="72" t="s">
        <v>14</v>
      </c>
      <c r="C48" s="19" t="s">
        <v>1327</v>
      </c>
      <c r="D48" s="22" t="s">
        <v>24</v>
      </c>
      <c r="E48" s="22" t="s">
        <v>25</v>
      </c>
      <c r="F48" s="89">
        <v>11627733.474899998</v>
      </c>
      <c r="G48" s="89">
        <v>11753892.329200003</v>
      </c>
      <c r="H48" s="90">
        <f t="shared" si="11"/>
        <v>1.0108498233617356</v>
      </c>
      <c r="I48" s="90">
        <f t="shared" si="12"/>
        <v>0.9</v>
      </c>
      <c r="J48" s="92">
        <v>9718026.1745857131</v>
      </c>
      <c r="K48" s="127">
        <v>9435491.4299999997</v>
      </c>
      <c r="L48" s="91">
        <f t="shared" si="13"/>
        <v>0.97092673558293252</v>
      </c>
      <c r="M48" s="91">
        <f t="shared" si="14"/>
        <v>0.9</v>
      </c>
      <c r="N48" s="103">
        <f>SUMIF('Dealer Wise'!C:C,'Q1'!C48,'Dealer Wise'!F:F)</f>
        <v>9043678.6179000009</v>
      </c>
      <c r="O48" s="103">
        <f>SUMIF('Dealer Wise'!C:C,'Q1'!C48,'Dealer Wise'!G:G)</f>
        <v>8980771.2731000036</v>
      </c>
      <c r="P48" s="94">
        <f t="shared" si="15"/>
        <v>0.9930440534811259</v>
      </c>
      <c r="Q48" s="94">
        <f t="shared" si="16"/>
        <v>0.9</v>
      </c>
      <c r="R48" s="73">
        <f t="shared" si="6"/>
        <v>30389438.267385714</v>
      </c>
      <c r="S48" s="73">
        <f t="shared" si="7"/>
        <v>30170155.032300007</v>
      </c>
      <c r="T48" s="58">
        <f t="shared" si="17"/>
        <v>0.99278422874564798</v>
      </c>
      <c r="U48" s="74">
        <f t="shared" si="18"/>
        <v>219283.23508570716</v>
      </c>
      <c r="V48" s="75">
        <f t="shared" si="19"/>
        <v>219283.23508570716</v>
      </c>
    </row>
    <row r="49" spans="1:22">
      <c r="A49" s="18">
        <v>45</v>
      </c>
      <c r="B49" s="72" t="s">
        <v>23</v>
      </c>
      <c r="C49" s="19" t="s">
        <v>1319</v>
      </c>
      <c r="D49" s="22" t="s">
        <v>24</v>
      </c>
      <c r="E49" s="22" t="s">
        <v>1109</v>
      </c>
      <c r="F49" s="89">
        <v>10906615.312142856</v>
      </c>
      <c r="G49" s="89">
        <v>10953568.409200005</v>
      </c>
      <c r="H49" s="90">
        <f t="shared" si="11"/>
        <v>1.004305010831809</v>
      </c>
      <c r="I49" s="90">
        <f t="shared" si="12"/>
        <v>0.9</v>
      </c>
      <c r="J49" s="92">
        <v>10826379.033657143</v>
      </c>
      <c r="K49" s="127">
        <v>10228676.297000004</v>
      </c>
      <c r="L49" s="91">
        <f t="shared" si="13"/>
        <v>0.94479199972594763</v>
      </c>
      <c r="M49" s="91">
        <f t="shared" si="14"/>
        <v>0.9</v>
      </c>
      <c r="N49" s="103">
        <f>SUMIF('Dealer Wise'!C:C,'Q1'!C49,'Dealer Wise'!F:F)</f>
        <v>8286766.1834999993</v>
      </c>
      <c r="O49" s="103">
        <f>SUMIF('Dealer Wise'!C:C,'Q1'!C49,'Dealer Wise'!G:G)</f>
        <v>9290499.9398999996</v>
      </c>
      <c r="P49" s="94">
        <f t="shared" si="15"/>
        <v>1.1211249037529938</v>
      </c>
      <c r="Q49" s="94">
        <f t="shared" si="16"/>
        <v>0.9</v>
      </c>
      <c r="R49" s="73">
        <f t="shared" si="6"/>
        <v>30019760.529299997</v>
      </c>
      <c r="S49" s="73">
        <f t="shared" si="7"/>
        <v>30472744.646100011</v>
      </c>
      <c r="T49" s="58">
        <f t="shared" si="17"/>
        <v>1.015089531322473</v>
      </c>
      <c r="U49" s="74">
        <f t="shared" si="18"/>
        <v>-452984.11680001393</v>
      </c>
      <c r="V49" s="75">
        <f t="shared" si="19"/>
        <v>-452984.11680001393</v>
      </c>
    </row>
    <row r="50" spans="1:22">
      <c r="A50" s="18">
        <v>46</v>
      </c>
      <c r="B50" s="72" t="s">
        <v>34</v>
      </c>
      <c r="C50" s="19" t="s">
        <v>1249</v>
      </c>
      <c r="D50" s="22" t="s">
        <v>24</v>
      </c>
      <c r="E50" s="22" t="s">
        <v>1109</v>
      </c>
      <c r="F50" s="89">
        <v>6274372.8287857138</v>
      </c>
      <c r="G50" s="89">
        <v>5780644.3776000049</v>
      </c>
      <c r="H50" s="90">
        <f t="shared" si="11"/>
        <v>0.92131031026390875</v>
      </c>
      <c r="I50" s="90">
        <f t="shared" si="12"/>
        <v>0.9</v>
      </c>
      <c r="J50" s="92">
        <v>5793624.3936142875</v>
      </c>
      <c r="K50" s="127">
        <v>5573377.371100002</v>
      </c>
      <c r="L50" s="91">
        <f t="shared" si="13"/>
        <v>0.96198458727199487</v>
      </c>
      <c r="M50" s="91">
        <f t="shared" si="14"/>
        <v>0.9</v>
      </c>
      <c r="N50" s="103">
        <f>SUMIF('Dealer Wise'!C:C,'Q1'!C50,'Dealer Wise'!F:F)</f>
        <v>5151319.0232000006</v>
      </c>
      <c r="O50" s="103">
        <f>SUMIF('Dealer Wise'!C:C,'Q1'!C50,'Dealer Wise'!G:G)</f>
        <v>5689275.0414999984</v>
      </c>
      <c r="P50" s="94">
        <f t="shared" si="15"/>
        <v>1.104430732376932</v>
      </c>
      <c r="Q50" s="94">
        <f t="shared" si="16"/>
        <v>0.9</v>
      </c>
      <c r="R50" s="73">
        <f t="shared" si="6"/>
        <v>17219316.245600004</v>
      </c>
      <c r="S50" s="73">
        <f t="shared" si="7"/>
        <v>17043296.790200006</v>
      </c>
      <c r="T50" s="58">
        <f t="shared" si="17"/>
        <v>0.98977779065733951</v>
      </c>
      <c r="U50" s="74">
        <f t="shared" si="18"/>
        <v>176019.45539999753</v>
      </c>
      <c r="V50" s="75">
        <f t="shared" si="19"/>
        <v>176019.45539999753</v>
      </c>
    </row>
    <row r="51" spans="1:22">
      <c r="A51" s="18">
        <v>47</v>
      </c>
      <c r="B51" s="72" t="s">
        <v>32</v>
      </c>
      <c r="C51" s="19" t="s">
        <v>1400</v>
      </c>
      <c r="D51" s="22" t="s">
        <v>24</v>
      </c>
      <c r="E51" s="22" t="s">
        <v>25</v>
      </c>
      <c r="F51" s="89">
        <v>4942115.3837857144</v>
      </c>
      <c r="G51" s="89">
        <v>3956658.7258000006</v>
      </c>
      <c r="H51" s="90">
        <f t="shared" si="11"/>
        <v>0.80060023260103585</v>
      </c>
      <c r="I51" s="90">
        <f t="shared" si="12"/>
        <v>0</v>
      </c>
      <c r="J51" s="92">
        <v>4950748.7401285712</v>
      </c>
      <c r="K51" s="127">
        <v>3111363.2120999997</v>
      </c>
      <c r="L51" s="91">
        <f t="shared" si="13"/>
        <v>0.62846316293143112</v>
      </c>
      <c r="M51" s="91">
        <f t="shared" si="14"/>
        <v>0</v>
      </c>
      <c r="N51" s="103">
        <f>SUMIF('Dealer Wise'!C:C,'Q1'!C51,'Dealer Wise'!F:F)</f>
        <v>4375462.3807999995</v>
      </c>
      <c r="O51" s="103">
        <f>SUMIF('Dealer Wise'!C:C,'Q1'!C51,'Dealer Wise'!G:G)</f>
        <v>1842936.0279000001</v>
      </c>
      <c r="P51" s="94">
        <f t="shared" si="15"/>
        <v>0.42119800549240283</v>
      </c>
      <c r="Q51" s="94">
        <f t="shared" si="16"/>
        <v>0</v>
      </c>
      <c r="R51" s="73">
        <f t="shared" si="6"/>
        <v>14268326.504714286</v>
      </c>
      <c r="S51" s="73">
        <f t="shared" si="7"/>
        <v>8910957.9658000004</v>
      </c>
      <c r="T51" s="58">
        <f t="shared" si="17"/>
        <v>0.62452719755577502</v>
      </c>
      <c r="U51" s="74">
        <f t="shared" si="18"/>
        <v>5357368.5389142856</v>
      </c>
      <c r="V51" s="75">
        <f t="shared" si="19"/>
        <v>5357368.5389142856</v>
      </c>
    </row>
    <row r="52" spans="1:22">
      <c r="A52" s="18">
        <v>48</v>
      </c>
      <c r="B52" s="72" t="s">
        <v>27</v>
      </c>
      <c r="C52" s="19" t="s">
        <v>1241</v>
      </c>
      <c r="D52" s="22" t="s">
        <v>24</v>
      </c>
      <c r="E52" s="22" t="s">
        <v>1108</v>
      </c>
      <c r="F52" s="89">
        <v>4223511.7373857154</v>
      </c>
      <c r="G52" s="89">
        <v>4068311.9779000017</v>
      </c>
      <c r="H52" s="90">
        <f t="shared" si="11"/>
        <v>0.96325338506534375</v>
      </c>
      <c r="I52" s="90">
        <f t="shared" si="12"/>
        <v>0.9</v>
      </c>
      <c r="J52" s="92">
        <v>4234451.5446714293</v>
      </c>
      <c r="K52" s="127">
        <v>3934062.8341000006</v>
      </c>
      <c r="L52" s="91">
        <f t="shared" si="13"/>
        <v>0.92906077507264584</v>
      </c>
      <c r="M52" s="91">
        <f t="shared" si="14"/>
        <v>0.9</v>
      </c>
      <c r="N52" s="103">
        <f>SUMIF('Dealer Wise'!C:C,'Q1'!C52,'Dealer Wise'!F:F)</f>
        <v>4266162.5184000004</v>
      </c>
      <c r="O52" s="103">
        <f>SUMIF('Dealer Wise'!C:C,'Q1'!C52,'Dealer Wise'!G:G)</f>
        <v>3226031.0610999987</v>
      </c>
      <c r="P52" s="94">
        <f t="shared" si="15"/>
        <v>0.75619038121170845</v>
      </c>
      <c r="Q52" s="94">
        <f t="shared" si="16"/>
        <v>0</v>
      </c>
      <c r="R52" s="73">
        <f t="shared" si="6"/>
        <v>12724125.800457144</v>
      </c>
      <c r="S52" s="73">
        <f t="shared" si="7"/>
        <v>11228405.873100001</v>
      </c>
      <c r="T52" s="58">
        <f t="shared" si="17"/>
        <v>0.88245008334455433</v>
      </c>
      <c r="U52" s="74">
        <f t="shared" si="18"/>
        <v>1495719.9273571428</v>
      </c>
      <c r="V52" s="75">
        <f t="shared" si="19"/>
        <v>1495719.9273571428</v>
      </c>
    </row>
    <row r="53" spans="1:22">
      <c r="A53" s="18">
        <v>49</v>
      </c>
      <c r="B53" s="72" t="s">
        <v>29</v>
      </c>
      <c r="C53" s="19" t="s">
        <v>1230</v>
      </c>
      <c r="D53" s="22" t="s">
        <v>24</v>
      </c>
      <c r="E53" s="22" t="s">
        <v>1108</v>
      </c>
      <c r="F53" s="89">
        <v>8295707.0442571416</v>
      </c>
      <c r="G53" s="89">
        <v>7271025.1234000036</v>
      </c>
      <c r="H53" s="90">
        <f t="shared" si="11"/>
        <v>0.87648045966540089</v>
      </c>
      <c r="I53" s="90">
        <f t="shared" si="12"/>
        <v>0</v>
      </c>
      <c r="J53" s="92">
        <v>6904550.0159714287</v>
      </c>
      <c r="K53" s="127">
        <v>6310857.4759999998</v>
      </c>
      <c r="L53" s="91">
        <f t="shared" si="13"/>
        <v>0.91401430381442461</v>
      </c>
      <c r="M53" s="91">
        <f t="shared" si="14"/>
        <v>0.9</v>
      </c>
      <c r="N53" s="103">
        <f>SUMIF('Dealer Wise'!C:C,'Q1'!C53,'Dealer Wise'!F:F)</f>
        <v>6918098.7409000015</v>
      </c>
      <c r="O53" s="103">
        <f>SUMIF('Dealer Wise'!C:C,'Q1'!C53,'Dealer Wise'!G:G)</f>
        <v>5328105.6104000006</v>
      </c>
      <c r="P53" s="94">
        <f t="shared" si="15"/>
        <v>0.77016906088663994</v>
      </c>
      <c r="Q53" s="94">
        <f t="shared" si="16"/>
        <v>0</v>
      </c>
      <c r="R53" s="73">
        <f t="shared" si="6"/>
        <v>22118355.801128574</v>
      </c>
      <c r="S53" s="73">
        <f t="shared" si="7"/>
        <v>18909988.209800005</v>
      </c>
      <c r="T53" s="58">
        <f t="shared" si="17"/>
        <v>0.85494547514400399</v>
      </c>
      <c r="U53" s="74">
        <f t="shared" si="18"/>
        <v>3208367.5913285688</v>
      </c>
      <c r="V53" s="75">
        <f t="shared" si="19"/>
        <v>3208367.5913285688</v>
      </c>
    </row>
    <row r="54" spans="1:22">
      <c r="A54" s="18">
        <v>50</v>
      </c>
      <c r="B54" s="72" t="s">
        <v>30</v>
      </c>
      <c r="C54" s="19" t="s">
        <v>1318</v>
      </c>
      <c r="D54" s="22" t="s">
        <v>24</v>
      </c>
      <c r="E54" s="22" t="s">
        <v>1111</v>
      </c>
      <c r="F54" s="89">
        <v>9521711.6150714271</v>
      </c>
      <c r="G54" s="89">
        <v>9677634.217699999</v>
      </c>
      <c r="H54" s="90">
        <f t="shared" si="11"/>
        <v>1.0163754804736755</v>
      </c>
      <c r="I54" s="90">
        <f t="shared" si="12"/>
        <v>0.9</v>
      </c>
      <c r="J54" s="92">
        <v>8029556.1424142867</v>
      </c>
      <c r="K54" s="127">
        <v>7616946.2864999985</v>
      </c>
      <c r="L54" s="91">
        <f t="shared" si="13"/>
        <v>0.94861361592146154</v>
      </c>
      <c r="M54" s="91">
        <f t="shared" si="14"/>
        <v>0.9</v>
      </c>
      <c r="N54" s="103">
        <f>SUMIF('Dealer Wise'!C:C,'Q1'!C54,'Dealer Wise'!F:F)</f>
        <v>7639232.8719999995</v>
      </c>
      <c r="O54" s="103">
        <f>SUMIF('Dealer Wise'!C:C,'Q1'!C54,'Dealer Wise'!G:G)</f>
        <v>8075046.1403999999</v>
      </c>
      <c r="P54" s="94">
        <f t="shared" si="15"/>
        <v>1.0570493498106834</v>
      </c>
      <c r="Q54" s="94">
        <f t="shared" si="16"/>
        <v>0.9</v>
      </c>
      <c r="R54" s="73">
        <f t="shared" si="6"/>
        <v>25190500.629485711</v>
      </c>
      <c r="S54" s="73">
        <f t="shared" si="7"/>
        <v>25369626.644599997</v>
      </c>
      <c r="T54" s="58">
        <f t="shared" si="17"/>
        <v>1.0071108557050517</v>
      </c>
      <c r="U54" s="74">
        <f t="shared" si="18"/>
        <v>-179126.01511428505</v>
      </c>
      <c r="V54" s="75">
        <f t="shared" si="19"/>
        <v>-179126.01511428505</v>
      </c>
    </row>
    <row r="55" spans="1:22">
      <c r="A55" s="18">
        <v>51</v>
      </c>
      <c r="B55" s="111" t="s">
        <v>122</v>
      </c>
      <c r="C55" s="19" t="s">
        <v>1312</v>
      </c>
      <c r="D55" s="22" t="s">
        <v>24</v>
      </c>
      <c r="E55" s="22" t="s">
        <v>1111</v>
      </c>
      <c r="F55" s="89">
        <v>7333275.5548571423</v>
      </c>
      <c r="G55" s="89">
        <v>7446789.5811000019</v>
      </c>
      <c r="H55" s="90">
        <f t="shared" si="11"/>
        <v>1.015479307356407</v>
      </c>
      <c r="I55" s="90">
        <f t="shared" si="12"/>
        <v>0.9</v>
      </c>
      <c r="J55" s="92">
        <v>6950871.3820000011</v>
      </c>
      <c r="K55" s="127">
        <v>6331198.1361000035</v>
      </c>
      <c r="L55" s="91">
        <f t="shared" si="13"/>
        <v>0.91084955945168178</v>
      </c>
      <c r="M55" s="91">
        <f t="shared" si="14"/>
        <v>0.9</v>
      </c>
      <c r="N55" s="103">
        <f>SUMIF('Dealer Wise'!C:C,'Q1'!C55,'Dealer Wise'!F:F)</f>
        <v>7245257.5965000009</v>
      </c>
      <c r="O55" s="103">
        <f>SUMIF('Dealer Wise'!C:C,'Q1'!C55,'Dealer Wise'!G:G)</f>
        <v>8279206.1347000012</v>
      </c>
      <c r="P55" s="94">
        <f t="shared" si="15"/>
        <v>1.1427069395985967</v>
      </c>
      <c r="Q55" s="94">
        <f t="shared" si="16"/>
        <v>0.9</v>
      </c>
      <c r="R55" s="73">
        <f t="shared" si="6"/>
        <v>21529404.533357143</v>
      </c>
      <c r="S55" s="73">
        <f t="shared" si="7"/>
        <v>22057193.851900008</v>
      </c>
      <c r="T55" s="58">
        <f t="shared" si="17"/>
        <v>1.0245148126472852</v>
      </c>
      <c r="U55" s="74">
        <f t="shared" si="18"/>
        <v>-527789.31854286417</v>
      </c>
      <c r="V55" s="75">
        <f t="shared" si="19"/>
        <v>-527789.31854286417</v>
      </c>
    </row>
    <row r="56" spans="1:22">
      <c r="A56" s="18">
        <v>52</v>
      </c>
      <c r="B56" s="72" t="s">
        <v>974</v>
      </c>
      <c r="C56" s="19" t="s">
        <v>1197</v>
      </c>
      <c r="D56" s="22" t="s">
        <v>24</v>
      </c>
      <c r="E56" s="22" t="s">
        <v>1066</v>
      </c>
      <c r="F56" s="89">
        <v>4511984.1623999998</v>
      </c>
      <c r="G56" s="89">
        <v>5144351.8454000009</v>
      </c>
      <c r="H56" s="90">
        <f t="shared" si="11"/>
        <v>1.1401529039640144</v>
      </c>
      <c r="I56" s="90">
        <f t="shared" si="12"/>
        <v>0.9</v>
      </c>
      <c r="J56" s="92">
        <v>4186755.9948714287</v>
      </c>
      <c r="K56" s="127">
        <v>2953574.0798999998</v>
      </c>
      <c r="L56" s="91">
        <f t="shared" si="13"/>
        <v>0.70545646403038142</v>
      </c>
      <c r="M56" s="91">
        <f t="shared" si="14"/>
        <v>0</v>
      </c>
      <c r="N56" s="103">
        <f>SUMIF('Dealer Wise'!C:C,'Q1'!C56,'Dealer Wise'!F:F)</f>
        <v>4090634.0277</v>
      </c>
      <c r="O56" s="103">
        <f>SUMIF('Dealer Wise'!C:C,'Q1'!C56,'Dealer Wise'!G:G)</f>
        <v>3596075.9132000003</v>
      </c>
      <c r="P56" s="94">
        <f t="shared" si="15"/>
        <v>0.8790998874132796</v>
      </c>
      <c r="Q56" s="94">
        <f t="shared" si="16"/>
        <v>0</v>
      </c>
      <c r="R56" s="73">
        <f t="shared" si="6"/>
        <v>12789374.184971428</v>
      </c>
      <c r="S56" s="73">
        <f t="shared" si="7"/>
        <v>11694001.838500001</v>
      </c>
      <c r="T56" s="58">
        <f t="shared" si="17"/>
        <v>0.9143529362243088</v>
      </c>
      <c r="U56" s="74">
        <f t="shared" si="18"/>
        <v>1095372.346471427</v>
      </c>
      <c r="V56" s="75">
        <f t="shared" si="19"/>
        <v>1095372.346471427</v>
      </c>
    </row>
    <row r="57" spans="1:22">
      <c r="A57" s="18">
        <v>53</v>
      </c>
      <c r="B57" s="72" t="s">
        <v>28</v>
      </c>
      <c r="C57" s="19" t="s">
        <v>1321</v>
      </c>
      <c r="D57" s="22" t="s">
        <v>24</v>
      </c>
      <c r="E57" s="22" t="s">
        <v>1108</v>
      </c>
      <c r="F57" s="89">
        <v>10691594.390042858</v>
      </c>
      <c r="G57" s="89">
        <v>8568936.7244000025</v>
      </c>
      <c r="H57" s="90">
        <f t="shared" si="11"/>
        <v>0.80146481542362857</v>
      </c>
      <c r="I57" s="90">
        <f t="shared" si="12"/>
        <v>0</v>
      </c>
      <c r="J57" s="92">
        <v>8251894.5505000008</v>
      </c>
      <c r="K57" s="127">
        <v>5430677.8362000026</v>
      </c>
      <c r="L57" s="91">
        <f t="shared" si="13"/>
        <v>0.6581128494753905</v>
      </c>
      <c r="M57" s="91">
        <f t="shared" si="14"/>
        <v>0</v>
      </c>
      <c r="N57" s="103">
        <f>SUMIF('Dealer Wise'!C:C,'Q1'!C57,'Dealer Wise'!F:F)</f>
        <v>9394508.6201000027</v>
      </c>
      <c r="O57" s="103">
        <f>SUMIF('Dealer Wise'!C:C,'Q1'!C57,'Dealer Wise'!G:G)</f>
        <v>5963800.4606000027</v>
      </c>
      <c r="P57" s="94">
        <f t="shared" si="15"/>
        <v>0.6348177112574217</v>
      </c>
      <c r="Q57" s="94">
        <f t="shared" si="16"/>
        <v>0</v>
      </c>
      <c r="R57" s="73">
        <f t="shared" si="6"/>
        <v>28337997.560642861</v>
      </c>
      <c r="S57" s="73">
        <f t="shared" si="7"/>
        <v>19963415.021200009</v>
      </c>
      <c r="T57" s="58">
        <f t="shared" si="17"/>
        <v>0.70447514784623089</v>
      </c>
      <c r="U57" s="74">
        <f t="shared" si="18"/>
        <v>8374582.5394428521</v>
      </c>
      <c r="V57" s="75">
        <f t="shared" si="19"/>
        <v>8374582.5394428521</v>
      </c>
    </row>
    <row r="58" spans="1:22">
      <c r="A58" s="18">
        <v>54</v>
      </c>
      <c r="B58" s="72" t="s">
        <v>33</v>
      </c>
      <c r="C58" s="19" t="s">
        <v>1328</v>
      </c>
      <c r="D58" s="22" t="s">
        <v>24</v>
      </c>
      <c r="E58" s="22" t="s">
        <v>25</v>
      </c>
      <c r="F58" s="89">
        <v>11124148.657214288</v>
      </c>
      <c r="G58" s="89">
        <v>9020945.9856000021</v>
      </c>
      <c r="H58" s="90">
        <f t="shared" si="11"/>
        <v>0.81093360611912479</v>
      </c>
      <c r="I58" s="90">
        <f t="shared" si="12"/>
        <v>0</v>
      </c>
      <c r="J58" s="92">
        <v>9584942.9780000001</v>
      </c>
      <c r="K58" s="127">
        <v>5082299.4944000002</v>
      </c>
      <c r="L58" s="91">
        <f t="shared" si="13"/>
        <v>0.53023784346607306</v>
      </c>
      <c r="M58" s="91">
        <f t="shared" si="14"/>
        <v>0</v>
      </c>
      <c r="N58" s="103">
        <f>SUMIF('Dealer Wise'!C:C,'Q1'!C58,'Dealer Wise'!F:F)</f>
        <v>10154090.429499999</v>
      </c>
      <c r="O58" s="103">
        <f>SUMIF('Dealer Wise'!C:C,'Q1'!C58,'Dealer Wise'!G:G)</f>
        <v>4750501.7698000008</v>
      </c>
      <c r="P58" s="94">
        <f t="shared" si="15"/>
        <v>0.46784119195931978</v>
      </c>
      <c r="Q58" s="94">
        <f t="shared" si="16"/>
        <v>0</v>
      </c>
      <c r="R58" s="73">
        <f t="shared" si="6"/>
        <v>30863182.064714286</v>
      </c>
      <c r="S58" s="73">
        <f t="shared" si="7"/>
        <v>18853747.249800004</v>
      </c>
      <c r="T58" s="58">
        <f t="shared" si="17"/>
        <v>0.61088150956914433</v>
      </c>
      <c r="U58" s="74">
        <f t="shared" si="18"/>
        <v>12009434.814914282</v>
      </c>
      <c r="V58" s="75">
        <f t="shared" si="19"/>
        <v>12009434.814914282</v>
      </c>
    </row>
    <row r="59" spans="1:22">
      <c r="A59" s="18">
        <v>55</v>
      </c>
      <c r="B59" s="72" t="s">
        <v>31</v>
      </c>
      <c r="C59" s="19" t="s">
        <v>1315</v>
      </c>
      <c r="D59" s="22" t="s">
        <v>24</v>
      </c>
      <c r="E59" s="22" t="s">
        <v>1066</v>
      </c>
      <c r="F59" s="89">
        <v>14078328.590385715</v>
      </c>
      <c r="G59" s="89">
        <v>15548467.368800003</v>
      </c>
      <c r="H59" s="90">
        <f t="shared" si="11"/>
        <v>1.1044256616810511</v>
      </c>
      <c r="I59" s="90">
        <f t="shared" si="12"/>
        <v>0.9</v>
      </c>
      <c r="J59" s="92">
        <v>12697986.488314286</v>
      </c>
      <c r="K59" s="127">
        <v>11955013.4858</v>
      </c>
      <c r="L59" s="91">
        <f t="shared" si="13"/>
        <v>0.94148891218320085</v>
      </c>
      <c r="M59" s="91">
        <f t="shared" si="14"/>
        <v>0.9</v>
      </c>
      <c r="N59" s="103">
        <f>SUMIF('Dealer Wise'!C:C,'Q1'!C59,'Dealer Wise'!F:F)</f>
        <v>11555717.528000001</v>
      </c>
      <c r="O59" s="103">
        <f>SUMIF('Dealer Wise'!C:C,'Q1'!C59,'Dealer Wise'!G:G)</f>
        <v>10976441.276300002</v>
      </c>
      <c r="P59" s="94">
        <f t="shared" si="15"/>
        <v>0.9498710270222176</v>
      </c>
      <c r="Q59" s="94">
        <f t="shared" si="16"/>
        <v>0.9</v>
      </c>
      <c r="R59" s="73">
        <f t="shared" si="6"/>
        <v>38332032.606700003</v>
      </c>
      <c r="S59" s="73">
        <f t="shared" si="7"/>
        <v>38479922.13090001</v>
      </c>
      <c r="T59" s="58">
        <f t="shared" si="17"/>
        <v>1.0038581185014999</v>
      </c>
      <c r="U59" s="74">
        <f t="shared" si="18"/>
        <v>-147889.52420000732</v>
      </c>
      <c r="V59" s="75">
        <f t="shared" si="19"/>
        <v>-147889.52420000732</v>
      </c>
    </row>
    <row r="60" spans="1:22">
      <c r="A60" s="18">
        <v>56</v>
      </c>
      <c r="B60" s="72" t="s">
        <v>26</v>
      </c>
      <c r="C60" s="19" t="s">
        <v>1329</v>
      </c>
      <c r="D60" s="22" t="s">
        <v>24</v>
      </c>
      <c r="E60" s="22" t="s">
        <v>1066</v>
      </c>
      <c r="F60" s="89">
        <v>9024484.5116857141</v>
      </c>
      <c r="G60" s="89">
        <v>9896627.4371000081</v>
      </c>
      <c r="H60" s="90">
        <f t="shared" si="11"/>
        <v>1.0966418551979302</v>
      </c>
      <c r="I60" s="90">
        <f t="shared" si="12"/>
        <v>0.9</v>
      </c>
      <c r="J60" s="92">
        <v>9099043.2659571432</v>
      </c>
      <c r="K60" s="127">
        <v>8537158.0411999989</v>
      </c>
      <c r="L60" s="91">
        <f t="shared" si="13"/>
        <v>0.93824787855890712</v>
      </c>
      <c r="M60" s="91">
        <f t="shared" si="14"/>
        <v>0.9</v>
      </c>
      <c r="N60" s="103">
        <f>SUMIF('Dealer Wise'!C:C,'Q1'!C60,'Dealer Wise'!F:F)</f>
        <v>7691365.7681</v>
      </c>
      <c r="O60" s="103">
        <f>SUMIF('Dealer Wise'!C:C,'Q1'!C60,'Dealer Wise'!G:G)</f>
        <v>7588542.6399000017</v>
      </c>
      <c r="P60" s="94">
        <f t="shared" si="15"/>
        <v>0.98663135634161903</v>
      </c>
      <c r="Q60" s="94">
        <f t="shared" si="16"/>
        <v>0.9</v>
      </c>
      <c r="R60" s="73">
        <f t="shared" si="6"/>
        <v>25814893.545742858</v>
      </c>
      <c r="S60" s="73">
        <f t="shared" si="7"/>
        <v>26022328.118200008</v>
      </c>
      <c r="T60" s="58">
        <f t="shared" si="17"/>
        <v>1.0080354610833311</v>
      </c>
      <c r="U60" s="74">
        <f t="shared" si="18"/>
        <v>-207434.57245714962</v>
      </c>
      <c r="V60" s="75">
        <f t="shared" si="19"/>
        <v>-207434.57245714962</v>
      </c>
    </row>
    <row r="61" spans="1:22">
      <c r="A61" s="18">
        <v>57</v>
      </c>
      <c r="B61" s="72" t="s">
        <v>43</v>
      </c>
      <c r="C61" s="19" t="s">
        <v>1209</v>
      </c>
      <c r="D61" s="22" t="s">
        <v>24</v>
      </c>
      <c r="E61" s="22" t="s">
        <v>1110</v>
      </c>
      <c r="F61" s="89">
        <v>4445984.1823714282</v>
      </c>
      <c r="G61" s="89">
        <v>3574087.8247000012</v>
      </c>
      <c r="H61" s="90">
        <f t="shared" si="11"/>
        <v>0.80389125963863206</v>
      </c>
      <c r="I61" s="90">
        <f t="shared" si="12"/>
        <v>0</v>
      </c>
      <c r="J61" s="92">
        <v>4916927.4089714298</v>
      </c>
      <c r="K61" s="127">
        <v>1941740.5957000002</v>
      </c>
      <c r="L61" s="91">
        <f t="shared" si="13"/>
        <v>0.39490934768674818</v>
      </c>
      <c r="M61" s="91">
        <f t="shared" si="14"/>
        <v>0</v>
      </c>
      <c r="N61" s="103">
        <f>SUMIF('Dealer Wise'!C:C,'Q1'!C61,'Dealer Wise'!F:F)</f>
        <v>5480730.2135000005</v>
      </c>
      <c r="O61" s="103">
        <f>SUMIF('Dealer Wise'!C:C,'Q1'!C61,'Dealer Wise'!G:G)</f>
        <v>1732658.7223999999</v>
      </c>
      <c r="P61" s="94">
        <f t="shared" si="15"/>
        <v>0.31613647359108416</v>
      </c>
      <c r="Q61" s="94">
        <f t="shared" si="16"/>
        <v>0</v>
      </c>
      <c r="R61" s="73">
        <f t="shared" si="6"/>
        <v>14843641.80484286</v>
      </c>
      <c r="S61" s="73">
        <f t="shared" si="7"/>
        <v>7248487.1428000014</v>
      </c>
      <c r="T61" s="58">
        <f t="shared" si="17"/>
        <v>0.48832269318403543</v>
      </c>
      <c r="U61" s="74">
        <f t="shared" si="18"/>
        <v>7595154.6620428581</v>
      </c>
      <c r="V61" s="75">
        <f t="shared" si="19"/>
        <v>7595154.6620428581</v>
      </c>
    </row>
    <row r="62" spans="1:22">
      <c r="A62" s="18">
        <v>58</v>
      </c>
      <c r="B62" s="72" t="s">
        <v>88</v>
      </c>
      <c r="C62" s="19" t="s">
        <v>1211</v>
      </c>
      <c r="D62" s="22" t="s">
        <v>24</v>
      </c>
      <c r="E62" s="22" t="s">
        <v>1110</v>
      </c>
      <c r="F62" s="89">
        <v>10505087.615128571</v>
      </c>
      <c r="G62" s="89">
        <v>9725314.0780000053</v>
      </c>
      <c r="H62" s="90">
        <f t="shared" si="11"/>
        <v>0.92577181974136036</v>
      </c>
      <c r="I62" s="90">
        <f t="shared" si="12"/>
        <v>0.9</v>
      </c>
      <c r="J62" s="92">
        <v>8383242.2099285722</v>
      </c>
      <c r="K62" s="127">
        <v>7670726.0818000017</v>
      </c>
      <c r="L62" s="91">
        <f t="shared" si="13"/>
        <v>0.91500709268727654</v>
      </c>
      <c r="M62" s="91">
        <f t="shared" si="14"/>
        <v>0.9</v>
      </c>
      <c r="N62" s="103">
        <f>SUMIF('Dealer Wise'!C:C,'Q1'!C62,'Dealer Wise'!F:F)</f>
        <v>6072155.5286000008</v>
      </c>
      <c r="O62" s="103">
        <f>SUMIF('Dealer Wise'!C:C,'Q1'!C62,'Dealer Wise'!G:G)</f>
        <v>4965129.1415000008</v>
      </c>
      <c r="P62" s="94">
        <f t="shared" si="15"/>
        <v>0.81768807108350916</v>
      </c>
      <c r="Q62" s="94">
        <f t="shared" si="16"/>
        <v>0</v>
      </c>
      <c r="R62" s="73">
        <f t="shared" si="6"/>
        <v>24960485.353657141</v>
      </c>
      <c r="S62" s="73">
        <f t="shared" si="7"/>
        <v>22361169.301300008</v>
      </c>
      <c r="T62" s="58">
        <f t="shared" si="17"/>
        <v>0.89586276005741661</v>
      </c>
      <c r="U62" s="74">
        <f t="shared" si="18"/>
        <v>2599316.0523571335</v>
      </c>
      <c r="V62" s="75">
        <f t="shared" si="19"/>
        <v>2599316.0523571335</v>
      </c>
    </row>
    <row r="63" spans="1:22">
      <c r="A63" s="18">
        <v>59</v>
      </c>
      <c r="B63" s="72" t="s">
        <v>81</v>
      </c>
      <c r="C63" s="19" t="s">
        <v>1217</v>
      </c>
      <c r="D63" s="22" t="s">
        <v>24</v>
      </c>
      <c r="E63" s="22" t="s">
        <v>1110</v>
      </c>
      <c r="F63" s="89">
        <v>4770403.4621857153</v>
      </c>
      <c r="G63" s="89">
        <v>5406274.3054000046</v>
      </c>
      <c r="H63" s="90">
        <f t="shared" si="11"/>
        <v>1.13329498191395</v>
      </c>
      <c r="I63" s="90">
        <f t="shared" si="12"/>
        <v>0.9</v>
      </c>
      <c r="J63" s="92">
        <v>4942359.6808285723</v>
      </c>
      <c r="K63" s="127">
        <v>4622352.0138000008</v>
      </c>
      <c r="L63" s="91">
        <f t="shared" si="13"/>
        <v>0.93525204807131257</v>
      </c>
      <c r="M63" s="91">
        <f t="shared" si="14"/>
        <v>0.9</v>
      </c>
      <c r="N63" s="103">
        <f>SUMIF('Dealer Wise'!C:C,'Q1'!C63,'Dealer Wise'!F:F)</f>
        <v>4053324.2170000002</v>
      </c>
      <c r="O63" s="103">
        <f>SUMIF('Dealer Wise'!C:C,'Q1'!C63,'Dealer Wise'!G:G)</f>
        <v>4362624.0389999989</v>
      </c>
      <c r="P63" s="94">
        <f t="shared" si="15"/>
        <v>1.0763076934982818</v>
      </c>
      <c r="Q63" s="94">
        <f t="shared" si="16"/>
        <v>0.9</v>
      </c>
      <c r="R63" s="73">
        <f t="shared" si="6"/>
        <v>13766087.360014288</v>
      </c>
      <c r="S63" s="73">
        <f t="shared" si="7"/>
        <v>14391250.358200004</v>
      </c>
      <c r="T63" s="58">
        <f t="shared" si="17"/>
        <v>1.045413266808229</v>
      </c>
      <c r="U63" s="74">
        <f t="shared" si="18"/>
        <v>-625162.99818571657</v>
      </c>
      <c r="V63" s="75">
        <f t="shared" si="19"/>
        <v>-625162.99818571657</v>
      </c>
    </row>
    <row r="64" spans="1:22">
      <c r="A64" s="18">
        <v>60</v>
      </c>
      <c r="B64" s="72" t="s">
        <v>82</v>
      </c>
      <c r="C64" s="19" t="s">
        <v>1274</v>
      </c>
      <c r="D64" s="22" t="s">
        <v>24</v>
      </c>
      <c r="E64" s="22" t="s">
        <v>1115</v>
      </c>
      <c r="F64" s="89">
        <v>6406024.7534571448</v>
      </c>
      <c r="G64" s="89">
        <v>5357869.3423000006</v>
      </c>
      <c r="H64" s="90">
        <f t="shared" si="11"/>
        <v>0.83637974383544411</v>
      </c>
      <c r="I64" s="90">
        <f t="shared" si="12"/>
        <v>0</v>
      </c>
      <c r="J64" s="92">
        <v>6473510.4512285702</v>
      </c>
      <c r="K64" s="127">
        <v>3285158.7452000016</v>
      </c>
      <c r="L64" s="91">
        <f t="shared" si="13"/>
        <v>0.5074771671337196</v>
      </c>
      <c r="M64" s="91">
        <f t="shared" si="14"/>
        <v>0</v>
      </c>
      <c r="N64" s="103">
        <f>SUMIF('Dealer Wise'!C:C,'Q1'!C64,'Dealer Wise'!F:F)</f>
        <v>6499327.1410999997</v>
      </c>
      <c r="O64" s="103">
        <f>SUMIF('Dealer Wise'!C:C,'Q1'!C64,'Dealer Wise'!G:G)</f>
        <v>4215597.7145999996</v>
      </c>
      <c r="P64" s="94">
        <f t="shared" si="15"/>
        <v>0.64862063765673394</v>
      </c>
      <c r="Q64" s="94">
        <f t="shared" si="16"/>
        <v>0</v>
      </c>
      <c r="R64" s="73">
        <f t="shared" si="6"/>
        <v>19378862.345785715</v>
      </c>
      <c r="S64" s="73">
        <f t="shared" si="7"/>
        <v>12858625.802100003</v>
      </c>
      <c r="T64" s="58">
        <f t="shared" si="17"/>
        <v>0.66353873476460001</v>
      </c>
      <c r="U64" s="74">
        <f t="shared" si="18"/>
        <v>6520236.5436857119</v>
      </c>
      <c r="V64" s="75">
        <f t="shared" si="19"/>
        <v>6520236.5436857119</v>
      </c>
    </row>
    <row r="65" spans="1:22">
      <c r="A65" s="18">
        <v>61</v>
      </c>
      <c r="B65" s="72" t="s">
        <v>84</v>
      </c>
      <c r="C65" s="19" t="s">
        <v>1251</v>
      </c>
      <c r="D65" s="22" t="s">
        <v>24</v>
      </c>
      <c r="E65" s="22" t="s">
        <v>78</v>
      </c>
      <c r="F65" s="89">
        <v>5445280.593228572</v>
      </c>
      <c r="G65" s="89">
        <v>4969621.6233000029</v>
      </c>
      <c r="H65" s="90">
        <f t="shared" si="11"/>
        <v>0.91264748220319991</v>
      </c>
      <c r="I65" s="90">
        <f t="shared" si="12"/>
        <v>0.9</v>
      </c>
      <c r="J65" s="92">
        <v>6510524.7814714275</v>
      </c>
      <c r="K65" s="127">
        <v>674750.09869999997</v>
      </c>
      <c r="L65" s="91">
        <f t="shared" si="13"/>
        <v>0.10363989407125816</v>
      </c>
      <c r="M65" s="91">
        <f t="shared" si="14"/>
        <v>0</v>
      </c>
      <c r="N65" s="103">
        <f>SUMIF('Dealer Wise'!C:C,'Q1'!C65,'Dealer Wise'!F:F)</f>
        <v>1523024.8199</v>
      </c>
      <c r="O65" s="103">
        <f>SUMIF('Dealer Wise'!C:C,'Q1'!C65,'Dealer Wise'!G:G)</f>
        <v>0</v>
      </c>
      <c r="P65" s="94">
        <f t="shared" si="15"/>
        <v>0</v>
      </c>
      <c r="Q65" s="94">
        <f t="shared" si="16"/>
        <v>0</v>
      </c>
      <c r="R65" s="73">
        <f t="shared" si="6"/>
        <v>13478830.194599999</v>
      </c>
      <c r="S65" s="73">
        <f t="shared" si="7"/>
        <v>5644371.7220000029</v>
      </c>
      <c r="T65" s="58">
        <f t="shared" si="17"/>
        <v>0.4187582780189113</v>
      </c>
      <c r="U65" s="74">
        <f t="shared" si="18"/>
        <v>7834458.4725999963</v>
      </c>
      <c r="V65" s="75">
        <f t="shared" si="19"/>
        <v>7834458.4725999963</v>
      </c>
    </row>
    <row r="66" spans="1:22">
      <c r="A66" s="18">
        <v>62</v>
      </c>
      <c r="B66" s="72" t="s">
        <v>83</v>
      </c>
      <c r="C66" s="19" t="s">
        <v>1398</v>
      </c>
      <c r="D66" s="22" t="s">
        <v>24</v>
      </c>
      <c r="E66" s="22" t="s">
        <v>1115</v>
      </c>
      <c r="F66" s="89">
        <v>6651511.7383714262</v>
      </c>
      <c r="G66" s="89">
        <v>8355470.2066000029</v>
      </c>
      <c r="H66" s="90">
        <f t="shared" ref="H66:H98" si="20">IFERROR(G66/F66,0)</f>
        <v>1.2561761198433634</v>
      </c>
      <c r="I66" s="90">
        <f t="shared" ref="I66:I98" si="21">IF(H66&gt;=89.5%,90%,0%)</f>
        <v>0.9</v>
      </c>
      <c r="J66" s="92">
        <v>6613532.6000285707</v>
      </c>
      <c r="K66" s="127">
        <v>6126417.8368000016</v>
      </c>
      <c r="L66" s="91">
        <f t="shared" ref="L66:L98" si="22">IFERROR(K66/J66,0)</f>
        <v>0.92634575306599909</v>
      </c>
      <c r="M66" s="91">
        <f t="shared" ref="M66:M98" si="23">IF(L66&gt;=89.5%,90%,0%)</f>
        <v>0.9</v>
      </c>
      <c r="N66" s="103">
        <f>SUMIF('Dealer Wise'!C:C,'Q1'!C66,'Dealer Wise'!F:F)</f>
        <v>6903952.1890999991</v>
      </c>
      <c r="O66" s="103">
        <f>SUMIF('Dealer Wise'!C:C,'Q1'!C66,'Dealer Wise'!G:G)</f>
        <v>6150809.758200001</v>
      </c>
      <c r="P66" s="94">
        <f t="shared" ref="P66:P98" si="24">IFERROR(O66/N66,0)</f>
        <v>0.89091140693455784</v>
      </c>
      <c r="Q66" s="94">
        <f t="shared" ref="Q66:Q98" si="25">IF(P66&gt;=89.5%,90%,0%)</f>
        <v>0</v>
      </c>
      <c r="R66" s="73">
        <f t="shared" si="6"/>
        <v>20168996.527499996</v>
      </c>
      <c r="S66" s="73">
        <f t="shared" si="7"/>
        <v>20632697.801600005</v>
      </c>
      <c r="T66" s="58">
        <f t="shared" ref="T66:T98" si="26">IFERROR(S66/R66,0)</f>
        <v>1.0229907954750135</v>
      </c>
      <c r="U66" s="74">
        <f t="shared" ref="U66:U98" si="27">R66-S66</f>
        <v>-463701.27410000935</v>
      </c>
      <c r="V66" s="75">
        <f t="shared" ref="V66:V98" si="28">U66/V$2</f>
        <v>-463701.27410000935</v>
      </c>
    </row>
    <row r="67" spans="1:22">
      <c r="A67" s="18">
        <v>63</v>
      </c>
      <c r="B67" s="72" t="s">
        <v>85</v>
      </c>
      <c r="C67" s="19" t="s">
        <v>1218</v>
      </c>
      <c r="D67" s="22" t="s">
        <v>24</v>
      </c>
      <c r="E67" s="22" t="s">
        <v>78</v>
      </c>
      <c r="F67" s="89">
        <v>9460221.5809142869</v>
      </c>
      <c r="G67" s="89">
        <v>9633419.9784000069</v>
      </c>
      <c r="H67" s="90">
        <f t="shared" si="20"/>
        <v>1.0183080698485056</v>
      </c>
      <c r="I67" s="90">
        <f t="shared" si="21"/>
        <v>0.9</v>
      </c>
      <c r="J67" s="92">
        <v>7400252.7020000005</v>
      </c>
      <c r="K67" s="127">
        <v>6907040.9140000008</v>
      </c>
      <c r="L67" s="91">
        <f t="shared" si="22"/>
        <v>0.9333520343343541</v>
      </c>
      <c r="M67" s="91">
        <f t="shared" si="23"/>
        <v>0.9</v>
      </c>
      <c r="N67" s="103">
        <f>SUMIF('Dealer Wise'!C:C,'Q1'!C67,'Dealer Wise'!F:F)</f>
        <v>8139167.9441000009</v>
      </c>
      <c r="O67" s="103">
        <f>SUMIF('Dealer Wise'!C:C,'Q1'!C67,'Dealer Wise'!G:G)</f>
        <v>5525392.7525000023</v>
      </c>
      <c r="P67" s="94">
        <f t="shared" si="24"/>
        <v>0.67886457073358497</v>
      </c>
      <c r="Q67" s="94">
        <f t="shared" si="25"/>
        <v>0</v>
      </c>
      <c r="R67" s="73">
        <f t="shared" si="6"/>
        <v>24999642.227014288</v>
      </c>
      <c r="S67" s="73">
        <f t="shared" si="7"/>
        <v>22065853.644900009</v>
      </c>
      <c r="T67" s="58">
        <f t="shared" si="26"/>
        <v>0.88264677728291385</v>
      </c>
      <c r="U67" s="74">
        <f t="shared" si="27"/>
        <v>2933788.5821142793</v>
      </c>
      <c r="V67" s="75">
        <f t="shared" si="28"/>
        <v>2933788.5821142793</v>
      </c>
    </row>
    <row r="68" spans="1:22">
      <c r="A68" s="18">
        <v>64</v>
      </c>
      <c r="B68" s="72" t="s">
        <v>86</v>
      </c>
      <c r="C68" s="19" t="s">
        <v>1253</v>
      </c>
      <c r="D68" s="22" t="s">
        <v>24</v>
      </c>
      <c r="E68" s="22" t="s">
        <v>78</v>
      </c>
      <c r="F68" s="89">
        <v>14184177.337485714</v>
      </c>
      <c r="G68" s="89">
        <v>15619507.251299996</v>
      </c>
      <c r="H68" s="90">
        <f t="shared" si="20"/>
        <v>1.10119232717297</v>
      </c>
      <c r="I68" s="90">
        <f t="shared" si="21"/>
        <v>0.9</v>
      </c>
      <c r="J68" s="92">
        <v>12301644.918514285</v>
      </c>
      <c r="K68" s="127">
        <v>11477536.285600003</v>
      </c>
      <c r="L68" s="91">
        <f t="shared" si="22"/>
        <v>0.93300825715803437</v>
      </c>
      <c r="M68" s="91">
        <f t="shared" si="23"/>
        <v>0.9</v>
      </c>
      <c r="N68" s="103">
        <f>SUMIF('Dealer Wise'!C:C,'Q1'!C68,'Dealer Wise'!F:F)</f>
        <v>11058977.7108</v>
      </c>
      <c r="O68" s="103">
        <f>SUMIF('Dealer Wise'!C:C,'Q1'!C68,'Dealer Wise'!G:G)</f>
        <v>11160908.258100001</v>
      </c>
      <c r="P68" s="94">
        <f t="shared" si="24"/>
        <v>1.0092169954552361</v>
      </c>
      <c r="Q68" s="94">
        <f t="shared" si="25"/>
        <v>0.9</v>
      </c>
      <c r="R68" s="73">
        <f t="shared" si="6"/>
        <v>37544799.966799997</v>
      </c>
      <c r="S68" s="73">
        <f t="shared" si="7"/>
        <v>38257951.795000002</v>
      </c>
      <c r="T68" s="58">
        <f t="shared" si="26"/>
        <v>1.0189946897794269</v>
      </c>
      <c r="U68" s="74">
        <f t="shared" si="27"/>
        <v>-713151.82820000499</v>
      </c>
      <c r="V68" s="75">
        <f t="shared" si="28"/>
        <v>-713151.82820000499</v>
      </c>
    </row>
    <row r="69" spans="1:22">
      <c r="A69" s="18">
        <v>65</v>
      </c>
      <c r="B69" s="72" t="s">
        <v>89</v>
      </c>
      <c r="C69" s="19" t="s">
        <v>1240</v>
      </c>
      <c r="D69" s="22" t="s">
        <v>24</v>
      </c>
      <c r="E69" s="22" t="s">
        <v>78</v>
      </c>
      <c r="F69" s="89">
        <v>4590049.7701142859</v>
      </c>
      <c r="G69" s="89">
        <v>5080005.6592000015</v>
      </c>
      <c r="H69" s="90">
        <f t="shared" si="20"/>
        <v>1.1067430449830431</v>
      </c>
      <c r="I69" s="90">
        <f t="shared" si="21"/>
        <v>0.9</v>
      </c>
      <c r="J69" s="92">
        <v>4100003.6770999995</v>
      </c>
      <c r="K69" s="127">
        <v>3817416.1804000018</v>
      </c>
      <c r="L69" s="91">
        <f t="shared" si="22"/>
        <v>0.93107628213156224</v>
      </c>
      <c r="M69" s="91">
        <f t="shared" si="23"/>
        <v>0.9</v>
      </c>
      <c r="N69" s="103">
        <f>SUMIF('Dealer Wise'!C:C,'Q1'!C69,'Dealer Wise'!F:F)</f>
        <v>4279468.372200001</v>
      </c>
      <c r="O69" s="103">
        <f>SUMIF('Dealer Wise'!C:C,'Q1'!C69,'Dealer Wise'!G:G)</f>
        <v>4165102.3603999997</v>
      </c>
      <c r="P69" s="94">
        <f t="shared" si="24"/>
        <v>0.97327564971786251</v>
      </c>
      <c r="Q69" s="94">
        <f t="shared" si="25"/>
        <v>0.9</v>
      </c>
      <c r="R69" s="73">
        <f t="shared" ref="R69:S123" si="29">F69+J69+N69</f>
        <v>12969521.819414286</v>
      </c>
      <c r="S69" s="73">
        <f t="shared" si="29"/>
        <v>13062524.200000003</v>
      </c>
      <c r="T69" s="58">
        <f t="shared" si="26"/>
        <v>1.0071708411366793</v>
      </c>
      <c r="U69" s="74">
        <f t="shared" si="27"/>
        <v>-93002.380585717037</v>
      </c>
      <c r="V69" s="75">
        <f t="shared" si="28"/>
        <v>-93002.380585717037</v>
      </c>
    </row>
    <row r="70" spans="1:22">
      <c r="A70" s="18">
        <v>66</v>
      </c>
      <c r="B70" s="19" t="s">
        <v>11</v>
      </c>
      <c r="C70" s="19" t="s">
        <v>1287</v>
      </c>
      <c r="D70" s="22" t="s">
        <v>117</v>
      </c>
      <c r="E70" s="22" t="s">
        <v>1105</v>
      </c>
      <c r="F70" s="89">
        <v>11786483.491814287</v>
      </c>
      <c r="G70" s="89">
        <v>11859743.014400002</v>
      </c>
      <c r="H70" s="90">
        <f t="shared" si="20"/>
        <v>1.0062155538279585</v>
      </c>
      <c r="I70" s="90">
        <f t="shared" si="21"/>
        <v>0.9</v>
      </c>
      <c r="J70" s="92">
        <v>10382120.578242857</v>
      </c>
      <c r="K70" s="127">
        <v>9528291.3365000021</v>
      </c>
      <c r="L70" s="91">
        <f t="shared" si="22"/>
        <v>0.91775964887826766</v>
      </c>
      <c r="M70" s="91">
        <f t="shared" si="23"/>
        <v>0.9</v>
      </c>
      <c r="N70" s="103">
        <f>SUMIF('Dealer Wise'!C:C,'Q1'!C70,'Dealer Wise'!F:F)</f>
        <v>7662263.1691000024</v>
      </c>
      <c r="O70" s="103">
        <f>SUMIF('Dealer Wise'!C:C,'Q1'!C70,'Dealer Wise'!G:G)</f>
        <v>7410635.3200999983</v>
      </c>
      <c r="P70" s="94">
        <f t="shared" si="24"/>
        <v>0.96716011399676838</v>
      </c>
      <c r="Q70" s="94">
        <f t="shared" si="25"/>
        <v>0.9</v>
      </c>
      <c r="R70" s="73">
        <f t="shared" si="29"/>
        <v>29830867.239157148</v>
      </c>
      <c r="S70" s="73">
        <f t="shared" si="29"/>
        <v>28798669.671</v>
      </c>
      <c r="T70" s="58">
        <f t="shared" si="26"/>
        <v>0.96539833857722224</v>
      </c>
      <c r="U70" s="74">
        <f t="shared" si="27"/>
        <v>1032197.5681571476</v>
      </c>
      <c r="V70" s="75">
        <f t="shared" si="28"/>
        <v>1032197.5681571476</v>
      </c>
    </row>
    <row r="71" spans="1:22">
      <c r="A71" s="18">
        <v>67</v>
      </c>
      <c r="B71" s="72" t="s">
        <v>911</v>
      </c>
      <c r="C71" s="19" t="s">
        <v>1316</v>
      </c>
      <c r="D71" s="22" t="s">
        <v>117</v>
      </c>
      <c r="E71" s="22" t="s">
        <v>1105</v>
      </c>
      <c r="F71" s="89">
        <v>4088581.3694428583</v>
      </c>
      <c r="G71" s="89">
        <v>3721280.7867000001</v>
      </c>
      <c r="H71" s="90">
        <f t="shared" si="20"/>
        <v>0.91016429671964449</v>
      </c>
      <c r="I71" s="90">
        <f t="shared" si="21"/>
        <v>0.9</v>
      </c>
      <c r="J71" s="92">
        <v>3558197.4758571424</v>
      </c>
      <c r="K71" s="127">
        <v>3245825.4482000005</v>
      </c>
      <c r="L71" s="91">
        <f t="shared" si="22"/>
        <v>0.91221059826593975</v>
      </c>
      <c r="M71" s="91">
        <f t="shared" si="23"/>
        <v>0.9</v>
      </c>
      <c r="N71" s="103">
        <f>SUMIF('Dealer Wise'!C:C,'Q1'!C71,'Dealer Wise'!F:F)</f>
        <v>2968001.9807000002</v>
      </c>
      <c r="O71" s="103">
        <f>SUMIF('Dealer Wise'!C:C,'Q1'!C71,'Dealer Wise'!G:G)</f>
        <v>2203540.3366</v>
      </c>
      <c r="P71" s="94">
        <f t="shared" si="24"/>
        <v>0.74243223250150847</v>
      </c>
      <c r="Q71" s="94">
        <f t="shared" si="25"/>
        <v>0</v>
      </c>
      <c r="R71" s="73">
        <f t="shared" si="29"/>
        <v>10614780.826000001</v>
      </c>
      <c r="S71" s="73">
        <f t="shared" si="29"/>
        <v>9170646.5714999996</v>
      </c>
      <c r="T71" s="58">
        <f t="shared" si="26"/>
        <v>0.8639506290169725</v>
      </c>
      <c r="U71" s="74">
        <f t="shared" si="27"/>
        <v>1444134.2545000017</v>
      </c>
      <c r="V71" s="75">
        <f t="shared" si="28"/>
        <v>1444134.2545000017</v>
      </c>
    </row>
    <row r="72" spans="1:22">
      <c r="A72" s="18"/>
      <c r="B72" s="123" t="s">
        <v>4810</v>
      </c>
      <c r="C72" s="124" t="s">
        <v>5653</v>
      </c>
      <c r="D72" s="22" t="s">
        <v>117</v>
      </c>
      <c r="E72" s="22" t="s">
        <v>1105</v>
      </c>
      <c r="F72" s="89">
        <v>0</v>
      </c>
      <c r="G72" s="89">
        <v>0</v>
      </c>
      <c r="H72" s="90">
        <f t="shared" si="20"/>
        <v>0</v>
      </c>
      <c r="I72" s="90">
        <f t="shared" si="21"/>
        <v>0</v>
      </c>
      <c r="J72" s="92">
        <v>0</v>
      </c>
      <c r="K72" s="127">
        <v>0</v>
      </c>
      <c r="L72" s="91">
        <f t="shared" si="22"/>
        <v>0</v>
      </c>
      <c r="M72" s="91">
        <f t="shared" si="23"/>
        <v>0</v>
      </c>
      <c r="N72" s="103">
        <f>SUMIF('Dealer Wise'!C:C,'Q1'!C72,'Dealer Wise'!F:F)</f>
        <v>2743730.2157000001</v>
      </c>
      <c r="O72" s="103">
        <f>SUMIF('Dealer Wise'!C:C,'Q1'!C72,'Dealer Wise'!G:G)</f>
        <v>1883083.6693</v>
      </c>
      <c r="P72" s="94">
        <f t="shared" ref="P72" si="30">IFERROR(O72/N72,0)</f>
        <v>0.68632245930184288</v>
      </c>
      <c r="Q72" s="94">
        <f t="shared" ref="Q72" si="31">IF(P72&gt;=89.5%,90%,0%)</f>
        <v>0</v>
      </c>
      <c r="R72" s="73">
        <f t="shared" si="29"/>
        <v>2743730.2157000001</v>
      </c>
      <c r="S72" s="73">
        <f t="shared" si="29"/>
        <v>1883083.6693</v>
      </c>
      <c r="T72" s="58">
        <f t="shared" ref="T72" si="32">IFERROR(S72/R72,0)</f>
        <v>0.68632245930184288</v>
      </c>
      <c r="U72" s="74">
        <f t="shared" ref="U72" si="33">R72-S72</f>
        <v>860646.54640000011</v>
      </c>
      <c r="V72" s="75">
        <f t="shared" ref="V72" si="34">U72/V$2</f>
        <v>860646.54640000011</v>
      </c>
    </row>
    <row r="73" spans="1:22">
      <c r="A73" s="18">
        <v>68</v>
      </c>
      <c r="B73" s="128" t="s">
        <v>927</v>
      </c>
      <c r="C73" s="130" t="s">
        <v>1403</v>
      </c>
      <c r="D73" s="130" t="s">
        <v>117</v>
      </c>
      <c r="E73" s="130" t="s">
        <v>1105</v>
      </c>
      <c r="F73" s="89">
        <v>3009439.5281142863</v>
      </c>
      <c r="G73" s="89">
        <v>2415074.5442000008</v>
      </c>
      <c r="H73" s="90">
        <f t="shared" si="20"/>
        <v>0.80249977500404723</v>
      </c>
      <c r="I73" s="90">
        <f t="shared" si="21"/>
        <v>0</v>
      </c>
      <c r="J73" s="92">
        <v>2996431.9172142856</v>
      </c>
      <c r="K73" s="127">
        <v>1545071.9549000002</v>
      </c>
      <c r="L73" s="91">
        <f t="shared" si="22"/>
        <v>0.51563726378152397</v>
      </c>
      <c r="M73" s="91">
        <f t="shared" si="23"/>
        <v>0</v>
      </c>
      <c r="N73" s="103">
        <f>SUMIF('Dealer Wise'!C:C,'Q1'!C73,'Dealer Wise'!F:F)</f>
        <v>0</v>
      </c>
      <c r="O73" s="103">
        <f>SUMIF('Dealer Wise'!C:C,'Q1'!C73,'Dealer Wise'!G:G)</f>
        <v>0</v>
      </c>
      <c r="P73" s="94">
        <f t="shared" si="24"/>
        <v>0</v>
      </c>
      <c r="Q73" s="94">
        <f t="shared" si="25"/>
        <v>0</v>
      </c>
      <c r="R73" s="73">
        <f t="shared" si="29"/>
        <v>6005871.4453285718</v>
      </c>
      <c r="S73" s="73">
        <f t="shared" si="29"/>
        <v>3960146.4991000011</v>
      </c>
      <c r="T73" s="58">
        <f t="shared" si="26"/>
        <v>0.65937916506358851</v>
      </c>
      <c r="U73" s="74">
        <f t="shared" si="27"/>
        <v>2045724.9462285708</v>
      </c>
      <c r="V73" s="75">
        <f t="shared" si="28"/>
        <v>2045724.9462285708</v>
      </c>
    </row>
    <row r="74" spans="1:22">
      <c r="A74" s="18">
        <v>69</v>
      </c>
      <c r="B74" s="72" t="s">
        <v>1</v>
      </c>
      <c r="C74" s="19" t="s">
        <v>1252</v>
      </c>
      <c r="D74" s="22" t="s">
        <v>117</v>
      </c>
      <c r="E74" s="22" t="s">
        <v>1061</v>
      </c>
      <c r="F74" s="89">
        <v>9483767.7802571431</v>
      </c>
      <c r="G74" s="89">
        <v>8636374.8565000016</v>
      </c>
      <c r="H74" s="90">
        <f t="shared" si="20"/>
        <v>0.91064807327724706</v>
      </c>
      <c r="I74" s="90">
        <f t="shared" si="21"/>
        <v>0.9</v>
      </c>
      <c r="J74" s="92">
        <v>11073155.896785712</v>
      </c>
      <c r="K74" s="127">
        <v>5184382.2277000006</v>
      </c>
      <c r="L74" s="91">
        <f t="shared" si="22"/>
        <v>0.46819373591632629</v>
      </c>
      <c r="M74" s="91">
        <f t="shared" si="23"/>
        <v>0</v>
      </c>
      <c r="N74" s="103">
        <f>SUMIF('Dealer Wise'!C:C,'Q1'!C74,'Dealer Wise'!F:F)</f>
        <v>8690055.3685999997</v>
      </c>
      <c r="O74" s="103">
        <f>SUMIF('Dealer Wise'!C:C,'Q1'!C74,'Dealer Wise'!G:G)</f>
        <v>6955471.7828000002</v>
      </c>
      <c r="P74" s="94">
        <f t="shared" si="24"/>
        <v>0.80039441496913644</v>
      </c>
      <c r="Q74" s="94">
        <f t="shared" si="25"/>
        <v>0</v>
      </c>
      <c r="R74" s="73">
        <f t="shared" si="29"/>
        <v>29246979.045642857</v>
      </c>
      <c r="S74" s="73">
        <f t="shared" si="29"/>
        <v>20776228.867000002</v>
      </c>
      <c r="T74" s="58">
        <f t="shared" si="26"/>
        <v>0.71037179035060694</v>
      </c>
      <c r="U74" s="74">
        <f t="shared" si="27"/>
        <v>8470750.1786428541</v>
      </c>
      <c r="V74" s="75">
        <f t="shared" si="28"/>
        <v>8470750.1786428541</v>
      </c>
    </row>
    <row r="75" spans="1:22">
      <c r="A75" s="18">
        <v>70</v>
      </c>
      <c r="B75" s="72" t="s">
        <v>8</v>
      </c>
      <c r="C75" s="19" t="s">
        <v>1272</v>
      </c>
      <c r="D75" s="22" t="s">
        <v>117</v>
      </c>
      <c r="E75" s="22" t="s">
        <v>1061</v>
      </c>
      <c r="F75" s="89">
        <v>11475547.600128569</v>
      </c>
      <c r="G75" s="89">
        <v>10818689.707400005</v>
      </c>
      <c r="H75" s="90">
        <f t="shared" si="20"/>
        <v>0.94276021366325002</v>
      </c>
      <c r="I75" s="90">
        <f t="shared" si="21"/>
        <v>0.9</v>
      </c>
      <c r="J75" s="92">
        <v>12013825.449557144</v>
      </c>
      <c r="K75" s="127">
        <v>5939106.8070000019</v>
      </c>
      <c r="L75" s="91">
        <f t="shared" si="22"/>
        <v>0.49435600941071856</v>
      </c>
      <c r="M75" s="91">
        <f t="shared" si="23"/>
        <v>0</v>
      </c>
      <c r="N75" s="103">
        <f>SUMIF('Dealer Wise'!C:C,'Q1'!C75,'Dealer Wise'!F:F)</f>
        <v>9941099.0923000015</v>
      </c>
      <c r="O75" s="103">
        <f>SUMIF('Dealer Wise'!C:C,'Q1'!C75,'Dealer Wise'!G:G)</f>
        <v>4993034.8917000014</v>
      </c>
      <c r="P75" s="94">
        <f t="shared" si="24"/>
        <v>0.5022618570986197</v>
      </c>
      <c r="Q75" s="94">
        <f t="shared" si="25"/>
        <v>0</v>
      </c>
      <c r="R75" s="73">
        <f t="shared" si="29"/>
        <v>33430472.141985714</v>
      </c>
      <c r="S75" s="73">
        <f t="shared" si="29"/>
        <v>21750831.406100009</v>
      </c>
      <c r="T75" s="58">
        <f t="shared" si="26"/>
        <v>0.65062890268854112</v>
      </c>
      <c r="U75" s="74">
        <f t="shared" si="27"/>
        <v>11679640.735885706</v>
      </c>
      <c r="V75" s="75">
        <f t="shared" si="28"/>
        <v>11679640.735885706</v>
      </c>
    </row>
    <row r="76" spans="1:22">
      <c r="A76" s="18">
        <v>71</v>
      </c>
      <c r="B76" s="88" t="s">
        <v>1059</v>
      </c>
      <c r="C76" s="19" t="s">
        <v>1207</v>
      </c>
      <c r="D76" s="22" t="s">
        <v>117</v>
      </c>
      <c r="E76" s="22" t="s">
        <v>1061</v>
      </c>
      <c r="F76" s="89">
        <v>4834540.9048857149</v>
      </c>
      <c r="G76" s="89">
        <v>4839519.6126000006</v>
      </c>
      <c r="H76" s="90">
        <f t="shared" si="20"/>
        <v>1.0010298201653964</v>
      </c>
      <c r="I76" s="90">
        <f t="shared" si="21"/>
        <v>0.9</v>
      </c>
      <c r="J76" s="92">
        <v>4192876.7983857142</v>
      </c>
      <c r="K76" s="127">
        <v>4039026.0963000003</v>
      </c>
      <c r="L76" s="91">
        <f t="shared" si="22"/>
        <v>0.96330664851756498</v>
      </c>
      <c r="M76" s="91">
        <f t="shared" si="23"/>
        <v>0.9</v>
      </c>
      <c r="N76" s="103">
        <f>SUMIF('Dealer Wise'!C:C,'Q1'!C76,'Dealer Wise'!F:F)</f>
        <v>3542396.1091</v>
      </c>
      <c r="O76" s="103">
        <f>SUMIF('Dealer Wise'!C:C,'Q1'!C76,'Dealer Wise'!G:G)</f>
        <v>3695173.5145</v>
      </c>
      <c r="P76" s="94">
        <f t="shared" si="24"/>
        <v>1.0431282670527817</v>
      </c>
      <c r="Q76" s="94">
        <f t="shared" si="25"/>
        <v>0.9</v>
      </c>
      <c r="R76" s="73">
        <f t="shared" si="29"/>
        <v>12569813.812371429</v>
      </c>
      <c r="S76" s="73">
        <f t="shared" si="29"/>
        <v>12573719.2234</v>
      </c>
      <c r="T76" s="58">
        <f t="shared" si="26"/>
        <v>1.0003106976035498</v>
      </c>
      <c r="U76" s="74">
        <f t="shared" si="27"/>
        <v>-3905.4110285714269</v>
      </c>
      <c r="V76" s="75">
        <f t="shared" si="28"/>
        <v>-3905.4110285714269</v>
      </c>
    </row>
    <row r="77" spans="1:22">
      <c r="A77" s="18">
        <v>72</v>
      </c>
      <c r="B77" s="72" t="s">
        <v>2</v>
      </c>
      <c r="C77" s="19" t="s">
        <v>1200</v>
      </c>
      <c r="D77" s="22" t="s">
        <v>117</v>
      </c>
      <c r="E77" s="22" t="s">
        <v>1060</v>
      </c>
      <c r="F77" s="89">
        <v>10908945.933428571</v>
      </c>
      <c r="G77" s="89">
        <v>11493861.169300005</v>
      </c>
      <c r="H77" s="90">
        <f t="shared" si="20"/>
        <v>1.0536179425070815</v>
      </c>
      <c r="I77" s="90">
        <f t="shared" si="21"/>
        <v>0.9</v>
      </c>
      <c r="J77" s="92">
        <v>10488565.156271428</v>
      </c>
      <c r="K77" s="127">
        <v>6515858.6536000008</v>
      </c>
      <c r="L77" s="91">
        <f t="shared" si="22"/>
        <v>0.62123451172956423</v>
      </c>
      <c r="M77" s="91">
        <f t="shared" si="23"/>
        <v>0</v>
      </c>
      <c r="N77" s="103">
        <f>SUMIF('Dealer Wise'!C:C,'Q1'!C77,'Dealer Wise'!F:F)</f>
        <v>8534236.2910000011</v>
      </c>
      <c r="O77" s="103">
        <f>SUMIF('Dealer Wise'!C:C,'Q1'!C77,'Dealer Wise'!G:G)</f>
        <v>5352661.8143000007</v>
      </c>
      <c r="P77" s="94">
        <f t="shared" si="24"/>
        <v>0.62719868911349319</v>
      </c>
      <c r="Q77" s="94">
        <f t="shared" si="25"/>
        <v>0</v>
      </c>
      <c r="R77" s="73">
        <f t="shared" si="29"/>
        <v>29931747.3807</v>
      </c>
      <c r="S77" s="73">
        <f t="shared" si="29"/>
        <v>23362381.637200005</v>
      </c>
      <c r="T77" s="58">
        <f t="shared" si="26"/>
        <v>0.7805218098380744</v>
      </c>
      <c r="U77" s="74">
        <f t="shared" si="27"/>
        <v>6569365.7434999943</v>
      </c>
      <c r="V77" s="75">
        <f t="shared" si="28"/>
        <v>6569365.7434999943</v>
      </c>
    </row>
    <row r="78" spans="1:22">
      <c r="A78" s="18">
        <v>73</v>
      </c>
      <c r="B78" s="72" t="s">
        <v>10</v>
      </c>
      <c r="C78" s="19" t="s">
        <v>1268</v>
      </c>
      <c r="D78" s="22" t="s">
        <v>117</v>
      </c>
      <c r="E78" s="22" t="s">
        <v>1025</v>
      </c>
      <c r="F78" s="89">
        <v>4383224.0751571432</v>
      </c>
      <c r="G78" s="89">
        <v>4384617.0563000012</v>
      </c>
      <c r="H78" s="90">
        <f t="shared" si="20"/>
        <v>1.0003177982961795</v>
      </c>
      <c r="I78" s="90">
        <f t="shared" si="21"/>
        <v>0.9</v>
      </c>
      <c r="J78" s="92">
        <v>4192589.3380857143</v>
      </c>
      <c r="K78" s="127">
        <v>3359316.4555000006</v>
      </c>
      <c r="L78" s="91">
        <f t="shared" si="22"/>
        <v>0.80125101330191906</v>
      </c>
      <c r="M78" s="91">
        <f t="shared" si="23"/>
        <v>0</v>
      </c>
      <c r="N78" s="103">
        <f>SUMIF('Dealer Wise'!C:C,'Q1'!C78,'Dealer Wise'!F:F)</f>
        <v>4095538.1897999998</v>
      </c>
      <c r="O78" s="103">
        <f>SUMIF('Dealer Wise'!C:C,'Q1'!C78,'Dealer Wise'!G:G)</f>
        <v>1716203.3730999997</v>
      </c>
      <c r="P78" s="94">
        <f t="shared" si="24"/>
        <v>0.41904220973307743</v>
      </c>
      <c r="Q78" s="94">
        <f t="shared" si="25"/>
        <v>0</v>
      </c>
      <c r="R78" s="73">
        <f t="shared" si="29"/>
        <v>12671351.603042858</v>
      </c>
      <c r="S78" s="73">
        <f t="shared" si="29"/>
        <v>9460136.8849000018</v>
      </c>
      <c r="T78" s="58">
        <f t="shared" si="26"/>
        <v>0.74657678054078103</v>
      </c>
      <c r="U78" s="74">
        <f t="shared" si="27"/>
        <v>3211214.7181428559</v>
      </c>
      <c r="V78" s="75">
        <f t="shared" si="28"/>
        <v>3211214.7181428559</v>
      </c>
    </row>
    <row r="79" spans="1:22">
      <c r="A79" s="18">
        <v>74</v>
      </c>
      <c r="B79" s="72" t="s">
        <v>4</v>
      </c>
      <c r="C79" s="19" t="s">
        <v>1246</v>
      </c>
      <c r="D79" s="22" t="s">
        <v>117</v>
      </c>
      <c r="E79" s="22" t="s">
        <v>1060</v>
      </c>
      <c r="F79" s="89">
        <v>7808862.9170000004</v>
      </c>
      <c r="G79" s="89">
        <v>7112960.0793000003</v>
      </c>
      <c r="H79" s="90">
        <f t="shared" si="20"/>
        <v>0.91088294863199482</v>
      </c>
      <c r="I79" s="90">
        <f t="shared" si="21"/>
        <v>0.9</v>
      </c>
      <c r="J79" s="92">
        <v>7983499.5997142857</v>
      </c>
      <c r="K79" s="127">
        <v>4849827.1449999996</v>
      </c>
      <c r="L79" s="91">
        <f t="shared" si="22"/>
        <v>0.60748135381300272</v>
      </c>
      <c r="M79" s="91">
        <f t="shared" si="23"/>
        <v>0</v>
      </c>
      <c r="N79" s="103">
        <f>SUMIF('Dealer Wise'!C:C,'Q1'!C79,'Dealer Wise'!F:F)</f>
        <v>7104155.8857999993</v>
      </c>
      <c r="O79" s="103">
        <f>SUMIF('Dealer Wise'!C:C,'Q1'!C79,'Dealer Wise'!G:G)</f>
        <v>3925091.8559999997</v>
      </c>
      <c r="P79" s="94">
        <f t="shared" si="24"/>
        <v>0.55250643694989743</v>
      </c>
      <c r="Q79" s="94">
        <f t="shared" si="25"/>
        <v>0</v>
      </c>
      <c r="R79" s="73">
        <f t="shared" si="29"/>
        <v>22896518.402514286</v>
      </c>
      <c r="S79" s="73">
        <f t="shared" si="29"/>
        <v>15887879.0803</v>
      </c>
      <c r="T79" s="58">
        <f t="shared" si="26"/>
        <v>0.6938993431663103</v>
      </c>
      <c r="U79" s="74">
        <f t="shared" si="27"/>
        <v>7008639.3222142868</v>
      </c>
      <c r="V79" s="75">
        <f t="shared" si="28"/>
        <v>7008639.3222142868</v>
      </c>
    </row>
    <row r="80" spans="1:22">
      <c r="A80" s="18">
        <v>75</v>
      </c>
      <c r="B80" s="72" t="s">
        <v>3</v>
      </c>
      <c r="C80" s="19" t="s">
        <v>1326</v>
      </c>
      <c r="D80" s="22" t="s">
        <v>117</v>
      </c>
      <c r="E80" s="22" t="s">
        <v>1060</v>
      </c>
      <c r="F80" s="89">
        <v>3357437.5360857146</v>
      </c>
      <c r="G80" s="89">
        <v>3672069.6083000009</v>
      </c>
      <c r="H80" s="90">
        <f t="shared" si="20"/>
        <v>1.0937119659956807</v>
      </c>
      <c r="I80" s="90">
        <f t="shared" si="21"/>
        <v>0.9</v>
      </c>
      <c r="J80" s="92">
        <v>2583588.6646428569</v>
      </c>
      <c r="K80" s="127">
        <v>2354297.7906999998</v>
      </c>
      <c r="L80" s="91">
        <f t="shared" si="22"/>
        <v>0.91125101411042408</v>
      </c>
      <c r="M80" s="91">
        <f t="shared" si="23"/>
        <v>0.9</v>
      </c>
      <c r="N80" s="103">
        <f>SUMIF('Dealer Wise'!C:C,'Q1'!C80,'Dealer Wise'!F:F)</f>
        <v>2569082.8832999999</v>
      </c>
      <c r="O80" s="103">
        <f>SUMIF('Dealer Wise'!C:C,'Q1'!C80,'Dealer Wise'!G:G)</f>
        <v>2112650.2173000006</v>
      </c>
      <c r="P80" s="94">
        <f t="shared" si="24"/>
        <v>0.82233634073583906</v>
      </c>
      <c r="Q80" s="94">
        <f t="shared" si="25"/>
        <v>0</v>
      </c>
      <c r="R80" s="73">
        <f t="shared" si="29"/>
        <v>8510109.0840285718</v>
      </c>
      <c r="S80" s="73">
        <f t="shared" si="29"/>
        <v>8139017.6163000008</v>
      </c>
      <c r="T80" s="58">
        <f t="shared" si="26"/>
        <v>0.95639404100882552</v>
      </c>
      <c r="U80" s="74">
        <f t="shared" si="27"/>
        <v>371091.46772857103</v>
      </c>
      <c r="V80" s="75">
        <f t="shared" si="28"/>
        <v>371091.46772857103</v>
      </c>
    </row>
    <row r="81" spans="1:22">
      <c r="A81" s="18">
        <v>76</v>
      </c>
      <c r="B81" s="72" t="s">
        <v>9</v>
      </c>
      <c r="C81" s="19" t="s">
        <v>1401</v>
      </c>
      <c r="D81" s="22" t="s">
        <v>117</v>
      </c>
      <c r="E81" s="22" t="s">
        <v>1060</v>
      </c>
      <c r="F81" s="89">
        <v>5966364.4208000004</v>
      </c>
      <c r="G81" s="89">
        <v>3214907.1289999983</v>
      </c>
      <c r="H81" s="90">
        <f t="shared" si="20"/>
        <v>0.53883854593128044</v>
      </c>
      <c r="I81" s="90">
        <f t="shared" si="21"/>
        <v>0</v>
      </c>
      <c r="J81" s="92">
        <v>5905025.694099999</v>
      </c>
      <c r="K81" s="127">
        <v>5375973.4485999998</v>
      </c>
      <c r="L81" s="91">
        <f t="shared" si="22"/>
        <v>0.91040644479691235</v>
      </c>
      <c r="M81" s="91">
        <f t="shared" si="23"/>
        <v>0.9</v>
      </c>
      <c r="N81" s="103">
        <f>SUMIF('Dealer Wise'!C:C,'Q1'!C81,'Dealer Wise'!F:F)</f>
        <v>5683514.7100999998</v>
      </c>
      <c r="O81" s="103">
        <f>SUMIF('Dealer Wise'!C:C,'Q1'!C81,'Dealer Wise'!G:G)</f>
        <v>2257943.3330999999</v>
      </c>
      <c r="P81" s="94">
        <f t="shared" si="24"/>
        <v>0.39727940337472478</v>
      </c>
      <c r="Q81" s="94">
        <f t="shared" si="25"/>
        <v>0</v>
      </c>
      <c r="R81" s="73">
        <f t="shared" si="29"/>
        <v>17554904.824999999</v>
      </c>
      <c r="S81" s="73">
        <f t="shared" si="29"/>
        <v>10848823.910699999</v>
      </c>
      <c r="T81" s="58">
        <f t="shared" si="26"/>
        <v>0.61799388939153643</v>
      </c>
      <c r="U81" s="74">
        <f t="shared" si="27"/>
        <v>6706080.9143000003</v>
      </c>
      <c r="V81" s="75">
        <f t="shared" si="28"/>
        <v>6706080.9143000003</v>
      </c>
    </row>
    <row r="82" spans="1:22">
      <c r="A82" s="18">
        <v>77</v>
      </c>
      <c r="B82" s="72" t="s">
        <v>5</v>
      </c>
      <c r="C82" s="19" t="s">
        <v>1233</v>
      </c>
      <c r="D82" s="22" t="s">
        <v>117</v>
      </c>
      <c r="E82" s="22" t="s">
        <v>1025</v>
      </c>
      <c r="F82" s="89">
        <v>3460248.5180428568</v>
      </c>
      <c r="G82" s="89">
        <v>2769926.6316000004</v>
      </c>
      <c r="H82" s="90">
        <f t="shared" si="20"/>
        <v>0.80049933325791645</v>
      </c>
      <c r="I82" s="90">
        <f t="shared" si="21"/>
        <v>0</v>
      </c>
      <c r="J82" s="92">
        <v>3347551.8066428574</v>
      </c>
      <c r="K82" s="127">
        <v>2690744.4800000004</v>
      </c>
      <c r="L82" s="91">
        <f t="shared" si="22"/>
        <v>0.80379472385177331</v>
      </c>
      <c r="M82" s="91">
        <f t="shared" si="23"/>
        <v>0</v>
      </c>
      <c r="N82" s="103">
        <f>SUMIF('Dealer Wise'!C:C,'Q1'!C82,'Dealer Wise'!F:F)</f>
        <v>3004437.8944999999</v>
      </c>
      <c r="O82" s="103">
        <f>SUMIF('Dealer Wise'!C:C,'Q1'!C82,'Dealer Wise'!G:G)</f>
        <v>1775743.8090999997</v>
      </c>
      <c r="P82" s="94">
        <f t="shared" si="24"/>
        <v>0.59104027823331651</v>
      </c>
      <c r="Q82" s="94">
        <f t="shared" si="25"/>
        <v>0</v>
      </c>
      <c r="R82" s="73">
        <f t="shared" si="29"/>
        <v>9812238.2191857137</v>
      </c>
      <c r="S82" s="73">
        <f t="shared" si="29"/>
        <v>7236414.9207000006</v>
      </c>
      <c r="T82" s="58">
        <f t="shared" si="26"/>
        <v>0.7374887114492138</v>
      </c>
      <c r="U82" s="74">
        <f t="shared" si="27"/>
        <v>2575823.2984857131</v>
      </c>
      <c r="V82" s="75">
        <f t="shared" si="28"/>
        <v>2575823.2984857131</v>
      </c>
    </row>
    <row r="83" spans="1:22">
      <c r="A83" s="18">
        <v>78</v>
      </c>
      <c r="B83" s="72" t="s">
        <v>6</v>
      </c>
      <c r="C83" s="19" t="s">
        <v>1247</v>
      </c>
      <c r="D83" s="22" t="s">
        <v>117</v>
      </c>
      <c r="E83" s="22" t="s">
        <v>1025</v>
      </c>
      <c r="F83" s="89">
        <v>4716409.8763571428</v>
      </c>
      <c r="G83" s="89">
        <v>4718981.7343000025</v>
      </c>
      <c r="H83" s="90">
        <f t="shared" si="20"/>
        <v>1.0005452999230946</v>
      </c>
      <c r="I83" s="90">
        <f t="shared" si="21"/>
        <v>0.9</v>
      </c>
      <c r="J83" s="92">
        <v>4342975.0865571434</v>
      </c>
      <c r="K83" s="127">
        <v>3964537.7596000005</v>
      </c>
      <c r="L83" s="91">
        <f t="shared" si="22"/>
        <v>0.91286219252591982</v>
      </c>
      <c r="M83" s="91">
        <f t="shared" si="23"/>
        <v>0.9</v>
      </c>
      <c r="N83" s="103">
        <f>SUMIF('Dealer Wise'!C:C,'Q1'!C83,'Dealer Wise'!F:F)</f>
        <v>4165586.4220000003</v>
      </c>
      <c r="O83" s="103">
        <f>SUMIF('Dealer Wise'!C:C,'Q1'!C83,'Dealer Wise'!G:G)</f>
        <v>4404817.2560999999</v>
      </c>
      <c r="P83" s="94">
        <f t="shared" si="24"/>
        <v>1.0574302894873415</v>
      </c>
      <c r="Q83" s="94">
        <f t="shared" si="25"/>
        <v>0.9</v>
      </c>
      <c r="R83" s="73">
        <f t="shared" si="29"/>
        <v>13224971.384914286</v>
      </c>
      <c r="S83" s="73">
        <f t="shared" si="29"/>
        <v>13088336.750000004</v>
      </c>
      <c r="T83" s="58">
        <f t="shared" si="26"/>
        <v>0.98966843625309153</v>
      </c>
      <c r="U83" s="74">
        <f t="shared" si="27"/>
        <v>136634.63491428271</v>
      </c>
      <c r="V83" s="75">
        <f t="shared" si="28"/>
        <v>136634.63491428271</v>
      </c>
    </row>
    <row r="84" spans="1:22">
      <c r="A84" s="18">
        <v>79</v>
      </c>
      <c r="B84" s="72" t="s">
        <v>7</v>
      </c>
      <c r="C84" s="19" t="s">
        <v>1229</v>
      </c>
      <c r="D84" s="22" t="s">
        <v>117</v>
      </c>
      <c r="E84" s="22" t="s">
        <v>1025</v>
      </c>
      <c r="F84" s="89">
        <v>7419206.6278285719</v>
      </c>
      <c r="G84" s="89">
        <v>7427463.7805000013</v>
      </c>
      <c r="H84" s="90">
        <f t="shared" si="20"/>
        <v>1.0011129428098764</v>
      </c>
      <c r="I84" s="90">
        <f t="shared" si="21"/>
        <v>0.9</v>
      </c>
      <c r="J84" s="92">
        <v>6972570.2531857155</v>
      </c>
      <c r="K84" s="127">
        <v>6376145.2327000014</v>
      </c>
      <c r="L84" s="91">
        <f t="shared" si="22"/>
        <v>0.91446123899386855</v>
      </c>
      <c r="M84" s="91">
        <f t="shared" si="23"/>
        <v>0.9</v>
      </c>
      <c r="N84" s="103">
        <f>SUMIF('Dealer Wise'!C:C,'Q1'!C84,'Dealer Wise'!F:F)</f>
        <v>5775330.9786999999</v>
      </c>
      <c r="O84" s="103">
        <f>SUMIF('Dealer Wise'!C:C,'Q1'!C84,'Dealer Wise'!G:G)</f>
        <v>6383745.3944999985</v>
      </c>
      <c r="P84" s="94">
        <f t="shared" si="24"/>
        <v>1.1053471079049655</v>
      </c>
      <c r="Q84" s="94">
        <f t="shared" si="25"/>
        <v>0.9</v>
      </c>
      <c r="R84" s="73">
        <f t="shared" si="29"/>
        <v>20167107.859714288</v>
      </c>
      <c r="S84" s="73">
        <f t="shared" si="29"/>
        <v>20187354.407700002</v>
      </c>
      <c r="T84" s="58">
        <f t="shared" si="26"/>
        <v>1.0010039390936247</v>
      </c>
      <c r="U84" s="74">
        <f t="shared" si="27"/>
        <v>-20246.547985713929</v>
      </c>
      <c r="V84" s="75">
        <f t="shared" si="28"/>
        <v>-20246.547985713929</v>
      </c>
    </row>
    <row r="85" spans="1:22">
      <c r="A85" s="18">
        <v>80</v>
      </c>
      <c r="B85" s="72" t="s">
        <v>114</v>
      </c>
      <c r="C85" s="19" t="s">
        <v>1213</v>
      </c>
      <c r="D85" s="22" t="s">
        <v>117</v>
      </c>
      <c r="E85" s="22" t="s">
        <v>117</v>
      </c>
      <c r="F85" s="89">
        <v>8467149.2992000002</v>
      </c>
      <c r="G85" s="89">
        <v>8481547.2674000002</v>
      </c>
      <c r="H85" s="90">
        <f t="shared" si="20"/>
        <v>1.0017004504929847</v>
      </c>
      <c r="I85" s="90">
        <f t="shared" si="21"/>
        <v>0.9</v>
      </c>
      <c r="J85" s="92">
        <v>7195017.6024857145</v>
      </c>
      <c r="K85" s="127">
        <v>6572107.0812999997</v>
      </c>
      <c r="L85" s="91">
        <f t="shared" si="22"/>
        <v>0.91342473978513783</v>
      </c>
      <c r="M85" s="91">
        <f t="shared" si="23"/>
        <v>0.9</v>
      </c>
      <c r="N85" s="103">
        <f>SUMIF('Dealer Wise'!C:C,'Q1'!C85,'Dealer Wise'!F:F)</f>
        <v>6378096.5264999988</v>
      </c>
      <c r="O85" s="103">
        <f>SUMIF('Dealer Wise'!C:C,'Q1'!C85,'Dealer Wise'!G:G)</f>
        <v>4806599.8290999997</v>
      </c>
      <c r="P85" s="94">
        <f t="shared" si="24"/>
        <v>0.75361039287024356</v>
      </c>
      <c r="Q85" s="94">
        <f t="shared" si="25"/>
        <v>0</v>
      </c>
      <c r="R85" s="73">
        <f t="shared" si="29"/>
        <v>22040263.428185713</v>
      </c>
      <c r="S85" s="73">
        <f t="shared" si="29"/>
        <v>19860254.1778</v>
      </c>
      <c r="T85" s="58">
        <f t="shared" si="26"/>
        <v>0.90108969171403575</v>
      </c>
      <c r="U85" s="74">
        <f t="shared" si="27"/>
        <v>2180009.2503857128</v>
      </c>
      <c r="V85" s="75">
        <f t="shared" si="28"/>
        <v>2180009.2503857128</v>
      </c>
    </row>
    <row r="86" spans="1:22">
      <c r="A86" s="18">
        <v>81</v>
      </c>
      <c r="B86" s="72" t="s">
        <v>115</v>
      </c>
      <c r="C86" s="19" t="s">
        <v>1231</v>
      </c>
      <c r="D86" s="22" t="s">
        <v>117</v>
      </c>
      <c r="E86" s="22" t="s">
        <v>117</v>
      </c>
      <c r="F86" s="89">
        <v>7716233.8641857151</v>
      </c>
      <c r="G86" s="89">
        <v>7047501.5855000019</v>
      </c>
      <c r="H86" s="90">
        <f t="shared" si="20"/>
        <v>0.9133343687534432</v>
      </c>
      <c r="I86" s="90">
        <f t="shared" si="21"/>
        <v>0.9</v>
      </c>
      <c r="J86" s="92">
        <v>7808507.1586000016</v>
      </c>
      <c r="K86" s="127">
        <v>6319498.9464999996</v>
      </c>
      <c r="L86" s="91">
        <f t="shared" si="22"/>
        <v>0.80930949003996711</v>
      </c>
      <c r="M86" s="91">
        <f t="shared" si="23"/>
        <v>0</v>
      </c>
      <c r="N86" s="103">
        <f>SUMIF('Dealer Wise'!C:C,'Q1'!C86,'Dealer Wise'!F:F)</f>
        <v>6708703.3050999995</v>
      </c>
      <c r="O86" s="103">
        <f>SUMIF('Dealer Wise'!C:C,'Q1'!C86,'Dealer Wise'!G:G)</f>
        <v>4441615.1386999991</v>
      </c>
      <c r="P86" s="94">
        <f t="shared" si="24"/>
        <v>0.66206760631722295</v>
      </c>
      <c r="Q86" s="94">
        <f t="shared" si="25"/>
        <v>0</v>
      </c>
      <c r="R86" s="73">
        <f t="shared" si="29"/>
        <v>22233444.327885717</v>
      </c>
      <c r="S86" s="73">
        <f t="shared" si="29"/>
        <v>17808615.670699999</v>
      </c>
      <c r="T86" s="58">
        <f t="shared" si="26"/>
        <v>0.80098321286027674</v>
      </c>
      <c r="U86" s="74">
        <f t="shared" si="27"/>
        <v>4424828.6571857184</v>
      </c>
      <c r="V86" s="75">
        <f t="shared" si="28"/>
        <v>4424828.6571857184</v>
      </c>
    </row>
    <row r="87" spans="1:22">
      <c r="A87" s="18">
        <v>82</v>
      </c>
      <c r="B87" s="72" t="s">
        <v>105</v>
      </c>
      <c r="C87" s="19" t="s">
        <v>1257</v>
      </c>
      <c r="D87" s="22" t="s">
        <v>117</v>
      </c>
      <c r="E87" s="22" t="s">
        <v>1112</v>
      </c>
      <c r="F87" s="89">
        <v>4439992.3170999996</v>
      </c>
      <c r="G87" s="89">
        <v>3598833.2041000002</v>
      </c>
      <c r="H87" s="90">
        <f t="shared" si="20"/>
        <v>0.81054942150228626</v>
      </c>
      <c r="I87" s="90">
        <f t="shared" si="21"/>
        <v>0</v>
      </c>
      <c r="J87" s="92">
        <v>4549411.7571428576</v>
      </c>
      <c r="K87" s="127">
        <v>2871878.7918000007</v>
      </c>
      <c r="L87" s="91">
        <f t="shared" si="22"/>
        <v>0.63126376443964949</v>
      </c>
      <c r="M87" s="91">
        <f t="shared" si="23"/>
        <v>0</v>
      </c>
      <c r="N87" s="103">
        <f>SUMIF('Dealer Wise'!C:C,'Q1'!C87,'Dealer Wise'!F:F)</f>
        <v>4023173.2315000002</v>
      </c>
      <c r="O87" s="103">
        <f>SUMIF('Dealer Wise'!C:C,'Q1'!C87,'Dealer Wise'!G:G)</f>
        <v>2298276.3007000005</v>
      </c>
      <c r="P87" s="94">
        <f t="shared" si="24"/>
        <v>0.57125959247922098</v>
      </c>
      <c r="Q87" s="94">
        <f t="shared" si="25"/>
        <v>0</v>
      </c>
      <c r="R87" s="73">
        <f t="shared" si="29"/>
        <v>13012577.305742856</v>
      </c>
      <c r="S87" s="73">
        <f t="shared" si="29"/>
        <v>8768988.2966000028</v>
      </c>
      <c r="T87" s="58">
        <f t="shared" si="26"/>
        <v>0.67388558704123702</v>
      </c>
      <c r="U87" s="74">
        <f t="shared" si="27"/>
        <v>4243589.0091428533</v>
      </c>
      <c r="V87" s="75">
        <f t="shared" si="28"/>
        <v>4243589.0091428533</v>
      </c>
    </row>
    <row r="88" spans="1:22">
      <c r="A88" s="18">
        <v>83</v>
      </c>
      <c r="B88" s="72" t="s">
        <v>106</v>
      </c>
      <c r="C88" s="19" t="s">
        <v>1285</v>
      </c>
      <c r="D88" s="22" t="s">
        <v>117</v>
      </c>
      <c r="E88" s="22" t="s">
        <v>1112</v>
      </c>
      <c r="F88" s="89">
        <v>21886339.974285714</v>
      </c>
      <c r="G88" s="89">
        <v>21891423.527600002</v>
      </c>
      <c r="H88" s="90">
        <f t="shared" si="20"/>
        <v>1.0002322705998472</v>
      </c>
      <c r="I88" s="90">
        <f t="shared" si="21"/>
        <v>0.9</v>
      </c>
      <c r="J88" s="92">
        <v>19613827.217128571</v>
      </c>
      <c r="K88" s="127">
        <v>17894583.6285</v>
      </c>
      <c r="L88" s="91">
        <f t="shared" si="22"/>
        <v>0.91234532814038594</v>
      </c>
      <c r="M88" s="91">
        <f t="shared" si="23"/>
        <v>0.9</v>
      </c>
      <c r="N88" s="103">
        <f>SUMIF('Dealer Wise'!C:C,'Q1'!C88,'Dealer Wise'!F:F)</f>
        <v>14802734.9482</v>
      </c>
      <c r="O88" s="103">
        <f>SUMIF('Dealer Wise'!C:C,'Q1'!C88,'Dealer Wise'!G:G)</f>
        <v>15717640.264899999</v>
      </c>
      <c r="P88" s="94">
        <f t="shared" si="24"/>
        <v>1.0618065053452335</v>
      </c>
      <c r="Q88" s="94">
        <f t="shared" si="25"/>
        <v>0.9</v>
      </c>
      <c r="R88" s="73">
        <f t="shared" si="29"/>
        <v>56302902.139614284</v>
      </c>
      <c r="S88" s="73">
        <f t="shared" si="29"/>
        <v>55503647.421000004</v>
      </c>
      <c r="T88" s="58">
        <f t="shared" si="26"/>
        <v>0.98580437795848663</v>
      </c>
      <c r="U88" s="74">
        <f t="shared" si="27"/>
        <v>799254.71861428022</v>
      </c>
      <c r="V88" s="75">
        <f t="shared" si="28"/>
        <v>799254.71861428022</v>
      </c>
    </row>
    <row r="89" spans="1:22">
      <c r="A89" s="18">
        <v>84</v>
      </c>
      <c r="B89" s="72" t="s">
        <v>107</v>
      </c>
      <c r="C89" s="19" t="s">
        <v>1369</v>
      </c>
      <c r="D89" s="22" t="s">
        <v>117</v>
      </c>
      <c r="E89" s="22" t="s">
        <v>1113</v>
      </c>
      <c r="F89" s="89">
        <v>15908964.902914288</v>
      </c>
      <c r="G89" s="89">
        <v>15311074.268400006</v>
      </c>
      <c r="H89" s="90">
        <f t="shared" si="20"/>
        <v>0.96241800530939903</v>
      </c>
      <c r="I89" s="90">
        <f t="shared" si="21"/>
        <v>0.9</v>
      </c>
      <c r="J89" s="92">
        <v>14120840.752042856</v>
      </c>
      <c r="K89" s="127">
        <v>12959610.988200001</v>
      </c>
      <c r="L89" s="91">
        <f t="shared" si="22"/>
        <v>0.91776482829644124</v>
      </c>
      <c r="M89" s="91">
        <f t="shared" si="23"/>
        <v>0.9</v>
      </c>
      <c r="N89" s="103">
        <f>SUMIF('Dealer Wise'!C:C,'Q1'!C89,'Dealer Wise'!F:F)</f>
        <v>12219323.354099998</v>
      </c>
      <c r="O89" s="103">
        <f>SUMIF('Dealer Wise'!C:C,'Q1'!C89,'Dealer Wise'!G:G)</f>
        <v>14023828.304499997</v>
      </c>
      <c r="P89" s="94">
        <f t="shared" si="24"/>
        <v>1.1476763400155481</v>
      </c>
      <c r="Q89" s="94">
        <f t="shared" si="25"/>
        <v>0.9</v>
      </c>
      <c r="R89" s="73">
        <f t="shared" si="29"/>
        <v>42249129.009057142</v>
      </c>
      <c r="S89" s="73">
        <f t="shared" si="29"/>
        <v>42294513.561100006</v>
      </c>
      <c r="T89" s="58">
        <f t="shared" si="26"/>
        <v>1.0010742127259744</v>
      </c>
      <c r="U89" s="74">
        <f t="shared" si="27"/>
        <v>-45384.552042864263</v>
      </c>
      <c r="V89" s="75">
        <f t="shared" si="28"/>
        <v>-45384.552042864263</v>
      </c>
    </row>
    <row r="90" spans="1:22">
      <c r="A90" s="18">
        <v>85</v>
      </c>
      <c r="B90" s="72" t="s">
        <v>108</v>
      </c>
      <c r="C90" s="19" t="s">
        <v>1371</v>
      </c>
      <c r="D90" s="22" t="s">
        <v>117</v>
      </c>
      <c r="E90" s="22" t="s">
        <v>1113</v>
      </c>
      <c r="F90" s="89">
        <v>7306076.416257143</v>
      </c>
      <c r="G90" s="89">
        <v>6723594.719200003</v>
      </c>
      <c r="H90" s="90">
        <f t="shared" si="20"/>
        <v>0.92027434920321549</v>
      </c>
      <c r="I90" s="90">
        <f t="shared" si="21"/>
        <v>0.9</v>
      </c>
      <c r="J90" s="92">
        <v>6374289.4648714289</v>
      </c>
      <c r="K90" s="127">
        <v>5819393.7604</v>
      </c>
      <c r="L90" s="91">
        <f t="shared" si="22"/>
        <v>0.91294783402456903</v>
      </c>
      <c r="M90" s="91">
        <f t="shared" si="23"/>
        <v>0.9</v>
      </c>
      <c r="N90" s="103">
        <f>SUMIF('Dealer Wise'!C:C,'Q1'!C90,'Dealer Wise'!F:F)</f>
        <v>5845700.5659999996</v>
      </c>
      <c r="O90" s="103">
        <f>SUMIF('Dealer Wise'!C:C,'Q1'!C90,'Dealer Wise'!G:G)</f>
        <v>4001575.8484999989</v>
      </c>
      <c r="P90" s="94">
        <f t="shared" si="24"/>
        <v>0.68453315446468921</v>
      </c>
      <c r="Q90" s="94">
        <f t="shared" si="25"/>
        <v>0</v>
      </c>
      <c r="R90" s="73">
        <f t="shared" si="29"/>
        <v>19526066.447128572</v>
      </c>
      <c r="S90" s="73">
        <f t="shared" si="29"/>
        <v>16544564.328100001</v>
      </c>
      <c r="T90" s="58">
        <f t="shared" si="26"/>
        <v>0.84730656698820062</v>
      </c>
      <c r="U90" s="74">
        <f t="shared" si="27"/>
        <v>2981502.1190285701</v>
      </c>
      <c r="V90" s="75">
        <f t="shared" si="28"/>
        <v>2981502.1190285701</v>
      </c>
    </row>
    <row r="91" spans="1:22">
      <c r="A91" s="18">
        <v>86</v>
      </c>
      <c r="B91" s="72" t="s">
        <v>109</v>
      </c>
      <c r="C91" s="19" t="s">
        <v>1267</v>
      </c>
      <c r="D91" s="22" t="s">
        <v>117</v>
      </c>
      <c r="E91" s="22" t="s">
        <v>117</v>
      </c>
      <c r="F91" s="89">
        <v>18691882.600514285</v>
      </c>
      <c r="G91" s="89">
        <v>21724078.216900006</v>
      </c>
      <c r="H91" s="90">
        <f t="shared" si="20"/>
        <v>1.1622199155210986</v>
      </c>
      <c r="I91" s="90">
        <f t="shared" si="21"/>
        <v>0.9</v>
      </c>
      <c r="J91" s="92">
        <v>17597620.834899999</v>
      </c>
      <c r="K91" s="127">
        <v>16049498.094799995</v>
      </c>
      <c r="L91" s="91">
        <f t="shared" si="22"/>
        <v>0.91202658844485773</v>
      </c>
      <c r="M91" s="91">
        <f t="shared" si="23"/>
        <v>0.9</v>
      </c>
      <c r="N91" s="103">
        <f>SUMIF('Dealer Wise'!C:C,'Q1'!C91,'Dealer Wise'!F:F)</f>
        <v>13538708.387400001</v>
      </c>
      <c r="O91" s="103">
        <f>SUMIF('Dealer Wise'!C:C,'Q1'!C91,'Dealer Wise'!G:G)</f>
        <v>10244822.580999997</v>
      </c>
      <c r="P91" s="94">
        <f t="shared" si="24"/>
        <v>0.75670605259025236</v>
      </c>
      <c r="Q91" s="94">
        <f t="shared" si="25"/>
        <v>0</v>
      </c>
      <c r="R91" s="73">
        <f t="shared" si="29"/>
        <v>49828211.822814286</v>
      </c>
      <c r="S91" s="73">
        <f t="shared" si="29"/>
        <v>48018398.892700002</v>
      </c>
      <c r="T91" s="58">
        <f t="shared" si="26"/>
        <v>0.9636789508612138</v>
      </c>
      <c r="U91" s="74">
        <f t="shared" si="27"/>
        <v>1809812.9301142842</v>
      </c>
      <c r="V91" s="75">
        <f t="shared" si="28"/>
        <v>1809812.9301142842</v>
      </c>
    </row>
    <row r="92" spans="1:22">
      <c r="A92" s="18">
        <v>87</v>
      </c>
      <c r="B92" s="72" t="s">
        <v>110</v>
      </c>
      <c r="C92" s="19" t="s">
        <v>1202</v>
      </c>
      <c r="D92" s="22" t="s">
        <v>117</v>
      </c>
      <c r="E92" s="22" t="s">
        <v>1114</v>
      </c>
      <c r="F92" s="89">
        <v>15233794.080114285</v>
      </c>
      <c r="G92" s="89">
        <v>15242176.349499999</v>
      </c>
      <c r="H92" s="90">
        <f t="shared" si="20"/>
        <v>1.0005502417415932</v>
      </c>
      <c r="I92" s="90">
        <f t="shared" si="21"/>
        <v>0.9</v>
      </c>
      <c r="J92" s="92">
        <v>12649802.949000003</v>
      </c>
      <c r="K92" s="127">
        <v>11522596.7644</v>
      </c>
      <c r="L92" s="91">
        <f t="shared" si="22"/>
        <v>0.91089140367288401</v>
      </c>
      <c r="M92" s="91">
        <f t="shared" si="23"/>
        <v>0.9</v>
      </c>
      <c r="N92" s="103">
        <f>SUMIF('Dealer Wise'!C:C,'Q1'!C92,'Dealer Wise'!F:F)</f>
        <v>10913200.692700002</v>
      </c>
      <c r="O92" s="103">
        <f>SUMIF('Dealer Wise'!C:C,'Q1'!C92,'Dealer Wise'!G:G)</f>
        <v>10068636.602300001</v>
      </c>
      <c r="P92" s="94">
        <f t="shared" si="24"/>
        <v>0.92261077990025953</v>
      </c>
      <c r="Q92" s="94">
        <f t="shared" si="25"/>
        <v>0.9</v>
      </c>
      <c r="R92" s="73">
        <f t="shared" si="29"/>
        <v>38796797.72181429</v>
      </c>
      <c r="S92" s="73">
        <f t="shared" si="29"/>
        <v>36833409.716200002</v>
      </c>
      <c r="T92" s="58">
        <f t="shared" si="26"/>
        <v>0.9493930396087733</v>
      </c>
      <c r="U92" s="74">
        <f t="shared" si="27"/>
        <v>1963388.0056142882</v>
      </c>
      <c r="V92" s="75">
        <f t="shared" si="28"/>
        <v>1963388.0056142882</v>
      </c>
    </row>
    <row r="93" spans="1:22">
      <c r="A93" s="18">
        <v>88</v>
      </c>
      <c r="B93" s="72" t="s">
        <v>51</v>
      </c>
      <c r="C93" s="19" t="s">
        <v>1244</v>
      </c>
      <c r="D93" s="22" t="s">
        <v>54</v>
      </c>
      <c r="E93" s="22" t="s">
        <v>1067</v>
      </c>
      <c r="F93" s="89">
        <v>4995206.8901428571</v>
      </c>
      <c r="G93" s="89">
        <v>2298477.1876000012</v>
      </c>
      <c r="H93" s="90">
        <f t="shared" si="20"/>
        <v>0.46013653451184028</v>
      </c>
      <c r="I93" s="90">
        <f t="shared" si="21"/>
        <v>0</v>
      </c>
      <c r="J93" s="92">
        <v>4299035.4480571421</v>
      </c>
      <c r="K93" s="127">
        <v>3713249.0829000007</v>
      </c>
      <c r="L93" s="91">
        <f t="shared" si="22"/>
        <v>0.86374004768398105</v>
      </c>
      <c r="M93" s="91">
        <f t="shared" si="23"/>
        <v>0</v>
      </c>
      <c r="N93" s="103">
        <f>SUMIF('Dealer Wise'!C:C,'Q1'!C93,'Dealer Wise'!F:F)</f>
        <v>4443359.7328000003</v>
      </c>
      <c r="O93" s="103">
        <f>SUMIF('Dealer Wise'!C:C,'Q1'!C93,'Dealer Wise'!G:G)</f>
        <v>2161795.6481999997</v>
      </c>
      <c r="P93" s="94">
        <f t="shared" si="24"/>
        <v>0.4865227616485906</v>
      </c>
      <c r="Q93" s="94">
        <f t="shared" si="25"/>
        <v>0</v>
      </c>
      <c r="R93" s="73">
        <f t="shared" si="29"/>
        <v>13737602.070999999</v>
      </c>
      <c r="S93" s="73">
        <f t="shared" si="29"/>
        <v>8173521.9187000021</v>
      </c>
      <c r="T93" s="58">
        <f t="shared" si="26"/>
        <v>0.59497442686553437</v>
      </c>
      <c r="U93" s="74">
        <f t="shared" si="27"/>
        <v>5564080.1522999965</v>
      </c>
      <c r="V93" s="75">
        <f t="shared" si="28"/>
        <v>5564080.1522999965</v>
      </c>
    </row>
    <row r="94" spans="1:22">
      <c r="A94" s="18">
        <v>89</v>
      </c>
      <c r="B94" s="72" t="s">
        <v>52</v>
      </c>
      <c r="C94" s="19" t="s">
        <v>1325</v>
      </c>
      <c r="D94" s="22" t="s">
        <v>54</v>
      </c>
      <c r="E94" s="22" t="s">
        <v>1067</v>
      </c>
      <c r="F94" s="89">
        <v>14960447.861214286</v>
      </c>
      <c r="G94" s="89">
        <v>13731600.723500004</v>
      </c>
      <c r="H94" s="90">
        <f t="shared" si="20"/>
        <v>0.91786027068747522</v>
      </c>
      <c r="I94" s="90">
        <f t="shared" si="21"/>
        <v>0.9</v>
      </c>
      <c r="J94" s="92">
        <v>13431040.830328573</v>
      </c>
      <c r="K94" s="127">
        <v>13847499.072799999</v>
      </c>
      <c r="L94" s="91">
        <f t="shared" si="22"/>
        <v>1.0310071458893211</v>
      </c>
      <c r="M94" s="91">
        <f t="shared" si="23"/>
        <v>0.9</v>
      </c>
      <c r="N94" s="103">
        <f>SUMIF('Dealer Wise'!C:C,'Q1'!C94,'Dealer Wise'!F:F)</f>
        <v>14237310.834000001</v>
      </c>
      <c r="O94" s="103">
        <f>SUMIF('Dealer Wise'!C:C,'Q1'!C94,'Dealer Wise'!G:G)</f>
        <v>14374453.200900003</v>
      </c>
      <c r="P94" s="94">
        <f t="shared" si="24"/>
        <v>1.0096326032703096</v>
      </c>
      <c r="Q94" s="94">
        <f t="shared" si="25"/>
        <v>0.9</v>
      </c>
      <c r="R94" s="73">
        <f t="shared" si="29"/>
        <v>42628799.525542855</v>
      </c>
      <c r="S94" s="73">
        <f t="shared" si="29"/>
        <v>41953552.997200005</v>
      </c>
      <c r="T94" s="58">
        <f t="shared" si="26"/>
        <v>0.98415985118374616</v>
      </c>
      <c r="U94" s="74">
        <f t="shared" si="27"/>
        <v>675246.52834285051</v>
      </c>
      <c r="V94" s="75">
        <f t="shared" si="28"/>
        <v>675246.52834285051</v>
      </c>
    </row>
    <row r="95" spans="1:22">
      <c r="A95" s="18">
        <v>90</v>
      </c>
      <c r="B95" s="72" t="s">
        <v>53</v>
      </c>
      <c r="C95" s="19" t="s">
        <v>1279</v>
      </c>
      <c r="D95" s="22" t="s">
        <v>54</v>
      </c>
      <c r="E95" s="22" t="s">
        <v>1068</v>
      </c>
      <c r="F95" s="89">
        <v>11812990.723285716</v>
      </c>
      <c r="G95" s="89">
        <v>9455621.1977999993</v>
      </c>
      <c r="H95" s="90">
        <f t="shared" si="20"/>
        <v>0.80044261603973998</v>
      </c>
      <c r="I95" s="90">
        <f t="shared" si="21"/>
        <v>0</v>
      </c>
      <c r="J95" s="92">
        <v>10043756.775428573</v>
      </c>
      <c r="K95" s="127">
        <v>8664018.8651999999</v>
      </c>
      <c r="L95" s="91">
        <f t="shared" si="22"/>
        <v>0.8626273075823564</v>
      </c>
      <c r="M95" s="91">
        <f t="shared" si="23"/>
        <v>0</v>
      </c>
      <c r="N95" s="103">
        <f>SUMIF('Dealer Wise'!C:C,'Q1'!C95,'Dealer Wise'!F:F)</f>
        <v>9793274.0594000015</v>
      </c>
      <c r="O95" s="103">
        <f>SUMIF('Dealer Wise'!C:C,'Q1'!C95,'Dealer Wise'!G:G)</f>
        <v>7441124.3992999988</v>
      </c>
      <c r="P95" s="94">
        <f t="shared" si="24"/>
        <v>0.75981988803404221</v>
      </c>
      <c r="Q95" s="94">
        <f t="shared" si="25"/>
        <v>0</v>
      </c>
      <c r="R95" s="73">
        <f t="shared" si="29"/>
        <v>31650021.55811429</v>
      </c>
      <c r="S95" s="73">
        <f t="shared" si="29"/>
        <v>25560764.462299999</v>
      </c>
      <c r="T95" s="58">
        <f t="shared" si="26"/>
        <v>0.80760654192182835</v>
      </c>
      <c r="U95" s="74">
        <f t="shared" si="27"/>
        <v>6089257.0958142914</v>
      </c>
      <c r="V95" s="75">
        <f t="shared" si="28"/>
        <v>6089257.0958142914</v>
      </c>
    </row>
    <row r="96" spans="1:22">
      <c r="A96" s="18">
        <v>91</v>
      </c>
      <c r="B96" s="72" t="s">
        <v>116</v>
      </c>
      <c r="C96" s="19" t="s">
        <v>1221</v>
      </c>
      <c r="D96" s="22" t="s">
        <v>54</v>
      </c>
      <c r="E96" s="22" t="s">
        <v>1031</v>
      </c>
      <c r="F96" s="89">
        <v>6899545.9209857136</v>
      </c>
      <c r="G96" s="89">
        <v>5943378.3572000014</v>
      </c>
      <c r="H96" s="90">
        <f t="shared" si="20"/>
        <v>0.8614158707347066</v>
      </c>
      <c r="I96" s="90">
        <f t="shared" si="21"/>
        <v>0</v>
      </c>
      <c r="J96" s="92">
        <v>5892995.6992285708</v>
      </c>
      <c r="K96" s="127">
        <v>5113837.5166999996</v>
      </c>
      <c r="L96" s="91">
        <f t="shared" si="22"/>
        <v>0.86778232629109708</v>
      </c>
      <c r="M96" s="91">
        <f t="shared" si="23"/>
        <v>0</v>
      </c>
      <c r="N96" s="103">
        <f>SUMIF('Dealer Wise'!C:C,'Q1'!C96,'Dealer Wise'!F:F)</f>
        <v>5972832.1799999997</v>
      </c>
      <c r="O96" s="103">
        <f>SUMIF('Dealer Wise'!C:C,'Q1'!C96,'Dealer Wise'!G:G)</f>
        <v>4630587.9962999998</v>
      </c>
      <c r="P96" s="94">
        <f t="shared" si="24"/>
        <v>0.77527508839198622</v>
      </c>
      <c r="Q96" s="94">
        <f t="shared" si="25"/>
        <v>0</v>
      </c>
      <c r="R96" s="73">
        <f t="shared" si="29"/>
        <v>18765373.800214283</v>
      </c>
      <c r="S96" s="73">
        <f t="shared" si="29"/>
        <v>15687803.870200001</v>
      </c>
      <c r="T96" s="58">
        <f t="shared" si="26"/>
        <v>0.83599740869648231</v>
      </c>
      <c r="U96" s="74">
        <f t="shared" si="27"/>
        <v>3077569.9300142825</v>
      </c>
      <c r="V96" s="75">
        <f t="shared" si="28"/>
        <v>3077569.9300142825</v>
      </c>
    </row>
    <row r="97" spans="1:22">
      <c r="A97" s="18">
        <v>92</v>
      </c>
      <c r="B97" s="112" t="s">
        <v>64</v>
      </c>
      <c r="C97" s="19" t="s">
        <v>1201</v>
      </c>
      <c r="D97" s="22" t="s">
        <v>54</v>
      </c>
      <c r="E97" s="22" t="s">
        <v>1031</v>
      </c>
      <c r="F97" s="89">
        <v>14106511.580714285</v>
      </c>
      <c r="G97" s="89">
        <v>13570957.419200014</v>
      </c>
      <c r="H97" s="90">
        <f t="shared" si="20"/>
        <v>0.96203496814574241</v>
      </c>
      <c r="I97" s="90">
        <f t="shared" si="21"/>
        <v>0.9</v>
      </c>
      <c r="J97" s="92">
        <v>13483784.435785715</v>
      </c>
      <c r="K97" s="127">
        <v>14786571.690900002</v>
      </c>
      <c r="L97" s="91">
        <f t="shared" si="22"/>
        <v>1.0966188136067136</v>
      </c>
      <c r="M97" s="91">
        <f t="shared" si="23"/>
        <v>0.9</v>
      </c>
      <c r="N97" s="103">
        <f>SUMIF('Dealer Wise'!C:C,'Q1'!C97,'Dealer Wise'!F:F)</f>
        <v>14709860.127300004</v>
      </c>
      <c r="O97" s="103">
        <f>SUMIF('Dealer Wise'!C:C,'Q1'!C97,'Dealer Wise'!G:G)</f>
        <v>14236043.864400009</v>
      </c>
      <c r="P97" s="94">
        <f t="shared" si="24"/>
        <v>0.96778920677698088</v>
      </c>
      <c r="Q97" s="94">
        <f t="shared" si="25"/>
        <v>0.9</v>
      </c>
      <c r="R97" s="73">
        <f t="shared" si="29"/>
        <v>42300156.143800005</v>
      </c>
      <c r="S97" s="73">
        <f t="shared" si="29"/>
        <v>42593572.974500023</v>
      </c>
      <c r="T97" s="58">
        <f t="shared" si="26"/>
        <v>1.0069365424964991</v>
      </c>
      <c r="U97" s="74">
        <f t="shared" si="27"/>
        <v>-293416.83070001751</v>
      </c>
      <c r="V97" s="75">
        <f t="shared" si="28"/>
        <v>-293416.83070001751</v>
      </c>
    </row>
    <row r="98" spans="1:22">
      <c r="A98" s="18">
        <v>93</v>
      </c>
      <c r="B98" s="72" t="s">
        <v>55</v>
      </c>
      <c r="C98" s="19" t="s">
        <v>1317</v>
      </c>
      <c r="D98" s="22" t="s">
        <v>54</v>
      </c>
      <c r="E98" s="22" t="s">
        <v>1031</v>
      </c>
      <c r="F98" s="89">
        <v>6938162.2209857134</v>
      </c>
      <c r="G98" s="89">
        <v>7018650.9035000019</v>
      </c>
      <c r="H98" s="90">
        <f t="shared" si="20"/>
        <v>1.0116008648905377</v>
      </c>
      <c r="I98" s="90">
        <f t="shared" si="21"/>
        <v>0.9</v>
      </c>
      <c r="J98" s="92">
        <v>6729871.6425571423</v>
      </c>
      <c r="K98" s="127">
        <v>6516051.5322000021</v>
      </c>
      <c r="L98" s="91">
        <f t="shared" si="22"/>
        <v>0.96822820378846108</v>
      </c>
      <c r="M98" s="91">
        <f t="shared" si="23"/>
        <v>0.9</v>
      </c>
      <c r="N98" s="103">
        <f>SUMIF('Dealer Wise'!C:C,'Q1'!C98,'Dealer Wise'!F:F)</f>
        <v>5861011.7745000003</v>
      </c>
      <c r="O98" s="103">
        <f>SUMIF('Dealer Wise'!C:C,'Q1'!C98,'Dealer Wise'!G:G)</f>
        <v>6077085.2356000021</v>
      </c>
      <c r="P98" s="94">
        <f t="shared" si="24"/>
        <v>1.0368662390408583</v>
      </c>
      <c r="Q98" s="94">
        <f t="shared" si="25"/>
        <v>0.9</v>
      </c>
      <c r="R98" s="73">
        <f t="shared" si="29"/>
        <v>19529045.638042856</v>
      </c>
      <c r="S98" s="73">
        <f t="shared" si="29"/>
        <v>19611787.671300005</v>
      </c>
      <c r="T98" s="58">
        <f t="shared" si="26"/>
        <v>1.004236870290065</v>
      </c>
      <c r="U98" s="74">
        <f t="shared" si="27"/>
        <v>-82742.03325714916</v>
      </c>
      <c r="V98" s="75">
        <f t="shared" si="28"/>
        <v>-82742.03325714916</v>
      </c>
    </row>
    <row r="99" spans="1:22">
      <c r="A99" s="18">
        <v>94</v>
      </c>
      <c r="B99" s="72" t="s">
        <v>62</v>
      </c>
      <c r="C99" s="19" t="s">
        <v>1277</v>
      </c>
      <c r="D99" s="22" t="s">
        <v>54</v>
      </c>
      <c r="E99" s="22" t="s">
        <v>57</v>
      </c>
      <c r="F99" s="89">
        <v>9034531.3313857149</v>
      </c>
      <c r="G99" s="89">
        <v>9143920.6033000052</v>
      </c>
      <c r="H99" s="90">
        <f t="shared" ref="H99:H123" si="35">IFERROR(G99/F99,0)</f>
        <v>1.0121079077488253</v>
      </c>
      <c r="I99" s="90">
        <f t="shared" ref="I99:I123" si="36">IF(H99&gt;=89.5%,90%,0%)</f>
        <v>0.9</v>
      </c>
      <c r="J99" s="92">
        <v>7613331.374528572</v>
      </c>
      <c r="K99" s="127">
        <v>6934391.436300003</v>
      </c>
      <c r="L99" s="91">
        <f t="shared" ref="L99:L123" si="37">IFERROR(K99/J99,0)</f>
        <v>0.91082222685064596</v>
      </c>
      <c r="M99" s="91">
        <f t="shared" ref="M99:M123" si="38">IF(L99&gt;=89.5%,90%,0%)</f>
        <v>0.9</v>
      </c>
      <c r="N99" s="103">
        <f>SUMIF('Dealer Wise'!C:C,'Q1'!C99,'Dealer Wise'!F:F)</f>
        <v>6956633.4243000001</v>
      </c>
      <c r="O99" s="103">
        <f>SUMIF('Dealer Wise'!C:C,'Q1'!C99,'Dealer Wise'!G:G)</f>
        <v>4595081.4355999986</v>
      </c>
      <c r="P99" s="94">
        <f t="shared" ref="P99:P123" si="39">IFERROR(O99/N99,0)</f>
        <v>0.66053235169026769</v>
      </c>
      <c r="Q99" s="94">
        <f t="shared" ref="Q99:Q123" si="40">IF(P99&gt;=89.5%,90%,0%)</f>
        <v>0</v>
      </c>
      <c r="R99" s="73">
        <f t="shared" si="29"/>
        <v>23604496.130214289</v>
      </c>
      <c r="S99" s="73">
        <f t="shared" si="29"/>
        <v>20673393.475200005</v>
      </c>
      <c r="T99" s="58">
        <f t="shared" ref="T99:T123" si="41">IFERROR(S99/R99,0)</f>
        <v>0.87582439214779906</v>
      </c>
      <c r="U99" s="74">
        <f t="shared" ref="U99:U123" si="42">R99-S99</f>
        <v>2931102.655014284</v>
      </c>
      <c r="V99" s="75">
        <f t="shared" ref="V99:V123" si="43">U99/V$2</f>
        <v>2931102.655014284</v>
      </c>
    </row>
    <row r="100" spans="1:22">
      <c r="A100" s="18">
        <v>95</v>
      </c>
      <c r="B100" s="72" t="s">
        <v>63</v>
      </c>
      <c r="C100" s="19" t="s">
        <v>1245</v>
      </c>
      <c r="D100" s="22" t="s">
        <v>54</v>
      </c>
      <c r="E100" s="22" t="s">
        <v>57</v>
      </c>
      <c r="F100" s="89">
        <v>9034531.3313857149</v>
      </c>
      <c r="G100" s="89">
        <v>8237678.3163000019</v>
      </c>
      <c r="H100" s="90">
        <f t="shared" si="35"/>
        <v>0.91179918627129364</v>
      </c>
      <c r="I100" s="90">
        <f t="shared" si="36"/>
        <v>0.9</v>
      </c>
      <c r="J100" s="92">
        <v>8019723.4194285721</v>
      </c>
      <c r="K100" s="127">
        <v>4639329.1483999994</v>
      </c>
      <c r="L100" s="91">
        <f t="shared" si="37"/>
        <v>0.57848991863743904</v>
      </c>
      <c r="M100" s="91">
        <f t="shared" si="38"/>
        <v>0</v>
      </c>
      <c r="N100" s="103">
        <f>SUMIF('Dealer Wise'!C:C,'Q1'!C100,'Dealer Wise'!F:F)</f>
        <v>8125265.452800001</v>
      </c>
      <c r="O100" s="103">
        <f>SUMIF('Dealer Wise'!C:C,'Q1'!C100,'Dealer Wise'!G:G)</f>
        <v>4795922.8181999996</v>
      </c>
      <c r="P100" s="94">
        <f t="shared" si="39"/>
        <v>0.59024813971429135</v>
      </c>
      <c r="Q100" s="94">
        <f t="shared" si="40"/>
        <v>0</v>
      </c>
      <c r="R100" s="73">
        <f t="shared" si="29"/>
        <v>25179520.203614291</v>
      </c>
      <c r="S100" s="73">
        <f t="shared" si="29"/>
        <v>17672930.282900002</v>
      </c>
      <c r="T100" s="58">
        <f t="shared" si="41"/>
        <v>0.70187716604557115</v>
      </c>
      <c r="U100" s="74">
        <f t="shared" si="42"/>
        <v>7506589.9207142889</v>
      </c>
      <c r="V100" s="75">
        <f t="shared" si="43"/>
        <v>7506589.9207142889</v>
      </c>
    </row>
    <row r="101" spans="1:22">
      <c r="A101" s="18"/>
      <c r="B101" s="129" t="s">
        <v>1476</v>
      </c>
      <c r="C101" s="14" t="s">
        <v>3620</v>
      </c>
      <c r="D101" s="14" t="s">
        <v>54</v>
      </c>
      <c r="E101" s="13" t="s">
        <v>57</v>
      </c>
      <c r="F101" s="89">
        <v>0</v>
      </c>
      <c r="G101" s="89">
        <v>0</v>
      </c>
      <c r="H101" s="90">
        <f t="shared" si="35"/>
        <v>0</v>
      </c>
      <c r="I101" s="90">
        <f t="shared" si="36"/>
        <v>0</v>
      </c>
      <c r="J101" s="92">
        <v>0</v>
      </c>
      <c r="K101" s="127">
        <v>0</v>
      </c>
      <c r="L101" s="91">
        <f t="shared" si="37"/>
        <v>0</v>
      </c>
      <c r="M101" s="91">
        <f t="shared" si="38"/>
        <v>0</v>
      </c>
      <c r="N101" s="103">
        <f>SUMIF('Dealer Wise'!C:C,'Q1'!C101,'Dealer Wise'!F:F)</f>
        <v>6846321.707299999</v>
      </c>
      <c r="O101" s="103">
        <f>SUMIF('Dealer Wise'!C:C,'Q1'!C101,'Dealer Wise'!G:G)</f>
        <v>2610958.1240999997</v>
      </c>
      <c r="P101" s="94">
        <f t="shared" ref="P101" si="44">IFERROR(O101/N101,0)</f>
        <v>0.38136655502414152</v>
      </c>
      <c r="Q101" s="94">
        <f t="shared" ref="Q101" si="45">IF(P101&gt;=89.5%,90%,0%)</f>
        <v>0</v>
      </c>
      <c r="R101" s="73">
        <f t="shared" si="29"/>
        <v>6846321.707299999</v>
      </c>
      <c r="S101" s="73">
        <f t="shared" si="29"/>
        <v>2610958.1240999997</v>
      </c>
      <c r="T101" s="58">
        <f t="shared" ref="T101" si="46">IFERROR(S101/R101,0)</f>
        <v>0.38136655502414152</v>
      </c>
      <c r="U101" s="74">
        <f t="shared" ref="U101" si="47">R101-S101</f>
        <v>4235363.5831999993</v>
      </c>
      <c r="V101" s="75">
        <f t="shared" ref="V101" si="48">U101/V$2</f>
        <v>4235363.5831999993</v>
      </c>
    </row>
    <row r="102" spans="1:22">
      <c r="A102" s="18">
        <v>96</v>
      </c>
      <c r="B102" s="128" t="s">
        <v>58</v>
      </c>
      <c r="C102" s="130" t="s">
        <v>1273</v>
      </c>
      <c r="D102" s="130" t="s">
        <v>54</v>
      </c>
      <c r="E102" s="130" t="s">
        <v>57</v>
      </c>
      <c r="F102" s="89">
        <v>6835590.8886428559</v>
      </c>
      <c r="G102" s="89">
        <v>6174385.3290000046</v>
      </c>
      <c r="H102" s="90">
        <f t="shared" si="35"/>
        <v>0.90327016780050051</v>
      </c>
      <c r="I102" s="90">
        <f t="shared" si="36"/>
        <v>0.9</v>
      </c>
      <c r="J102" s="92">
        <v>6103105.177414286</v>
      </c>
      <c r="K102" s="127">
        <v>3672907.4939999999</v>
      </c>
      <c r="L102" s="91">
        <f t="shared" si="37"/>
        <v>0.60180963415021915</v>
      </c>
      <c r="M102" s="91">
        <f t="shared" si="38"/>
        <v>0</v>
      </c>
      <c r="N102" s="103">
        <f>SUMIF('Dealer Wise'!C:C,'Q1'!C102,'Dealer Wise'!F:F)</f>
        <v>0</v>
      </c>
      <c r="O102" s="103">
        <f>SUMIF('Dealer Wise'!C:C,'Q1'!C102,'Dealer Wise'!G:G)</f>
        <v>0</v>
      </c>
      <c r="P102" s="94">
        <f t="shared" si="39"/>
        <v>0</v>
      </c>
      <c r="Q102" s="94">
        <f t="shared" si="40"/>
        <v>0</v>
      </c>
      <c r="R102" s="73">
        <f t="shared" si="29"/>
        <v>12938696.066057142</v>
      </c>
      <c r="S102" s="73">
        <f t="shared" si="29"/>
        <v>9847292.8230000045</v>
      </c>
      <c r="T102" s="58">
        <f t="shared" si="41"/>
        <v>0.76107304574786316</v>
      </c>
      <c r="U102" s="74">
        <f t="shared" si="42"/>
        <v>3091403.2430571374</v>
      </c>
      <c r="V102" s="75">
        <f t="shared" si="43"/>
        <v>3091403.2430571374</v>
      </c>
    </row>
    <row r="103" spans="1:22">
      <c r="A103" s="18">
        <v>97</v>
      </c>
      <c r="B103" s="72" t="s">
        <v>56</v>
      </c>
      <c r="C103" s="19" t="s">
        <v>1399</v>
      </c>
      <c r="D103" s="22" t="s">
        <v>54</v>
      </c>
      <c r="E103" s="22" t="s">
        <v>57</v>
      </c>
      <c r="F103" s="89">
        <v>7929250.2414857168</v>
      </c>
      <c r="G103" s="89">
        <v>7215248.2718000021</v>
      </c>
      <c r="H103" s="90">
        <f t="shared" si="35"/>
        <v>0.90995340695012161</v>
      </c>
      <c r="I103" s="90">
        <f t="shared" si="36"/>
        <v>0.9</v>
      </c>
      <c r="J103" s="92">
        <v>6793441.3889857149</v>
      </c>
      <c r="K103" s="127">
        <v>6339416.2060999982</v>
      </c>
      <c r="L103" s="91">
        <f t="shared" si="37"/>
        <v>0.93316713034106202</v>
      </c>
      <c r="M103" s="91">
        <f t="shared" si="38"/>
        <v>0.9</v>
      </c>
      <c r="N103" s="103">
        <f>SUMIF('Dealer Wise'!C:C,'Q1'!C103,'Dealer Wise'!F:F)</f>
        <v>7507283.8530999999</v>
      </c>
      <c r="O103" s="103">
        <f>SUMIF('Dealer Wise'!C:C,'Q1'!C103,'Dealer Wise'!G:G)</f>
        <v>2596732.2301000003</v>
      </c>
      <c r="P103" s="94">
        <f t="shared" si="39"/>
        <v>0.34589503752781714</v>
      </c>
      <c r="Q103" s="94">
        <f t="shared" si="40"/>
        <v>0</v>
      </c>
      <c r="R103" s="73">
        <f t="shared" si="29"/>
        <v>22229975.483571433</v>
      </c>
      <c r="S103" s="73">
        <f t="shared" si="29"/>
        <v>16151396.708000001</v>
      </c>
      <c r="T103" s="58">
        <f t="shared" si="41"/>
        <v>0.72655935765364787</v>
      </c>
      <c r="U103" s="74">
        <f t="shared" si="42"/>
        <v>6078578.775571432</v>
      </c>
      <c r="V103" s="75">
        <f t="shared" si="43"/>
        <v>6078578.775571432</v>
      </c>
    </row>
    <row r="104" spans="1:22">
      <c r="A104" s="18">
        <v>98</v>
      </c>
      <c r="B104" s="72" t="s">
        <v>59</v>
      </c>
      <c r="C104" s="19" t="s">
        <v>1234</v>
      </c>
      <c r="D104" s="22" t="s">
        <v>54</v>
      </c>
      <c r="E104" s="22" t="s">
        <v>1068</v>
      </c>
      <c r="F104" s="89">
        <v>7046892.5358000007</v>
      </c>
      <c r="G104" s="89">
        <v>6065683.2221000018</v>
      </c>
      <c r="H104" s="90">
        <f t="shared" si="35"/>
        <v>0.8607600004235616</v>
      </c>
      <c r="I104" s="90">
        <f t="shared" si="36"/>
        <v>0</v>
      </c>
      <c r="J104" s="92">
        <v>6819331.8071857151</v>
      </c>
      <c r="K104" s="127">
        <v>5881576.8395000016</v>
      </c>
      <c r="L104" s="91">
        <f t="shared" si="37"/>
        <v>0.86248579857962393</v>
      </c>
      <c r="M104" s="91">
        <f t="shared" si="38"/>
        <v>0</v>
      </c>
      <c r="N104" s="103">
        <f>SUMIF('Dealer Wise'!C:C,'Q1'!C104,'Dealer Wise'!F:F)</f>
        <v>6043146.6067000004</v>
      </c>
      <c r="O104" s="103">
        <f>SUMIF('Dealer Wise'!C:C,'Q1'!C104,'Dealer Wise'!G:G)</f>
        <v>4202829.2998999972</v>
      </c>
      <c r="P104" s="94">
        <f t="shared" si="39"/>
        <v>0.69547035235589771</v>
      </c>
      <c r="Q104" s="94">
        <f t="shared" si="40"/>
        <v>0</v>
      </c>
      <c r="R104" s="73">
        <f t="shared" si="29"/>
        <v>19909370.949685715</v>
      </c>
      <c r="S104" s="73">
        <f t="shared" si="29"/>
        <v>16150089.361500001</v>
      </c>
      <c r="T104" s="58">
        <f t="shared" si="41"/>
        <v>0.81118029305466044</v>
      </c>
      <c r="U104" s="74">
        <f t="shared" si="42"/>
        <v>3759281.5881857146</v>
      </c>
      <c r="V104" s="75">
        <f t="shared" si="43"/>
        <v>3759281.5881857146</v>
      </c>
    </row>
    <row r="105" spans="1:22" s="107" customFormat="1">
      <c r="A105" s="195">
        <v>99</v>
      </c>
      <c r="B105" s="88" t="s">
        <v>60</v>
      </c>
      <c r="C105" s="196" t="s">
        <v>1199</v>
      </c>
      <c r="D105" s="196" t="s">
        <v>54</v>
      </c>
      <c r="E105" s="196" t="s">
        <v>54</v>
      </c>
      <c r="F105" s="197">
        <v>8333993.3990428578</v>
      </c>
      <c r="G105" s="197">
        <v>8499236.2865000032</v>
      </c>
      <c r="H105" s="198">
        <f t="shared" si="35"/>
        <v>1.0198275759944955</v>
      </c>
      <c r="I105" s="198">
        <f t="shared" si="36"/>
        <v>0.9</v>
      </c>
      <c r="J105" s="199">
        <v>7433244.0978999995</v>
      </c>
      <c r="K105" s="200">
        <v>7401771.2201000014</v>
      </c>
      <c r="L105" s="198">
        <f t="shared" si="37"/>
        <v>0.99576592973599654</v>
      </c>
      <c r="M105" s="198">
        <f t="shared" si="38"/>
        <v>0.9</v>
      </c>
      <c r="N105" s="199">
        <f>SUMIF('Dealer Wise'!C:C,'Q1'!C105,'Dealer Wise'!F:F)</f>
        <v>6676978.6287000002</v>
      </c>
      <c r="O105" s="199">
        <f>SUMIF('Dealer Wise'!C:C,'Q1'!C105,'Dealer Wise'!G:G)</f>
        <v>6682425.5702000028</v>
      </c>
      <c r="P105" s="198">
        <f t="shared" si="39"/>
        <v>1.000815779382098</v>
      </c>
      <c r="Q105" s="198">
        <f t="shared" si="40"/>
        <v>0.9</v>
      </c>
      <c r="R105" s="192">
        <f t="shared" si="29"/>
        <v>22444216.125642858</v>
      </c>
      <c r="S105" s="192">
        <f t="shared" si="29"/>
        <v>22583433.076800007</v>
      </c>
      <c r="T105" s="201">
        <f t="shared" si="41"/>
        <v>1.0062027985463076</v>
      </c>
      <c r="U105" s="202">
        <f t="shared" si="42"/>
        <v>-139216.95115714893</v>
      </c>
      <c r="V105" s="203">
        <f t="shared" si="43"/>
        <v>-139216.95115714893</v>
      </c>
    </row>
    <row r="106" spans="1:22" s="107" customFormat="1">
      <c r="A106" s="195">
        <v>100</v>
      </c>
      <c r="B106" s="88" t="s">
        <v>977</v>
      </c>
      <c r="C106" s="196" t="s">
        <v>1243</v>
      </c>
      <c r="D106" s="196" t="s">
        <v>54</v>
      </c>
      <c r="E106" s="196" t="s">
        <v>54</v>
      </c>
      <c r="F106" s="197">
        <v>13765365.586685717</v>
      </c>
      <c r="G106" s="197">
        <v>12596855.123500004</v>
      </c>
      <c r="H106" s="198">
        <f t="shared" si="35"/>
        <v>0.91511228264682398</v>
      </c>
      <c r="I106" s="198">
        <f t="shared" si="36"/>
        <v>0.9</v>
      </c>
      <c r="J106" s="199">
        <v>10698744.318314286</v>
      </c>
      <c r="K106" s="200">
        <v>11014089.428200005</v>
      </c>
      <c r="L106" s="198">
        <f t="shared" si="37"/>
        <v>1.0294749645849472</v>
      </c>
      <c r="M106" s="198">
        <f t="shared" si="38"/>
        <v>0.9</v>
      </c>
      <c r="N106" s="199">
        <f>SUMIF('Dealer Wise'!C:C,'Q1'!C106,'Dealer Wise'!F:F)</f>
        <v>10373234.980599999</v>
      </c>
      <c r="O106" s="199">
        <f>SUMIF('Dealer Wise'!C:C,'Q1'!C106,'Dealer Wise'!G:G)</f>
        <v>9595946.6412000041</v>
      </c>
      <c r="P106" s="198">
        <f t="shared" si="39"/>
        <v>0.92506789435950521</v>
      </c>
      <c r="Q106" s="198">
        <f t="shared" si="40"/>
        <v>0.9</v>
      </c>
      <c r="R106" s="192">
        <f t="shared" si="29"/>
        <v>34837344.885600001</v>
      </c>
      <c r="S106" s="192">
        <f t="shared" si="29"/>
        <v>33206891.192900017</v>
      </c>
      <c r="T106" s="201">
        <f t="shared" si="41"/>
        <v>0.95319810685762307</v>
      </c>
      <c r="U106" s="202">
        <f t="shared" si="42"/>
        <v>1630453.6926999837</v>
      </c>
      <c r="V106" s="203">
        <f t="shared" si="43"/>
        <v>1630453.6926999837</v>
      </c>
    </row>
    <row r="107" spans="1:22">
      <c r="A107" s="18">
        <v>101</v>
      </c>
      <c r="B107" s="72" t="s">
        <v>61</v>
      </c>
      <c r="C107" s="19" t="s">
        <v>1320</v>
      </c>
      <c r="D107" s="22" t="s">
        <v>54</v>
      </c>
      <c r="E107" s="22" t="s">
        <v>54</v>
      </c>
      <c r="F107" s="89">
        <v>4022433.6053000004</v>
      </c>
      <c r="G107" s="89">
        <v>2830149.8543999996</v>
      </c>
      <c r="H107" s="90">
        <f t="shared" si="35"/>
        <v>0.70359144043321553</v>
      </c>
      <c r="I107" s="90">
        <f t="shared" si="36"/>
        <v>0</v>
      </c>
      <c r="J107" s="92">
        <v>3374658.0560285714</v>
      </c>
      <c r="K107" s="127">
        <v>2747968.9853999987</v>
      </c>
      <c r="L107" s="91">
        <f t="shared" si="37"/>
        <v>0.81429553447376979</v>
      </c>
      <c r="M107" s="91">
        <f t="shared" si="38"/>
        <v>0</v>
      </c>
      <c r="N107" s="103">
        <f>SUMIF('Dealer Wise'!C:C,'Q1'!C107,'Dealer Wise'!F:F)</f>
        <v>3021985.2002000003</v>
      </c>
      <c r="O107" s="103">
        <f>SUMIF('Dealer Wise'!C:C,'Q1'!C107,'Dealer Wise'!G:G)</f>
        <v>2141518.6644999995</v>
      </c>
      <c r="P107" s="94">
        <f t="shared" si="39"/>
        <v>0.70864631115938959</v>
      </c>
      <c r="Q107" s="94">
        <f t="shared" si="40"/>
        <v>0</v>
      </c>
      <c r="R107" s="73">
        <f t="shared" si="29"/>
        <v>10419076.861528572</v>
      </c>
      <c r="S107" s="73">
        <f t="shared" si="29"/>
        <v>7719637.5042999983</v>
      </c>
      <c r="T107" s="58">
        <f t="shared" si="41"/>
        <v>0.74091376874318005</v>
      </c>
      <c r="U107" s="74">
        <f t="shared" si="42"/>
        <v>2699439.3572285734</v>
      </c>
      <c r="V107" s="75">
        <f t="shared" si="43"/>
        <v>2699439.3572285734</v>
      </c>
    </row>
    <row r="108" spans="1:22">
      <c r="A108" s="18">
        <v>102</v>
      </c>
      <c r="B108" s="72" t="s">
        <v>111</v>
      </c>
      <c r="C108" s="19" t="s">
        <v>1210</v>
      </c>
      <c r="D108" s="22" t="s">
        <v>54</v>
      </c>
      <c r="E108" s="22" t="s">
        <v>1026</v>
      </c>
      <c r="F108" s="89">
        <v>4918207.6957857143</v>
      </c>
      <c r="G108" s="89">
        <v>4485099.7764000008</v>
      </c>
      <c r="H108" s="90">
        <f t="shared" si="35"/>
        <v>0.91193785497167346</v>
      </c>
      <c r="I108" s="90">
        <f t="shared" si="36"/>
        <v>0.9</v>
      </c>
      <c r="J108" s="92">
        <v>4249541.2850142857</v>
      </c>
      <c r="K108" s="127">
        <v>3412642.0104</v>
      </c>
      <c r="L108" s="91">
        <f t="shared" si="37"/>
        <v>0.8030612674441937</v>
      </c>
      <c r="M108" s="91">
        <f t="shared" si="38"/>
        <v>0</v>
      </c>
      <c r="N108" s="103">
        <f>SUMIF('Dealer Wise'!C:C,'Q1'!C108,'Dealer Wise'!F:F)</f>
        <v>4475726.1926000006</v>
      </c>
      <c r="O108" s="103">
        <f>SUMIF('Dealer Wise'!C:C,'Q1'!C108,'Dealer Wise'!G:G)</f>
        <v>2389348.3865999999</v>
      </c>
      <c r="P108" s="94">
        <f t="shared" si="39"/>
        <v>0.53384596907435033</v>
      </c>
      <c r="Q108" s="94">
        <f t="shared" si="40"/>
        <v>0</v>
      </c>
      <c r="R108" s="73">
        <f t="shared" si="29"/>
        <v>13643475.1734</v>
      </c>
      <c r="S108" s="73">
        <f t="shared" si="29"/>
        <v>10287090.1734</v>
      </c>
      <c r="T108" s="58">
        <f t="shared" si="41"/>
        <v>0.75399339557242895</v>
      </c>
      <c r="U108" s="74">
        <f t="shared" si="42"/>
        <v>3356385</v>
      </c>
      <c r="V108" s="75">
        <f t="shared" si="43"/>
        <v>3356385</v>
      </c>
    </row>
    <row r="109" spans="1:22">
      <c r="A109" s="18">
        <v>103</v>
      </c>
      <c r="B109" s="72" t="s">
        <v>112</v>
      </c>
      <c r="C109" s="19" t="s">
        <v>1263</v>
      </c>
      <c r="D109" s="22" t="s">
        <v>54</v>
      </c>
      <c r="E109" s="22" t="s">
        <v>1026</v>
      </c>
      <c r="F109" s="89">
        <v>9681586.4175285716</v>
      </c>
      <c r="G109" s="89">
        <v>8821220.7860000022</v>
      </c>
      <c r="H109" s="90">
        <f t="shared" si="35"/>
        <v>0.91113381687417749</v>
      </c>
      <c r="I109" s="90">
        <f t="shared" si="36"/>
        <v>0.9</v>
      </c>
      <c r="J109" s="92">
        <v>8037878.3775857147</v>
      </c>
      <c r="K109" s="127">
        <v>8236802.9269000031</v>
      </c>
      <c r="L109" s="91">
        <f t="shared" si="37"/>
        <v>1.0247483900563867</v>
      </c>
      <c r="M109" s="91">
        <f t="shared" si="38"/>
        <v>0.9</v>
      </c>
      <c r="N109" s="103">
        <f>SUMIF('Dealer Wise'!C:C,'Q1'!C109,'Dealer Wise'!F:F)</f>
        <v>8569692.2622999996</v>
      </c>
      <c r="O109" s="103">
        <f>SUMIF('Dealer Wise'!C:C,'Q1'!C109,'Dealer Wise'!G:G)</f>
        <v>4185741.7324999995</v>
      </c>
      <c r="P109" s="94">
        <f t="shared" si="39"/>
        <v>0.48843547753914307</v>
      </c>
      <c r="Q109" s="94">
        <f t="shared" si="40"/>
        <v>0</v>
      </c>
      <c r="R109" s="73">
        <f t="shared" si="29"/>
        <v>26289157.057414286</v>
      </c>
      <c r="S109" s="73">
        <f t="shared" si="29"/>
        <v>21243765.445400003</v>
      </c>
      <c r="T109" s="58">
        <f t="shared" si="41"/>
        <v>0.80808089049810983</v>
      </c>
      <c r="U109" s="74">
        <f t="shared" si="42"/>
        <v>5045391.6120142825</v>
      </c>
      <c r="V109" s="75">
        <f t="shared" si="43"/>
        <v>5045391.6120142825</v>
      </c>
    </row>
    <row r="110" spans="1:22">
      <c r="A110" s="18">
        <v>104</v>
      </c>
      <c r="B110" s="72" t="s">
        <v>113</v>
      </c>
      <c r="C110" s="19" t="s">
        <v>1260</v>
      </c>
      <c r="D110" s="22" t="s">
        <v>54</v>
      </c>
      <c r="E110" s="22" t="s">
        <v>1026</v>
      </c>
      <c r="F110" s="89">
        <v>10344064.039085716</v>
      </c>
      <c r="G110" s="89">
        <v>8284701.5031000013</v>
      </c>
      <c r="H110" s="90">
        <f t="shared" si="35"/>
        <v>0.80091359370898318</v>
      </c>
      <c r="I110" s="90">
        <f t="shared" si="36"/>
        <v>0</v>
      </c>
      <c r="J110" s="92">
        <v>9064585.1471571438</v>
      </c>
      <c r="K110" s="127">
        <v>5043844.5763999997</v>
      </c>
      <c r="L110" s="91">
        <f t="shared" si="37"/>
        <v>0.55643413289375543</v>
      </c>
      <c r="M110" s="91">
        <f t="shared" si="38"/>
        <v>0</v>
      </c>
      <c r="N110" s="103">
        <f>SUMIF('Dealer Wise'!C:C,'Q1'!C110,'Dealer Wise'!F:F)</f>
        <v>8875460.0953000002</v>
      </c>
      <c r="O110" s="103">
        <f>SUMIF('Dealer Wise'!C:C,'Q1'!C110,'Dealer Wise'!G:G)</f>
        <v>6496476.0303999977</v>
      </c>
      <c r="P110" s="94">
        <f t="shared" si="39"/>
        <v>0.73195935316527494</v>
      </c>
      <c r="Q110" s="94">
        <f t="shared" si="40"/>
        <v>0</v>
      </c>
      <c r="R110" s="73">
        <f t="shared" si="29"/>
        <v>28284109.28154286</v>
      </c>
      <c r="S110" s="73">
        <f t="shared" si="29"/>
        <v>19825022.109899998</v>
      </c>
      <c r="T110" s="58">
        <f t="shared" si="41"/>
        <v>0.70092439229956793</v>
      </c>
      <c r="U110" s="74">
        <f t="shared" si="42"/>
        <v>8459087.1716428623</v>
      </c>
      <c r="V110" s="75">
        <f t="shared" si="43"/>
        <v>8459087.1716428623</v>
      </c>
    </row>
    <row r="111" spans="1:22">
      <c r="A111" s="18">
        <v>105</v>
      </c>
      <c r="B111" s="72" t="s">
        <v>75</v>
      </c>
      <c r="C111" s="19" t="s">
        <v>1366</v>
      </c>
      <c r="D111" s="22" t="s">
        <v>66</v>
      </c>
      <c r="E111" s="22" t="s">
        <v>76</v>
      </c>
      <c r="F111" s="89">
        <v>6023694.8281999994</v>
      </c>
      <c r="G111" s="89">
        <v>6416716.8246000046</v>
      </c>
      <c r="H111" s="90">
        <f t="shared" si="35"/>
        <v>1.0652460006041589</v>
      </c>
      <c r="I111" s="90">
        <f t="shared" si="36"/>
        <v>0.9</v>
      </c>
      <c r="J111" s="92">
        <v>6095679.8216571417</v>
      </c>
      <c r="K111" s="127">
        <v>6107164.1221999982</v>
      </c>
      <c r="L111" s="91">
        <f t="shared" si="37"/>
        <v>1.0018840065224643</v>
      </c>
      <c r="M111" s="91">
        <f t="shared" si="38"/>
        <v>0.9</v>
      </c>
      <c r="N111" s="103">
        <f>SUMIF('Dealer Wise'!C:C,'Q1'!C111,'Dealer Wise'!F:F)</f>
        <v>5999431.5190000003</v>
      </c>
      <c r="O111" s="103">
        <f>SUMIF('Dealer Wise'!C:C,'Q1'!C111,'Dealer Wise'!G:G)</f>
        <v>4309813.8824000005</v>
      </c>
      <c r="P111" s="94">
        <f t="shared" si="39"/>
        <v>0.71837037705171947</v>
      </c>
      <c r="Q111" s="94">
        <f t="shared" si="40"/>
        <v>0</v>
      </c>
      <c r="R111" s="73">
        <f t="shared" si="29"/>
        <v>18118806.168857142</v>
      </c>
      <c r="S111" s="73">
        <f t="shared" si="29"/>
        <v>16833694.829200003</v>
      </c>
      <c r="T111" s="58">
        <f t="shared" si="41"/>
        <v>0.92907306763587949</v>
      </c>
      <c r="U111" s="74">
        <f t="shared" si="42"/>
        <v>1285111.339657139</v>
      </c>
      <c r="V111" s="75">
        <f t="shared" si="43"/>
        <v>1285111.339657139</v>
      </c>
    </row>
    <row r="112" spans="1:22">
      <c r="A112" s="18">
        <v>106</v>
      </c>
      <c r="B112" s="72" t="s">
        <v>993</v>
      </c>
      <c r="C112" s="19" t="s">
        <v>1330</v>
      </c>
      <c r="D112" s="22" t="s">
        <v>66</v>
      </c>
      <c r="E112" s="22" t="s">
        <v>76</v>
      </c>
      <c r="F112" s="89">
        <v>10998863.206914285</v>
      </c>
      <c r="G112" s="89">
        <v>12670097.819000002</v>
      </c>
      <c r="H112" s="90">
        <f t="shared" si="35"/>
        <v>1.1519461221260683</v>
      </c>
      <c r="I112" s="90">
        <f t="shared" si="36"/>
        <v>0.9</v>
      </c>
      <c r="J112" s="92">
        <v>10526666.383785713</v>
      </c>
      <c r="K112" s="127">
        <v>10128411.4652</v>
      </c>
      <c r="L112" s="91">
        <f t="shared" si="37"/>
        <v>0.96216704281621879</v>
      </c>
      <c r="M112" s="91">
        <f t="shared" si="38"/>
        <v>0.9</v>
      </c>
      <c r="N112" s="103">
        <f>SUMIF('Dealer Wise'!C:C,'Q1'!C112,'Dealer Wise'!F:F)</f>
        <v>10381313.242900001</v>
      </c>
      <c r="O112" s="103">
        <f>SUMIF('Dealer Wise'!C:C,'Q1'!C112,'Dealer Wise'!G:G)</f>
        <v>8994448.3509000018</v>
      </c>
      <c r="P112" s="94">
        <f t="shared" si="39"/>
        <v>0.86640756717860279</v>
      </c>
      <c r="Q112" s="94">
        <f t="shared" si="40"/>
        <v>0</v>
      </c>
      <c r="R112" s="73">
        <f t="shared" si="29"/>
        <v>31906842.8336</v>
      </c>
      <c r="S112" s="73">
        <f t="shared" si="29"/>
        <v>31792957.635100003</v>
      </c>
      <c r="T112" s="58">
        <f t="shared" si="41"/>
        <v>0.99643069672878859</v>
      </c>
      <c r="U112" s="74">
        <f t="shared" si="42"/>
        <v>113885.19849999622</v>
      </c>
      <c r="V112" s="75">
        <f t="shared" si="43"/>
        <v>113885.19849999622</v>
      </c>
    </row>
    <row r="113" spans="1:22">
      <c r="A113" s="18">
        <v>107</v>
      </c>
      <c r="B113" s="72" t="s">
        <v>65</v>
      </c>
      <c r="C113" s="19" t="s">
        <v>1250</v>
      </c>
      <c r="D113" s="22" t="s">
        <v>66</v>
      </c>
      <c r="E113" s="22" t="s">
        <v>1069</v>
      </c>
      <c r="F113" s="89">
        <v>7847659.5055571431</v>
      </c>
      <c r="G113" s="89">
        <v>7546728.2931000013</v>
      </c>
      <c r="H113" s="90">
        <f t="shared" si="35"/>
        <v>0.96165338057238037</v>
      </c>
      <c r="I113" s="90">
        <f t="shared" si="36"/>
        <v>0.9</v>
      </c>
      <c r="J113" s="92">
        <v>7531605.7008142862</v>
      </c>
      <c r="K113" s="127">
        <v>7237411.1174000008</v>
      </c>
      <c r="L113" s="91">
        <f t="shared" si="37"/>
        <v>0.96093866366603897</v>
      </c>
      <c r="M113" s="91">
        <f t="shared" si="38"/>
        <v>0.9</v>
      </c>
      <c r="N113" s="103">
        <f>SUMIF('Dealer Wise'!C:C,'Q1'!C113,'Dealer Wise'!F:F)</f>
        <v>7709756.467600001</v>
      </c>
      <c r="O113" s="103">
        <f>SUMIF('Dealer Wise'!C:C,'Q1'!C113,'Dealer Wise'!G:G)</f>
        <v>7188937.7133999988</v>
      </c>
      <c r="P113" s="94">
        <f t="shared" si="39"/>
        <v>0.93244679564280331</v>
      </c>
      <c r="Q113" s="94">
        <f t="shared" si="40"/>
        <v>0.9</v>
      </c>
      <c r="R113" s="73">
        <f t="shared" si="29"/>
        <v>23089021.673971429</v>
      </c>
      <c r="S113" s="73">
        <f t="shared" si="29"/>
        <v>21973077.1239</v>
      </c>
      <c r="T113" s="58">
        <f t="shared" si="41"/>
        <v>0.95166774210578831</v>
      </c>
      <c r="U113" s="74">
        <f t="shared" si="42"/>
        <v>1115944.5500714295</v>
      </c>
      <c r="V113" s="75">
        <f t="shared" si="43"/>
        <v>1115944.5500714295</v>
      </c>
    </row>
    <row r="114" spans="1:22">
      <c r="A114" s="18">
        <v>108</v>
      </c>
      <c r="B114" s="72" t="s">
        <v>73</v>
      </c>
      <c r="C114" s="19" t="s">
        <v>1262</v>
      </c>
      <c r="D114" s="22" t="s">
        <v>66</v>
      </c>
      <c r="E114" s="22" t="s">
        <v>1069</v>
      </c>
      <c r="F114" s="89">
        <v>5987890.7611142881</v>
      </c>
      <c r="G114" s="89">
        <v>5649881.9395000013</v>
      </c>
      <c r="H114" s="90">
        <f t="shared" si="35"/>
        <v>0.94355127120732796</v>
      </c>
      <c r="I114" s="90">
        <f t="shared" si="36"/>
        <v>0.9</v>
      </c>
      <c r="J114" s="92">
        <v>6187979.9818857154</v>
      </c>
      <c r="K114" s="127">
        <v>5647497.2184000006</v>
      </c>
      <c r="L114" s="91">
        <f t="shared" si="37"/>
        <v>0.91265602586500139</v>
      </c>
      <c r="M114" s="91">
        <f t="shared" si="38"/>
        <v>0.9</v>
      </c>
      <c r="N114" s="103">
        <f>SUMIF('Dealer Wise'!C:C,'Q1'!C114,'Dealer Wise'!F:F)</f>
        <v>6182583.6194000002</v>
      </c>
      <c r="O114" s="103">
        <f>SUMIF('Dealer Wise'!C:C,'Q1'!C114,'Dealer Wise'!G:G)</f>
        <v>3161693.9519000002</v>
      </c>
      <c r="P114" s="94">
        <f t="shared" si="39"/>
        <v>0.51138717185790883</v>
      </c>
      <c r="Q114" s="94">
        <f t="shared" si="40"/>
        <v>0</v>
      </c>
      <c r="R114" s="73">
        <f t="shared" si="29"/>
        <v>18358454.362400003</v>
      </c>
      <c r="S114" s="73">
        <f t="shared" si="29"/>
        <v>14459073.109800002</v>
      </c>
      <c r="T114" s="58">
        <f t="shared" si="41"/>
        <v>0.78759751907075937</v>
      </c>
      <c r="U114" s="74">
        <f t="shared" si="42"/>
        <v>3899381.2526000012</v>
      </c>
      <c r="V114" s="75">
        <f t="shared" si="43"/>
        <v>3899381.2526000012</v>
      </c>
    </row>
    <row r="115" spans="1:22">
      <c r="A115" s="18">
        <v>109</v>
      </c>
      <c r="B115" s="72" t="s">
        <v>71</v>
      </c>
      <c r="C115" s="19" t="s">
        <v>1232</v>
      </c>
      <c r="D115" s="22" t="s">
        <v>66</v>
      </c>
      <c r="E115" s="22" t="s">
        <v>76</v>
      </c>
      <c r="F115" s="89">
        <v>15083505.696614288</v>
      </c>
      <c r="G115" s="89">
        <v>15223161.384599999</v>
      </c>
      <c r="H115" s="90">
        <f t="shared" si="35"/>
        <v>1.0092588348355289</v>
      </c>
      <c r="I115" s="90">
        <f t="shared" si="36"/>
        <v>0.9</v>
      </c>
      <c r="J115" s="92">
        <v>13771388.395771429</v>
      </c>
      <c r="K115" s="127">
        <v>11131941.164200002</v>
      </c>
      <c r="L115" s="91">
        <f t="shared" si="37"/>
        <v>0.80833833483471562</v>
      </c>
      <c r="M115" s="91">
        <f t="shared" si="38"/>
        <v>0</v>
      </c>
      <c r="N115" s="103">
        <f>SUMIF('Dealer Wise'!C:C,'Q1'!C115,'Dealer Wise'!F:F)</f>
        <v>13294255.583199998</v>
      </c>
      <c r="O115" s="103">
        <f>SUMIF('Dealer Wise'!C:C,'Q1'!C115,'Dealer Wise'!G:G)</f>
        <v>10362426.856600005</v>
      </c>
      <c r="P115" s="94">
        <f t="shared" si="39"/>
        <v>0.77946649902647003</v>
      </c>
      <c r="Q115" s="94">
        <f t="shared" si="40"/>
        <v>0</v>
      </c>
      <c r="R115" s="73">
        <f t="shared" si="29"/>
        <v>42149149.675585717</v>
      </c>
      <c r="S115" s="73">
        <f t="shared" si="29"/>
        <v>36717529.405400008</v>
      </c>
      <c r="T115" s="58">
        <f t="shared" si="41"/>
        <v>0.8711333369239499</v>
      </c>
      <c r="U115" s="74">
        <f t="shared" si="42"/>
        <v>5431620.270185709</v>
      </c>
      <c r="V115" s="75">
        <f t="shared" si="43"/>
        <v>5431620.270185709</v>
      </c>
    </row>
    <row r="116" spans="1:22">
      <c r="A116" s="18">
        <v>110</v>
      </c>
      <c r="B116" s="72" t="s">
        <v>70</v>
      </c>
      <c r="C116" s="19" t="s">
        <v>1254</v>
      </c>
      <c r="D116" s="22" t="s">
        <v>66</v>
      </c>
      <c r="E116" s="22" t="s">
        <v>76</v>
      </c>
      <c r="F116" s="89">
        <v>3008037.0152142853</v>
      </c>
      <c r="G116" s="89">
        <v>3129345.8881999999</v>
      </c>
      <c r="H116" s="90">
        <f t="shared" si="35"/>
        <v>1.0403282514052019</v>
      </c>
      <c r="I116" s="90">
        <f t="shared" si="36"/>
        <v>0.9</v>
      </c>
      <c r="J116" s="92">
        <v>2952525.2647571429</v>
      </c>
      <c r="K116" s="127">
        <v>2690806.2593000005</v>
      </c>
      <c r="L116" s="91">
        <f t="shared" si="37"/>
        <v>0.91135757292878916</v>
      </c>
      <c r="M116" s="91">
        <f t="shared" si="38"/>
        <v>0.9</v>
      </c>
      <c r="N116" s="103">
        <f>SUMIF('Dealer Wise'!C:C,'Q1'!C116,'Dealer Wise'!F:F)</f>
        <v>2883461.7484999998</v>
      </c>
      <c r="O116" s="103">
        <f>SUMIF('Dealer Wise'!C:C,'Q1'!C116,'Dealer Wise'!G:G)</f>
        <v>1765527.3447000002</v>
      </c>
      <c r="P116" s="94">
        <f t="shared" si="39"/>
        <v>0.61229435265386889</v>
      </c>
      <c r="Q116" s="94">
        <f t="shared" si="40"/>
        <v>0</v>
      </c>
      <c r="R116" s="73">
        <f t="shared" si="29"/>
        <v>8844024.0284714289</v>
      </c>
      <c r="S116" s="73">
        <f t="shared" si="29"/>
        <v>7585679.4922000011</v>
      </c>
      <c r="T116" s="58">
        <f t="shared" si="41"/>
        <v>0.85771810069483545</v>
      </c>
      <c r="U116" s="74">
        <f t="shared" si="42"/>
        <v>1258344.5362714278</v>
      </c>
      <c r="V116" s="75">
        <f t="shared" si="43"/>
        <v>1258344.5362714278</v>
      </c>
    </row>
    <row r="117" spans="1:22" ht="15">
      <c r="A117" s="18">
        <v>111</v>
      </c>
      <c r="B117" s="77" t="s">
        <v>1033</v>
      </c>
      <c r="C117" s="19" t="s">
        <v>1220</v>
      </c>
      <c r="D117" s="22" t="s">
        <v>66</v>
      </c>
      <c r="E117" s="22" t="s">
        <v>66</v>
      </c>
      <c r="F117" s="89">
        <v>6588370.5989285707</v>
      </c>
      <c r="G117" s="89">
        <v>7137571.2995999986</v>
      </c>
      <c r="H117" s="90">
        <f t="shared" si="35"/>
        <v>1.0833591086634897</v>
      </c>
      <c r="I117" s="90">
        <f t="shared" si="36"/>
        <v>0.9</v>
      </c>
      <c r="J117" s="92">
        <v>6801409.7443714282</v>
      </c>
      <c r="K117" s="127">
        <v>6200699.8666000031</v>
      </c>
      <c r="L117" s="91">
        <f t="shared" si="37"/>
        <v>0.91167862246962139</v>
      </c>
      <c r="M117" s="91">
        <f t="shared" si="38"/>
        <v>0.9</v>
      </c>
      <c r="N117" s="103">
        <f>SUMIF('Dealer Wise'!C:C,'Q1'!C117,'Dealer Wise'!F:F)</f>
        <v>6416990.4205000009</v>
      </c>
      <c r="O117" s="103">
        <f>SUMIF('Dealer Wise'!C:C,'Q1'!C117,'Dealer Wise'!G:G)</f>
        <v>5059563.8937999988</v>
      </c>
      <c r="P117" s="94">
        <f t="shared" si="39"/>
        <v>0.78846368192112182</v>
      </c>
      <c r="Q117" s="94">
        <f t="shared" si="40"/>
        <v>0</v>
      </c>
      <c r="R117" s="73">
        <f t="shared" si="29"/>
        <v>19806770.763800003</v>
      </c>
      <c r="S117" s="73">
        <f t="shared" si="29"/>
        <v>18397835.059999999</v>
      </c>
      <c r="T117" s="58">
        <f t="shared" si="41"/>
        <v>0.92886595596011767</v>
      </c>
      <c r="U117" s="74">
        <f t="shared" si="42"/>
        <v>1408935.703800004</v>
      </c>
      <c r="V117" s="75">
        <f t="shared" si="43"/>
        <v>1408935.703800004</v>
      </c>
    </row>
    <row r="118" spans="1:22">
      <c r="A118" s="18">
        <v>112</v>
      </c>
      <c r="B118" s="72" t="s">
        <v>68</v>
      </c>
      <c r="C118" s="19" t="s">
        <v>1236</v>
      </c>
      <c r="D118" s="22" t="s">
        <v>66</v>
      </c>
      <c r="E118" s="22" t="s">
        <v>66</v>
      </c>
      <c r="F118" s="89">
        <v>9903594.6087142862</v>
      </c>
      <c r="G118" s="89">
        <v>9021326.1229000017</v>
      </c>
      <c r="H118" s="90">
        <f t="shared" si="35"/>
        <v>0.91091431740976492</v>
      </c>
      <c r="I118" s="90">
        <f t="shared" si="36"/>
        <v>0.9</v>
      </c>
      <c r="J118" s="92">
        <v>9503618.7667857148</v>
      </c>
      <c r="K118" s="127">
        <v>8685975.2639000025</v>
      </c>
      <c r="L118" s="91">
        <f t="shared" si="37"/>
        <v>0.91396503553537922</v>
      </c>
      <c r="M118" s="91">
        <f t="shared" si="38"/>
        <v>0.9</v>
      </c>
      <c r="N118" s="103">
        <f>SUMIF('Dealer Wise'!C:C,'Q1'!C118,'Dealer Wise'!F:F)</f>
        <v>8906715.8754999992</v>
      </c>
      <c r="O118" s="103">
        <f>SUMIF('Dealer Wise'!C:C,'Q1'!C118,'Dealer Wise'!G:G)</f>
        <v>7581505.449500001</v>
      </c>
      <c r="P118" s="94">
        <f t="shared" si="39"/>
        <v>0.85121222631056426</v>
      </c>
      <c r="Q118" s="94">
        <f t="shared" si="40"/>
        <v>0</v>
      </c>
      <c r="R118" s="73">
        <f t="shared" si="29"/>
        <v>28313929.251000002</v>
      </c>
      <c r="S118" s="73">
        <f t="shared" si="29"/>
        <v>25288806.836300008</v>
      </c>
      <c r="T118" s="58">
        <f t="shared" si="41"/>
        <v>0.89315780272379008</v>
      </c>
      <c r="U118" s="74">
        <f t="shared" si="42"/>
        <v>3025122.414699994</v>
      </c>
      <c r="V118" s="75">
        <f t="shared" si="43"/>
        <v>3025122.414699994</v>
      </c>
    </row>
    <row r="119" spans="1:22">
      <c r="A119" s="18">
        <v>113</v>
      </c>
      <c r="B119" s="72" t="s">
        <v>69</v>
      </c>
      <c r="C119" s="19" t="s">
        <v>1238</v>
      </c>
      <c r="D119" s="22" t="s">
        <v>66</v>
      </c>
      <c r="E119" s="22" t="s">
        <v>66</v>
      </c>
      <c r="F119" s="89">
        <v>8953904.4120428581</v>
      </c>
      <c r="G119" s="89">
        <v>6301708.0459000031</v>
      </c>
      <c r="H119" s="90">
        <f t="shared" si="35"/>
        <v>0.70379442932451974</v>
      </c>
      <c r="I119" s="90">
        <f t="shared" si="36"/>
        <v>0</v>
      </c>
      <c r="J119" s="92">
        <v>7916800.0660571428</v>
      </c>
      <c r="K119" s="127">
        <v>6377383.6848000009</v>
      </c>
      <c r="L119" s="91">
        <f t="shared" si="37"/>
        <v>0.80555068103117733</v>
      </c>
      <c r="M119" s="91">
        <f t="shared" si="38"/>
        <v>0</v>
      </c>
      <c r="N119" s="103">
        <f>SUMIF('Dealer Wise'!C:C,'Q1'!C119,'Dealer Wise'!F:F)</f>
        <v>7201341.8000000007</v>
      </c>
      <c r="O119" s="103">
        <f>SUMIF('Dealer Wise'!C:C,'Q1'!C119,'Dealer Wise'!G:G)</f>
        <v>3714674.6423000004</v>
      </c>
      <c r="P119" s="94">
        <f t="shared" si="39"/>
        <v>0.51583090283258048</v>
      </c>
      <c r="Q119" s="94">
        <f t="shared" si="40"/>
        <v>0</v>
      </c>
      <c r="R119" s="73">
        <f t="shared" si="29"/>
        <v>24072046.278100003</v>
      </c>
      <c r="S119" s="73">
        <f t="shared" si="29"/>
        <v>16393766.373000005</v>
      </c>
      <c r="T119" s="58">
        <f t="shared" si="41"/>
        <v>0.68102919808336126</v>
      </c>
      <c r="U119" s="74">
        <f t="shared" si="42"/>
        <v>7678279.9050999973</v>
      </c>
      <c r="V119" s="75">
        <f t="shared" si="43"/>
        <v>7678279.9050999973</v>
      </c>
    </row>
    <row r="120" spans="1:22">
      <c r="A120" s="18">
        <v>114</v>
      </c>
      <c r="B120" s="72" t="s">
        <v>67</v>
      </c>
      <c r="C120" s="19" t="s">
        <v>1227</v>
      </c>
      <c r="D120" s="22" t="s">
        <v>66</v>
      </c>
      <c r="E120" s="22" t="s">
        <v>66</v>
      </c>
      <c r="F120" s="89">
        <v>11280549.7522</v>
      </c>
      <c r="G120" s="89">
        <v>9049285.8174000047</v>
      </c>
      <c r="H120" s="90">
        <f t="shared" si="35"/>
        <v>0.8022025536153643</v>
      </c>
      <c r="I120" s="90">
        <f t="shared" si="36"/>
        <v>0</v>
      </c>
      <c r="J120" s="92">
        <v>10474361.090399999</v>
      </c>
      <c r="K120" s="127">
        <v>9558504.0525000002</v>
      </c>
      <c r="L120" s="91">
        <f t="shared" si="37"/>
        <v>0.91256201404595416</v>
      </c>
      <c r="M120" s="91">
        <f t="shared" si="38"/>
        <v>0.9</v>
      </c>
      <c r="N120" s="103">
        <f>SUMIF('Dealer Wise'!C:C,'Q1'!C120,'Dealer Wise'!F:F)</f>
        <v>9720497.8308000006</v>
      </c>
      <c r="O120" s="103">
        <f>SUMIF('Dealer Wise'!C:C,'Q1'!C120,'Dealer Wise'!G:G)</f>
        <v>7751844.9509999994</v>
      </c>
      <c r="P120" s="94">
        <f t="shared" si="39"/>
        <v>0.7974740682969752</v>
      </c>
      <c r="Q120" s="94">
        <f t="shared" si="40"/>
        <v>0</v>
      </c>
      <c r="R120" s="73">
        <f t="shared" si="29"/>
        <v>31475408.6734</v>
      </c>
      <c r="S120" s="73">
        <f t="shared" si="29"/>
        <v>26359634.820900001</v>
      </c>
      <c r="T120" s="58">
        <f t="shared" si="41"/>
        <v>0.83746759555743711</v>
      </c>
      <c r="U120" s="74">
        <f t="shared" si="42"/>
        <v>5115773.8524999991</v>
      </c>
      <c r="V120" s="75">
        <f t="shared" si="43"/>
        <v>5115773.8524999991</v>
      </c>
    </row>
    <row r="121" spans="1:22">
      <c r="A121" s="18">
        <v>115</v>
      </c>
      <c r="B121" s="72" t="s">
        <v>72</v>
      </c>
      <c r="C121" s="19" t="s">
        <v>1402</v>
      </c>
      <c r="D121" s="22" t="s">
        <v>66</v>
      </c>
      <c r="E121" s="22" t="s">
        <v>1070</v>
      </c>
      <c r="F121" s="89">
        <v>10835703.031771429</v>
      </c>
      <c r="G121" s="89">
        <v>11110324.402999999</v>
      </c>
      <c r="H121" s="90">
        <f t="shared" si="35"/>
        <v>1.0253441212280689</v>
      </c>
      <c r="I121" s="90">
        <f t="shared" si="36"/>
        <v>0.9</v>
      </c>
      <c r="J121" s="92">
        <v>10519134.464371428</v>
      </c>
      <c r="K121" s="127">
        <v>9611397.8443999998</v>
      </c>
      <c r="L121" s="91">
        <f t="shared" si="37"/>
        <v>0.91370614920400961</v>
      </c>
      <c r="M121" s="91">
        <f t="shared" si="38"/>
        <v>0.9</v>
      </c>
      <c r="N121" s="103">
        <f>SUMIF('Dealer Wise'!C:C,'Q1'!C121,'Dealer Wise'!F:F)</f>
        <v>9950924.9837999996</v>
      </c>
      <c r="O121" s="103">
        <f>SUMIF('Dealer Wise'!C:C,'Q1'!C121,'Dealer Wise'!G:G)</f>
        <v>5754299.1891000001</v>
      </c>
      <c r="P121" s="94">
        <f t="shared" si="39"/>
        <v>0.57826776892278242</v>
      </c>
      <c r="Q121" s="94">
        <f t="shared" si="40"/>
        <v>0</v>
      </c>
      <c r="R121" s="73">
        <f t="shared" si="29"/>
        <v>31305762.479942858</v>
      </c>
      <c r="S121" s="73">
        <f t="shared" si="29"/>
        <v>26476021.436500002</v>
      </c>
      <c r="T121" s="58">
        <f t="shared" si="41"/>
        <v>0.84572357735936954</v>
      </c>
      <c r="U121" s="74">
        <f t="shared" si="42"/>
        <v>4829741.0434428565</v>
      </c>
      <c r="V121" s="75">
        <f t="shared" si="43"/>
        <v>4829741.0434428565</v>
      </c>
    </row>
    <row r="122" spans="1:22">
      <c r="A122" s="18">
        <v>116</v>
      </c>
      <c r="B122" s="72" t="s">
        <v>74</v>
      </c>
      <c r="C122" s="19" t="s">
        <v>1216</v>
      </c>
      <c r="D122" s="22" t="s">
        <v>66</v>
      </c>
      <c r="E122" s="22" t="s">
        <v>1070</v>
      </c>
      <c r="F122" s="89">
        <v>7366015.8349000011</v>
      </c>
      <c r="G122" s="89">
        <v>8965676.5800000038</v>
      </c>
      <c r="H122" s="90">
        <f t="shared" ref="H122" si="49">IFERROR(G122/F122,0)</f>
        <v>1.2171677038109054</v>
      </c>
      <c r="I122" s="90">
        <f t="shared" ref="I122" si="50">IF(H122&gt;=89.5%,90%,0%)</f>
        <v>0.9</v>
      </c>
      <c r="J122" s="92">
        <v>7898422.1501571424</v>
      </c>
      <c r="K122" s="127">
        <v>6323236.7274999991</v>
      </c>
      <c r="L122" s="91">
        <f t="shared" ref="L122" si="51">IFERROR(K122/J122,0)</f>
        <v>0.80056960837098279</v>
      </c>
      <c r="M122" s="91">
        <f t="shared" ref="M122" si="52">IF(L122&gt;=89.5%,90%,0%)</f>
        <v>0</v>
      </c>
      <c r="N122" s="103">
        <f>SUMIF('Dealer Wise'!C:C,'Q1'!C122,'Dealer Wise'!F:F)</f>
        <v>8117803.5809000013</v>
      </c>
      <c r="O122" s="103">
        <f>SUMIF('Dealer Wise'!C:C,'Q1'!C122,'Dealer Wise'!G:G)</f>
        <v>4217627.6454999987</v>
      </c>
      <c r="P122" s="94">
        <f t="shared" ref="P122" si="53">IFERROR(O122/N122,0)</f>
        <v>0.5195528080309133</v>
      </c>
      <c r="Q122" s="94">
        <f t="shared" ref="Q122" si="54">IF(P122&gt;=89.5%,90%,0%)</f>
        <v>0</v>
      </c>
      <c r="R122" s="73">
        <f t="shared" si="29"/>
        <v>23382241.565957144</v>
      </c>
      <c r="S122" s="73">
        <f t="shared" si="29"/>
        <v>19506540.953000002</v>
      </c>
      <c r="T122" s="58">
        <f t="shared" ref="T122" si="55">IFERROR(S122/R122,0)</f>
        <v>0.83424597671594147</v>
      </c>
      <c r="U122" s="74">
        <f t="shared" ref="U122" si="56">R122-S122</f>
        <v>3875700.6129571423</v>
      </c>
      <c r="V122" s="75">
        <f t="shared" ref="V122" si="57">U122/V$2</f>
        <v>3875700.6129571423</v>
      </c>
    </row>
    <row r="123" spans="1:22">
      <c r="A123" s="18">
        <v>117</v>
      </c>
      <c r="B123" s="113" t="s">
        <v>1219</v>
      </c>
      <c r="C123" s="14" t="s">
        <v>1392</v>
      </c>
      <c r="D123" s="14" t="s">
        <v>24</v>
      </c>
      <c r="E123" s="13" t="s">
        <v>25</v>
      </c>
      <c r="F123" s="89">
        <v>7366015.8349000011</v>
      </c>
      <c r="G123" s="89">
        <v>8965676.5800000038</v>
      </c>
      <c r="H123" s="90">
        <f t="shared" si="35"/>
        <v>1.2171677038109054</v>
      </c>
      <c r="I123" s="90">
        <f t="shared" si="36"/>
        <v>0.9</v>
      </c>
      <c r="J123" s="92">
        <v>4886250.6102857143</v>
      </c>
      <c r="K123" s="127">
        <v>4534653.0322000012</v>
      </c>
      <c r="L123" s="91">
        <f t="shared" si="37"/>
        <v>0.92804348239003764</v>
      </c>
      <c r="M123" s="91">
        <f t="shared" si="38"/>
        <v>0.9</v>
      </c>
      <c r="N123" s="103">
        <f>SUMIF('Dealer Wise'!C:C,'Q1'!C123,'Dealer Wise'!F:F)</f>
        <v>4848433.2827000003</v>
      </c>
      <c r="O123" s="103">
        <f>SUMIF('Dealer Wise'!C:C,'Q1'!C123,'Dealer Wise'!G:G)</f>
        <v>4773244.8931</v>
      </c>
      <c r="P123" s="94">
        <f t="shared" si="39"/>
        <v>0.984492229712991</v>
      </c>
      <c r="Q123" s="94">
        <f t="shared" si="40"/>
        <v>0.9</v>
      </c>
      <c r="R123" s="73">
        <f t="shared" si="29"/>
        <v>17100699.727885716</v>
      </c>
      <c r="S123" s="73">
        <f t="shared" si="29"/>
        <v>18273574.505300004</v>
      </c>
      <c r="T123" s="58">
        <f t="shared" si="41"/>
        <v>1.0685863617324214</v>
      </c>
      <c r="U123" s="74">
        <f t="shared" si="42"/>
        <v>-1172874.7774142884</v>
      </c>
      <c r="V123" s="75">
        <f t="shared" si="43"/>
        <v>-1172874.7774142884</v>
      </c>
    </row>
    <row r="124" spans="1:22">
      <c r="A124" s="78"/>
      <c r="B124" s="79"/>
      <c r="C124" s="79"/>
      <c r="D124" s="80"/>
      <c r="E124" s="79"/>
      <c r="F124" s="81">
        <f>SUM(F5:F123)</f>
        <v>1033030498.3497717</v>
      </c>
      <c r="G124" s="81">
        <f>SUM(G5:G123)</f>
        <v>967327150.50330031</v>
      </c>
      <c r="H124" s="79"/>
      <c r="I124" s="79"/>
      <c r="J124" s="79">
        <f>SUM(J5:J123)</f>
        <v>936814828.21618581</v>
      </c>
      <c r="K124" s="79">
        <f>SUM(K5:K123)</f>
        <v>787271299.33310044</v>
      </c>
      <c r="L124" s="79"/>
      <c r="M124" s="79"/>
      <c r="N124" s="104">
        <f>SUM(N5:N123)</f>
        <v>855623806.31399989</v>
      </c>
      <c r="O124" s="105">
        <f>SUM(O5:O123)</f>
        <v>690183850.83030033</v>
      </c>
      <c r="P124" s="79"/>
      <c r="Q124" s="79"/>
      <c r="R124" s="81">
        <f>SUM(R5:R123)</f>
        <v>2825469132.8799562</v>
      </c>
      <c r="S124" s="81">
        <f>SUM(S5:S123)</f>
        <v>2444782300.6667008</v>
      </c>
      <c r="T124" s="79"/>
      <c r="U124" s="79"/>
      <c r="V124" s="82"/>
    </row>
  </sheetData>
  <mergeCells count="10">
    <mergeCell ref="B1:B2"/>
    <mergeCell ref="A3:A4"/>
    <mergeCell ref="B3:B4"/>
    <mergeCell ref="D3:D4"/>
    <mergeCell ref="E3:E4"/>
    <mergeCell ref="F3:I3"/>
    <mergeCell ref="J3:M3"/>
    <mergeCell ref="N3:Q3"/>
    <mergeCell ref="R3:T3"/>
    <mergeCell ref="V3:V4"/>
  </mergeCells>
  <conditionalFormatting sqref="T123 T5:T121">
    <cfRule type="cellIs" dxfId="1" priority="2" operator="greaterThan">
      <formula>0.994</formula>
    </cfRule>
  </conditionalFormatting>
  <conditionalFormatting sqref="T122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S58402"/>
  <sheetViews>
    <sheetView workbookViewId="0">
      <pane ySplit="1" topLeftCell="A2" activePane="bottomLeft" state="frozen"/>
      <selection pane="bottomLeft" activeCell="A2" sqref="A2:S10681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9" customFormat="1">
      <c r="A1" s="108" t="s">
        <v>1141</v>
      </c>
      <c r="B1" s="108" t="s">
        <v>1142</v>
      </c>
      <c r="C1" s="108" t="s">
        <v>1143</v>
      </c>
      <c r="D1" s="108" t="s">
        <v>1144</v>
      </c>
      <c r="E1" s="108" t="s">
        <v>1145</v>
      </c>
      <c r="F1" s="108" t="s">
        <v>1146</v>
      </c>
      <c r="G1" s="108" t="s">
        <v>1091</v>
      </c>
      <c r="H1" s="108" t="s">
        <v>0</v>
      </c>
      <c r="I1" s="108" t="s">
        <v>1147</v>
      </c>
      <c r="J1" s="108" t="s">
        <v>133</v>
      </c>
      <c r="K1" s="108" t="s">
        <v>1148</v>
      </c>
      <c r="L1" s="108" t="s">
        <v>1149</v>
      </c>
      <c r="M1" s="108" t="s">
        <v>1150</v>
      </c>
      <c r="N1" s="108" t="s">
        <v>1151</v>
      </c>
      <c r="O1" s="108" t="s">
        <v>1152</v>
      </c>
      <c r="P1" s="108" t="s">
        <v>1153</v>
      </c>
      <c r="Q1" s="108" t="s">
        <v>1154</v>
      </c>
      <c r="R1" s="108" t="s">
        <v>1155</v>
      </c>
      <c r="S1" s="108" t="s">
        <v>1156</v>
      </c>
    </row>
    <row r="2" spans="1:19" ht="25.5">
      <c r="A2" s="114" t="s">
        <v>1477</v>
      </c>
      <c r="B2" s="115">
        <v>44256</v>
      </c>
      <c r="C2" s="114" t="s">
        <v>1478</v>
      </c>
      <c r="D2" s="115">
        <v>44256</v>
      </c>
      <c r="E2" s="114" t="s">
        <v>1429</v>
      </c>
      <c r="F2" s="114" t="s">
        <v>4675</v>
      </c>
      <c r="G2" s="114" t="s">
        <v>1430</v>
      </c>
      <c r="H2" s="114" t="s">
        <v>1429</v>
      </c>
      <c r="I2" s="114" t="s">
        <v>1169</v>
      </c>
      <c r="J2" s="116">
        <v>20</v>
      </c>
      <c r="K2" s="116">
        <v>790</v>
      </c>
      <c r="L2" s="116">
        <v>15800</v>
      </c>
      <c r="M2" s="116">
        <v>0</v>
      </c>
      <c r="N2" s="116">
        <v>0</v>
      </c>
      <c r="O2" s="116">
        <v>0</v>
      </c>
      <c r="P2" s="116">
        <v>0</v>
      </c>
      <c r="Q2" s="116">
        <v>790</v>
      </c>
      <c r="R2" s="116">
        <v>15800</v>
      </c>
      <c r="S2" s="114" t="s">
        <v>1424</v>
      </c>
    </row>
    <row r="3" spans="1:19" ht="25.5">
      <c r="A3" s="114" t="s">
        <v>1479</v>
      </c>
      <c r="B3" s="115">
        <v>44256</v>
      </c>
      <c r="C3" s="114" t="s">
        <v>1480</v>
      </c>
      <c r="D3" s="115">
        <v>44256</v>
      </c>
      <c r="E3" s="114" t="s">
        <v>1422</v>
      </c>
      <c r="F3" s="114" t="s">
        <v>58</v>
      </c>
      <c r="G3" s="114" t="s">
        <v>57</v>
      </c>
      <c r="H3" s="114" t="s">
        <v>54</v>
      </c>
      <c r="I3" s="114" t="s">
        <v>1453</v>
      </c>
      <c r="J3" s="116">
        <v>28</v>
      </c>
      <c r="K3" s="116">
        <v>1176</v>
      </c>
      <c r="L3" s="116">
        <v>32928</v>
      </c>
      <c r="M3" s="116">
        <v>2.94</v>
      </c>
      <c r="N3" s="116">
        <v>82.32</v>
      </c>
      <c r="O3" s="116">
        <v>0</v>
      </c>
      <c r="P3" s="116">
        <v>0</v>
      </c>
      <c r="Q3" s="116">
        <v>1178.94</v>
      </c>
      <c r="R3" s="116">
        <v>33010.32</v>
      </c>
      <c r="S3" s="114" t="s">
        <v>1424</v>
      </c>
    </row>
    <row r="4" spans="1:19" ht="25.5">
      <c r="A4" s="114" t="s">
        <v>1479</v>
      </c>
      <c r="B4" s="115">
        <v>44256</v>
      </c>
      <c r="C4" s="114" t="s">
        <v>1480</v>
      </c>
      <c r="D4" s="115">
        <v>44256</v>
      </c>
      <c r="E4" s="114" t="s">
        <v>1422</v>
      </c>
      <c r="F4" s="114" t="s">
        <v>58</v>
      </c>
      <c r="G4" s="114" t="s">
        <v>57</v>
      </c>
      <c r="H4" s="114" t="s">
        <v>54</v>
      </c>
      <c r="I4" s="114" t="s">
        <v>1165</v>
      </c>
      <c r="J4" s="116">
        <v>39</v>
      </c>
      <c r="K4" s="116">
        <v>817</v>
      </c>
      <c r="L4" s="116">
        <v>31863</v>
      </c>
      <c r="M4" s="116">
        <v>2.0425</v>
      </c>
      <c r="N4" s="116">
        <v>79.657499999999999</v>
      </c>
      <c r="O4" s="116">
        <v>0</v>
      </c>
      <c r="P4" s="116">
        <v>0</v>
      </c>
      <c r="Q4" s="116">
        <v>819.04250000000002</v>
      </c>
      <c r="R4" s="116">
        <v>31942.657500000001</v>
      </c>
      <c r="S4" s="114" t="s">
        <v>1424</v>
      </c>
    </row>
    <row r="5" spans="1:19" ht="25.5">
      <c r="A5" s="114" t="s">
        <v>1481</v>
      </c>
      <c r="B5" s="115">
        <v>44256</v>
      </c>
      <c r="C5" s="114" t="s">
        <v>1482</v>
      </c>
      <c r="D5" s="115">
        <v>44256</v>
      </c>
      <c r="E5" s="114" t="s">
        <v>1422</v>
      </c>
      <c r="F5" s="114" t="s">
        <v>5</v>
      </c>
      <c r="G5" s="114" t="s">
        <v>1425</v>
      </c>
      <c r="H5" s="114" t="s">
        <v>117</v>
      </c>
      <c r="I5" s="114" t="s">
        <v>1358</v>
      </c>
      <c r="J5" s="116">
        <v>20</v>
      </c>
      <c r="K5" s="116">
        <v>1138</v>
      </c>
      <c r="L5" s="116">
        <v>22760</v>
      </c>
      <c r="M5" s="116">
        <v>2.8450000000000002</v>
      </c>
      <c r="N5" s="116">
        <v>56.9</v>
      </c>
      <c r="O5" s="116">
        <v>0</v>
      </c>
      <c r="P5" s="116">
        <v>0</v>
      </c>
      <c r="Q5" s="116">
        <v>1140.845</v>
      </c>
      <c r="R5" s="116">
        <v>22816.9</v>
      </c>
      <c r="S5" s="114" t="s">
        <v>1424</v>
      </c>
    </row>
    <row r="6" spans="1:19" ht="25.5">
      <c r="A6" s="114" t="s">
        <v>1483</v>
      </c>
      <c r="B6" s="115">
        <v>44256</v>
      </c>
      <c r="C6" s="114" t="s">
        <v>1484</v>
      </c>
      <c r="D6" s="115">
        <v>44256</v>
      </c>
      <c r="E6" s="114" t="s">
        <v>1422</v>
      </c>
      <c r="F6" s="114" t="s">
        <v>1</v>
      </c>
      <c r="G6" s="114" t="s">
        <v>1061</v>
      </c>
      <c r="H6" s="114" t="s">
        <v>117</v>
      </c>
      <c r="I6" s="114" t="s">
        <v>1453</v>
      </c>
      <c r="J6" s="116">
        <v>100</v>
      </c>
      <c r="K6" s="116">
        <v>1176</v>
      </c>
      <c r="L6" s="116">
        <v>117600</v>
      </c>
      <c r="M6" s="116">
        <v>2.94</v>
      </c>
      <c r="N6" s="116">
        <v>294</v>
      </c>
      <c r="O6" s="116">
        <v>0</v>
      </c>
      <c r="P6" s="116">
        <v>0</v>
      </c>
      <c r="Q6" s="116">
        <v>1178.94</v>
      </c>
      <c r="R6" s="116">
        <v>117894</v>
      </c>
      <c r="S6" s="114" t="s">
        <v>1424</v>
      </c>
    </row>
    <row r="7" spans="1:19" ht="25.5">
      <c r="A7" s="114" t="s">
        <v>1485</v>
      </c>
      <c r="B7" s="115">
        <v>44256</v>
      </c>
      <c r="C7" s="114" t="s">
        <v>1486</v>
      </c>
      <c r="D7" s="115">
        <v>44256</v>
      </c>
      <c r="E7" s="114" t="s">
        <v>1422</v>
      </c>
      <c r="F7" s="114" t="s">
        <v>50</v>
      </c>
      <c r="G7" s="114" t="s">
        <v>1426</v>
      </c>
      <c r="H7" s="114" t="s">
        <v>13</v>
      </c>
      <c r="I7" s="114" t="s">
        <v>1357</v>
      </c>
      <c r="J7" s="116">
        <v>100</v>
      </c>
      <c r="K7" s="116">
        <v>997</v>
      </c>
      <c r="L7" s="116">
        <v>99700</v>
      </c>
      <c r="M7" s="116">
        <v>2.492</v>
      </c>
      <c r="N7" s="116">
        <v>249.2</v>
      </c>
      <c r="O7" s="116">
        <v>0</v>
      </c>
      <c r="P7" s="116">
        <v>0</v>
      </c>
      <c r="Q7" s="116">
        <v>999.49249999999995</v>
      </c>
      <c r="R7" s="116">
        <v>99949.25</v>
      </c>
      <c r="S7" s="114" t="s">
        <v>1424</v>
      </c>
    </row>
    <row r="8" spans="1:19" ht="25.5">
      <c r="A8" s="114" t="s">
        <v>1487</v>
      </c>
      <c r="B8" s="115">
        <v>44256</v>
      </c>
      <c r="C8" s="114" t="s">
        <v>1488</v>
      </c>
      <c r="D8" s="115">
        <v>44256</v>
      </c>
      <c r="E8" s="114" t="s">
        <v>1422</v>
      </c>
      <c r="F8" s="114" t="s">
        <v>104</v>
      </c>
      <c r="G8" s="114" t="s">
        <v>1436</v>
      </c>
      <c r="H8" s="114" t="s">
        <v>1428</v>
      </c>
      <c r="I8" s="114" t="s">
        <v>1308</v>
      </c>
      <c r="J8" s="116">
        <v>200</v>
      </c>
      <c r="K8" s="116">
        <v>860</v>
      </c>
      <c r="L8" s="116">
        <v>172000</v>
      </c>
      <c r="M8" s="116">
        <v>2.15</v>
      </c>
      <c r="N8" s="116">
        <v>430</v>
      </c>
      <c r="O8" s="116">
        <v>0</v>
      </c>
      <c r="P8" s="116">
        <v>0</v>
      </c>
      <c r="Q8" s="116">
        <v>862.15</v>
      </c>
      <c r="R8" s="116">
        <v>172430</v>
      </c>
      <c r="S8" s="114" t="s">
        <v>1424</v>
      </c>
    </row>
    <row r="9" spans="1:19" ht="25.5">
      <c r="A9" s="114" t="s">
        <v>1487</v>
      </c>
      <c r="B9" s="115">
        <v>44256</v>
      </c>
      <c r="C9" s="114" t="s">
        <v>1488</v>
      </c>
      <c r="D9" s="115">
        <v>44256</v>
      </c>
      <c r="E9" s="114" t="s">
        <v>1422</v>
      </c>
      <c r="F9" s="114" t="s">
        <v>104</v>
      </c>
      <c r="G9" s="114" t="s">
        <v>1436</v>
      </c>
      <c r="H9" s="114" t="s">
        <v>1428</v>
      </c>
      <c r="I9" s="114" t="s">
        <v>1169</v>
      </c>
      <c r="J9" s="116">
        <v>200</v>
      </c>
      <c r="K9" s="116">
        <v>797</v>
      </c>
      <c r="L9" s="116">
        <v>159400</v>
      </c>
      <c r="M9" s="116">
        <v>1.9924999999999999</v>
      </c>
      <c r="N9" s="116">
        <v>398.5</v>
      </c>
      <c r="O9" s="116">
        <v>0</v>
      </c>
      <c r="P9" s="116">
        <v>600</v>
      </c>
      <c r="Q9" s="116">
        <v>798.99249999999995</v>
      </c>
      <c r="R9" s="116">
        <v>159198.5</v>
      </c>
      <c r="S9" s="114" t="s">
        <v>1424</v>
      </c>
    </row>
    <row r="10" spans="1:19" ht="25.5">
      <c r="A10" s="114" t="s">
        <v>1487</v>
      </c>
      <c r="B10" s="115">
        <v>44256</v>
      </c>
      <c r="C10" s="114" t="s">
        <v>1488</v>
      </c>
      <c r="D10" s="115">
        <v>44256</v>
      </c>
      <c r="E10" s="114" t="s">
        <v>1422</v>
      </c>
      <c r="F10" s="114" t="s">
        <v>104</v>
      </c>
      <c r="G10" s="114" t="s">
        <v>1436</v>
      </c>
      <c r="H10" s="114" t="s">
        <v>1428</v>
      </c>
      <c r="I10" s="114" t="s">
        <v>1420</v>
      </c>
      <c r="J10" s="116">
        <v>100</v>
      </c>
      <c r="K10" s="116">
        <v>817</v>
      </c>
      <c r="L10" s="116">
        <v>81700</v>
      </c>
      <c r="M10" s="116">
        <v>2.0425</v>
      </c>
      <c r="N10" s="116">
        <v>204.25</v>
      </c>
      <c r="O10" s="116">
        <v>0</v>
      </c>
      <c r="P10" s="116">
        <v>0</v>
      </c>
      <c r="Q10" s="116">
        <v>819.04250000000002</v>
      </c>
      <c r="R10" s="116">
        <v>81904.25</v>
      </c>
      <c r="S10" s="114" t="s">
        <v>1424</v>
      </c>
    </row>
    <row r="11" spans="1:19" ht="25.5">
      <c r="A11" s="114" t="s">
        <v>1487</v>
      </c>
      <c r="B11" s="115">
        <v>44256</v>
      </c>
      <c r="C11" s="114" t="s">
        <v>1488</v>
      </c>
      <c r="D11" s="115">
        <v>44256</v>
      </c>
      <c r="E11" s="114" t="s">
        <v>1422</v>
      </c>
      <c r="F11" s="114" t="s">
        <v>104</v>
      </c>
      <c r="G11" s="114" t="s">
        <v>1436</v>
      </c>
      <c r="H11" s="114" t="s">
        <v>1428</v>
      </c>
      <c r="I11" s="114" t="s">
        <v>1165</v>
      </c>
      <c r="J11" s="116">
        <v>100</v>
      </c>
      <c r="K11" s="116">
        <v>817</v>
      </c>
      <c r="L11" s="116">
        <v>81700</v>
      </c>
      <c r="M11" s="116">
        <v>2.0425</v>
      </c>
      <c r="N11" s="116">
        <v>204.25</v>
      </c>
      <c r="O11" s="116">
        <v>0</v>
      </c>
      <c r="P11" s="116">
        <v>0</v>
      </c>
      <c r="Q11" s="116">
        <v>819.04250000000002</v>
      </c>
      <c r="R11" s="116">
        <v>81904.25</v>
      </c>
      <c r="S11" s="114" t="s">
        <v>1424</v>
      </c>
    </row>
    <row r="12" spans="1:19" ht="25.5">
      <c r="A12" s="114" t="s">
        <v>1487</v>
      </c>
      <c r="B12" s="115">
        <v>44256</v>
      </c>
      <c r="C12" s="114" t="s">
        <v>1488</v>
      </c>
      <c r="D12" s="115">
        <v>44256</v>
      </c>
      <c r="E12" s="114" t="s">
        <v>1422</v>
      </c>
      <c r="F12" s="114" t="s">
        <v>104</v>
      </c>
      <c r="G12" s="114" t="s">
        <v>1436</v>
      </c>
      <c r="H12" s="114" t="s">
        <v>1428</v>
      </c>
      <c r="I12" s="114" t="s">
        <v>1159</v>
      </c>
      <c r="J12" s="116">
        <v>100</v>
      </c>
      <c r="K12" s="116">
        <v>943</v>
      </c>
      <c r="L12" s="116">
        <v>94300</v>
      </c>
      <c r="M12" s="116">
        <v>2.3574999999999999</v>
      </c>
      <c r="N12" s="116">
        <v>235.75</v>
      </c>
      <c r="O12" s="116">
        <v>0</v>
      </c>
      <c r="P12" s="116">
        <v>0</v>
      </c>
      <c r="Q12" s="116">
        <v>945.35749999999996</v>
      </c>
      <c r="R12" s="116">
        <v>94535.75</v>
      </c>
      <c r="S12" s="114" t="s">
        <v>1424</v>
      </c>
    </row>
    <row r="13" spans="1:19" ht="25.5">
      <c r="A13" s="114" t="s">
        <v>1489</v>
      </c>
      <c r="B13" s="115">
        <v>44256</v>
      </c>
      <c r="C13" s="114" t="s">
        <v>1490</v>
      </c>
      <c r="D13" s="115">
        <v>44256</v>
      </c>
      <c r="E13" s="114" t="s">
        <v>1422</v>
      </c>
      <c r="F13" s="114" t="s">
        <v>103</v>
      </c>
      <c r="G13" s="114" t="s">
        <v>1449</v>
      </c>
      <c r="H13" s="114" t="s">
        <v>1428</v>
      </c>
      <c r="I13" s="114" t="s">
        <v>1420</v>
      </c>
      <c r="J13" s="116">
        <v>100</v>
      </c>
      <c r="K13" s="116">
        <v>817</v>
      </c>
      <c r="L13" s="116">
        <v>81700</v>
      </c>
      <c r="M13" s="116">
        <v>2.0425</v>
      </c>
      <c r="N13" s="116">
        <v>204.25</v>
      </c>
      <c r="O13" s="116">
        <v>0</v>
      </c>
      <c r="P13" s="116">
        <v>0</v>
      </c>
      <c r="Q13" s="116">
        <v>819.04250000000002</v>
      </c>
      <c r="R13" s="116">
        <v>81904.25</v>
      </c>
      <c r="S13" s="114" t="s">
        <v>1424</v>
      </c>
    </row>
    <row r="14" spans="1:19" ht="25.5">
      <c r="A14" s="114" t="s">
        <v>1489</v>
      </c>
      <c r="B14" s="115">
        <v>44256</v>
      </c>
      <c r="C14" s="114" t="s">
        <v>1490</v>
      </c>
      <c r="D14" s="115">
        <v>44256</v>
      </c>
      <c r="E14" s="114" t="s">
        <v>1422</v>
      </c>
      <c r="F14" s="114" t="s">
        <v>103</v>
      </c>
      <c r="G14" s="114" t="s">
        <v>1449</v>
      </c>
      <c r="H14" s="114" t="s">
        <v>1428</v>
      </c>
      <c r="I14" s="114" t="s">
        <v>1157</v>
      </c>
      <c r="J14" s="116">
        <v>99</v>
      </c>
      <c r="K14" s="116">
        <v>807</v>
      </c>
      <c r="L14" s="116">
        <v>79893</v>
      </c>
      <c r="M14" s="116">
        <v>2.0175000000000001</v>
      </c>
      <c r="N14" s="116">
        <v>199.73249999999999</v>
      </c>
      <c r="O14" s="116">
        <v>0</v>
      </c>
      <c r="P14" s="116">
        <v>0</v>
      </c>
      <c r="Q14" s="116">
        <v>809.01750000000004</v>
      </c>
      <c r="R14" s="116">
        <v>80092.732499999998</v>
      </c>
      <c r="S14" s="114" t="s">
        <v>1424</v>
      </c>
    </row>
    <row r="15" spans="1:19" ht="25.5">
      <c r="A15" s="114" t="s">
        <v>1489</v>
      </c>
      <c r="B15" s="115">
        <v>44256</v>
      </c>
      <c r="C15" s="114" t="s">
        <v>1490</v>
      </c>
      <c r="D15" s="115">
        <v>44256</v>
      </c>
      <c r="E15" s="114" t="s">
        <v>1422</v>
      </c>
      <c r="F15" s="114" t="s">
        <v>103</v>
      </c>
      <c r="G15" s="114" t="s">
        <v>1449</v>
      </c>
      <c r="H15" s="114" t="s">
        <v>1428</v>
      </c>
      <c r="I15" s="114" t="s">
        <v>1167</v>
      </c>
      <c r="J15" s="116">
        <v>100</v>
      </c>
      <c r="K15" s="116">
        <v>1060</v>
      </c>
      <c r="L15" s="116">
        <v>106000</v>
      </c>
      <c r="M15" s="116">
        <v>2.65</v>
      </c>
      <c r="N15" s="116">
        <v>265</v>
      </c>
      <c r="O15" s="116">
        <v>0</v>
      </c>
      <c r="P15" s="116">
        <v>0</v>
      </c>
      <c r="Q15" s="116">
        <v>1062.6500000000001</v>
      </c>
      <c r="R15" s="116">
        <v>106265</v>
      </c>
      <c r="S15" s="114" t="s">
        <v>1424</v>
      </c>
    </row>
    <row r="16" spans="1:19" ht="25.5">
      <c r="A16" s="114" t="s">
        <v>1489</v>
      </c>
      <c r="B16" s="115">
        <v>44256</v>
      </c>
      <c r="C16" s="114" t="s">
        <v>1490</v>
      </c>
      <c r="D16" s="115">
        <v>44256</v>
      </c>
      <c r="E16" s="114" t="s">
        <v>1422</v>
      </c>
      <c r="F16" s="114" t="s">
        <v>103</v>
      </c>
      <c r="G16" s="114" t="s">
        <v>1449</v>
      </c>
      <c r="H16" s="114" t="s">
        <v>1428</v>
      </c>
      <c r="I16" s="114" t="s">
        <v>1308</v>
      </c>
      <c r="J16" s="116">
        <v>150</v>
      </c>
      <c r="K16" s="116">
        <v>860</v>
      </c>
      <c r="L16" s="116">
        <v>129000</v>
      </c>
      <c r="M16" s="116">
        <v>2.15</v>
      </c>
      <c r="N16" s="116">
        <v>322.5</v>
      </c>
      <c r="O16" s="116">
        <v>0</v>
      </c>
      <c r="P16" s="116">
        <v>0</v>
      </c>
      <c r="Q16" s="116">
        <v>862.15</v>
      </c>
      <c r="R16" s="116">
        <v>129322.5</v>
      </c>
      <c r="S16" s="114" t="s">
        <v>1424</v>
      </c>
    </row>
    <row r="17" spans="1:19" ht="25.5">
      <c r="A17" s="114" t="s">
        <v>1489</v>
      </c>
      <c r="B17" s="115">
        <v>44256</v>
      </c>
      <c r="C17" s="114" t="s">
        <v>1490</v>
      </c>
      <c r="D17" s="115">
        <v>44256</v>
      </c>
      <c r="E17" s="114" t="s">
        <v>1422</v>
      </c>
      <c r="F17" s="114" t="s">
        <v>103</v>
      </c>
      <c r="G17" s="114" t="s">
        <v>1449</v>
      </c>
      <c r="H17" s="114" t="s">
        <v>1428</v>
      </c>
      <c r="I17" s="114" t="s">
        <v>1453</v>
      </c>
      <c r="J17" s="116">
        <v>100</v>
      </c>
      <c r="K17" s="116">
        <v>1176</v>
      </c>
      <c r="L17" s="116">
        <v>117600</v>
      </c>
      <c r="M17" s="116">
        <v>2.94</v>
      </c>
      <c r="N17" s="116">
        <v>294</v>
      </c>
      <c r="O17" s="116">
        <v>0</v>
      </c>
      <c r="P17" s="116">
        <v>0</v>
      </c>
      <c r="Q17" s="116">
        <v>1178.94</v>
      </c>
      <c r="R17" s="116">
        <v>117894</v>
      </c>
      <c r="S17" s="114" t="s">
        <v>1424</v>
      </c>
    </row>
    <row r="18" spans="1:19" ht="25.5">
      <c r="A18" s="114" t="s">
        <v>1491</v>
      </c>
      <c r="B18" s="115">
        <v>44256</v>
      </c>
      <c r="C18" s="114" t="s">
        <v>1492</v>
      </c>
      <c r="D18" s="115">
        <v>44256</v>
      </c>
      <c r="E18" s="114" t="s">
        <v>1422</v>
      </c>
      <c r="F18" s="114" t="s">
        <v>92</v>
      </c>
      <c r="G18" s="114" t="s">
        <v>1436</v>
      </c>
      <c r="H18" s="114" t="s">
        <v>1428</v>
      </c>
      <c r="I18" s="114" t="s">
        <v>1165</v>
      </c>
      <c r="J18" s="116">
        <v>20</v>
      </c>
      <c r="K18" s="116">
        <v>817</v>
      </c>
      <c r="L18" s="116">
        <v>16340</v>
      </c>
      <c r="M18" s="116">
        <v>2.0425</v>
      </c>
      <c r="N18" s="116">
        <v>40.85</v>
      </c>
      <c r="O18" s="116">
        <v>0</v>
      </c>
      <c r="P18" s="116">
        <v>0</v>
      </c>
      <c r="Q18" s="116">
        <v>819.04250000000002</v>
      </c>
      <c r="R18" s="116">
        <v>16380.85</v>
      </c>
      <c r="S18" s="114" t="s">
        <v>1424</v>
      </c>
    </row>
    <row r="19" spans="1:19" ht="25.5">
      <c r="A19" s="114" t="s">
        <v>1493</v>
      </c>
      <c r="B19" s="115">
        <v>44256</v>
      </c>
      <c r="C19" s="114" t="s">
        <v>1494</v>
      </c>
      <c r="D19" s="115">
        <v>44256</v>
      </c>
      <c r="E19" s="114" t="s">
        <v>1422</v>
      </c>
      <c r="F19" s="114" t="s">
        <v>53</v>
      </c>
      <c r="G19" s="114" t="s">
        <v>1068</v>
      </c>
      <c r="H19" s="114" t="s">
        <v>54</v>
      </c>
      <c r="I19" s="114" t="s">
        <v>1161</v>
      </c>
      <c r="J19" s="116">
        <v>20</v>
      </c>
      <c r="K19" s="116">
        <v>1040</v>
      </c>
      <c r="L19" s="116">
        <v>20800</v>
      </c>
      <c r="M19" s="116">
        <v>2.6</v>
      </c>
      <c r="N19" s="116">
        <v>52</v>
      </c>
      <c r="O19" s="116">
        <v>0</v>
      </c>
      <c r="P19" s="116">
        <v>0</v>
      </c>
      <c r="Q19" s="116">
        <v>1042.5999999999999</v>
      </c>
      <c r="R19" s="116">
        <v>20852</v>
      </c>
      <c r="S19" s="114" t="s">
        <v>1424</v>
      </c>
    </row>
    <row r="20" spans="1:19" ht="25.5">
      <c r="A20" s="114" t="s">
        <v>1493</v>
      </c>
      <c r="B20" s="115">
        <v>44256</v>
      </c>
      <c r="C20" s="114" t="s">
        <v>1494</v>
      </c>
      <c r="D20" s="115">
        <v>44256</v>
      </c>
      <c r="E20" s="114" t="s">
        <v>1422</v>
      </c>
      <c r="F20" s="114" t="s">
        <v>53</v>
      </c>
      <c r="G20" s="114" t="s">
        <v>1068</v>
      </c>
      <c r="H20" s="114" t="s">
        <v>54</v>
      </c>
      <c r="I20" s="114" t="s">
        <v>1159</v>
      </c>
      <c r="J20" s="116">
        <v>20</v>
      </c>
      <c r="K20" s="116">
        <v>943</v>
      </c>
      <c r="L20" s="116">
        <v>18860</v>
      </c>
      <c r="M20" s="116">
        <v>2.3574999999999999</v>
      </c>
      <c r="N20" s="116">
        <v>47.15</v>
      </c>
      <c r="O20" s="116">
        <v>0</v>
      </c>
      <c r="P20" s="116">
        <v>0</v>
      </c>
      <c r="Q20" s="116">
        <v>945.35749999999996</v>
      </c>
      <c r="R20" s="116">
        <v>18907.150000000001</v>
      </c>
      <c r="S20" s="114" t="s">
        <v>1424</v>
      </c>
    </row>
    <row r="21" spans="1:19" ht="25.5">
      <c r="A21" s="114" t="s">
        <v>1493</v>
      </c>
      <c r="B21" s="115">
        <v>44256</v>
      </c>
      <c r="C21" s="114" t="s">
        <v>1494</v>
      </c>
      <c r="D21" s="115">
        <v>44256</v>
      </c>
      <c r="E21" s="114" t="s">
        <v>1422</v>
      </c>
      <c r="F21" s="114" t="s">
        <v>53</v>
      </c>
      <c r="G21" s="114" t="s">
        <v>1068</v>
      </c>
      <c r="H21" s="114" t="s">
        <v>54</v>
      </c>
      <c r="I21" s="114" t="s">
        <v>1420</v>
      </c>
      <c r="J21" s="116">
        <v>25</v>
      </c>
      <c r="K21" s="116">
        <v>817</v>
      </c>
      <c r="L21" s="116">
        <v>20425</v>
      </c>
      <c r="M21" s="116">
        <v>2.0425</v>
      </c>
      <c r="N21" s="116">
        <v>51.0625</v>
      </c>
      <c r="O21" s="116">
        <v>0</v>
      </c>
      <c r="P21" s="116">
        <v>0</v>
      </c>
      <c r="Q21" s="116">
        <v>819.04250000000002</v>
      </c>
      <c r="R21" s="116">
        <v>20476.0625</v>
      </c>
      <c r="S21" s="114" t="s">
        <v>1424</v>
      </c>
    </row>
    <row r="22" spans="1:19" ht="25.5">
      <c r="A22" s="114" t="s">
        <v>1493</v>
      </c>
      <c r="B22" s="115">
        <v>44256</v>
      </c>
      <c r="C22" s="114" t="s">
        <v>1494</v>
      </c>
      <c r="D22" s="115">
        <v>44256</v>
      </c>
      <c r="E22" s="114" t="s">
        <v>1422</v>
      </c>
      <c r="F22" s="114" t="s">
        <v>53</v>
      </c>
      <c r="G22" s="114" t="s">
        <v>1068</v>
      </c>
      <c r="H22" s="114" t="s">
        <v>54</v>
      </c>
      <c r="I22" s="114" t="s">
        <v>1308</v>
      </c>
      <c r="J22" s="116">
        <v>40</v>
      </c>
      <c r="K22" s="116">
        <v>860</v>
      </c>
      <c r="L22" s="116">
        <v>34400</v>
      </c>
      <c r="M22" s="116">
        <v>2.15</v>
      </c>
      <c r="N22" s="116">
        <v>86</v>
      </c>
      <c r="O22" s="116">
        <v>0</v>
      </c>
      <c r="P22" s="116">
        <v>0</v>
      </c>
      <c r="Q22" s="116">
        <v>862.15</v>
      </c>
      <c r="R22" s="116">
        <v>34486</v>
      </c>
      <c r="S22" s="114" t="s">
        <v>1424</v>
      </c>
    </row>
    <row r="23" spans="1:19" ht="25.5">
      <c r="A23" s="114" t="s">
        <v>1493</v>
      </c>
      <c r="B23" s="115">
        <v>44256</v>
      </c>
      <c r="C23" s="114" t="s">
        <v>1494</v>
      </c>
      <c r="D23" s="115">
        <v>44256</v>
      </c>
      <c r="E23" s="114" t="s">
        <v>1422</v>
      </c>
      <c r="F23" s="114" t="s">
        <v>53</v>
      </c>
      <c r="G23" s="114" t="s">
        <v>1068</v>
      </c>
      <c r="H23" s="114" t="s">
        <v>54</v>
      </c>
      <c r="I23" s="114" t="s">
        <v>1358</v>
      </c>
      <c r="J23" s="116">
        <v>20</v>
      </c>
      <c r="K23" s="116">
        <v>1138</v>
      </c>
      <c r="L23" s="116">
        <v>22760</v>
      </c>
      <c r="M23" s="116">
        <v>2.8450000000000002</v>
      </c>
      <c r="N23" s="116">
        <v>56.9</v>
      </c>
      <c r="O23" s="116">
        <v>0</v>
      </c>
      <c r="P23" s="116">
        <v>0</v>
      </c>
      <c r="Q23" s="116">
        <v>1140.845</v>
      </c>
      <c r="R23" s="116">
        <v>22816.9</v>
      </c>
      <c r="S23" s="114" t="s">
        <v>1424</v>
      </c>
    </row>
    <row r="24" spans="1:19" ht="25.5">
      <c r="A24" s="114" t="s">
        <v>1495</v>
      </c>
      <c r="B24" s="115">
        <v>44256</v>
      </c>
      <c r="C24" s="114" t="s">
        <v>1496</v>
      </c>
      <c r="D24" s="115">
        <v>44256</v>
      </c>
      <c r="E24" s="114" t="s">
        <v>1422</v>
      </c>
      <c r="F24" s="114" t="s">
        <v>100</v>
      </c>
      <c r="G24" s="114" t="s">
        <v>1062</v>
      </c>
      <c r="H24" s="114" t="s">
        <v>1428</v>
      </c>
      <c r="I24" s="114" t="s">
        <v>1170</v>
      </c>
      <c r="J24" s="116">
        <v>20</v>
      </c>
      <c r="K24" s="116">
        <v>1060</v>
      </c>
      <c r="L24" s="116">
        <v>21200</v>
      </c>
      <c r="M24" s="116">
        <v>2.65</v>
      </c>
      <c r="N24" s="116">
        <v>53</v>
      </c>
      <c r="O24" s="116">
        <v>0</v>
      </c>
      <c r="P24" s="116">
        <v>0</v>
      </c>
      <c r="Q24" s="116">
        <v>1062.6500000000001</v>
      </c>
      <c r="R24" s="116">
        <v>21253</v>
      </c>
      <c r="S24" s="114" t="s">
        <v>1424</v>
      </c>
    </row>
    <row r="25" spans="1:19" ht="25.5">
      <c r="A25" s="114" t="s">
        <v>1495</v>
      </c>
      <c r="B25" s="115">
        <v>44256</v>
      </c>
      <c r="C25" s="114" t="s">
        <v>1496</v>
      </c>
      <c r="D25" s="115">
        <v>44256</v>
      </c>
      <c r="E25" s="114" t="s">
        <v>1422</v>
      </c>
      <c r="F25" s="114" t="s">
        <v>100</v>
      </c>
      <c r="G25" s="114" t="s">
        <v>1062</v>
      </c>
      <c r="H25" s="114" t="s">
        <v>1428</v>
      </c>
      <c r="I25" s="114" t="s">
        <v>1159</v>
      </c>
      <c r="J25" s="116">
        <v>40</v>
      </c>
      <c r="K25" s="116">
        <v>943</v>
      </c>
      <c r="L25" s="116">
        <v>37720</v>
      </c>
      <c r="M25" s="116">
        <v>2.3574999999999999</v>
      </c>
      <c r="N25" s="116">
        <v>94.3</v>
      </c>
      <c r="O25" s="116">
        <v>0</v>
      </c>
      <c r="P25" s="116">
        <v>0</v>
      </c>
      <c r="Q25" s="116">
        <v>945.35749999999996</v>
      </c>
      <c r="R25" s="116">
        <v>37814.300000000003</v>
      </c>
      <c r="S25" s="114" t="s">
        <v>1424</v>
      </c>
    </row>
    <row r="26" spans="1:19" ht="25.5">
      <c r="A26" s="114" t="s">
        <v>1495</v>
      </c>
      <c r="B26" s="115">
        <v>44256</v>
      </c>
      <c r="C26" s="114" t="s">
        <v>1496</v>
      </c>
      <c r="D26" s="115">
        <v>44256</v>
      </c>
      <c r="E26" s="114" t="s">
        <v>1422</v>
      </c>
      <c r="F26" s="114" t="s">
        <v>100</v>
      </c>
      <c r="G26" s="114" t="s">
        <v>1062</v>
      </c>
      <c r="H26" s="114" t="s">
        <v>1428</v>
      </c>
      <c r="I26" s="114" t="s">
        <v>1308</v>
      </c>
      <c r="J26" s="116">
        <v>40</v>
      </c>
      <c r="K26" s="116">
        <v>860</v>
      </c>
      <c r="L26" s="116">
        <v>34400</v>
      </c>
      <c r="M26" s="116">
        <v>2.15</v>
      </c>
      <c r="N26" s="116">
        <v>86</v>
      </c>
      <c r="O26" s="116">
        <v>0</v>
      </c>
      <c r="P26" s="116">
        <v>0</v>
      </c>
      <c r="Q26" s="116">
        <v>862.15</v>
      </c>
      <c r="R26" s="116">
        <v>34486</v>
      </c>
      <c r="S26" s="114" t="s">
        <v>1424</v>
      </c>
    </row>
    <row r="27" spans="1:19" ht="25.5">
      <c r="A27" s="114" t="s">
        <v>1495</v>
      </c>
      <c r="B27" s="115">
        <v>44256</v>
      </c>
      <c r="C27" s="114" t="s">
        <v>1496</v>
      </c>
      <c r="D27" s="115">
        <v>44256</v>
      </c>
      <c r="E27" s="114" t="s">
        <v>1422</v>
      </c>
      <c r="F27" s="114" t="s">
        <v>100</v>
      </c>
      <c r="G27" s="114" t="s">
        <v>1062</v>
      </c>
      <c r="H27" s="114" t="s">
        <v>1428</v>
      </c>
      <c r="I27" s="114" t="s">
        <v>1453</v>
      </c>
      <c r="J27" s="116">
        <v>40</v>
      </c>
      <c r="K27" s="116">
        <v>1176</v>
      </c>
      <c r="L27" s="116">
        <v>47040</v>
      </c>
      <c r="M27" s="116">
        <v>2.94</v>
      </c>
      <c r="N27" s="116">
        <v>117.6</v>
      </c>
      <c r="O27" s="116">
        <v>0</v>
      </c>
      <c r="P27" s="116">
        <v>0</v>
      </c>
      <c r="Q27" s="116">
        <v>1178.94</v>
      </c>
      <c r="R27" s="116">
        <v>47157.599999999999</v>
      </c>
      <c r="S27" s="114" t="s">
        <v>1424</v>
      </c>
    </row>
    <row r="28" spans="1:19" ht="25.5">
      <c r="A28" s="114" t="s">
        <v>1495</v>
      </c>
      <c r="B28" s="115">
        <v>44256</v>
      </c>
      <c r="C28" s="114" t="s">
        <v>1496</v>
      </c>
      <c r="D28" s="115">
        <v>44256</v>
      </c>
      <c r="E28" s="114" t="s">
        <v>1422</v>
      </c>
      <c r="F28" s="114" t="s">
        <v>100</v>
      </c>
      <c r="G28" s="114" t="s">
        <v>1062</v>
      </c>
      <c r="H28" s="114" t="s">
        <v>1428</v>
      </c>
      <c r="I28" s="114" t="s">
        <v>1420</v>
      </c>
      <c r="J28" s="116">
        <v>30</v>
      </c>
      <c r="K28" s="116">
        <v>817</v>
      </c>
      <c r="L28" s="116">
        <v>24510</v>
      </c>
      <c r="M28" s="116">
        <v>2.0425</v>
      </c>
      <c r="N28" s="116">
        <v>61.274999999999999</v>
      </c>
      <c r="O28" s="116">
        <v>0</v>
      </c>
      <c r="P28" s="116">
        <v>0</v>
      </c>
      <c r="Q28" s="116">
        <v>819.04250000000002</v>
      </c>
      <c r="R28" s="116">
        <v>24571.275000000001</v>
      </c>
      <c r="S28" s="114" t="s">
        <v>1424</v>
      </c>
    </row>
    <row r="29" spans="1:19" ht="25.5">
      <c r="A29" s="114" t="s">
        <v>1497</v>
      </c>
      <c r="B29" s="115">
        <v>44256</v>
      </c>
      <c r="C29" s="114" t="s">
        <v>1498</v>
      </c>
      <c r="D29" s="115">
        <v>44256</v>
      </c>
      <c r="E29" s="114" t="s">
        <v>1422</v>
      </c>
      <c r="F29" s="114" t="s">
        <v>10</v>
      </c>
      <c r="G29" s="114" t="s">
        <v>1425</v>
      </c>
      <c r="H29" s="114" t="s">
        <v>117</v>
      </c>
      <c r="I29" s="114" t="s">
        <v>1308</v>
      </c>
      <c r="J29" s="116">
        <v>20</v>
      </c>
      <c r="K29" s="116">
        <v>860</v>
      </c>
      <c r="L29" s="116">
        <v>17200</v>
      </c>
      <c r="M29" s="116">
        <v>2.15</v>
      </c>
      <c r="N29" s="116">
        <v>43</v>
      </c>
      <c r="O29" s="116">
        <v>0</v>
      </c>
      <c r="P29" s="116">
        <v>0</v>
      </c>
      <c r="Q29" s="116">
        <v>862.15</v>
      </c>
      <c r="R29" s="116">
        <v>17243</v>
      </c>
      <c r="S29" s="114" t="s">
        <v>1424</v>
      </c>
    </row>
    <row r="30" spans="1:19" ht="25.5">
      <c r="A30" s="114" t="s">
        <v>1497</v>
      </c>
      <c r="B30" s="115">
        <v>44256</v>
      </c>
      <c r="C30" s="114" t="s">
        <v>1498</v>
      </c>
      <c r="D30" s="115">
        <v>44256</v>
      </c>
      <c r="E30" s="114" t="s">
        <v>1422</v>
      </c>
      <c r="F30" s="114" t="s">
        <v>10</v>
      </c>
      <c r="G30" s="114" t="s">
        <v>1425</v>
      </c>
      <c r="H30" s="114" t="s">
        <v>117</v>
      </c>
      <c r="I30" s="114" t="s">
        <v>1453</v>
      </c>
      <c r="J30" s="116">
        <v>10</v>
      </c>
      <c r="K30" s="116">
        <v>1176</v>
      </c>
      <c r="L30" s="116">
        <v>11760</v>
      </c>
      <c r="M30" s="116">
        <v>2.94</v>
      </c>
      <c r="N30" s="116">
        <v>29.4</v>
      </c>
      <c r="O30" s="116">
        <v>0</v>
      </c>
      <c r="P30" s="116">
        <v>0</v>
      </c>
      <c r="Q30" s="116">
        <v>1178.94</v>
      </c>
      <c r="R30" s="116">
        <v>11789.4</v>
      </c>
      <c r="S30" s="114" t="s">
        <v>1424</v>
      </c>
    </row>
    <row r="31" spans="1:19" ht="25.5">
      <c r="A31" s="114" t="s">
        <v>1497</v>
      </c>
      <c r="B31" s="115">
        <v>44256</v>
      </c>
      <c r="C31" s="114" t="s">
        <v>1498</v>
      </c>
      <c r="D31" s="115">
        <v>44256</v>
      </c>
      <c r="E31" s="114" t="s">
        <v>1422</v>
      </c>
      <c r="F31" s="114" t="s">
        <v>10</v>
      </c>
      <c r="G31" s="114" t="s">
        <v>1425</v>
      </c>
      <c r="H31" s="114" t="s">
        <v>117</v>
      </c>
      <c r="I31" s="114" t="s">
        <v>1420</v>
      </c>
      <c r="J31" s="116">
        <v>20</v>
      </c>
      <c r="K31" s="116">
        <v>817</v>
      </c>
      <c r="L31" s="116">
        <v>16340</v>
      </c>
      <c r="M31" s="116">
        <v>2.0425</v>
      </c>
      <c r="N31" s="116">
        <v>40.85</v>
      </c>
      <c r="O31" s="116">
        <v>0</v>
      </c>
      <c r="P31" s="116">
        <v>0</v>
      </c>
      <c r="Q31" s="116">
        <v>819.04250000000002</v>
      </c>
      <c r="R31" s="116">
        <v>16380.85</v>
      </c>
      <c r="S31" s="114" t="s">
        <v>1424</v>
      </c>
    </row>
    <row r="32" spans="1:19" ht="25.5">
      <c r="A32" s="114" t="s">
        <v>1499</v>
      </c>
      <c r="B32" s="115">
        <v>44256</v>
      </c>
      <c r="C32" s="114" t="s">
        <v>1500</v>
      </c>
      <c r="D32" s="115">
        <v>44256</v>
      </c>
      <c r="E32" s="114" t="s">
        <v>1160</v>
      </c>
      <c r="F32" s="114" t="s">
        <v>1393</v>
      </c>
      <c r="G32" s="114" t="s">
        <v>1160</v>
      </c>
      <c r="H32" s="114" t="s">
        <v>1160</v>
      </c>
      <c r="I32" s="114" t="s">
        <v>1165</v>
      </c>
      <c r="J32" s="116">
        <v>5</v>
      </c>
      <c r="K32" s="116">
        <v>828.5</v>
      </c>
      <c r="L32" s="116">
        <v>4142.5</v>
      </c>
      <c r="M32" s="116">
        <v>2.0712999999999999</v>
      </c>
      <c r="N32" s="116">
        <v>10.3565</v>
      </c>
      <c r="O32" s="116">
        <v>0</v>
      </c>
      <c r="P32" s="116">
        <v>0</v>
      </c>
      <c r="Q32" s="116">
        <v>830.57129999999995</v>
      </c>
      <c r="R32" s="116">
        <v>4152.8564999999999</v>
      </c>
      <c r="S32" s="114" t="s">
        <v>1424</v>
      </c>
    </row>
    <row r="33" spans="1:19" ht="25.5">
      <c r="A33" s="114" t="s">
        <v>1499</v>
      </c>
      <c r="B33" s="115">
        <v>44256</v>
      </c>
      <c r="C33" s="114" t="s">
        <v>1500</v>
      </c>
      <c r="D33" s="115">
        <v>44256</v>
      </c>
      <c r="E33" s="114" t="s">
        <v>1160</v>
      </c>
      <c r="F33" s="114" t="s">
        <v>1393</v>
      </c>
      <c r="G33" s="114" t="s">
        <v>1160</v>
      </c>
      <c r="H33" s="114" t="s">
        <v>1160</v>
      </c>
      <c r="I33" s="114" t="s">
        <v>1169</v>
      </c>
      <c r="J33" s="116">
        <v>5</v>
      </c>
      <c r="K33" s="116">
        <v>808.5</v>
      </c>
      <c r="L33" s="116">
        <v>4042.5</v>
      </c>
      <c r="M33" s="116">
        <v>2.0211999999999999</v>
      </c>
      <c r="N33" s="116">
        <v>10.106</v>
      </c>
      <c r="O33" s="116">
        <v>0</v>
      </c>
      <c r="P33" s="116">
        <v>0</v>
      </c>
      <c r="Q33" s="116">
        <v>810.52120000000002</v>
      </c>
      <c r="R33" s="116">
        <v>4052.6060000000002</v>
      </c>
      <c r="S33" s="114" t="s">
        <v>1424</v>
      </c>
    </row>
    <row r="34" spans="1:19" ht="25.5">
      <c r="A34" s="114" t="s">
        <v>1501</v>
      </c>
      <c r="B34" s="115">
        <v>44256</v>
      </c>
      <c r="C34" s="114" t="s">
        <v>1502</v>
      </c>
      <c r="D34" s="115">
        <v>44256</v>
      </c>
      <c r="E34" s="114" t="s">
        <v>1160</v>
      </c>
      <c r="F34" s="114" t="s">
        <v>1172</v>
      </c>
      <c r="G34" s="114" t="s">
        <v>1160</v>
      </c>
      <c r="H34" s="114" t="s">
        <v>1160</v>
      </c>
      <c r="I34" s="114" t="s">
        <v>1159</v>
      </c>
      <c r="J34" s="116">
        <v>3</v>
      </c>
      <c r="K34" s="116">
        <v>956.5</v>
      </c>
      <c r="L34" s="116">
        <v>2869.5</v>
      </c>
      <c r="M34" s="116">
        <v>2.3913000000000002</v>
      </c>
      <c r="N34" s="116">
        <v>7.1738999999999997</v>
      </c>
      <c r="O34" s="116">
        <v>0</v>
      </c>
      <c r="P34" s="116">
        <v>0</v>
      </c>
      <c r="Q34" s="116">
        <v>958.8913</v>
      </c>
      <c r="R34" s="116">
        <v>2876.6738999999998</v>
      </c>
      <c r="S34" s="114" t="s">
        <v>1424</v>
      </c>
    </row>
    <row r="35" spans="1:19" ht="25.5">
      <c r="A35" s="114" t="s">
        <v>1503</v>
      </c>
      <c r="B35" s="115">
        <v>44256</v>
      </c>
      <c r="C35" s="114" t="s">
        <v>1504</v>
      </c>
      <c r="D35" s="115">
        <v>44256</v>
      </c>
      <c r="E35" s="114" t="s">
        <v>1160</v>
      </c>
      <c r="F35" s="114" t="s">
        <v>1162</v>
      </c>
      <c r="G35" s="114" t="s">
        <v>1160</v>
      </c>
      <c r="H35" s="114" t="s">
        <v>1160</v>
      </c>
      <c r="I35" s="114" t="s">
        <v>1159</v>
      </c>
      <c r="J35" s="116">
        <v>18</v>
      </c>
      <c r="K35" s="116">
        <v>956.5</v>
      </c>
      <c r="L35" s="116">
        <v>17217</v>
      </c>
      <c r="M35" s="116">
        <v>2.3913000000000002</v>
      </c>
      <c r="N35" s="116">
        <v>43.043399999999998</v>
      </c>
      <c r="O35" s="116">
        <v>0</v>
      </c>
      <c r="P35" s="116">
        <v>0</v>
      </c>
      <c r="Q35" s="116">
        <v>958.8913</v>
      </c>
      <c r="R35" s="116">
        <v>17260.043399999999</v>
      </c>
      <c r="S35" s="114" t="s">
        <v>1424</v>
      </c>
    </row>
    <row r="36" spans="1:19" ht="25.5">
      <c r="A36" s="114" t="s">
        <v>1503</v>
      </c>
      <c r="B36" s="115">
        <v>44256</v>
      </c>
      <c r="C36" s="114" t="s">
        <v>1504</v>
      </c>
      <c r="D36" s="115">
        <v>44256</v>
      </c>
      <c r="E36" s="114" t="s">
        <v>1160</v>
      </c>
      <c r="F36" s="114" t="s">
        <v>1162</v>
      </c>
      <c r="G36" s="114" t="s">
        <v>1160</v>
      </c>
      <c r="H36" s="114" t="s">
        <v>1160</v>
      </c>
      <c r="I36" s="114" t="s">
        <v>1294</v>
      </c>
      <c r="J36" s="116">
        <v>20</v>
      </c>
      <c r="K36" s="116">
        <v>1006</v>
      </c>
      <c r="L36" s="116">
        <v>20120</v>
      </c>
      <c r="M36" s="116">
        <v>2.5150000000000001</v>
      </c>
      <c r="N36" s="116">
        <v>50.3</v>
      </c>
      <c r="O36" s="116">
        <v>0</v>
      </c>
      <c r="P36" s="116">
        <v>0</v>
      </c>
      <c r="Q36" s="116">
        <v>1008.515</v>
      </c>
      <c r="R36" s="116">
        <v>20170.3</v>
      </c>
      <c r="S36" s="114" t="s">
        <v>1424</v>
      </c>
    </row>
    <row r="37" spans="1:19" ht="25.5">
      <c r="A37" s="114" t="s">
        <v>1503</v>
      </c>
      <c r="B37" s="115">
        <v>44256</v>
      </c>
      <c r="C37" s="114" t="s">
        <v>1504</v>
      </c>
      <c r="D37" s="115">
        <v>44256</v>
      </c>
      <c r="E37" s="114" t="s">
        <v>1160</v>
      </c>
      <c r="F37" s="114" t="s">
        <v>1162</v>
      </c>
      <c r="G37" s="114" t="s">
        <v>1160</v>
      </c>
      <c r="H37" s="114" t="s">
        <v>1160</v>
      </c>
      <c r="I37" s="114" t="s">
        <v>1453</v>
      </c>
      <c r="J37" s="116">
        <v>18</v>
      </c>
      <c r="K37" s="116">
        <v>1193</v>
      </c>
      <c r="L37" s="116">
        <v>21474</v>
      </c>
      <c r="M37" s="116">
        <v>2.9824999999999999</v>
      </c>
      <c r="N37" s="116">
        <v>53.685000000000002</v>
      </c>
      <c r="O37" s="116">
        <v>0</v>
      </c>
      <c r="P37" s="116">
        <v>0</v>
      </c>
      <c r="Q37" s="116">
        <v>1195.9825000000001</v>
      </c>
      <c r="R37" s="116">
        <v>21527.685000000001</v>
      </c>
      <c r="S37" s="114" t="s">
        <v>1424</v>
      </c>
    </row>
    <row r="38" spans="1:19" ht="25.5">
      <c r="A38" s="114" t="s">
        <v>1503</v>
      </c>
      <c r="B38" s="115">
        <v>44256</v>
      </c>
      <c r="C38" s="114" t="s">
        <v>1504</v>
      </c>
      <c r="D38" s="115">
        <v>44256</v>
      </c>
      <c r="E38" s="114" t="s">
        <v>1160</v>
      </c>
      <c r="F38" s="114" t="s">
        <v>1162</v>
      </c>
      <c r="G38" s="114" t="s">
        <v>1160</v>
      </c>
      <c r="H38" s="114" t="s">
        <v>1160</v>
      </c>
      <c r="I38" s="114" t="s">
        <v>1157</v>
      </c>
      <c r="J38" s="116">
        <v>19</v>
      </c>
      <c r="K38" s="116">
        <v>818.5</v>
      </c>
      <c r="L38" s="116">
        <v>15551.5</v>
      </c>
      <c r="M38" s="116">
        <v>2.0461999999999998</v>
      </c>
      <c r="N38" s="116">
        <v>38.877800000000001</v>
      </c>
      <c r="O38" s="116">
        <v>0</v>
      </c>
      <c r="P38" s="116">
        <v>0</v>
      </c>
      <c r="Q38" s="116">
        <v>820.5462</v>
      </c>
      <c r="R38" s="116">
        <v>15590.3778</v>
      </c>
      <c r="S38" s="114" t="s">
        <v>1424</v>
      </c>
    </row>
    <row r="39" spans="1:19" ht="25.5">
      <c r="A39" s="114" t="s">
        <v>1503</v>
      </c>
      <c r="B39" s="115">
        <v>44256</v>
      </c>
      <c r="C39" s="114" t="s">
        <v>1504</v>
      </c>
      <c r="D39" s="115">
        <v>44256</v>
      </c>
      <c r="E39" s="114" t="s">
        <v>1160</v>
      </c>
      <c r="F39" s="114" t="s">
        <v>1162</v>
      </c>
      <c r="G39" s="114" t="s">
        <v>1160</v>
      </c>
      <c r="H39" s="114" t="s">
        <v>1160</v>
      </c>
      <c r="I39" s="114" t="s">
        <v>1420</v>
      </c>
      <c r="J39" s="116">
        <v>18</v>
      </c>
      <c r="K39" s="116">
        <v>828.5</v>
      </c>
      <c r="L39" s="116">
        <v>14913</v>
      </c>
      <c r="M39" s="116">
        <v>2.0712999999999999</v>
      </c>
      <c r="N39" s="116">
        <v>37.2834</v>
      </c>
      <c r="O39" s="116">
        <v>0</v>
      </c>
      <c r="P39" s="116">
        <v>0</v>
      </c>
      <c r="Q39" s="116">
        <v>830.57129999999995</v>
      </c>
      <c r="R39" s="116">
        <v>14950.2834</v>
      </c>
      <c r="S39" s="114" t="s">
        <v>1424</v>
      </c>
    </row>
    <row r="40" spans="1:19" ht="25.5">
      <c r="A40" s="114" t="s">
        <v>1505</v>
      </c>
      <c r="B40" s="115">
        <v>44256</v>
      </c>
      <c r="C40" s="114" t="s">
        <v>1506</v>
      </c>
      <c r="D40" s="115">
        <v>44256</v>
      </c>
      <c r="E40" s="114" t="s">
        <v>1422</v>
      </c>
      <c r="F40" s="114" t="s">
        <v>90</v>
      </c>
      <c r="G40" s="114" t="s">
        <v>1032</v>
      </c>
      <c r="H40" s="114" t="s">
        <v>1428</v>
      </c>
      <c r="I40" s="114" t="s">
        <v>1358</v>
      </c>
      <c r="J40" s="116">
        <v>20</v>
      </c>
      <c r="K40" s="116">
        <v>1138</v>
      </c>
      <c r="L40" s="116">
        <v>22760</v>
      </c>
      <c r="M40" s="116">
        <v>2.8450000000000002</v>
      </c>
      <c r="N40" s="116">
        <v>56.9</v>
      </c>
      <c r="O40" s="116">
        <v>0</v>
      </c>
      <c r="P40" s="116">
        <v>0</v>
      </c>
      <c r="Q40" s="116">
        <v>1140.845</v>
      </c>
      <c r="R40" s="116">
        <v>22816.9</v>
      </c>
      <c r="S40" s="114" t="s">
        <v>1424</v>
      </c>
    </row>
    <row r="41" spans="1:19" ht="25.5">
      <c r="A41" s="114" t="s">
        <v>1507</v>
      </c>
      <c r="B41" s="115">
        <v>44256</v>
      </c>
      <c r="C41" s="114" t="s">
        <v>1508</v>
      </c>
      <c r="D41" s="115">
        <v>44256</v>
      </c>
      <c r="E41" s="114" t="s">
        <v>1422</v>
      </c>
      <c r="F41" s="114" t="s">
        <v>97</v>
      </c>
      <c r="G41" s="114" t="s">
        <v>1027</v>
      </c>
      <c r="H41" s="114" t="s">
        <v>1428</v>
      </c>
      <c r="I41" s="114" t="s">
        <v>1165</v>
      </c>
      <c r="J41" s="116">
        <v>60</v>
      </c>
      <c r="K41" s="116">
        <v>817</v>
      </c>
      <c r="L41" s="116">
        <v>49020</v>
      </c>
      <c r="M41" s="116">
        <v>2.0425</v>
      </c>
      <c r="N41" s="116">
        <v>122.55</v>
      </c>
      <c r="O41" s="116">
        <v>0</v>
      </c>
      <c r="P41" s="116">
        <v>0</v>
      </c>
      <c r="Q41" s="116">
        <v>819.04250000000002</v>
      </c>
      <c r="R41" s="116">
        <v>49142.55</v>
      </c>
      <c r="S41" s="114" t="s">
        <v>1424</v>
      </c>
    </row>
    <row r="42" spans="1:19" ht="25.5">
      <c r="A42" s="114" t="s">
        <v>1509</v>
      </c>
      <c r="B42" s="115">
        <v>44257</v>
      </c>
      <c r="C42" s="114" t="s">
        <v>1510</v>
      </c>
      <c r="D42" s="115">
        <v>44257</v>
      </c>
      <c r="E42" s="114" t="s">
        <v>1422</v>
      </c>
      <c r="F42" s="114" t="s">
        <v>9</v>
      </c>
      <c r="G42" s="114" t="s">
        <v>1060</v>
      </c>
      <c r="H42" s="114" t="s">
        <v>117</v>
      </c>
      <c r="I42" s="114" t="s">
        <v>1170</v>
      </c>
      <c r="J42" s="116">
        <v>10</v>
      </c>
      <c r="K42" s="116">
        <v>1060</v>
      </c>
      <c r="L42" s="116">
        <v>10600</v>
      </c>
      <c r="M42" s="116">
        <v>2.65</v>
      </c>
      <c r="N42" s="116">
        <v>26.5</v>
      </c>
      <c r="O42" s="116">
        <v>0</v>
      </c>
      <c r="P42" s="116">
        <v>0</v>
      </c>
      <c r="Q42" s="116">
        <v>1062.6500000000001</v>
      </c>
      <c r="R42" s="116">
        <v>10626.5</v>
      </c>
      <c r="S42" s="114" t="s">
        <v>1424</v>
      </c>
    </row>
    <row r="43" spans="1:19" ht="25.5">
      <c r="A43" s="114" t="s">
        <v>1509</v>
      </c>
      <c r="B43" s="115">
        <v>44257</v>
      </c>
      <c r="C43" s="114" t="s">
        <v>1510</v>
      </c>
      <c r="D43" s="115">
        <v>44257</v>
      </c>
      <c r="E43" s="114" t="s">
        <v>1422</v>
      </c>
      <c r="F43" s="114" t="s">
        <v>9</v>
      </c>
      <c r="G43" s="114" t="s">
        <v>1060</v>
      </c>
      <c r="H43" s="114" t="s">
        <v>117</v>
      </c>
      <c r="I43" s="114" t="s">
        <v>1157</v>
      </c>
      <c r="J43" s="116">
        <v>10</v>
      </c>
      <c r="K43" s="116">
        <v>807</v>
      </c>
      <c r="L43" s="116">
        <v>8070</v>
      </c>
      <c r="M43" s="116">
        <v>2.0175000000000001</v>
      </c>
      <c r="N43" s="116">
        <v>20.175000000000001</v>
      </c>
      <c r="O43" s="116">
        <v>0</v>
      </c>
      <c r="P43" s="116">
        <v>0</v>
      </c>
      <c r="Q43" s="116">
        <v>809.01750000000004</v>
      </c>
      <c r="R43" s="116">
        <v>8090.1750000000002</v>
      </c>
      <c r="S43" s="114" t="s">
        <v>1424</v>
      </c>
    </row>
    <row r="44" spans="1:19" ht="25.5">
      <c r="A44" s="114" t="s">
        <v>1511</v>
      </c>
      <c r="B44" s="115">
        <v>44257</v>
      </c>
      <c r="C44" s="114" t="s">
        <v>1512</v>
      </c>
      <c r="D44" s="115">
        <v>44257</v>
      </c>
      <c r="E44" s="114" t="s">
        <v>1422</v>
      </c>
      <c r="F44" s="114" t="s">
        <v>59</v>
      </c>
      <c r="G44" s="114" t="s">
        <v>54</v>
      </c>
      <c r="H44" s="114" t="s">
        <v>54</v>
      </c>
      <c r="I44" s="114" t="s">
        <v>1165</v>
      </c>
      <c r="J44" s="116">
        <v>20</v>
      </c>
      <c r="K44" s="116">
        <v>817</v>
      </c>
      <c r="L44" s="116">
        <v>16340</v>
      </c>
      <c r="M44" s="116">
        <v>2.0425</v>
      </c>
      <c r="N44" s="116">
        <v>40.85</v>
      </c>
      <c r="O44" s="116">
        <v>0</v>
      </c>
      <c r="P44" s="116">
        <v>0</v>
      </c>
      <c r="Q44" s="116">
        <v>819.04250000000002</v>
      </c>
      <c r="R44" s="116">
        <v>16380.85</v>
      </c>
      <c r="S44" s="114" t="s">
        <v>1424</v>
      </c>
    </row>
    <row r="45" spans="1:19" ht="25.5">
      <c r="A45" s="114" t="s">
        <v>1511</v>
      </c>
      <c r="B45" s="115">
        <v>44257</v>
      </c>
      <c r="C45" s="114" t="s">
        <v>1512</v>
      </c>
      <c r="D45" s="115">
        <v>44257</v>
      </c>
      <c r="E45" s="114" t="s">
        <v>1422</v>
      </c>
      <c r="F45" s="114" t="s">
        <v>59</v>
      </c>
      <c r="G45" s="114" t="s">
        <v>54</v>
      </c>
      <c r="H45" s="114" t="s">
        <v>54</v>
      </c>
      <c r="I45" s="114" t="s">
        <v>1170</v>
      </c>
      <c r="J45" s="116">
        <v>40</v>
      </c>
      <c r="K45" s="116">
        <v>1060</v>
      </c>
      <c r="L45" s="116">
        <v>42400</v>
      </c>
      <c r="M45" s="116">
        <v>2.65</v>
      </c>
      <c r="N45" s="116">
        <v>106</v>
      </c>
      <c r="O45" s="116">
        <v>0</v>
      </c>
      <c r="P45" s="116">
        <v>0</v>
      </c>
      <c r="Q45" s="116">
        <v>1062.6500000000001</v>
      </c>
      <c r="R45" s="116">
        <v>42506</v>
      </c>
      <c r="S45" s="114" t="s">
        <v>1424</v>
      </c>
    </row>
    <row r="46" spans="1:19" ht="25.5">
      <c r="A46" s="114" t="s">
        <v>1511</v>
      </c>
      <c r="B46" s="115">
        <v>44257</v>
      </c>
      <c r="C46" s="114" t="s">
        <v>1512</v>
      </c>
      <c r="D46" s="115">
        <v>44257</v>
      </c>
      <c r="E46" s="114" t="s">
        <v>1422</v>
      </c>
      <c r="F46" s="114" t="s">
        <v>59</v>
      </c>
      <c r="G46" s="114" t="s">
        <v>54</v>
      </c>
      <c r="H46" s="114" t="s">
        <v>54</v>
      </c>
      <c r="I46" s="114" t="s">
        <v>1159</v>
      </c>
      <c r="J46" s="116">
        <v>20</v>
      </c>
      <c r="K46" s="116">
        <v>943</v>
      </c>
      <c r="L46" s="116">
        <v>18860</v>
      </c>
      <c r="M46" s="116">
        <v>2.3574999999999999</v>
      </c>
      <c r="N46" s="116">
        <v>47.15</v>
      </c>
      <c r="O46" s="116">
        <v>0</v>
      </c>
      <c r="P46" s="116">
        <v>0</v>
      </c>
      <c r="Q46" s="116">
        <v>945.35749999999996</v>
      </c>
      <c r="R46" s="116">
        <v>18907.150000000001</v>
      </c>
      <c r="S46" s="114" t="s">
        <v>1424</v>
      </c>
    </row>
    <row r="47" spans="1:19" ht="25.5">
      <c r="A47" s="114" t="s">
        <v>1513</v>
      </c>
      <c r="B47" s="115">
        <v>44257</v>
      </c>
      <c r="C47" s="114" t="s">
        <v>1514</v>
      </c>
      <c r="D47" s="115">
        <v>44257</v>
      </c>
      <c r="E47" s="114" t="s">
        <v>1422</v>
      </c>
      <c r="F47" s="114" t="s">
        <v>58</v>
      </c>
      <c r="G47" s="114" t="s">
        <v>57</v>
      </c>
      <c r="H47" s="114" t="s">
        <v>54</v>
      </c>
      <c r="I47" s="114" t="s">
        <v>1294</v>
      </c>
      <c r="J47" s="116">
        <v>20</v>
      </c>
      <c r="K47" s="116">
        <v>992</v>
      </c>
      <c r="L47" s="116">
        <v>19840</v>
      </c>
      <c r="M47" s="116">
        <v>2.48</v>
      </c>
      <c r="N47" s="116">
        <v>49.6</v>
      </c>
      <c r="O47" s="116">
        <v>0</v>
      </c>
      <c r="P47" s="116">
        <v>0</v>
      </c>
      <c r="Q47" s="116">
        <v>994.48</v>
      </c>
      <c r="R47" s="116">
        <v>19889.599999999999</v>
      </c>
      <c r="S47" s="114" t="s">
        <v>1424</v>
      </c>
    </row>
    <row r="48" spans="1:19" ht="25.5">
      <c r="A48" s="114" t="s">
        <v>1515</v>
      </c>
      <c r="B48" s="115">
        <v>44257</v>
      </c>
      <c r="C48" s="114" t="s">
        <v>1516</v>
      </c>
      <c r="D48" s="115">
        <v>44257</v>
      </c>
      <c r="E48" s="114" t="s">
        <v>1422</v>
      </c>
      <c r="F48" s="114" t="s">
        <v>74</v>
      </c>
      <c r="G48" s="114" t="s">
        <v>1070</v>
      </c>
      <c r="H48" s="114" t="s">
        <v>66</v>
      </c>
      <c r="I48" s="114" t="s">
        <v>1294</v>
      </c>
      <c r="J48" s="116">
        <v>20</v>
      </c>
      <c r="K48" s="116">
        <v>992</v>
      </c>
      <c r="L48" s="116">
        <v>19840</v>
      </c>
      <c r="M48" s="116">
        <v>2.48</v>
      </c>
      <c r="N48" s="116">
        <v>49.6</v>
      </c>
      <c r="O48" s="116">
        <v>0</v>
      </c>
      <c r="P48" s="116">
        <v>0</v>
      </c>
      <c r="Q48" s="116">
        <v>994.48</v>
      </c>
      <c r="R48" s="116">
        <v>19889.599999999999</v>
      </c>
      <c r="S48" s="114" t="s">
        <v>1424</v>
      </c>
    </row>
    <row r="49" spans="1:19" ht="25.5">
      <c r="A49" s="114" t="s">
        <v>1517</v>
      </c>
      <c r="B49" s="115">
        <v>44257</v>
      </c>
      <c r="C49" s="114" t="s">
        <v>1518</v>
      </c>
      <c r="D49" s="115">
        <v>44257</v>
      </c>
      <c r="E49" s="114" t="s">
        <v>1422</v>
      </c>
      <c r="F49" s="114" t="s">
        <v>72</v>
      </c>
      <c r="G49" s="114" t="s">
        <v>1070</v>
      </c>
      <c r="H49" s="114" t="s">
        <v>66</v>
      </c>
      <c r="I49" s="114" t="s">
        <v>1157</v>
      </c>
      <c r="J49" s="116">
        <v>110</v>
      </c>
      <c r="K49" s="116">
        <v>807</v>
      </c>
      <c r="L49" s="116">
        <v>88770</v>
      </c>
      <c r="M49" s="116">
        <v>2.0175000000000001</v>
      </c>
      <c r="N49" s="116">
        <v>221.92500000000001</v>
      </c>
      <c r="O49" s="116">
        <v>0</v>
      </c>
      <c r="P49" s="116">
        <v>0</v>
      </c>
      <c r="Q49" s="116">
        <v>809.01750000000004</v>
      </c>
      <c r="R49" s="116">
        <v>88991.925000000003</v>
      </c>
      <c r="S49" s="114" t="s">
        <v>1424</v>
      </c>
    </row>
    <row r="50" spans="1:19" ht="25.5">
      <c r="A50" s="114" t="s">
        <v>1519</v>
      </c>
      <c r="B50" s="115">
        <v>44257</v>
      </c>
      <c r="C50" s="114" t="s">
        <v>1520</v>
      </c>
      <c r="D50" s="115">
        <v>44257</v>
      </c>
      <c r="E50" s="114" t="s">
        <v>1422</v>
      </c>
      <c r="F50" s="114" t="s">
        <v>61</v>
      </c>
      <c r="G50" s="114" t="s">
        <v>54</v>
      </c>
      <c r="H50" s="114" t="s">
        <v>54</v>
      </c>
      <c r="I50" s="114" t="s">
        <v>1165</v>
      </c>
      <c r="J50" s="116">
        <v>20</v>
      </c>
      <c r="K50" s="116">
        <v>817</v>
      </c>
      <c r="L50" s="116">
        <v>16340</v>
      </c>
      <c r="M50" s="116">
        <v>2.0425</v>
      </c>
      <c r="N50" s="116">
        <v>40.85</v>
      </c>
      <c r="O50" s="116">
        <v>0</v>
      </c>
      <c r="P50" s="116">
        <v>0</v>
      </c>
      <c r="Q50" s="116">
        <v>819.04250000000002</v>
      </c>
      <c r="R50" s="116">
        <v>16380.85</v>
      </c>
      <c r="S50" s="114" t="s">
        <v>1424</v>
      </c>
    </row>
    <row r="51" spans="1:19" ht="25.5">
      <c r="A51" s="114" t="s">
        <v>1519</v>
      </c>
      <c r="B51" s="115">
        <v>44257</v>
      </c>
      <c r="C51" s="114" t="s">
        <v>1520</v>
      </c>
      <c r="D51" s="115">
        <v>44257</v>
      </c>
      <c r="E51" s="114" t="s">
        <v>1422</v>
      </c>
      <c r="F51" s="114" t="s">
        <v>61</v>
      </c>
      <c r="G51" s="114" t="s">
        <v>54</v>
      </c>
      <c r="H51" s="114" t="s">
        <v>54</v>
      </c>
      <c r="I51" s="114" t="s">
        <v>1420</v>
      </c>
      <c r="J51" s="116">
        <v>20</v>
      </c>
      <c r="K51" s="116">
        <v>817</v>
      </c>
      <c r="L51" s="116">
        <v>16340</v>
      </c>
      <c r="M51" s="116">
        <v>2.0425</v>
      </c>
      <c r="N51" s="116">
        <v>40.85</v>
      </c>
      <c r="O51" s="116">
        <v>0</v>
      </c>
      <c r="P51" s="116">
        <v>0</v>
      </c>
      <c r="Q51" s="116">
        <v>819.04250000000002</v>
      </c>
      <c r="R51" s="116">
        <v>16380.85</v>
      </c>
      <c r="S51" s="114" t="s">
        <v>1424</v>
      </c>
    </row>
    <row r="52" spans="1:19" ht="25.5">
      <c r="A52" s="114" t="s">
        <v>1519</v>
      </c>
      <c r="B52" s="115">
        <v>44257</v>
      </c>
      <c r="C52" s="114" t="s">
        <v>1520</v>
      </c>
      <c r="D52" s="115">
        <v>44257</v>
      </c>
      <c r="E52" s="114" t="s">
        <v>1422</v>
      </c>
      <c r="F52" s="114" t="s">
        <v>61</v>
      </c>
      <c r="G52" s="114" t="s">
        <v>54</v>
      </c>
      <c r="H52" s="114" t="s">
        <v>54</v>
      </c>
      <c r="I52" s="114" t="s">
        <v>1308</v>
      </c>
      <c r="J52" s="116">
        <v>20</v>
      </c>
      <c r="K52" s="116">
        <v>860</v>
      </c>
      <c r="L52" s="116">
        <v>17200</v>
      </c>
      <c r="M52" s="116">
        <v>2.15</v>
      </c>
      <c r="N52" s="116">
        <v>43</v>
      </c>
      <c r="O52" s="116">
        <v>0</v>
      </c>
      <c r="P52" s="116">
        <v>0</v>
      </c>
      <c r="Q52" s="116">
        <v>862.15</v>
      </c>
      <c r="R52" s="116">
        <v>17243</v>
      </c>
      <c r="S52" s="114" t="s">
        <v>1424</v>
      </c>
    </row>
    <row r="53" spans="1:19" ht="25.5">
      <c r="A53" s="114" t="s">
        <v>1521</v>
      </c>
      <c r="B53" s="115">
        <v>44257</v>
      </c>
      <c r="C53" s="114" t="s">
        <v>1522</v>
      </c>
      <c r="D53" s="115">
        <v>44257</v>
      </c>
      <c r="E53" s="114" t="s">
        <v>1422</v>
      </c>
      <c r="F53" s="114" t="s">
        <v>34</v>
      </c>
      <c r="G53" s="114" t="s">
        <v>1434</v>
      </c>
      <c r="H53" s="114" t="s">
        <v>24</v>
      </c>
      <c r="I53" s="114" t="s">
        <v>1420</v>
      </c>
      <c r="J53" s="116">
        <v>45</v>
      </c>
      <c r="K53" s="116">
        <v>817</v>
      </c>
      <c r="L53" s="116">
        <v>36765</v>
      </c>
      <c r="M53" s="116">
        <v>2.0425</v>
      </c>
      <c r="N53" s="116">
        <v>91.912499999999994</v>
      </c>
      <c r="O53" s="116">
        <v>0</v>
      </c>
      <c r="P53" s="116">
        <v>0</v>
      </c>
      <c r="Q53" s="116">
        <v>819.04250000000002</v>
      </c>
      <c r="R53" s="116">
        <v>36856.912499999999</v>
      </c>
      <c r="S53" s="114" t="s">
        <v>1424</v>
      </c>
    </row>
    <row r="54" spans="1:19" ht="25.5">
      <c r="A54" s="114" t="s">
        <v>1523</v>
      </c>
      <c r="B54" s="115">
        <v>44257</v>
      </c>
      <c r="C54" s="114" t="s">
        <v>1524</v>
      </c>
      <c r="D54" s="115">
        <v>44257</v>
      </c>
      <c r="E54" s="114" t="s">
        <v>1422</v>
      </c>
      <c r="F54" s="114" t="s">
        <v>927</v>
      </c>
      <c r="G54" s="114" t="s">
        <v>117</v>
      </c>
      <c r="H54" s="114" t="s">
        <v>117</v>
      </c>
      <c r="I54" s="114" t="s">
        <v>1170</v>
      </c>
      <c r="J54" s="116">
        <v>20</v>
      </c>
      <c r="K54" s="116">
        <v>1060</v>
      </c>
      <c r="L54" s="116">
        <v>21200</v>
      </c>
      <c r="M54" s="116">
        <v>2.65</v>
      </c>
      <c r="N54" s="116">
        <v>53</v>
      </c>
      <c r="O54" s="116">
        <v>0</v>
      </c>
      <c r="P54" s="116">
        <v>0</v>
      </c>
      <c r="Q54" s="116">
        <v>1062.6500000000001</v>
      </c>
      <c r="R54" s="116">
        <v>21253</v>
      </c>
      <c r="S54" s="114" t="s">
        <v>1424</v>
      </c>
    </row>
    <row r="55" spans="1:19" ht="25.5">
      <c r="A55" s="114" t="s">
        <v>1523</v>
      </c>
      <c r="B55" s="115">
        <v>44257</v>
      </c>
      <c r="C55" s="114" t="s">
        <v>1524</v>
      </c>
      <c r="D55" s="115">
        <v>44257</v>
      </c>
      <c r="E55" s="114" t="s">
        <v>1422</v>
      </c>
      <c r="F55" s="114" t="s">
        <v>927</v>
      </c>
      <c r="G55" s="114" t="s">
        <v>117</v>
      </c>
      <c r="H55" s="114" t="s">
        <v>117</v>
      </c>
      <c r="I55" s="114" t="s">
        <v>1157</v>
      </c>
      <c r="J55" s="116">
        <v>29</v>
      </c>
      <c r="K55" s="116">
        <v>807</v>
      </c>
      <c r="L55" s="116">
        <v>23403</v>
      </c>
      <c r="M55" s="116">
        <v>2.0175000000000001</v>
      </c>
      <c r="N55" s="116">
        <v>58.5075</v>
      </c>
      <c r="O55" s="116">
        <v>0</v>
      </c>
      <c r="P55" s="116">
        <v>0</v>
      </c>
      <c r="Q55" s="116">
        <v>809.01750000000004</v>
      </c>
      <c r="R55" s="116">
        <v>23461.5075</v>
      </c>
      <c r="S55" s="114" t="s">
        <v>1424</v>
      </c>
    </row>
    <row r="56" spans="1:19" ht="25.5">
      <c r="A56" s="114" t="s">
        <v>1525</v>
      </c>
      <c r="B56" s="115">
        <v>44257</v>
      </c>
      <c r="C56" s="114" t="s">
        <v>1526</v>
      </c>
      <c r="D56" s="115">
        <v>44257</v>
      </c>
      <c r="E56" s="114" t="s">
        <v>1422</v>
      </c>
      <c r="F56" s="114" t="s">
        <v>4</v>
      </c>
      <c r="G56" s="114" t="s">
        <v>1425</v>
      </c>
      <c r="H56" s="114" t="s">
        <v>117</v>
      </c>
      <c r="I56" s="114" t="s">
        <v>1157</v>
      </c>
      <c r="J56" s="116">
        <v>20</v>
      </c>
      <c r="K56" s="116">
        <v>807</v>
      </c>
      <c r="L56" s="116">
        <v>16140</v>
      </c>
      <c r="M56" s="116">
        <v>2.0175000000000001</v>
      </c>
      <c r="N56" s="116">
        <v>40.35</v>
      </c>
      <c r="O56" s="116">
        <v>0</v>
      </c>
      <c r="P56" s="116">
        <v>0</v>
      </c>
      <c r="Q56" s="116">
        <v>809.01750000000004</v>
      </c>
      <c r="R56" s="116">
        <v>16180.35</v>
      </c>
      <c r="S56" s="114" t="s">
        <v>1424</v>
      </c>
    </row>
    <row r="57" spans="1:19" ht="25.5">
      <c r="A57" s="114" t="s">
        <v>1527</v>
      </c>
      <c r="B57" s="115">
        <v>44257</v>
      </c>
      <c r="C57" s="114" t="s">
        <v>1528</v>
      </c>
      <c r="D57" s="115">
        <v>44257</v>
      </c>
      <c r="E57" s="114" t="s">
        <v>1422</v>
      </c>
      <c r="F57" s="114" t="s">
        <v>2</v>
      </c>
      <c r="G57" s="114" t="s">
        <v>1060</v>
      </c>
      <c r="H57" s="114" t="s">
        <v>117</v>
      </c>
      <c r="I57" s="114" t="s">
        <v>1157</v>
      </c>
      <c r="J57" s="116">
        <v>40</v>
      </c>
      <c r="K57" s="116">
        <v>807</v>
      </c>
      <c r="L57" s="116">
        <v>32280</v>
      </c>
      <c r="M57" s="116">
        <v>2.0175000000000001</v>
      </c>
      <c r="N57" s="116">
        <v>80.7</v>
      </c>
      <c r="O57" s="116">
        <v>0</v>
      </c>
      <c r="P57" s="116">
        <v>0</v>
      </c>
      <c r="Q57" s="116">
        <v>809.01750000000004</v>
      </c>
      <c r="R57" s="116">
        <v>32360.7</v>
      </c>
      <c r="S57" s="114" t="s">
        <v>1424</v>
      </c>
    </row>
    <row r="58" spans="1:19" ht="25.5">
      <c r="A58" s="114" t="s">
        <v>1527</v>
      </c>
      <c r="B58" s="115">
        <v>44257</v>
      </c>
      <c r="C58" s="114" t="s">
        <v>1528</v>
      </c>
      <c r="D58" s="115">
        <v>44257</v>
      </c>
      <c r="E58" s="114" t="s">
        <v>1422</v>
      </c>
      <c r="F58" s="114" t="s">
        <v>2</v>
      </c>
      <c r="G58" s="114" t="s">
        <v>1060</v>
      </c>
      <c r="H58" s="114" t="s">
        <v>117</v>
      </c>
      <c r="I58" s="114" t="s">
        <v>1170</v>
      </c>
      <c r="J58" s="116">
        <v>60</v>
      </c>
      <c r="K58" s="116">
        <v>1060</v>
      </c>
      <c r="L58" s="116">
        <v>63600</v>
      </c>
      <c r="M58" s="116">
        <v>2.65</v>
      </c>
      <c r="N58" s="116">
        <v>159</v>
      </c>
      <c r="O58" s="116">
        <v>0</v>
      </c>
      <c r="P58" s="116">
        <v>0</v>
      </c>
      <c r="Q58" s="116">
        <v>1062.6500000000001</v>
      </c>
      <c r="R58" s="116">
        <v>63759</v>
      </c>
      <c r="S58" s="114" t="s">
        <v>1424</v>
      </c>
    </row>
    <row r="59" spans="1:19" ht="25.5">
      <c r="A59" s="114" t="s">
        <v>1529</v>
      </c>
      <c r="B59" s="115">
        <v>44257</v>
      </c>
      <c r="C59" s="114" t="s">
        <v>1530</v>
      </c>
      <c r="D59" s="115">
        <v>44257</v>
      </c>
      <c r="E59" s="114" t="s">
        <v>1422</v>
      </c>
      <c r="F59" s="114" t="s">
        <v>75</v>
      </c>
      <c r="G59" s="114" t="s">
        <v>76</v>
      </c>
      <c r="H59" s="114" t="s">
        <v>66</v>
      </c>
      <c r="I59" s="114" t="s">
        <v>1159</v>
      </c>
      <c r="J59" s="116">
        <v>20</v>
      </c>
      <c r="K59" s="116">
        <v>943</v>
      </c>
      <c r="L59" s="116">
        <v>18860</v>
      </c>
      <c r="M59" s="116">
        <v>2.3574999999999999</v>
      </c>
      <c r="N59" s="116">
        <v>47.15</v>
      </c>
      <c r="O59" s="116">
        <v>0</v>
      </c>
      <c r="P59" s="116">
        <v>0</v>
      </c>
      <c r="Q59" s="116">
        <v>945.35749999999996</v>
      </c>
      <c r="R59" s="116">
        <v>18907.150000000001</v>
      </c>
      <c r="S59" s="114" t="s">
        <v>1424</v>
      </c>
    </row>
    <row r="60" spans="1:19" ht="25.5">
      <c r="A60" s="114" t="s">
        <v>1529</v>
      </c>
      <c r="B60" s="115">
        <v>44257</v>
      </c>
      <c r="C60" s="114" t="s">
        <v>1530</v>
      </c>
      <c r="D60" s="115">
        <v>44257</v>
      </c>
      <c r="E60" s="114" t="s">
        <v>1422</v>
      </c>
      <c r="F60" s="114" t="s">
        <v>75</v>
      </c>
      <c r="G60" s="114" t="s">
        <v>76</v>
      </c>
      <c r="H60" s="114" t="s">
        <v>66</v>
      </c>
      <c r="I60" s="114" t="s">
        <v>1166</v>
      </c>
      <c r="J60" s="116">
        <v>20</v>
      </c>
      <c r="K60" s="116">
        <v>1060</v>
      </c>
      <c r="L60" s="116">
        <v>21200</v>
      </c>
      <c r="M60" s="116">
        <v>2.65</v>
      </c>
      <c r="N60" s="116">
        <v>53</v>
      </c>
      <c r="O60" s="116">
        <v>0</v>
      </c>
      <c r="P60" s="116">
        <v>0</v>
      </c>
      <c r="Q60" s="116">
        <v>1062.6500000000001</v>
      </c>
      <c r="R60" s="116">
        <v>21253</v>
      </c>
      <c r="S60" s="114" t="s">
        <v>1424</v>
      </c>
    </row>
    <row r="61" spans="1:19" ht="25.5">
      <c r="A61" s="114" t="s">
        <v>1529</v>
      </c>
      <c r="B61" s="115">
        <v>44257</v>
      </c>
      <c r="C61" s="114" t="s">
        <v>1530</v>
      </c>
      <c r="D61" s="115">
        <v>44257</v>
      </c>
      <c r="E61" s="114" t="s">
        <v>1422</v>
      </c>
      <c r="F61" s="114" t="s">
        <v>75</v>
      </c>
      <c r="G61" s="114" t="s">
        <v>76</v>
      </c>
      <c r="H61" s="114" t="s">
        <v>66</v>
      </c>
      <c r="I61" s="114" t="s">
        <v>1169</v>
      </c>
      <c r="J61" s="116">
        <v>14</v>
      </c>
      <c r="K61" s="116">
        <v>797</v>
      </c>
      <c r="L61" s="116">
        <v>11158</v>
      </c>
      <c r="M61" s="116">
        <v>1.9924999999999999</v>
      </c>
      <c r="N61" s="116">
        <v>27.895</v>
      </c>
      <c r="O61" s="116">
        <v>0</v>
      </c>
      <c r="P61" s="116">
        <v>42</v>
      </c>
      <c r="Q61" s="116">
        <v>798.99249999999995</v>
      </c>
      <c r="R61" s="116">
        <v>11143.895</v>
      </c>
      <c r="S61" s="114" t="s">
        <v>1424</v>
      </c>
    </row>
    <row r="62" spans="1:19" ht="25.5">
      <c r="A62" s="114" t="s">
        <v>1531</v>
      </c>
      <c r="B62" s="115">
        <v>44257</v>
      </c>
      <c r="C62" s="114" t="s">
        <v>1532</v>
      </c>
      <c r="D62" s="115">
        <v>44257</v>
      </c>
      <c r="E62" s="114" t="s">
        <v>1422</v>
      </c>
      <c r="F62" s="114" t="s">
        <v>53</v>
      </c>
      <c r="G62" s="114" t="s">
        <v>1068</v>
      </c>
      <c r="H62" s="114" t="s">
        <v>54</v>
      </c>
      <c r="I62" s="114" t="s">
        <v>1308</v>
      </c>
      <c r="J62" s="116">
        <v>20</v>
      </c>
      <c r="K62" s="116">
        <v>860</v>
      </c>
      <c r="L62" s="116">
        <v>17200</v>
      </c>
      <c r="M62" s="116">
        <v>2.15</v>
      </c>
      <c r="N62" s="116">
        <v>43</v>
      </c>
      <c r="O62" s="116">
        <v>0</v>
      </c>
      <c r="P62" s="116">
        <v>0</v>
      </c>
      <c r="Q62" s="116">
        <v>862.15</v>
      </c>
      <c r="R62" s="116">
        <v>17243</v>
      </c>
      <c r="S62" s="114" t="s">
        <v>1424</v>
      </c>
    </row>
    <row r="63" spans="1:19" ht="25.5">
      <c r="A63" s="114" t="s">
        <v>1531</v>
      </c>
      <c r="B63" s="115">
        <v>44257</v>
      </c>
      <c r="C63" s="114" t="s">
        <v>1532</v>
      </c>
      <c r="D63" s="115">
        <v>44257</v>
      </c>
      <c r="E63" s="114" t="s">
        <v>1422</v>
      </c>
      <c r="F63" s="114" t="s">
        <v>53</v>
      </c>
      <c r="G63" s="114" t="s">
        <v>1068</v>
      </c>
      <c r="H63" s="114" t="s">
        <v>54</v>
      </c>
      <c r="I63" s="114" t="s">
        <v>1157</v>
      </c>
      <c r="J63" s="116">
        <v>18</v>
      </c>
      <c r="K63" s="116">
        <v>807</v>
      </c>
      <c r="L63" s="116">
        <v>14526</v>
      </c>
      <c r="M63" s="116">
        <v>2.0175000000000001</v>
      </c>
      <c r="N63" s="116">
        <v>36.314999999999998</v>
      </c>
      <c r="O63" s="116">
        <v>0</v>
      </c>
      <c r="P63" s="116">
        <v>0</v>
      </c>
      <c r="Q63" s="116">
        <v>809.01750000000004</v>
      </c>
      <c r="R63" s="116">
        <v>14562.315000000001</v>
      </c>
      <c r="S63" s="114" t="s">
        <v>1424</v>
      </c>
    </row>
    <row r="64" spans="1:19" ht="25.5">
      <c r="A64" s="114" t="s">
        <v>1533</v>
      </c>
      <c r="B64" s="115">
        <v>44257</v>
      </c>
      <c r="C64" s="114" t="s">
        <v>1534</v>
      </c>
      <c r="D64" s="115">
        <v>44257</v>
      </c>
      <c r="E64" s="114" t="s">
        <v>1422</v>
      </c>
      <c r="F64" s="114" t="s">
        <v>116</v>
      </c>
      <c r="G64" s="114" t="s">
        <v>1031</v>
      </c>
      <c r="H64" s="114" t="s">
        <v>54</v>
      </c>
      <c r="I64" s="114" t="s">
        <v>1157</v>
      </c>
      <c r="J64" s="116">
        <v>20</v>
      </c>
      <c r="K64" s="116">
        <v>807</v>
      </c>
      <c r="L64" s="116">
        <v>16140</v>
      </c>
      <c r="M64" s="116">
        <v>2.0175000000000001</v>
      </c>
      <c r="N64" s="116">
        <v>40.35</v>
      </c>
      <c r="O64" s="116">
        <v>0</v>
      </c>
      <c r="P64" s="116">
        <v>0</v>
      </c>
      <c r="Q64" s="116">
        <v>809.01750000000004</v>
      </c>
      <c r="R64" s="116">
        <v>16180.35</v>
      </c>
      <c r="S64" s="114" t="s">
        <v>1424</v>
      </c>
    </row>
    <row r="65" spans="1:19" ht="25.5">
      <c r="A65" s="114" t="s">
        <v>1535</v>
      </c>
      <c r="B65" s="115">
        <v>44257</v>
      </c>
      <c r="C65" s="114" t="s">
        <v>1536</v>
      </c>
      <c r="D65" s="115">
        <v>44257</v>
      </c>
      <c r="E65" s="114" t="s">
        <v>1422</v>
      </c>
      <c r="F65" s="114" t="s">
        <v>1023</v>
      </c>
      <c r="G65" s="114" t="s">
        <v>1028</v>
      </c>
      <c r="H65" s="114" t="s">
        <v>1428</v>
      </c>
      <c r="I65" s="114" t="s">
        <v>1157</v>
      </c>
      <c r="J65" s="116">
        <v>138</v>
      </c>
      <c r="K65" s="116">
        <v>807</v>
      </c>
      <c r="L65" s="116">
        <v>111366</v>
      </c>
      <c r="M65" s="116">
        <v>2.0175000000000001</v>
      </c>
      <c r="N65" s="116">
        <v>278.41500000000002</v>
      </c>
      <c r="O65" s="116">
        <v>0</v>
      </c>
      <c r="P65" s="116">
        <v>0</v>
      </c>
      <c r="Q65" s="116">
        <v>809.01750000000004</v>
      </c>
      <c r="R65" s="116">
        <v>111644.41499999999</v>
      </c>
      <c r="S65" s="114" t="s">
        <v>1424</v>
      </c>
    </row>
    <row r="66" spans="1:19" ht="25.5">
      <c r="A66" s="114" t="s">
        <v>1535</v>
      </c>
      <c r="B66" s="115">
        <v>44257</v>
      </c>
      <c r="C66" s="114" t="s">
        <v>1536</v>
      </c>
      <c r="D66" s="115">
        <v>44257</v>
      </c>
      <c r="E66" s="114" t="s">
        <v>1422</v>
      </c>
      <c r="F66" s="114" t="s">
        <v>1023</v>
      </c>
      <c r="G66" s="114" t="s">
        <v>1028</v>
      </c>
      <c r="H66" s="114" t="s">
        <v>1428</v>
      </c>
      <c r="I66" s="114" t="s">
        <v>1170</v>
      </c>
      <c r="J66" s="116">
        <v>80</v>
      </c>
      <c r="K66" s="116">
        <v>1060</v>
      </c>
      <c r="L66" s="116">
        <v>84800</v>
      </c>
      <c r="M66" s="116">
        <v>2.65</v>
      </c>
      <c r="N66" s="116">
        <v>212</v>
      </c>
      <c r="O66" s="116">
        <v>0</v>
      </c>
      <c r="P66" s="116">
        <v>0</v>
      </c>
      <c r="Q66" s="116">
        <v>1062.6500000000001</v>
      </c>
      <c r="R66" s="116">
        <v>85012</v>
      </c>
      <c r="S66" s="114" t="s">
        <v>1424</v>
      </c>
    </row>
    <row r="67" spans="1:19" ht="25.5">
      <c r="A67" s="114" t="s">
        <v>1537</v>
      </c>
      <c r="B67" s="115">
        <v>44257</v>
      </c>
      <c r="C67" s="114" t="s">
        <v>1538</v>
      </c>
      <c r="D67" s="115">
        <v>44257</v>
      </c>
      <c r="E67" s="114" t="s">
        <v>1422</v>
      </c>
      <c r="F67" s="114" t="s">
        <v>71</v>
      </c>
      <c r="G67" s="114" t="s">
        <v>1444</v>
      </c>
      <c r="H67" s="114" t="s">
        <v>66</v>
      </c>
      <c r="I67" s="114" t="s">
        <v>1294</v>
      </c>
      <c r="J67" s="116">
        <v>40</v>
      </c>
      <c r="K67" s="116">
        <v>992</v>
      </c>
      <c r="L67" s="116">
        <v>39680</v>
      </c>
      <c r="M67" s="116">
        <v>2.48</v>
      </c>
      <c r="N67" s="116">
        <v>99.2</v>
      </c>
      <c r="O67" s="116">
        <v>0</v>
      </c>
      <c r="P67" s="116">
        <v>0</v>
      </c>
      <c r="Q67" s="116">
        <v>994.48</v>
      </c>
      <c r="R67" s="116">
        <v>39779.199999999997</v>
      </c>
      <c r="S67" s="114" t="s">
        <v>1424</v>
      </c>
    </row>
    <row r="68" spans="1:19" ht="25.5">
      <c r="A68" s="114" t="s">
        <v>1537</v>
      </c>
      <c r="B68" s="115">
        <v>44257</v>
      </c>
      <c r="C68" s="114" t="s">
        <v>1538</v>
      </c>
      <c r="D68" s="115">
        <v>44257</v>
      </c>
      <c r="E68" s="114" t="s">
        <v>1422</v>
      </c>
      <c r="F68" s="114" t="s">
        <v>71</v>
      </c>
      <c r="G68" s="114" t="s">
        <v>1444</v>
      </c>
      <c r="H68" s="114" t="s">
        <v>66</v>
      </c>
      <c r="I68" s="114" t="s">
        <v>1308</v>
      </c>
      <c r="J68" s="116">
        <v>40</v>
      </c>
      <c r="K68" s="116">
        <v>860</v>
      </c>
      <c r="L68" s="116">
        <v>34400</v>
      </c>
      <c r="M68" s="116">
        <v>2.15</v>
      </c>
      <c r="N68" s="116">
        <v>86</v>
      </c>
      <c r="O68" s="116">
        <v>0</v>
      </c>
      <c r="P68" s="116">
        <v>0</v>
      </c>
      <c r="Q68" s="116">
        <v>862.15</v>
      </c>
      <c r="R68" s="116">
        <v>34486</v>
      </c>
      <c r="S68" s="114" t="s">
        <v>1424</v>
      </c>
    </row>
    <row r="69" spans="1:19" ht="25.5">
      <c r="A69" s="114" t="s">
        <v>1537</v>
      </c>
      <c r="B69" s="115">
        <v>44257</v>
      </c>
      <c r="C69" s="114" t="s">
        <v>1538</v>
      </c>
      <c r="D69" s="115">
        <v>44257</v>
      </c>
      <c r="E69" s="114" t="s">
        <v>1422</v>
      </c>
      <c r="F69" s="114" t="s">
        <v>71</v>
      </c>
      <c r="G69" s="114" t="s">
        <v>1444</v>
      </c>
      <c r="H69" s="114" t="s">
        <v>66</v>
      </c>
      <c r="I69" s="114" t="s">
        <v>1170</v>
      </c>
      <c r="J69" s="116">
        <v>100</v>
      </c>
      <c r="K69" s="116">
        <v>1060</v>
      </c>
      <c r="L69" s="116">
        <v>106000</v>
      </c>
      <c r="M69" s="116">
        <v>2.65</v>
      </c>
      <c r="N69" s="116">
        <v>265</v>
      </c>
      <c r="O69" s="116">
        <v>0</v>
      </c>
      <c r="P69" s="116">
        <v>0</v>
      </c>
      <c r="Q69" s="116">
        <v>1062.6500000000001</v>
      </c>
      <c r="R69" s="116">
        <v>106265</v>
      </c>
      <c r="S69" s="114" t="s">
        <v>1424</v>
      </c>
    </row>
    <row r="70" spans="1:19" ht="25.5">
      <c r="A70" s="114" t="s">
        <v>1537</v>
      </c>
      <c r="B70" s="115">
        <v>44257</v>
      </c>
      <c r="C70" s="114" t="s">
        <v>1538</v>
      </c>
      <c r="D70" s="115">
        <v>44257</v>
      </c>
      <c r="E70" s="114" t="s">
        <v>1422</v>
      </c>
      <c r="F70" s="114" t="s">
        <v>71</v>
      </c>
      <c r="G70" s="114" t="s">
        <v>1444</v>
      </c>
      <c r="H70" s="114" t="s">
        <v>66</v>
      </c>
      <c r="I70" s="114" t="s">
        <v>1159</v>
      </c>
      <c r="J70" s="116">
        <v>40</v>
      </c>
      <c r="K70" s="116">
        <v>943</v>
      </c>
      <c r="L70" s="116">
        <v>37720</v>
      </c>
      <c r="M70" s="116">
        <v>2.3574999999999999</v>
      </c>
      <c r="N70" s="116">
        <v>94.3</v>
      </c>
      <c r="O70" s="116">
        <v>0</v>
      </c>
      <c r="P70" s="116">
        <v>0</v>
      </c>
      <c r="Q70" s="116">
        <v>945.35749999999996</v>
      </c>
      <c r="R70" s="116">
        <v>37814.300000000003</v>
      </c>
      <c r="S70" s="114" t="s">
        <v>1424</v>
      </c>
    </row>
    <row r="71" spans="1:19" ht="25.5">
      <c r="A71" s="114" t="s">
        <v>1539</v>
      </c>
      <c r="B71" s="115">
        <v>44257</v>
      </c>
      <c r="C71" s="114" t="s">
        <v>1540</v>
      </c>
      <c r="D71" s="115">
        <v>44257</v>
      </c>
      <c r="E71" s="114" t="s">
        <v>1422</v>
      </c>
      <c r="F71" s="114" t="s">
        <v>46</v>
      </c>
      <c r="G71" s="114" t="s">
        <v>1426</v>
      </c>
      <c r="H71" s="114" t="s">
        <v>13</v>
      </c>
      <c r="I71" s="114" t="s">
        <v>1157</v>
      </c>
      <c r="J71" s="116">
        <v>50</v>
      </c>
      <c r="K71" s="116">
        <v>807</v>
      </c>
      <c r="L71" s="116">
        <v>40350</v>
      </c>
      <c r="M71" s="116">
        <v>2.0175000000000001</v>
      </c>
      <c r="N71" s="116">
        <v>100.875</v>
      </c>
      <c r="O71" s="116">
        <v>0</v>
      </c>
      <c r="P71" s="116">
        <v>0</v>
      </c>
      <c r="Q71" s="116">
        <v>809.01750000000004</v>
      </c>
      <c r="R71" s="116">
        <v>40450.875</v>
      </c>
      <c r="S71" s="114" t="s">
        <v>1424</v>
      </c>
    </row>
    <row r="72" spans="1:19" ht="25.5">
      <c r="A72" s="114" t="s">
        <v>1541</v>
      </c>
      <c r="B72" s="115">
        <v>44257</v>
      </c>
      <c r="C72" s="114" t="s">
        <v>1542</v>
      </c>
      <c r="D72" s="115">
        <v>44257</v>
      </c>
      <c r="E72" s="114" t="s">
        <v>1422</v>
      </c>
      <c r="F72" s="114" t="s">
        <v>15</v>
      </c>
      <c r="G72" s="114" t="s">
        <v>1435</v>
      </c>
      <c r="H72" s="114" t="s">
        <v>13</v>
      </c>
      <c r="I72" s="114" t="s">
        <v>1169</v>
      </c>
      <c r="J72" s="116">
        <v>40</v>
      </c>
      <c r="K72" s="116">
        <v>797</v>
      </c>
      <c r="L72" s="116">
        <v>31880</v>
      </c>
      <c r="M72" s="116">
        <v>1.9924999999999999</v>
      </c>
      <c r="N72" s="116">
        <v>79.7</v>
      </c>
      <c r="O72" s="116">
        <v>0</v>
      </c>
      <c r="P72" s="116">
        <v>120</v>
      </c>
      <c r="Q72" s="116">
        <v>798.99249999999995</v>
      </c>
      <c r="R72" s="116">
        <v>31839.7</v>
      </c>
      <c r="S72" s="114" t="s">
        <v>1424</v>
      </c>
    </row>
    <row r="73" spans="1:19" ht="25.5">
      <c r="A73" s="114" t="s">
        <v>1541</v>
      </c>
      <c r="B73" s="115">
        <v>44257</v>
      </c>
      <c r="C73" s="114" t="s">
        <v>1542</v>
      </c>
      <c r="D73" s="115">
        <v>44257</v>
      </c>
      <c r="E73" s="114" t="s">
        <v>1422</v>
      </c>
      <c r="F73" s="114" t="s">
        <v>15</v>
      </c>
      <c r="G73" s="114" t="s">
        <v>1435</v>
      </c>
      <c r="H73" s="114" t="s">
        <v>13</v>
      </c>
      <c r="I73" s="114" t="s">
        <v>1308</v>
      </c>
      <c r="J73" s="116">
        <v>40</v>
      </c>
      <c r="K73" s="116">
        <v>860</v>
      </c>
      <c r="L73" s="116">
        <v>34400</v>
      </c>
      <c r="M73" s="116">
        <v>2.15</v>
      </c>
      <c r="N73" s="116">
        <v>86</v>
      </c>
      <c r="O73" s="116">
        <v>0</v>
      </c>
      <c r="P73" s="116">
        <v>0</v>
      </c>
      <c r="Q73" s="116">
        <v>862.15</v>
      </c>
      <c r="R73" s="116">
        <v>34486</v>
      </c>
      <c r="S73" s="114" t="s">
        <v>1424</v>
      </c>
    </row>
    <row r="74" spans="1:19" ht="25.5">
      <c r="A74" s="114" t="s">
        <v>1541</v>
      </c>
      <c r="B74" s="115">
        <v>44257</v>
      </c>
      <c r="C74" s="114" t="s">
        <v>1542</v>
      </c>
      <c r="D74" s="115">
        <v>44257</v>
      </c>
      <c r="E74" s="114" t="s">
        <v>1422</v>
      </c>
      <c r="F74" s="114" t="s">
        <v>15</v>
      </c>
      <c r="G74" s="114" t="s">
        <v>1435</v>
      </c>
      <c r="H74" s="114" t="s">
        <v>13</v>
      </c>
      <c r="I74" s="114" t="s">
        <v>1170</v>
      </c>
      <c r="J74" s="116">
        <v>60</v>
      </c>
      <c r="K74" s="116">
        <v>1060</v>
      </c>
      <c r="L74" s="116">
        <v>63600</v>
      </c>
      <c r="M74" s="116">
        <v>2.65</v>
      </c>
      <c r="N74" s="116">
        <v>159</v>
      </c>
      <c r="O74" s="116">
        <v>0</v>
      </c>
      <c r="P74" s="116">
        <v>0</v>
      </c>
      <c r="Q74" s="116">
        <v>1062.6500000000001</v>
      </c>
      <c r="R74" s="116">
        <v>63759</v>
      </c>
      <c r="S74" s="114" t="s">
        <v>1424</v>
      </c>
    </row>
    <row r="75" spans="1:19" ht="25.5">
      <c r="A75" s="114" t="s">
        <v>1541</v>
      </c>
      <c r="B75" s="115">
        <v>44257</v>
      </c>
      <c r="C75" s="114" t="s">
        <v>1542</v>
      </c>
      <c r="D75" s="115">
        <v>44257</v>
      </c>
      <c r="E75" s="114" t="s">
        <v>1422</v>
      </c>
      <c r="F75" s="114" t="s">
        <v>15</v>
      </c>
      <c r="G75" s="114" t="s">
        <v>1435</v>
      </c>
      <c r="H75" s="114" t="s">
        <v>13</v>
      </c>
      <c r="I75" s="114" t="s">
        <v>1294</v>
      </c>
      <c r="J75" s="116">
        <v>40</v>
      </c>
      <c r="K75" s="116">
        <v>992</v>
      </c>
      <c r="L75" s="116">
        <v>39680</v>
      </c>
      <c r="M75" s="116">
        <v>2.48</v>
      </c>
      <c r="N75" s="116">
        <v>99.2</v>
      </c>
      <c r="O75" s="116">
        <v>0</v>
      </c>
      <c r="P75" s="116">
        <v>0</v>
      </c>
      <c r="Q75" s="116">
        <v>994.48</v>
      </c>
      <c r="R75" s="116">
        <v>39779.199999999997</v>
      </c>
      <c r="S75" s="114" t="s">
        <v>1424</v>
      </c>
    </row>
    <row r="76" spans="1:19" ht="25.5">
      <c r="A76" s="114" t="s">
        <v>1541</v>
      </c>
      <c r="B76" s="115">
        <v>44257</v>
      </c>
      <c r="C76" s="114" t="s">
        <v>1542</v>
      </c>
      <c r="D76" s="115">
        <v>44257</v>
      </c>
      <c r="E76" s="114" t="s">
        <v>1422</v>
      </c>
      <c r="F76" s="114" t="s">
        <v>15</v>
      </c>
      <c r="G76" s="114" t="s">
        <v>1435</v>
      </c>
      <c r="H76" s="114" t="s">
        <v>13</v>
      </c>
      <c r="I76" s="114" t="s">
        <v>1159</v>
      </c>
      <c r="J76" s="116">
        <v>40</v>
      </c>
      <c r="K76" s="116">
        <v>943</v>
      </c>
      <c r="L76" s="116">
        <v>37720</v>
      </c>
      <c r="M76" s="116">
        <v>2.3574999999999999</v>
      </c>
      <c r="N76" s="116">
        <v>94.3</v>
      </c>
      <c r="O76" s="116">
        <v>0</v>
      </c>
      <c r="P76" s="116">
        <v>0</v>
      </c>
      <c r="Q76" s="116">
        <v>945.35749999999996</v>
      </c>
      <c r="R76" s="116">
        <v>37814.300000000003</v>
      </c>
      <c r="S76" s="114" t="s">
        <v>1424</v>
      </c>
    </row>
    <row r="77" spans="1:19" ht="25.5">
      <c r="A77" s="114" t="s">
        <v>1541</v>
      </c>
      <c r="B77" s="115">
        <v>44257</v>
      </c>
      <c r="C77" s="114" t="s">
        <v>1542</v>
      </c>
      <c r="D77" s="115">
        <v>44257</v>
      </c>
      <c r="E77" s="114" t="s">
        <v>1422</v>
      </c>
      <c r="F77" s="114" t="s">
        <v>15</v>
      </c>
      <c r="G77" s="114" t="s">
        <v>1435</v>
      </c>
      <c r="H77" s="114" t="s">
        <v>13</v>
      </c>
      <c r="I77" s="114" t="s">
        <v>1157</v>
      </c>
      <c r="J77" s="116">
        <v>40</v>
      </c>
      <c r="K77" s="116">
        <v>807</v>
      </c>
      <c r="L77" s="116">
        <v>32280</v>
      </c>
      <c r="M77" s="116">
        <v>2.0175000000000001</v>
      </c>
      <c r="N77" s="116">
        <v>80.7</v>
      </c>
      <c r="O77" s="116">
        <v>0</v>
      </c>
      <c r="P77" s="116">
        <v>0</v>
      </c>
      <c r="Q77" s="116">
        <v>809.01750000000004</v>
      </c>
      <c r="R77" s="116">
        <v>32360.7</v>
      </c>
      <c r="S77" s="114" t="s">
        <v>1424</v>
      </c>
    </row>
    <row r="78" spans="1:19" ht="25.5">
      <c r="A78" s="114" t="s">
        <v>1543</v>
      </c>
      <c r="B78" s="115">
        <v>44257</v>
      </c>
      <c r="C78" s="114" t="s">
        <v>1544</v>
      </c>
      <c r="D78" s="115">
        <v>44257</v>
      </c>
      <c r="E78" s="114" t="s">
        <v>1422</v>
      </c>
      <c r="F78" s="114" t="s">
        <v>55</v>
      </c>
      <c r="G78" s="114" t="s">
        <v>1068</v>
      </c>
      <c r="H78" s="114" t="s">
        <v>54</v>
      </c>
      <c r="I78" s="114" t="s">
        <v>1165</v>
      </c>
      <c r="J78" s="116">
        <v>100</v>
      </c>
      <c r="K78" s="116">
        <v>817</v>
      </c>
      <c r="L78" s="116">
        <v>81700</v>
      </c>
      <c r="M78" s="116">
        <v>2.0425</v>
      </c>
      <c r="N78" s="116">
        <v>204.25</v>
      </c>
      <c r="O78" s="116">
        <v>0</v>
      </c>
      <c r="P78" s="116">
        <v>0</v>
      </c>
      <c r="Q78" s="116">
        <v>819.04250000000002</v>
      </c>
      <c r="R78" s="116">
        <v>81904.25</v>
      </c>
      <c r="S78" s="114" t="s">
        <v>1424</v>
      </c>
    </row>
    <row r="79" spans="1:19" ht="25.5">
      <c r="A79" s="114" t="s">
        <v>1545</v>
      </c>
      <c r="B79" s="115">
        <v>44257</v>
      </c>
      <c r="C79" s="114" t="s">
        <v>1546</v>
      </c>
      <c r="D79" s="115">
        <v>44257</v>
      </c>
      <c r="E79" s="114" t="s">
        <v>1422</v>
      </c>
      <c r="F79" s="114" t="s">
        <v>90</v>
      </c>
      <c r="G79" s="114" t="s">
        <v>1032</v>
      </c>
      <c r="H79" s="114" t="s">
        <v>1428</v>
      </c>
      <c r="I79" s="114" t="s">
        <v>1157</v>
      </c>
      <c r="J79" s="116">
        <v>20</v>
      </c>
      <c r="K79" s="116">
        <v>807</v>
      </c>
      <c r="L79" s="116">
        <v>16140</v>
      </c>
      <c r="M79" s="116">
        <v>2.0175000000000001</v>
      </c>
      <c r="N79" s="116">
        <v>40.35</v>
      </c>
      <c r="O79" s="116">
        <v>0</v>
      </c>
      <c r="P79" s="116">
        <v>0</v>
      </c>
      <c r="Q79" s="116">
        <v>809.01750000000004</v>
      </c>
      <c r="R79" s="116">
        <v>16180.35</v>
      </c>
      <c r="S79" s="114" t="s">
        <v>1424</v>
      </c>
    </row>
    <row r="80" spans="1:19" ht="25.5">
      <c r="A80" s="114" t="s">
        <v>1547</v>
      </c>
      <c r="B80" s="115">
        <v>44257</v>
      </c>
      <c r="C80" s="114" t="s">
        <v>1548</v>
      </c>
      <c r="D80" s="115">
        <v>44257</v>
      </c>
      <c r="E80" s="114" t="s">
        <v>1422</v>
      </c>
      <c r="F80" s="114" t="s">
        <v>63</v>
      </c>
      <c r="G80" s="114" t="s">
        <v>1432</v>
      </c>
      <c r="H80" s="114" t="s">
        <v>54</v>
      </c>
      <c r="I80" s="114" t="s">
        <v>1357</v>
      </c>
      <c r="J80" s="116">
        <v>20</v>
      </c>
      <c r="K80" s="116">
        <v>997</v>
      </c>
      <c r="L80" s="116">
        <v>19940</v>
      </c>
      <c r="M80" s="116">
        <v>2.4925000000000002</v>
      </c>
      <c r="N80" s="116">
        <v>49.85</v>
      </c>
      <c r="O80" s="116">
        <v>0</v>
      </c>
      <c r="P80" s="116">
        <v>0</v>
      </c>
      <c r="Q80" s="116">
        <v>999.49249999999995</v>
      </c>
      <c r="R80" s="116">
        <v>19989.849999999999</v>
      </c>
      <c r="S80" s="114" t="s">
        <v>1424</v>
      </c>
    </row>
    <row r="81" spans="1:19" ht="25.5">
      <c r="A81" s="114" t="s">
        <v>1549</v>
      </c>
      <c r="B81" s="115">
        <v>44257</v>
      </c>
      <c r="C81" s="114" t="s">
        <v>1550</v>
      </c>
      <c r="D81" s="115">
        <v>44257</v>
      </c>
      <c r="E81" s="114" t="s">
        <v>1422</v>
      </c>
      <c r="F81" s="114" t="s">
        <v>3</v>
      </c>
      <c r="G81" s="114" t="s">
        <v>1060</v>
      </c>
      <c r="H81" s="114" t="s">
        <v>117</v>
      </c>
      <c r="I81" s="114" t="s">
        <v>1157</v>
      </c>
      <c r="J81" s="116">
        <v>20</v>
      </c>
      <c r="K81" s="116">
        <v>807</v>
      </c>
      <c r="L81" s="116">
        <v>16140</v>
      </c>
      <c r="M81" s="116">
        <v>2.0175000000000001</v>
      </c>
      <c r="N81" s="116">
        <v>40.35</v>
      </c>
      <c r="O81" s="116">
        <v>0</v>
      </c>
      <c r="P81" s="116">
        <v>0</v>
      </c>
      <c r="Q81" s="116">
        <v>809.01750000000004</v>
      </c>
      <c r="R81" s="116">
        <v>16180.35</v>
      </c>
      <c r="S81" s="114" t="s">
        <v>1424</v>
      </c>
    </row>
    <row r="82" spans="1:19" ht="25.5">
      <c r="A82" s="114" t="s">
        <v>1551</v>
      </c>
      <c r="B82" s="115">
        <v>44257</v>
      </c>
      <c r="C82" s="114" t="s">
        <v>1552</v>
      </c>
      <c r="D82" s="115">
        <v>44257</v>
      </c>
      <c r="E82" s="114" t="s">
        <v>1422</v>
      </c>
      <c r="F82" s="114" t="s">
        <v>7</v>
      </c>
      <c r="G82" s="114" t="s">
        <v>1425</v>
      </c>
      <c r="H82" s="114" t="s">
        <v>117</v>
      </c>
      <c r="I82" s="114" t="s">
        <v>1308</v>
      </c>
      <c r="J82" s="116">
        <v>30</v>
      </c>
      <c r="K82" s="116">
        <v>860</v>
      </c>
      <c r="L82" s="116">
        <v>25800</v>
      </c>
      <c r="M82" s="116">
        <v>2.15</v>
      </c>
      <c r="N82" s="116">
        <v>64.5</v>
      </c>
      <c r="O82" s="116">
        <v>0</v>
      </c>
      <c r="P82" s="116">
        <v>0</v>
      </c>
      <c r="Q82" s="116">
        <v>862.15</v>
      </c>
      <c r="R82" s="116">
        <v>25864.5</v>
      </c>
      <c r="S82" s="114" t="s">
        <v>1424</v>
      </c>
    </row>
    <row r="83" spans="1:19" ht="25.5">
      <c r="A83" s="114" t="s">
        <v>1553</v>
      </c>
      <c r="B83" s="115">
        <v>44257</v>
      </c>
      <c r="C83" s="114" t="s">
        <v>1554</v>
      </c>
      <c r="D83" s="115">
        <v>44257</v>
      </c>
      <c r="E83" s="114" t="s">
        <v>1422</v>
      </c>
      <c r="F83" s="114" t="s">
        <v>103</v>
      </c>
      <c r="G83" s="114" t="s">
        <v>1449</v>
      </c>
      <c r="H83" s="114" t="s">
        <v>1428</v>
      </c>
      <c r="I83" s="114" t="s">
        <v>1157</v>
      </c>
      <c r="J83" s="116">
        <v>185</v>
      </c>
      <c r="K83" s="116">
        <v>807</v>
      </c>
      <c r="L83" s="116">
        <v>149295</v>
      </c>
      <c r="M83" s="116">
        <v>2.0175000000000001</v>
      </c>
      <c r="N83" s="116">
        <v>373.23750000000001</v>
      </c>
      <c r="O83" s="116">
        <v>0</v>
      </c>
      <c r="P83" s="116">
        <v>0</v>
      </c>
      <c r="Q83" s="116">
        <v>809.01750000000004</v>
      </c>
      <c r="R83" s="116">
        <v>149668.23749999999</v>
      </c>
      <c r="S83" s="114" t="s">
        <v>1424</v>
      </c>
    </row>
    <row r="84" spans="1:19" ht="25.5">
      <c r="A84" s="114" t="s">
        <v>1553</v>
      </c>
      <c r="B84" s="115">
        <v>44257</v>
      </c>
      <c r="C84" s="114" t="s">
        <v>1554</v>
      </c>
      <c r="D84" s="115">
        <v>44257</v>
      </c>
      <c r="E84" s="114" t="s">
        <v>1422</v>
      </c>
      <c r="F84" s="114" t="s">
        <v>103</v>
      </c>
      <c r="G84" s="114" t="s">
        <v>1449</v>
      </c>
      <c r="H84" s="114" t="s">
        <v>1428</v>
      </c>
      <c r="I84" s="114" t="s">
        <v>1420</v>
      </c>
      <c r="J84" s="116">
        <v>100</v>
      </c>
      <c r="K84" s="116">
        <v>817</v>
      </c>
      <c r="L84" s="116">
        <v>81700</v>
      </c>
      <c r="M84" s="116">
        <v>2.0425</v>
      </c>
      <c r="N84" s="116">
        <v>204.25</v>
      </c>
      <c r="O84" s="116">
        <v>0</v>
      </c>
      <c r="P84" s="116">
        <v>0</v>
      </c>
      <c r="Q84" s="116">
        <v>819.04250000000002</v>
      </c>
      <c r="R84" s="116">
        <v>81904.25</v>
      </c>
      <c r="S84" s="114" t="s">
        <v>1424</v>
      </c>
    </row>
    <row r="85" spans="1:19" ht="25.5">
      <c r="A85" s="114" t="s">
        <v>1553</v>
      </c>
      <c r="B85" s="115">
        <v>44257</v>
      </c>
      <c r="C85" s="114" t="s">
        <v>1554</v>
      </c>
      <c r="D85" s="115">
        <v>44257</v>
      </c>
      <c r="E85" s="114" t="s">
        <v>1422</v>
      </c>
      <c r="F85" s="114" t="s">
        <v>103</v>
      </c>
      <c r="G85" s="114" t="s">
        <v>1449</v>
      </c>
      <c r="H85" s="114" t="s">
        <v>1428</v>
      </c>
      <c r="I85" s="114" t="s">
        <v>1453</v>
      </c>
      <c r="J85" s="116">
        <v>100</v>
      </c>
      <c r="K85" s="116">
        <v>1176</v>
      </c>
      <c r="L85" s="116">
        <v>117600</v>
      </c>
      <c r="M85" s="116">
        <v>2.94</v>
      </c>
      <c r="N85" s="116">
        <v>294</v>
      </c>
      <c r="O85" s="116">
        <v>0</v>
      </c>
      <c r="P85" s="116">
        <v>0</v>
      </c>
      <c r="Q85" s="116">
        <v>1178.94</v>
      </c>
      <c r="R85" s="116">
        <v>117894</v>
      </c>
      <c r="S85" s="114" t="s">
        <v>1424</v>
      </c>
    </row>
    <row r="86" spans="1:19" ht="25.5">
      <c r="A86" s="114" t="s">
        <v>1553</v>
      </c>
      <c r="B86" s="115">
        <v>44257</v>
      </c>
      <c r="C86" s="114" t="s">
        <v>1554</v>
      </c>
      <c r="D86" s="115">
        <v>44257</v>
      </c>
      <c r="E86" s="114" t="s">
        <v>1422</v>
      </c>
      <c r="F86" s="114" t="s">
        <v>103</v>
      </c>
      <c r="G86" s="114" t="s">
        <v>1449</v>
      </c>
      <c r="H86" s="114" t="s">
        <v>1428</v>
      </c>
      <c r="I86" s="114" t="s">
        <v>1170</v>
      </c>
      <c r="J86" s="116">
        <v>200</v>
      </c>
      <c r="K86" s="116">
        <v>1060</v>
      </c>
      <c r="L86" s="116">
        <v>212000</v>
      </c>
      <c r="M86" s="116">
        <v>2.65</v>
      </c>
      <c r="N86" s="116">
        <v>530</v>
      </c>
      <c r="O86" s="116">
        <v>0</v>
      </c>
      <c r="P86" s="116">
        <v>0</v>
      </c>
      <c r="Q86" s="116">
        <v>1062.6500000000001</v>
      </c>
      <c r="R86" s="116">
        <v>212530</v>
      </c>
      <c r="S86" s="114" t="s">
        <v>1424</v>
      </c>
    </row>
    <row r="87" spans="1:19" ht="25.5">
      <c r="A87" s="114" t="s">
        <v>1553</v>
      </c>
      <c r="B87" s="115">
        <v>44257</v>
      </c>
      <c r="C87" s="114" t="s">
        <v>1554</v>
      </c>
      <c r="D87" s="115">
        <v>44257</v>
      </c>
      <c r="E87" s="114" t="s">
        <v>1422</v>
      </c>
      <c r="F87" s="114" t="s">
        <v>103</v>
      </c>
      <c r="G87" s="114" t="s">
        <v>1449</v>
      </c>
      <c r="H87" s="114" t="s">
        <v>1428</v>
      </c>
      <c r="I87" s="114" t="s">
        <v>1308</v>
      </c>
      <c r="J87" s="116">
        <v>200</v>
      </c>
      <c r="K87" s="116">
        <v>860</v>
      </c>
      <c r="L87" s="116">
        <v>172000</v>
      </c>
      <c r="M87" s="116">
        <v>2.15</v>
      </c>
      <c r="N87" s="116">
        <v>430</v>
      </c>
      <c r="O87" s="116">
        <v>0</v>
      </c>
      <c r="P87" s="116">
        <v>0</v>
      </c>
      <c r="Q87" s="116">
        <v>862.15</v>
      </c>
      <c r="R87" s="116">
        <v>172430</v>
      </c>
      <c r="S87" s="114" t="s">
        <v>1424</v>
      </c>
    </row>
    <row r="88" spans="1:19" ht="25.5">
      <c r="A88" s="114" t="s">
        <v>1553</v>
      </c>
      <c r="B88" s="115">
        <v>44257</v>
      </c>
      <c r="C88" s="114" t="s">
        <v>1554</v>
      </c>
      <c r="D88" s="115">
        <v>44257</v>
      </c>
      <c r="E88" s="114" t="s">
        <v>1422</v>
      </c>
      <c r="F88" s="114" t="s">
        <v>103</v>
      </c>
      <c r="G88" s="114" t="s">
        <v>1449</v>
      </c>
      <c r="H88" s="114" t="s">
        <v>1428</v>
      </c>
      <c r="I88" s="114" t="s">
        <v>1159</v>
      </c>
      <c r="J88" s="116">
        <v>300</v>
      </c>
      <c r="K88" s="116">
        <v>943</v>
      </c>
      <c r="L88" s="116">
        <v>282900</v>
      </c>
      <c r="M88" s="116">
        <v>2.3574999999999999</v>
      </c>
      <c r="N88" s="116">
        <v>707.25</v>
      </c>
      <c r="O88" s="116">
        <v>0</v>
      </c>
      <c r="P88" s="116">
        <v>0</v>
      </c>
      <c r="Q88" s="116">
        <v>945.35749999999996</v>
      </c>
      <c r="R88" s="116">
        <v>283607.25</v>
      </c>
      <c r="S88" s="114" t="s">
        <v>1424</v>
      </c>
    </row>
    <row r="89" spans="1:19" ht="25.5">
      <c r="A89" s="114" t="s">
        <v>1553</v>
      </c>
      <c r="B89" s="115">
        <v>44257</v>
      </c>
      <c r="C89" s="114" t="s">
        <v>1554</v>
      </c>
      <c r="D89" s="115">
        <v>44257</v>
      </c>
      <c r="E89" s="114" t="s">
        <v>1422</v>
      </c>
      <c r="F89" s="114" t="s">
        <v>103</v>
      </c>
      <c r="G89" s="114" t="s">
        <v>1449</v>
      </c>
      <c r="H89" s="114" t="s">
        <v>1428</v>
      </c>
      <c r="I89" s="114" t="s">
        <v>1165</v>
      </c>
      <c r="J89" s="116">
        <v>100</v>
      </c>
      <c r="K89" s="116">
        <v>817</v>
      </c>
      <c r="L89" s="116">
        <v>81700</v>
      </c>
      <c r="M89" s="116">
        <v>2.0425</v>
      </c>
      <c r="N89" s="116">
        <v>204.25</v>
      </c>
      <c r="O89" s="116">
        <v>0</v>
      </c>
      <c r="P89" s="116">
        <v>0</v>
      </c>
      <c r="Q89" s="116">
        <v>819.04250000000002</v>
      </c>
      <c r="R89" s="116">
        <v>81904.25</v>
      </c>
      <c r="S89" s="114" t="s">
        <v>1424</v>
      </c>
    </row>
    <row r="90" spans="1:19" ht="25.5">
      <c r="A90" s="114" t="s">
        <v>1555</v>
      </c>
      <c r="B90" s="115">
        <v>44257</v>
      </c>
      <c r="C90" s="114" t="s">
        <v>1556</v>
      </c>
      <c r="D90" s="115">
        <v>44257</v>
      </c>
      <c r="E90" s="114" t="s">
        <v>1422</v>
      </c>
      <c r="F90" s="114" t="s">
        <v>100</v>
      </c>
      <c r="G90" s="114" t="s">
        <v>1062</v>
      </c>
      <c r="H90" s="114" t="s">
        <v>1428</v>
      </c>
      <c r="I90" s="114" t="s">
        <v>1157</v>
      </c>
      <c r="J90" s="116">
        <v>30</v>
      </c>
      <c r="K90" s="116">
        <v>807</v>
      </c>
      <c r="L90" s="116">
        <v>24210</v>
      </c>
      <c r="M90" s="116">
        <v>2.0175000000000001</v>
      </c>
      <c r="N90" s="116">
        <v>60.524999999999999</v>
      </c>
      <c r="O90" s="116">
        <v>0</v>
      </c>
      <c r="P90" s="116">
        <v>0</v>
      </c>
      <c r="Q90" s="116">
        <v>809.01750000000004</v>
      </c>
      <c r="R90" s="116">
        <v>24270.525000000001</v>
      </c>
      <c r="S90" s="114" t="s">
        <v>1424</v>
      </c>
    </row>
    <row r="91" spans="1:19" ht="25.5">
      <c r="A91" s="114" t="s">
        <v>1557</v>
      </c>
      <c r="B91" s="115">
        <v>44257</v>
      </c>
      <c r="C91" s="114" t="s">
        <v>1558</v>
      </c>
      <c r="D91" s="115">
        <v>44257</v>
      </c>
      <c r="E91" s="114" t="s">
        <v>1422</v>
      </c>
      <c r="F91" s="114" t="s">
        <v>96</v>
      </c>
      <c r="G91" s="114" t="s">
        <v>1028</v>
      </c>
      <c r="H91" s="114" t="s">
        <v>1428</v>
      </c>
      <c r="I91" s="114" t="s">
        <v>1308</v>
      </c>
      <c r="J91" s="116">
        <v>40</v>
      </c>
      <c r="K91" s="116">
        <v>860</v>
      </c>
      <c r="L91" s="116">
        <v>34400</v>
      </c>
      <c r="M91" s="116">
        <v>2.15</v>
      </c>
      <c r="N91" s="116">
        <v>86</v>
      </c>
      <c r="O91" s="116">
        <v>0</v>
      </c>
      <c r="P91" s="116">
        <v>0</v>
      </c>
      <c r="Q91" s="116">
        <v>862.15</v>
      </c>
      <c r="R91" s="116">
        <v>34486</v>
      </c>
      <c r="S91" s="114" t="s">
        <v>1424</v>
      </c>
    </row>
    <row r="92" spans="1:19" ht="25.5">
      <c r="A92" s="114" t="s">
        <v>1559</v>
      </c>
      <c r="B92" s="115">
        <v>44257</v>
      </c>
      <c r="C92" s="114" t="s">
        <v>1560</v>
      </c>
      <c r="D92" s="115">
        <v>44257</v>
      </c>
      <c r="E92" s="114" t="s">
        <v>1422</v>
      </c>
      <c r="F92" s="114" t="s">
        <v>864</v>
      </c>
      <c r="G92" s="114" t="s">
        <v>1027</v>
      </c>
      <c r="H92" s="114" t="s">
        <v>1428</v>
      </c>
      <c r="I92" s="114" t="s">
        <v>1157</v>
      </c>
      <c r="J92" s="116">
        <v>40</v>
      </c>
      <c r="K92" s="116">
        <v>807</v>
      </c>
      <c r="L92" s="116">
        <v>32280</v>
      </c>
      <c r="M92" s="116">
        <v>2.0175000000000001</v>
      </c>
      <c r="N92" s="116">
        <v>80.7</v>
      </c>
      <c r="O92" s="116">
        <v>0</v>
      </c>
      <c r="P92" s="116">
        <v>0</v>
      </c>
      <c r="Q92" s="116">
        <v>809.01750000000004</v>
      </c>
      <c r="R92" s="116">
        <v>32360.7</v>
      </c>
      <c r="S92" s="114" t="s">
        <v>1424</v>
      </c>
    </row>
    <row r="93" spans="1:19" ht="25.5">
      <c r="A93" s="114" t="s">
        <v>1559</v>
      </c>
      <c r="B93" s="115">
        <v>44257</v>
      </c>
      <c r="C93" s="114" t="s">
        <v>1560</v>
      </c>
      <c r="D93" s="115">
        <v>44257</v>
      </c>
      <c r="E93" s="114" t="s">
        <v>1422</v>
      </c>
      <c r="F93" s="114" t="s">
        <v>864</v>
      </c>
      <c r="G93" s="114" t="s">
        <v>1027</v>
      </c>
      <c r="H93" s="114" t="s">
        <v>1428</v>
      </c>
      <c r="I93" s="114" t="s">
        <v>1170</v>
      </c>
      <c r="J93" s="116">
        <v>20</v>
      </c>
      <c r="K93" s="116">
        <v>1060</v>
      </c>
      <c r="L93" s="116">
        <v>21200</v>
      </c>
      <c r="M93" s="116">
        <v>2.65</v>
      </c>
      <c r="N93" s="116">
        <v>53</v>
      </c>
      <c r="O93" s="116">
        <v>0</v>
      </c>
      <c r="P93" s="116">
        <v>0</v>
      </c>
      <c r="Q93" s="116">
        <v>1062.6500000000001</v>
      </c>
      <c r="R93" s="116">
        <v>21253</v>
      </c>
      <c r="S93" s="114" t="s">
        <v>1424</v>
      </c>
    </row>
    <row r="94" spans="1:19" ht="25.5">
      <c r="A94" s="114" t="s">
        <v>1561</v>
      </c>
      <c r="B94" s="115">
        <v>44257</v>
      </c>
      <c r="C94" s="114" t="s">
        <v>1562</v>
      </c>
      <c r="D94" s="115">
        <v>44257</v>
      </c>
      <c r="E94" s="114" t="s">
        <v>1422</v>
      </c>
      <c r="F94" s="114" t="s">
        <v>97</v>
      </c>
      <c r="G94" s="114" t="s">
        <v>1027</v>
      </c>
      <c r="H94" s="114" t="s">
        <v>1428</v>
      </c>
      <c r="I94" s="114" t="s">
        <v>1157</v>
      </c>
      <c r="J94" s="116">
        <v>60</v>
      </c>
      <c r="K94" s="116">
        <v>807</v>
      </c>
      <c r="L94" s="116">
        <v>48420</v>
      </c>
      <c r="M94" s="116">
        <v>2.0175000000000001</v>
      </c>
      <c r="N94" s="116">
        <v>121.05</v>
      </c>
      <c r="O94" s="116">
        <v>0</v>
      </c>
      <c r="P94" s="116">
        <v>0</v>
      </c>
      <c r="Q94" s="116">
        <v>809.01750000000004</v>
      </c>
      <c r="R94" s="116">
        <v>48541.05</v>
      </c>
      <c r="S94" s="114" t="s">
        <v>1424</v>
      </c>
    </row>
    <row r="95" spans="1:19" ht="25.5">
      <c r="A95" s="114" t="s">
        <v>1561</v>
      </c>
      <c r="B95" s="115">
        <v>44257</v>
      </c>
      <c r="C95" s="114" t="s">
        <v>1562</v>
      </c>
      <c r="D95" s="115">
        <v>44257</v>
      </c>
      <c r="E95" s="114" t="s">
        <v>1422</v>
      </c>
      <c r="F95" s="114" t="s">
        <v>97</v>
      </c>
      <c r="G95" s="114" t="s">
        <v>1027</v>
      </c>
      <c r="H95" s="114" t="s">
        <v>1428</v>
      </c>
      <c r="I95" s="114" t="s">
        <v>1170</v>
      </c>
      <c r="J95" s="116">
        <v>40</v>
      </c>
      <c r="K95" s="116">
        <v>1060</v>
      </c>
      <c r="L95" s="116">
        <v>42400</v>
      </c>
      <c r="M95" s="116">
        <v>2.65</v>
      </c>
      <c r="N95" s="116">
        <v>106</v>
      </c>
      <c r="O95" s="116">
        <v>0</v>
      </c>
      <c r="P95" s="116">
        <v>0</v>
      </c>
      <c r="Q95" s="116">
        <v>1062.6500000000001</v>
      </c>
      <c r="R95" s="116">
        <v>42506</v>
      </c>
      <c r="S95" s="114" t="s">
        <v>1424</v>
      </c>
    </row>
    <row r="96" spans="1:19" ht="25.5">
      <c r="A96" s="114" t="s">
        <v>1563</v>
      </c>
      <c r="B96" s="115">
        <v>44257</v>
      </c>
      <c r="C96" s="114" t="s">
        <v>1564</v>
      </c>
      <c r="D96" s="115">
        <v>44257</v>
      </c>
      <c r="E96" s="114" t="s">
        <v>1160</v>
      </c>
      <c r="F96" s="114" t="s">
        <v>1162</v>
      </c>
      <c r="G96" s="114" t="s">
        <v>1160</v>
      </c>
      <c r="H96" s="114" t="s">
        <v>1160</v>
      </c>
      <c r="I96" s="114" t="s">
        <v>1420</v>
      </c>
      <c r="J96" s="116">
        <v>20</v>
      </c>
      <c r="K96" s="116">
        <v>828.5</v>
      </c>
      <c r="L96" s="116">
        <v>16570</v>
      </c>
      <c r="M96" s="116">
        <v>2.0712999999999999</v>
      </c>
      <c r="N96" s="116">
        <v>41.426000000000002</v>
      </c>
      <c r="O96" s="116">
        <v>0</v>
      </c>
      <c r="P96" s="116">
        <v>0</v>
      </c>
      <c r="Q96" s="116">
        <v>830.57129999999995</v>
      </c>
      <c r="R96" s="116">
        <v>16611.425999999999</v>
      </c>
      <c r="S96" s="114" t="s">
        <v>1424</v>
      </c>
    </row>
    <row r="97" spans="1:19" ht="25.5">
      <c r="A97" s="114" t="s">
        <v>1563</v>
      </c>
      <c r="B97" s="115">
        <v>44257</v>
      </c>
      <c r="C97" s="114" t="s">
        <v>1564</v>
      </c>
      <c r="D97" s="115">
        <v>44257</v>
      </c>
      <c r="E97" s="114" t="s">
        <v>1160</v>
      </c>
      <c r="F97" s="114" t="s">
        <v>1162</v>
      </c>
      <c r="G97" s="114" t="s">
        <v>1160</v>
      </c>
      <c r="H97" s="114" t="s">
        <v>1160</v>
      </c>
      <c r="I97" s="114" t="s">
        <v>1165</v>
      </c>
      <c r="J97" s="116">
        <v>20</v>
      </c>
      <c r="K97" s="116">
        <v>828.5</v>
      </c>
      <c r="L97" s="116">
        <v>16570</v>
      </c>
      <c r="M97" s="116">
        <v>2.0712999999999999</v>
      </c>
      <c r="N97" s="116">
        <v>41.426000000000002</v>
      </c>
      <c r="O97" s="116">
        <v>0</v>
      </c>
      <c r="P97" s="116">
        <v>0</v>
      </c>
      <c r="Q97" s="116">
        <v>830.57129999999995</v>
      </c>
      <c r="R97" s="116">
        <v>16611.425999999999</v>
      </c>
      <c r="S97" s="114" t="s">
        <v>1424</v>
      </c>
    </row>
    <row r="98" spans="1:19" ht="25.5">
      <c r="A98" s="114" t="s">
        <v>1563</v>
      </c>
      <c r="B98" s="115">
        <v>44257</v>
      </c>
      <c r="C98" s="114" t="s">
        <v>1564</v>
      </c>
      <c r="D98" s="115">
        <v>44257</v>
      </c>
      <c r="E98" s="114" t="s">
        <v>1160</v>
      </c>
      <c r="F98" s="114" t="s">
        <v>1162</v>
      </c>
      <c r="G98" s="114" t="s">
        <v>1160</v>
      </c>
      <c r="H98" s="114" t="s">
        <v>1160</v>
      </c>
      <c r="I98" s="114" t="s">
        <v>1159</v>
      </c>
      <c r="J98" s="116">
        <v>20</v>
      </c>
      <c r="K98" s="116">
        <v>956.5</v>
      </c>
      <c r="L98" s="116">
        <v>19130</v>
      </c>
      <c r="M98" s="116">
        <v>2.3913000000000002</v>
      </c>
      <c r="N98" s="116">
        <v>47.826000000000001</v>
      </c>
      <c r="O98" s="116">
        <v>0</v>
      </c>
      <c r="P98" s="116">
        <v>0</v>
      </c>
      <c r="Q98" s="116">
        <v>958.8913</v>
      </c>
      <c r="R98" s="116">
        <v>19177.826000000001</v>
      </c>
      <c r="S98" s="114" t="s">
        <v>1424</v>
      </c>
    </row>
    <row r="99" spans="1:19" ht="25.5">
      <c r="A99" s="114" t="s">
        <v>1563</v>
      </c>
      <c r="B99" s="115">
        <v>44257</v>
      </c>
      <c r="C99" s="114" t="s">
        <v>1564</v>
      </c>
      <c r="D99" s="115">
        <v>44257</v>
      </c>
      <c r="E99" s="114" t="s">
        <v>1160</v>
      </c>
      <c r="F99" s="114" t="s">
        <v>1162</v>
      </c>
      <c r="G99" s="114" t="s">
        <v>1160</v>
      </c>
      <c r="H99" s="114" t="s">
        <v>1160</v>
      </c>
      <c r="I99" s="114" t="s">
        <v>1157</v>
      </c>
      <c r="J99" s="116">
        <v>20</v>
      </c>
      <c r="K99" s="116">
        <v>818.5</v>
      </c>
      <c r="L99" s="116">
        <v>16370</v>
      </c>
      <c r="M99" s="116">
        <v>2.0461999999999998</v>
      </c>
      <c r="N99" s="116">
        <v>40.923999999999999</v>
      </c>
      <c r="O99" s="116">
        <v>0</v>
      </c>
      <c r="P99" s="116">
        <v>0</v>
      </c>
      <c r="Q99" s="116">
        <v>820.5462</v>
      </c>
      <c r="R99" s="116">
        <v>16410.923999999999</v>
      </c>
      <c r="S99" s="114" t="s">
        <v>1424</v>
      </c>
    </row>
    <row r="100" spans="1:19" ht="25.5">
      <c r="A100" s="114" t="s">
        <v>1563</v>
      </c>
      <c r="B100" s="115">
        <v>44257</v>
      </c>
      <c r="C100" s="114" t="s">
        <v>1564</v>
      </c>
      <c r="D100" s="115">
        <v>44257</v>
      </c>
      <c r="E100" s="114" t="s">
        <v>1160</v>
      </c>
      <c r="F100" s="114" t="s">
        <v>1162</v>
      </c>
      <c r="G100" s="114" t="s">
        <v>1160</v>
      </c>
      <c r="H100" s="114" t="s">
        <v>1160</v>
      </c>
      <c r="I100" s="114" t="s">
        <v>1170</v>
      </c>
      <c r="J100" s="116">
        <v>20</v>
      </c>
      <c r="K100" s="116">
        <v>1075</v>
      </c>
      <c r="L100" s="116">
        <v>21500</v>
      </c>
      <c r="M100" s="116">
        <v>2.6875</v>
      </c>
      <c r="N100" s="116">
        <v>53.75</v>
      </c>
      <c r="O100" s="116">
        <v>0</v>
      </c>
      <c r="P100" s="116">
        <v>0</v>
      </c>
      <c r="Q100" s="116">
        <v>1077.6875</v>
      </c>
      <c r="R100" s="116">
        <v>21553.75</v>
      </c>
      <c r="S100" s="114" t="s">
        <v>1424</v>
      </c>
    </row>
    <row r="101" spans="1:19" ht="25.5">
      <c r="A101" s="114" t="s">
        <v>1563</v>
      </c>
      <c r="B101" s="115">
        <v>44257</v>
      </c>
      <c r="C101" s="114" t="s">
        <v>1564</v>
      </c>
      <c r="D101" s="115">
        <v>44257</v>
      </c>
      <c r="E101" s="114" t="s">
        <v>1160</v>
      </c>
      <c r="F101" s="114" t="s">
        <v>1162</v>
      </c>
      <c r="G101" s="114" t="s">
        <v>1160</v>
      </c>
      <c r="H101" s="114" t="s">
        <v>1160</v>
      </c>
      <c r="I101" s="114" t="s">
        <v>1308</v>
      </c>
      <c r="J101" s="116">
        <v>20</v>
      </c>
      <c r="K101" s="116">
        <v>872.5</v>
      </c>
      <c r="L101" s="116">
        <v>17450</v>
      </c>
      <c r="M101" s="116">
        <v>2.1812</v>
      </c>
      <c r="N101" s="116">
        <v>43.624000000000002</v>
      </c>
      <c r="O101" s="116">
        <v>0</v>
      </c>
      <c r="P101" s="116">
        <v>0</v>
      </c>
      <c r="Q101" s="116">
        <v>874.68119999999999</v>
      </c>
      <c r="R101" s="116">
        <v>17493.624</v>
      </c>
      <c r="S101" s="114" t="s">
        <v>1424</v>
      </c>
    </row>
    <row r="102" spans="1:19" ht="25.5">
      <c r="A102" s="114" t="s">
        <v>1563</v>
      </c>
      <c r="B102" s="115">
        <v>44257</v>
      </c>
      <c r="C102" s="114" t="s">
        <v>1564</v>
      </c>
      <c r="D102" s="115">
        <v>44257</v>
      </c>
      <c r="E102" s="114" t="s">
        <v>1160</v>
      </c>
      <c r="F102" s="114" t="s">
        <v>1162</v>
      </c>
      <c r="G102" s="114" t="s">
        <v>1160</v>
      </c>
      <c r="H102" s="114" t="s">
        <v>1160</v>
      </c>
      <c r="I102" s="114" t="s">
        <v>1453</v>
      </c>
      <c r="J102" s="116">
        <v>20</v>
      </c>
      <c r="K102" s="116">
        <v>1193</v>
      </c>
      <c r="L102" s="116">
        <v>23860</v>
      </c>
      <c r="M102" s="116">
        <v>2.9824999999999999</v>
      </c>
      <c r="N102" s="116">
        <v>59.65</v>
      </c>
      <c r="O102" s="116">
        <v>0</v>
      </c>
      <c r="P102" s="116">
        <v>0</v>
      </c>
      <c r="Q102" s="116">
        <v>1195.9825000000001</v>
      </c>
      <c r="R102" s="116">
        <v>23919.65</v>
      </c>
      <c r="S102" s="114" t="s">
        <v>1424</v>
      </c>
    </row>
    <row r="103" spans="1:19" ht="25.5">
      <c r="A103" s="114" t="s">
        <v>1565</v>
      </c>
      <c r="B103" s="115">
        <v>44257</v>
      </c>
      <c r="C103" s="114" t="s">
        <v>1566</v>
      </c>
      <c r="D103" s="115">
        <v>44257</v>
      </c>
      <c r="E103" s="114" t="s">
        <v>1422</v>
      </c>
      <c r="F103" s="114" t="s">
        <v>91</v>
      </c>
      <c r="G103" s="114" t="s">
        <v>1029</v>
      </c>
      <c r="H103" s="114" t="s">
        <v>1428</v>
      </c>
      <c r="I103" s="114" t="s">
        <v>1157</v>
      </c>
      <c r="J103" s="116">
        <v>19</v>
      </c>
      <c r="K103" s="116">
        <v>807</v>
      </c>
      <c r="L103" s="116">
        <v>15333</v>
      </c>
      <c r="M103" s="116">
        <v>2.0175000000000001</v>
      </c>
      <c r="N103" s="116">
        <v>38.332500000000003</v>
      </c>
      <c r="O103" s="116">
        <v>0</v>
      </c>
      <c r="P103" s="116">
        <v>0</v>
      </c>
      <c r="Q103" s="116">
        <v>809.01750000000004</v>
      </c>
      <c r="R103" s="116">
        <v>15371.3325</v>
      </c>
      <c r="S103" s="114" t="s">
        <v>1424</v>
      </c>
    </row>
    <row r="104" spans="1:19" ht="25.5">
      <c r="A104" s="114" t="s">
        <v>1567</v>
      </c>
      <c r="B104" s="115">
        <v>44257</v>
      </c>
      <c r="C104" s="114" t="s">
        <v>1568</v>
      </c>
      <c r="D104" s="115">
        <v>44257</v>
      </c>
      <c r="E104" s="114" t="s">
        <v>1422</v>
      </c>
      <c r="F104" s="114" t="s">
        <v>104</v>
      </c>
      <c r="G104" s="114" t="s">
        <v>1436</v>
      </c>
      <c r="H104" s="114" t="s">
        <v>1428</v>
      </c>
      <c r="I104" s="114" t="s">
        <v>1167</v>
      </c>
      <c r="J104" s="116">
        <v>14</v>
      </c>
      <c r="K104" s="116">
        <v>1060</v>
      </c>
      <c r="L104" s="116">
        <v>14840</v>
      </c>
      <c r="M104" s="116">
        <v>2.65</v>
      </c>
      <c r="N104" s="116">
        <v>37.1</v>
      </c>
      <c r="O104" s="116">
        <v>0</v>
      </c>
      <c r="P104" s="116">
        <v>0</v>
      </c>
      <c r="Q104" s="116">
        <v>1062.6500000000001</v>
      </c>
      <c r="R104" s="116">
        <v>14877.1</v>
      </c>
      <c r="S104" s="114" t="s">
        <v>1424</v>
      </c>
    </row>
    <row r="105" spans="1:19" ht="25.5">
      <c r="A105" s="114" t="s">
        <v>1569</v>
      </c>
      <c r="B105" s="115">
        <v>44257</v>
      </c>
      <c r="C105" s="114" t="s">
        <v>1570</v>
      </c>
      <c r="D105" s="115">
        <v>44257</v>
      </c>
      <c r="E105" s="114" t="s">
        <v>1422</v>
      </c>
      <c r="F105" s="114" t="s">
        <v>68</v>
      </c>
      <c r="G105" s="114" t="s">
        <v>1427</v>
      </c>
      <c r="H105" s="114" t="s">
        <v>66</v>
      </c>
      <c r="I105" s="114" t="s">
        <v>1157</v>
      </c>
      <c r="J105" s="116">
        <v>97</v>
      </c>
      <c r="K105" s="116">
        <v>807</v>
      </c>
      <c r="L105" s="116">
        <v>78279</v>
      </c>
      <c r="M105" s="116">
        <v>2.0175000000000001</v>
      </c>
      <c r="N105" s="116">
        <v>195.69749999999999</v>
      </c>
      <c r="O105" s="116">
        <v>0</v>
      </c>
      <c r="P105" s="116">
        <v>0</v>
      </c>
      <c r="Q105" s="116">
        <v>809.01750000000004</v>
      </c>
      <c r="R105" s="116">
        <v>78474.697499999995</v>
      </c>
      <c r="S105" s="114" t="s">
        <v>1424</v>
      </c>
    </row>
    <row r="106" spans="1:19" ht="25.5">
      <c r="A106" s="114" t="s">
        <v>1571</v>
      </c>
      <c r="B106" s="115">
        <v>44257</v>
      </c>
      <c r="C106" s="114" t="s">
        <v>1572</v>
      </c>
      <c r="D106" s="115">
        <v>44257</v>
      </c>
      <c r="E106" s="114" t="s">
        <v>1160</v>
      </c>
      <c r="F106" s="114" t="s">
        <v>1396</v>
      </c>
      <c r="G106" s="114" t="s">
        <v>1160</v>
      </c>
      <c r="H106" s="114" t="s">
        <v>1160</v>
      </c>
      <c r="I106" s="114" t="s">
        <v>1165</v>
      </c>
      <c r="J106" s="116">
        <v>5</v>
      </c>
      <c r="K106" s="116">
        <v>828.5</v>
      </c>
      <c r="L106" s="116">
        <v>4142.5</v>
      </c>
      <c r="M106" s="116">
        <v>2.0712999999999999</v>
      </c>
      <c r="N106" s="116">
        <v>10.3565</v>
      </c>
      <c r="O106" s="116">
        <v>0</v>
      </c>
      <c r="P106" s="116">
        <v>0</v>
      </c>
      <c r="Q106" s="116">
        <v>830.57129999999995</v>
      </c>
      <c r="R106" s="116">
        <v>4152.8564999999999</v>
      </c>
      <c r="S106" s="114" t="s">
        <v>1424</v>
      </c>
    </row>
    <row r="107" spans="1:19" ht="25.5">
      <c r="A107" s="114" t="s">
        <v>1571</v>
      </c>
      <c r="B107" s="115">
        <v>44257</v>
      </c>
      <c r="C107" s="114" t="s">
        <v>1572</v>
      </c>
      <c r="D107" s="115">
        <v>44257</v>
      </c>
      <c r="E107" s="114" t="s">
        <v>1160</v>
      </c>
      <c r="F107" s="114" t="s">
        <v>1396</v>
      </c>
      <c r="G107" s="114" t="s">
        <v>1160</v>
      </c>
      <c r="H107" s="114" t="s">
        <v>1160</v>
      </c>
      <c r="I107" s="114" t="s">
        <v>1166</v>
      </c>
      <c r="J107" s="116">
        <v>4</v>
      </c>
      <c r="K107" s="116">
        <v>1075</v>
      </c>
      <c r="L107" s="116">
        <v>4300</v>
      </c>
      <c r="M107" s="116">
        <v>2.6875</v>
      </c>
      <c r="N107" s="116">
        <v>10.75</v>
      </c>
      <c r="O107" s="116">
        <v>0</v>
      </c>
      <c r="P107" s="116">
        <v>0</v>
      </c>
      <c r="Q107" s="116">
        <v>1077.6875</v>
      </c>
      <c r="R107" s="116">
        <v>4310.75</v>
      </c>
      <c r="S107" s="114" t="s">
        <v>1424</v>
      </c>
    </row>
    <row r="108" spans="1:19" ht="25.5">
      <c r="A108" s="114" t="s">
        <v>1571</v>
      </c>
      <c r="B108" s="115">
        <v>44257</v>
      </c>
      <c r="C108" s="114" t="s">
        <v>1572</v>
      </c>
      <c r="D108" s="115">
        <v>44257</v>
      </c>
      <c r="E108" s="114" t="s">
        <v>1160</v>
      </c>
      <c r="F108" s="114" t="s">
        <v>1396</v>
      </c>
      <c r="G108" s="114" t="s">
        <v>1160</v>
      </c>
      <c r="H108" s="114" t="s">
        <v>1160</v>
      </c>
      <c r="I108" s="114" t="s">
        <v>1169</v>
      </c>
      <c r="J108" s="116">
        <v>5</v>
      </c>
      <c r="K108" s="116">
        <v>808.5</v>
      </c>
      <c r="L108" s="116">
        <v>4042.5</v>
      </c>
      <c r="M108" s="116">
        <v>2.0211999999999999</v>
      </c>
      <c r="N108" s="116">
        <v>10.106</v>
      </c>
      <c r="O108" s="116">
        <v>0</v>
      </c>
      <c r="P108" s="116">
        <v>0</v>
      </c>
      <c r="Q108" s="116">
        <v>810.52120000000002</v>
      </c>
      <c r="R108" s="116">
        <v>4052.6060000000002</v>
      </c>
      <c r="S108" s="114" t="s">
        <v>1424</v>
      </c>
    </row>
    <row r="109" spans="1:19" ht="25.5">
      <c r="A109" s="114" t="s">
        <v>1571</v>
      </c>
      <c r="B109" s="115">
        <v>44257</v>
      </c>
      <c r="C109" s="114" t="s">
        <v>1572</v>
      </c>
      <c r="D109" s="115">
        <v>44257</v>
      </c>
      <c r="E109" s="114" t="s">
        <v>1160</v>
      </c>
      <c r="F109" s="114" t="s">
        <v>1396</v>
      </c>
      <c r="G109" s="114" t="s">
        <v>1160</v>
      </c>
      <c r="H109" s="114" t="s">
        <v>1160</v>
      </c>
      <c r="I109" s="114" t="s">
        <v>1308</v>
      </c>
      <c r="J109" s="116">
        <v>3</v>
      </c>
      <c r="K109" s="116">
        <v>872.5</v>
      </c>
      <c r="L109" s="116">
        <v>2617.5</v>
      </c>
      <c r="M109" s="116">
        <v>2.1812</v>
      </c>
      <c r="N109" s="116">
        <v>6.5435999999999996</v>
      </c>
      <c r="O109" s="116">
        <v>0</v>
      </c>
      <c r="P109" s="116">
        <v>0</v>
      </c>
      <c r="Q109" s="116">
        <v>874.68119999999999</v>
      </c>
      <c r="R109" s="116">
        <v>2624.0436</v>
      </c>
      <c r="S109" s="114" t="s">
        <v>1424</v>
      </c>
    </row>
    <row r="110" spans="1:19" ht="25.5">
      <c r="A110" s="114" t="s">
        <v>1573</v>
      </c>
      <c r="B110" s="115">
        <v>44257</v>
      </c>
      <c r="C110" s="114" t="s">
        <v>1574</v>
      </c>
      <c r="D110" s="115">
        <v>44257</v>
      </c>
      <c r="E110" s="114" t="s">
        <v>1160</v>
      </c>
      <c r="F110" s="114" t="s">
        <v>1168</v>
      </c>
      <c r="G110" s="114" t="s">
        <v>1160</v>
      </c>
      <c r="H110" s="114" t="s">
        <v>1160</v>
      </c>
      <c r="I110" s="114" t="s">
        <v>1308</v>
      </c>
      <c r="J110" s="116">
        <v>5</v>
      </c>
      <c r="K110" s="116">
        <v>872.5</v>
      </c>
      <c r="L110" s="116">
        <v>4362.5</v>
      </c>
      <c r="M110" s="116">
        <v>2.1812</v>
      </c>
      <c r="N110" s="116">
        <v>10.906000000000001</v>
      </c>
      <c r="O110" s="116">
        <v>0</v>
      </c>
      <c r="P110" s="116">
        <v>0</v>
      </c>
      <c r="Q110" s="116">
        <v>874.68119999999999</v>
      </c>
      <c r="R110" s="116">
        <v>4373.4059999999999</v>
      </c>
      <c r="S110" s="114" t="s">
        <v>1424</v>
      </c>
    </row>
    <row r="111" spans="1:19" ht="25.5">
      <c r="A111" s="114" t="s">
        <v>1573</v>
      </c>
      <c r="B111" s="115">
        <v>44257</v>
      </c>
      <c r="C111" s="114" t="s">
        <v>1574</v>
      </c>
      <c r="D111" s="115">
        <v>44257</v>
      </c>
      <c r="E111" s="114" t="s">
        <v>1160</v>
      </c>
      <c r="F111" s="114" t="s">
        <v>1168</v>
      </c>
      <c r="G111" s="114" t="s">
        <v>1160</v>
      </c>
      <c r="H111" s="114" t="s">
        <v>1160</v>
      </c>
      <c r="I111" s="114" t="s">
        <v>1453</v>
      </c>
      <c r="J111" s="116">
        <v>8</v>
      </c>
      <c r="K111" s="116">
        <v>1193</v>
      </c>
      <c r="L111" s="116">
        <v>9544</v>
      </c>
      <c r="M111" s="116">
        <v>2.9824999999999999</v>
      </c>
      <c r="N111" s="116">
        <v>23.86</v>
      </c>
      <c r="O111" s="116">
        <v>0</v>
      </c>
      <c r="P111" s="116">
        <v>0</v>
      </c>
      <c r="Q111" s="116">
        <v>1195.9825000000001</v>
      </c>
      <c r="R111" s="116">
        <v>9567.86</v>
      </c>
      <c r="S111" s="114" t="s">
        <v>1424</v>
      </c>
    </row>
    <row r="112" spans="1:19" ht="25.5">
      <c r="A112" s="114" t="s">
        <v>1575</v>
      </c>
      <c r="B112" s="115">
        <v>44257</v>
      </c>
      <c r="C112" s="114" t="s">
        <v>1576</v>
      </c>
      <c r="D112" s="115">
        <v>44257</v>
      </c>
      <c r="E112" s="114" t="s">
        <v>1429</v>
      </c>
      <c r="F112" s="114" t="s">
        <v>4676</v>
      </c>
      <c r="G112" s="114" t="s">
        <v>1430</v>
      </c>
      <c r="H112" s="114" t="s">
        <v>1429</v>
      </c>
      <c r="I112" s="114" t="s">
        <v>1166</v>
      </c>
      <c r="J112" s="116">
        <v>48</v>
      </c>
      <c r="K112" s="116">
        <v>1075</v>
      </c>
      <c r="L112" s="116">
        <v>51600</v>
      </c>
      <c r="M112" s="116">
        <v>0</v>
      </c>
      <c r="N112" s="116">
        <v>0</v>
      </c>
      <c r="O112" s="116">
        <v>0</v>
      </c>
      <c r="P112" s="116">
        <v>0</v>
      </c>
      <c r="Q112" s="116">
        <v>1075</v>
      </c>
      <c r="R112" s="116">
        <v>51600</v>
      </c>
      <c r="S112" s="114" t="s">
        <v>1424</v>
      </c>
    </row>
    <row r="113" spans="1:19" ht="25.5">
      <c r="A113" s="114" t="s">
        <v>1577</v>
      </c>
      <c r="B113" s="115">
        <v>44258</v>
      </c>
      <c r="C113" s="114" t="s">
        <v>1578</v>
      </c>
      <c r="D113" s="115">
        <v>44258</v>
      </c>
      <c r="E113" s="114" t="s">
        <v>1422</v>
      </c>
      <c r="F113" s="114" t="s">
        <v>96</v>
      </c>
      <c r="G113" s="114" t="s">
        <v>1028</v>
      </c>
      <c r="H113" s="114" t="s">
        <v>1428</v>
      </c>
      <c r="I113" s="114" t="s">
        <v>1157</v>
      </c>
      <c r="J113" s="116">
        <v>40</v>
      </c>
      <c r="K113" s="116">
        <v>807</v>
      </c>
      <c r="L113" s="116">
        <v>32280</v>
      </c>
      <c r="M113" s="116">
        <v>2.0179999999999998</v>
      </c>
      <c r="N113" s="116">
        <v>80.72</v>
      </c>
      <c r="O113" s="116">
        <v>0</v>
      </c>
      <c r="P113" s="116">
        <v>0</v>
      </c>
      <c r="Q113" s="116">
        <v>809.01750000000004</v>
      </c>
      <c r="R113" s="116">
        <v>32360.7</v>
      </c>
      <c r="S113" s="114" t="s">
        <v>1424</v>
      </c>
    </row>
    <row r="114" spans="1:19" ht="25.5">
      <c r="A114" s="114" t="s">
        <v>1577</v>
      </c>
      <c r="B114" s="115">
        <v>44258</v>
      </c>
      <c r="C114" s="114" t="s">
        <v>1578</v>
      </c>
      <c r="D114" s="115">
        <v>44258</v>
      </c>
      <c r="E114" s="114" t="s">
        <v>1422</v>
      </c>
      <c r="F114" s="114" t="s">
        <v>96</v>
      </c>
      <c r="G114" s="114" t="s">
        <v>1028</v>
      </c>
      <c r="H114" s="114" t="s">
        <v>1428</v>
      </c>
      <c r="I114" s="114" t="s">
        <v>1169</v>
      </c>
      <c r="J114" s="116">
        <v>40</v>
      </c>
      <c r="K114" s="116">
        <v>797</v>
      </c>
      <c r="L114" s="116">
        <v>31880</v>
      </c>
      <c r="M114" s="116">
        <v>1.992</v>
      </c>
      <c r="N114" s="116">
        <v>79.680000000000007</v>
      </c>
      <c r="O114" s="116">
        <v>0</v>
      </c>
      <c r="P114" s="116">
        <v>120</v>
      </c>
      <c r="Q114" s="116">
        <v>798.99249999999995</v>
      </c>
      <c r="R114" s="116">
        <v>31839.7</v>
      </c>
      <c r="S114" s="114" t="s">
        <v>1424</v>
      </c>
    </row>
    <row r="115" spans="1:19" ht="25.5">
      <c r="A115" s="114" t="s">
        <v>1577</v>
      </c>
      <c r="B115" s="115">
        <v>44258</v>
      </c>
      <c r="C115" s="114" t="s">
        <v>1578</v>
      </c>
      <c r="D115" s="115">
        <v>44258</v>
      </c>
      <c r="E115" s="114" t="s">
        <v>1422</v>
      </c>
      <c r="F115" s="114" t="s">
        <v>96</v>
      </c>
      <c r="G115" s="114" t="s">
        <v>1028</v>
      </c>
      <c r="H115" s="114" t="s">
        <v>1428</v>
      </c>
      <c r="I115" s="114" t="s">
        <v>1159</v>
      </c>
      <c r="J115" s="116">
        <v>40</v>
      </c>
      <c r="K115" s="116">
        <v>943</v>
      </c>
      <c r="L115" s="116">
        <v>37720</v>
      </c>
      <c r="M115" s="116">
        <v>2.3580000000000001</v>
      </c>
      <c r="N115" s="116">
        <v>94.32</v>
      </c>
      <c r="O115" s="116">
        <v>0</v>
      </c>
      <c r="P115" s="116">
        <v>0</v>
      </c>
      <c r="Q115" s="116">
        <v>945.35749999999996</v>
      </c>
      <c r="R115" s="116">
        <v>37814.300000000003</v>
      </c>
      <c r="S115" s="114" t="s">
        <v>1424</v>
      </c>
    </row>
    <row r="116" spans="1:19" ht="25.5">
      <c r="A116" s="114" t="s">
        <v>1579</v>
      </c>
      <c r="B116" s="115">
        <v>44258</v>
      </c>
      <c r="C116" s="114" t="s">
        <v>1580</v>
      </c>
      <c r="D116" s="115">
        <v>44258</v>
      </c>
      <c r="E116" s="114" t="s">
        <v>1422</v>
      </c>
      <c r="F116" s="114" t="s">
        <v>92</v>
      </c>
      <c r="G116" s="114" t="s">
        <v>1436</v>
      </c>
      <c r="H116" s="114" t="s">
        <v>1428</v>
      </c>
      <c r="I116" s="114" t="s">
        <v>1169</v>
      </c>
      <c r="J116" s="116">
        <v>20</v>
      </c>
      <c r="K116" s="116">
        <v>797</v>
      </c>
      <c r="L116" s="116">
        <v>15940</v>
      </c>
      <c r="M116" s="116">
        <v>1.9924999999999999</v>
      </c>
      <c r="N116" s="116">
        <v>39.85</v>
      </c>
      <c r="O116" s="116">
        <v>0</v>
      </c>
      <c r="P116" s="116">
        <v>60</v>
      </c>
      <c r="Q116" s="116">
        <v>798.99249999999995</v>
      </c>
      <c r="R116" s="116">
        <v>15919.85</v>
      </c>
      <c r="S116" s="114" t="s">
        <v>1424</v>
      </c>
    </row>
    <row r="117" spans="1:19" ht="25.5">
      <c r="A117" s="114" t="s">
        <v>1579</v>
      </c>
      <c r="B117" s="115">
        <v>44258</v>
      </c>
      <c r="C117" s="114" t="s">
        <v>1580</v>
      </c>
      <c r="D117" s="115">
        <v>44258</v>
      </c>
      <c r="E117" s="114" t="s">
        <v>1422</v>
      </c>
      <c r="F117" s="114" t="s">
        <v>92</v>
      </c>
      <c r="G117" s="114" t="s">
        <v>1436</v>
      </c>
      <c r="H117" s="114" t="s">
        <v>1428</v>
      </c>
      <c r="I117" s="114" t="s">
        <v>1453</v>
      </c>
      <c r="J117" s="116">
        <v>40</v>
      </c>
      <c r="K117" s="116">
        <v>1176</v>
      </c>
      <c r="L117" s="116">
        <v>47040</v>
      </c>
      <c r="M117" s="116">
        <v>2.94</v>
      </c>
      <c r="N117" s="116">
        <v>117.6</v>
      </c>
      <c r="O117" s="116">
        <v>0</v>
      </c>
      <c r="P117" s="116">
        <v>0</v>
      </c>
      <c r="Q117" s="116">
        <v>1178.94</v>
      </c>
      <c r="R117" s="116">
        <v>47157.599999999999</v>
      </c>
      <c r="S117" s="114" t="s">
        <v>1424</v>
      </c>
    </row>
    <row r="118" spans="1:19" ht="25.5">
      <c r="A118" s="114" t="s">
        <v>1581</v>
      </c>
      <c r="B118" s="115">
        <v>44258</v>
      </c>
      <c r="C118" s="114" t="s">
        <v>1582</v>
      </c>
      <c r="D118" s="115">
        <v>44258</v>
      </c>
      <c r="E118" s="114" t="s">
        <v>1422</v>
      </c>
      <c r="F118" s="114" t="s">
        <v>77</v>
      </c>
      <c r="G118" s="114" t="s">
        <v>1032</v>
      </c>
      <c r="H118" s="114" t="s">
        <v>1428</v>
      </c>
      <c r="I118" s="114" t="s">
        <v>1161</v>
      </c>
      <c r="J118" s="116">
        <v>20</v>
      </c>
      <c r="K118" s="116">
        <v>1040</v>
      </c>
      <c r="L118" s="116">
        <v>20800</v>
      </c>
      <c r="M118" s="116">
        <v>2.6</v>
      </c>
      <c r="N118" s="116">
        <v>52</v>
      </c>
      <c r="O118" s="116">
        <v>0</v>
      </c>
      <c r="P118" s="116">
        <v>0</v>
      </c>
      <c r="Q118" s="116">
        <v>1042.5999999999999</v>
      </c>
      <c r="R118" s="116">
        <v>20852</v>
      </c>
      <c r="S118" s="114" t="s">
        <v>1424</v>
      </c>
    </row>
    <row r="119" spans="1:19" ht="25.5">
      <c r="A119" s="114" t="s">
        <v>1581</v>
      </c>
      <c r="B119" s="115">
        <v>44258</v>
      </c>
      <c r="C119" s="114" t="s">
        <v>1582</v>
      </c>
      <c r="D119" s="115">
        <v>44258</v>
      </c>
      <c r="E119" s="114" t="s">
        <v>1422</v>
      </c>
      <c r="F119" s="114" t="s">
        <v>77</v>
      </c>
      <c r="G119" s="114" t="s">
        <v>1032</v>
      </c>
      <c r="H119" s="114" t="s">
        <v>1428</v>
      </c>
      <c r="I119" s="114" t="s">
        <v>1169</v>
      </c>
      <c r="J119" s="116">
        <v>60</v>
      </c>
      <c r="K119" s="116">
        <v>797</v>
      </c>
      <c r="L119" s="116">
        <v>47820</v>
      </c>
      <c r="M119" s="116">
        <v>1.9924999999999999</v>
      </c>
      <c r="N119" s="116">
        <v>119.55</v>
      </c>
      <c r="O119" s="116">
        <v>0</v>
      </c>
      <c r="P119" s="116">
        <v>180</v>
      </c>
      <c r="Q119" s="116">
        <v>798.99249999999995</v>
      </c>
      <c r="R119" s="116">
        <v>47759.55</v>
      </c>
      <c r="S119" s="114" t="s">
        <v>1424</v>
      </c>
    </row>
    <row r="120" spans="1:19" ht="25.5">
      <c r="A120" s="114" t="s">
        <v>1581</v>
      </c>
      <c r="B120" s="115">
        <v>44258</v>
      </c>
      <c r="C120" s="114" t="s">
        <v>1582</v>
      </c>
      <c r="D120" s="115">
        <v>44258</v>
      </c>
      <c r="E120" s="114" t="s">
        <v>1422</v>
      </c>
      <c r="F120" s="114" t="s">
        <v>77</v>
      </c>
      <c r="G120" s="114" t="s">
        <v>1032</v>
      </c>
      <c r="H120" s="114" t="s">
        <v>1428</v>
      </c>
      <c r="I120" s="114" t="s">
        <v>1453</v>
      </c>
      <c r="J120" s="116">
        <v>20</v>
      </c>
      <c r="K120" s="116">
        <v>1176</v>
      </c>
      <c r="L120" s="116">
        <v>23520</v>
      </c>
      <c r="M120" s="116">
        <v>2.94</v>
      </c>
      <c r="N120" s="116">
        <v>58.8</v>
      </c>
      <c r="O120" s="116">
        <v>0</v>
      </c>
      <c r="P120" s="116">
        <v>0</v>
      </c>
      <c r="Q120" s="116">
        <v>1178.94</v>
      </c>
      <c r="R120" s="116">
        <v>23578.799999999999</v>
      </c>
      <c r="S120" s="114" t="s">
        <v>1424</v>
      </c>
    </row>
    <row r="121" spans="1:19" ht="25.5">
      <c r="A121" s="114" t="s">
        <v>1581</v>
      </c>
      <c r="B121" s="115">
        <v>44258</v>
      </c>
      <c r="C121" s="114" t="s">
        <v>1582</v>
      </c>
      <c r="D121" s="115">
        <v>44258</v>
      </c>
      <c r="E121" s="114" t="s">
        <v>1422</v>
      </c>
      <c r="F121" s="114" t="s">
        <v>77</v>
      </c>
      <c r="G121" s="114" t="s">
        <v>1032</v>
      </c>
      <c r="H121" s="114" t="s">
        <v>1428</v>
      </c>
      <c r="I121" s="114" t="s">
        <v>1170</v>
      </c>
      <c r="J121" s="116">
        <v>160</v>
      </c>
      <c r="K121" s="116">
        <v>1060</v>
      </c>
      <c r="L121" s="116">
        <v>169600</v>
      </c>
      <c r="M121" s="116">
        <v>2.65</v>
      </c>
      <c r="N121" s="116">
        <v>424</v>
      </c>
      <c r="O121" s="116">
        <v>0</v>
      </c>
      <c r="P121" s="116">
        <v>0</v>
      </c>
      <c r="Q121" s="116">
        <v>1062.6500000000001</v>
      </c>
      <c r="R121" s="116">
        <v>170024</v>
      </c>
      <c r="S121" s="114" t="s">
        <v>1424</v>
      </c>
    </row>
    <row r="122" spans="1:19" ht="25.5">
      <c r="A122" s="114" t="s">
        <v>1581</v>
      </c>
      <c r="B122" s="115">
        <v>44258</v>
      </c>
      <c r="C122" s="114" t="s">
        <v>1582</v>
      </c>
      <c r="D122" s="115">
        <v>44258</v>
      </c>
      <c r="E122" s="114" t="s">
        <v>1422</v>
      </c>
      <c r="F122" s="114" t="s">
        <v>77</v>
      </c>
      <c r="G122" s="114" t="s">
        <v>1032</v>
      </c>
      <c r="H122" s="114" t="s">
        <v>1428</v>
      </c>
      <c r="I122" s="114" t="s">
        <v>1157</v>
      </c>
      <c r="J122" s="116">
        <v>80</v>
      </c>
      <c r="K122" s="116">
        <v>807</v>
      </c>
      <c r="L122" s="116">
        <v>64560</v>
      </c>
      <c r="M122" s="116">
        <v>2.0175000000000001</v>
      </c>
      <c r="N122" s="116">
        <v>161.4</v>
      </c>
      <c r="O122" s="116">
        <v>0</v>
      </c>
      <c r="P122" s="116">
        <v>0</v>
      </c>
      <c r="Q122" s="116">
        <v>809.01750000000004</v>
      </c>
      <c r="R122" s="116">
        <v>64721.4</v>
      </c>
      <c r="S122" s="114" t="s">
        <v>1424</v>
      </c>
    </row>
    <row r="123" spans="1:19" ht="25.5">
      <c r="A123" s="114" t="s">
        <v>1583</v>
      </c>
      <c r="B123" s="115">
        <v>44258</v>
      </c>
      <c r="C123" s="114" t="s">
        <v>1584</v>
      </c>
      <c r="D123" s="115">
        <v>44258</v>
      </c>
      <c r="E123" s="114" t="s">
        <v>1422</v>
      </c>
      <c r="F123" s="114" t="s">
        <v>9</v>
      </c>
      <c r="G123" s="114" t="s">
        <v>1060</v>
      </c>
      <c r="H123" s="114" t="s">
        <v>117</v>
      </c>
      <c r="I123" s="114" t="s">
        <v>1453</v>
      </c>
      <c r="J123" s="116">
        <v>10</v>
      </c>
      <c r="K123" s="116">
        <v>1176</v>
      </c>
      <c r="L123" s="116">
        <v>11760</v>
      </c>
      <c r="M123" s="116">
        <v>2.94</v>
      </c>
      <c r="N123" s="116">
        <v>29.4</v>
      </c>
      <c r="O123" s="116">
        <v>0</v>
      </c>
      <c r="P123" s="116">
        <v>0</v>
      </c>
      <c r="Q123" s="116">
        <v>1178.94</v>
      </c>
      <c r="R123" s="116">
        <v>11789.4</v>
      </c>
      <c r="S123" s="114" t="s">
        <v>1424</v>
      </c>
    </row>
    <row r="124" spans="1:19" ht="25.5">
      <c r="A124" s="114" t="s">
        <v>1583</v>
      </c>
      <c r="B124" s="115">
        <v>44258</v>
      </c>
      <c r="C124" s="114" t="s">
        <v>1584</v>
      </c>
      <c r="D124" s="115">
        <v>44258</v>
      </c>
      <c r="E124" s="114" t="s">
        <v>1422</v>
      </c>
      <c r="F124" s="114" t="s">
        <v>9</v>
      </c>
      <c r="G124" s="114" t="s">
        <v>1060</v>
      </c>
      <c r="H124" s="114" t="s">
        <v>117</v>
      </c>
      <c r="I124" s="114" t="s">
        <v>1169</v>
      </c>
      <c r="J124" s="116">
        <v>24</v>
      </c>
      <c r="K124" s="116">
        <v>797</v>
      </c>
      <c r="L124" s="116">
        <v>19128</v>
      </c>
      <c r="M124" s="116">
        <v>1.9924999999999999</v>
      </c>
      <c r="N124" s="116">
        <v>47.82</v>
      </c>
      <c r="O124" s="116">
        <v>0</v>
      </c>
      <c r="P124" s="116">
        <v>72</v>
      </c>
      <c r="Q124" s="116">
        <v>798.99249999999995</v>
      </c>
      <c r="R124" s="116">
        <v>19103.82</v>
      </c>
      <c r="S124" s="114" t="s">
        <v>1424</v>
      </c>
    </row>
    <row r="125" spans="1:19" ht="25.5">
      <c r="A125" s="114" t="s">
        <v>1583</v>
      </c>
      <c r="B125" s="115">
        <v>44258</v>
      </c>
      <c r="C125" s="114" t="s">
        <v>1584</v>
      </c>
      <c r="D125" s="115">
        <v>44258</v>
      </c>
      <c r="E125" s="114" t="s">
        <v>1422</v>
      </c>
      <c r="F125" s="114" t="s">
        <v>9</v>
      </c>
      <c r="G125" s="114" t="s">
        <v>1060</v>
      </c>
      <c r="H125" s="114" t="s">
        <v>117</v>
      </c>
      <c r="I125" s="114" t="s">
        <v>1159</v>
      </c>
      <c r="J125" s="116">
        <v>20</v>
      </c>
      <c r="K125" s="116">
        <v>943</v>
      </c>
      <c r="L125" s="116">
        <v>18860</v>
      </c>
      <c r="M125" s="116">
        <v>2.3574999999999999</v>
      </c>
      <c r="N125" s="116">
        <v>47.15</v>
      </c>
      <c r="O125" s="116">
        <v>0</v>
      </c>
      <c r="P125" s="116">
        <v>0</v>
      </c>
      <c r="Q125" s="116">
        <v>945.35749999999996</v>
      </c>
      <c r="R125" s="116">
        <v>18907.150000000001</v>
      </c>
      <c r="S125" s="114" t="s">
        <v>1424</v>
      </c>
    </row>
    <row r="126" spans="1:19" ht="25.5">
      <c r="A126" s="114" t="s">
        <v>1585</v>
      </c>
      <c r="B126" s="115">
        <v>44258</v>
      </c>
      <c r="C126" s="114" t="s">
        <v>1586</v>
      </c>
      <c r="D126" s="115">
        <v>44258</v>
      </c>
      <c r="E126" s="114" t="s">
        <v>1422</v>
      </c>
      <c r="F126" s="114" t="s">
        <v>114</v>
      </c>
      <c r="G126" s="114" t="s">
        <v>1423</v>
      </c>
      <c r="H126" s="114" t="s">
        <v>117</v>
      </c>
      <c r="I126" s="114" t="s">
        <v>1157</v>
      </c>
      <c r="J126" s="116">
        <v>40</v>
      </c>
      <c r="K126" s="116">
        <v>807</v>
      </c>
      <c r="L126" s="116">
        <v>32280</v>
      </c>
      <c r="M126" s="116">
        <v>2.0175000000000001</v>
      </c>
      <c r="N126" s="116">
        <v>80.7</v>
      </c>
      <c r="O126" s="116">
        <v>0</v>
      </c>
      <c r="P126" s="116">
        <v>0</v>
      </c>
      <c r="Q126" s="116">
        <v>809.01750000000004</v>
      </c>
      <c r="R126" s="116">
        <v>32360.7</v>
      </c>
      <c r="S126" s="114" t="s">
        <v>1424</v>
      </c>
    </row>
    <row r="127" spans="1:19" ht="25.5">
      <c r="A127" s="114" t="s">
        <v>1585</v>
      </c>
      <c r="B127" s="115">
        <v>44258</v>
      </c>
      <c r="C127" s="114" t="s">
        <v>1586</v>
      </c>
      <c r="D127" s="115">
        <v>44258</v>
      </c>
      <c r="E127" s="114" t="s">
        <v>1422</v>
      </c>
      <c r="F127" s="114" t="s">
        <v>114</v>
      </c>
      <c r="G127" s="114" t="s">
        <v>1423</v>
      </c>
      <c r="H127" s="114" t="s">
        <v>117</v>
      </c>
      <c r="I127" s="114" t="s">
        <v>1159</v>
      </c>
      <c r="J127" s="116">
        <v>40</v>
      </c>
      <c r="K127" s="116">
        <v>943</v>
      </c>
      <c r="L127" s="116">
        <v>37720</v>
      </c>
      <c r="M127" s="116">
        <v>2.3574999999999999</v>
      </c>
      <c r="N127" s="116">
        <v>94.3</v>
      </c>
      <c r="O127" s="116">
        <v>0</v>
      </c>
      <c r="P127" s="116">
        <v>0</v>
      </c>
      <c r="Q127" s="116">
        <v>945.35749999999996</v>
      </c>
      <c r="R127" s="116">
        <v>37814.300000000003</v>
      </c>
      <c r="S127" s="114" t="s">
        <v>1424</v>
      </c>
    </row>
    <row r="128" spans="1:19" ht="25.5">
      <c r="A128" s="114" t="s">
        <v>1585</v>
      </c>
      <c r="B128" s="115">
        <v>44258</v>
      </c>
      <c r="C128" s="114" t="s">
        <v>1586</v>
      </c>
      <c r="D128" s="115">
        <v>44258</v>
      </c>
      <c r="E128" s="114" t="s">
        <v>1422</v>
      </c>
      <c r="F128" s="114" t="s">
        <v>114</v>
      </c>
      <c r="G128" s="114" t="s">
        <v>1423</v>
      </c>
      <c r="H128" s="114" t="s">
        <v>117</v>
      </c>
      <c r="I128" s="114" t="s">
        <v>1169</v>
      </c>
      <c r="J128" s="116">
        <v>40</v>
      </c>
      <c r="K128" s="116">
        <v>797</v>
      </c>
      <c r="L128" s="116">
        <v>31880</v>
      </c>
      <c r="M128" s="116">
        <v>1.9924999999999999</v>
      </c>
      <c r="N128" s="116">
        <v>79.7</v>
      </c>
      <c r="O128" s="116">
        <v>0</v>
      </c>
      <c r="P128" s="116">
        <v>120</v>
      </c>
      <c r="Q128" s="116">
        <v>798.99249999999995</v>
      </c>
      <c r="R128" s="116">
        <v>31839.7</v>
      </c>
      <c r="S128" s="114" t="s">
        <v>1424</v>
      </c>
    </row>
    <row r="129" spans="1:19" ht="25.5">
      <c r="A129" s="114" t="s">
        <v>1587</v>
      </c>
      <c r="B129" s="115">
        <v>44258</v>
      </c>
      <c r="C129" s="114" t="s">
        <v>1588</v>
      </c>
      <c r="D129" s="115">
        <v>44258</v>
      </c>
      <c r="E129" s="114" t="s">
        <v>1422</v>
      </c>
      <c r="F129" s="114" t="s">
        <v>2</v>
      </c>
      <c r="G129" s="114" t="s">
        <v>1060</v>
      </c>
      <c r="H129" s="114" t="s">
        <v>117</v>
      </c>
      <c r="I129" s="114" t="s">
        <v>1167</v>
      </c>
      <c r="J129" s="116">
        <v>100</v>
      </c>
      <c r="K129" s="116">
        <v>1060</v>
      </c>
      <c r="L129" s="116">
        <v>106000</v>
      </c>
      <c r="M129" s="116">
        <v>2.65</v>
      </c>
      <c r="N129" s="116">
        <v>265</v>
      </c>
      <c r="O129" s="116">
        <v>0</v>
      </c>
      <c r="P129" s="116">
        <v>0</v>
      </c>
      <c r="Q129" s="116">
        <v>1062.6500000000001</v>
      </c>
      <c r="R129" s="116">
        <v>106265</v>
      </c>
      <c r="S129" s="114" t="s">
        <v>1424</v>
      </c>
    </row>
    <row r="130" spans="1:19" ht="25.5">
      <c r="A130" s="114" t="s">
        <v>1589</v>
      </c>
      <c r="B130" s="115">
        <v>44258</v>
      </c>
      <c r="C130" s="114" t="s">
        <v>1590</v>
      </c>
      <c r="D130" s="115">
        <v>44258</v>
      </c>
      <c r="E130" s="114" t="s">
        <v>1422</v>
      </c>
      <c r="F130" s="114" t="s">
        <v>79</v>
      </c>
      <c r="G130" s="114" t="s">
        <v>1032</v>
      </c>
      <c r="H130" s="114" t="s">
        <v>1428</v>
      </c>
      <c r="I130" s="114" t="s">
        <v>1165</v>
      </c>
      <c r="J130" s="116">
        <v>20</v>
      </c>
      <c r="K130" s="116">
        <v>817</v>
      </c>
      <c r="L130" s="116">
        <v>16340</v>
      </c>
      <c r="M130" s="116">
        <v>2.0425</v>
      </c>
      <c r="N130" s="116">
        <v>40.85</v>
      </c>
      <c r="O130" s="116">
        <v>0</v>
      </c>
      <c r="P130" s="116">
        <v>0</v>
      </c>
      <c r="Q130" s="116">
        <v>819.04250000000002</v>
      </c>
      <c r="R130" s="116">
        <v>16380.85</v>
      </c>
      <c r="S130" s="114" t="s">
        <v>1424</v>
      </c>
    </row>
    <row r="131" spans="1:19" ht="25.5">
      <c r="A131" s="114" t="s">
        <v>1589</v>
      </c>
      <c r="B131" s="115">
        <v>44258</v>
      </c>
      <c r="C131" s="114" t="s">
        <v>1590</v>
      </c>
      <c r="D131" s="115">
        <v>44258</v>
      </c>
      <c r="E131" s="114" t="s">
        <v>1422</v>
      </c>
      <c r="F131" s="114" t="s">
        <v>79</v>
      </c>
      <c r="G131" s="114" t="s">
        <v>1032</v>
      </c>
      <c r="H131" s="114" t="s">
        <v>1428</v>
      </c>
      <c r="I131" s="114" t="s">
        <v>1420</v>
      </c>
      <c r="J131" s="116">
        <v>25</v>
      </c>
      <c r="K131" s="116">
        <v>817</v>
      </c>
      <c r="L131" s="116">
        <v>20425</v>
      </c>
      <c r="M131" s="116">
        <v>2.0425</v>
      </c>
      <c r="N131" s="116">
        <v>51.0625</v>
      </c>
      <c r="O131" s="116">
        <v>0</v>
      </c>
      <c r="P131" s="116">
        <v>0</v>
      </c>
      <c r="Q131" s="116">
        <v>819.04250000000002</v>
      </c>
      <c r="R131" s="116">
        <v>20476.0625</v>
      </c>
      <c r="S131" s="114" t="s">
        <v>1424</v>
      </c>
    </row>
    <row r="132" spans="1:19" ht="25.5">
      <c r="A132" s="114" t="s">
        <v>1589</v>
      </c>
      <c r="B132" s="115">
        <v>44258</v>
      </c>
      <c r="C132" s="114" t="s">
        <v>1590</v>
      </c>
      <c r="D132" s="115">
        <v>44258</v>
      </c>
      <c r="E132" s="114" t="s">
        <v>1422</v>
      </c>
      <c r="F132" s="114" t="s">
        <v>79</v>
      </c>
      <c r="G132" s="114" t="s">
        <v>1032</v>
      </c>
      <c r="H132" s="114" t="s">
        <v>1428</v>
      </c>
      <c r="I132" s="114" t="s">
        <v>1170</v>
      </c>
      <c r="J132" s="116">
        <v>10</v>
      </c>
      <c r="K132" s="116">
        <v>1060</v>
      </c>
      <c r="L132" s="116">
        <v>10600</v>
      </c>
      <c r="M132" s="116">
        <v>2.65</v>
      </c>
      <c r="N132" s="116">
        <v>26.5</v>
      </c>
      <c r="O132" s="116">
        <v>0</v>
      </c>
      <c r="P132" s="116">
        <v>0</v>
      </c>
      <c r="Q132" s="116">
        <v>1062.6500000000001</v>
      </c>
      <c r="R132" s="116">
        <v>10626.5</v>
      </c>
      <c r="S132" s="114" t="s">
        <v>1424</v>
      </c>
    </row>
    <row r="133" spans="1:19" ht="25.5">
      <c r="A133" s="114" t="s">
        <v>1591</v>
      </c>
      <c r="B133" s="115">
        <v>44258</v>
      </c>
      <c r="C133" s="114" t="s">
        <v>1592</v>
      </c>
      <c r="D133" s="115">
        <v>44258</v>
      </c>
      <c r="E133" s="114" t="s">
        <v>1422</v>
      </c>
      <c r="F133" s="114" t="s">
        <v>3</v>
      </c>
      <c r="G133" s="114" t="s">
        <v>1060</v>
      </c>
      <c r="H133" s="114" t="s">
        <v>117</v>
      </c>
      <c r="I133" s="114" t="s">
        <v>1453</v>
      </c>
      <c r="J133" s="116">
        <v>10</v>
      </c>
      <c r="K133" s="116">
        <v>1176</v>
      </c>
      <c r="L133" s="116">
        <v>11760</v>
      </c>
      <c r="M133" s="116">
        <v>2.94</v>
      </c>
      <c r="N133" s="116">
        <v>29.4</v>
      </c>
      <c r="O133" s="116">
        <v>0</v>
      </c>
      <c r="P133" s="116">
        <v>0</v>
      </c>
      <c r="Q133" s="116">
        <v>1178.94</v>
      </c>
      <c r="R133" s="116">
        <v>11789.4</v>
      </c>
      <c r="S133" s="114" t="s">
        <v>1424</v>
      </c>
    </row>
    <row r="134" spans="1:19" ht="25.5">
      <c r="A134" s="114" t="s">
        <v>1591</v>
      </c>
      <c r="B134" s="115">
        <v>44258</v>
      </c>
      <c r="C134" s="114" t="s">
        <v>1592</v>
      </c>
      <c r="D134" s="115">
        <v>44258</v>
      </c>
      <c r="E134" s="114" t="s">
        <v>1422</v>
      </c>
      <c r="F134" s="114" t="s">
        <v>3</v>
      </c>
      <c r="G134" s="114" t="s">
        <v>1060</v>
      </c>
      <c r="H134" s="114" t="s">
        <v>117</v>
      </c>
      <c r="I134" s="114" t="s">
        <v>1159</v>
      </c>
      <c r="J134" s="116">
        <v>10</v>
      </c>
      <c r="K134" s="116">
        <v>943</v>
      </c>
      <c r="L134" s="116">
        <v>9430</v>
      </c>
      <c r="M134" s="116">
        <v>2.3574999999999999</v>
      </c>
      <c r="N134" s="116">
        <v>23.574999999999999</v>
      </c>
      <c r="O134" s="116">
        <v>0</v>
      </c>
      <c r="P134" s="116">
        <v>0</v>
      </c>
      <c r="Q134" s="116">
        <v>945.35749999999996</v>
      </c>
      <c r="R134" s="116">
        <v>9453.5750000000007</v>
      </c>
      <c r="S134" s="114" t="s">
        <v>1424</v>
      </c>
    </row>
    <row r="135" spans="1:19" ht="25.5">
      <c r="A135" s="114" t="s">
        <v>1591</v>
      </c>
      <c r="B135" s="115">
        <v>44258</v>
      </c>
      <c r="C135" s="114" t="s">
        <v>1592</v>
      </c>
      <c r="D135" s="115">
        <v>44258</v>
      </c>
      <c r="E135" s="114" t="s">
        <v>1422</v>
      </c>
      <c r="F135" s="114" t="s">
        <v>3</v>
      </c>
      <c r="G135" s="114" t="s">
        <v>1060</v>
      </c>
      <c r="H135" s="114" t="s">
        <v>117</v>
      </c>
      <c r="I135" s="114" t="s">
        <v>1169</v>
      </c>
      <c r="J135" s="116">
        <v>13</v>
      </c>
      <c r="K135" s="116">
        <v>797</v>
      </c>
      <c r="L135" s="116">
        <v>10361</v>
      </c>
      <c r="M135" s="116">
        <v>1.9924999999999999</v>
      </c>
      <c r="N135" s="116">
        <v>25.9025</v>
      </c>
      <c r="O135" s="116">
        <v>0</v>
      </c>
      <c r="P135" s="116">
        <v>39</v>
      </c>
      <c r="Q135" s="116">
        <v>798.99249999999995</v>
      </c>
      <c r="R135" s="116">
        <v>10347.9025</v>
      </c>
      <c r="S135" s="114" t="s">
        <v>1424</v>
      </c>
    </row>
    <row r="136" spans="1:19" ht="25.5">
      <c r="A136" s="114" t="s">
        <v>1593</v>
      </c>
      <c r="B136" s="115">
        <v>44258</v>
      </c>
      <c r="C136" s="114" t="s">
        <v>1594</v>
      </c>
      <c r="D136" s="115">
        <v>44258</v>
      </c>
      <c r="E136" s="114" t="s">
        <v>1422</v>
      </c>
      <c r="F136" s="114" t="s">
        <v>4</v>
      </c>
      <c r="G136" s="114" t="s">
        <v>1425</v>
      </c>
      <c r="H136" s="114" t="s">
        <v>117</v>
      </c>
      <c r="I136" s="114" t="s">
        <v>1453</v>
      </c>
      <c r="J136" s="116">
        <v>100</v>
      </c>
      <c r="K136" s="116">
        <v>1176</v>
      </c>
      <c r="L136" s="116">
        <v>117600</v>
      </c>
      <c r="M136" s="116">
        <v>2.94</v>
      </c>
      <c r="N136" s="116">
        <v>294</v>
      </c>
      <c r="O136" s="116">
        <v>0</v>
      </c>
      <c r="P136" s="116">
        <v>0</v>
      </c>
      <c r="Q136" s="116">
        <v>1178.94</v>
      </c>
      <c r="R136" s="116">
        <v>117894</v>
      </c>
      <c r="S136" s="114" t="s">
        <v>1424</v>
      </c>
    </row>
    <row r="137" spans="1:19" ht="25.5">
      <c r="A137" s="114" t="s">
        <v>1593</v>
      </c>
      <c r="B137" s="115">
        <v>44258</v>
      </c>
      <c r="C137" s="114" t="s">
        <v>1594</v>
      </c>
      <c r="D137" s="115">
        <v>44258</v>
      </c>
      <c r="E137" s="114" t="s">
        <v>1422</v>
      </c>
      <c r="F137" s="114" t="s">
        <v>4</v>
      </c>
      <c r="G137" s="114" t="s">
        <v>1425</v>
      </c>
      <c r="H137" s="114" t="s">
        <v>117</v>
      </c>
      <c r="I137" s="114" t="s">
        <v>1169</v>
      </c>
      <c r="J137" s="116">
        <v>20</v>
      </c>
      <c r="K137" s="116">
        <v>797</v>
      </c>
      <c r="L137" s="116">
        <v>15940</v>
      </c>
      <c r="M137" s="116">
        <v>1.9924999999999999</v>
      </c>
      <c r="N137" s="116">
        <v>39.85</v>
      </c>
      <c r="O137" s="116">
        <v>0</v>
      </c>
      <c r="P137" s="116">
        <v>60</v>
      </c>
      <c r="Q137" s="116">
        <v>798.99249999999995</v>
      </c>
      <c r="R137" s="116">
        <v>15919.85</v>
      </c>
      <c r="S137" s="114" t="s">
        <v>1424</v>
      </c>
    </row>
    <row r="138" spans="1:19" ht="25.5">
      <c r="A138" s="114" t="s">
        <v>1595</v>
      </c>
      <c r="B138" s="115">
        <v>44258</v>
      </c>
      <c r="C138" s="114" t="s">
        <v>1596</v>
      </c>
      <c r="D138" s="115">
        <v>44258</v>
      </c>
      <c r="E138" s="114" t="s">
        <v>1422</v>
      </c>
      <c r="F138" s="114" t="s">
        <v>50</v>
      </c>
      <c r="G138" s="114" t="s">
        <v>1426</v>
      </c>
      <c r="H138" s="114" t="s">
        <v>13</v>
      </c>
      <c r="I138" s="114" t="s">
        <v>1453</v>
      </c>
      <c r="J138" s="116">
        <v>100</v>
      </c>
      <c r="K138" s="116">
        <v>1176</v>
      </c>
      <c r="L138" s="116">
        <v>117600</v>
      </c>
      <c r="M138" s="116">
        <v>2.94</v>
      </c>
      <c r="N138" s="116">
        <v>294</v>
      </c>
      <c r="O138" s="116">
        <v>0</v>
      </c>
      <c r="P138" s="116">
        <v>0</v>
      </c>
      <c r="Q138" s="116">
        <v>1178.94</v>
      </c>
      <c r="R138" s="116">
        <v>117894</v>
      </c>
      <c r="S138" s="114" t="s">
        <v>1424</v>
      </c>
    </row>
    <row r="139" spans="1:19" ht="25.5">
      <c r="A139" s="114" t="s">
        <v>1597</v>
      </c>
      <c r="B139" s="115">
        <v>44258</v>
      </c>
      <c r="C139" s="114" t="s">
        <v>1598</v>
      </c>
      <c r="D139" s="115">
        <v>44258</v>
      </c>
      <c r="E139" s="114" t="s">
        <v>1422</v>
      </c>
      <c r="F139" s="114" t="s">
        <v>82</v>
      </c>
      <c r="G139" s="114" t="s">
        <v>1452</v>
      </c>
      <c r="H139" s="114" t="s">
        <v>24</v>
      </c>
      <c r="I139" s="114" t="s">
        <v>1165</v>
      </c>
      <c r="J139" s="116">
        <v>40</v>
      </c>
      <c r="K139" s="116">
        <v>817</v>
      </c>
      <c r="L139" s="116">
        <v>32680</v>
      </c>
      <c r="M139" s="116">
        <v>2.0425</v>
      </c>
      <c r="N139" s="116">
        <v>81.7</v>
      </c>
      <c r="O139" s="116">
        <v>0</v>
      </c>
      <c r="P139" s="116">
        <v>0</v>
      </c>
      <c r="Q139" s="116">
        <v>819.04250000000002</v>
      </c>
      <c r="R139" s="116">
        <v>32761.7</v>
      </c>
      <c r="S139" s="114" t="s">
        <v>1424</v>
      </c>
    </row>
    <row r="140" spans="1:19" ht="25.5">
      <c r="A140" s="114" t="s">
        <v>1599</v>
      </c>
      <c r="B140" s="115">
        <v>44258</v>
      </c>
      <c r="C140" s="114" t="s">
        <v>1600</v>
      </c>
      <c r="D140" s="115">
        <v>44258</v>
      </c>
      <c r="E140" s="114" t="s">
        <v>1422</v>
      </c>
      <c r="F140" s="114" t="s">
        <v>34</v>
      </c>
      <c r="G140" s="114" t="s">
        <v>1434</v>
      </c>
      <c r="H140" s="114" t="s">
        <v>24</v>
      </c>
      <c r="I140" s="114" t="s">
        <v>1159</v>
      </c>
      <c r="J140" s="116">
        <v>30</v>
      </c>
      <c r="K140" s="116">
        <v>943</v>
      </c>
      <c r="L140" s="116">
        <v>28290</v>
      </c>
      <c r="M140" s="116">
        <v>2.3574999999999999</v>
      </c>
      <c r="N140" s="116">
        <v>70.724999999999994</v>
      </c>
      <c r="O140" s="116">
        <v>0</v>
      </c>
      <c r="P140" s="116">
        <v>0</v>
      </c>
      <c r="Q140" s="116">
        <v>945.35749999999996</v>
      </c>
      <c r="R140" s="116">
        <v>28360.724999999999</v>
      </c>
      <c r="S140" s="114" t="s">
        <v>1424</v>
      </c>
    </row>
    <row r="141" spans="1:19" ht="25.5">
      <c r="A141" s="114" t="s">
        <v>1599</v>
      </c>
      <c r="B141" s="115">
        <v>44258</v>
      </c>
      <c r="C141" s="114" t="s">
        <v>1600</v>
      </c>
      <c r="D141" s="115">
        <v>44258</v>
      </c>
      <c r="E141" s="114" t="s">
        <v>1422</v>
      </c>
      <c r="F141" s="114" t="s">
        <v>34</v>
      </c>
      <c r="G141" s="114" t="s">
        <v>1434</v>
      </c>
      <c r="H141" s="114" t="s">
        <v>24</v>
      </c>
      <c r="I141" s="114" t="s">
        <v>1308</v>
      </c>
      <c r="J141" s="116">
        <v>20</v>
      </c>
      <c r="K141" s="116">
        <v>860</v>
      </c>
      <c r="L141" s="116">
        <v>17200</v>
      </c>
      <c r="M141" s="116">
        <v>2.15</v>
      </c>
      <c r="N141" s="116">
        <v>43</v>
      </c>
      <c r="O141" s="116">
        <v>0</v>
      </c>
      <c r="P141" s="116">
        <v>0</v>
      </c>
      <c r="Q141" s="116">
        <v>862.15</v>
      </c>
      <c r="R141" s="116">
        <v>17243</v>
      </c>
      <c r="S141" s="114" t="s">
        <v>1424</v>
      </c>
    </row>
    <row r="142" spans="1:19" ht="25.5">
      <c r="A142" s="114" t="s">
        <v>1601</v>
      </c>
      <c r="B142" s="115">
        <v>44258</v>
      </c>
      <c r="C142" s="114" t="s">
        <v>1602</v>
      </c>
      <c r="D142" s="115">
        <v>44258</v>
      </c>
      <c r="E142" s="114" t="s">
        <v>1422</v>
      </c>
      <c r="F142" s="114" t="s">
        <v>27</v>
      </c>
      <c r="G142" s="114" t="s">
        <v>1108</v>
      </c>
      <c r="H142" s="114" t="s">
        <v>24</v>
      </c>
      <c r="I142" s="114" t="s">
        <v>1169</v>
      </c>
      <c r="J142" s="116">
        <v>60</v>
      </c>
      <c r="K142" s="116">
        <v>797</v>
      </c>
      <c r="L142" s="116">
        <v>47820</v>
      </c>
      <c r="M142" s="116">
        <v>1.9924999999999999</v>
      </c>
      <c r="N142" s="116">
        <v>119.55</v>
      </c>
      <c r="O142" s="116">
        <v>0</v>
      </c>
      <c r="P142" s="116">
        <v>180</v>
      </c>
      <c r="Q142" s="116">
        <v>798.99249999999995</v>
      </c>
      <c r="R142" s="116">
        <v>47759.55</v>
      </c>
      <c r="S142" s="114" t="s">
        <v>1424</v>
      </c>
    </row>
    <row r="143" spans="1:19" ht="25.5">
      <c r="A143" s="114" t="s">
        <v>1601</v>
      </c>
      <c r="B143" s="115">
        <v>44258</v>
      </c>
      <c r="C143" s="114" t="s">
        <v>1602</v>
      </c>
      <c r="D143" s="115">
        <v>44258</v>
      </c>
      <c r="E143" s="114" t="s">
        <v>1422</v>
      </c>
      <c r="F143" s="114" t="s">
        <v>27</v>
      </c>
      <c r="G143" s="114" t="s">
        <v>1108</v>
      </c>
      <c r="H143" s="114" t="s">
        <v>24</v>
      </c>
      <c r="I143" s="114" t="s">
        <v>1453</v>
      </c>
      <c r="J143" s="116">
        <v>20</v>
      </c>
      <c r="K143" s="116">
        <v>1176</v>
      </c>
      <c r="L143" s="116">
        <v>23520</v>
      </c>
      <c r="M143" s="116">
        <v>2.94</v>
      </c>
      <c r="N143" s="116">
        <v>58.8</v>
      </c>
      <c r="O143" s="116">
        <v>0</v>
      </c>
      <c r="P143" s="116">
        <v>0</v>
      </c>
      <c r="Q143" s="116">
        <v>1178.94</v>
      </c>
      <c r="R143" s="116">
        <v>23578.799999999999</v>
      </c>
      <c r="S143" s="114" t="s">
        <v>1424</v>
      </c>
    </row>
    <row r="144" spans="1:19" ht="25.5">
      <c r="A144" s="114" t="s">
        <v>1601</v>
      </c>
      <c r="B144" s="115">
        <v>44258</v>
      </c>
      <c r="C144" s="114" t="s">
        <v>1602</v>
      </c>
      <c r="D144" s="115">
        <v>44258</v>
      </c>
      <c r="E144" s="114" t="s">
        <v>1422</v>
      </c>
      <c r="F144" s="114" t="s">
        <v>27</v>
      </c>
      <c r="G144" s="114" t="s">
        <v>1108</v>
      </c>
      <c r="H144" s="114" t="s">
        <v>24</v>
      </c>
      <c r="I144" s="114" t="s">
        <v>1161</v>
      </c>
      <c r="J144" s="116">
        <v>40</v>
      </c>
      <c r="K144" s="116">
        <v>1040</v>
      </c>
      <c r="L144" s="116">
        <v>41600</v>
      </c>
      <c r="M144" s="116">
        <v>2.6</v>
      </c>
      <c r="N144" s="116">
        <v>104</v>
      </c>
      <c r="O144" s="116">
        <v>0</v>
      </c>
      <c r="P144" s="116">
        <v>0</v>
      </c>
      <c r="Q144" s="116">
        <v>1042.5999999999999</v>
      </c>
      <c r="R144" s="116">
        <v>41704</v>
      </c>
      <c r="S144" s="114" t="s">
        <v>1424</v>
      </c>
    </row>
    <row r="145" spans="1:19" ht="25.5">
      <c r="A145" s="114" t="s">
        <v>1603</v>
      </c>
      <c r="B145" s="115">
        <v>44258</v>
      </c>
      <c r="C145" s="114" t="s">
        <v>1604</v>
      </c>
      <c r="D145" s="115">
        <v>44258</v>
      </c>
      <c r="E145" s="114" t="s">
        <v>1422</v>
      </c>
      <c r="F145" s="114" t="s">
        <v>1023</v>
      </c>
      <c r="G145" s="114" t="s">
        <v>1028</v>
      </c>
      <c r="H145" s="114" t="s">
        <v>1428</v>
      </c>
      <c r="I145" s="114" t="s">
        <v>1453</v>
      </c>
      <c r="J145" s="116">
        <v>40</v>
      </c>
      <c r="K145" s="116">
        <v>1176</v>
      </c>
      <c r="L145" s="116">
        <v>47040</v>
      </c>
      <c r="M145" s="116">
        <v>2.94</v>
      </c>
      <c r="N145" s="116">
        <v>117.6</v>
      </c>
      <c r="O145" s="116">
        <v>0</v>
      </c>
      <c r="P145" s="116">
        <v>0</v>
      </c>
      <c r="Q145" s="116">
        <v>1178.94</v>
      </c>
      <c r="R145" s="116">
        <v>47157.599999999999</v>
      </c>
      <c r="S145" s="114" t="s">
        <v>1424</v>
      </c>
    </row>
    <row r="146" spans="1:19" ht="25.5">
      <c r="A146" s="114" t="s">
        <v>1605</v>
      </c>
      <c r="B146" s="115">
        <v>44258</v>
      </c>
      <c r="C146" s="114" t="s">
        <v>1606</v>
      </c>
      <c r="D146" s="115">
        <v>44258</v>
      </c>
      <c r="E146" s="114" t="s">
        <v>1429</v>
      </c>
      <c r="F146" s="114" t="s">
        <v>4677</v>
      </c>
      <c r="G146" s="114" t="s">
        <v>1430</v>
      </c>
      <c r="H146" s="114" t="s">
        <v>1429</v>
      </c>
      <c r="I146" s="114" t="s">
        <v>1167</v>
      </c>
      <c r="J146" s="116">
        <v>2</v>
      </c>
      <c r="K146" s="116">
        <v>1070.57</v>
      </c>
      <c r="L146" s="116">
        <v>2141.14</v>
      </c>
      <c r="M146" s="116">
        <v>2.6764000000000001</v>
      </c>
      <c r="N146" s="116">
        <v>5.3528000000000002</v>
      </c>
      <c r="O146" s="116">
        <v>0</v>
      </c>
      <c r="P146" s="116">
        <v>0</v>
      </c>
      <c r="Q146" s="116">
        <v>1073.2464</v>
      </c>
      <c r="R146" s="116">
        <v>2146.4928</v>
      </c>
      <c r="S146" s="114" t="s">
        <v>1424</v>
      </c>
    </row>
    <row r="147" spans="1:19" ht="25.5">
      <c r="A147" s="114" t="s">
        <v>1605</v>
      </c>
      <c r="B147" s="115">
        <v>44258</v>
      </c>
      <c r="C147" s="114" t="s">
        <v>1606</v>
      </c>
      <c r="D147" s="115">
        <v>44258</v>
      </c>
      <c r="E147" s="114" t="s">
        <v>1429</v>
      </c>
      <c r="F147" s="114" t="s">
        <v>4677</v>
      </c>
      <c r="G147" s="114" t="s">
        <v>1430</v>
      </c>
      <c r="H147" s="114" t="s">
        <v>1429</v>
      </c>
      <c r="I147" s="114" t="s">
        <v>1159</v>
      </c>
      <c r="J147" s="116">
        <v>1</v>
      </c>
      <c r="K147" s="116">
        <v>952.41</v>
      </c>
      <c r="L147" s="116">
        <v>952.41</v>
      </c>
      <c r="M147" s="116">
        <v>2.3809999999999998</v>
      </c>
      <c r="N147" s="116">
        <v>2.3809999999999998</v>
      </c>
      <c r="O147" s="116">
        <v>0</v>
      </c>
      <c r="P147" s="116">
        <v>0</v>
      </c>
      <c r="Q147" s="116">
        <v>954.79100000000005</v>
      </c>
      <c r="R147" s="116">
        <v>954.79110000000003</v>
      </c>
      <c r="S147" s="114" t="s">
        <v>1424</v>
      </c>
    </row>
    <row r="148" spans="1:19" ht="25.5">
      <c r="A148" s="114" t="s">
        <v>1605</v>
      </c>
      <c r="B148" s="115">
        <v>44258</v>
      </c>
      <c r="C148" s="114" t="s">
        <v>1606</v>
      </c>
      <c r="D148" s="115">
        <v>44258</v>
      </c>
      <c r="E148" s="114" t="s">
        <v>1429</v>
      </c>
      <c r="F148" s="114" t="s">
        <v>4677</v>
      </c>
      <c r="G148" s="114" t="s">
        <v>1430</v>
      </c>
      <c r="H148" s="114" t="s">
        <v>1429</v>
      </c>
      <c r="I148" s="114" t="s">
        <v>1169</v>
      </c>
      <c r="J148" s="116">
        <v>2</v>
      </c>
      <c r="K148" s="116">
        <v>804.95</v>
      </c>
      <c r="L148" s="116">
        <v>1609.9</v>
      </c>
      <c r="M148" s="116">
        <v>2.0124</v>
      </c>
      <c r="N148" s="116">
        <v>4.0247999999999999</v>
      </c>
      <c r="O148" s="116">
        <v>0</v>
      </c>
      <c r="P148" s="116">
        <v>0</v>
      </c>
      <c r="Q148" s="116">
        <v>806.9624</v>
      </c>
      <c r="R148" s="116">
        <v>1613.925</v>
      </c>
      <c r="S148" s="114" t="s">
        <v>1424</v>
      </c>
    </row>
    <row r="149" spans="1:19" ht="25.5">
      <c r="A149" s="114" t="s">
        <v>1605</v>
      </c>
      <c r="B149" s="115">
        <v>44258</v>
      </c>
      <c r="C149" s="114" t="s">
        <v>1606</v>
      </c>
      <c r="D149" s="115">
        <v>44258</v>
      </c>
      <c r="E149" s="114" t="s">
        <v>1429</v>
      </c>
      <c r="F149" s="114" t="s">
        <v>4677</v>
      </c>
      <c r="G149" s="114" t="s">
        <v>1430</v>
      </c>
      <c r="H149" s="114" t="s">
        <v>1429</v>
      </c>
      <c r="I149" s="114" t="s">
        <v>1294</v>
      </c>
      <c r="J149" s="116">
        <v>2</v>
      </c>
      <c r="K149" s="116">
        <v>1001.9</v>
      </c>
      <c r="L149" s="116">
        <v>2003.8</v>
      </c>
      <c r="M149" s="116">
        <v>2.5047999999999999</v>
      </c>
      <c r="N149" s="116">
        <v>5.0095999999999998</v>
      </c>
      <c r="O149" s="116">
        <v>0</v>
      </c>
      <c r="P149" s="116">
        <v>0</v>
      </c>
      <c r="Q149" s="116">
        <v>1004.4048</v>
      </c>
      <c r="R149" s="116">
        <v>2008.8096</v>
      </c>
      <c r="S149" s="114" t="s">
        <v>1424</v>
      </c>
    </row>
    <row r="150" spans="1:19" ht="25.5">
      <c r="A150" s="114" t="s">
        <v>1605</v>
      </c>
      <c r="B150" s="115">
        <v>44258</v>
      </c>
      <c r="C150" s="114" t="s">
        <v>1606</v>
      </c>
      <c r="D150" s="115">
        <v>44258</v>
      </c>
      <c r="E150" s="114" t="s">
        <v>1429</v>
      </c>
      <c r="F150" s="114" t="s">
        <v>4677</v>
      </c>
      <c r="G150" s="114" t="s">
        <v>1430</v>
      </c>
      <c r="H150" s="114" t="s">
        <v>1429</v>
      </c>
      <c r="I150" s="114" t="s">
        <v>1161</v>
      </c>
      <c r="J150" s="116">
        <v>3</v>
      </c>
      <c r="K150" s="116">
        <v>1050.3699999999999</v>
      </c>
      <c r="L150" s="116">
        <v>3151.11</v>
      </c>
      <c r="M150" s="116">
        <v>2.6259000000000001</v>
      </c>
      <c r="N150" s="116">
        <v>7.8776999999999999</v>
      </c>
      <c r="O150" s="116">
        <v>0</v>
      </c>
      <c r="P150" s="116">
        <v>0</v>
      </c>
      <c r="Q150" s="116">
        <v>1052.9958999999999</v>
      </c>
      <c r="R150" s="116">
        <v>3158.9879999999998</v>
      </c>
      <c r="S150" s="114" t="s">
        <v>1424</v>
      </c>
    </row>
    <row r="151" spans="1:19" ht="25.5">
      <c r="A151" s="114" t="s">
        <v>1605</v>
      </c>
      <c r="B151" s="115">
        <v>44258</v>
      </c>
      <c r="C151" s="114" t="s">
        <v>1606</v>
      </c>
      <c r="D151" s="115">
        <v>44258</v>
      </c>
      <c r="E151" s="114" t="s">
        <v>1429</v>
      </c>
      <c r="F151" s="114" t="s">
        <v>4677</v>
      </c>
      <c r="G151" s="114" t="s">
        <v>1430</v>
      </c>
      <c r="H151" s="114" t="s">
        <v>1429</v>
      </c>
      <c r="I151" s="114" t="s">
        <v>1166</v>
      </c>
      <c r="J151" s="116">
        <v>2</v>
      </c>
      <c r="K151" s="116">
        <v>1070.5899999999999</v>
      </c>
      <c r="L151" s="116">
        <v>2141.1799999999998</v>
      </c>
      <c r="M151" s="116">
        <v>2.6764999999999999</v>
      </c>
      <c r="N151" s="116">
        <v>5.3529999999999998</v>
      </c>
      <c r="O151" s="116">
        <v>0</v>
      </c>
      <c r="P151" s="116">
        <v>0</v>
      </c>
      <c r="Q151" s="116">
        <v>1073.2665</v>
      </c>
      <c r="R151" s="116">
        <v>2146.5328</v>
      </c>
      <c r="S151" s="114" t="s">
        <v>1424</v>
      </c>
    </row>
    <row r="152" spans="1:19" ht="25.5">
      <c r="A152" s="114" t="s">
        <v>1607</v>
      </c>
      <c r="B152" s="115">
        <v>44258</v>
      </c>
      <c r="C152" s="114" t="s">
        <v>1608</v>
      </c>
      <c r="D152" s="115">
        <v>44258</v>
      </c>
      <c r="E152" s="114" t="s">
        <v>1422</v>
      </c>
      <c r="F152" s="114" t="s">
        <v>102</v>
      </c>
      <c r="G152" s="114" t="s">
        <v>1027</v>
      </c>
      <c r="H152" s="114" t="s">
        <v>1428</v>
      </c>
      <c r="I152" s="114" t="s">
        <v>1169</v>
      </c>
      <c r="J152" s="116">
        <v>20</v>
      </c>
      <c r="K152" s="116">
        <v>797</v>
      </c>
      <c r="L152" s="116">
        <v>15940</v>
      </c>
      <c r="M152" s="116">
        <v>1.9924999999999999</v>
      </c>
      <c r="N152" s="116">
        <v>39.85</v>
      </c>
      <c r="O152" s="116">
        <v>0</v>
      </c>
      <c r="P152" s="116">
        <v>60</v>
      </c>
      <c r="Q152" s="116">
        <v>798.99249999999995</v>
      </c>
      <c r="R152" s="116">
        <v>15919.85</v>
      </c>
      <c r="S152" s="114" t="s">
        <v>1424</v>
      </c>
    </row>
    <row r="153" spans="1:19" ht="25.5">
      <c r="A153" s="114" t="s">
        <v>1607</v>
      </c>
      <c r="B153" s="115">
        <v>44258</v>
      </c>
      <c r="C153" s="114" t="s">
        <v>1608</v>
      </c>
      <c r="D153" s="115">
        <v>44258</v>
      </c>
      <c r="E153" s="114" t="s">
        <v>1422</v>
      </c>
      <c r="F153" s="114" t="s">
        <v>102</v>
      </c>
      <c r="G153" s="114" t="s">
        <v>1027</v>
      </c>
      <c r="H153" s="114" t="s">
        <v>1428</v>
      </c>
      <c r="I153" s="114" t="s">
        <v>1161</v>
      </c>
      <c r="J153" s="116">
        <v>20</v>
      </c>
      <c r="K153" s="116">
        <v>1040</v>
      </c>
      <c r="L153" s="116">
        <v>20800</v>
      </c>
      <c r="M153" s="116">
        <v>2.6</v>
      </c>
      <c r="N153" s="116">
        <v>52</v>
      </c>
      <c r="O153" s="116">
        <v>0</v>
      </c>
      <c r="P153" s="116">
        <v>0</v>
      </c>
      <c r="Q153" s="116">
        <v>1042.5999999999999</v>
      </c>
      <c r="R153" s="116">
        <v>20852</v>
      </c>
      <c r="S153" s="114" t="s">
        <v>1424</v>
      </c>
    </row>
    <row r="154" spans="1:19" ht="25.5">
      <c r="A154" s="114" t="s">
        <v>1607</v>
      </c>
      <c r="B154" s="115">
        <v>44258</v>
      </c>
      <c r="C154" s="114" t="s">
        <v>1608</v>
      </c>
      <c r="D154" s="115">
        <v>44258</v>
      </c>
      <c r="E154" s="114" t="s">
        <v>1422</v>
      </c>
      <c r="F154" s="114" t="s">
        <v>102</v>
      </c>
      <c r="G154" s="114" t="s">
        <v>1027</v>
      </c>
      <c r="H154" s="114" t="s">
        <v>1428</v>
      </c>
      <c r="I154" s="114" t="s">
        <v>1157</v>
      </c>
      <c r="J154" s="116">
        <v>107</v>
      </c>
      <c r="K154" s="116">
        <v>807</v>
      </c>
      <c r="L154" s="116">
        <v>86349</v>
      </c>
      <c r="M154" s="116">
        <v>2.0175000000000001</v>
      </c>
      <c r="N154" s="116">
        <v>215.8725</v>
      </c>
      <c r="O154" s="116">
        <v>0</v>
      </c>
      <c r="P154" s="116">
        <v>0</v>
      </c>
      <c r="Q154" s="116">
        <v>809.01750000000004</v>
      </c>
      <c r="R154" s="116">
        <v>86564.872499999998</v>
      </c>
      <c r="S154" s="114" t="s">
        <v>1424</v>
      </c>
    </row>
    <row r="155" spans="1:19" ht="25.5">
      <c r="A155" s="114" t="s">
        <v>1607</v>
      </c>
      <c r="B155" s="115">
        <v>44258</v>
      </c>
      <c r="C155" s="114" t="s">
        <v>1608</v>
      </c>
      <c r="D155" s="115">
        <v>44258</v>
      </c>
      <c r="E155" s="114" t="s">
        <v>1422</v>
      </c>
      <c r="F155" s="114" t="s">
        <v>102</v>
      </c>
      <c r="G155" s="114" t="s">
        <v>1027</v>
      </c>
      <c r="H155" s="114" t="s">
        <v>1428</v>
      </c>
      <c r="I155" s="114" t="s">
        <v>1159</v>
      </c>
      <c r="J155" s="116">
        <v>20</v>
      </c>
      <c r="K155" s="116">
        <v>943</v>
      </c>
      <c r="L155" s="116">
        <v>18860</v>
      </c>
      <c r="M155" s="116">
        <v>2.3574999999999999</v>
      </c>
      <c r="N155" s="116">
        <v>47.15</v>
      </c>
      <c r="O155" s="116">
        <v>0</v>
      </c>
      <c r="P155" s="116">
        <v>0</v>
      </c>
      <c r="Q155" s="116">
        <v>945.35749999999996</v>
      </c>
      <c r="R155" s="116">
        <v>18907.150000000001</v>
      </c>
      <c r="S155" s="114" t="s">
        <v>1424</v>
      </c>
    </row>
    <row r="156" spans="1:19" ht="25.5">
      <c r="A156" s="114" t="s">
        <v>1609</v>
      </c>
      <c r="B156" s="115">
        <v>44258</v>
      </c>
      <c r="C156" s="114" t="s">
        <v>1610</v>
      </c>
      <c r="D156" s="115">
        <v>44258</v>
      </c>
      <c r="E156" s="114" t="s">
        <v>1422</v>
      </c>
      <c r="F156" s="114" t="s">
        <v>95</v>
      </c>
      <c r="G156" s="114" t="s">
        <v>1029</v>
      </c>
      <c r="H156" s="114" t="s">
        <v>1428</v>
      </c>
      <c r="I156" s="114" t="s">
        <v>1169</v>
      </c>
      <c r="J156" s="116">
        <v>20</v>
      </c>
      <c r="K156" s="116">
        <v>797</v>
      </c>
      <c r="L156" s="116">
        <v>15940</v>
      </c>
      <c r="M156" s="116">
        <v>1.9924999999999999</v>
      </c>
      <c r="N156" s="116">
        <v>39.85</v>
      </c>
      <c r="O156" s="116">
        <v>0</v>
      </c>
      <c r="P156" s="116">
        <v>60</v>
      </c>
      <c r="Q156" s="116">
        <v>798.99249999999995</v>
      </c>
      <c r="R156" s="116">
        <v>15919.85</v>
      </c>
      <c r="S156" s="114" t="s">
        <v>1424</v>
      </c>
    </row>
    <row r="157" spans="1:19" ht="25.5">
      <c r="A157" s="114" t="s">
        <v>1611</v>
      </c>
      <c r="B157" s="115">
        <v>44258</v>
      </c>
      <c r="C157" s="114" t="s">
        <v>1612</v>
      </c>
      <c r="D157" s="115">
        <v>44258</v>
      </c>
      <c r="E157" s="114" t="s">
        <v>1422</v>
      </c>
      <c r="F157" s="114" t="s">
        <v>74</v>
      </c>
      <c r="G157" s="114" t="s">
        <v>1070</v>
      </c>
      <c r="H157" s="114" t="s">
        <v>66</v>
      </c>
      <c r="I157" s="114" t="s">
        <v>1358</v>
      </c>
      <c r="J157" s="116">
        <v>26</v>
      </c>
      <c r="K157" s="116">
        <v>1138</v>
      </c>
      <c r="L157" s="116">
        <v>29588</v>
      </c>
      <c r="M157" s="116">
        <v>2.8450000000000002</v>
      </c>
      <c r="N157" s="116">
        <v>73.97</v>
      </c>
      <c r="O157" s="116">
        <v>0</v>
      </c>
      <c r="P157" s="116">
        <v>0</v>
      </c>
      <c r="Q157" s="116">
        <v>1140.845</v>
      </c>
      <c r="R157" s="116">
        <v>29661.97</v>
      </c>
      <c r="S157" s="114" t="s">
        <v>1424</v>
      </c>
    </row>
    <row r="158" spans="1:19" ht="25.5">
      <c r="A158" s="114" t="s">
        <v>1613</v>
      </c>
      <c r="B158" s="115">
        <v>44258</v>
      </c>
      <c r="C158" s="114" t="s">
        <v>1614</v>
      </c>
      <c r="D158" s="115">
        <v>44258</v>
      </c>
      <c r="E158" s="114" t="s">
        <v>1422</v>
      </c>
      <c r="F158" s="114" t="s">
        <v>65</v>
      </c>
      <c r="G158" s="114" t="s">
        <v>66</v>
      </c>
      <c r="H158" s="114" t="s">
        <v>66</v>
      </c>
      <c r="I158" s="114" t="s">
        <v>1157</v>
      </c>
      <c r="J158" s="116">
        <v>20</v>
      </c>
      <c r="K158" s="116">
        <v>807</v>
      </c>
      <c r="L158" s="116">
        <v>16140</v>
      </c>
      <c r="M158" s="116">
        <v>2.0175000000000001</v>
      </c>
      <c r="N158" s="116">
        <v>40.35</v>
      </c>
      <c r="O158" s="116">
        <v>0</v>
      </c>
      <c r="P158" s="116">
        <v>0</v>
      </c>
      <c r="Q158" s="116">
        <v>809.01750000000004</v>
      </c>
      <c r="R158" s="116">
        <v>16180.35</v>
      </c>
      <c r="S158" s="114" t="s">
        <v>1424</v>
      </c>
    </row>
    <row r="159" spans="1:19" ht="25.5">
      <c r="A159" s="114" t="s">
        <v>1613</v>
      </c>
      <c r="B159" s="115">
        <v>44258</v>
      </c>
      <c r="C159" s="114" t="s">
        <v>1614</v>
      </c>
      <c r="D159" s="115">
        <v>44258</v>
      </c>
      <c r="E159" s="114" t="s">
        <v>1422</v>
      </c>
      <c r="F159" s="114" t="s">
        <v>65</v>
      </c>
      <c r="G159" s="114" t="s">
        <v>66</v>
      </c>
      <c r="H159" s="114" t="s">
        <v>66</v>
      </c>
      <c r="I159" s="114" t="s">
        <v>1169</v>
      </c>
      <c r="J159" s="116">
        <v>20</v>
      </c>
      <c r="K159" s="116">
        <v>797</v>
      </c>
      <c r="L159" s="116">
        <v>15940</v>
      </c>
      <c r="M159" s="116">
        <v>1.9924999999999999</v>
      </c>
      <c r="N159" s="116">
        <v>39.85</v>
      </c>
      <c r="O159" s="116">
        <v>0</v>
      </c>
      <c r="P159" s="116">
        <v>60</v>
      </c>
      <c r="Q159" s="116">
        <v>798.99249999999995</v>
      </c>
      <c r="R159" s="116">
        <v>15919.85</v>
      </c>
      <c r="S159" s="114" t="s">
        <v>1424</v>
      </c>
    </row>
    <row r="160" spans="1:19" ht="25.5">
      <c r="A160" s="114" t="s">
        <v>1613</v>
      </c>
      <c r="B160" s="115">
        <v>44258</v>
      </c>
      <c r="C160" s="114" t="s">
        <v>1614</v>
      </c>
      <c r="D160" s="115">
        <v>44258</v>
      </c>
      <c r="E160" s="114" t="s">
        <v>1422</v>
      </c>
      <c r="F160" s="114" t="s">
        <v>65</v>
      </c>
      <c r="G160" s="114" t="s">
        <v>66</v>
      </c>
      <c r="H160" s="114" t="s">
        <v>66</v>
      </c>
      <c r="I160" s="114" t="s">
        <v>1159</v>
      </c>
      <c r="J160" s="116">
        <v>20</v>
      </c>
      <c r="K160" s="116">
        <v>943</v>
      </c>
      <c r="L160" s="116">
        <v>18860</v>
      </c>
      <c r="M160" s="116">
        <v>2.3574999999999999</v>
      </c>
      <c r="N160" s="116">
        <v>47.15</v>
      </c>
      <c r="O160" s="116">
        <v>0</v>
      </c>
      <c r="P160" s="116">
        <v>0</v>
      </c>
      <c r="Q160" s="116">
        <v>945.35749999999996</v>
      </c>
      <c r="R160" s="116">
        <v>18907.150000000001</v>
      </c>
      <c r="S160" s="114" t="s">
        <v>1424</v>
      </c>
    </row>
    <row r="161" spans="1:19" ht="25.5">
      <c r="A161" s="114" t="s">
        <v>1615</v>
      </c>
      <c r="B161" s="115">
        <v>44258</v>
      </c>
      <c r="C161" s="114" t="s">
        <v>1616</v>
      </c>
      <c r="D161" s="115">
        <v>44258</v>
      </c>
      <c r="E161" s="114" t="s">
        <v>1422</v>
      </c>
      <c r="F161" s="114" t="s">
        <v>993</v>
      </c>
      <c r="G161" s="114" t="s">
        <v>76</v>
      </c>
      <c r="H161" s="114" t="s">
        <v>66</v>
      </c>
      <c r="I161" s="114" t="s">
        <v>1159</v>
      </c>
      <c r="J161" s="116">
        <v>40</v>
      </c>
      <c r="K161" s="116">
        <v>943</v>
      </c>
      <c r="L161" s="116">
        <v>37720</v>
      </c>
      <c r="M161" s="116">
        <v>2.3574999999999999</v>
      </c>
      <c r="N161" s="116">
        <v>94.3</v>
      </c>
      <c r="O161" s="116">
        <v>0</v>
      </c>
      <c r="P161" s="116">
        <v>0</v>
      </c>
      <c r="Q161" s="116">
        <v>945.35749999999996</v>
      </c>
      <c r="R161" s="116">
        <v>37814.300000000003</v>
      </c>
      <c r="S161" s="114" t="s">
        <v>1424</v>
      </c>
    </row>
    <row r="162" spans="1:19" ht="25.5">
      <c r="A162" s="114" t="s">
        <v>1615</v>
      </c>
      <c r="B162" s="115">
        <v>44258</v>
      </c>
      <c r="C162" s="114" t="s">
        <v>1616</v>
      </c>
      <c r="D162" s="115">
        <v>44258</v>
      </c>
      <c r="E162" s="114" t="s">
        <v>1422</v>
      </c>
      <c r="F162" s="114" t="s">
        <v>993</v>
      </c>
      <c r="G162" s="114" t="s">
        <v>76</v>
      </c>
      <c r="H162" s="114" t="s">
        <v>66</v>
      </c>
      <c r="I162" s="114" t="s">
        <v>1165</v>
      </c>
      <c r="J162" s="116">
        <v>40</v>
      </c>
      <c r="K162" s="116">
        <v>817</v>
      </c>
      <c r="L162" s="116">
        <v>32680</v>
      </c>
      <c r="M162" s="116">
        <v>2.0425</v>
      </c>
      <c r="N162" s="116">
        <v>81.7</v>
      </c>
      <c r="O162" s="116">
        <v>0</v>
      </c>
      <c r="P162" s="116">
        <v>0</v>
      </c>
      <c r="Q162" s="116">
        <v>819.04250000000002</v>
      </c>
      <c r="R162" s="116">
        <v>32761.7</v>
      </c>
      <c r="S162" s="114" t="s">
        <v>1424</v>
      </c>
    </row>
    <row r="163" spans="1:19" ht="25.5">
      <c r="A163" s="114" t="s">
        <v>1615</v>
      </c>
      <c r="B163" s="115">
        <v>44258</v>
      </c>
      <c r="C163" s="114" t="s">
        <v>1616</v>
      </c>
      <c r="D163" s="115">
        <v>44258</v>
      </c>
      <c r="E163" s="114" t="s">
        <v>1422</v>
      </c>
      <c r="F163" s="114" t="s">
        <v>993</v>
      </c>
      <c r="G163" s="114" t="s">
        <v>76</v>
      </c>
      <c r="H163" s="114" t="s">
        <v>66</v>
      </c>
      <c r="I163" s="114" t="s">
        <v>1169</v>
      </c>
      <c r="J163" s="116">
        <v>55</v>
      </c>
      <c r="K163" s="116">
        <v>797</v>
      </c>
      <c r="L163" s="116">
        <v>43835</v>
      </c>
      <c r="M163" s="116">
        <v>1.9924999999999999</v>
      </c>
      <c r="N163" s="116">
        <v>109.58750000000001</v>
      </c>
      <c r="O163" s="116">
        <v>0</v>
      </c>
      <c r="P163" s="116">
        <v>165</v>
      </c>
      <c r="Q163" s="116">
        <v>798.99249999999995</v>
      </c>
      <c r="R163" s="116">
        <v>43779.587500000001</v>
      </c>
      <c r="S163" s="114" t="s">
        <v>1424</v>
      </c>
    </row>
    <row r="164" spans="1:19" ht="25.5">
      <c r="A164" s="114" t="s">
        <v>1615</v>
      </c>
      <c r="B164" s="115">
        <v>44258</v>
      </c>
      <c r="C164" s="114" t="s">
        <v>1616</v>
      </c>
      <c r="D164" s="115">
        <v>44258</v>
      </c>
      <c r="E164" s="114" t="s">
        <v>1422</v>
      </c>
      <c r="F164" s="114" t="s">
        <v>993</v>
      </c>
      <c r="G164" s="114" t="s">
        <v>76</v>
      </c>
      <c r="H164" s="114" t="s">
        <v>66</v>
      </c>
      <c r="I164" s="114" t="s">
        <v>1358</v>
      </c>
      <c r="J164" s="116">
        <v>20</v>
      </c>
      <c r="K164" s="116">
        <v>1138</v>
      </c>
      <c r="L164" s="116">
        <v>22760</v>
      </c>
      <c r="M164" s="116">
        <v>2.8450000000000002</v>
      </c>
      <c r="N164" s="116">
        <v>56.9</v>
      </c>
      <c r="O164" s="116">
        <v>0</v>
      </c>
      <c r="P164" s="116">
        <v>0</v>
      </c>
      <c r="Q164" s="116">
        <v>1140.845</v>
      </c>
      <c r="R164" s="116">
        <v>22816.9</v>
      </c>
      <c r="S164" s="114" t="s">
        <v>1424</v>
      </c>
    </row>
    <row r="165" spans="1:19" ht="25.5">
      <c r="A165" s="114" t="s">
        <v>1615</v>
      </c>
      <c r="B165" s="115">
        <v>44258</v>
      </c>
      <c r="C165" s="114" t="s">
        <v>1616</v>
      </c>
      <c r="D165" s="115">
        <v>44258</v>
      </c>
      <c r="E165" s="114" t="s">
        <v>1422</v>
      </c>
      <c r="F165" s="114" t="s">
        <v>993</v>
      </c>
      <c r="G165" s="114" t="s">
        <v>76</v>
      </c>
      <c r="H165" s="114" t="s">
        <v>66</v>
      </c>
      <c r="I165" s="114" t="s">
        <v>1161</v>
      </c>
      <c r="J165" s="116">
        <v>60</v>
      </c>
      <c r="K165" s="116">
        <v>1040</v>
      </c>
      <c r="L165" s="116">
        <v>62400</v>
      </c>
      <c r="M165" s="116">
        <v>2.6</v>
      </c>
      <c r="N165" s="116">
        <v>156</v>
      </c>
      <c r="O165" s="116">
        <v>0</v>
      </c>
      <c r="P165" s="116">
        <v>0</v>
      </c>
      <c r="Q165" s="116">
        <v>1042.5999999999999</v>
      </c>
      <c r="R165" s="116">
        <v>62556</v>
      </c>
      <c r="S165" s="114" t="s">
        <v>1424</v>
      </c>
    </row>
    <row r="166" spans="1:19" ht="25.5">
      <c r="A166" s="114" t="s">
        <v>1617</v>
      </c>
      <c r="B166" s="115">
        <v>44258</v>
      </c>
      <c r="C166" s="114" t="s">
        <v>1618</v>
      </c>
      <c r="D166" s="115">
        <v>44258</v>
      </c>
      <c r="E166" s="114" t="s">
        <v>1422</v>
      </c>
      <c r="F166" s="114" t="s">
        <v>75</v>
      </c>
      <c r="G166" s="114" t="s">
        <v>76</v>
      </c>
      <c r="H166" s="114" t="s">
        <v>66</v>
      </c>
      <c r="I166" s="114" t="s">
        <v>1453</v>
      </c>
      <c r="J166" s="116">
        <v>20</v>
      </c>
      <c r="K166" s="116">
        <v>1176</v>
      </c>
      <c r="L166" s="116">
        <v>23520</v>
      </c>
      <c r="M166" s="116">
        <v>2.94</v>
      </c>
      <c r="N166" s="116">
        <v>58.8</v>
      </c>
      <c r="O166" s="116">
        <v>0</v>
      </c>
      <c r="P166" s="116">
        <v>0</v>
      </c>
      <c r="Q166" s="116">
        <v>1178.94</v>
      </c>
      <c r="R166" s="116">
        <v>23578.799999999999</v>
      </c>
      <c r="S166" s="114" t="s">
        <v>1424</v>
      </c>
    </row>
    <row r="167" spans="1:19" ht="25.5">
      <c r="A167" s="114" t="s">
        <v>1617</v>
      </c>
      <c r="B167" s="115">
        <v>44258</v>
      </c>
      <c r="C167" s="114" t="s">
        <v>1618</v>
      </c>
      <c r="D167" s="115">
        <v>44258</v>
      </c>
      <c r="E167" s="114" t="s">
        <v>1422</v>
      </c>
      <c r="F167" s="114" t="s">
        <v>75</v>
      </c>
      <c r="G167" s="114" t="s">
        <v>76</v>
      </c>
      <c r="H167" s="114" t="s">
        <v>66</v>
      </c>
      <c r="I167" s="114" t="s">
        <v>1157</v>
      </c>
      <c r="J167" s="116">
        <v>20</v>
      </c>
      <c r="K167" s="116">
        <v>807</v>
      </c>
      <c r="L167" s="116">
        <v>16140</v>
      </c>
      <c r="M167" s="116">
        <v>2.0175000000000001</v>
      </c>
      <c r="N167" s="116">
        <v>40.35</v>
      </c>
      <c r="O167" s="116">
        <v>0</v>
      </c>
      <c r="P167" s="116">
        <v>0</v>
      </c>
      <c r="Q167" s="116">
        <v>809.01750000000004</v>
      </c>
      <c r="R167" s="116">
        <v>16180.35</v>
      </c>
      <c r="S167" s="114" t="s">
        <v>1424</v>
      </c>
    </row>
    <row r="168" spans="1:19" ht="25.5">
      <c r="A168" s="114" t="s">
        <v>1617</v>
      </c>
      <c r="B168" s="115">
        <v>44258</v>
      </c>
      <c r="C168" s="114" t="s">
        <v>1618</v>
      </c>
      <c r="D168" s="115">
        <v>44258</v>
      </c>
      <c r="E168" s="114" t="s">
        <v>1422</v>
      </c>
      <c r="F168" s="114" t="s">
        <v>75</v>
      </c>
      <c r="G168" s="114" t="s">
        <v>76</v>
      </c>
      <c r="H168" s="114" t="s">
        <v>66</v>
      </c>
      <c r="I168" s="114" t="s">
        <v>1165</v>
      </c>
      <c r="J168" s="116">
        <v>25</v>
      </c>
      <c r="K168" s="116">
        <v>817</v>
      </c>
      <c r="L168" s="116">
        <v>20425</v>
      </c>
      <c r="M168" s="116">
        <v>2.0425</v>
      </c>
      <c r="N168" s="116">
        <v>51.0625</v>
      </c>
      <c r="O168" s="116">
        <v>0</v>
      </c>
      <c r="P168" s="116">
        <v>0</v>
      </c>
      <c r="Q168" s="116">
        <v>819.04250000000002</v>
      </c>
      <c r="R168" s="116">
        <v>20476.0625</v>
      </c>
      <c r="S168" s="114" t="s">
        <v>1424</v>
      </c>
    </row>
    <row r="169" spans="1:19" ht="25.5">
      <c r="A169" s="114" t="s">
        <v>1619</v>
      </c>
      <c r="B169" s="115">
        <v>44258</v>
      </c>
      <c r="C169" s="114" t="s">
        <v>1620</v>
      </c>
      <c r="D169" s="115">
        <v>44258</v>
      </c>
      <c r="E169" s="114" t="s">
        <v>1422</v>
      </c>
      <c r="F169" s="114" t="s">
        <v>67</v>
      </c>
      <c r="G169" s="114" t="s">
        <v>66</v>
      </c>
      <c r="H169" s="114" t="s">
        <v>66</v>
      </c>
      <c r="I169" s="114" t="s">
        <v>1159</v>
      </c>
      <c r="J169" s="116">
        <v>20</v>
      </c>
      <c r="K169" s="116">
        <v>943</v>
      </c>
      <c r="L169" s="116">
        <v>18860</v>
      </c>
      <c r="M169" s="116">
        <v>2.3574999999999999</v>
      </c>
      <c r="N169" s="116">
        <v>47.15</v>
      </c>
      <c r="O169" s="116">
        <v>0</v>
      </c>
      <c r="P169" s="116">
        <v>0</v>
      </c>
      <c r="Q169" s="116">
        <v>945.35749999999996</v>
      </c>
      <c r="R169" s="116">
        <v>18907.150000000001</v>
      </c>
      <c r="S169" s="114" t="s">
        <v>1424</v>
      </c>
    </row>
    <row r="170" spans="1:19" ht="25.5">
      <c r="A170" s="114" t="s">
        <v>1619</v>
      </c>
      <c r="B170" s="115">
        <v>44258</v>
      </c>
      <c r="C170" s="114" t="s">
        <v>1620</v>
      </c>
      <c r="D170" s="115">
        <v>44258</v>
      </c>
      <c r="E170" s="114" t="s">
        <v>1422</v>
      </c>
      <c r="F170" s="114" t="s">
        <v>67</v>
      </c>
      <c r="G170" s="114" t="s">
        <v>66</v>
      </c>
      <c r="H170" s="114" t="s">
        <v>66</v>
      </c>
      <c r="I170" s="114" t="s">
        <v>1161</v>
      </c>
      <c r="J170" s="116">
        <v>20</v>
      </c>
      <c r="K170" s="116">
        <v>1040</v>
      </c>
      <c r="L170" s="116">
        <v>20800</v>
      </c>
      <c r="M170" s="116">
        <v>2.6</v>
      </c>
      <c r="N170" s="116">
        <v>52</v>
      </c>
      <c r="O170" s="116">
        <v>0</v>
      </c>
      <c r="P170" s="116">
        <v>0</v>
      </c>
      <c r="Q170" s="116">
        <v>1042.5999999999999</v>
      </c>
      <c r="R170" s="116">
        <v>20852</v>
      </c>
      <c r="S170" s="114" t="s">
        <v>1424</v>
      </c>
    </row>
    <row r="171" spans="1:19" ht="25.5">
      <c r="A171" s="114" t="s">
        <v>1619</v>
      </c>
      <c r="B171" s="115">
        <v>44258</v>
      </c>
      <c r="C171" s="114" t="s">
        <v>1620</v>
      </c>
      <c r="D171" s="115">
        <v>44258</v>
      </c>
      <c r="E171" s="114" t="s">
        <v>1422</v>
      </c>
      <c r="F171" s="114" t="s">
        <v>67</v>
      </c>
      <c r="G171" s="114" t="s">
        <v>66</v>
      </c>
      <c r="H171" s="114" t="s">
        <v>66</v>
      </c>
      <c r="I171" s="114" t="s">
        <v>1169</v>
      </c>
      <c r="J171" s="116">
        <v>20</v>
      </c>
      <c r="K171" s="116">
        <v>797</v>
      </c>
      <c r="L171" s="116">
        <v>15940</v>
      </c>
      <c r="M171" s="116">
        <v>1.9924999999999999</v>
      </c>
      <c r="N171" s="116">
        <v>39.85</v>
      </c>
      <c r="O171" s="116">
        <v>0</v>
      </c>
      <c r="P171" s="116">
        <v>60</v>
      </c>
      <c r="Q171" s="116">
        <v>798.99249999999995</v>
      </c>
      <c r="R171" s="116">
        <v>15919.85</v>
      </c>
      <c r="S171" s="114" t="s">
        <v>1424</v>
      </c>
    </row>
    <row r="172" spans="1:19" ht="25.5">
      <c r="A172" s="114" t="s">
        <v>1619</v>
      </c>
      <c r="B172" s="115">
        <v>44258</v>
      </c>
      <c r="C172" s="114" t="s">
        <v>1620</v>
      </c>
      <c r="D172" s="115">
        <v>44258</v>
      </c>
      <c r="E172" s="114" t="s">
        <v>1422</v>
      </c>
      <c r="F172" s="114" t="s">
        <v>67</v>
      </c>
      <c r="G172" s="114" t="s">
        <v>66</v>
      </c>
      <c r="H172" s="114" t="s">
        <v>66</v>
      </c>
      <c r="I172" s="114" t="s">
        <v>1453</v>
      </c>
      <c r="J172" s="116">
        <v>20</v>
      </c>
      <c r="K172" s="116">
        <v>1176</v>
      </c>
      <c r="L172" s="116">
        <v>23520</v>
      </c>
      <c r="M172" s="116">
        <v>2.94</v>
      </c>
      <c r="N172" s="116">
        <v>58.8</v>
      </c>
      <c r="O172" s="116">
        <v>0</v>
      </c>
      <c r="P172" s="116">
        <v>0</v>
      </c>
      <c r="Q172" s="116">
        <v>1178.94</v>
      </c>
      <c r="R172" s="116">
        <v>23578.799999999999</v>
      </c>
      <c r="S172" s="114" t="s">
        <v>1424</v>
      </c>
    </row>
    <row r="173" spans="1:19" ht="25.5">
      <c r="A173" s="114" t="s">
        <v>1621</v>
      </c>
      <c r="B173" s="115">
        <v>44258</v>
      </c>
      <c r="C173" s="114" t="s">
        <v>1622</v>
      </c>
      <c r="D173" s="115">
        <v>44258</v>
      </c>
      <c r="E173" s="114" t="s">
        <v>1422</v>
      </c>
      <c r="F173" s="114" t="s">
        <v>113</v>
      </c>
      <c r="G173" s="114" t="s">
        <v>1026</v>
      </c>
      <c r="H173" s="114" t="s">
        <v>54</v>
      </c>
      <c r="I173" s="114" t="s">
        <v>1159</v>
      </c>
      <c r="J173" s="116">
        <v>60</v>
      </c>
      <c r="K173" s="116">
        <v>943</v>
      </c>
      <c r="L173" s="116">
        <v>56580</v>
      </c>
      <c r="M173" s="116">
        <v>2.3574999999999999</v>
      </c>
      <c r="N173" s="116">
        <v>141.44999999999999</v>
      </c>
      <c r="O173" s="116">
        <v>0</v>
      </c>
      <c r="P173" s="116">
        <v>0</v>
      </c>
      <c r="Q173" s="116">
        <v>945.35749999999996</v>
      </c>
      <c r="R173" s="116">
        <v>56721.45</v>
      </c>
      <c r="S173" s="114" t="s">
        <v>1424</v>
      </c>
    </row>
    <row r="174" spans="1:19" ht="25.5">
      <c r="A174" s="114" t="s">
        <v>1621</v>
      </c>
      <c r="B174" s="115">
        <v>44258</v>
      </c>
      <c r="C174" s="114" t="s">
        <v>1622</v>
      </c>
      <c r="D174" s="115">
        <v>44258</v>
      </c>
      <c r="E174" s="114" t="s">
        <v>1422</v>
      </c>
      <c r="F174" s="114" t="s">
        <v>113</v>
      </c>
      <c r="G174" s="114" t="s">
        <v>1026</v>
      </c>
      <c r="H174" s="114" t="s">
        <v>54</v>
      </c>
      <c r="I174" s="114" t="s">
        <v>1169</v>
      </c>
      <c r="J174" s="116">
        <v>30</v>
      </c>
      <c r="K174" s="116">
        <v>797</v>
      </c>
      <c r="L174" s="116">
        <v>23910</v>
      </c>
      <c r="M174" s="116">
        <v>1.9924999999999999</v>
      </c>
      <c r="N174" s="116">
        <v>59.774999999999999</v>
      </c>
      <c r="O174" s="116">
        <v>0</v>
      </c>
      <c r="P174" s="116">
        <v>90</v>
      </c>
      <c r="Q174" s="116">
        <v>798.99249999999995</v>
      </c>
      <c r="R174" s="116">
        <v>23879.775000000001</v>
      </c>
      <c r="S174" s="114" t="s">
        <v>1424</v>
      </c>
    </row>
    <row r="175" spans="1:19" ht="25.5">
      <c r="A175" s="114" t="s">
        <v>1623</v>
      </c>
      <c r="B175" s="115">
        <v>44258</v>
      </c>
      <c r="C175" s="114" t="s">
        <v>1624</v>
      </c>
      <c r="D175" s="115">
        <v>44258</v>
      </c>
      <c r="E175" s="114" t="s">
        <v>1422</v>
      </c>
      <c r="F175" s="114" t="s">
        <v>62</v>
      </c>
      <c r="G175" s="114" t="s">
        <v>1432</v>
      </c>
      <c r="H175" s="114" t="s">
        <v>54</v>
      </c>
      <c r="I175" s="114" t="s">
        <v>1161</v>
      </c>
      <c r="J175" s="116">
        <v>10</v>
      </c>
      <c r="K175" s="116">
        <v>1040</v>
      </c>
      <c r="L175" s="116">
        <v>10400</v>
      </c>
      <c r="M175" s="116">
        <v>2.6</v>
      </c>
      <c r="N175" s="116">
        <v>26</v>
      </c>
      <c r="O175" s="116">
        <v>0</v>
      </c>
      <c r="P175" s="116">
        <v>0</v>
      </c>
      <c r="Q175" s="116">
        <v>1042.5999999999999</v>
      </c>
      <c r="R175" s="116">
        <v>10426</v>
      </c>
      <c r="S175" s="114" t="s">
        <v>1424</v>
      </c>
    </row>
    <row r="176" spans="1:19" ht="25.5">
      <c r="A176" s="114" t="s">
        <v>1623</v>
      </c>
      <c r="B176" s="115">
        <v>44258</v>
      </c>
      <c r="C176" s="114" t="s">
        <v>1624</v>
      </c>
      <c r="D176" s="115">
        <v>44258</v>
      </c>
      <c r="E176" s="114" t="s">
        <v>1422</v>
      </c>
      <c r="F176" s="114" t="s">
        <v>62</v>
      </c>
      <c r="G176" s="114" t="s">
        <v>1432</v>
      </c>
      <c r="H176" s="114" t="s">
        <v>54</v>
      </c>
      <c r="I176" s="114" t="s">
        <v>1169</v>
      </c>
      <c r="J176" s="116">
        <v>10</v>
      </c>
      <c r="K176" s="116">
        <v>797</v>
      </c>
      <c r="L176" s="116">
        <v>7970</v>
      </c>
      <c r="M176" s="116">
        <v>1.9924999999999999</v>
      </c>
      <c r="N176" s="116">
        <v>19.925000000000001</v>
      </c>
      <c r="O176" s="116">
        <v>0</v>
      </c>
      <c r="P176" s="116">
        <v>30</v>
      </c>
      <c r="Q176" s="116">
        <v>798.99249999999995</v>
      </c>
      <c r="R176" s="116">
        <v>7959.9250000000002</v>
      </c>
      <c r="S176" s="114" t="s">
        <v>1424</v>
      </c>
    </row>
    <row r="177" spans="1:19" ht="25.5">
      <c r="A177" s="114" t="s">
        <v>1625</v>
      </c>
      <c r="B177" s="115">
        <v>44258</v>
      </c>
      <c r="C177" s="114" t="s">
        <v>1626</v>
      </c>
      <c r="D177" s="115">
        <v>44258</v>
      </c>
      <c r="E177" s="114" t="s">
        <v>1422</v>
      </c>
      <c r="F177" s="114" t="s">
        <v>59</v>
      </c>
      <c r="G177" s="114" t="s">
        <v>54</v>
      </c>
      <c r="H177" s="114" t="s">
        <v>54</v>
      </c>
      <c r="I177" s="114" t="s">
        <v>1357</v>
      </c>
      <c r="J177" s="116">
        <v>20</v>
      </c>
      <c r="K177" s="116">
        <v>997</v>
      </c>
      <c r="L177" s="116">
        <v>19940</v>
      </c>
      <c r="M177" s="116">
        <v>2.4925000000000002</v>
      </c>
      <c r="N177" s="116">
        <v>49.85</v>
      </c>
      <c r="O177" s="116">
        <v>0</v>
      </c>
      <c r="P177" s="116">
        <v>0</v>
      </c>
      <c r="Q177" s="116">
        <v>999.49249999999995</v>
      </c>
      <c r="R177" s="116">
        <v>19989.849999999999</v>
      </c>
      <c r="S177" s="114" t="s">
        <v>1424</v>
      </c>
    </row>
    <row r="178" spans="1:19" ht="25.5">
      <c r="A178" s="114" t="s">
        <v>1625</v>
      </c>
      <c r="B178" s="115">
        <v>44258</v>
      </c>
      <c r="C178" s="114" t="s">
        <v>1626</v>
      </c>
      <c r="D178" s="115">
        <v>44258</v>
      </c>
      <c r="E178" s="114" t="s">
        <v>1422</v>
      </c>
      <c r="F178" s="114" t="s">
        <v>59</v>
      </c>
      <c r="G178" s="114" t="s">
        <v>54</v>
      </c>
      <c r="H178" s="114" t="s">
        <v>54</v>
      </c>
      <c r="I178" s="114" t="s">
        <v>1294</v>
      </c>
      <c r="J178" s="116">
        <v>20</v>
      </c>
      <c r="K178" s="116">
        <v>992</v>
      </c>
      <c r="L178" s="116">
        <v>19840</v>
      </c>
      <c r="M178" s="116">
        <v>2.48</v>
      </c>
      <c r="N178" s="116">
        <v>49.6</v>
      </c>
      <c r="O178" s="116">
        <v>0</v>
      </c>
      <c r="P178" s="116">
        <v>0</v>
      </c>
      <c r="Q178" s="116">
        <v>994.48</v>
      </c>
      <c r="R178" s="116">
        <v>19889.599999999999</v>
      </c>
      <c r="S178" s="114" t="s">
        <v>1424</v>
      </c>
    </row>
    <row r="179" spans="1:19" ht="25.5">
      <c r="A179" s="114" t="s">
        <v>1625</v>
      </c>
      <c r="B179" s="115">
        <v>44258</v>
      </c>
      <c r="C179" s="114" t="s">
        <v>1626</v>
      </c>
      <c r="D179" s="115">
        <v>44258</v>
      </c>
      <c r="E179" s="114" t="s">
        <v>1422</v>
      </c>
      <c r="F179" s="114" t="s">
        <v>59</v>
      </c>
      <c r="G179" s="114" t="s">
        <v>54</v>
      </c>
      <c r="H179" s="114" t="s">
        <v>54</v>
      </c>
      <c r="I179" s="114" t="s">
        <v>1161</v>
      </c>
      <c r="J179" s="116">
        <v>20</v>
      </c>
      <c r="K179" s="116">
        <v>1040</v>
      </c>
      <c r="L179" s="116">
        <v>20800</v>
      </c>
      <c r="M179" s="116">
        <v>2.6</v>
      </c>
      <c r="N179" s="116">
        <v>52</v>
      </c>
      <c r="O179" s="116">
        <v>0</v>
      </c>
      <c r="P179" s="116">
        <v>0</v>
      </c>
      <c r="Q179" s="116">
        <v>1042.5999999999999</v>
      </c>
      <c r="R179" s="116">
        <v>20852</v>
      </c>
      <c r="S179" s="114" t="s">
        <v>1424</v>
      </c>
    </row>
    <row r="180" spans="1:19" ht="25.5">
      <c r="A180" s="114" t="s">
        <v>1627</v>
      </c>
      <c r="B180" s="115">
        <v>44258</v>
      </c>
      <c r="C180" s="114" t="s">
        <v>1628</v>
      </c>
      <c r="D180" s="115">
        <v>44258</v>
      </c>
      <c r="E180" s="114" t="s">
        <v>1422</v>
      </c>
      <c r="F180" s="114" t="s">
        <v>116</v>
      </c>
      <c r="G180" s="114" t="s">
        <v>1031</v>
      </c>
      <c r="H180" s="114" t="s">
        <v>54</v>
      </c>
      <c r="I180" s="114" t="s">
        <v>1170</v>
      </c>
      <c r="J180" s="116">
        <v>20</v>
      </c>
      <c r="K180" s="116">
        <v>1060</v>
      </c>
      <c r="L180" s="116">
        <v>21200</v>
      </c>
      <c r="M180" s="116">
        <v>2.65</v>
      </c>
      <c r="N180" s="116">
        <v>53</v>
      </c>
      <c r="O180" s="116">
        <v>0</v>
      </c>
      <c r="P180" s="116">
        <v>0</v>
      </c>
      <c r="Q180" s="116">
        <v>1062.6500000000001</v>
      </c>
      <c r="R180" s="116">
        <v>21253</v>
      </c>
      <c r="S180" s="114" t="s">
        <v>1424</v>
      </c>
    </row>
    <row r="181" spans="1:19" ht="25.5">
      <c r="A181" s="114" t="s">
        <v>1627</v>
      </c>
      <c r="B181" s="115">
        <v>44258</v>
      </c>
      <c r="C181" s="114" t="s">
        <v>1628</v>
      </c>
      <c r="D181" s="115">
        <v>44258</v>
      </c>
      <c r="E181" s="114" t="s">
        <v>1422</v>
      </c>
      <c r="F181" s="114" t="s">
        <v>116</v>
      </c>
      <c r="G181" s="114" t="s">
        <v>1031</v>
      </c>
      <c r="H181" s="114" t="s">
        <v>54</v>
      </c>
      <c r="I181" s="114" t="s">
        <v>1165</v>
      </c>
      <c r="J181" s="116">
        <v>20</v>
      </c>
      <c r="K181" s="116">
        <v>817</v>
      </c>
      <c r="L181" s="116">
        <v>16340</v>
      </c>
      <c r="M181" s="116">
        <v>2.0425</v>
      </c>
      <c r="N181" s="116">
        <v>40.85</v>
      </c>
      <c r="O181" s="116">
        <v>0</v>
      </c>
      <c r="P181" s="116">
        <v>0</v>
      </c>
      <c r="Q181" s="116">
        <v>819.04250000000002</v>
      </c>
      <c r="R181" s="116">
        <v>16380.85</v>
      </c>
      <c r="S181" s="114" t="s">
        <v>1424</v>
      </c>
    </row>
    <row r="182" spans="1:19" ht="25.5">
      <c r="A182" s="114" t="s">
        <v>1627</v>
      </c>
      <c r="B182" s="115">
        <v>44258</v>
      </c>
      <c r="C182" s="114" t="s">
        <v>1628</v>
      </c>
      <c r="D182" s="115">
        <v>44258</v>
      </c>
      <c r="E182" s="114" t="s">
        <v>1422</v>
      </c>
      <c r="F182" s="114" t="s">
        <v>116</v>
      </c>
      <c r="G182" s="114" t="s">
        <v>1031</v>
      </c>
      <c r="H182" s="114" t="s">
        <v>54</v>
      </c>
      <c r="I182" s="114" t="s">
        <v>1159</v>
      </c>
      <c r="J182" s="116">
        <v>20</v>
      </c>
      <c r="K182" s="116">
        <v>943</v>
      </c>
      <c r="L182" s="116">
        <v>18860</v>
      </c>
      <c r="M182" s="116">
        <v>2.3574999999999999</v>
      </c>
      <c r="N182" s="116">
        <v>47.15</v>
      </c>
      <c r="O182" s="116">
        <v>0</v>
      </c>
      <c r="P182" s="116">
        <v>0</v>
      </c>
      <c r="Q182" s="116">
        <v>945.35749999999996</v>
      </c>
      <c r="R182" s="116">
        <v>18907.150000000001</v>
      </c>
      <c r="S182" s="114" t="s">
        <v>1424</v>
      </c>
    </row>
    <row r="183" spans="1:19" ht="25.5">
      <c r="A183" s="114" t="s">
        <v>1627</v>
      </c>
      <c r="B183" s="115">
        <v>44258</v>
      </c>
      <c r="C183" s="114" t="s">
        <v>1628</v>
      </c>
      <c r="D183" s="115">
        <v>44258</v>
      </c>
      <c r="E183" s="114" t="s">
        <v>1422</v>
      </c>
      <c r="F183" s="114" t="s">
        <v>116</v>
      </c>
      <c r="G183" s="114" t="s">
        <v>1031</v>
      </c>
      <c r="H183" s="114" t="s">
        <v>54</v>
      </c>
      <c r="I183" s="114" t="s">
        <v>1169</v>
      </c>
      <c r="J183" s="116">
        <v>20</v>
      </c>
      <c r="K183" s="116">
        <v>797</v>
      </c>
      <c r="L183" s="116">
        <v>15940</v>
      </c>
      <c r="M183" s="116">
        <v>1.9924999999999999</v>
      </c>
      <c r="N183" s="116">
        <v>39.85</v>
      </c>
      <c r="O183" s="116">
        <v>0</v>
      </c>
      <c r="P183" s="116">
        <v>60</v>
      </c>
      <c r="Q183" s="116">
        <v>798.99249999999995</v>
      </c>
      <c r="R183" s="116">
        <v>15919.85</v>
      </c>
      <c r="S183" s="114" t="s">
        <v>1424</v>
      </c>
    </row>
    <row r="184" spans="1:19" ht="25.5">
      <c r="A184" s="114" t="s">
        <v>1629</v>
      </c>
      <c r="B184" s="115">
        <v>44258</v>
      </c>
      <c r="C184" s="114" t="s">
        <v>1630</v>
      </c>
      <c r="D184" s="115">
        <v>44258</v>
      </c>
      <c r="E184" s="114" t="s">
        <v>1422</v>
      </c>
      <c r="F184" s="114" t="s">
        <v>61</v>
      </c>
      <c r="G184" s="114" t="s">
        <v>54</v>
      </c>
      <c r="H184" s="114" t="s">
        <v>54</v>
      </c>
      <c r="I184" s="114" t="s">
        <v>1167</v>
      </c>
      <c r="J184" s="116">
        <v>20</v>
      </c>
      <c r="K184" s="116">
        <v>1060</v>
      </c>
      <c r="L184" s="116">
        <v>21200</v>
      </c>
      <c r="M184" s="116">
        <v>2.65</v>
      </c>
      <c r="N184" s="116">
        <v>53</v>
      </c>
      <c r="O184" s="116">
        <v>0</v>
      </c>
      <c r="P184" s="116">
        <v>0</v>
      </c>
      <c r="Q184" s="116">
        <v>1062.6500000000001</v>
      </c>
      <c r="R184" s="116">
        <v>21253</v>
      </c>
      <c r="S184" s="114" t="s">
        <v>1424</v>
      </c>
    </row>
    <row r="185" spans="1:19" ht="25.5">
      <c r="A185" s="114" t="s">
        <v>1631</v>
      </c>
      <c r="B185" s="115">
        <v>44258</v>
      </c>
      <c r="C185" s="114" t="s">
        <v>1632</v>
      </c>
      <c r="D185" s="115">
        <v>44258</v>
      </c>
      <c r="E185" s="114" t="s">
        <v>1422</v>
      </c>
      <c r="F185" s="114" t="s">
        <v>15</v>
      </c>
      <c r="G185" s="114" t="s">
        <v>1435</v>
      </c>
      <c r="H185" s="114" t="s">
        <v>13</v>
      </c>
      <c r="I185" s="114" t="s">
        <v>1357</v>
      </c>
      <c r="J185" s="116">
        <v>20</v>
      </c>
      <c r="K185" s="116">
        <v>997</v>
      </c>
      <c r="L185" s="116">
        <v>19940</v>
      </c>
      <c r="M185" s="116">
        <v>2.492</v>
      </c>
      <c r="N185" s="116">
        <v>49.84</v>
      </c>
      <c r="O185" s="116">
        <v>0</v>
      </c>
      <c r="P185" s="116">
        <v>0</v>
      </c>
      <c r="Q185" s="116">
        <v>999.49249999999995</v>
      </c>
      <c r="R185" s="116">
        <v>19989.849999999999</v>
      </c>
      <c r="S185" s="114" t="s">
        <v>1424</v>
      </c>
    </row>
    <row r="186" spans="1:19" ht="25.5">
      <c r="A186" s="114" t="s">
        <v>1631</v>
      </c>
      <c r="B186" s="115">
        <v>44258</v>
      </c>
      <c r="C186" s="114" t="s">
        <v>1632</v>
      </c>
      <c r="D186" s="115">
        <v>44258</v>
      </c>
      <c r="E186" s="114" t="s">
        <v>1422</v>
      </c>
      <c r="F186" s="114" t="s">
        <v>15</v>
      </c>
      <c r="G186" s="114" t="s">
        <v>1435</v>
      </c>
      <c r="H186" s="114" t="s">
        <v>13</v>
      </c>
      <c r="I186" s="114" t="s">
        <v>1161</v>
      </c>
      <c r="J186" s="116">
        <v>40</v>
      </c>
      <c r="K186" s="116">
        <v>1040</v>
      </c>
      <c r="L186" s="116">
        <v>41600</v>
      </c>
      <c r="M186" s="116">
        <v>2.6</v>
      </c>
      <c r="N186" s="116">
        <v>104</v>
      </c>
      <c r="O186" s="116">
        <v>0</v>
      </c>
      <c r="P186" s="116">
        <v>0</v>
      </c>
      <c r="Q186" s="116">
        <v>1042.5999999999999</v>
      </c>
      <c r="R186" s="116">
        <v>41704</v>
      </c>
      <c r="S186" s="114" t="s">
        <v>1424</v>
      </c>
    </row>
    <row r="187" spans="1:19" ht="25.5">
      <c r="A187" s="114" t="s">
        <v>1631</v>
      </c>
      <c r="B187" s="115">
        <v>44258</v>
      </c>
      <c r="C187" s="114" t="s">
        <v>1632</v>
      </c>
      <c r="D187" s="115">
        <v>44258</v>
      </c>
      <c r="E187" s="114" t="s">
        <v>1422</v>
      </c>
      <c r="F187" s="114" t="s">
        <v>15</v>
      </c>
      <c r="G187" s="114" t="s">
        <v>1435</v>
      </c>
      <c r="H187" s="114" t="s">
        <v>13</v>
      </c>
      <c r="I187" s="114" t="s">
        <v>1167</v>
      </c>
      <c r="J187" s="116">
        <v>20</v>
      </c>
      <c r="K187" s="116">
        <v>1060</v>
      </c>
      <c r="L187" s="116">
        <v>21200</v>
      </c>
      <c r="M187" s="116">
        <v>2.65</v>
      </c>
      <c r="N187" s="116">
        <v>53</v>
      </c>
      <c r="O187" s="116">
        <v>0</v>
      </c>
      <c r="P187" s="116">
        <v>0</v>
      </c>
      <c r="Q187" s="116">
        <v>1062.6500000000001</v>
      </c>
      <c r="R187" s="116">
        <v>21253</v>
      </c>
      <c r="S187" s="114" t="s">
        <v>1424</v>
      </c>
    </row>
    <row r="188" spans="1:19" ht="25.5">
      <c r="A188" s="114" t="s">
        <v>1631</v>
      </c>
      <c r="B188" s="115">
        <v>44258</v>
      </c>
      <c r="C188" s="114" t="s">
        <v>1632</v>
      </c>
      <c r="D188" s="115">
        <v>44258</v>
      </c>
      <c r="E188" s="114" t="s">
        <v>1422</v>
      </c>
      <c r="F188" s="114" t="s">
        <v>15</v>
      </c>
      <c r="G188" s="114" t="s">
        <v>1435</v>
      </c>
      <c r="H188" s="114" t="s">
        <v>13</v>
      </c>
      <c r="I188" s="114" t="s">
        <v>1159</v>
      </c>
      <c r="J188" s="116">
        <v>20</v>
      </c>
      <c r="K188" s="116">
        <v>943</v>
      </c>
      <c r="L188" s="116">
        <v>18860</v>
      </c>
      <c r="M188" s="116">
        <v>2.3580000000000001</v>
      </c>
      <c r="N188" s="116">
        <v>47.16</v>
      </c>
      <c r="O188" s="116">
        <v>0</v>
      </c>
      <c r="P188" s="116">
        <v>0</v>
      </c>
      <c r="Q188" s="116">
        <v>945.35749999999996</v>
      </c>
      <c r="R188" s="116">
        <v>18907.150000000001</v>
      </c>
      <c r="S188" s="114" t="s">
        <v>1424</v>
      </c>
    </row>
    <row r="189" spans="1:19" ht="25.5">
      <c r="A189" s="114" t="s">
        <v>1631</v>
      </c>
      <c r="B189" s="115">
        <v>44258</v>
      </c>
      <c r="C189" s="114" t="s">
        <v>1632</v>
      </c>
      <c r="D189" s="115">
        <v>44258</v>
      </c>
      <c r="E189" s="114" t="s">
        <v>1422</v>
      </c>
      <c r="F189" s="114" t="s">
        <v>15</v>
      </c>
      <c r="G189" s="114" t="s">
        <v>1435</v>
      </c>
      <c r="H189" s="114" t="s">
        <v>13</v>
      </c>
      <c r="I189" s="114" t="s">
        <v>1420</v>
      </c>
      <c r="J189" s="116">
        <v>60</v>
      </c>
      <c r="K189" s="116">
        <v>817</v>
      </c>
      <c r="L189" s="116">
        <v>49020</v>
      </c>
      <c r="M189" s="116">
        <v>2.0419999999999998</v>
      </c>
      <c r="N189" s="116">
        <v>122.52</v>
      </c>
      <c r="O189" s="116">
        <v>0</v>
      </c>
      <c r="P189" s="116">
        <v>0</v>
      </c>
      <c r="Q189" s="116">
        <v>819.04250000000002</v>
      </c>
      <c r="R189" s="116">
        <v>49142.55</v>
      </c>
      <c r="S189" s="114" t="s">
        <v>1424</v>
      </c>
    </row>
    <row r="190" spans="1:19" ht="25.5">
      <c r="A190" s="114" t="s">
        <v>1633</v>
      </c>
      <c r="B190" s="115">
        <v>44258</v>
      </c>
      <c r="C190" s="114" t="s">
        <v>1634</v>
      </c>
      <c r="D190" s="115">
        <v>44258</v>
      </c>
      <c r="E190" s="114" t="s">
        <v>1422</v>
      </c>
      <c r="F190" s="114" t="s">
        <v>99</v>
      </c>
      <c r="G190" s="114" t="s">
        <v>1062</v>
      </c>
      <c r="H190" s="114" t="s">
        <v>1428</v>
      </c>
      <c r="I190" s="114" t="s">
        <v>1169</v>
      </c>
      <c r="J190" s="116">
        <v>40</v>
      </c>
      <c r="K190" s="116">
        <v>797</v>
      </c>
      <c r="L190" s="116">
        <v>31880</v>
      </c>
      <c r="M190" s="116">
        <v>1.9924999999999999</v>
      </c>
      <c r="N190" s="116">
        <v>79.7</v>
      </c>
      <c r="O190" s="116">
        <v>0</v>
      </c>
      <c r="P190" s="116">
        <v>120</v>
      </c>
      <c r="Q190" s="116">
        <v>798.99249999999995</v>
      </c>
      <c r="R190" s="116">
        <v>31839.7</v>
      </c>
      <c r="S190" s="114" t="s">
        <v>1424</v>
      </c>
    </row>
    <row r="191" spans="1:19" ht="25.5">
      <c r="A191" s="114" t="s">
        <v>1633</v>
      </c>
      <c r="B191" s="115">
        <v>44258</v>
      </c>
      <c r="C191" s="114" t="s">
        <v>1634</v>
      </c>
      <c r="D191" s="115">
        <v>44258</v>
      </c>
      <c r="E191" s="114" t="s">
        <v>1422</v>
      </c>
      <c r="F191" s="114" t="s">
        <v>99</v>
      </c>
      <c r="G191" s="114" t="s">
        <v>1062</v>
      </c>
      <c r="H191" s="114" t="s">
        <v>1428</v>
      </c>
      <c r="I191" s="114" t="s">
        <v>1453</v>
      </c>
      <c r="J191" s="116">
        <v>90</v>
      </c>
      <c r="K191" s="116">
        <v>1176</v>
      </c>
      <c r="L191" s="116">
        <v>105840</v>
      </c>
      <c r="M191" s="116">
        <v>2.94</v>
      </c>
      <c r="N191" s="116">
        <v>264.60000000000002</v>
      </c>
      <c r="O191" s="116">
        <v>0</v>
      </c>
      <c r="P191" s="116">
        <v>0</v>
      </c>
      <c r="Q191" s="116">
        <v>1178.94</v>
      </c>
      <c r="R191" s="116">
        <v>106104.6</v>
      </c>
      <c r="S191" s="114" t="s">
        <v>1424</v>
      </c>
    </row>
    <row r="192" spans="1:19" ht="25.5">
      <c r="A192" s="114" t="s">
        <v>1635</v>
      </c>
      <c r="B192" s="115">
        <v>44258</v>
      </c>
      <c r="C192" s="114" t="s">
        <v>1636</v>
      </c>
      <c r="D192" s="115">
        <v>44258</v>
      </c>
      <c r="E192" s="114" t="s">
        <v>1422</v>
      </c>
      <c r="F192" s="114" t="s">
        <v>69</v>
      </c>
      <c r="G192" s="114" t="s">
        <v>66</v>
      </c>
      <c r="H192" s="114" t="s">
        <v>66</v>
      </c>
      <c r="I192" s="114" t="s">
        <v>1453</v>
      </c>
      <c r="J192" s="116">
        <v>100</v>
      </c>
      <c r="K192" s="116">
        <v>1176</v>
      </c>
      <c r="L192" s="116">
        <v>117600</v>
      </c>
      <c r="M192" s="116">
        <v>2.94</v>
      </c>
      <c r="N192" s="116">
        <v>294</v>
      </c>
      <c r="O192" s="116">
        <v>0</v>
      </c>
      <c r="P192" s="116">
        <v>0</v>
      </c>
      <c r="Q192" s="116">
        <v>1178.94</v>
      </c>
      <c r="R192" s="116">
        <v>117894</v>
      </c>
      <c r="S192" s="114" t="s">
        <v>1424</v>
      </c>
    </row>
    <row r="193" spans="1:19" ht="25.5">
      <c r="A193" s="114" t="s">
        <v>1637</v>
      </c>
      <c r="B193" s="115">
        <v>44258</v>
      </c>
      <c r="C193" s="114" t="s">
        <v>1638</v>
      </c>
      <c r="D193" s="115">
        <v>44258</v>
      </c>
      <c r="E193" s="114" t="s">
        <v>1422</v>
      </c>
      <c r="F193" s="114" t="s">
        <v>53</v>
      </c>
      <c r="G193" s="114" t="s">
        <v>1068</v>
      </c>
      <c r="H193" s="114" t="s">
        <v>54</v>
      </c>
      <c r="I193" s="114" t="s">
        <v>1420</v>
      </c>
      <c r="J193" s="116">
        <v>30</v>
      </c>
      <c r="K193" s="116">
        <v>817</v>
      </c>
      <c r="L193" s="116">
        <v>24510</v>
      </c>
      <c r="M193" s="116">
        <v>2.0425</v>
      </c>
      <c r="N193" s="116">
        <v>61.274999999999999</v>
      </c>
      <c r="O193" s="116">
        <v>0</v>
      </c>
      <c r="P193" s="116">
        <v>0</v>
      </c>
      <c r="Q193" s="116">
        <v>819.04250000000002</v>
      </c>
      <c r="R193" s="116">
        <v>24571.275000000001</v>
      </c>
      <c r="S193" s="114" t="s">
        <v>1424</v>
      </c>
    </row>
    <row r="194" spans="1:19" ht="25.5">
      <c r="A194" s="114" t="s">
        <v>1637</v>
      </c>
      <c r="B194" s="115">
        <v>44258</v>
      </c>
      <c r="C194" s="114" t="s">
        <v>1638</v>
      </c>
      <c r="D194" s="115">
        <v>44258</v>
      </c>
      <c r="E194" s="114" t="s">
        <v>1422</v>
      </c>
      <c r="F194" s="114" t="s">
        <v>53</v>
      </c>
      <c r="G194" s="114" t="s">
        <v>1068</v>
      </c>
      <c r="H194" s="114" t="s">
        <v>54</v>
      </c>
      <c r="I194" s="114" t="s">
        <v>1157</v>
      </c>
      <c r="J194" s="116">
        <v>100</v>
      </c>
      <c r="K194" s="116">
        <v>807</v>
      </c>
      <c r="L194" s="116">
        <v>80700</v>
      </c>
      <c r="M194" s="116">
        <v>2.0175000000000001</v>
      </c>
      <c r="N194" s="116">
        <v>201.75</v>
      </c>
      <c r="O194" s="116">
        <v>0</v>
      </c>
      <c r="P194" s="116">
        <v>0</v>
      </c>
      <c r="Q194" s="116">
        <v>809.01750000000004</v>
      </c>
      <c r="R194" s="116">
        <v>80901.75</v>
      </c>
      <c r="S194" s="114" t="s">
        <v>1424</v>
      </c>
    </row>
    <row r="195" spans="1:19" ht="25.5">
      <c r="A195" s="114" t="s">
        <v>1637</v>
      </c>
      <c r="B195" s="115">
        <v>44258</v>
      </c>
      <c r="C195" s="114" t="s">
        <v>1638</v>
      </c>
      <c r="D195" s="115">
        <v>44258</v>
      </c>
      <c r="E195" s="114" t="s">
        <v>1422</v>
      </c>
      <c r="F195" s="114" t="s">
        <v>53</v>
      </c>
      <c r="G195" s="114" t="s">
        <v>1068</v>
      </c>
      <c r="H195" s="114" t="s">
        <v>54</v>
      </c>
      <c r="I195" s="114" t="s">
        <v>1308</v>
      </c>
      <c r="J195" s="116">
        <v>20</v>
      </c>
      <c r="K195" s="116">
        <v>860</v>
      </c>
      <c r="L195" s="116">
        <v>17200</v>
      </c>
      <c r="M195" s="116">
        <v>2.15</v>
      </c>
      <c r="N195" s="116">
        <v>43</v>
      </c>
      <c r="O195" s="116">
        <v>0</v>
      </c>
      <c r="P195" s="116">
        <v>0</v>
      </c>
      <c r="Q195" s="116">
        <v>862.15</v>
      </c>
      <c r="R195" s="116">
        <v>17243</v>
      </c>
      <c r="S195" s="114" t="s">
        <v>1424</v>
      </c>
    </row>
    <row r="196" spans="1:19" ht="25.5">
      <c r="A196" s="114" t="s">
        <v>1639</v>
      </c>
      <c r="B196" s="115">
        <v>44258</v>
      </c>
      <c r="C196" s="114" t="s">
        <v>1640</v>
      </c>
      <c r="D196" s="115">
        <v>44258</v>
      </c>
      <c r="E196" s="114" t="s">
        <v>1422</v>
      </c>
      <c r="F196" s="114" t="s">
        <v>72</v>
      </c>
      <c r="G196" s="114" t="s">
        <v>1070</v>
      </c>
      <c r="H196" s="114" t="s">
        <v>66</v>
      </c>
      <c r="I196" s="114" t="s">
        <v>1358</v>
      </c>
      <c r="J196" s="116">
        <v>20</v>
      </c>
      <c r="K196" s="116">
        <v>1138</v>
      </c>
      <c r="L196" s="116">
        <v>22760</v>
      </c>
      <c r="M196" s="116">
        <v>2.8450000000000002</v>
      </c>
      <c r="N196" s="116">
        <v>56.9</v>
      </c>
      <c r="O196" s="116">
        <v>0</v>
      </c>
      <c r="P196" s="116">
        <v>0</v>
      </c>
      <c r="Q196" s="116">
        <v>1140.845</v>
      </c>
      <c r="R196" s="116">
        <v>22816.9</v>
      </c>
      <c r="S196" s="114" t="s">
        <v>1424</v>
      </c>
    </row>
    <row r="197" spans="1:19" ht="25.5">
      <c r="A197" s="114" t="s">
        <v>1641</v>
      </c>
      <c r="B197" s="115">
        <v>44258</v>
      </c>
      <c r="C197" s="114" t="s">
        <v>1642</v>
      </c>
      <c r="D197" s="115">
        <v>44258</v>
      </c>
      <c r="E197" s="114" t="s">
        <v>1422</v>
      </c>
      <c r="F197" s="114" t="s">
        <v>11</v>
      </c>
      <c r="G197" s="114" t="s">
        <v>1433</v>
      </c>
      <c r="H197" s="114" t="s">
        <v>117</v>
      </c>
      <c r="I197" s="114" t="s">
        <v>1159</v>
      </c>
      <c r="J197" s="116">
        <v>20</v>
      </c>
      <c r="K197" s="116">
        <v>943</v>
      </c>
      <c r="L197" s="116">
        <v>18860</v>
      </c>
      <c r="M197" s="116">
        <v>2.3574999999999999</v>
      </c>
      <c r="N197" s="116">
        <v>47.15</v>
      </c>
      <c r="O197" s="116">
        <v>0</v>
      </c>
      <c r="P197" s="116">
        <v>0</v>
      </c>
      <c r="Q197" s="116">
        <v>945.35749999999996</v>
      </c>
      <c r="R197" s="116">
        <v>18907.150000000001</v>
      </c>
      <c r="S197" s="114" t="s">
        <v>1424</v>
      </c>
    </row>
    <row r="198" spans="1:19" ht="25.5">
      <c r="A198" s="114" t="s">
        <v>1641</v>
      </c>
      <c r="B198" s="115">
        <v>44258</v>
      </c>
      <c r="C198" s="114" t="s">
        <v>1642</v>
      </c>
      <c r="D198" s="115">
        <v>44258</v>
      </c>
      <c r="E198" s="114" t="s">
        <v>1422</v>
      </c>
      <c r="F198" s="114" t="s">
        <v>11</v>
      </c>
      <c r="G198" s="114" t="s">
        <v>1433</v>
      </c>
      <c r="H198" s="114" t="s">
        <v>117</v>
      </c>
      <c r="I198" s="114" t="s">
        <v>1169</v>
      </c>
      <c r="J198" s="116">
        <v>40</v>
      </c>
      <c r="K198" s="116">
        <v>797</v>
      </c>
      <c r="L198" s="116">
        <v>31880</v>
      </c>
      <c r="M198" s="116">
        <v>1.9924999999999999</v>
      </c>
      <c r="N198" s="116">
        <v>79.7</v>
      </c>
      <c r="O198" s="116">
        <v>0</v>
      </c>
      <c r="P198" s="116">
        <v>120</v>
      </c>
      <c r="Q198" s="116">
        <v>798.99249999999995</v>
      </c>
      <c r="R198" s="116">
        <v>31839.7</v>
      </c>
      <c r="S198" s="114" t="s">
        <v>1424</v>
      </c>
    </row>
    <row r="199" spans="1:19" ht="25.5">
      <c r="A199" s="114" t="s">
        <v>1643</v>
      </c>
      <c r="B199" s="115">
        <v>44258</v>
      </c>
      <c r="C199" s="114" t="s">
        <v>1644</v>
      </c>
      <c r="D199" s="115">
        <v>44258</v>
      </c>
      <c r="E199" s="114" t="s">
        <v>1422</v>
      </c>
      <c r="F199" s="114" t="s">
        <v>10</v>
      </c>
      <c r="G199" s="114" t="s">
        <v>1425</v>
      </c>
      <c r="H199" s="114" t="s">
        <v>117</v>
      </c>
      <c r="I199" s="114" t="s">
        <v>1308</v>
      </c>
      <c r="J199" s="116">
        <v>40</v>
      </c>
      <c r="K199" s="116">
        <v>860</v>
      </c>
      <c r="L199" s="116">
        <v>34400</v>
      </c>
      <c r="M199" s="116">
        <v>2.15</v>
      </c>
      <c r="N199" s="116">
        <v>86</v>
      </c>
      <c r="O199" s="116">
        <v>0</v>
      </c>
      <c r="P199" s="116">
        <v>0</v>
      </c>
      <c r="Q199" s="116">
        <v>862.15</v>
      </c>
      <c r="R199" s="116">
        <v>34486</v>
      </c>
      <c r="S199" s="114" t="s">
        <v>1424</v>
      </c>
    </row>
    <row r="200" spans="1:19" ht="25.5">
      <c r="A200" s="114" t="s">
        <v>1643</v>
      </c>
      <c r="B200" s="115">
        <v>44258</v>
      </c>
      <c r="C200" s="114" t="s">
        <v>1644</v>
      </c>
      <c r="D200" s="115">
        <v>44258</v>
      </c>
      <c r="E200" s="114" t="s">
        <v>1422</v>
      </c>
      <c r="F200" s="114" t="s">
        <v>10</v>
      </c>
      <c r="G200" s="114" t="s">
        <v>1425</v>
      </c>
      <c r="H200" s="114" t="s">
        <v>117</v>
      </c>
      <c r="I200" s="114" t="s">
        <v>1453</v>
      </c>
      <c r="J200" s="116">
        <v>20</v>
      </c>
      <c r="K200" s="116">
        <v>1176</v>
      </c>
      <c r="L200" s="116">
        <v>23520</v>
      </c>
      <c r="M200" s="116">
        <v>2.94</v>
      </c>
      <c r="N200" s="116">
        <v>58.8</v>
      </c>
      <c r="O200" s="116">
        <v>0</v>
      </c>
      <c r="P200" s="116">
        <v>0</v>
      </c>
      <c r="Q200" s="116">
        <v>1178.94</v>
      </c>
      <c r="R200" s="116">
        <v>23578.799999999999</v>
      </c>
      <c r="S200" s="114" t="s">
        <v>1424</v>
      </c>
    </row>
    <row r="201" spans="1:19" ht="25.5">
      <c r="A201" s="114" t="s">
        <v>1645</v>
      </c>
      <c r="B201" s="115">
        <v>44258</v>
      </c>
      <c r="C201" s="114" t="s">
        <v>1646</v>
      </c>
      <c r="D201" s="115">
        <v>44258</v>
      </c>
      <c r="E201" s="114" t="s">
        <v>1422</v>
      </c>
      <c r="F201" s="114" t="s">
        <v>818</v>
      </c>
      <c r="G201" s="114" t="s">
        <v>1028</v>
      </c>
      <c r="H201" s="114" t="s">
        <v>1428</v>
      </c>
      <c r="I201" s="114" t="s">
        <v>1453</v>
      </c>
      <c r="J201" s="116">
        <v>25</v>
      </c>
      <c r="K201" s="116">
        <v>1176</v>
      </c>
      <c r="L201" s="116">
        <v>29400</v>
      </c>
      <c r="M201" s="116">
        <v>2.94</v>
      </c>
      <c r="N201" s="116">
        <v>73.5</v>
      </c>
      <c r="O201" s="116">
        <v>0</v>
      </c>
      <c r="P201" s="116">
        <v>0</v>
      </c>
      <c r="Q201" s="116">
        <v>1178.94</v>
      </c>
      <c r="R201" s="116">
        <v>29473.5</v>
      </c>
      <c r="S201" s="114" t="s">
        <v>1424</v>
      </c>
    </row>
    <row r="202" spans="1:19" ht="25.5">
      <c r="A202" s="114" t="s">
        <v>1647</v>
      </c>
      <c r="B202" s="115">
        <v>44258</v>
      </c>
      <c r="C202" s="114" t="s">
        <v>1648</v>
      </c>
      <c r="D202" s="115">
        <v>44258</v>
      </c>
      <c r="E202" s="114" t="s">
        <v>1422</v>
      </c>
      <c r="F202" s="114" t="s">
        <v>7</v>
      </c>
      <c r="G202" s="114" t="s">
        <v>1425</v>
      </c>
      <c r="H202" s="114" t="s">
        <v>117</v>
      </c>
      <c r="I202" s="114" t="s">
        <v>1169</v>
      </c>
      <c r="J202" s="116">
        <v>40</v>
      </c>
      <c r="K202" s="116">
        <v>797</v>
      </c>
      <c r="L202" s="116">
        <v>31880</v>
      </c>
      <c r="M202" s="116">
        <v>1.9924999999999999</v>
      </c>
      <c r="N202" s="116">
        <v>79.7</v>
      </c>
      <c r="O202" s="116">
        <v>0</v>
      </c>
      <c r="P202" s="116">
        <v>120</v>
      </c>
      <c r="Q202" s="116">
        <v>798.99249999999995</v>
      </c>
      <c r="R202" s="116">
        <v>31839.7</v>
      </c>
      <c r="S202" s="114" t="s">
        <v>1424</v>
      </c>
    </row>
    <row r="203" spans="1:19" ht="25.5">
      <c r="A203" s="114" t="s">
        <v>1647</v>
      </c>
      <c r="B203" s="115">
        <v>44258</v>
      </c>
      <c r="C203" s="114" t="s">
        <v>1648</v>
      </c>
      <c r="D203" s="115">
        <v>44258</v>
      </c>
      <c r="E203" s="114" t="s">
        <v>1422</v>
      </c>
      <c r="F203" s="114" t="s">
        <v>7</v>
      </c>
      <c r="G203" s="114" t="s">
        <v>1425</v>
      </c>
      <c r="H203" s="114" t="s">
        <v>117</v>
      </c>
      <c r="I203" s="114" t="s">
        <v>1157</v>
      </c>
      <c r="J203" s="116">
        <v>20</v>
      </c>
      <c r="K203" s="116">
        <v>807</v>
      </c>
      <c r="L203" s="116">
        <v>16140</v>
      </c>
      <c r="M203" s="116">
        <v>2.0175000000000001</v>
      </c>
      <c r="N203" s="116">
        <v>40.35</v>
      </c>
      <c r="O203" s="116">
        <v>0</v>
      </c>
      <c r="P203" s="116">
        <v>0</v>
      </c>
      <c r="Q203" s="116">
        <v>809.01750000000004</v>
      </c>
      <c r="R203" s="116">
        <v>16180.35</v>
      </c>
      <c r="S203" s="114" t="s">
        <v>1424</v>
      </c>
    </row>
    <row r="204" spans="1:19" ht="25.5">
      <c r="A204" s="114" t="s">
        <v>1647</v>
      </c>
      <c r="B204" s="115">
        <v>44258</v>
      </c>
      <c r="C204" s="114" t="s">
        <v>1648</v>
      </c>
      <c r="D204" s="115">
        <v>44258</v>
      </c>
      <c r="E204" s="114" t="s">
        <v>1422</v>
      </c>
      <c r="F204" s="114" t="s">
        <v>7</v>
      </c>
      <c r="G204" s="114" t="s">
        <v>1425</v>
      </c>
      <c r="H204" s="114" t="s">
        <v>117</v>
      </c>
      <c r="I204" s="114" t="s">
        <v>1453</v>
      </c>
      <c r="J204" s="116">
        <v>40</v>
      </c>
      <c r="K204" s="116">
        <v>1176</v>
      </c>
      <c r="L204" s="116">
        <v>47040</v>
      </c>
      <c r="M204" s="116">
        <v>2.94</v>
      </c>
      <c r="N204" s="116">
        <v>117.6</v>
      </c>
      <c r="O204" s="116">
        <v>0</v>
      </c>
      <c r="P204" s="116">
        <v>0</v>
      </c>
      <c r="Q204" s="116">
        <v>1178.94</v>
      </c>
      <c r="R204" s="116">
        <v>47157.599999999999</v>
      </c>
      <c r="S204" s="114" t="s">
        <v>1424</v>
      </c>
    </row>
    <row r="205" spans="1:19" ht="25.5">
      <c r="A205" s="114" t="s">
        <v>1649</v>
      </c>
      <c r="B205" s="115">
        <v>44258</v>
      </c>
      <c r="C205" s="114" t="s">
        <v>1650</v>
      </c>
      <c r="D205" s="115">
        <v>44258</v>
      </c>
      <c r="E205" s="114" t="s">
        <v>1422</v>
      </c>
      <c r="F205" s="114" t="s">
        <v>6</v>
      </c>
      <c r="G205" s="114" t="s">
        <v>1425</v>
      </c>
      <c r="H205" s="114" t="s">
        <v>117</v>
      </c>
      <c r="I205" s="114" t="s">
        <v>1453</v>
      </c>
      <c r="J205" s="116">
        <v>40</v>
      </c>
      <c r="K205" s="116">
        <v>1176</v>
      </c>
      <c r="L205" s="116">
        <v>47040</v>
      </c>
      <c r="M205" s="116">
        <v>2.94</v>
      </c>
      <c r="N205" s="116">
        <v>117.6</v>
      </c>
      <c r="O205" s="116">
        <v>0</v>
      </c>
      <c r="P205" s="116">
        <v>0</v>
      </c>
      <c r="Q205" s="116">
        <v>1178.94</v>
      </c>
      <c r="R205" s="116">
        <v>47157.599999999999</v>
      </c>
      <c r="S205" s="114" t="s">
        <v>1424</v>
      </c>
    </row>
    <row r="206" spans="1:19" ht="25.5">
      <c r="A206" s="114" t="s">
        <v>1651</v>
      </c>
      <c r="B206" s="115">
        <v>44258</v>
      </c>
      <c r="C206" s="114" t="s">
        <v>1652</v>
      </c>
      <c r="D206" s="115">
        <v>44258</v>
      </c>
      <c r="E206" s="114" t="s">
        <v>1422</v>
      </c>
      <c r="F206" s="114" t="s">
        <v>100</v>
      </c>
      <c r="G206" s="114" t="s">
        <v>1062</v>
      </c>
      <c r="H206" s="114" t="s">
        <v>1428</v>
      </c>
      <c r="I206" s="114" t="s">
        <v>1453</v>
      </c>
      <c r="J206" s="116">
        <v>30</v>
      </c>
      <c r="K206" s="116">
        <v>1176</v>
      </c>
      <c r="L206" s="116">
        <v>35280</v>
      </c>
      <c r="M206" s="116">
        <v>2.94</v>
      </c>
      <c r="N206" s="116">
        <v>88.2</v>
      </c>
      <c r="O206" s="116">
        <v>0</v>
      </c>
      <c r="P206" s="116">
        <v>0</v>
      </c>
      <c r="Q206" s="116">
        <v>1178.94</v>
      </c>
      <c r="R206" s="116">
        <v>35368.199999999997</v>
      </c>
      <c r="S206" s="114" t="s">
        <v>1424</v>
      </c>
    </row>
    <row r="207" spans="1:19" ht="25.5">
      <c r="A207" s="114" t="s">
        <v>1651</v>
      </c>
      <c r="B207" s="115">
        <v>44258</v>
      </c>
      <c r="C207" s="114" t="s">
        <v>1652</v>
      </c>
      <c r="D207" s="115">
        <v>44258</v>
      </c>
      <c r="E207" s="114" t="s">
        <v>1422</v>
      </c>
      <c r="F207" s="114" t="s">
        <v>100</v>
      </c>
      <c r="G207" s="114" t="s">
        <v>1062</v>
      </c>
      <c r="H207" s="114" t="s">
        <v>1428</v>
      </c>
      <c r="I207" s="114" t="s">
        <v>1169</v>
      </c>
      <c r="J207" s="116">
        <v>39</v>
      </c>
      <c r="K207" s="116">
        <v>797</v>
      </c>
      <c r="L207" s="116">
        <v>31083</v>
      </c>
      <c r="M207" s="116">
        <v>1.9924999999999999</v>
      </c>
      <c r="N207" s="116">
        <v>77.707499999999996</v>
      </c>
      <c r="O207" s="116">
        <v>0</v>
      </c>
      <c r="P207" s="116">
        <v>117</v>
      </c>
      <c r="Q207" s="116">
        <v>798.99249999999995</v>
      </c>
      <c r="R207" s="116">
        <v>31043.7075</v>
      </c>
      <c r="S207" s="114" t="s">
        <v>1424</v>
      </c>
    </row>
    <row r="208" spans="1:19" ht="25.5">
      <c r="A208" s="114" t="s">
        <v>1653</v>
      </c>
      <c r="B208" s="115">
        <v>44258</v>
      </c>
      <c r="C208" s="114" t="s">
        <v>1654</v>
      </c>
      <c r="D208" s="115">
        <v>44258</v>
      </c>
      <c r="E208" s="114" t="s">
        <v>1160</v>
      </c>
      <c r="F208" s="114" t="s">
        <v>1454</v>
      </c>
      <c r="G208" s="114" t="s">
        <v>1160</v>
      </c>
      <c r="H208" s="114" t="s">
        <v>1160</v>
      </c>
      <c r="I208" s="114" t="s">
        <v>1453</v>
      </c>
      <c r="J208" s="116">
        <v>10</v>
      </c>
      <c r="K208" s="116">
        <v>1193</v>
      </c>
      <c r="L208" s="116">
        <v>11930</v>
      </c>
      <c r="M208" s="116">
        <v>2.9824999999999999</v>
      </c>
      <c r="N208" s="116">
        <v>29.824999999999999</v>
      </c>
      <c r="O208" s="116">
        <v>0</v>
      </c>
      <c r="P208" s="116">
        <v>0</v>
      </c>
      <c r="Q208" s="116">
        <v>1195.9825000000001</v>
      </c>
      <c r="R208" s="116">
        <v>11959.825000000001</v>
      </c>
      <c r="S208" s="114" t="s">
        <v>1424</v>
      </c>
    </row>
    <row r="209" spans="1:19" ht="25.5">
      <c r="A209" s="114" t="s">
        <v>1653</v>
      </c>
      <c r="B209" s="115">
        <v>44258</v>
      </c>
      <c r="C209" s="114" t="s">
        <v>1654</v>
      </c>
      <c r="D209" s="115">
        <v>44258</v>
      </c>
      <c r="E209" s="114" t="s">
        <v>1160</v>
      </c>
      <c r="F209" s="114" t="s">
        <v>1454</v>
      </c>
      <c r="G209" s="114" t="s">
        <v>1160</v>
      </c>
      <c r="H209" s="114" t="s">
        <v>1160</v>
      </c>
      <c r="I209" s="114" t="s">
        <v>1157</v>
      </c>
      <c r="J209" s="116">
        <v>10</v>
      </c>
      <c r="K209" s="116">
        <v>818.5</v>
      </c>
      <c r="L209" s="116">
        <v>8185</v>
      </c>
      <c r="M209" s="116">
        <v>2.0461999999999998</v>
      </c>
      <c r="N209" s="116">
        <v>20.462</v>
      </c>
      <c r="O209" s="116">
        <v>0</v>
      </c>
      <c r="P209" s="116">
        <v>0</v>
      </c>
      <c r="Q209" s="116">
        <v>820.5462</v>
      </c>
      <c r="R209" s="116">
        <v>8205.4619999999995</v>
      </c>
      <c r="S209" s="114" t="s">
        <v>1424</v>
      </c>
    </row>
    <row r="210" spans="1:19" ht="25.5">
      <c r="A210" s="114" t="s">
        <v>1653</v>
      </c>
      <c r="B210" s="115">
        <v>44258</v>
      </c>
      <c r="C210" s="114" t="s">
        <v>1654</v>
      </c>
      <c r="D210" s="115">
        <v>44258</v>
      </c>
      <c r="E210" s="114" t="s">
        <v>1160</v>
      </c>
      <c r="F210" s="114" t="s">
        <v>1454</v>
      </c>
      <c r="G210" s="114" t="s">
        <v>1160</v>
      </c>
      <c r="H210" s="114" t="s">
        <v>1160</v>
      </c>
      <c r="I210" s="114" t="s">
        <v>1294</v>
      </c>
      <c r="J210" s="116">
        <v>10</v>
      </c>
      <c r="K210" s="116">
        <v>1006</v>
      </c>
      <c r="L210" s="116">
        <v>10060</v>
      </c>
      <c r="M210" s="116">
        <v>2.5150000000000001</v>
      </c>
      <c r="N210" s="116">
        <v>25.15</v>
      </c>
      <c r="O210" s="116">
        <v>0</v>
      </c>
      <c r="P210" s="116">
        <v>0</v>
      </c>
      <c r="Q210" s="116">
        <v>1008.515</v>
      </c>
      <c r="R210" s="116">
        <v>10085.15</v>
      </c>
      <c r="S210" s="114" t="s">
        <v>1424</v>
      </c>
    </row>
    <row r="211" spans="1:19" ht="25.5">
      <c r="A211" s="114" t="s">
        <v>1655</v>
      </c>
      <c r="B211" s="115">
        <v>44258</v>
      </c>
      <c r="C211" s="114" t="s">
        <v>1656</v>
      </c>
      <c r="D211" s="115">
        <v>44258</v>
      </c>
      <c r="E211" s="114" t="s">
        <v>1160</v>
      </c>
      <c r="F211" s="114" t="s">
        <v>1175</v>
      </c>
      <c r="G211" s="114" t="s">
        <v>1160</v>
      </c>
      <c r="H211" s="114" t="s">
        <v>1160</v>
      </c>
      <c r="I211" s="114" t="s">
        <v>1165</v>
      </c>
      <c r="J211" s="116">
        <v>3</v>
      </c>
      <c r="K211" s="116">
        <v>828.5</v>
      </c>
      <c r="L211" s="116">
        <v>2485.5</v>
      </c>
      <c r="M211" s="116">
        <v>2.0712999999999999</v>
      </c>
      <c r="N211" s="116">
        <v>6.2138999999999998</v>
      </c>
      <c r="O211" s="116">
        <v>0</v>
      </c>
      <c r="P211" s="116">
        <v>0</v>
      </c>
      <c r="Q211" s="116">
        <v>830.57129999999995</v>
      </c>
      <c r="R211" s="116">
        <v>2491.7139000000002</v>
      </c>
      <c r="S211" s="114" t="s">
        <v>1424</v>
      </c>
    </row>
    <row r="212" spans="1:19" ht="25.5">
      <c r="A212" s="114" t="s">
        <v>1655</v>
      </c>
      <c r="B212" s="115">
        <v>44258</v>
      </c>
      <c r="C212" s="114" t="s">
        <v>1656</v>
      </c>
      <c r="D212" s="115">
        <v>44258</v>
      </c>
      <c r="E212" s="114" t="s">
        <v>1160</v>
      </c>
      <c r="F212" s="114" t="s">
        <v>1175</v>
      </c>
      <c r="G212" s="114" t="s">
        <v>1160</v>
      </c>
      <c r="H212" s="114" t="s">
        <v>1160</v>
      </c>
      <c r="I212" s="114" t="s">
        <v>1159</v>
      </c>
      <c r="J212" s="116">
        <v>3</v>
      </c>
      <c r="K212" s="116">
        <v>956.5</v>
      </c>
      <c r="L212" s="116">
        <v>2869.5</v>
      </c>
      <c r="M212" s="116">
        <v>2.3913000000000002</v>
      </c>
      <c r="N212" s="116">
        <v>7.1738999999999997</v>
      </c>
      <c r="O212" s="116">
        <v>0</v>
      </c>
      <c r="P212" s="116">
        <v>0</v>
      </c>
      <c r="Q212" s="116">
        <v>958.8913</v>
      </c>
      <c r="R212" s="116">
        <v>2876.6738999999998</v>
      </c>
      <c r="S212" s="114" t="s">
        <v>1424</v>
      </c>
    </row>
    <row r="213" spans="1:19" ht="25.5">
      <c r="A213" s="114" t="s">
        <v>1655</v>
      </c>
      <c r="B213" s="115">
        <v>44258</v>
      </c>
      <c r="C213" s="114" t="s">
        <v>1656</v>
      </c>
      <c r="D213" s="115">
        <v>44258</v>
      </c>
      <c r="E213" s="114" t="s">
        <v>1160</v>
      </c>
      <c r="F213" s="114" t="s">
        <v>1175</v>
      </c>
      <c r="G213" s="114" t="s">
        <v>1160</v>
      </c>
      <c r="H213" s="114" t="s">
        <v>1160</v>
      </c>
      <c r="I213" s="114" t="s">
        <v>1453</v>
      </c>
      <c r="J213" s="116">
        <v>3</v>
      </c>
      <c r="K213" s="116">
        <v>1193</v>
      </c>
      <c r="L213" s="116">
        <v>3579</v>
      </c>
      <c r="M213" s="116">
        <v>2.9824999999999999</v>
      </c>
      <c r="N213" s="116">
        <v>8.9474999999999998</v>
      </c>
      <c r="O213" s="116">
        <v>0</v>
      </c>
      <c r="P213" s="116">
        <v>0</v>
      </c>
      <c r="Q213" s="116">
        <v>1195.9825000000001</v>
      </c>
      <c r="R213" s="116">
        <v>3587.9475000000002</v>
      </c>
      <c r="S213" s="114" t="s">
        <v>1424</v>
      </c>
    </row>
    <row r="214" spans="1:19" ht="25.5">
      <c r="A214" s="114" t="s">
        <v>1657</v>
      </c>
      <c r="B214" s="115">
        <v>44258</v>
      </c>
      <c r="C214" s="114" t="s">
        <v>1658</v>
      </c>
      <c r="D214" s="115">
        <v>44258</v>
      </c>
      <c r="E214" s="114" t="s">
        <v>1160</v>
      </c>
      <c r="F214" s="114" t="s">
        <v>1348</v>
      </c>
      <c r="G214" s="114" t="s">
        <v>1160</v>
      </c>
      <c r="H214" s="114" t="s">
        <v>1160</v>
      </c>
      <c r="I214" s="114" t="s">
        <v>1308</v>
      </c>
      <c r="J214" s="116">
        <v>10</v>
      </c>
      <c r="K214" s="116">
        <v>872.5</v>
      </c>
      <c r="L214" s="116">
        <v>8725</v>
      </c>
      <c r="M214" s="116">
        <v>2.1812</v>
      </c>
      <c r="N214" s="116">
        <v>21.812000000000001</v>
      </c>
      <c r="O214" s="116">
        <v>0</v>
      </c>
      <c r="P214" s="116">
        <v>0</v>
      </c>
      <c r="Q214" s="116">
        <v>874.68119999999999</v>
      </c>
      <c r="R214" s="116">
        <v>8746.8119999999999</v>
      </c>
      <c r="S214" s="114" t="s">
        <v>1424</v>
      </c>
    </row>
    <row r="215" spans="1:19" ht="25.5">
      <c r="A215" s="114" t="s">
        <v>1659</v>
      </c>
      <c r="B215" s="115">
        <v>44258</v>
      </c>
      <c r="C215" s="114" t="s">
        <v>1660</v>
      </c>
      <c r="D215" s="115">
        <v>44258</v>
      </c>
      <c r="E215" s="114" t="s">
        <v>1160</v>
      </c>
      <c r="F215" s="114" t="s">
        <v>1351</v>
      </c>
      <c r="G215" s="114" t="s">
        <v>1160</v>
      </c>
      <c r="H215" s="114" t="s">
        <v>1160</v>
      </c>
      <c r="I215" s="114" t="s">
        <v>1165</v>
      </c>
      <c r="J215" s="116">
        <v>7</v>
      </c>
      <c r="K215" s="116">
        <v>828.5</v>
      </c>
      <c r="L215" s="116">
        <v>5799.5</v>
      </c>
      <c r="M215" s="116">
        <v>2.0712999999999999</v>
      </c>
      <c r="N215" s="116">
        <v>14.4991</v>
      </c>
      <c r="O215" s="116">
        <v>0</v>
      </c>
      <c r="P215" s="116">
        <v>0</v>
      </c>
      <c r="Q215" s="116">
        <v>830.57129999999995</v>
      </c>
      <c r="R215" s="116">
        <v>5813.9991</v>
      </c>
      <c r="S215" s="114" t="s">
        <v>1424</v>
      </c>
    </row>
    <row r="216" spans="1:19" ht="25.5">
      <c r="A216" s="114" t="s">
        <v>1659</v>
      </c>
      <c r="B216" s="115">
        <v>44258</v>
      </c>
      <c r="C216" s="114" t="s">
        <v>1660</v>
      </c>
      <c r="D216" s="115">
        <v>44258</v>
      </c>
      <c r="E216" s="114" t="s">
        <v>1160</v>
      </c>
      <c r="F216" s="114" t="s">
        <v>1351</v>
      </c>
      <c r="G216" s="114" t="s">
        <v>1160</v>
      </c>
      <c r="H216" s="114" t="s">
        <v>1160</v>
      </c>
      <c r="I216" s="114" t="s">
        <v>1420</v>
      </c>
      <c r="J216" s="116">
        <v>3</v>
      </c>
      <c r="K216" s="116">
        <v>828.5</v>
      </c>
      <c r="L216" s="116">
        <v>2485.5</v>
      </c>
      <c r="M216" s="116">
        <v>2.0712999999999999</v>
      </c>
      <c r="N216" s="116">
        <v>6.2138999999999998</v>
      </c>
      <c r="O216" s="116">
        <v>0</v>
      </c>
      <c r="P216" s="116">
        <v>0</v>
      </c>
      <c r="Q216" s="116">
        <v>830.57129999999995</v>
      </c>
      <c r="R216" s="116">
        <v>2491.7139000000002</v>
      </c>
      <c r="S216" s="114" t="s">
        <v>1424</v>
      </c>
    </row>
    <row r="217" spans="1:19" ht="25.5">
      <c r="A217" s="114" t="s">
        <v>1659</v>
      </c>
      <c r="B217" s="115">
        <v>44258</v>
      </c>
      <c r="C217" s="114" t="s">
        <v>1660</v>
      </c>
      <c r="D217" s="115">
        <v>44258</v>
      </c>
      <c r="E217" s="114" t="s">
        <v>1160</v>
      </c>
      <c r="F217" s="114" t="s">
        <v>1351</v>
      </c>
      <c r="G217" s="114" t="s">
        <v>1160</v>
      </c>
      <c r="H217" s="114" t="s">
        <v>1160</v>
      </c>
      <c r="I217" s="114" t="s">
        <v>1308</v>
      </c>
      <c r="J217" s="116">
        <v>3</v>
      </c>
      <c r="K217" s="116">
        <v>872.5</v>
      </c>
      <c r="L217" s="116">
        <v>2617.5</v>
      </c>
      <c r="M217" s="116">
        <v>2.1812</v>
      </c>
      <c r="N217" s="116">
        <v>6.5435999999999996</v>
      </c>
      <c r="O217" s="116">
        <v>0</v>
      </c>
      <c r="P217" s="116">
        <v>0</v>
      </c>
      <c r="Q217" s="116">
        <v>874.68119999999999</v>
      </c>
      <c r="R217" s="116">
        <v>2624.0436</v>
      </c>
      <c r="S217" s="114" t="s">
        <v>1424</v>
      </c>
    </row>
    <row r="218" spans="1:19" ht="25.5">
      <c r="A218" s="114" t="s">
        <v>1659</v>
      </c>
      <c r="B218" s="115">
        <v>44258</v>
      </c>
      <c r="C218" s="114" t="s">
        <v>1660</v>
      </c>
      <c r="D218" s="115">
        <v>44258</v>
      </c>
      <c r="E218" s="114" t="s">
        <v>1160</v>
      </c>
      <c r="F218" s="114" t="s">
        <v>1351</v>
      </c>
      <c r="G218" s="114" t="s">
        <v>1160</v>
      </c>
      <c r="H218" s="114" t="s">
        <v>1160</v>
      </c>
      <c r="I218" s="114" t="s">
        <v>1159</v>
      </c>
      <c r="J218" s="116">
        <v>7</v>
      </c>
      <c r="K218" s="116">
        <v>956.5</v>
      </c>
      <c r="L218" s="116">
        <v>6695.5</v>
      </c>
      <c r="M218" s="116">
        <v>2.3913000000000002</v>
      </c>
      <c r="N218" s="116">
        <v>16.739100000000001</v>
      </c>
      <c r="O218" s="116">
        <v>0</v>
      </c>
      <c r="P218" s="116">
        <v>0</v>
      </c>
      <c r="Q218" s="116">
        <v>958.8913</v>
      </c>
      <c r="R218" s="116">
        <v>6712.2390999999998</v>
      </c>
      <c r="S218" s="114" t="s">
        <v>1424</v>
      </c>
    </row>
    <row r="219" spans="1:19" ht="25.5">
      <c r="A219" s="114" t="s">
        <v>1661</v>
      </c>
      <c r="B219" s="115">
        <v>44258</v>
      </c>
      <c r="C219" s="114" t="s">
        <v>1662</v>
      </c>
      <c r="D219" s="115">
        <v>44258</v>
      </c>
      <c r="E219" s="114" t="s">
        <v>1422</v>
      </c>
      <c r="F219" s="114" t="s">
        <v>5</v>
      </c>
      <c r="G219" s="114" t="s">
        <v>1425</v>
      </c>
      <c r="H219" s="114" t="s">
        <v>117</v>
      </c>
      <c r="I219" s="114" t="s">
        <v>1453</v>
      </c>
      <c r="J219" s="116">
        <v>70</v>
      </c>
      <c r="K219" s="116">
        <v>1176</v>
      </c>
      <c r="L219" s="116">
        <v>82320</v>
      </c>
      <c r="M219" s="116">
        <v>2.94</v>
      </c>
      <c r="N219" s="116">
        <v>205.8</v>
      </c>
      <c r="O219" s="116">
        <v>0</v>
      </c>
      <c r="P219" s="116">
        <v>0</v>
      </c>
      <c r="Q219" s="116">
        <v>1178.94</v>
      </c>
      <c r="R219" s="116">
        <v>82525.8</v>
      </c>
      <c r="S219" s="114" t="s">
        <v>1424</v>
      </c>
    </row>
    <row r="220" spans="1:19" ht="25.5">
      <c r="A220" s="114" t="s">
        <v>1661</v>
      </c>
      <c r="B220" s="115">
        <v>44258</v>
      </c>
      <c r="C220" s="114" t="s">
        <v>1662</v>
      </c>
      <c r="D220" s="115">
        <v>44258</v>
      </c>
      <c r="E220" s="114" t="s">
        <v>1422</v>
      </c>
      <c r="F220" s="114" t="s">
        <v>5</v>
      </c>
      <c r="G220" s="114" t="s">
        <v>1425</v>
      </c>
      <c r="H220" s="114" t="s">
        <v>117</v>
      </c>
      <c r="I220" s="114" t="s">
        <v>1161</v>
      </c>
      <c r="J220" s="116">
        <v>20</v>
      </c>
      <c r="K220" s="116">
        <v>1040</v>
      </c>
      <c r="L220" s="116">
        <v>20800</v>
      </c>
      <c r="M220" s="116">
        <v>2.6</v>
      </c>
      <c r="N220" s="116">
        <v>52</v>
      </c>
      <c r="O220" s="116">
        <v>0</v>
      </c>
      <c r="P220" s="116">
        <v>0</v>
      </c>
      <c r="Q220" s="116">
        <v>1042.5999999999999</v>
      </c>
      <c r="R220" s="116">
        <v>20852</v>
      </c>
      <c r="S220" s="114" t="s">
        <v>1424</v>
      </c>
    </row>
    <row r="221" spans="1:19" ht="25.5">
      <c r="A221" s="114" t="s">
        <v>1663</v>
      </c>
      <c r="B221" s="115">
        <v>44258</v>
      </c>
      <c r="C221" s="114" t="s">
        <v>1664</v>
      </c>
      <c r="D221" s="115">
        <v>44258</v>
      </c>
      <c r="E221" s="114" t="s">
        <v>1422</v>
      </c>
      <c r="F221" s="114" t="s">
        <v>1059</v>
      </c>
      <c r="G221" s="114" t="s">
        <v>1061</v>
      </c>
      <c r="H221" s="114" t="s">
        <v>117</v>
      </c>
      <c r="I221" s="114" t="s">
        <v>1169</v>
      </c>
      <c r="J221" s="116">
        <v>40</v>
      </c>
      <c r="K221" s="116">
        <v>797</v>
      </c>
      <c r="L221" s="116">
        <v>31880</v>
      </c>
      <c r="M221" s="116">
        <v>1.9924999999999999</v>
      </c>
      <c r="N221" s="116">
        <v>79.7</v>
      </c>
      <c r="O221" s="116">
        <v>0</v>
      </c>
      <c r="P221" s="116">
        <v>120</v>
      </c>
      <c r="Q221" s="116">
        <v>798.99249999999995</v>
      </c>
      <c r="R221" s="116">
        <v>31839.7</v>
      </c>
      <c r="S221" s="114" t="s">
        <v>1424</v>
      </c>
    </row>
    <row r="222" spans="1:19" ht="25.5">
      <c r="A222" s="114" t="s">
        <v>1663</v>
      </c>
      <c r="B222" s="115">
        <v>44258</v>
      </c>
      <c r="C222" s="114" t="s">
        <v>1664</v>
      </c>
      <c r="D222" s="115">
        <v>44258</v>
      </c>
      <c r="E222" s="114" t="s">
        <v>1422</v>
      </c>
      <c r="F222" s="114" t="s">
        <v>1059</v>
      </c>
      <c r="G222" s="114" t="s">
        <v>1061</v>
      </c>
      <c r="H222" s="114" t="s">
        <v>117</v>
      </c>
      <c r="I222" s="114" t="s">
        <v>1159</v>
      </c>
      <c r="J222" s="116">
        <v>20</v>
      </c>
      <c r="K222" s="116">
        <v>943</v>
      </c>
      <c r="L222" s="116">
        <v>18860</v>
      </c>
      <c r="M222" s="116">
        <v>2.3574999999999999</v>
      </c>
      <c r="N222" s="116">
        <v>47.15</v>
      </c>
      <c r="O222" s="116">
        <v>0</v>
      </c>
      <c r="P222" s="116">
        <v>0</v>
      </c>
      <c r="Q222" s="116">
        <v>945.35749999999996</v>
      </c>
      <c r="R222" s="116">
        <v>18907.150000000001</v>
      </c>
      <c r="S222" s="114" t="s">
        <v>1424</v>
      </c>
    </row>
    <row r="223" spans="1:19" ht="25.5">
      <c r="A223" s="114" t="s">
        <v>1665</v>
      </c>
      <c r="B223" s="115">
        <v>44258</v>
      </c>
      <c r="C223" s="114" t="s">
        <v>1666</v>
      </c>
      <c r="D223" s="115">
        <v>44258</v>
      </c>
      <c r="E223" s="114" t="s">
        <v>1422</v>
      </c>
      <c r="F223" s="114" t="s">
        <v>1</v>
      </c>
      <c r="G223" s="114" t="s">
        <v>1061</v>
      </c>
      <c r="H223" s="114" t="s">
        <v>117</v>
      </c>
      <c r="I223" s="114" t="s">
        <v>1159</v>
      </c>
      <c r="J223" s="116">
        <v>45</v>
      </c>
      <c r="K223" s="116">
        <v>943</v>
      </c>
      <c r="L223" s="116">
        <v>42435</v>
      </c>
      <c r="M223" s="116">
        <v>2.3574999999999999</v>
      </c>
      <c r="N223" s="116">
        <v>106.08750000000001</v>
      </c>
      <c r="O223" s="116">
        <v>0</v>
      </c>
      <c r="P223" s="116">
        <v>0</v>
      </c>
      <c r="Q223" s="116">
        <v>945.35749999999996</v>
      </c>
      <c r="R223" s="116">
        <v>42541.087500000001</v>
      </c>
      <c r="S223" s="114" t="s">
        <v>1424</v>
      </c>
    </row>
    <row r="224" spans="1:19" ht="25.5">
      <c r="A224" s="114" t="s">
        <v>1665</v>
      </c>
      <c r="B224" s="115">
        <v>44258</v>
      </c>
      <c r="C224" s="114" t="s">
        <v>1666</v>
      </c>
      <c r="D224" s="115">
        <v>44258</v>
      </c>
      <c r="E224" s="114" t="s">
        <v>1422</v>
      </c>
      <c r="F224" s="114" t="s">
        <v>1</v>
      </c>
      <c r="G224" s="114" t="s">
        <v>1061</v>
      </c>
      <c r="H224" s="114" t="s">
        <v>117</v>
      </c>
      <c r="I224" s="114" t="s">
        <v>1169</v>
      </c>
      <c r="J224" s="116">
        <v>40</v>
      </c>
      <c r="K224" s="116">
        <v>797</v>
      </c>
      <c r="L224" s="116">
        <v>31880</v>
      </c>
      <c r="M224" s="116">
        <v>1.9924999999999999</v>
      </c>
      <c r="N224" s="116">
        <v>79.7</v>
      </c>
      <c r="O224" s="116">
        <v>0</v>
      </c>
      <c r="P224" s="116">
        <v>120</v>
      </c>
      <c r="Q224" s="116">
        <v>798.99249999999995</v>
      </c>
      <c r="R224" s="116">
        <v>31839.7</v>
      </c>
      <c r="S224" s="114" t="s">
        <v>1424</v>
      </c>
    </row>
    <row r="225" spans="1:19" ht="25.5">
      <c r="A225" s="114" t="s">
        <v>1667</v>
      </c>
      <c r="B225" s="115">
        <v>44258</v>
      </c>
      <c r="C225" s="114" t="s">
        <v>1668</v>
      </c>
      <c r="D225" s="115">
        <v>44258</v>
      </c>
      <c r="E225" s="114" t="s">
        <v>1422</v>
      </c>
      <c r="F225" s="114" t="s">
        <v>55</v>
      </c>
      <c r="G225" s="114" t="s">
        <v>1068</v>
      </c>
      <c r="H225" s="114" t="s">
        <v>54</v>
      </c>
      <c r="I225" s="114" t="s">
        <v>1165</v>
      </c>
      <c r="J225" s="116">
        <v>40</v>
      </c>
      <c r="K225" s="116">
        <v>817</v>
      </c>
      <c r="L225" s="116">
        <v>32680</v>
      </c>
      <c r="M225" s="116">
        <v>2.0425</v>
      </c>
      <c r="N225" s="116">
        <v>81.7</v>
      </c>
      <c r="O225" s="116">
        <v>0</v>
      </c>
      <c r="P225" s="116">
        <v>0</v>
      </c>
      <c r="Q225" s="116">
        <v>819.04250000000002</v>
      </c>
      <c r="R225" s="116">
        <v>32761.7</v>
      </c>
      <c r="S225" s="114" t="s">
        <v>1424</v>
      </c>
    </row>
    <row r="226" spans="1:19" ht="25.5">
      <c r="A226" s="114" t="s">
        <v>1667</v>
      </c>
      <c r="B226" s="115">
        <v>44258</v>
      </c>
      <c r="C226" s="114" t="s">
        <v>1668</v>
      </c>
      <c r="D226" s="115">
        <v>44258</v>
      </c>
      <c r="E226" s="114" t="s">
        <v>1422</v>
      </c>
      <c r="F226" s="114" t="s">
        <v>55</v>
      </c>
      <c r="G226" s="114" t="s">
        <v>1068</v>
      </c>
      <c r="H226" s="114" t="s">
        <v>54</v>
      </c>
      <c r="I226" s="114" t="s">
        <v>1170</v>
      </c>
      <c r="J226" s="116">
        <v>20</v>
      </c>
      <c r="K226" s="116">
        <v>1060</v>
      </c>
      <c r="L226" s="116">
        <v>21200</v>
      </c>
      <c r="M226" s="116">
        <v>2.65</v>
      </c>
      <c r="N226" s="116">
        <v>53</v>
      </c>
      <c r="O226" s="116">
        <v>0</v>
      </c>
      <c r="P226" s="116">
        <v>0</v>
      </c>
      <c r="Q226" s="116">
        <v>1062.6500000000001</v>
      </c>
      <c r="R226" s="116">
        <v>21253</v>
      </c>
      <c r="S226" s="114" t="s">
        <v>1424</v>
      </c>
    </row>
    <row r="227" spans="1:19" ht="25.5">
      <c r="A227" s="114" t="s">
        <v>1669</v>
      </c>
      <c r="B227" s="115">
        <v>44258</v>
      </c>
      <c r="C227" s="114" t="s">
        <v>1670</v>
      </c>
      <c r="D227" s="115">
        <v>44258</v>
      </c>
      <c r="E227" s="114" t="s">
        <v>1422</v>
      </c>
      <c r="F227" s="114" t="s">
        <v>864</v>
      </c>
      <c r="G227" s="114" t="s">
        <v>1027</v>
      </c>
      <c r="H227" s="114" t="s">
        <v>1428</v>
      </c>
      <c r="I227" s="114" t="s">
        <v>1453</v>
      </c>
      <c r="J227" s="116">
        <v>17</v>
      </c>
      <c r="K227" s="116">
        <v>1176</v>
      </c>
      <c r="L227" s="116">
        <v>19992</v>
      </c>
      <c r="M227" s="116">
        <v>2.94</v>
      </c>
      <c r="N227" s="116">
        <v>49.98</v>
      </c>
      <c r="O227" s="116">
        <v>0</v>
      </c>
      <c r="P227" s="116">
        <v>0</v>
      </c>
      <c r="Q227" s="116">
        <v>1178.94</v>
      </c>
      <c r="R227" s="116">
        <v>20041.98</v>
      </c>
      <c r="S227" s="114" t="s">
        <v>1424</v>
      </c>
    </row>
    <row r="228" spans="1:19" ht="25.5">
      <c r="A228" s="114" t="s">
        <v>1669</v>
      </c>
      <c r="B228" s="115">
        <v>44258</v>
      </c>
      <c r="C228" s="114" t="s">
        <v>1670</v>
      </c>
      <c r="D228" s="115">
        <v>44258</v>
      </c>
      <c r="E228" s="114" t="s">
        <v>1422</v>
      </c>
      <c r="F228" s="114" t="s">
        <v>864</v>
      </c>
      <c r="G228" s="114" t="s">
        <v>1027</v>
      </c>
      <c r="H228" s="114" t="s">
        <v>1428</v>
      </c>
      <c r="I228" s="114" t="s">
        <v>1169</v>
      </c>
      <c r="J228" s="116">
        <v>20</v>
      </c>
      <c r="K228" s="116">
        <v>797</v>
      </c>
      <c r="L228" s="116">
        <v>15940</v>
      </c>
      <c r="M228" s="116">
        <v>1.9924999999999999</v>
      </c>
      <c r="N228" s="116">
        <v>39.85</v>
      </c>
      <c r="O228" s="116">
        <v>0</v>
      </c>
      <c r="P228" s="116">
        <v>60</v>
      </c>
      <c r="Q228" s="116">
        <v>798.99249999999995</v>
      </c>
      <c r="R228" s="116">
        <v>15919.85</v>
      </c>
      <c r="S228" s="114" t="s">
        <v>1424</v>
      </c>
    </row>
    <row r="229" spans="1:19" ht="25.5">
      <c r="A229" s="114" t="s">
        <v>1669</v>
      </c>
      <c r="B229" s="115">
        <v>44258</v>
      </c>
      <c r="C229" s="114" t="s">
        <v>1670</v>
      </c>
      <c r="D229" s="115">
        <v>44258</v>
      </c>
      <c r="E229" s="114" t="s">
        <v>1422</v>
      </c>
      <c r="F229" s="114" t="s">
        <v>864</v>
      </c>
      <c r="G229" s="114" t="s">
        <v>1027</v>
      </c>
      <c r="H229" s="114" t="s">
        <v>1428</v>
      </c>
      <c r="I229" s="114" t="s">
        <v>1159</v>
      </c>
      <c r="J229" s="116">
        <v>20</v>
      </c>
      <c r="K229" s="116">
        <v>943</v>
      </c>
      <c r="L229" s="116">
        <v>18860</v>
      </c>
      <c r="M229" s="116">
        <v>2.3574999999999999</v>
      </c>
      <c r="N229" s="116">
        <v>47.15</v>
      </c>
      <c r="O229" s="116">
        <v>0</v>
      </c>
      <c r="P229" s="116">
        <v>0</v>
      </c>
      <c r="Q229" s="116">
        <v>945.35749999999996</v>
      </c>
      <c r="R229" s="116">
        <v>18907.150000000001</v>
      </c>
      <c r="S229" s="114" t="s">
        <v>1424</v>
      </c>
    </row>
    <row r="230" spans="1:19" ht="25.5">
      <c r="A230" s="114" t="s">
        <v>1671</v>
      </c>
      <c r="B230" s="115">
        <v>44258</v>
      </c>
      <c r="C230" s="114" t="s">
        <v>1672</v>
      </c>
      <c r="D230" s="115">
        <v>44258</v>
      </c>
      <c r="E230" s="114" t="s">
        <v>1422</v>
      </c>
      <c r="F230" s="114" t="s">
        <v>1033</v>
      </c>
      <c r="G230" s="114" t="s">
        <v>1427</v>
      </c>
      <c r="H230" s="114" t="s">
        <v>66</v>
      </c>
      <c r="I230" s="114" t="s">
        <v>1159</v>
      </c>
      <c r="J230" s="116">
        <v>60</v>
      </c>
      <c r="K230" s="116">
        <v>943</v>
      </c>
      <c r="L230" s="116">
        <v>56580</v>
      </c>
      <c r="M230" s="116">
        <v>2.3574999999999999</v>
      </c>
      <c r="N230" s="116">
        <v>141.44999999999999</v>
      </c>
      <c r="O230" s="116">
        <v>0</v>
      </c>
      <c r="P230" s="116">
        <v>0</v>
      </c>
      <c r="Q230" s="116">
        <v>945.35749999999996</v>
      </c>
      <c r="R230" s="116">
        <v>56721.45</v>
      </c>
      <c r="S230" s="114" t="s">
        <v>1424</v>
      </c>
    </row>
    <row r="231" spans="1:19" ht="25.5">
      <c r="A231" s="114" t="s">
        <v>1671</v>
      </c>
      <c r="B231" s="115">
        <v>44258</v>
      </c>
      <c r="C231" s="114" t="s">
        <v>1672</v>
      </c>
      <c r="D231" s="115">
        <v>44258</v>
      </c>
      <c r="E231" s="114" t="s">
        <v>1422</v>
      </c>
      <c r="F231" s="114" t="s">
        <v>1033</v>
      </c>
      <c r="G231" s="114" t="s">
        <v>1427</v>
      </c>
      <c r="H231" s="114" t="s">
        <v>66</v>
      </c>
      <c r="I231" s="114" t="s">
        <v>1169</v>
      </c>
      <c r="J231" s="116">
        <v>60</v>
      </c>
      <c r="K231" s="116">
        <v>797</v>
      </c>
      <c r="L231" s="116">
        <v>47820</v>
      </c>
      <c r="M231" s="116">
        <v>1.9924999999999999</v>
      </c>
      <c r="N231" s="116">
        <v>119.55</v>
      </c>
      <c r="O231" s="116">
        <v>0</v>
      </c>
      <c r="P231" s="116">
        <v>180</v>
      </c>
      <c r="Q231" s="116">
        <v>798.99249999999995</v>
      </c>
      <c r="R231" s="116">
        <v>47759.55</v>
      </c>
      <c r="S231" s="114" t="s">
        <v>1424</v>
      </c>
    </row>
    <row r="232" spans="1:19" ht="25.5">
      <c r="A232" s="114" t="s">
        <v>1673</v>
      </c>
      <c r="B232" s="115">
        <v>44258</v>
      </c>
      <c r="C232" s="114" t="s">
        <v>1674</v>
      </c>
      <c r="D232" s="115">
        <v>44258</v>
      </c>
      <c r="E232" s="114" t="s">
        <v>1422</v>
      </c>
      <c r="F232" s="114" t="s">
        <v>97</v>
      </c>
      <c r="G232" s="114" t="s">
        <v>1027</v>
      </c>
      <c r="H232" s="114" t="s">
        <v>1428</v>
      </c>
      <c r="I232" s="114" t="s">
        <v>1169</v>
      </c>
      <c r="J232" s="116">
        <v>60</v>
      </c>
      <c r="K232" s="116">
        <v>797</v>
      </c>
      <c r="L232" s="116">
        <v>47820</v>
      </c>
      <c r="M232" s="116">
        <v>1.9924999999999999</v>
      </c>
      <c r="N232" s="116">
        <v>119.55</v>
      </c>
      <c r="O232" s="116">
        <v>0</v>
      </c>
      <c r="P232" s="116">
        <v>180</v>
      </c>
      <c r="Q232" s="116">
        <v>798.99249999999995</v>
      </c>
      <c r="R232" s="116">
        <v>47759.55</v>
      </c>
      <c r="S232" s="114" t="s">
        <v>1424</v>
      </c>
    </row>
    <row r="233" spans="1:19" ht="25.5">
      <c r="A233" s="114" t="s">
        <v>1673</v>
      </c>
      <c r="B233" s="115">
        <v>44258</v>
      </c>
      <c r="C233" s="114" t="s">
        <v>1674</v>
      </c>
      <c r="D233" s="115">
        <v>44258</v>
      </c>
      <c r="E233" s="114" t="s">
        <v>1422</v>
      </c>
      <c r="F233" s="114" t="s">
        <v>97</v>
      </c>
      <c r="G233" s="114" t="s">
        <v>1027</v>
      </c>
      <c r="H233" s="114" t="s">
        <v>1428</v>
      </c>
      <c r="I233" s="114" t="s">
        <v>1161</v>
      </c>
      <c r="J233" s="116">
        <v>20</v>
      </c>
      <c r="K233" s="116">
        <v>1040</v>
      </c>
      <c r="L233" s="116">
        <v>20800</v>
      </c>
      <c r="M233" s="116">
        <v>2.6</v>
      </c>
      <c r="N233" s="116">
        <v>52</v>
      </c>
      <c r="O233" s="116">
        <v>0</v>
      </c>
      <c r="P233" s="116">
        <v>0</v>
      </c>
      <c r="Q233" s="116">
        <v>1042.5999999999999</v>
      </c>
      <c r="R233" s="116">
        <v>20852</v>
      </c>
      <c r="S233" s="114" t="s">
        <v>1424</v>
      </c>
    </row>
    <row r="234" spans="1:19" ht="25.5">
      <c r="A234" s="114" t="s">
        <v>1673</v>
      </c>
      <c r="B234" s="115">
        <v>44258</v>
      </c>
      <c r="C234" s="114" t="s">
        <v>1674</v>
      </c>
      <c r="D234" s="115">
        <v>44258</v>
      </c>
      <c r="E234" s="114" t="s">
        <v>1422</v>
      </c>
      <c r="F234" s="114" t="s">
        <v>97</v>
      </c>
      <c r="G234" s="114" t="s">
        <v>1027</v>
      </c>
      <c r="H234" s="114" t="s">
        <v>1428</v>
      </c>
      <c r="I234" s="114" t="s">
        <v>1453</v>
      </c>
      <c r="J234" s="116">
        <v>20</v>
      </c>
      <c r="K234" s="116">
        <v>1176</v>
      </c>
      <c r="L234" s="116">
        <v>23520</v>
      </c>
      <c r="M234" s="116">
        <v>2.94</v>
      </c>
      <c r="N234" s="116">
        <v>58.8</v>
      </c>
      <c r="O234" s="116">
        <v>0</v>
      </c>
      <c r="P234" s="116">
        <v>0</v>
      </c>
      <c r="Q234" s="116">
        <v>1178.94</v>
      </c>
      <c r="R234" s="116">
        <v>23578.799999999999</v>
      </c>
      <c r="S234" s="114" t="s">
        <v>1424</v>
      </c>
    </row>
    <row r="235" spans="1:19" ht="25.5">
      <c r="A235" s="114" t="s">
        <v>1675</v>
      </c>
      <c r="B235" s="115">
        <v>44258</v>
      </c>
      <c r="C235" s="114" t="s">
        <v>1676</v>
      </c>
      <c r="D235" s="115">
        <v>44258</v>
      </c>
      <c r="E235" s="114" t="s">
        <v>1160</v>
      </c>
      <c r="F235" s="114" t="s">
        <v>4678</v>
      </c>
      <c r="G235" s="114" t="s">
        <v>1160</v>
      </c>
      <c r="H235" s="114" t="s">
        <v>1160</v>
      </c>
      <c r="I235" s="114" t="s">
        <v>1159</v>
      </c>
      <c r="J235" s="116">
        <v>4</v>
      </c>
      <c r="K235" s="116">
        <v>956.5</v>
      </c>
      <c r="L235" s="116">
        <v>3826</v>
      </c>
      <c r="M235" s="116">
        <v>2.3913000000000002</v>
      </c>
      <c r="N235" s="116">
        <v>9.5652000000000008</v>
      </c>
      <c r="O235" s="116">
        <v>0</v>
      </c>
      <c r="P235" s="116">
        <v>0</v>
      </c>
      <c r="Q235" s="116">
        <v>958.8913</v>
      </c>
      <c r="R235" s="116">
        <v>3835.5652</v>
      </c>
      <c r="S235" s="114" t="s">
        <v>1424</v>
      </c>
    </row>
    <row r="236" spans="1:19" ht="25.5">
      <c r="A236" s="114" t="s">
        <v>1675</v>
      </c>
      <c r="B236" s="115">
        <v>44258</v>
      </c>
      <c r="C236" s="114" t="s">
        <v>1676</v>
      </c>
      <c r="D236" s="115">
        <v>44258</v>
      </c>
      <c r="E236" s="114" t="s">
        <v>1160</v>
      </c>
      <c r="F236" s="114" t="s">
        <v>4678</v>
      </c>
      <c r="G236" s="114" t="s">
        <v>1160</v>
      </c>
      <c r="H236" s="114" t="s">
        <v>1160</v>
      </c>
      <c r="I236" s="114" t="s">
        <v>1169</v>
      </c>
      <c r="J236" s="116">
        <v>2</v>
      </c>
      <c r="K236" s="116">
        <v>808.5</v>
      </c>
      <c r="L236" s="116">
        <v>1617</v>
      </c>
      <c r="M236" s="116">
        <v>2.0211999999999999</v>
      </c>
      <c r="N236" s="116">
        <v>4.0423999999999998</v>
      </c>
      <c r="O236" s="116">
        <v>0</v>
      </c>
      <c r="P236" s="116">
        <v>0</v>
      </c>
      <c r="Q236" s="116">
        <v>810.52120000000002</v>
      </c>
      <c r="R236" s="116">
        <v>1621.0424</v>
      </c>
      <c r="S236" s="114" t="s">
        <v>1424</v>
      </c>
    </row>
    <row r="237" spans="1:19" ht="25.5">
      <c r="A237" s="114" t="s">
        <v>1675</v>
      </c>
      <c r="B237" s="115">
        <v>44258</v>
      </c>
      <c r="C237" s="114" t="s">
        <v>1676</v>
      </c>
      <c r="D237" s="115">
        <v>44258</v>
      </c>
      <c r="E237" s="114" t="s">
        <v>1160</v>
      </c>
      <c r="F237" s="114" t="s">
        <v>4678</v>
      </c>
      <c r="G237" s="114" t="s">
        <v>1160</v>
      </c>
      <c r="H237" s="114" t="s">
        <v>1160</v>
      </c>
      <c r="I237" s="114" t="s">
        <v>1308</v>
      </c>
      <c r="J237" s="116">
        <v>4</v>
      </c>
      <c r="K237" s="116">
        <v>872.5</v>
      </c>
      <c r="L237" s="116">
        <v>3490</v>
      </c>
      <c r="M237" s="116">
        <v>2.1812</v>
      </c>
      <c r="N237" s="116">
        <v>8.7248000000000001</v>
      </c>
      <c r="O237" s="116">
        <v>0</v>
      </c>
      <c r="P237" s="116">
        <v>0</v>
      </c>
      <c r="Q237" s="116">
        <v>874.68119999999999</v>
      </c>
      <c r="R237" s="116">
        <v>3498.7248</v>
      </c>
      <c r="S237" s="114" t="s">
        <v>1424</v>
      </c>
    </row>
    <row r="238" spans="1:19" ht="25.5">
      <c r="A238" s="114" t="s">
        <v>1675</v>
      </c>
      <c r="B238" s="115">
        <v>44258</v>
      </c>
      <c r="C238" s="114" t="s">
        <v>1676</v>
      </c>
      <c r="D238" s="115">
        <v>44258</v>
      </c>
      <c r="E238" s="114" t="s">
        <v>1160</v>
      </c>
      <c r="F238" s="114" t="s">
        <v>4678</v>
      </c>
      <c r="G238" s="114" t="s">
        <v>1160</v>
      </c>
      <c r="H238" s="114" t="s">
        <v>1160</v>
      </c>
      <c r="I238" s="114" t="s">
        <v>1157</v>
      </c>
      <c r="J238" s="116">
        <v>2</v>
      </c>
      <c r="K238" s="116">
        <v>818.5</v>
      </c>
      <c r="L238" s="116">
        <v>1637</v>
      </c>
      <c r="M238" s="116">
        <v>2.0461999999999998</v>
      </c>
      <c r="N238" s="116">
        <v>4.0923999999999996</v>
      </c>
      <c r="O238" s="116">
        <v>0</v>
      </c>
      <c r="P238" s="116">
        <v>0</v>
      </c>
      <c r="Q238" s="116">
        <v>820.5462</v>
      </c>
      <c r="R238" s="116">
        <v>1641.0924</v>
      </c>
      <c r="S238" s="114" t="s">
        <v>1424</v>
      </c>
    </row>
    <row r="239" spans="1:19" ht="25.5">
      <c r="A239" s="114" t="s">
        <v>1677</v>
      </c>
      <c r="B239" s="115">
        <v>44258</v>
      </c>
      <c r="C239" s="114" t="s">
        <v>1678</v>
      </c>
      <c r="D239" s="115">
        <v>44258</v>
      </c>
      <c r="E239" s="114" t="s">
        <v>1422</v>
      </c>
      <c r="F239" s="114" t="s">
        <v>68</v>
      </c>
      <c r="G239" s="114" t="s">
        <v>1427</v>
      </c>
      <c r="H239" s="114" t="s">
        <v>66</v>
      </c>
      <c r="I239" s="114" t="s">
        <v>1159</v>
      </c>
      <c r="J239" s="116">
        <v>80</v>
      </c>
      <c r="K239" s="116">
        <v>943</v>
      </c>
      <c r="L239" s="116">
        <v>75440</v>
      </c>
      <c r="M239" s="116">
        <v>2.3574999999999999</v>
      </c>
      <c r="N239" s="116">
        <v>188.6</v>
      </c>
      <c r="O239" s="116">
        <v>0</v>
      </c>
      <c r="P239" s="116">
        <v>0</v>
      </c>
      <c r="Q239" s="116">
        <v>945.35749999999996</v>
      </c>
      <c r="R239" s="116">
        <v>75628.600000000006</v>
      </c>
      <c r="S239" s="114" t="s">
        <v>1424</v>
      </c>
    </row>
    <row r="240" spans="1:19" ht="25.5">
      <c r="A240" s="114" t="s">
        <v>1677</v>
      </c>
      <c r="B240" s="115">
        <v>44258</v>
      </c>
      <c r="C240" s="114" t="s">
        <v>1678</v>
      </c>
      <c r="D240" s="115">
        <v>44258</v>
      </c>
      <c r="E240" s="114" t="s">
        <v>1422</v>
      </c>
      <c r="F240" s="114" t="s">
        <v>68</v>
      </c>
      <c r="G240" s="114" t="s">
        <v>1427</v>
      </c>
      <c r="H240" s="114" t="s">
        <v>66</v>
      </c>
      <c r="I240" s="114" t="s">
        <v>1453</v>
      </c>
      <c r="J240" s="116">
        <v>100</v>
      </c>
      <c r="K240" s="116">
        <v>1176</v>
      </c>
      <c r="L240" s="116">
        <v>117600</v>
      </c>
      <c r="M240" s="116">
        <v>2.94</v>
      </c>
      <c r="N240" s="116">
        <v>294</v>
      </c>
      <c r="O240" s="116">
        <v>0</v>
      </c>
      <c r="P240" s="116">
        <v>0</v>
      </c>
      <c r="Q240" s="116">
        <v>1178.94</v>
      </c>
      <c r="R240" s="116">
        <v>117894</v>
      </c>
      <c r="S240" s="114" t="s">
        <v>1424</v>
      </c>
    </row>
    <row r="241" spans="1:19" ht="25.5">
      <c r="A241" s="114" t="s">
        <v>1677</v>
      </c>
      <c r="B241" s="115">
        <v>44258</v>
      </c>
      <c r="C241" s="114" t="s">
        <v>1678</v>
      </c>
      <c r="D241" s="115">
        <v>44258</v>
      </c>
      <c r="E241" s="114" t="s">
        <v>1422</v>
      </c>
      <c r="F241" s="114" t="s">
        <v>68</v>
      </c>
      <c r="G241" s="114" t="s">
        <v>1427</v>
      </c>
      <c r="H241" s="114" t="s">
        <v>66</v>
      </c>
      <c r="I241" s="114" t="s">
        <v>1161</v>
      </c>
      <c r="J241" s="116">
        <v>40</v>
      </c>
      <c r="K241" s="116">
        <v>1040</v>
      </c>
      <c r="L241" s="116">
        <v>41600</v>
      </c>
      <c r="M241" s="116">
        <v>2.6</v>
      </c>
      <c r="N241" s="116">
        <v>104</v>
      </c>
      <c r="O241" s="116">
        <v>0</v>
      </c>
      <c r="P241" s="116">
        <v>0</v>
      </c>
      <c r="Q241" s="116">
        <v>1042.5999999999999</v>
      </c>
      <c r="R241" s="116">
        <v>41704</v>
      </c>
      <c r="S241" s="114" t="s">
        <v>1424</v>
      </c>
    </row>
    <row r="242" spans="1:19" ht="25.5">
      <c r="A242" s="114" t="s">
        <v>1677</v>
      </c>
      <c r="B242" s="115">
        <v>44258</v>
      </c>
      <c r="C242" s="114" t="s">
        <v>1678</v>
      </c>
      <c r="D242" s="115">
        <v>44258</v>
      </c>
      <c r="E242" s="114" t="s">
        <v>1422</v>
      </c>
      <c r="F242" s="114" t="s">
        <v>68</v>
      </c>
      <c r="G242" s="114" t="s">
        <v>1427</v>
      </c>
      <c r="H242" s="114" t="s">
        <v>66</v>
      </c>
      <c r="I242" s="114" t="s">
        <v>1169</v>
      </c>
      <c r="J242" s="116">
        <v>40</v>
      </c>
      <c r="K242" s="116">
        <v>797</v>
      </c>
      <c r="L242" s="116">
        <v>31880</v>
      </c>
      <c r="M242" s="116">
        <v>1.9924999999999999</v>
      </c>
      <c r="N242" s="116">
        <v>79.7</v>
      </c>
      <c r="O242" s="116">
        <v>0</v>
      </c>
      <c r="P242" s="116">
        <v>120</v>
      </c>
      <c r="Q242" s="116">
        <v>798.99249999999995</v>
      </c>
      <c r="R242" s="116">
        <v>31839.7</v>
      </c>
      <c r="S242" s="114" t="s">
        <v>1424</v>
      </c>
    </row>
    <row r="243" spans="1:19" ht="25.5">
      <c r="A243" s="114" t="s">
        <v>1679</v>
      </c>
      <c r="B243" s="115">
        <v>44258</v>
      </c>
      <c r="C243" s="114" t="s">
        <v>1680</v>
      </c>
      <c r="D243" s="115">
        <v>44258</v>
      </c>
      <c r="E243" s="114" t="s">
        <v>1422</v>
      </c>
      <c r="F243" s="114" t="s">
        <v>1219</v>
      </c>
      <c r="G243" s="114" t="s">
        <v>25</v>
      </c>
      <c r="H243" s="114" t="s">
        <v>24</v>
      </c>
      <c r="I243" s="114" t="s">
        <v>1453</v>
      </c>
      <c r="J243" s="116">
        <v>60</v>
      </c>
      <c r="K243" s="116">
        <v>1176</v>
      </c>
      <c r="L243" s="116">
        <v>70560</v>
      </c>
      <c r="M243" s="116">
        <v>2.94</v>
      </c>
      <c r="N243" s="116">
        <v>176.4</v>
      </c>
      <c r="O243" s="116">
        <v>0</v>
      </c>
      <c r="P243" s="116">
        <v>0</v>
      </c>
      <c r="Q243" s="116">
        <v>1178.94</v>
      </c>
      <c r="R243" s="116">
        <v>70736.399999999994</v>
      </c>
      <c r="S243" s="114" t="s">
        <v>1424</v>
      </c>
    </row>
    <row r="244" spans="1:19" ht="25.5">
      <c r="A244" s="114" t="s">
        <v>1679</v>
      </c>
      <c r="B244" s="115">
        <v>44258</v>
      </c>
      <c r="C244" s="114" t="s">
        <v>1680</v>
      </c>
      <c r="D244" s="115">
        <v>44258</v>
      </c>
      <c r="E244" s="114" t="s">
        <v>1422</v>
      </c>
      <c r="F244" s="114" t="s">
        <v>1219</v>
      </c>
      <c r="G244" s="114" t="s">
        <v>25</v>
      </c>
      <c r="H244" s="114" t="s">
        <v>24</v>
      </c>
      <c r="I244" s="114" t="s">
        <v>1308</v>
      </c>
      <c r="J244" s="116">
        <v>20</v>
      </c>
      <c r="K244" s="116">
        <v>860</v>
      </c>
      <c r="L244" s="116">
        <v>17200</v>
      </c>
      <c r="M244" s="116">
        <v>2.15</v>
      </c>
      <c r="N244" s="116">
        <v>43</v>
      </c>
      <c r="O244" s="116">
        <v>0</v>
      </c>
      <c r="P244" s="116">
        <v>0</v>
      </c>
      <c r="Q244" s="116">
        <v>862.15</v>
      </c>
      <c r="R244" s="116">
        <v>17243</v>
      </c>
      <c r="S244" s="114" t="s">
        <v>1424</v>
      </c>
    </row>
    <row r="245" spans="1:19" ht="25.5">
      <c r="A245" s="114" t="s">
        <v>1681</v>
      </c>
      <c r="B245" s="115">
        <v>44258</v>
      </c>
      <c r="C245" s="114" t="s">
        <v>1682</v>
      </c>
      <c r="D245" s="115">
        <v>44258</v>
      </c>
      <c r="E245" s="114" t="s">
        <v>1429</v>
      </c>
      <c r="F245" s="114" t="s">
        <v>4679</v>
      </c>
      <c r="G245" s="114" t="s">
        <v>1442</v>
      </c>
      <c r="H245" s="114" t="s">
        <v>1429</v>
      </c>
      <c r="I245" s="114" t="s">
        <v>1161</v>
      </c>
      <c r="J245" s="116">
        <v>14</v>
      </c>
      <c r="K245" s="116">
        <v>1055</v>
      </c>
      <c r="L245" s="116">
        <v>14770</v>
      </c>
      <c r="M245" s="116">
        <v>0</v>
      </c>
      <c r="N245" s="116">
        <v>0</v>
      </c>
      <c r="O245" s="116">
        <v>0</v>
      </c>
      <c r="P245" s="116">
        <v>0</v>
      </c>
      <c r="Q245" s="116">
        <v>1055</v>
      </c>
      <c r="R245" s="116">
        <v>14770</v>
      </c>
      <c r="S245" s="114" t="s">
        <v>1424</v>
      </c>
    </row>
    <row r="246" spans="1:19" ht="25.5">
      <c r="A246" s="114" t="s">
        <v>1681</v>
      </c>
      <c r="B246" s="115">
        <v>44258</v>
      </c>
      <c r="C246" s="114" t="s">
        <v>1682</v>
      </c>
      <c r="D246" s="115">
        <v>44258</v>
      </c>
      <c r="E246" s="114" t="s">
        <v>1429</v>
      </c>
      <c r="F246" s="114" t="s">
        <v>4679</v>
      </c>
      <c r="G246" s="114" t="s">
        <v>1442</v>
      </c>
      <c r="H246" s="114" t="s">
        <v>1429</v>
      </c>
      <c r="I246" s="114" t="s">
        <v>1159</v>
      </c>
      <c r="J246" s="116">
        <v>16</v>
      </c>
      <c r="K246" s="116">
        <v>957</v>
      </c>
      <c r="L246" s="116">
        <v>15312</v>
      </c>
      <c r="M246" s="116">
        <v>0</v>
      </c>
      <c r="N246" s="116">
        <v>0</v>
      </c>
      <c r="O246" s="116">
        <v>0</v>
      </c>
      <c r="P246" s="116">
        <v>0</v>
      </c>
      <c r="Q246" s="116">
        <v>957</v>
      </c>
      <c r="R246" s="116">
        <v>15312</v>
      </c>
      <c r="S246" s="114" t="s">
        <v>1424</v>
      </c>
    </row>
    <row r="247" spans="1:19" ht="25.5">
      <c r="A247" s="114" t="s">
        <v>1683</v>
      </c>
      <c r="B247" s="115">
        <v>44258</v>
      </c>
      <c r="C247" s="114" t="s">
        <v>1684</v>
      </c>
      <c r="D247" s="115">
        <v>44258</v>
      </c>
      <c r="E247" s="114" t="s">
        <v>1422</v>
      </c>
      <c r="F247" s="114" t="s">
        <v>71</v>
      </c>
      <c r="G247" s="114" t="s">
        <v>1444</v>
      </c>
      <c r="H247" s="114" t="s">
        <v>66</v>
      </c>
      <c r="I247" s="114" t="s">
        <v>1308</v>
      </c>
      <c r="J247" s="116">
        <v>40</v>
      </c>
      <c r="K247" s="116">
        <v>860</v>
      </c>
      <c r="L247" s="116">
        <v>34400</v>
      </c>
      <c r="M247" s="116">
        <v>2.15</v>
      </c>
      <c r="N247" s="116">
        <v>86</v>
      </c>
      <c r="O247" s="116">
        <v>0</v>
      </c>
      <c r="P247" s="116">
        <v>0</v>
      </c>
      <c r="Q247" s="116">
        <v>862.15</v>
      </c>
      <c r="R247" s="116">
        <v>34486</v>
      </c>
      <c r="S247" s="114" t="s">
        <v>1424</v>
      </c>
    </row>
    <row r="248" spans="1:19" ht="25.5">
      <c r="A248" s="114" t="s">
        <v>1683</v>
      </c>
      <c r="B248" s="115">
        <v>44258</v>
      </c>
      <c r="C248" s="114" t="s">
        <v>1684</v>
      </c>
      <c r="D248" s="115">
        <v>44258</v>
      </c>
      <c r="E248" s="114" t="s">
        <v>1422</v>
      </c>
      <c r="F248" s="114" t="s">
        <v>71</v>
      </c>
      <c r="G248" s="114" t="s">
        <v>1444</v>
      </c>
      <c r="H248" s="114" t="s">
        <v>66</v>
      </c>
      <c r="I248" s="114" t="s">
        <v>1159</v>
      </c>
      <c r="J248" s="116">
        <v>40</v>
      </c>
      <c r="K248" s="116">
        <v>943</v>
      </c>
      <c r="L248" s="116">
        <v>37720</v>
      </c>
      <c r="M248" s="116">
        <v>2.3574999999999999</v>
      </c>
      <c r="N248" s="116">
        <v>94.3</v>
      </c>
      <c r="O248" s="116">
        <v>0</v>
      </c>
      <c r="P248" s="116">
        <v>0</v>
      </c>
      <c r="Q248" s="116">
        <v>945.35749999999996</v>
      </c>
      <c r="R248" s="116">
        <v>37814.300000000003</v>
      </c>
      <c r="S248" s="114" t="s">
        <v>1424</v>
      </c>
    </row>
    <row r="249" spans="1:19" ht="25.5">
      <c r="A249" s="114" t="s">
        <v>1683</v>
      </c>
      <c r="B249" s="115">
        <v>44258</v>
      </c>
      <c r="C249" s="114" t="s">
        <v>1684</v>
      </c>
      <c r="D249" s="115">
        <v>44258</v>
      </c>
      <c r="E249" s="114" t="s">
        <v>1422</v>
      </c>
      <c r="F249" s="114" t="s">
        <v>71</v>
      </c>
      <c r="G249" s="114" t="s">
        <v>1444</v>
      </c>
      <c r="H249" s="114" t="s">
        <v>66</v>
      </c>
      <c r="I249" s="114" t="s">
        <v>1170</v>
      </c>
      <c r="J249" s="116">
        <v>100</v>
      </c>
      <c r="K249" s="116">
        <v>1060</v>
      </c>
      <c r="L249" s="116">
        <v>106000</v>
      </c>
      <c r="M249" s="116">
        <v>2.65</v>
      </c>
      <c r="N249" s="116">
        <v>265</v>
      </c>
      <c r="O249" s="116">
        <v>0</v>
      </c>
      <c r="P249" s="116">
        <v>0</v>
      </c>
      <c r="Q249" s="116">
        <v>1062.6500000000001</v>
      </c>
      <c r="R249" s="116">
        <v>106265</v>
      </c>
      <c r="S249" s="114" t="s">
        <v>1424</v>
      </c>
    </row>
    <row r="250" spans="1:19" ht="25.5">
      <c r="A250" s="114" t="s">
        <v>1683</v>
      </c>
      <c r="B250" s="115">
        <v>44258</v>
      </c>
      <c r="C250" s="114" t="s">
        <v>1684</v>
      </c>
      <c r="D250" s="115">
        <v>44258</v>
      </c>
      <c r="E250" s="114" t="s">
        <v>1422</v>
      </c>
      <c r="F250" s="114" t="s">
        <v>71</v>
      </c>
      <c r="G250" s="114" t="s">
        <v>1444</v>
      </c>
      <c r="H250" s="114" t="s">
        <v>66</v>
      </c>
      <c r="I250" s="114" t="s">
        <v>1157</v>
      </c>
      <c r="J250" s="116">
        <v>40</v>
      </c>
      <c r="K250" s="116">
        <v>807</v>
      </c>
      <c r="L250" s="116">
        <v>32280</v>
      </c>
      <c r="M250" s="116">
        <v>2.0175000000000001</v>
      </c>
      <c r="N250" s="116">
        <v>80.7</v>
      </c>
      <c r="O250" s="116">
        <v>0</v>
      </c>
      <c r="P250" s="116">
        <v>0</v>
      </c>
      <c r="Q250" s="116">
        <v>809.01750000000004</v>
      </c>
      <c r="R250" s="116">
        <v>32360.7</v>
      </c>
      <c r="S250" s="114" t="s">
        <v>1424</v>
      </c>
    </row>
    <row r="251" spans="1:19" ht="25.5">
      <c r="A251" s="114" t="s">
        <v>1683</v>
      </c>
      <c r="B251" s="115">
        <v>44258</v>
      </c>
      <c r="C251" s="114" t="s">
        <v>1684</v>
      </c>
      <c r="D251" s="115">
        <v>44258</v>
      </c>
      <c r="E251" s="114" t="s">
        <v>1422</v>
      </c>
      <c r="F251" s="114" t="s">
        <v>71</v>
      </c>
      <c r="G251" s="114" t="s">
        <v>1444</v>
      </c>
      <c r="H251" s="114" t="s">
        <v>66</v>
      </c>
      <c r="I251" s="114" t="s">
        <v>1167</v>
      </c>
      <c r="J251" s="116">
        <v>100</v>
      </c>
      <c r="K251" s="116">
        <v>1060</v>
      </c>
      <c r="L251" s="116">
        <v>106000</v>
      </c>
      <c r="M251" s="116">
        <v>2.65</v>
      </c>
      <c r="N251" s="116">
        <v>265</v>
      </c>
      <c r="O251" s="116">
        <v>0</v>
      </c>
      <c r="P251" s="116">
        <v>0</v>
      </c>
      <c r="Q251" s="116">
        <v>1062.6500000000001</v>
      </c>
      <c r="R251" s="116">
        <v>106265</v>
      </c>
      <c r="S251" s="114" t="s">
        <v>1424</v>
      </c>
    </row>
    <row r="252" spans="1:19" ht="25.5">
      <c r="A252" s="114" t="s">
        <v>1685</v>
      </c>
      <c r="B252" s="115">
        <v>44259</v>
      </c>
      <c r="C252" s="114" t="s">
        <v>1686</v>
      </c>
      <c r="D252" s="115">
        <v>44259</v>
      </c>
      <c r="E252" s="114" t="s">
        <v>1422</v>
      </c>
      <c r="F252" s="114" t="s">
        <v>50</v>
      </c>
      <c r="G252" s="114" t="s">
        <v>1426</v>
      </c>
      <c r="H252" s="114" t="s">
        <v>13</v>
      </c>
      <c r="I252" s="114" t="s">
        <v>1308</v>
      </c>
      <c r="J252" s="116">
        <v>80</v>
      </c>
      <c r="K252" s="116">
        <v>860</v>
      </c>
      <c r="L252" s="116">
        <v>68800</v>
      </c>
      <c r="M252" s="116">
        <v>2.15</v>
      </c>
      <c r="N252" s="116">
        <v>172</v>
      </c>
      <c r="O252" s="116">
        <v>0</v>
      </c>
      <c r="P252" s="116">
        <v>0</v>
      </c>
      <c r="Q252" s="116">
        <v>862.15</v>
      </c>
      <c r="R252" s="116">
        <v>68972</v>
      </c>
      <c r="S252" s="114" t="s">
        <v>1424</v>
      </c>
    </row>
    <row r="253" spans="1:19" ht="25.5">
      <c r="A253" s="114" t="s">
        <v>1687</v>
      </c>
      <c r="B253" s="115">
        <v>44259</v>
      </c>
      <c r="C253" s="114" t="s">
        <v>1688</v>
      </c>
      <c r="D253" s="115">
        <v>44259</v>
      </c>
      <c r="E253" s="114" t="s">
        <v>1422</v>
      </c>
      <c r="F253" s="114" t="s">
        <v>1059</v>
      </c>
      <c r="G253" s="114" t="s">
        <v>1061</v>
      </c>
      <c r="H253" s="114" t="s">
        <v>117</v>
      </c>
      <c r="I253" s="114" t="s">
        <v>1167</v>
      </c>
      <c r="J253" s="116">
        <v>40</v>
      </c>
      <c r="K253" s="116">
        <v>1060</v>
      </c>
      <c r="L253" s="116">
        <v>42400</v>
      </c>
      <c r="M253" s="116">
        <v>2.65</v>
      </c>
      <c r="N253" s="116">
        <v>106</v>
      </c>
      <c r="O253" s="116">
        <v>0</v>
      </c>
      <c r="P253" s="116">
        <v>0</v>
      </c>
      <c r="Q253" s="116">
        <v>1062.6500000000001</v>
      </c>
      <c r="R253" s="116">
        <v>42506</v>
      </c>
      <c r="S253" s="114" t="s">
        <v>1424</v>
      </c>
    </row>
    <row r="254" spans="1:19" ht="25.5">
      <c r="A254" s="114" t="s">
        <v>1689</v>
      </c>
      <c r="B254" s="115">
        <v>44259</v>
      </c>
      <c r="C254" s="114" t="s">
        <v>1690</v>
      </c>
      <c r="D254" s="115">
        <v>44259</v>
      </c>
      <c r="E254" s="114" t="s">
        <v>1422</v>
      </c>
      <c r="F254" s="114" t="s">
        <v>1</v>
      </c>
      <c r="G254" s="114" t="s">
        <v>1061</v>
      </c>
      <c r="H254" s="114" t="s">
        <v>117</v>
      </c>
      <c r="I254" s="114" t="s">
        <v>1420</v>
      </c>
      <c r="J254" s="116">
        <v>40</v>
      </c>
      <c r="K254" s="116">
        <v>817</v>
      </c>
      <c r="L254" s="116">
        <v>32680</v>
      </c>
      <c r="M254" s="116">
        <v>2.0425</v>
      </c>
      <c r="N254" s="116">
        <v>81.7</v>
      </c>
      <c r="O254" s="116">
        <v>0</v>
      </c>
      <c r="P254" s="116">
        <v>0</v>
      </c>
      <c r="Q254" s="116">
        <v>819.04250000000002</v>
      </c>
      <c r="R254" s="116">
        <v>32761.7</v>
      </c>
      <c r="S254" s="114" t="s">
        <v>1424</v>
      </c>
    </row>
    <row r="255" spans="1:19" ht="25.5">
      <c r="A255" s="114" t="s">
        <v>1691</v>
      </c>
      <c r="B255" s="115">
        <v>44259</v>
      </c>
      <c r="C255" s="114" t="s">
        <v>1692</v>
      </c>
      <c r="D255" s="115">
        <v>44259</v>
      </c>
      <c r="E255" s="114" t="s">
        <v>1422</v>
      </c>
      <c r="F255" s="114" t="s">
        <v>10</v>
      </c>
      <c r="G255" s="114" t="s">
        <v>1425</v>
      </c>
      <c r="H255" s="114" t="s">
        <v>117</v>
      </c>
      <c r="I255" s="114" t="s">
        <v>1157</v>
      </c>
      <c r="J255" s="116">
        <v>20</v>
      </c>
      <c r="K255" s="116">
        <v>807</v>
      </c>
      <c r="L255" s="116">
        <v>16140</v>
      </c>
      <c r="M255" s="116">
        <v>2.0175000000000001</v>
      </c>
      <c r="N255" s="116">
        <v>40.35</v>
      </c>
      <c r="O255" s="116">
        <v>0</v>
      </c>
      <c r="P255" s="116">
        <v>0</v>
      </c>
      <c r="Q255" s="116">
        <v>809.01750000000004</v>
      </c>
      <c r="R255" s="116">
        <v>16180.35</v>
      </c>
      <c r="S255" s="114" t="s">
        <v>1424</v>
      </c>
    </row>
    <row r="256" spans="1:19" ht="25.5">
      <c r="A256" s="114" t="s">
        <v>1691</v>
      </c>
      <c r="B256" s="115">
        <v>44259</v>
      </c>
      <c r="C256" s="114" t="s">
        <v>1692</v>
      </c>
      <c r="D256" s="115">
        <v>44259</v>
      </c>
      <c r="E256" s="114" t="s">
        <v>1422</v>
      </c>
      <c r="F256" s="114" t="s">
        <v>10</v>
      </c>
      <c r="G256" s="114" t="s">
        <v>1425</v>
      </c>
      <c r="H256" s="114" t="s">
        <v>117</v>
      </c>
      <c r="I256" s="114" t="s">
        <v>1165</v>
      </c>
      <c r="J256" s="116">
        <v>20</v>
      </c>
      <c r="K256" s="116">
        <v>817</v>
      </c>
      <c r="L256" s="116">
        <v>16340</v>
      </c>
      <c r="M256" s="116">
        <v>2.0425</v>
      </c>
      <c r="N256" s="116">
        <v>40.85</v>
      </c>
      <c r="O256" s="116">
        <v>0</v>
      </c>
      <c r="P256" s="116">
        <v>0</v>
      </c>
      <c r="Q256" s="116">
        <v>819.04250000000002</v>
      </c>
      <c r="R256" s="116">
        <v>16380.85</v>
      </c>
      <c r="S256" s="114" t="s">
        <v>1424</v>
      </c>
    </row>
    <row r="257" spans="1:19" ht="25.5">
      <c r="A257" s="114" t="s">
        <v>1691</v>
      </c>
      <c r="B257" s="115">
        <v>44259</v>
      </c>
      <c r="C257" s="114" t="s">
        <v>1692</v>
      </c>
      <c r="D257" s="115">
        <v>44259</v>
      </c>
      <c r="E257" s="114" t="s">
        <v>1422</v>
      </c>
      <c r="F257" s="114" t="s">
        <v>10</v>
      </c>
      <c r="G257" s="114" t="s">
        <v>1425</v>
      </c>
      <c r="H257" s="114" t="s">
        <v>117</v>
      </c>
      <c r="I257" s="114" t="s">
        <v>1420</v>
      </c>
      <c r="J257" s="116">
        <v>50</v>
      </c>
      <c r="K257" s="116">
        <v>817</v>
      </c>
      <c r="L257" s="116">
        <v>40850</v>
      </c>
      <c r="M257" s="116">
        <v>2.0425</v>
      </c>
      <c r="N257" s="116">
        <v>102.125</v>
      </c>
      <c r="O257" s="116">
        <v>0</v>
      </c>
      <c r="P257" s="116">
        <v>0</v>
      </c>
      <c r="Q257" s="116">
        <v>819.04250000000002</v>
      </c>
      <c r="R257" s="116">
        <v>40952.125</v>
      </c>
      <c r="S257" s="114" t="s">
        <v>1424</v>
      </c>
    </row>
    <row r="258" spans="1:19" ht="25.5">
      <c r="A258" s="114" t="s">
        <v>1693</v>
      </c>
      <c r="B258" s="115">
        <v>44259</v>
      </c>
      <c r="C258" s="114" t="s">
        <v>1694</v>
      </c>
      <c r="D258" s="115">
        <v>44259</v>
      </c>
      <c r="E258" s="114" t="s">
        <v>1422</v>
      </c>
      <c r="F258" s="114" t="s">
        <v>7</v>
      </c>
      <c r="G258" s="114" t="s">
        <v>1425</v>
      </c>
      <c r="H258" s="114" t="s">
        <v>117</v>
      </c>
      <c r="I258" s="114" t="s">
        <v>1420</v>
      </c>
      <c r="J258" s="116">
        <v>80</v>
      </c>
      <c r="K258" s="116">
        <v>817</v>
      </c>
      <c r="L258" s="116">
        <v>65360</v>
      </c>
      <c r="M258" s="116">
        <v>2.0425</v>
      </c>
      <c r="N258" s="116">
        <v>163.4</v>
      </c>
      <c r="O258" s="116">
        <v>0</v>
      </c>
      <c r="P258" s="116">
        <v>0</v>
      </c>
      <c r="Q258" s="116">
        <v>819.04250000000002</v>
      </c>
      <c r="R258" s="116">
        <v>65523.4</v>
      </c>
      <c r="S258" s="114" t="s">
        <v>1424</v>
      </c>
    </row>
    <row r="259" spans="1:19" ht="25.5">
      <c r="A259" s="114" t="s">
        <v>1693</v>
      </c>
      <c r="B259" s="115">
        <v>44259</v>
      </c>
      <c r="C259" s="114" t="s">
        <v>1694</v>
      </c>
      <c r="D259" s="115">
        <v>44259</v>
      </c>
      <c r="E259" s="114" t="s">
        <v>1422</v>
      </c>
      <c r="F259" s="114" t="s">
        <v>7</v>
      </c>
      <c r="G259" s="114" t="s">
        <v>1425</v>
      </c>
      <c r="H259" s="114" t="s">
        <v>117</v>
      </c>
      <c r="I259" s="114" t="s">
        <v>1165</v>
      </c>
      <c r="J259" s="116">
        <v>60</v>
      </c>
      <c r="K259" s="116">
        <v>817</v>
      </c>
      <c r="L259" s="116">
        <v>49020</v>
      </c>
      <c r="M259" s="116">
        <v>2.0425</v>
      </c>
      <c r="N259" s="116">
        <v>122.55</v>
      </c>
      <c r="O259" s="116">
        <v>0</v>
      </c>
      <c r="P259" s="116">
        <v>0</v>
      </c>
      <c r="Q259" s="116">
        <v>819.04250000000002</v>
      </c>
      <c r="R259" s="116">
        <v>49142.55</v>
      </c>
      <c r="S259" s="114" t="s">
        <v>1424</v>
      </c>
    </row>
    <row r="260" spans="1:19" ht="25.5">
      <c r="A260" s="114" t="s">
        <v>1695</v>
      </c>
      <c r="B260" s="115">
        <v>44259</v>
      </c>
      <c r="C260" s="114" t="s">
        <v>1696</v>
      </c>
      <c r="D260" s="115">
        <v>44259</v>
      </c>
      <c r="E260" s="114" t="s">
        <v>1422</v>
      </c>
      <c r="F260" s="114" t="s">
        <v>5</v>
      </c>
      <c r="G260" s="114" t="s">
        <v>1425</v>
      </c>
      <c r="H260" s="114" t="s">
        <v>117</v>
      </c>
      <c r="I260" s="114" t="s">
        <v>1420</v>
      </c>
      <c r="J260" s="116">
        <v>40</v>
      </c>
      <c r="K260" s="116">
        <v>817</v>
      </c>
      <c r="L260" s="116">
        <v>32680</v>
      </c>
      <c r="M260" s="116">
        <v>2.0425</v>
      </c>
      <c r="N260" s="116">
        <v>81.7</v>
      </c>
      <c r="O260" s="116">
        <v>0</v>
      </c>
      <c r="P260" s="116">
        <v>0</v>
      </c>
      <c r="Q260" s="116">
        <v>819.04250000000002</v>
      </c>
      <c r="R260" s="116">
        <v>32761.7</v>
      </c>
      <c r="S260" s="114" t="s">
        <v>1424</v>
      </c>
    </row>
    <row r="261" spans="1:19" ht="25.5">
      <c r="A261" s="114" t="s">
        <v>1697</v>
      </c>
      <c r="B261" s="115">
        <v>44259</v>
      </c>
      <c r="C261" s="114" t="s">
        <v>1698</v>
      </c>
      <c r="D261" s="115">
        <v>44259</v>
      </c>
      <c r="E261" s="114" t="s">
        <v>1422</v>
      </c>
      <c r="F261" s="114" t="s">
        <v>9</v>
      </c>
      <c r="G261" s="114" t="s">
        <v>1060</v>
      </c>
      <c r="H261" s="114" t="s">
        <v>117</v>
      </c>
      <c r="I261" s="114" t="s">
        <v>1420</v>
      </c>
      <c r="J261" s="116">
        <v>40</v>
      </c>
      <c r="K261" s="116">
        <v>817</v>
      </c>
      <c r="L261" s="116">
        <v>32680</v>
      </c>
      <c r="M261" s="116">
        <v>2.0425</v>
      </c>
      <c r="N261" s="116">
        <v>81.7</v>
      </c>
      <c r="O261" s="116">
        <v>0</v>
      </c>
      <c r="P261" s="116">
        <v>0</v>
      </c>
      <c r="Q261" s="116">
        <v>819.04250000000002</v>
      </c>
      <c r="R261" s="116">
        <v>32761.7</v>
      </c>
      <c r="S261" s="114" t="s">
        <v>1424</v>
      </c>
    </row>
    <row r="262" spans="1:19" ht="25.5">
      <c r="A262" s="114" t="s">
        <v>1699</v>
      </c>
      <c r="B262" s="115">
        <v>44259</v>
      </c>
      <c r="C262" s="114" t="s">
        <v>1700</v>
      </c>
      <c r="D262" s="115">
        <v>44259</v>
      </c>
      <c r="E262" s="114" t="s">
        <v>1422</v>
      </c>
      <c r="F262" s="114" t="s">
        <v>4</v>
      </c>
      <c r="G262" s="114" t="s">
        <v>1425</v>
      </c>
      <c r="H262" s="114" t="s">
        <v>117</v>
      </c>
      <c r="I262" s="114" t="s">
        <v>1420</v>
      </c>
      <c r="J262" s="116">
        <v>100</v>
      </c>
      <c r="K262" s="116">
        <v>817</v>
      </c>
      <c r="L262" s="116">
        <v>81700</v>
      </c>
      <c r="M262" s="116">
        <v>2.0425</v>
      </c>
      <c r="N262" s="116">
        <v>204.25</v>
      </c>
      <c r="O262" s="116">
        <v>0</v>
      </c>
      <c r="P262" s="116">
        <v>0</v>
      </c>
      <c r="Q262" s="116">
        <v>819.04250000000002</v>
      </c>
      <c r="R262" s="116">
        <v>81904.25</v>
      </c>
      <c r="S262" s="114" t="s">
        <v>1424</v>
      </c>
    </row>
    <row r="263" spans="1:19" ht="25.5">
      <c r="A263" s="114" t="s">
        <v>1701</v>
      </c>
      <c r="B263" s="115">
        <v>44259</v>
      </c>
      <c r="C263" s="114" t="s">
        <v>1702</v>
      </c>
      <c r="D263" s="115">
        <v>44259</v>
      </c>
      <c r="E263" s="114" t="s">
        <v>1422</v>
      </c>
      <c r="F263" s="114" t="s">
        <v>94</v>
      </c>
      <c r="G263" s="114" t="s">
        <v>1029</v>
      </c>
      <c r="H263" s="114" t="s">
        <v>1428</v>
      </c>
      <c r="I263" s="114" t="s">
        <v>1308</v>
      </c>
      <c r="J263" s="116">
        <v>10</v>
      </c>
      <c r="K263" s="116">
        <v>860</v>
      </c>
      <c r="L263" s="116">
        <v>8600</v>
      </c>
      <c r="M263" s="116">
        <v>2.15</v>
      </c>
      <c r="N263" s="116">
        <v>21.5</v>
      </c>
      <c r="O263" s="116">
        <v>0</v>
      </c>
      <c r="P263" s="116">
        <v>0</v>
      </c>
      <c r="Q263" s="116">
        <v>862.15</v>
      </c>
      <c r="R263" s="116">
        <v>8621.5</v>
      </c>
      <c r="S263" s="114" t="s">
        <v>1424</v>
      </c>
    </row>
    <row r="264" spans="1:19" ht="25.5">
      <c r="A264" s="114" t="s">
        <v>1701</v>
      </c>
      <c r="B264" s="115">
        <v>44259</v>
      </c>
      <c r="C264" s="114" t="s">
        <v>1702</v>
      </c>
      <c r="D264" s="115">
        <v>44259</v>
      </c>
      <c r="E264" s="114" t="s">
        <v>1422</v>
      </c>
      <c r="F264" s="114" t="s">
        <v>94</v>
      </c>
      <c r="G264" s="114" t="s">
        <v>1029</v>
      </c>
      <c r="H264" s="114" t="s">
        <v>1428</v>
      </c>
      <c r="I264" s="114" t="s">
        <v>1169</v>
      </c>
      <c r="J264" s="116">
        <v>20</v>
      </c>
      <c r="K264" s="116">
        <v>797</v>
      </c>
      <c r="L264" s="116">
        <v>15940</v>
      </c>
      <c r="M264" s="116">
        <v>1.992</v>
      </c>
      <c r="N264" s="116">
        <v>39.840000000000003</v>
      </c>
      <c r="O264" s="116">
        <v>0</v>
      </c>
      <c r="P264" s="116">
        <v>60</v>
      </c>
      <c r="Q264" s="116">
        <v>798.99249999999995</v>
      </c>
      <c r="R264" s="116">
        <v>15919.85</v>
      </c>
      <c r="S264" s="114" t="s">
        <v>1424</v>
      </c>
    </row>
    <row r="265" spans="1:19" ht="25.5">
      <c r="A265" s="114" t="s">
        <v>1701</v>
      </c>
      <c r="B265" s="115">
        <v>44259</v>
      </c>
      <c r="C265" s="114" t="s">
        <v>1702</v>
      </c>
      <c r="D265" s="115">
        <v>44259</v>
      </c>
      <c r="E265" s="114" t="s">
        <v>1422</v>
      </c>
      <c r="F265" s="114" t="s">
        <v>94</v>
      </c>
      <c r="G265" s="114" t="s">
        <v>1029</v>
      </c>
      <c r="H265" s="114" t="s">
        <v>1428</v>
      </c>
      <c r="I265" s="114" t="s">
        <v>1420</v>
      </c>
      <c r="J265" s="116">
        <v>20</v>
      </c>
      <c r="K265" s="116">
        <v>817</v>
      </c>
      <c r="L265" s="116">
        <v>16340</v>
      </c>
      <c r="M265" s="116">
        <v>2.0419999999999998</v>
      </c>
      <c r="N265" s="116">
        <v>40.840000000000003</v>
      </c>
      <c r="O265" s="116">
        <v>0</v>
      </c>
      <c r="P265" s="116">
        <v>0</v>
      </c>
      <c r="Q265" s="116">
        <v>819.04250000000002</v>
      </c>
      <c r="R265" s="116">
        <v>16380.85</v>
      </c>
      <c r="S265" s="114" t="s">
        <v>1424</v>
      </c>
    </row>
    <row r="266" spans="1:19" ht="25.5">
      <c r="A266" s="114" t="s">
        <v>1703</v>
      </c>
      <c r="B266" s="115">
        <v>44259</v>
      </c>
      <c r="C266" s="114" t="s">
        <v>1704</v>
      </c>
      <c r="D266" s="115">
        <v>44259</v>
      </c>
      <c r="E266" s="114" t="s">
        <v>1422</v>
      </c>
      <c r="F266" s="114" t="s">
        <v>106</v>
      </c>
      <c r="G266" s="114" t="s">
        <v>1439</v>
      </c>
      <c r="H266" s="114" t="s">
        <v>117</v>
      </c>
      <c r="I266" s="114" t="s">
        <v>1308</v>
      </c>
      <c r="J266" s="116">
        <v>120</v>
      </c>
      <c r="K266" s="116">
        <v>860</v>
      </c>
      <c r="L266" s="116">
        <v>103200</v>
      </c>
      <c r="M266" s="116">
        <v>2.15</v>
      </c>
      <c r="N266" s="116">
        <v>258</v>
      </c>
      <c r="O266" s="116">
        <v>0</v>
      </c>
      <c r="P266" s="116">
        <v>0</v>
      </c>
      <c r="Q266" s="116">
        <v>862.15</v>
      </c>
      <c r="R266" s="116">
        <v>103458</v>
      </c>
      <c r="S266" s="114" t="s">
        <v>1424</v>
      </c>
    </row>
    <row r="267" spans="1:19" ht="25.5">
      <c r="A267" s="114" t="s">
        <v>1705</v>
      </c>
      <c r="B267" s="115">
        <v>44259</v>
      </c>
      <c r="C267" s="114" t="s">
        <v>1706</v>
      </c>
      <c r="D267" s="115">
        <v>44259</v>
      </c>
      <c r="E267" s="114" t="s">
        <v>1422</v>
      </c>
      <c r="F267" s="114" t="s">
        <v>34</v>
      </c>
      <c r="G267" s="114" t="s">
        <v>1434</v>
      </c>
      <c r="H267" s="114" t="s">
        <v>24</v>
      </c>
      <c r="I267" s="114" t="s">
        <v>1308</v>
      </c>
      <c r="J267" s="116">
        <v>19</v>
      </c>
      <c r="K267" s="116">
        <v>860</v>
      </c>
      <c r="L267" s="116">
        <v>16340</v>
      </c>
      <c r="M267" s="116">
        <v>2.15</v>
      </c>
      <c r="N267" s="116">
        <v>40.85</v>
      </c>
      <c r="O267" s="116">
        <v>0</v>
      </c>
      <c r="P267" s="116">
        <v>0</v>
      </c>
      <c r="Q267" s="116">
        <v>862.15</v>
      </c>
      <c r="R267" s="116">
        <v>16380.85</v>
      </c>
      <c r="S267" s="114" t="s">
        <v>1424</v>
      </c>
    </row>
    <row r="268" spans="1:19" ht="25.5">
      <c r="A268" s="114" t="s">
        <v>1705</v>
      </c>
      <c r="B268" s="115">
        <v>44259</v>
      </c>
      <c r="C268" s="114" t="s">
        <v>1706</v>
      </c>
      <c r="D268" s="115">
        <v>44259</v>
      </c>
      <c r="E268" s="114" t="s">
        <v>1422</v>
      </c>
      <c r="F268" s="114" t="s">
        <v>34</v>
      </c>
      <c r="G268" s="114" t="s">
        <v>1434</v>
      </c>
      <c r="H268" s="114" t="s">
        <v>24</v>
      </c>
      <c r="I268" s="114" t="s">
        <v>1420</v>
      </c>
      <c r="J268" s="116">
        <v>100</v>
      </c>
      <c r="K268" s="116">
        <v>817</v>
      </c>
      <c r="L268" s="116">
        <v>81700</v>
      </c>
      <c r="M268" s="116">
        <v>2.0425</v>
      </c>
      <c r="N268" s="116">
        <v>204.25</v>
      </c>
      <c r="O268" s="116">
        <v>0</v>
      </c>
      <c r="P268" s="116">
        <v>0</v>
      </c>
      <c r="Q268" s="116">
        <v>819.04250000000002</v>
      </c>
      <c r="R268" s="116">
        <v>81904.25</v>
      </c>
      <c r="S268" s="114" t="s">
        <v>1424</v>
      </c>
    </row>
    <row r="269" spans="1:19" ht="25.5">
      <c r="A269" s="114" t="s">
        <v>1707</v>
      </c>
      <c r="B269" s="115">
        <v>44259</v>
      </c>
      <c r="C269" s="114" t="s">
        <v>1708</v>
      </c>
      <c r="D269" s="115">
        <v>44259</v>
      </c>
      <c r="E269" s="114" t="s">
        <v>1422</v>
      </c>
      <c r="F269" s="114" t="s">
        <v>27</v>
      </c>
      <c r="G269" s="114" t="s">
        <v>1108</v>
      </c>
      <c r="H269" s="114" t="s">
        <v>24</v>
      </c>
      <c r="I269" s="114" t="s">
        <v>1294</v>
      </c>
      <c r="J269" s="116">
        <v>40</v>
      </c>
      <c r="K269" s="116">
        <v>992</v>
      </c>
      <c r="L269" s="116">
        <v>39680</v>
      </c>
      <c r="M269" s="116">
        <v>2.48</v>
      </c>
      <c r="N269" s="116">
        <v>99.2</v>
      </c>
      <c r="O269" s="116">
        <v>0</v>
      </c>
      <c r="P269" s="116">
        <v>0</v>
      </c>
      <c r="Q269" s="116">
        <v>994.48</v>
      </c>
      <c r="R269" s="116">
        <v>39779.199999999997</v>
      </c>
      <c r="S269" s="114" t="s">
        <v>1424</v>
      </c>
    </row>
    <row r="270" spans="1:19" ht="25.5">
      <c r="A270" s="114" t="s">
        <v>1707</v>
      </c>
      <c r="B270" s="115">
        <v>44259</v>
      </c>
      <c r="C270" s="114" t="s">
        <v>1708</v>
      </c>
      <c r="D270" s="115">
        <v>44259</v>
      </c>
      <c r="E270" s="114" t="s">
        <v>1422</v>
      </c>
      <c r="F270" s="114" t="s">
        <v>27</v>
      </c>
      <c r="G270" s="114" t="s">
        <v>1108</v>
      </c>
      <c r="H270" s="114" t="s">
        <v>24</v>
      </c>
      <c r="I270" s="114" t="s">
        <v>1420</v>
      </c>
      <c r="J270" s="116">
        <v>80</v>
      </c>
      <c r="K270" s="116">
        <v>817</v>
      </c>
      <c r="L270" s="116">
        <v>65360</v>
      </c>
      <c r="M270" s="116">
        <v>2.0425</v>
      </c>
      <c r="N270" s="116">
        <v>163.4</v>
      </c>
      <c r="O270" s="116">
        <v>0</v>
      </c>
      <c r="P270" s="116">
        <v>0</v>
      </c>
      <c r="Q270" s="116">
        <v>819.04250000000002</v>
      </c>
      <c r="R270" s="116">
        <v>65523.4</v>
      </c>
      <c r="S270" s="114" t="s">
        <v>1424</v>
      </c>
    </row>
    <row r="271" spans="1:19" ht="25.5">
      <c r="A271" s="114" t="s">
        <v>1707</v>
      </c>
      <c r="B271" s="115">
        <v>44259</v>
      </c>
      <c r="C271" s="114" t="s">
        <v>1708</v>
      </c>
      <c r="D271" s="115">
        <v>44259</v>
      </c>
      <c r="E271" s="114" t="s">
        <v>1422</v>
      </c>
      <c r="F271" s="114" t="s">
        <v>27</v>
      </c>
      <c r="G271" s="114" t="s">
        <v>1108</v>
      </c>
      <c r="H271" s="114" t="s">
        <v>24</v>
      </c>
      <c r="I271" s="114" t="s">
        <v>1308</v>
      </c>
      <c r="J271" s="116">
        <v>20</v>
      </c>
      <c r="K271" s="116">
        <v>860</v>
      </c>
      <c r="L271" s="116">
        <v>17200</v>
      </c>
      <c r="M271" s="116">
        <v>2.15</v>
      </c>
      <c r="N271" s="116">
        <v>43</v>
      </c>
      <c r="O271" s="116">
        <v>0</v>
      </c>
      <c r="P271" s="116">
        <v>0</v>
      </c>
      <c r="Q271" s="116">
        <v>862.15</v>
      </c>
      <c r="R271" s="116">
        <v>17243</v>
      </c>
      <c r="S271" s="114" t="s">
        <v>1424</v>
      </c>
    </row>
    <row r="272" spans="1:19" ht="25.5">
      <c r="A272" s="114" t="s">
        <v>1709</v>
      </c>
      <c r="B272" s="115">
        <v>44259</v>
      </c>
      <c r="C272" s="114" t="s">
        <v>1710</v>
      </c>
      <c r="D272" s="115">
        <v>44259</v>
      </c>
      <c r="E272" s="114" t="s">
        <v>1422</v>
      </c>
      <c r="F272" s="114" t="s">
        <v>62</v>
      </c>
      <c r="G272" s="114" t="s">
        <v>1432</v>
      </c>
      <c r="H272" s="114" t="s">
        <v>54</v>
      </c>
      <c r="I272" s="114" t="s">
        <v>1167</v>
      </c>
      <c r="J272" s="116">
        <v>20</v>
      </c>
      <c r="K272" s="116">
        <v>1060</v>
      </c>
      <c r="L272" s="116">
        <v>21200</v>
      </c>
      <c r="M272" s="116">
        <v>2.65</v>
      </c>
      <c r="N272" s="116">
        <v>53</v>
      </c>
      <c r="O272" s="116">
        <v>0</v>
      </c>
      <c r="P272" s="116">
        <v>0</v>
      </c>
      <c r="Q272" s="116">
        <v>1062.6500000000001</v>
      </c>
      <c r="R272" s="116">
        <v>21253</v>
      </c>
      <c r="S272" s="114" t="s">
        <v>1424</v>
      </c>
    </row>
    <row r="273" spans="1:19" ht="25.5">
      <c r="A273" s="114" t="s">
        <v>1709</v>
      </c>
      <c r="B273" s="115">
        <v>44259</v>
      </c>
      <c r="C273" s="114" t="s">
        <v>1710</v>
      </c>
      <c r="D273" s="115">
        <v>44259</v>
      </c>
      <c r="E273" s="114" t="s">
        <v>1422</v>
      </c>
      <c r="F273" s="114" t="s">
        <v>62</v>
      </c>
      <c r="G273" s="114" t="s">
        <v>1432</v>
      </c>
      <c r="H273" s="114" t="s">
        <v>54</v>
      </c>
      <c r="I273" s="114" t="s">
        <v>1453</v>
      </c>
      <c r="J273" s="116">
        <v>10</v>
      </c>
      <c r="K273" s="116">
        <v>1176</v>
      </c>
      <c r="L273" s="116">
        <v>11760</v>
      </c>
      <c r="M273" s="116">
        <v>2.94</v>
      </c>
      <c r="N273" s="116">
        <v>29.4</v>
      </c>
      <c r="O273" s="116">
        <v>0</v>
      </c>
      <c r="P273" s="116">
        <v>0</v>
      </c>
      <c r="Q273" s="116">
        <v>1178.94</v>
      </c>
      <c r="R273" s="116">
        <v>11789.4</v>
      </c>
      <c r="S273" s="114" t="s">
        <v>1424</v>
      </c>
    </row>
    <row r="274" spans="1:19" ht="25.5">
      <c r="A274" s="114" t="s">
        <v>1709</v>
      </c>
      <c r="B274" s="115">
        <v>44259</v>
      </c>
      <c r="C274" s="114" t="s">
        <v>1710</v>
      </c>
      <c r="D274" s="115">
        <v>44259</v>
      </c>
      <c r="E274" s="114" t="s">
        <v>1422</v>
      </c>
      <c r="F274" s="114" t="s">
        <v>62</v>
      </c>
      <c r="G274" s="114" t="s">
        <v>1432</v>
      </c>
      <c r="H274" s="114" t="s">
        <v>54</v>
      </c>
      <c r="I274" s="114" t="s">
        <v>1308</v>
      </c>
      <c r="J274" s="116">
        <v>19</v>
      </c>
      <c r="K274" s="116">
        <v>860</v>
      </c>
      <c r="L274" s="116">
        <v>16340</v>
      </c>
      <c r="M274" s="116">
        <v>2.15</v>
      </c>
      <c r="N274" s="116">
        <v>40.85</v>
      </c>
      <c r="O274" s="116">
        <v>0</v>
      </c>
      <c r="P274" s="116">
        <v>0</v>
      </c>
      <c r="Q274" s="116">
        <v>862.15</v>
      </c>
      <c r="R274" s="116">
        <v>16380.85</v>
      </c>
      <c r="S274" s="114" t="s">
        <v>1424</v>
      </c>
    </row>
    <row r="275" spans="1:19" ht="25.5">
      <c r="A275" s="114" t="s">
        <v>1709</v>
      </c>
      <c r="B275" s="115">
        <v>44259</v>
      </c>
      <c r="C275" s="114" t="s">
        <v>1710</v>
      </c>
      <c r="D275" s="115">
        <v>44259</v>
      </c>
      <c r="E275" s="114" t="s">
        <v>1422</v>
      </c>
      <c r="F275" s="114" t="s">
        <v>62</v>
      </c>
      <c r="G275" s="114" t="s">
        <v>1432</v>
      </c>
      <c r="H275" s="114" t="s">
        <v>54</v>
      </c>
      <c r="I275" s="114" t="s">
        <v>1159</v>
      </c>
      <c r="J275" s="116">
        <v>20</v>
      </c>
      <c r="K275" s="116">
        <v>943</v>
      </c>
      <c r="L275" s="116">
        <v>18860</v>
      </c>
      <c r="M275" s="116">
        <v>2.3574999999999999</v>
      </c>
      <c r="N275" s="116">
        <v>47.15</v>
      </c>
      <c r="O275" s="116">
        <v>0</v>
      </c>
      <c r="P275" s="116">
        <v>0</v>
      </c>
      <c r="Q275" s="116">
        <v>945.35749999999996</v>
      </c>
      <c r="R275" s="116">
        <v>18907.150000000001</v>
      </c>
      <c r="S275" s="114" t="s">
        <v>1424</v>
      </c>
    </row>
    <row r="276" spans="1:19" ht="25.5">
      <c r="A276" s="114" t="s">
        <v>1709</v>
      </c>
      <c r="B276" s="115">
        <v>44259</v>
      </c>
      <c r="C276" s="114" t="s">
        <v>1710</v>
      </c>
      <c r="D276" s="115">
        <v>44259</v>
      </c>
      <c r="E276" s="114" t="s">
        <v>1422</v>
      </c>
      <c r="F276" s="114" t="s">
        <v>62</v>
      </c>
      <c r="G276" s="114" t="s">
        <v>1432</v>
      </c>
      <c r="H276" s="114" t="s">
        <v>54</v>
      </c>
      <c r="I276" s="114" t="s">
        <v>1170</v>
      </c>
      <c r="J276" s="116">
        <v>40</v>
      </c>
      <c r="K276" s="116">
        <v>1060</v>
      </c>
      <c r="L276" s="116">
        <v>42400</v>
      </c>
      <c r="M276" s="116">
        <v>2.65</v>
      </c>
      <c r="N276" s="116">
        <v>106</v>
      </c>
      <c r="O276" s="116">
        <v>0</v>
      </c>
      <c r="P276" s="116">
        <v>0</v>
      </c>
      <c r="Q276" s="116">
        <v>1062.6500000000001</v>
      </c>
      <c r="R276" s="116">
        <v>42506</v>
      </c>
      <c r="S276" s="114" t="s">
        <v>1424</v>
      </c>
    </row>
    <row r="277" spans="1:19" ht="25.5">
      <c r="A277" s="114" t="s">
        <v>1711</v>
      </c>
      <c r="B277" s="115">
        <v>44259</v>
      </c>
      <c r="C277" s="114" t="s">
        <v>1712</v>
      </c>
      <c r="D277" s="115">
        <v>44259</v>
      </c>
      <c r="E277" s="114" t="s">
        <v>1422</v>
      </c>
      <c r="F277" s="114" t="s">
        <v>113</v>
      </c>
      <c r="G277" s="114" t="s">
        <v>1026</v>
      </c>
      <c r="H277" s="114" t="s">
        <v>54</v>
      </c>
      <c r="I277" s="114" t="s">
        <v>1308</v>
      </c>
      <c r="J277" s="116">
        <v>38</v>
      </c>
      <c r="K277" s="116">
        <v>860</v>
      </c>
      <c r="L277" s="116">
        <v>32680</v>
      </c>
      <c r="M277" s="116">
        <v>2.15</v>
      </c>
      <c r="N277" s="116">
        <v>81.7</v>
      </c>
      <c r="O277" s="116">
        <v>0</v>
      </c>
      <c r="P277" s="116">
        <v>0</v>
      </c>
      <c r="Q277" s="116">
        <v>862.15</v>
      </c>
      <c r="R277" s="116">
        <v>32761.7</v>
      </c>
      <c r="S277" s="114" t="s">
        <v>1424</v>
      </c>
    </row>
    <row r="278" spans="1:19" ht="25.5">
      <c r="A278" s="114" t="s">
        <v>1713</v>
      </c>
      <c r="B278" s="115">
        <v>44259</v>
      </c>
      <c r="C278" s="114" t="s">
        <v>1714</v>
      </c>
      <c r="D278" s="115">
        <v>44259</v>
      </c>
      <c r="E278" s="114" t="s">
        <v>1422</v>
      </c>
      <c r="F278" s="114" t="s">
        <v>116</v>
      </c>
      <c r="G278" s="114" t="s">
        <v>1031</v>
      </c>
      <c r="H278" s="114" t="s">
        <v>54</v>
      </c>
      <c r="I278" s="114" t="s">
        <v>1308</v>
      </c>
      <c r="J278" s="116">
        <v>45</v>
      </c>
      <c r="K278" s="116">
        <v>860</v>
      </c>
      <c r="L278" s="116">
        <v>38700</v>
      </c>
      <c r="M278" s="116">
        <v>2.15</v>
      </c>
      <c r="N278" s="116">
        <v>96.75</v>
      </c>
      <c r="O278" s="116">
        <v>0</v>
      </c>
      <c r="P278" s="116">
        <v>0</v>
      </c>
      <c r="Q278" s="116">
        <v>862.15</v>
      </c>
      <c r="R278" s="116">
        <v>38796.75</v>
      </c>
      <c r="S278" s="114" t="s">
        <v>1424</v>
      </c>
    </row>
    <row r="279" spans="1:19" ht="25.5">
      <c r="A279" s="114" t="s">
        <v>1713</v>
      </c>
      <c r="B279" s="115">
        <v>44259</v>
      </c>
      <c r="C279" s="114" t="s">
        <v>1714</v>
      </c>
      <c r="D279" s="115">
        <v>44259</v>
      </c>
      <c r="E279" s="114" t="s">
        <v>1422</v>
      </c>
      <c r="F279" s="114" t="s">
        <v>116</v>
      </c>
      <c r="G279" s="114" t="s">
        <v>1031</v>
      </c>
      <c r="H279" s="114" t="s">
        <v>54</v>
      </c>
      <c r="I279" s="114" t="s">
        <v>1159</v>
      </c>
      <c r="J279" s="116">
        <v>20</v>
      </c>
      <c r="K279" s="116">
        <v>943</v>
      </c>
      <c r="L279" s="116">
        <v>18860</v>
      </c>
      <c r="M279" s="116">
        <v>2.3574999999999999</v>
      </c>
      <c r="N279" s="116">
        <v>47.15</v>
      </c>
      <c r="O279" s="116">
        <v>0</v>
      </c>
      <c r="P279" s="116">
        <v>0</v>
      </c>
      <c r="Q279" s="116">
        <v>945.35749999999996</v>
      </c>
      <c r="R279" s="116">
        <v>18907.150000000001</v>
      </c>
      <c r="S279" s="114" t="s">
        <v>1424</v>
      </c>
    </row>
    <row r="280" spans="1:19" ht="25.5">
      <c r="A280" s="114" t="s">
        <v>1713</v>
      </c>
      <c r="B280" s="115">
        <v>44259</v>
      </c>
      <c r="C280" s="114" t="s">
        <v>1714</v>
      </c>
      <c r="D280" s="115">
        <v>44259</v>
      </c>
      <c r="E280" s="114" t="s">
        <v>1422</v>
      </c>
      <c r="F280" s="114" t="s">
        <v>116</v>
      </c>
      <c r="G280" s="114" t="s">
        <v>1031</v>
      </c>
      <c r="H280" s="114" t="s">
        <v>54</v>
      </c>
      <c r="I280" s="114" t="s">
        <v>1453</v>
      </c>
      <c r="J280" s="116">
        <v>20</v>
      </c>
      <c r="K280" s="116">
        <v>1176</v>
      </c>
      <c r="L280" s="116">
        <v>23520</v>
      </c>
      <c r="M280" s="116">
        <v>2.94</v>
      </c>
      <c r="N280" s="116">
        <v>58.8</v>
      </c>
      <c r="O280" s="116">
        <v>0</v>
      </c>
      <c r="P280" s="116">
        <v>0</v>
      </c>
      <c r="Q280" s="116">
        <v>1178.94</v>
      </c>
      <c r="R280" s="116">
        <v>23578.799999999999</v>
      </c>
      <c r="S280" s="114" t="s">
        <v>1424</v>
      </c>
    </row>
    <row r="281" spans="1:19" ht="25.5">
      <c r="A281" s="114" t="s">
        <v>1715</v>
      </c>
      <c r="B281" s="115">
        <v>44259</v>
      </c>
      <c r="C281" s="114" t="s">
        <v>1716</v>
      </c>
      <c r="D281" s="115">
        <v>44259</v>
      </c>
      <c r="E281" s="114" t="s">
        <v>1422</v>
      </c>
      <c r="F281" s="114" t="s">
        <v>52</v>
      </c>
      <c r="G281" s="114" t="s">
        <v>1067</v>
      </c>
      <c r="H281" s="114" t="s">
        <v>54</v>
      </c>
      <c r="I281" s="114" t="s">
        <v>1420</v>
      </c>
      <c r="J281" s="116">
        <v>100</v>
      </c>
      <c r="K281" s="116">
        <v>817</v>
      </c>
      <c r="L281" s="116">
        <v>81700</v>
      </c>
      <c r="M281" s="116">
        <v>2.0425</v>
      </c>
      <c r="N281" s="116">
        <v>204.25</v>
      </c>
      <c r="O281" s="116">
        <v>0</v>
      </c>
      <c r="P281" s="116">
        <v>0</v>
      </c>
      <c r="Q281" s="116">
        <v>819.04250000000002</v>
      </c>
      <c r="R281" s="116">
        <v>81904.25</v>
      </c>
      <c r="S281" s="114" t="s">
        <v>1424</v>
      </c>
    </row>
    <row r="282" spans="1:19" ht="25.5">
      <c r="A282" s="114" t="s">
        <v>1715</v>
      </c>
      <c r="B282" s="115">
        <v>44259</v>
      </c>
      <c r="C282" s="114" t="s">
        <v>1716</v>
      </c>
      <c r="D282" s="115">
        <v>44259</v>
      </c>
      <c r="E282" s="114" t="s">
        <v>1422</v>
      </c>
      <c r="F282" s="114" t="s">
        <v>52</v>
      </c>
      <c r="G282" s="114" t="s">
        <v>1067</v>
      </c>
      <c r="H282" s="114" t="s">
        <v>54</v>
      </c>
      <c r="I282" s="114" t="s">
        <v>1308</v>
      </c>
      <c r="J282" s="116">
        <v>100</v>
      </c>
      <c r="K282" s="116">
        <v>860</v>
      </c>
      <c r="L282" s="116">
        <v>86000</v>
      </c>
      <c r="M282" s="116">
        <v>2.15</v>
      </c>
      <c r="N282" s="116">
        <v>215</v>
      </c>
      <c r="O282" s="116">
        <v>0</v>
      </c>
      <c r="P282" s="116">
        <v>0</v>
      </c>
      <c r="Q282" s="116">
        <v>862.15</v>
      </c>
      <c r="R282" s="116">
        <v>86215</v>
      </c>
      <c r="S282" s="114" t="s">
        <v>1424</v>
      </c>
    </row>
    <row r="283" spans="1:19" ht="25.5">
      <c r="A283" s="114" t="s">
        <v>1717</v>
      </c>
      <c r="B283" s="115">
        <v>44259</v>
      </c>
      <c r="C283" s="114" t="s">
        <v>1718</v>
      </c>
      <c r="D283" s="115">
        <v>44259</v>
      </c>
      <c r="E283" s="114" t="s">
        <v>1422</v>
      </c>
      <c r="F283" s="114" t="s">
        <v>59</v>
      </c>
      <c r="G283" s="114" t="s">
        <v>54</v>
      </c>
      <c r="H283" s="114" t="s">
        <v>54</v>
      </c>
      <c r="I283" s="114" t="s">
        <v>1420</v>
      </c>
      <c r="J283" s="116">
        <v>20</v>
      </c>
      <c r="K283" s="116">
        <v>817</v>
      </c>
      <c r="L283" s="116">
        <v>16340</v>
      </c>
      <c r="M283" s="116">
        <v>2.0425</v>
      </c>
      <c r="N283" s="116">
        <v>40.85</v>
      </c>
      <c r="O283" s="116">
        <v>0</v>
      </c>
      <c r="P283" s="116">
        <v>0</v>
      </c>
      <c r="Q283" s="116">
        <v>819.04250000000002</v>
      </c>
      <c r="R283" s="116">
        <v>16380.85</v>
      </c>
      <c r="S283" s="114" t="s">
        <v>1424</v>
      </c>
    </row>
    <row r="284" spans="1:19" ht="25.5">
      <c r="A284" s="114" t="s">
        <v>1717</v>
      </c>
      <c r="B284" s="115">
        <v>44259</v>
      </c>
      <c r="C284" s="114" t="s">
        <v>1718</v>
      </c>
      <c r="D284" s="115">
        <v>44259</v>
      </c>
      <c r="E284" s="114" t="s">
        <v>1422</v>
      </c>
      <c r="F284" s="114" t="s">
        <v>59</v>
      </c>
      <c r="G284" s="114" t="s">
        <v>54</v>
      </c>
      <c r="H284" s="114" t="s">
        <v>54</v>
      </c>
      <c r="I284" s="114" t="s">
        <v>1308</v>
      </c>
      <c r="J284" s="116">
        <v>40</v>
      </c>
      <c r="K284" s="116">
        <v>860</v>
      </c>
      <c r="L284" s="116">
        <v>34400</v>
      </c>
      <c r="M284" s="116">
        <v>2.15</v>
      </c>
      <c r="N284" s="116">
        <v>86</v>
      </c>
      <c r="O284" s="116">
        <v>0</v>
      </c>
      <c r="P284" s="116">
        <v>0</v>
      </c>
      <c r="Q284" s="116">
        <v>862.15</v>
      </c>
      <c r="R284" s="116">
        <v>34486</v>
      </c>
      <c r="S284" s="114" t="s">
        <v>1424</v>
      </c>
    </row>
    <row r="285" spans="1:19" ht="25.5">
      <c r="A285" s="114" t="s">
        <v>1719</v>
      </c>
      <c r="B285" s="115">
        <v>44259</v>
      </c>
      <c r="C285" s="114" t="s">
        <v>1720</v>
      </c>
      <c r="D285" s="115">
        <v>44259</v>
      </c>
      <c r="E285" s="114" t="s">
        <v>1422</v>
      </c>
      <c r="F285" s="114" t="s">
        <v>977</v>
      </c>
      <c r="G285" s="114" t="s">
        <v>1437</v>
      </c>
      <c r="H285" s="114" t="s">
        <v>54</v>
      </c>
      <c r="I285" s="114" t="s">
        <v>1308</v>
      </c>
      <c r="J285" s="116">
        <v>60</v>
      </c>
      <c r="K285" s="116">
        <v>860</v>
      </c>
      <c r="L285" s="116">
        <v>51600</v>
      </c>
      <c r="M285" s="116">
        <v>2.15</v>
      </c>
      <c r="N285" s="116">
        <v>129</v>
      </c>
      <c r="O285" s="116">
        <v>0</v>
      </c>
      <c r="P285" s="116">
        <v>0</v>
      </c>
      <c r="Q285" s="116">
        <v>862.15</v>
      </c>
      <c r="R285" s="116">
        <v>51729</v>
      </c>
      <c r="S285" s="114" t="s">
        <v>1424</v>
      </c>
    </row>
    <row r="286" spans="1:19" ht="25.5">
      <c r="A286" s="114" t="s">
        <v>1719</v>
      </c>
      <c r="B286" s="115">
        <v>44259</v>
      </c>
      <c r="C286" s="114" t="s">
        <v>1720</v>
      </c>
      <c r="D286" s="115">
        <v>44259</v>
      </c>
      <c r="E286" s="114" t="s">
        <v>1422</v>
      </c>
      <c r="F286" s="114" t="s">
        <v>977</v>
      </c>
      <c r="G286" s="114" t="s">
        <v>1437</v>
      </c>
      <c r="H286" s="114" t="s">
        <v>54</v>
      </c>
      <c r="I286" s="114" t="s">
        <v>1420</v>
      </c>
      <c r="J286" s="116">
        <v>20</v>
      </c>
      <c r="K286" s="116">
        <v>817</v>
      </c>
      <c r="L286" s="116">
        <v>16340</v>
      </c>
      <c r="M286" s="116">
        <v>2.0425</v>
      </c>
      <c r="N286" s="116">
        <v>40.85</v>
      </c>
      <c r="O286" s="116">
        <v>0</v>
      </c>
      <c r="P286" s="116">
        <v>0</v>
      </c>
      <c r="Q286" s="116">
        <v>819.04250000000002</v>
      </c>
      <c r="R286" s="116">
        <v>16380.85</v>
      </c>
      <c r="S286" s="114" t="s">
        <v>1424</v>
      </c>
    </row>
    <row r="287" spans="1:19" ht="25.5">
      <c r="A287" s="114" t="s">
        <v>1719</v>
      </c>
      <c r="B287" s="115">
        <v>44259</v>
      </c>
      <c r="C287" s="114" t="s">
        <v>1720</v>
      </c>
      <c r="D287" s="115">
        <v>44259</v>
      </c>
      <c r="E287" s="114" t="s">
        <v>1422</v>
      </c>
      <c r="F287" s="114" t="s">
        <v>977</v>
      </c>
      <c r="G287" s="114" t="s">
        <v>1437</v>
      </c>
      <c r="H287" s="114" t="s">
        <v>54</v>
      </c>
      <c r="I287" s="114" t="s">
        <v>1165</v>
      </c>
      <c r="J287" s="116">
        <v>100</v>
      </c>
      <c r="K287" s="116">
        <v>817</v>
      </c>
      <c r="L287" s="116">
        <v>81700</v>
      </c>
      <c r="M287" s="116">
        <v>2.0425</v>
      </c>
      <c r="N287" s="116">
        <v>204.25</v>
      </c>
      <c r="O287" s="116">
        <v>0</v>
      </c>
      <c r="P287" s="116">
        <v>0</v>
      </c>
      <c r="Q287" s="116">
        <v>819.04250000000002</v>
      </c>
      <c r="R287" s="116">
        <v>81904.25</v>
      </c>
      <c r="S287" s="114" t="s">
        <v>1424</v>
      </c>
    </row>
    <row r="288" spans="1:19" ht="25.5">
      <c r="A288" s="114" t="s">
        <v>1719</v>
      </c>
      <c r="B288" s="115">
        <v>44259</v>
      </c>
      <c r="C288" s="114" t="s">
        <v>1720</v>
      </c>
      <c r="D288" s="115">
        <v>44259</v>
      </c>
      <c r="E288" s="114" t="s">
        <v>1422</v>
      </c>
      <c r="F288" s="114" t="s">
        <v>977</v>
      </c>
      <c r="G288" s="114" t="s">
        <v>1437</v>
      </c>
      <c r="H288" s="114" t="s">
        <v>54</v>
      </c>
      <c r="I288" s="114" t="s">
        <v>1157</v>
      </c>
      <c r="J288" s="116">
        <v>20</v>
      </c>
      <c r="K288" s="116">
        <v>807</v>
      </c>
      <c r="L288" s="116">
        <v>16140</v>
      </c>
      <c r="M288" s="116">
        <v>2.0175000000000001</v>
      </c>
      <c r="N288" s="116">
        <v>40.35</v>
      </c>
      <c r="O288" s="116">
        <v>0</v>
      </c>
      <c r="P288" s="116">
        <v>0</v>
      </c>
      <c r="Q288" s="116">
        <v>809.01750000000004</v>
      </c>
      <c r="R288" s="116">
        <v>16180.35</v>
      </c>
      <c r="S288" s="114" t="s">
        <v>1424</v>
      </c>
    </row>
    <row r="289" spans="1:19" ht="25.5">
      <c r="A289" s="114" t="s">
        <v>1719</v>
      </c>
      <c r="B289" s="115">
        <v>44259</v>
      </c>
      <c r="C289" s="114" t="s">
        <v>1720</v>
      </c>
      <c r="D289" s="115">
        <v>44259</v>
      </c>
      <c r="E289" s="114" t="s">
        <v>1422</v>
      </c>
      <c r="F289" s="114" t="s">
        <v>977</v>
      </c>
      <c r="G289" s="114" t="s">
        <v>1437</v>
      </c>
      <c r="H289" s="114" t="s">
        <v>54</v>
      </c>
      <c r="I289" s="114" t="s">
        <v>1159</v>
      </c>
      <c r="J289" s="116">
        <v>40</v>
      </c>
      <c r="K289" s="116">
        <v>943</v>
      </c>
      <c r="L289" s="116">
        <v>37720</v>
      </c>
      <c r="M289" s="116">
        <v>2.3574999999999999</v>
      </c>
      <c r="N289" s="116">
        <v>94.3</v>
      </c>
      <c r="O289" s="116">
        <v>0</v>
      </c>
      <c r="P289" s="116">
        <v>0</v>
      </c>
      <c r="Q289" s="116">
        <v>945.35749999999996</v>
      </c>
      <c r="R289" s="116">
        <v>37814.300000000003</v>
      </c>
      <c r="S289" s="114" t="s">
        <v>1424</v>
      </c>
    </row>
    <row r="290" spans="1:19" ht="25.5">
      <c r="A290" s="114" t="s">
        <v>1719</v>
      </c>
      <c r="B290" s="115">
        <v>44259</v>
      </c>
      <c r="C290" s="114" t="s">
        <v>1720</v>
      </c>
      <c r="D290" s="115">
        <v>44259</v>
      </c>
      <c r="E290" s="114" t="s">
        <v>1422</v>
      </c>
      <c r="F290" s="114" t="s">
        <v>977</v>
      </c>
      <c r="G290" s="114" t="s">
        <v>1437</v>
      </c>
      <c r="H290" s="114" t="s">
        <v>54</v>
      </c>
      <c r="I290" s="114" t="s">
        <v>1169</v>
      </c>
      <c r="J290" s="116">
        <v>20</v>
      </c>
      <c r="K290" s="116">
        <v>797</v>
      </c>
      <c r="L290" s="116">
        <v>15940</v>
      </c>
      <c r="M290" s="116">
        <v>1.9924999999999999</v>
      </c>
      <c r="N290" s="116">
        <v>39.85</v>
      </c>
      <c r="O290" s="116">
        <v>0</v>
      </c>
      <c r="P290" s="116">
        <v>60</v>
      </c>
      <c r="Q290" s="116">
        <v>798.99249999999995</v>
      </c>
      <c r="R290" s="116">
        <v>15919.85</v>
      </c>
      <c r="S290" s="114" t="s">
        <v>1424</v>
      </c>
    </row>
    <row r="291" spans="1:19" ht="25.5">
      <c r="A291" s="114" t="s">
        <v>1721</v>
      </c>
      <c r="B291" s="115">
        <v>44259</v>
      </c>
      <c r="C291" s="114" t="s">
        <v>1722</v>
      </c>
      <c r="D291" s="115">
        <v>44259</v>
      </c>
      <c r="E291" s="114" t="s">
        <v>1422</v>
      </c>
      <c r="F291" s="114" t="s">
        <v>61</v>
      </c>
      <c r="G291" s="114" t="s">
        <v>54</v>
      </c>
      <c r="H291" s="114" t="s">
        <v>54</v>
      </c>
      <c r="I291" s="114" t="s">
        <v>1170</v>
      </c>
      <c r="J291" s="116">
        <v>20</v>
      </c>
      <c r="K291" s="116">
        <v>1060</v>
      </c>
      <c r="L291" s="116">
        <v>21200</v>
      </c>
      <c r="M291" s="116">
        <v>2.65</v>
      </c>
      <c r="N291" s="116">
        <v>53</v>
      </c>
      <c r="O291" s="116">
        <v>0</v>
      </c>
      <c r="P291" s="116">
        <v>0</v>
      </c>
      <c r="Q291" s="116">
        <v>1062.6500000000001</v>
      </c>
      <c r="R291" s="116">
        <v>21253</v>
      </c>
      <c r="S291" s="114" t="s">
        <v>1424</v>
      </c>
    </row>
    <row r="292" spans="1:19" ht="25.5">
      <c r="A292" s="114" t="s">
        <v>1721</v>
      </c>
      <c r="B292" s="115">
        <v>44259</v>
      </c>
      <c r="C292" s="114" t="s">
        <v>1722</v>
      </c>
      <c r="D292" s="115">
        <v>44259</v>
      </c>
      <c r="E292" s="114" t="s">
        <v>1422</v>
      </c>
      <c r="F292" s="114" t="s">
        <v>61</v>
      </c>
      <c r="G292" s="114" t="s">
        <v>54</v>
      </c>
      <c r="H292" s="114" t="s">
        <v>54</v>
      </c>
      <c r="I292" s="114" t="s">
        <v>1308</v>
      </c>
      <c r="J292" s="116">
        <v>20</v>
      </c>
      <c r="K292" s="116">
        <v>860</v>
      </c>
      <c r="L292" s="116">
        <v>17200</v>
      </c>
      <c r="M292" s="116">
        <v>2.15</v>
      </c>
      <c r="N292" s="116">
        <v>43</v>
      </c>
      <c r="O292" s="116">
        <v>0</v>
      </c>
      <c r="P292" s="116">
        <v>0</v>
      </c>
      <c r="Q292" s="116">
        <v>862.15</v>
      </c>
      <c r="R292" s="116">
        <v>17243</v>
      </c>
      <c r="S292" s="114" t="s">
        <v>1424</v>
      </c>
    </row>
    <row r="293" spans="1:19" ht="25.5">
      <c r="A293" s="114" t="s">
        <v>1721</v>
      </c>
      <c r="B293" s="115">
        <v>44259</v>
      </c>
      <c r="C293" s="114" t="s">
        <v>1722</v>
      </c>
      <c r="D293" s="115">
        <v>44259</v>
      </c>
      <c r="E293" s="114" t="s">
        <v>1422</v>
      </c>
      <c r="F293" s="114" t="s">
        <v>61</v>
      </c>
      <c r="G293" s="114" t="s">
        <v>54</v>
      </c>
      <c r="H293" s="114" t="s">
        <v>54</v>
      </c>
      <c r="I293" s="114" t="s">
        <v>1157</v>
      </c>
      <c r="J293" s="116">
        <v>20</v>
      </c>
      <c r="K293" s="116">
        <v>807</v>
      </c>
      <c r="L293" s="116">
        <v>16140</v>
      </c>
      <c r="M293" s="116">
        <v>2.0175000000000001</v>
      </c>
      <c r="N293" s="116">
        <v>40.35</v>
      </c>
      <c r="O293" s="116">
        <v>0</v>
      </c>
      <c r="P293" s="116">
        <v>0</v>
      </c>
      <c r="Q293" s="116">
        <v>809.01750000000004</v>
      </c>
      <c r="R293" s="116">
        <v>16180.35</v>
      </c>
      <c r="S293" s="114" t="s">
        <v>1424</v>
      </c>
    </row>
    <row r="294" spans="1:19" ht="25.5">
      <c r="A294" s="114" t="s">
        <v>1721</v>
      </c>
      <c r="B294" s="115">
        <v>44259</v>
      </c>
      <c r="C294" s="114" t="s">
        <v>1722</v>
      </c>
      <c r="D294" s="115">
        <v>44259</v>
      </c>
      <c r="E294" s="114" t="s">
        <v>1422</v>
      </c>
      <c r="F294" s="114" t="s">
        <v>61</v>
      </c>
      <c r="G294" s="114" t="s">
        <v>54</v>
      </c>
      <c r="H294" s="114" t="s">
        <v>54</v>
      </c>
      <c r="I294" s="114" t="s">
        <v>1294</v>
      </c>
      <c r="J294" s="116">
        <v>10</v>
      </c>
      <c r="K294" s="116">
        <v>992</v>
      </c>
      <c r="L294" s="116">
        <v>9920</v>
      </c>
      <c r="M294" s="116">
        <v>2.48</v>
      </c>
      <c r="N294" s="116">
        <v>24.8</v>
      </c>
      <c r="O294" s="116">
        <v>0</v>
      </c>
      <c r="P294" s="116">
        <v>0</v>
      </c>
      <c r="Q294" s="116">
        <v>994.48</v>
      </c>
      <c r="R294" s="116">
        <v>9944.7999999999993</v>
      </c>
      <c r="S294" s="114" t="s">
        <v>1424</v>
      </c>
    </row>
    <row r="295" spans="1:19" ht="25.5">
      <c r="A295" s="114" t="s">
        <v>1721</v>
      </c>
      <c r="B295" s="115">
        <v>44259</v>
      </c>
      <c r="C295" s="114" t="s">
        <v>1722</v>
      </c>
      <c r="D295" s="115">
        <v>44259</v>
      </c>
      <c r="E295" s="114" t="s">
        <v>1422</v>
      </c>
      <c r="F295" s="114" t="s">
        <v>61</v>
      </c>
      <c r="G295" s="114" t="s">
        <v>54</v>
      </c>
      <c r="H295" s="114" t="s">
        <v>54</v>
      </c>
      <c r="I295" s="114" t="s">
        <v>1169</v>
      </c>
      <c r="J295" s="116">
        <v>20</v>
      </c>
      <c r="K295" s="116">
        <v>797</v>
      </c>
      <c r="L295" s="116">
        <v>15940</v>
      </c>
      <c r="M295" s="116">
        <v>1.9924999999999999</v>
      </c>
      <c r="N295" s="116">
        <v>39.85</v>
      </c>
      <c r="O295" s="116">
        <v>0</v>
      </c>
      <c r="P295" s="116">
        <v>60</v>
      </c>
      <c r="Q295" s="116">
        <v>798.99249999999995</v>
      </c>
      <c r="R295" s="116">
        <v>15919.85</v>
      </c>
      <c r="S295" s="114" t="s">
        <v>1424</v>
      </c>
    </row>
    <row r="296" spans="1:19" ht="25.5">
      <c r="A296" s="114" t="s">
        <v>1721</v>
      </c>
      <c r="B296" s="115">
        <v>44259</v>
      </c>
      <c r="C296" s="114" t="s">
        <v>1722</v>
      </c>
      <c r="D296" s="115">
        <v>44259</v>
      </c>
      <c r="E296" s="114" t="s">
        <v>1422</v>
      </c>
      <c r="F296" s="114" t="s">
        <v>61</v>
      </c>
      <c r="G296" s="114" t="s">
        <v>54</v>
      </c>
      <c r="H296" s="114" t="s">
        <v>54</v>
      </c>
      <c r="I296" s="114" t="s">
        <v>1357</v>
      </c>
      <c r="J296" s="116">
        <v>15</v>
      </c>
      <c r="K296" s="116">
        <v>997</v>
      </c>
      <c r="L296" s="116">
        <v>14955</v>
      </c>
      <c r="M296" s="116">
        <v>2.4925000000000002</v>
      </c>
      <c r="N296" s="116">
        <v>37.387500000000003</v>
      </c>
      <c r="O296" s="116">
        <v>0</v>
      </c>
      <c r="P296" s="116">
        <v>0</v>
      </c>
      <c r="Q296" s="116">
        <v>999.49249999999995</v>
      </c>
      <c r="R296" s="116">
        <v>14992.387500000001</v>
      </c>
      <c r="S296" s="114" t="s">
        <v>1424</v>
      </c>
    </row>
    <row r="297" spans="1:19" ht="25.5">
      <c r="A297" s="114" t="s">
        <v>1723</v>
      </c>
      <c r="B297" s="115">
        <v>44259</v>
      </c>
      <c r="C297" s="114" t="s">
        <v>1724</v>
      </c>
      <c r="D297" s="115">
        <v>44259</v>
      </c>
      <c r="E297" s="114" t="s">
        <v>1422</v>
      </c>
      <c r="F297" s="114" t="s">
        <v>112</v>
      </c>
      <c r="G297" s="114" t="s">
        <v>1026</v>
      </c>
      <c r="H297" s="114" t="s">
        <v>54</v>
      </c>
      <c r="I297" s="114" t="s">
        <v>1420</v>
      </c>
      <c r="J297" s="116">
        <v>20</v>
      </c>
      <c r="K297" s="116">
        <v>817</v>
      </c>
      <c r="L297" s="116">
        <v>16340</v>
      </c>
      <c r="M297" s="116">
        <v>2.0425</v>
      </c>
      <c r="N297" s="116">
        <v>40.85</v>
      </c>
      <c r="O297" s="116">
        <v>0</v>
      </c>
      <c r="P297" s="116">
        <v>0</v>
      </c>
      <c r="Q297" s="116">
        <v>819.04250000000002</v>
      </c>
      <c r="R297" s="116">
        <v>16380.85</v>
      </c>
      <c r="S297" s="114" t="s">
        <v>1424</v>
      </c>
    </row>
    <row r="298" spans="1:19" ht="25.5">
      <c r="A298" s="114" t="s">
        <v>1723</v>
      </c>
      <c r="B298" s="115">
        <v>44259</v>
      </c>
      <c r="C298" s="114" t="s">
        <v>1724</v>
      </c>
      <c r="D298" s="115">
        <v>44259</v>
      </c>
      <c r="E298" s="114" t="s">
        <v>1422</v>
      </c>
      <c r="F298" s="114" t="s">
        <v>112</v>
      </c>
      <c r="G298" s="114" t="s">
        <v>1026</v>
      </c>
      <c r="H298" s="114" t="s">
        <v>54</v>
      </c>
      <c r="I298" s="114" t="s">
        <v>1169</v>
      </c>
      <c r="J298" s="116">
        <v>100</v>
      </c>
      <c r="K298" s="116">
        <v>797</v>
      </c>
      <c r="L298" s="116">
        <v>79700</v>
      </c>
      <c r="M298" s="116">
        <v>1.9924999999999999</v>
      </c>
      <c r="N298" s="116">
        <v>199.25</v>
      </c>
      <c r="O298" s="116">
        <v>0</v>
      </c>
      <c r="P298" s="116">
        <v>300</v>
      </c>
      <c r="Q298" s="116">
        <v>798.99249999999995</v>
      </c>
      <c r="R298" s="116">
        <v>79599.25</v>
      </c>
      <c r="S298" s="114" t="s">
        <v>1424</v>
      </c>
    </row>
    <row r="299" spans="1:19" ht="25.5">
      <c r="A299" s="114" t="s">
        <v>1725</v>
      </c>
      <c r="B299" s="115">
        <v>44259</v>
      </c>
      <c r="C299" s="114" t="s">
        <v>1726</v>
      </c>
      <c r="D299" s="115">
        <v>44259</v>
      </c>
      <c r="E299" s="114" t="s">
        <v>1422</v>
      </c>
      <c r="F299" s="114" t="s">
        <v>75</v>
      </c>
      <c r="G299" s="114" t="s">
        <v>76</v>
      </c>
      <c r="H299" s="114" t="s">
        <v>66</v>
      </c>
      <c r="I299" s="114" t="s">
        <v>1165</v>
      </c>
      <c r="J299" s="116">
        <v>40</v>
      </c>
      <c r="K299" s="116">
        <v>817</v>
      </c>
      <c r="L299" s="116">
        <v>32680</v>
      </c>
      <c r="M299" s="116">
        <v>2.0425</v>
      </c>
      <c r="N299" s="116">
        <v>81.7</v>
      </c>
      <c r="O299" s="116">
        <v>0</v>
      </c>
      <c r="P299" s="116">
        <v>0</v>
      </c>
      <c r="Q299" s="116">
        <v>819.04250000000002</v>
      </c>
      <c r="R299" s="116">
        <v>32761.7</v>
      </c>
      <c r="S299" s="114" t="s">
        <v>1424</v>
      </c>
    </row>
    <row r="300" spans="1:19" ht="25.5">
      <c r="A300" s="114" t="s">
        <v>1725</v>
      </c>
      <c r="B300" s="115">
        <v>44259</v>
      </c>
      <c r="C300" s="114" t="s">
        <v>1726</v>
      </c>
      <c r="D300" s="115">
        <v>44259</v>
      </c>
      <c r="E300" s="114" t="s">
        <v>1422</v>
      </c>
      <c r="F300" s="114" t="s">
        <v>75</v>
      </c>
      <c r="G300" s="114" t="s">
        <v>76</v>
      </c>
      <c r="H300" s="114" t="s">
        <v>66</v>
      </c>
      <c r="I300" s="114" t="s">
        <v>1166</v>
      </c>
      <c r="J300" s="116">
        <v>20</v>
      </c>
      <c r="K300" s="116">
        <v>1060</v>
      </c>
      <c r="L300" s="116">
        <v>21200</v>
      </c>
      <c r="M300" s="116">
        <v>2.65</v>
      </c>
      <c r="N300" s="116">
        <v>53</v>
      </c>
      <c r="O300" s="116">
        <v>0</v>
      </c>
      <c r="P300" s="116">
        <v>0</v>
      </c>
      <c r="Q300" s="116">
        <v>1062.6500000000001</v>
      </c>
      <c r="R300" s="116">
        <v>21253</v>
      </c>
      <c r="S300" s="114" t="s">
        <v>1424</v>
      </c>
    </row>
    <row r="301" spans="1:19" ht="25.5">
      <c r="A301" s="114" t="s">
        <v>1725</v>
      </c>
      <c r="B301" s="115">
        <v>44259</v>
      </c>
      <c r="C301" s="114" t="s">
        <v>1726</v>
      </c>
      <c r="D301" s="115">
        <v>44259</v>
      </c>
      <c r="E301" s="114" t="s">
        <v>1422</v>
      </c>
      <c r="F301" s="114" t="s">
        <v>75</v>
      </c>
      <c r="G301" s="114" t="s">
        <v>76</v>
      </c>
      <c r="H301" s="114" t="s">
        <v>66</v>
      </c>
      <c r="I301" s="114" t="s">
        <v>1453</v>
      </c>
      <c r="J301" s="116">
        <v>20</v>
      </c>
      <c r="K301" s="116">
        <v>1176</v>
      </c>
      <c r="L301" s="116">
        <v>23520</v>
      </c>
      <c r="M301" s="116">
        <v>2.94</v>
      </c>
      <c r="N301" s="116">
        <v>58.8</v>
      </c>
      <c r="O301" s="116">
        <v>0</v>
      </c>
      <c r="P301" s="116">
        <v>0</v>
      </c>
      <c r="Q301" s="116">
        <v>1178.94</v>
      </c>
      <c r="R301" s="116">
        <v>23578.799999999999</v>
      </c>
      <c r="S301" s="114" t="s">
        <v>1424</v>
      </c>
    </row>
    <row r="302" spans="1:19" ht="25.5">
      <c r="A302" s="114" t="s">
        <v>1725</v>
      </c>
      <c r="B302" s="115">
        <v>44259</v>
      </c>
      <c r="C302" s="114" t="s">
        <v>1726</v>
      </c>
      <c r="D302" s="115">
        <v>44259</v>
      </c>
      <c r="E302" s="114" t="s">
        <v>1422</v>
      </c>
      <c r="F302" s="114" t="s">
        <v>75</v>
      </c>
      <c r="G302" s="114" t="s">
        <v>76</v>
      </c>
      <c r="H302" s="114" t="s">
        <v>66</v>
      </c>
      <c r="I302" s="114" t="s">
        <v>1157</v>
      </c>
      <c r="J302" s="116">
        <v>40</v>
      </c>
      <c r="K302" s="116">
        <v>807</v>
      </c>
      <c r="L302" s="116">
        <v>32280</v>
      </c>
      <c r="M302" s="116">
        <v>2.0175000000000001</v>
      </c>
      <c r="N302" s="116">
        <v>80.7</v>
      </c>
      <c r="O302" s="116">
        <v>0</v>
      </c>
      <c r="P302" s="116">
        <v>0</v>
      </c>
      <c r="Q302" s="116">
        <v>809.01750000000004</v>
      </c>
      <c r="R302" s="116">
        <v>32360.7</v>
      </c>
      <c r="S302" s="114" t="s">
        <v>1424</v>
      </c>
    </row>
    <row r="303" spans="1:19" ht="25.5">
      <c r="A303" s="114" t="s">
        <v>1725</v>
      </c>
      <c r="B303" s="115">
        <v>44259</v>
      </c>
      <c r="C303" s="114" t="s">
        <v>1726</v>
      </c>
      <c r="D303" s="115">
        <v>44259</v>
      </c>
      <c r="E303" s="114" t="s">
        <v>1422</v>
      </c>
      <c r="F303" s="114" t="s">
        <v>75</v>
      </c>
      <c r="G303" s="114" t="s">
        <v>76</v>
      </c>
      <c r="H303" s="114" t="s">
        <v>66</v>
      </c>
      <c r="I303" s="114" t="s">
        <v>1169</v>
      </c>
      <c r="J303" s="116">
        <v>40</v>
      </c>
      <c r="K303" s="116">
        <v>797</v>
      </c>
      <c r="L303" s="116">
        <v>31880</v>
      </c>
      <c r="M303" s="116">
        <v>1.9924999999999999</v>
      </c>
      <c r="N303" s="116">
        <v>79.7</v>
      </c>
      <c r="O303" s="116">
        <v>0</v>
      </c>
      <c r="P303" s="116">
        <v>120</v>
      </c>
      <c r="Q303" s="116">
        <v>798.99249999999995</v>
      </c>
      <c r="R303" s="116">
        <v>31839.7</v>
      </c>
      <c r="S303" s="114" t="s">
        <v>1424</v>
      </c>
    </row>
    <row r="304" spans="1:19" ht="25.5">
      <c r="A304" s="114" t="s">
        <v>1725</v>
      </c>
      <c r="B304" s="115">
        <v>44259</v>
      </c>
      <c r="C304" s="114" t="s">
        <v>1726</v>
      </c>
      <c r="D304" s="115">
        <v>44259</v>
      </c>
      <c r="E304" s="114" t="s">
        <v>1422</v>
      </c>
      <c r="F304" s="114" t="s">
        <v>75</v>
      </c>
      <c r="G304" s="114" t="s">
        <v>76</v>
      </c>
      <c r="H304" s="114" t="s">
        <v>66</v>
      </c>
      <c r="I304" s="114" t="s">
        <v>1170</v>
      </c>
      <c r="J304" s="116">
        <v>20</v>
      </c>
      <c r="K304" s="116">
        <v>1060</v>
      </c>
      <c r="L304" s="116">
        <v>21200</v>
      </c>
      <c r="M304" s="116">
        <v>2.65</v>
      </c>
      <c r="N304" s="116">
        <v>53</v>
      </c>
      <c r="O304" s="116">
        <v>0</v>
      </c>
      <c r="P304" s="116">
        <v>0</v>
      </c>
      <c r="Q304" s="116">
        <v>1062.6500000000001</v>
      </c>
      <c r="R304" s="116">
        <v>21253</v>
      </c>
      <c r="S304" s="114" t="s">
        <v>1424</v>
      </c>
    </row>
    <row r="305" spans="1:19" ht="25.5">
      <c r="A305" s="114" t="s">
        <v>1725</v>
      </c>
      <c r="B305" s="115">
        <v>44259</v>
      </c>
      <c r="C305" s="114" t="s">
        <v>1726</v>
      </c>
      <c r="D305" s="115">
        <v>44259</v>
      </c>
      <c r="E305" s="114" t="s">
        <v>1422</v>
      </c>
      <c r="F305" s="114" t="s">
        <v>75</v>
      </c>
      <c r="G305" s="114" t="s">
        <v>76</v>
      </c>
      <c r="H305" s="114" t="s">
        <v>66</v>
      </c>
      <c r="I305" s="114" t="s">
        <v>1161</v>
      </c>
      <c r="J305" s="116">
        <v>35</v>
      </c>
      <c r="K305" s="116">
        <v>1040</v>
      </c>
      <c r="L305" s="116">
        <v>36400</v>
      </c>
      <c r="M305" s="116">
        <v>2.6</v>
      </c>
      <c r="N305" s="116">
        <v>91</v>
      </c>
      <c r="O305" s="116">
        <v>0</v>
      </c>
      <c r="P305" s="116">
        <v>0</v>
      </c>
      <c r="Q305" s="116">
        <v>1042.5999999999999</v>
      </c>
      <c r="R305" s="116">
        <v>36491</v>
      </c>
      <c r="S305" s="114" t="s">
        <v>1424</v>
      </c>
    </row>
    <row r="306" spans="1:19" ht="25.5">
      <c r="A306" s="114" t="s">
        <v>1725</v>
      </c>
      <c r="B306" s="115">
        <v>44259</v>
      </c>
      <c r="C306" s="114" t="s">
        <v>1726</v>
      </c>
      <c r="D306" s="115">
        <v>44259</v>
      </c>
      <c r="E306" s="114" t="s">
        <v>1422</v>
      </c>
      <c r="F306" s="114" t="s">
        <v>75</v>
      </c>
      <c r="G306" s="114" t="s">
        <v>76</v>
      </c>
      <c r="H306" s="114" t="s">
        <v>66</v>
      </c>
      <c r="I306" s="114" t="s">
        <v>1159</v>
      </c>
      <c r="J306" s="116">
        <v>20</v>
      </c>
      <c r="K306" s="116">
        <v>943</v>
      </c>
      <c r="L306" s="116">
        <v>18860</v>
      </c>
      <c r="M306" s="116">
        <v>2.3574999999999999</v>
      </c>
      <c r="N306" s="116">
        <v>47.15</v>
      </c>
      <c r="O306" s="116">
        <v>0</v>
      </c>
      <c r="P306" s="116">
        <v>0</v>
      </c>
      <c r="Q306" s="116">
        <v>945.35749999999996</v>
      </c>
      <c r="R306" s="116">
        <v>18907.150000000001</v>
      </c>
      <c r="S306" s="114" t="s">
        <v>1424</v>
      </c>
    </row>
    <row r="307" spans="1:19" ht="25.5">
      <c r="A307" s="114" t="s">
        <v>1725</v>
      </c>
      <c r="B307" s="115">
        <v>44259</v>
      </c>
      <c r="C307" s="114" t="s">
        <v>1726</v>
      </c>
      <c r="D307" s="115">
        <v>44259</v>
      </c>
      <c r="E307" s="114" t="s">
        <v>1422</v>
      </c>
      <c r="F307" s="114" t="s">
        <v>75</v>
      </c>
      <c r="G307" s="114" t="s">
        <v>76</v>
      </c>
      <c r="H307" s="114" t="s">
        <v>66</v>
      </c>
      <c r="I307" s="114" t="s">
        <v>1420</v>
      </c>
      <c r="J307" s="116">
        <v>40</v>
      </c>
      <c r="K307" s="116">
        <v>817</v>
      </c>
      <c r="L307" s="116">
        <v>32680</v>
      </c>
      <c r="M307" s="116">
        <v>2.0425</v>
      </c>
      <c r="N307" s="116">
        <v>81.7</v>
      </c>
      <c r="O307" s="116">
        <v>0</v>
      </c>
      <c r="P307" s="116">
        <v>0</v>
      </c>
      <c r="Q307" s="116">
        <v>819.04250000000002</v>
      </c>
      <c r="R307" s="116">
        <v>32761.7</v>
      </c>
      <c r="S307" s="114" t="s">
        <v>1424</v>
      </c>
    </row>
    <row r="308" spans="1:19" ht="25.5">
      <c r="A308" s="114" t="s">
        <v>1725</v>
      </c>
      <c r="B308" s="115">
        <v>44259</v>
      </c>
      <c r="C308" s="114" t="s">
        <v>1726</v>
      </c>
      <c r="D308" s="115">
        <v>44259</v>
      </c>
      <c r="E308" s="114" t="s">
        <v>1422</v>
      </c>
      <c r="F308" s="114" t="s">
        <v>75</v>
      </c>
      <c r="G308" s="114" t="s">
        <v>76</v>
      </c>
      <c r="H308" s="114" t="s">
        <v>66</v>
      </c>
      <c r="I308" s="114" t="s">
        <v>1308</v>
      </c>
      <c r="J308" s="116">
        <v>60</v>
      </c>
      <c r="K308" s="116">
        <v>860</v>
      </c>
      <c r="L308" s="116">
        <v>51600</v>
      </c>
      <c r="M308" s="116">
        <v>2.15</v>
      </c>
      <c r="N308" s="116">
        <v>129</v>
      </c>
      <c r="O308" s="116">
        <v>0</v>
      </c>
      <c r="P308" s="116">
        <v>0</v>
      </c>
      <c r="Q308" s="116">
        <v>862.15</v>
      </c>
      <c r="R308" s="116">
        <v>51729</v>
      </c>
      <c r="S308" s="114" t="s">
        <v>1424</v>
      </c>
    </row>
    <row r="309" spans="1:19" ht="25.5">
      <c r="A309" s="114" t="s">
        <v>1727</v>
      </c>
      <c r="B309" s="115">
        <v>44259</v>
      </c>
      <c r="C309" s="114" t="s">
        <v>1728</v>
      </c>
      <c r="D309" s="115">
        <v>44259</v>
      </c>
      <c r="E309" s="114" t="s">
        <v>1422</v>
      </c>
      <c r="F309" s="114" t="s">
        <v>74</v>
      </c>
      <c r="G309" s="114" t="s">
        <v>1070</v>
      </c>
      <c r="H309" s="114" t="s">
        <v>66</v>
      </c>
      <c r="I309" s="114" t="s">
        <v>1169</v>
      </c>
      <c r="J309" s="116">
        <v>43</v>
      </c>
      <c r="K309" s="116">
        <v>797</v>
      </c>
      <c r="L309" s="116">
        <v>34271</v>
      </c>
      <c r="M309" s="116">
        <v>1.9924999999999999</v>
      </c>
      <c r="N309" s="116">
        <v>85.677499999999995</v>
      </c>
      <c r="O309" s="116">
        <v>0</v>
      </c>
      <c r="P309" s="116">
        <v>129</v>
      </c>
      <c r="Q309" s="116">
        <v>798.99249999999995</v>
      </c>
      <c r="R309" s="116">
        <v>34227.677499999998</v>
      </c>
      <c r="S309" s="114" t="s">
        <v>1424</v>
      </c>
    </row>
    <row r="310" spans="1:19" ht="25.5">
      <c r="A310" s="114" t="s">
        <v>1729</v>
      </c>
      <c r="B310" s="115">
        <v>44259</v>
      </c>
      <c r="C310" s="114" t="s">
        <v>1730</v>
      </c>
      <c r="D310" s="115">
        <v>44259</v>
      </c>
      <c r="E310" s="114" t="s">
        <v>1422</v>
      </c>
      <c r="F310" s="114" t="s">
        <v>67</v>
      </c>
      <c r="G310" s="114" t="s">
        <v>66</v>
      </c>
      <c r="H310" s="114" t="s">
        <v>66</v>
      </c>
      <c r="I310" s="114" t="s">
        <v>1308</v>
      </c>
      <c r="J310" s="116">
        <v>20</v>
      </c>
      <c r="K310" s="116">
        <v>860</v>
      </c>
      <c r="L310" s="116">
        <v>17200</v>
      </c>
      <c r="M310" s="116">
        <v>2.15</v>
      </c>
      <c r="N310" s="116">
        <v>43</v>
      </c>
      <c r="O310" s="116">
        <v>0</v>
      </c>
      <c r="P310" s="116">
        <v>0</v>
      </c>
      <c r="Q310" s="116">
        <v>862.15</v>
      </c>
      <c r="R310" s="116">
        <v>17243</v>
      </c>
      <c r="S310" s="114" t="s">
        <v>1424</v>
      </c>
    </row>
    <row r="311" spans="1:19" ht="25.5">
      <c r="A311" s="114" t="s">
        <v>1729</v>
      </c>
      <c r="B311" s="115">
        <v>44259</v>
      </c>
      <c r="C311" s="114" t="s">
        <v>1730</v>
      </c>
      <c r="D311" s="115">
        <v>44259</v>
      </c>
      <c r="E311" s="114" t="s">
        <v>1422</v>
      </c>
      <c r="F311" s="114" t="s">
        <v>67</v>
      </c>
      <c r="G311" s="114" t="s">
        <v>66</v>
      </c>
      <c r="H311" s="114" t="s">
        <v>66</v>
      </c>
      <c r="I311" s="114" t="s">
        <v>1420</v>
      </c>
      <c r="J311" s="116">
        <v>20</v>
      </c>
      <c r="K311" s="116">
        <v>817</v>
      </c>
      <c r="L311" s="116">
        <v>16340</v>
      </c>
      <c r="M311" s="116">
        <v>2.0425</v>
      </c>
      <c r="N311" s="116">
        <v>40.85</v>
      </c>
      <c r="O311" s="116">
        <v>0</v>
      </c>
      <c r="P311" s="116">
        <v>0</v>
      </c>
      <c r="Q311" s="116">
        <v>819.04250000000002</v>
      </c>
      <c r="R311" s="116">
        <v>16380.85</v>
      </c>
      <c r="S311" s="114" t="s">
        <v>1424</v>
      </c>
    </row>
    <row r="312" spans="1:19" ht="25.5">
      <c r="A312" s="114" t="s">
        <v>1731</v>
      </c>
      <c r="B312" s="115">
        <v>44259</v>
      </c>
      <c r="C312" s="114" t="s">
        <v>1732</v>
      </c>
      <c r="D312" s="115">
        <v>44259</v>
      </c>
      <c r="E312" s="114" t="s">
        <v>1422</v>
      </c>
      <c r="F312" s="114" t="s">
        <v>15</v>
      </c>
      <c r="G312" s="114" t="s">
        <v>1435</v>
      </c>
      <c r="H312" s="114" t="s">
        <v>13</v>
      </c>
      <c r="I312" s="114" t="s">
        <v>1420</v>
      </c>
      <c r="J312" s="116">
        <v>20</v>
      </c>
      <c r="K312" s="116">
        <v>817</v>
      </c>
      <c r="L312" s="116">
        <v>16340</v>
      </c>
      <c r="M312" s="116">
        <v>2.0419999999999998</v>
      </c>
      <c r="N312" s="116">
        <v>40.840000000000003</v>
      </c>
      <c r="O312" s="116">
        <v>0</v>
      </c>
      <c r="P312" s="116">
        <v>0</v>
      </c>
      <c r="Q312" s="116">
        <v>819.04250000000002</v>
      </c>
      <c r="R312" s="116">
        <v>16380.85</v>
      </c>
      <c r="S312" s="114" t="s">
        <v>1424</v>
      </c>
    </row>
    <row r="313" spans="1:19" ht="25.5">
      <c r="A313" s="114" t="s">
        <v>1733</v>
      </c>
      <c r="B313" s="115">
        <v>44259</v>
      </c>
      <c r="C313" s="114" t="s">
        <v>1734</v>
      </c>
      <c r="D313" s="115">
        <v>44259</v>
      </c>
      <c r="E313" s="114" t="s">
        <v>1422</v>
      </c>
      <c r="F313" s="114" t="s">
        <v>63</v>
      </c>
      <c r="G313" s="114" t="s">
        <v>1432</v>
      </c>
      <c r="H313" s="114" t="s">
        <v>54</v>
      </c>
      <c r="I313" s="114" t="s">
        <v>1165</v>
      </c>
      <c r="J313" s="116">
        <v>45</v>
      </c>
      <c r="K313" s="116">
        <v>817</v>
      </c>
      <c r="L313" s="116">
        <v>36765</v>
      </c>
      <c r="M313" s="116">
        <v>2.0425</v>
      </c>
      <c r="N313" s="116">
        <v>91.912499999999994</v>
      </c>
      <c r="O313" s="116">
        <v>0</v>
      </c>
      <c r="P313" s="116">
        <v>0</v>
      </c>
      <c r="Q313" s="116">
        <v>819.04250000000002</v>
      </c>
      <c r="R313" s="116">
        <v>36856.912499999999</v>
      </c>
      <c r="S313" s="114" t="s">
        <v>1424</v>
      </c>
    </row>
    <row r="314" spans="1:19" ht="25.5">
      <c r="A314" s="114" t="s">
        <v>1733</v>
      </c>
      <c r="B314" s="115">
        <v>44259</v>
      </c>
      <c r="C314" s="114" t="s">
        <v>1734</v>
      </c>
      <c r="D314" s="115">
        <v>44259</v>
      </c>
      <c r="E314" s="114" t="s">
        <v>1422</v>
      </c>
      <c r="F314" s="114" t="s">
        <v>63</v>
      </c>
      <c r="G314" s="114" t="s">
        <v>1432</v>
      </c>
      <c r="H314" s="114" t="s">
        <v>54</v>
      </c>
      <c r="I314" s="114" t="s">
        <v>1453</v>
      </c>
      <c r="J314" s="116">
        <v>39</v>
      </c>
      <c r="K314" s="116">
        <v>1176</v>
      </c>
      <c r="L314" s="116">
        <v>45864</v>
      </c>
      <c r="M314" s="116">
        <v>2.94</v>
      </c>
      <c r="N314" s="116">
        <v>114.66</v>
      </c>
      <c r="O314" s="116">
        <v>0</v>
      </c>
      <c r="P314" s="116">
        <v>0</v>
      </c>
      <c r="Q314" s="116">
        <v>1178.94</v>
      </c>
      <c r="R314" s="116">
        <v>45978.66</v>
      </c>
      <c r="S314" s="114" t="s">
        <v>1424</v>
      </c>
    </row>
    <row r="315" spans="1:19" ht="25.5">
      <c r="A315" s="114" t="s">
        <v>1735</v>
      </c>
      <c r="B315" s="115">
        <v>44259</v>
      </c>
      <c r="C315" s="114" t="s">
        <v>1736</v>
      </c>
      <c r="D315" s="115">
        <v>44259</v>
      </c>
      <c r="E315" s="114" t="s">
        <v>1422</v>
      </c>
      <c r="F315" s="114" t="s">
        <v>55</v>
      </c>
      <c r="G315" s="114" t="s">
        <v>1068</v>
      </c>
      <c r="H315" s="114" t="s">
        <v>54</v>
      </c>
      <c r="I315" s="114" t="s">
        <v>1159</v>
      </c>
      <c r="J315" s="116">
        <v>20</v>
      </c>
      <c r="K315" s="116">
        <v>943</v>
      </c>
      <c r="L315" s="116">
        <v>18860</v>
      </c>
      <c r="M315" s="116">
        <v>2.3574999999999999</v>
      </c>
      <c r="N315" s="116">
        <v>47.15</v>
      </c>
      <c r="O315" s="116">
        <v>0</v>
      </c>
      <c r="P315" s="116">
        <v>0</v>
      </c>
      <c r="Q315" s="116">
        <v>945.35749999999996</v>
      </c>
      <c r="R315" s="116">
        <v>18907.150000000001</v>
      </c>
      <c r="S315" s="114" t="s">
        <v>1424</v>
      </c>
    </row>
    <row r="316" spans="1:19" ht="25.5">
      <c r="A316" s="114" t="s">
        <v>1735</v>
      </c>
      <c r="B316" s="115">
        <v>44259</v>
      </c>
      <c r="C316" s="114" t="s">
        <v>1736</v>
      </c>
      <c r="D316" s="115">
        <v>44259</v>
      </c>
      <c r="E316" s="114" t="s">
        <v>1422</v>
      </c>
      <c r="F316" s="114" t="s">
        <v>55</v>
      </c>
      <c r="G316" s="114" t="s">
        <v>1068</v>
      </c>
      <c r="H316" s="114" t="s">
        <v>54</v>
      </c>
      <c r="I316" s="114" t="s">
        <v>1308</v>
      </c>
      <c r="J316" s="116">
        <v>20</v>
      </c>
      <c r="K316" s="116">
        <v>860</v>
      </c>
      <c r="L316" s="116">
        <v>17200</v>
      </c>
      <c r="M316" s="116">
        <v>2.15</v>
      </c>
      <c r="N316" s="116">
        <v>43</v>
      </c>
      <c r="O316" s="116">
        <v>0</v>
      </c>
      <c r="P316" s="116">
        <v>0</v>
      </c>
      <c r="Q316" s="116">
        <v>862.15</v>
      </c>
      <c r="R316" s="116">
        <v>17243</v>
      </c>
      <c r="S316" s="114" t="s">
        <v>1424</v>
      </c>
    </row>
    <row r="317" spans="1:19" ht="25.5">
      <c r="A317" s="114" t="s">
        <v>1735</v>
      </c>
      <c r="B317" s="115">
        <v>44259</v>
      </c>
      <c r="C317" s="114" t="s">
        <v>1736</v>
      </c>
      <c r="D317" s="115">
        <v>44259</v>
      </c>
      <c r="E317" s="114" t="s">
        <v>1422</v>
      </c>
      <c r="F317" s="114" t="s">
        <v>55</v>
      </c>
      <c r="G317" s="114" t="s">
        <v>1068</v>
      </c>
      <c r="H317" s="114" t="s">
        <v>54</v>
      </c>
      <c r="I317" s="114" t="s">
        <v>1167</v>
      </c>
      <c r="J317" s="116">
        <v>20</v>
      </c>
      <c r="K317" s="116">
        <v>1060</v>
      </c>
      <c r="L317" s="116">
        <v>21200</v>
      </c>
      <c r="M317" s="116">
        <v>2.65</v>
      </c>
      <c r="N317" s="116">
        <v>53</v>
      </c>
      <c r="O317" s="116">
        <v>0</v>
      </c>
      <c r="P317" s="116">
        <v>0</v>
      </c>
      <c r="Q317" s="116">
        <v>1062.6500000000001</v>
      </c>
      <c r="R317" s="116">
        <v>21253</v>
      </c>
      <c r="S317" s="114" t="s">
        <v>1424</v>
      </c>
    </row>
    <row r="318" spans="1:19" ht="25.5">
      <c r="A318" s="114" t="s">
        <v>1735</v>
      </c>
      <c r="B318" s="115">
        <v>44259</v>
      </c>
      <c r="C318" s="114" t="s">
        <v>1736</v>
      </c>
      <c r="D318" s="115">
        <v>44259</v>
      </c>
      <c r="E318" s="114" t="s">
        <v>1422</v>
      </c>
      <c r="F318" s="114" t="s">
        <v>55</v>
      </c>
      <c r="G318" s="114" t="s">
        <v>1068</v>
      </c>
      <c r="H318" s="114" t="s">
        <v>54</v>
      </c>
      <c r="I318" s="114" t="s">
        <v>1169</v>
      </c>
      <c r="J318" s="116">
        <v>20</v>
      </c>
      <c r="K318" s="116">
        <v>797</v>
      </c>
      <c r="L318" s="116">
        <v>15940</v>
      </c>
      <c r="M318" s="116">
        <v>1.9924999999999999</v>
      </c>
      <c r="N318" s="116">
        <v>39.85</v>
      </c>
      <c r="O318" s="116">
        <v>0</v>
      </c>
      <c r="P318" s="116">
        <v>60</v>
      </c>
      <c r="Q318" s="116">
        <v>798.99249999999995</v>
      </c>
      <c r="R318" s="116">
        <v>15919.85</v>
      </c>
      <c r="S318" s="114" t="s">
        <v>1424</v>
      </c>
    </row>
    <row r="319" spans="1:19" ht="25.5">
      <c r="A319" s="114" t="s">
        <v>1735</v>
      </c>
      <c r="B319" s="115">
        <v>44259</v>
      </c>
      <c r="C319" s="114" t="s">
        <v>1736</v>
      </c>
      <c r="D319" s="115">
        <v>44259</v>
      </c>
      <c r="E319" s="114" t="s">
        <v>1422</v>
      </c>
      <c r="F319" s="114" t="s">
        <v>55</v>
      </c>
      <c r="G319" s="114" t="s">
        <v>1068</v>
      </c>
      <c r="H319" s="114" t="s">
        <v>54</v>
      </c>
      <c r="I319" s="114" t="s">
        <v>1157</v>
      </c>
      <c r="J319" s="116">
        <v>20</v>
      </c>
      <c r="K319" s="116">
        <v>807</v>
      </c>
      <c r="L319" s="116">
        <v>16140</v>
      </c>
      <c r="M319" s="116">
        <v>2.0175000000000001</v>
      </c>
      <c r="N319" s="116">
        <v>40.35</v>
      </c>
      <c r="O319" s="116">
        <v>0</v>
      </c>
      <c r="P319" s="116">
        <v>0</v>
      </c>
      <c r="Q319" s="116">
        <v>809.01750000000004</v>
      </c>
      <c r="R319" s="116">
        <v>16180.35</v>
      </c>
      <c r="S319" s="114" t="s">
        <v>1424</v>
      </c>
    </row>
    <row r="320" spans="1:19" ht="25.5">
      <c r="A320" s="114" t="s">
        <v>1737</v>
      </c>
      <c r="B320" s="115">
        <v>44259</v>
      </c>
      <c r="C320" s="114" t="s">
        <v>1738</v>
      </c>
      <c r="D320" s="115">
        <v>44259</v>
      </c>
      <c r="E320" s="114" t="s">
        <v>1422</v>
      </c>
      <c r="F320" s="114" t="s">
        <v>56</v>
      </c>
      <c r="G320" s="114" t="s">
        <v>57</v>
      </c>
      <c r="H320" s="114" t="s">
        <v>54</v>
      </c>
      <c r="I320" s="114" t="s">
        <v>1165</v>
      </c>
      <c r="J320" s="116">
        <v>42</v>
      </c>
      <c r="K320" s="116">
        <v>817</v>
      </c>
      <c r="L320" s="116">
        <v>34314</v>
      </c>
      <c r="M320" s="116">
        <v>2.0425</v>
      </c>
      <c r="N320" s="116">
        <v>85.784999999999997</v>
      </c>
      <c r="O320" s="116">
        <v>0</v>
      </c>
      <c r="P320" s="116">
        <v>0</v>
      </c>
      <c r="Q320" s="116">
        <v>819.04250000000002</v>
      </c>
      <c r="R320" s="116">
        <v>34399.785000000003</v>
      </c>
      <c r="S320" s="114" t="s">
        <v>1424</v>
      </c>
    </row>
    <row r="321" spans="1:19" ht="25.5">
      <c r="A321" s="114" t="s">
        <v>1737</v>
      </c>
      <c r="B321" s="115">
        <v>44259</v>
      </c>
      <c r="C321" s="114" t="s">
        <v>1738</v>
      </c>
      <c r="D321" s="115">
        <v>44259</v>
      </c>
      <c r="E321" s="114" t="s">
        <v>1422</v>
      </c>
      <c r="F321" s="114" t="s">
        <v>56</v>
      </c>
      <c r="G321" s="114" t="s">
        <v>57</v>
      </c>
      <c r="H321" s="114" t="s">
        <v>54</v>
      </c>
      <c r="I321" s="114" t="s">
        <v>1420</v>
      </c>
      <c r="J321" s="116">
        <v>40</v>
      </c>
      <c r="K321" s="116">
        <v>817</v>
      </c>
      <c r="L321" s="116">
        <v>32680</v>
      </c>
      <c r="M321" s="116">
        <v>2.0425</v>
      </c>
      <c r="N321" s="116">
        <v>81.7</v>
      </c>
      <c r="O321" s="116">
        <v>0</v>
      </c>
      <c r="P321" s="116">
        <v>0</v>
      </c>
      <c r="Q321" s="116">
        <v>819.04250000000002</v>
      </c>
      <c r="R321" s="116">
        <v>32761.7</v>
      </c>
      <c r="S321" s="114" t="s">
        <v>1424</v>
      </c>
    </row>
    <row r="322" spans="1:19" ht="25.5">
      <c r="A322" s="114" t="s">
        <v>1739</v>
      </c>
      <c r="B322" s="115">
        <v>44259</v>
      </c>
      <c r="C322" s="114" t="s">
        <v>1740</v>
      </c>
      <c r="D322" s="115">
        <v>44259</v>
      </c>
      <c r="E322" s="114" t="s">
        <v>1422</v>
      </c>
      <c r="F322" s="114" t="s">
        <v>103</v>
      </c>
      <c r="G322" s="114" t="s">
        <v>1449</v>
      </c>
      <c r="H322" s="114" t="s">
        <v>1428</v>
      </c>
      <c r="I322" s="114" t="s">
        <v>1167</v>
      </c>
      <c r="J322" s="116">
        <v>100</v>
      </c>
      <c r="K322" s="116">
        <v>1060</v>
      </c>
      <c r="L322" s="116">
        <v>106000</v>
      </c>
      <c r="M322" s="116">
        <v>2.65</v>
      </c>
      <c r="N322" s="116">
        <v>265</v>
      </c>
      <c r="O322" s="116">
        <v>0</v>
      </c>
      <c r="P322" s="116">
        <v>0</v>
      </c>
      <c r="Q322" s="116">
        <v>1062.6500000000001</v>
      </c>
      <c r="R322" s="116">
        <v>106265</v>
      </c>
      <c r="S322" s="114" t="s">
        <v>1424</v>
      </c>
    </row>
    <row r="323" spans="1:19" ht="25.5">
      <c r="A323" s="114" t="s">
        <v>1739</v>
      </c>
      <c r="B323" s="115">
        <v>44259</v>
      </c>
      <c r="C323" s="114" t="s">
        <v>1740</v>
      </c>
      <c r="D323" s="115">
        <v>44259</v>
      </c>
      <c r="E323" s="114" t="s">
        <v>1422</v>
      </c>
      <c r="F323" s="114" t="s">
        <v>103</v>
      </c>
      <c r="G323" s="114" t="s">
        <v>1449</v>
      </c>
      <c r="H323" s="114" t="s">
        <v>1428</v>
      </c>
      <c r="I323" s="114" t="s">
        <v>1308</v>
      </c>
      <c r="J323" s="116">
        <v>100</v>
      </c>
      <c r="K323" s="116">
        <v>860</v>
      </c>
      <c r="L323" s="116">
        <v>86000</v>
      </c>
      <c r="M323" s="116">
        <v>2.15</v>
      </c>
      <c r="N323" s="116">
        <v>215</v>
      </c>
      <c r="O323" s="116">
        <v>0</v>
      </c>
      <c r="P323" s="116">
        <v>0</v>
      </c>
      <c r="Q323" s="116">
        <v>862.15</v>
      </c>
      <c r="R323" s="116">
        <v>86215</v>
      </c>
      <c r="S323" s="114" t="s">
        <v>1424</v>
      </c>
    </row>
    <row r="324" spans="1:19" ht="25.5">
      <c r="A324" s="114" t="s">
        <v>1741</v>
      </c>
      <c r="B324" s="115">
        <v>44259</v>
      </c>
      <c r="C324" s="114" t="s">
        <v>1742</v>
      </c>
      <c r="D324" s="115">
        <v>44259</v>
      </c>
      <c r="E324" s="114" t="s">
        <v>1422</v>
      </c>
      <c r="F324" s="114" t="s">
        <v>91</v>
      </c>
      <c r="G324" s="114" t="s">
        <v>1029</v>
      </c>
      <c r="H324" s="114" t="s">
        <v>1428</v>
      </c>
      <c r="I324" s="114" t="s">
        <v>1420</v>
      </c>
      <c r="J324" s="116">
        <v>20</v>
      </c>
      <c r="K324" s="116">
        <v>817</v>
      </c>
      <c r="L324" s="116">
        <v>16340</v>
      </c>
      <c r="M324" s="116">
        <v>2.0425</v>
      </c>
      <c r="N324" s="116">
        <v>40.85</v>
      </c>
      <c r="O324" s="116">
        <v>0</v>
      </c>
      <c r="P324" s="116">
        <v>0</v>
      </c>
      <c r="Q324" s="116">
        <v>819.04250000000002</v>
      </c>
      <c r="R324" s="116">
        <v>16380.85</v>
      </c>
      <c r="S324" s="114" t="s">
        <v>1424</v>
      </c>
    </row>
    <row r="325" spans="1:19" ht="25.5">
      <c r="A325" s="114" t="s">
        <v>1743</v>
      </c>
      <c r="B325" s="115">
        <v>44259</v>
      </c>
      <c r="C325" s="114" t="s">
        <v>1744</v>
      </c>
      <c r="D325" s="115">
        <v>44259</v>
      </c>
      <c r="E325" s="114" t="s">
        <v>1422</v>
      </c>
      <c r="F325" s="114" t="s">
        <v>93</v>
      </c>
      <c r="G325" s="114" t="s">
        <v>1447</v>
      </c>
      <c r="H325" s="114" t="s">
        <v>1428</v>
      </c>
      <c r="I325" s="114" t="s">
        <v>1308</v>
      </c>
      <c r="J325" s="116">
        <v>40</v>
      </c>
      <c r="K325" s="116">
        <v>860</v>
      </c>
      <c r="L325" s="116">
        <v>34400</v>
      </c>
      <c r="M325" s="116">
        <v>2.15</v>
      </c>
      <c r="N325" s="116">
        <v>86</v>
      </c>
      <c r="O325" s="116">
        <v>0</v>
      </c>
      <c r="P325" s="116">
        <v>0</v>
      </c>
      <c r="Q325" s="116">
        <v>862.15</v>
      </c>
      <c r="R325" s="116">
        <v>34486</v>
      </c>
      <c r="S325" s="114" t="s">
        <v>1424</v>
      </c>
    </row>
    <row r="326" spans="1:19" ht="25.5">
      <c r="A326" s="114" t="s">
        <v>1745</v>
      </c>
      <c r="B326" s="115">
        <v>44259</v>
      </c>
      <c r="C326" s="114" t="s">
        <v>1746</v>
      </c>
      <c r="D326" s="115">
        <v>44259</v>
      </c>
      <c r="E326" s="114" t="s">
        <v>1422</v>
      </c>
      <c r="F326" s="114" t="s">
        <v>864</v>
      </c>
      <c r="G326" s="114" t="s">
        <v>1027</v>
      </c>
      <c r="H326" s="114" t="s">
        <v>1428</v>
      </c>
      <c r="I326" s="114" t="s">
        <v>1294</v>
      </c>
      <c r="J326" s="116">
        <v>20</v>
      </c>
      <c r="K326" s="116">
        <v>992</v>
      </c>
      <c r="L326" s="116">
        <v>19840</v>
      </c>
      <c r="M326" s="116">
        <v>2.48</v>
      </c>
      <c r="N326" s="116">
        <v>49.6</v>
      </c>
      <c r="O326" s="116">
        <v>0</v>
      </c>
      <c r="P326" s="116">
        <v>0</v>
      </c>
      <c r="Q326" s="116">
        <v>994.48</v>
      </c>
      <c r="R326" s="116">
        <v>19889.599999999999</v>
      </c>
      <c r="S326" s="114" t="s">
        <v>1424</v>
      </c>
    </row>
    <row r="327" spans="1:19" ht="25.5">
      <c r="A327" s="114" t="s">
        <v>1745</v>
      </c>
      <c r="B327" s="115">
        <v>44259</v>
      </c>
      <c r="C327" s="114" t="s">
        <v>1746</v>
      </c>
      <c r="D327" s="115">
        <v>44259</v>
      </c>
      <c r="E327" s="114" t="s">
        <v>1422</v>
      </c>
      <c r="F327" s="114" t="s">
        <v>864</v>
      </c>
      <c r="G327" s="114" t="s">
        <v>1027</v>
      </c>
      <c r="H327" s="114" t="s">
        <v>1428</v>
      </c>
      <c r="I327" s="114" t="s">
        <v>1308</v>
      </c>
      <c r="J327" s="116">
        <v>20</v>
      </c>
      <c r="K327" s="116">
        <v>860</v>
      </c>
      <c r="L327" s="116">
        <v>17200</v>
      </c>
      <c r="M327" s="116">
        <v>2.15</v>
      </c>
      <c r="N327" s="116">
        <v>43</v>
      </c>
      <c r="O327" s="116">
        <v>0</v>
      </c>
      <c r="P327" s="116">
        <v>0</v>
      </c>
      <c r="Q327" s="116">
        <v>862.15</v>
      </c>
      <c r="R327" s="116">
        <v>17243</v>
      </c>
      <c r="S327" s="114" t="s">
        <v>1424</v>
      </c>
    </row>
    <row r="328" spans="1:19" ht="25.5">
      <c r="A328" s="114" t="s">
        <v>1745</v>
      </c>
      <c r="B328" s="115">
        <v>44259</v>
      </c>
      <c r="C328" s="114" t="s">
        <v>1746</v>
      </c>
      <c r="D328" s="115">
        <v>44259</v>
      </c>
      <c r="E328" s="114" t="s">
        <v>1422</v>
      </c>
      <c r="F328" s="114" t="s">
        <v>864</v>
      </c>
      <c r="G328" s="114" t="s">
        <v>1027</v>
      </c>
      <c r="H328" s="114" t="s">
        <v>1428</v>
      </c>
      <c r="I328" s="114" t="s">
        <v>1420</v>
      </c>
      <c r="J328" s="116">
        <v>86</v>
      </c>
      <c r="K328" s="116">
        <v>817</v>
      </c>
      <c r="L328" s="116">
        <v>70262</v>
      </c>
      <c r="M328" s="116">
        <v>2.0425</v>
      </c>
      <c r="N328" s="116">
        <v>175.655</v>
      </c>
      <c r="O328" s="116">
        <v>0</v>
      </c>
      <c r="P328" s="116">
        <v>0</v>
      </c>
      <c r="Q328" s="116">
        <v>819.04250000000002</v>
      </c>
      <c r="R328" s="116">
        <v>70437.654999999999</v>
      </c>
      <c r="S328" s="114" t="s">
        <v>1424</v>
      </c>
    </row>
    <row r="329" spans="1:19" ht="25.5">
      <c r="A329" s="114" t="s">
        <v>1747</v>
      </c>
      <c r="B329" s="115">
        <v>44259</v>
      </c>
      <c r="C329" s="114" t="s">
        <v>1748</v>
      </c>
      <c r="D329" s="115">
        <v>44259</v>
      </c>
      <c r="E329" s="114" t="s">
        <v>1422</v>
      </c>
      <c r="F329" s="114" t="s">
        <v>77</v>
      </c>
      <c r="G329" s="114" t="s">
        <v>1032</v>
      </c>
      <c r="H329" s="114" t="s">
        <v>1428</v>
      </c>
      <c r="I329" s="114" t="s">
        <v>1308</v>
      </c>
      <c r="J329" s="116">
        <v>20</v>
      </c>
      <c r="K329" s="116">
        <v>860</v>
      </c>
      <c r="L329" s="116">
        <v>17200</v>
      </c>
      <c r="M329" s="116">
        <v>2.15</v>
      </c>
      <c r="N329" s="116">
        <v>43</v>
      </c>
      <c r="O329" s="116">
        <v>0</v>
      </c>
      <c r="P329" s="116">
        <v>0</v>
      </c>
      <c r="Q329" s="116">
        <v>862.15</v>
      </c>
      <c r="R329" s="116">
        <v>17243</v>
      </c>
      <c r="S329" s="114" t="s">
        <v>1424</v>
      </c>
    </row>
    <row r="330" spans="1:19" ht="25.5">
      <c r="A330" s="114" t="s">
        <v>1747</v>
      </c>
      <c r="B330" s="115">
        <v>44259</v>
      </c>
      <c r="C330" s="114" t="s">
        <v>1748</v>
      </c>
      <c r="D330" s="115">
        <v>44259</v>
      </c>
      <c r="E330" s="114" t="s">
        <v>1422</v>
      </c>
      <c r="F330" s="114" t="s">
        <v>77</v>
      </c>
      <c r="G330" s="114" t="s">
        <v>1032</v>
      </c>
      <c r="H330" s="114" t="s">
        <v>1428</v>
      </c>
      <c r="I330" s="114" t="s">
        <v>1167</v>
      </c>
      <c r="J330" s="116">
        <v>60</v>
      </c>
      <c r="K330" s="116">
        <v>1060</v>
      </c>
      <c r="L330" s="116">
        <v>63600</v>
      </c>
      <c r="M330" s="116">
        <v>2.65</v>
      </c>
      <c r="N330" s="116">
        <v>159</v>
      </c>
      <c r="O330" s="116">
        <v>0</v>
      </c>
      <c r="P330" s="116">
        <v>0</v>
      </c>
      <c r="Q330" s="116">
        <v>1062.6500000000001</v>
      </c>
      <c r="R330" s="116">
        <v>63759</v>
      </c>
      <c r="S330" s="114" t="s">
        <v>1424</v>
      </c>
    </row>
    <row r="331" spans="1:19" ht="25.5">
      <c r="A331" s="114" t="s">
        <v>1747</v>
      </c>
      <c r="B331" s="115">
        <v>44259</v>
      </c>
      <c r="C331" s="114" t="s">
        <v>1748</v>
      </c>
      <c r="D331" s="115">
        <v>44259</v>
      </c>
      <c r="E331" s="114" t="s">
        <v>1422</v>
      </c>
      <c r="F331" s="114" t="s">
        <v>77</v>
      </c>
      <c r="G331" s="114" t="s">
        <v>1032</v>
      </c>
      <c r="H331" s="114" t="s">
        <v>1428</v>
      </c>
      <c r="I331" s="114" t="s">
        <v>1420</v>
      </c>
      <c r="J331" s="116">
        <v>40</v>
      </c>
      <c r="K331" s="116">
        <v>817</v>
      </c>
      <c r="L331" s="116">
        <v>32680</v>
      </c>
      <c r="M331" s="116">
        <v>2.0425</v>
      </c>
      <c r="N331" s="116">
        <v>81.7</v>
      </c>
      <c r="O331" s="116">
        <v>0</v>
      </c>
      <c r="P331" s="116">
        <v>0</v>
      </c>
      <c r="Q331" s="116">
        <v>819.04250000000002</v>
      </c>
      <c r="R331" s="116">
        <v>32761.7</v>
      </c>
      <c r="S331" s="114" t="s">
        <v>1424</v>
      </c>
    </row>
    <row r="332" spans="1:19" ht="25.5">
      <c r="A332" s="114" t="s">
        <v>1747</v>
      </c>
      <c r="B332" s="115">
        <v>44259</v>
      </c>
      <c r="C332" s="114" t="s">
        <v>1748</v>
      </c>
      <c r="D332" s="115">
        <v>44259</v>
      </c>
      <c r="E332" s="114" t="s">
        <v>1422</v>
      </c>
      <c r="F332" s="114" t="s">
        <v>77</v>
      </c>
      <c r="G332" s="114" t="s">
        <v>1032</v>
      </c>
      <c r="H332" s="114" t="s">
        <v>1428</v>
      </c>
      <c r="I332" s="114" t="s">
        <v>1165</v>
      </c>
      <c r="J332" s="116">
        <v>40</v>
      </c>
      <c r="K332" s="116">
        <v>817</v>
      </c>
      <c r="L332" s="116">
        <v>32680</v>
      </c>
      <c r="M332" s="116">
        <v>2.0425</v>
      </c>
      <c r="N332" s="116">
        <v>81.7</v>
      </c>
      <c r="O332" s="116">
        <v>0</v>
      </c>
      <c r="P332" s="116">
        <v>0</v>
      </c>
      <c r="Q332" s="116">
        <v>819.04250000000002</v>
      </c>
      <c r="R332" s="116">
        <v>32761.7</v>
      </c>
      <c r="S332" s="114" t="s">
        <v>1424</v>
      </c>
    </row>
    <row r="333" spans="1:19" ht="25.5">
      <c r="A333" s="114" t="s">
        <v>1747</v>
      </c>
      <c r="B333" s="115">
        <v>44259</v>
      </c>
      <c r="C333" s="114" t="s">
        <v>1748</v>
      </c>
      <c r="D333" s="115">
        <v>44259</v>
      </c>
      <c r="E333" s="114" t="s">
        <v>1422</v>
      </c>
      <c r="F333" s="114" t="s">
        <v>77</v>
      </c>
      <c r="G333" s="114" t="s">
        <v>1032</v>
      </c>
      <c r="H333" s="114" t="s">
        <v>1428</v>
      </c>
      <c r="I333" s="114" t="s">
        <v>1170</v>
      </c>
      <c r="J333" s="116">
        <v>40</v>
      </c>
      <c r="K333" s="116">
        <v>1060</v>
      </c>
      <c r="L333" s="116">
        <v>42400</v>
      </c>
      <c r="M333" s="116">
        <v>2.65</v>
      </c>
      <c r="N333" s="116">
        <v>106</v>
      </c>
      <c r="O333" s="116">
        <v>0</v>
      </c>
      <c r="P333" s="116">
        <v>0</v>
      </c>
      <c r="Q333" s="116">
        <v>1062.6500000000001</v>
      </c>
      <c r="R333" s="116">
        <v>42506</v>
      </c>
      <c r="S333" s="114" t="s">
        <v>1424</v>
      </c>
    </row>
    <row r="334" spans="1:19" ht="25.5">
      <c r="A334" s="114" t="s">
        <v>1747</v>
      </c>
      <c r="B334" s="115">
        <v>44259</v>
      </c>
      <c r="C334" s="114" t="s">
        <v>1748</v>
      </c>
      <c r="D334" s="115">
        <v>44259</v>
      </c>
      <c r="E334" s="114" t="s">
        <v>1422</v>
      </c>
      <c r="F334" s="114" t="s">
        <v>77</v>
      </c>
      <c r="G334" s="114" t="s">
        <v>1032</v>
      </c>
      <c r="H334" s="114" t="s">
        <v>1428</v>
      </c>
      <c r="I334" s="114" t="s">
        <v>1157</v>
      </c>
      <c r="J334" s="116">
        <v>40</v>
      </c>
      <c r="K334" s="116">
        <v>807</v>
      </c>
      <c r="L334" s="116">
        <v>32280</v>
      </c>
      <c r="M334" s="116">
        <v>2.0175000000000001</v>
      </c>
      <c r="N334" s="116">
        <v>80.7</v>
      </c>
      <c r="O334" s="116">
        <v>0</v>
      </c>
      <c r="P334" s="116">
        <v>0</v>
      </c>
      <c r="Q334" s="116">
        <v>809.01750000000004</v>
      </c>
      <c r="R334" s="116">
        <v>32360.7</v>
      </c>
      <c r="S334" s="114" t="s">
        <v>1424</v>
      </c>
    </row>
    <row r="335" spans="1:19" ht="25.5">
      <c r="A335" s="114" t="s">
        <v>1747</v>
      </c>
      <c r="B335" s="115">
        <v>44259</v>
      </c>
      <c r="C335" s="114" t="s">
        <v>1748</v>
      </c>
      <c r="D335" s="115">
        <v>44259</v>
      </c>
      <c r="E335" s="114" t="s">
        <v>1422</v>
      </c>
      <c r="F335" s="114" t="s">
        <v>77</v>
      </c>
      <c r="G335" s="114" t="s">
        <v>1032</v>
      </c>
      <c r="H335" s="114" t="s">
        <v>1428</v>
      </c>
      <c r="I335" s="114" t="s">
        <v>1358</v>
      </c>
      <c r="J335" s="116">
        <v>10</v>
      </c>
      <c r="K335" s="116">
        <v>1138</v>
      </c>
      <c r="L335" s="116">
        <v>11380</v>
      </c>
      <c r="M335" s="116">
        <v>2.8450000000000002</v>
      </c>
      <c r="N335" s="116">
        <v>28.45</v>
      </c>
      <c r="O335" s="116">
        <v>0</v>
      </c>
      <c r="P335" s="116">
        <v>0</v>
      </c>
      <c r="Q335" s="116">
        <v>1140.845</v>
      </c>
      <c r="R335" s="116">
        <v>11408.45</v>
      </c>
      <c r="S335" s="114" t="s">
        <v>1424</v>
      </c>
    </row>
    <row r="336" spans="1:19" ht="25.5">
      <c r="A336" s="114" t="s">
        <v>1747</v>
      </c>
      <c r="B336" s="115">
        <v>44259</v>
      </c>
      <c r="C336" s="114" t="s">
        <v>1748</v>
      </c>
      <c r="D336" s="115">
        <v>44259</v>
      </c>
      <c r="E336" s="114" t="s">
        <v>1422</v>
      </c>
      <c r="F336" s="114" t="s">
        <v>77</v>
      </c>
      <c r="G336" s="114" t="s">
        <v>1032</v>
      </c>
      <c r="H336" s="114" t="s">
        <v>1428</v>
      </c>
      <c r="I336" s="114" t="s">
        <v>1169</v>
      </c>
      <c r="J336" s="116">
        <v>40</v>
      </c>
      <c r="K336" s="116">
        <v>797</v>
      </c>
      <c r="L336" s="116">
        <v>31880</v>
      </c>
      <c r="M336" s="116">
        <v>1.9924999999999999</v>
      </c>
      <c r="N336" s="116">
        <v>79.7</v>
      </c>
      <c r="O336" s="116">
        <v>0</v>
      </c>
      <c r="P336" s="116">
        <v>120</v>
      </c>
      <c r="Q336" s="116">
        <v>798.99249999999995</v>
      </c>
      <c r="R336" s="116">
        <v>31839.7</v>
      </c>
      <c r="S336" s="114" t="s">
        <v>1424</v>
      </c>
    </row>
    <row r="337" spans="1:19" ht="25.5">
      <c r="A337" s="114" t="s">
        <v>1749</v>
      </c>
      <c r="B337" s="115">
        <v>44259</v>
      </c>
      <c r="C337" s="114" t="s">
        <v>1750</v>
      </c>
      <c r="D337" s="115">
        <v>44259</v>
      </c>
      <c r="E337" s="114" t="s">
        <v>1422</v>
      </c>
      <c r="F337" s="114" t="s">
        <v>79</v>
      </c>
      <c r="G337" s="114" t="s">
        <v>1032</v>
      </c>
      <c r="H337" s="114" t="s">
        <v>1428</v>
      </c>
      <c r="I337" s="114" t="s">
        <v>1420</v>
      </c>
      <c r="J337" s="116">
        <v>30</v>
      </c>
      <c r="K337" s="116">
        <v>817</v>
      </c>
      <c r="L337" s="116">
        <v>24510</v>
      </c>
      <c r="M337" s="116">
        <v>2.0425</v>
      </c>
      <c r="N337" s="116">
        <v>61.274999999999999</v>
      </c>
      <c r="O337" s="116">
        <v>0</v>
      </c>
      <c r="P337" s="116">
        <v>0</v>
      </c>
      <c r="Q337" s="116">
        <v>819.04250000000002</v>
      </c>
      <c r="R337" s="116">
        <v>24571.275000000001</v>
      </c>
      <c r="S337" s="114" t="s">
        <v>1424</v>
      </c>
    </row>
    <row r="338" spans="1:19" ht="25.5">
      <c r="A338" s="114" t="s">
        <v>1749</v>
      </c>
      <c r="B338" s="115">
        <v>44259</v>
      </c>
      <c r="C338" s="114" t="s">
        <v>1750</v>
      </c>
      <c r="D338" s="115">
        <v>44259</v>
      </c>
      <c r="E338" s="114" t="s">
        <v>1422</v>
      </c>
      <c r="F338" s="114" t="s">
        <v>79</v>
      </c>
      <c r="G338" s="114" t="s">
        <v>1032</v>
      </c>
      <c r="H338" s="114" t="s">
        <v>1428</v>
      </c>
      <c r="I338" s="114" t="s">
        <v>1165</v>
      </c>
      <c r="J338" s="116">
        <v>10</v>
      </c>
      <c r="K338" s="116">
        <v>817</v>
      </c>
      <c r="L338" s="116">
        <v>8170</v>
      </c>
      <c r="M338" s="116">
        <v>2.0425</v>
      </c>
      <c r="N338" s="116">
        <v>20.425000000000001</v>
      </c>
      <c r="O338" s="116">
        <v>0</v>
      </c>
      <c r="P338" s="116">
        <v>0</v>
      </c>
      <c r="Q338" s="116">
        <v>819.04250000000002</v>
      </c>
      <c r="R338" s="116">
        <v>8190.4250000000002</v>
      </c>
      <c r="S338" s="114" t="s">
        <v>1424</v>
      </c>
    </row>
    <row r="339" spans="1:19" ht="25.5">
      <c r="A339" s="114" t="s">
        <v>1751</v>
      </c>
      <c r="B339" s="115">
        <v>44259</v>
      </c>
      <c r="C339" s="114" t="s">
        <v>1752</v>
      </c>
      <c r="D339" s="115">
        <v>44259</v>
      </c>
      <c r="E339" s="114" t="s">
        <v>1160</v>
      </c>
      <c r="F339" s="114" t="s">
        <v>1172</v>
      </c>
      <c r="G339" s="114" t="s">
        <v>1160</v>
      </c>
      <c r="H339" s="114" t="s">
        <v>1160</v>
      </c>
      <c r="I339" s="114" t="s">
        <v>1420</v>
      </c>
      <c r="J339" s="116">
        <v>4</v>
      </c>
      <c r="K339" s="116">
        <v>828.5</v>
      </c>
      <c r="L339" s="116">
        <v>3314</v>
      </c>
      <c r="M339" s="116">
        <v>2.0712999999999999</v>
      </c>
      <c r="N339" s="116">
        <v>8.2851999999999997</v>
      </c>
      <c r="O339" s="116">
        <v>0</v>
      </c>
      <c r="P339" s="116">
        <v>0</v>
      </c>
      <c r="Q339" s="116">
        <v>830.57129999999995</v>
      </c>
      <c r="R339" s="116">
        <v>3322.2851999999998</v>
      </c>
      <c r="S339" s="114" t="s">
        <v>1424</v>
      </c>
    </row>
    <row r="340" spans="1:19" ht="25.5">
      <c r="A340" s="114" t="s">
        <v>1753</v>
      </c>
      <c r="B340" s="115">
        <v>44259</v>
      </c>
      <c r="C340" s="114" t="s">
        <v>1754</v>
      </c>
      <c r="D340" s="115">
        <v>44259</v>
      </c>
      <c r="E340" s="114" t="s">
        <v>1160</v>
      </c>
      <c r="F340" s="114" t="s">
        <v>1354</v>
      </c>
      <c r="G340" s="114" t="s">
        <v>1160</v>
      </c>
      <c r="H340" s="114" t="s">
        <v>1160</v>
      </c>
      <c r="I340" s="114" t="s">
        <v>1308</v>
      </c>
      <c r="J340" s="116">
        <v>5</v>
      </c>
      <c r="K340" s="116">
        <v>872.5</v>
      </c>
      <c r="L340" s="116">
        <v>4362.5</v>
      </c>
      <c r="M340" s="116">
        <v>2.1812</v>
      </c>
      <c r="N340" s="116">
        <v>10.906000000000001</v>
      </c>
      <c r="O340" s="116">
        <v>0</v>
      </c>
      <c r="P340" s="116">
        <v>0</v>
      </c>
      <c r="Q340" s="116">
        <v>874.68119999999999</v>
      </c>
      <c r="R340" s="116">
        <v>4373.4059999999999</v>
      </c>
      <c r="S340" s="114" t="s">
        <v>1424</v>
      </c>
    </row>
    <row r="341" spans="1:19" ht="25.5">
      <c r="A341" s="114" t="s">
        <v>1755</v>
      </c>
      <c r="B341" s="115">
        <v>44259</v>
      </c>
      <c r="C341" s="114" t="s">
        <v>1756</v>
      </c>
      <c r="D341" s="115">
        <v>44259</v>
      </c>
      <c r="E341" s="114" t="s">
        <v>1422</v>
      </c>
      <c r="F341" s="114" t="s">
        <v>80</v>
      </c>
      <c r="G341" s="114" t="s">
        <v>1032</v>
      </c>
      <c r="H341" s="114" t="s">
        <v>1428</v>
      </c>
      <c r="I341" s="114" t="s">
        <v>1357</v>
      </c>
      <c r="J341" s="116">
        <v>40</v>
      </c>
      <c r="K341" s="116">
        <v>997</v>
      </c>
      <c r="L341" s="116">
        <v>39880</v>
      </c>
      <c r="M341" s="116">
        <v>2.4925000000000002</v>
      </c>
      <c r="N341" s="116">
        <v>99.7</v>
      </c>
      <c r="O341" s="116">
        <v>0</v>
      </c>
      <c r="P341" s="116">
        <v>0</v>
      </c>
      <c r="Q341" s="116">
        <v>999.49249999999995</v>
      </c>
      <c r="R341" s="116">
        <v>39979.699999999997</v>
      </c>
      <c r="S341" s="114" t="s">
        <v>1424</v>
      </c>
    </row>
    <row r="342" spans="1:19" ht="25.5">
      <c r="A342" s="114" t="s">
        <v>1755</v>
      </c>
      <c r="B342" s="115">
        <v>44259</v>
      </c>
      <c r="C342" s="114" t="s">
        <v>1756</v>
      </c>
      <c r="D342" s="115">
        <v>44259</v>
      </c>
      <c r="E342" s="114" t="s">
        <v>1422</v>
      </c>
      <c r="F342" s="114" t="s">
        <v>80</v>
      </c>
      <c r="G342" s="114" t="s">
        <v>1032</v>
      </c>
      <c r="H342" s="114" t="s">
        <v>1428</v>
      </c>
      <c r="I342" s="114" t="s">
        <v>1167</v>
      </c>
      <c r="J342" s="116">
        <v>100</v>
      </c>
      <c r="K342" s="116">
        <v>1060</v>
      </c>
      <c r="L342" s="116">
        <v>106000</v>
      </c>
      <c r="M342" s="116">
        <v>2.65</v>
      </c>
      <c r="N342" s="116">
        <v>265</v>
      </c>
      <c r="O342" s="116">
        <v>0</v>
      </c>
      <c r="P342" s="116">
        <v>0</v>
      </c>
      <c r="Q342" s="116">
        <v>1062.6500000000001</v>
      </c>
      <c r="R342" s="116">
        <v>106265</v>
      </c>
      <c r="S342" s="114" t="s">
        <v>1424</v>
      </c>
    </row>
    <row r="343" spans="1:19" ht="25.5">
      <c r="A343" s="114" t="s">
        <v>1755</v>
      </c>
      <c r="B343" s="115">
        <v>44259</v>
      </c>
      <c r="C343" s="114" t="s">
        <v>1756</v>
      </c>
      <c r="D343" s="115">
        <v>44259</v>
      </c>
      <c r="E343" s="114" t="s">
        <v>1422</v>
      </c>
      <c r="F343" s="114" t="s">
        <v>80</v>
      </c>
      <c r="G343" s="114" t="s">
        <v>1032</v>
      </c>
      <c r="H343" s="114" t="s">
        <v>1428</v>
      </c>
      <c r="I343" s="114" t="s">
        <v>1308</v>
      </c>
      <c r="J343" s="116">
        <v>60</v>
      </c>
      <c r="K343" s="116">
        <v>860</v>
      </c>
      <c r="L343" s="116">
        <v>51600</v>
      </c>
      <c r="M343" s="116">
        <v>2.15</v>
      </c>
      <c r="N343" s="116">
        <v>129</v>
      </c>
      <c r="O343" s="116">
        <v>0</v>
      </c>
      <c r="P343" s="116">
        <v>0</v>
      </c>
      <c r="Q343" s="116">
        <v>862.15</v>
      </c>
      <c r="R343" s="116">
        <v>51729</v>
      </c>
      <c r="S343" s="114" t="s">
        <v>1424</v>
      </c>
    </row>
    <row r="344" spans="1:19" ht="25.5">
      <c r="A344" s="114" t="s">
        <v>1757</v>
      </c>
      <c r="B344" s="115">
        <v>44259</v>
      </c>
      <c r="C344" s="114" t="s">
        <v>1758</v>
      </c>
      <c r="D344" s="115">
        <v>44259</v>
      </c>
      <c r="E344" s="114" t="s">
        <v>1422</v>
      </c>
      <c r="F344" s="114" t="s">
        <v>1023</v>
      </c>
      <c r="G344" s="114" t="s">
        <v>1028</v>
      </c>
      <c r="H344" s="114" t="s">
        <v>1428</v>
      </c>
      <c r="I344" s="114" t="s">
        <v>1308</v>
      </c>
      <c r="J344" s="116">
        <v>49</v>
      </c>
      <c r="K344" s="116">
        <v>860</v>
      </c>
      <c r="L344" s="116">
        <v>42140</v>
      </c>
      <c r="M344" s="116">
        <v>2.15</v>
      </c>
      <c r="N344" s="116">
        <v>105.35</v>
      </c>
      <c r="O344" s="116">
        <v>0</v>
      </c>
      <c r="P344" s="116">
        <v>0</v>
      </c>
      <c r="Q344" s="116">
        <v>862.15</v>
      </c>
      <c r="R344" s="116">
        <v>42245.35</v>
      </c>
      <c r="S344" s="114" t="s">
        <v>1424</v>
      </c>
    </row>
    <row r="345" spans="1:19" ht="25.5">
      <c r="A345" s="114" t="s">
        <v>1759</v>
      </c>
      <c r="B345" s="115">
        <v>44259</v>
      </c>
      <c r="C345" s="114" t="s">
        <v>1760</v>
      </c>
      <c r="D345" s="115">
        <v>44259</v>
      </c>
      <c r="E345" s="114" t="s">
        <v>1422</v>
      </c>
      <c r="F345" s="114" t="s">
        <v>101</v>
      </c>
      <c r="G345" s="114" t="s">
        <v>1029</v>
      </c>
      <c r="H345" s="114" t="s">
        <v>1428</v>
      </c>
      <c r="I345" s="114" t="s">
        <v>1308</v>
      </c>
      <c r="J345" s="116">
        <v>20</v>
      </c>
      <c r="K345" s="116">
        <v>860</v>
      </c>
      <c r="L345" s="116">
        <v>17200</v>
      </c>
      <c r="M345" s="116">
        <v>2.15</v>
      </c>
      <c r="N345" s="116">
        <v>43</v>
      </c>
      <c r="O345" s="116">
        <v>0</v>
      </c>
      <c r="P345" s="116">
        <v>0</v>
      </c>
      <c r="Q345" s="116">
        <v>862.15</v>
      </c>
      <c r="R345" s="116">
        <v>17243</v>
      </c>
      <c r="S345" s="114" t="s">
        <v>1424</v>
      </c>
    </row>
    <row r="346" spans="1:19" ht="25.5">
      <c r="A346" s="114" t="s">
        <v>1759</v>
      </c>
      <c r="B346" s="115">
        <v>44259</v>
      </c>
      <c r="C346" s="114" t="s">
        <v>1760</v>
      </c>
      <c r="D346" s="115">
        <v>44259</v>
      </c>
      <c r="E346" s="114" t="s">
        <v>1422</v>
      </c>
      <c r="F346" s="114" t="s">
        <v>101</v>
      </c>
      <c r="G346" s="114" t="s">
        <v>1029</v>
      </c>
      <c r="H346" s="114" t="s">
        <v>1428</v>
      </c>
      <c r="I346" s="114" t="s">
        <v>1169</v>
      </c>
      <c r="J346" s="116">
        <v>20</v>
      </c>
      <c r="K346" s="116">
        <v>797</v>
      </c>
      <c r="L346" s="116">
        <v>15940</v>
      </c>
      <c r="M346" s="116">
        <v>1.9924999999999999</v>
      </c>
      <c r="N346" s="116">
        <v>39.85</v>
      </c>
      <c r="O346" s="116">
        <v>0</v>
      </c>
      <c r="P346" s="116">
        <v>60</v>
      </c>
      <c r="Q346" s="116">
        <v>798.99249999999995</v>
      </c>
      <c r="R346" s="116">
        <v>15919.85</v>
      </c>
      <c r="S346" s="114" t="s">
        <v>1424</v>
      </c>
    </row>
    <row r="347" spans="1:19" ht="25.5">
      <c r="A347" s="114" t="s">
        <v>1761</v>
      </c>
      <c r="B347" s="115">
        <v>44259</v>
      </c>
      <c r="C347" s="114" t="s">
        <v>1762</v>
      </c>
      <c r="D347" s="115">
        <v>44259</v>
      </c>
      <c r="E347" s="114" t="s">
        <v>1422</v>
      </c>
      <c r="F347" s="114" t="s">
        <v>95</v>
      </c>
      <c r="G347" s="114" t="s">
        <v>1029</v>
      </c>
      <c r="H347" s="114" t="s">
        <v>1428</v>
      </c>
      <c r="I347" s="114" t="s">
        <v>1420</v>
      </c>
      <c r="J347" s="116">
        <v>20</v>
      </c>
      <c r="K347" s="116">
        <v>817</v>
      </c>
      <c r="L347" s="116">
        <v>16340</v>
      </c>
      <c r="M347" s="116">
        <v>2.0425</v>
      </c>
      <c r="N347" s="116">
        <v>40.85</v>
      </c>
      <c r="O347" s="116">
        <v>0</v>
      </c>
      <c r="P347" s="116">
        <v>0</v>
      </c>
      <c r="Q347" s="116">
        <v>819.04250000000002</v>
      </c>
      <c r="R347" s="116">
        <v>16380.85</v>
      </c>
      <c r="S347" s="114" t="s">
        <v>1424</v>
      </c>
    </row>
    <row r="348" spans="1:19" ht="25.5">
      <c r="A348" s="114" t="s">
        <v>1761</v>
      </c>
      <c r="B348" s="115">
        <v>44259</v>
      </c>
      <c r="C348" s="114" t="s">
        <v>1762</v>
      </c>
      <c r="D348" s="115">
        <v>44259</v>
      </c>
      <c r="E348" s="114" t="s">
        <v>1422</v>
      </c>
      <c r="F348" s="114" t="s">
        <v>95</v>
      </c>
      <c r="G348" s="114" t="s">
        <v>1029</v>
      </c>
      <c r="H348" s="114" t="s">
        <v>1428</v>
      </c>
      <c r="I348" s="114" t="s">
        <v>1294</v>
      </c>
      <c r="J348" s="116">
        <v>20</v>
      </c>
      <c r="K348" s="116">
        <v>992</v>
      </c>
      <c r="L348" s="116">
        <v>19840</v>
      </c>
      <c r="M348" s="116">
        <v>2.48</v>
      </c>
      <c r="N348" s="116">
        <v>49.6</v>
      </c>
      <c r="O348" s="116">
        <v>0</v>
      </c>
      <c r="P348" s="116">
        <v>0</v>
      </c>
      <c r="Q348" s="116">
        <v>994.48</v>
      </c>
      <c r="R348" s="116">
        <v>19889.599999999999</v>
      </c>
      <c r="S348" s="114" t="s">
        <v>1424</v>
      </c>
    </row>
    <row r="349" spans="1:19" ht="25.5">
      <c r="A349" s="114" t="s">
        <v>1763</v>
      </c>
      <c r="B349" s="115">
        <v>44259</v>
      </c>
      <c r="C349" s="114" t="s">
        <v>1764</v>
      </c>
      <c r="D349" s="115">
        <v>44259</v>
      </c>
      <c r="E349" s="114" t="s">
        <v>1422</v>
      </c>
      <c r="F349" s="114" t="s">
        <v>92</v>
      </c>
      <c r="G349" s="114" t="s">
        <v>1436</v>
      </c>
      <c r="H349" s="114" t="s">
        <v>1428</v>
      </c>
      <c r="I349" s="114" t="s">
        <v>1420</v>
      </c>
      <c r="J349" s="116">
        <v>20</v>
      </c>
      <c r="K349" s="116">
        <v>817</v>
      </c>
      <c r="L349" s="116">
        <v>16340</v>
      </c>
      <c r="M349" s="116">
        <v>2.0425</v>
      </c>
      <c r="N349" s="116">
        <v>40.85</v>
      </c>
      <c r="O349" s="116">
        <v>0</v>
      </c>
      <c r="P349" s="116">
        <v>0</v>
      </c>
      <c r="Q349" s="116">
        <v>819.04250000000002</v>
      </c>
      <c r="R349" s="116">
        <v>16380.85</v>
      </c>
      <c r="S349" s="114" t="s">
        <v>1424</v>
      </c>
    </row>
    <row r="350" spans="1:19" ht="25.5">
      <c r="A350" s="114" t="s">
        <v>1765</v>
      </c>
      <c r="B350" s="115">
        <v>44259</v>
      </c>
      <c r="C350" s="114" t="s">
        <v>1766</v>
      </c>
      <c r="D350" s="115">
        <v>44259</v>
      </c>
      <c r="E350" s="114" t="s">
        <v>1422</v>
      </c>
      <c r="F350" s="114" t="s">
        <v>100</v>
      </c>
      <c r="G350" s="114" t="s">
        <v>1062</v>
      </c>
      <c r="H350" s="114" t="s">
        <v>1428</v>
      </c>
      <c r="I350" s="114" t="s">
        <v>1308</v>
      </c>
      <c r="J350" s="116">
        <v>20</v>
      </c>
      <c r="K350" s="116">
        <v>860</v>
      </c>
      <c r="L350" s="116">
        <v>17200</v>
      </c>
      <c r="M350" s="116">
        <v>2.15</v>
      </c>
      <c r="N350" s="116">
        <v>43</v>
      </c>
      <c r="O350" s="116">
        <v>0</v>
      </c>
      <c r="P350" s="116">
        <v>0</v>
      </c>
      <c r="Q350" s="116">
        <v>862.15</v>
      </c>
      <c r="R350" s="116">
        <v>17243</v>
      </c>
      <c r="S350" s="114" t="s">
        <v>1424</v>
      </c>
    </row>
    <row r="351" spans="1:19" ht="25.5">
      <c r="A351" s="114" t="s">
        <v>1765</v>
      </c>
      <c r="B351" s="115">
        <v>44259</v>
      </c>
      <c r="C351" s="114" t="s">
        <v>1766</v>
      </c>
      <c r="D351" s="115">
        <v>44259</v>
      </c>
      <c r="E351" s="114" t="s">
        <v>1422</v>
      </c>
      <c r="F351" s="114" t="s">
        <v>100</v>
      </c>
      <c r="G351" s="114" t="s">
        <v>1062</v>
      </c>
      <c r="H351" s="114" t="s">
        <v>1428</v>
      </c>
      <c r="I351" s="114" t="s">
        <v>1453</v>
      </c>
      <c r="J351" s="116">
        <v>30</v>
      </c>
      <c r="K351" s="116">
        <v>1176</v>
      </c>
      <c r="L351" s="116">
        <v>35280</v>
      </c>
      <c r="M351" s="116">
        <v>2.94</v>
      </c>
      <c r="N351" s="116">
        <v>88.2</v>
      </c>
      <c r="O351" s="116">
        <v>0</v>
      </c>
      <c r="P351" s="116">
        <v>0</v>
      </c>
      <c r="Q351" s="116">
        <v>1178.94</v>
      </c>
      <c r="R351" s="116">
        <v>35368.199999999997</v>
      </c>
      <c r="S351" s="114" t="s">
        <v>1424</v>
      </c>
    </row>
    <row r="352" spans="1:19" ht="25.5">
      <c r="A352" s="114" t="s">
        <v>1767</v>
      </c>
      <c r="B352" s="115">
        <v>44259</v>
      </c>
      <c r="C352" s="114" t="s">
        <v>1768</v>
      </c>
      <c r="D352" s="115">
        <v>44259</v>
      </c>
      <c r="E352" s="114" t="s">
        <v>1422</v>
      </c>
      <c r="F352" s="114" t="s">
        <v>11</v>
      </c>
      <c r="G352" s="114" t="s">
        <v>1433</v>
      </c>
      <c r="H352" s="114" t="s">
        <v>117</v>
      </c>
      <c r="I352" s="114" t="s">
        <v>1294</v>
      </c>
      <c r="J352" s="116">
        <v>40</v>
      </c>
      <c r="K352" s="116">
        <v>992</v>
      </c>
      <c r="L352" s="116">
        <v>39680</v>
      </c>
      <c r="M352" s="116">
        <v>2.48</v>
      </c>
      <c r="N352" s="116">
        <v>99.2</v>
      </c>
      <c r="O352" s="116">
        <v>0</v>
      </c>
      <c r="P352" s="116">
        <v>0</v>
      </c>
      <c r="Q352" s="116">
        <v>994.48</v>
      </c>
      <c r="R352" s="116">
        <v>39779.199999999997</v>
      </c>
      <c r="S352" s="114" t="s">
        <v>1424</v>
      </c>
    </row>
    <row r="353" spans="1:19" ht="25.5">
      <c r="A353" s="114" t="s">
        <v>1767</v>
      </c>
      <c r="B353" s="115">
        <v>44259</v>
      </c>
      <c r="C353" s="114" t="s">
        <v>1768</v>
      </c>
      <c r="D353" s="115">
        <v>44259</v>
      </c>
      <c r="E353" s="114" t="s">
        <v>1422</v>
      </c>
      <c r="F353" s="114" t="s">
        <v>11</v>
      </c>
      <c r="G353" s="114" t="s">
        <v>1433</v>
      </c>
      <c r="H353" s="114" t="s">
        <v>117</v>
      </c>
      <c r="I353" s="114" t="s">
        <v>1308</v>
      </c>
      <c r="J353" s="116">
        <v>40</v>
      </c>
      <c r="K353" s="116">
        <v>860</v>
      </c>
      <c r="L353" s="116">
        <v>34400</v>
      </c>
      <c r="M353" s="116">
        <v>2.15</v>
      </c>
      <c r="N353" s="116">
        <v>86</v>
      </c>
      <c r="O353" s="116">
        <v>0</v>
      </c>
      <c r="P353" s="116">
        <v>0</v>
      </c>
      <c r="Q353" s="116">
        <v>862.15</v>
      </c>
      <c r="R353" s="116">
        <v>34486</v>
      </c>
      <c r="S353" s="114" t="s">
        <v>1424</v>
      </c>
    </row>
    <row r="354" spans="1:19" ht="25.5">
      <c r="A354" s="114" t="s">
        <v>1767</v>
      </c>
      <c r="B354" s="115">
        <v>44259</v>
      </c>
      <c r="C354" s="114" t="s">
        <v>1768</v>
      </c>
      <c r="D354" s="115">
        <v>44259</v>
      </c>
      <c r="E354" s="114" t="s">
        <v>1422</v>
      </c>
      <c r="F354" s="114" t="s">
        <v>11</v>
      </c>
      <c r="G354" s="114" t="s">
        <v>1433</v>
      </c>
      <c r="H354" s="114" t="s">
        <v>117</v>
      </c>
      <c r="I354" s="114" t="s">
        <v>1420</v>
      </c>
      <c r="J354" s="116">
        <v>40</v>
      </c>
      <c r="K354" s="116">
        <v>817</v>
      </c>
      <c r="L354" s="116">
        <v>32680</v>
      </c>
      <c r="M354" s="116">
        <v>2.0425</v>
      </c>
      <c r="N354" s="116">
        <v>81.7</v>
      </c>
      <c r="O354" s="116">
        <v>0</v>
      </c>
      <c r="P354" s="116">
        <v>0</v>
      </c>
      <c r="Q354" s="116">
        <v>819.04250000000002</v>
      </c>
      <c r="R354" s="116">
        <v>32761.7</v>
      </c>
      <c r="S354" s="114" t="s">
        <v>1424</v>
      </c>
    </row>
    <row r="355" spans="1:19" ht="25.5">
      <c r="A355" s="114" t="s">
        <v>1769</v>
      </c>
      <c r="B355" s="115">
        <v>44259</v>
      </c>
      <c r="C355" s="114" t="s">
        <v>1770</v>
      </c>
      <c r="D355" s="115">
        <v>44259</v>
      </c>
      <c r="E355" s="114" t="s">
        <v>1422</v>
      </c>
      <c r="F355" s="114" t="s">
        <v>105</v>
      </c>
      <c r="G355" s="114" t="s">
        <v>1439</v>
      </c>
      <c r="H355" s="114" t="s">
        <v>117</v>
      </c>
      <c r="I355" s="114" t="s">
        <v>1420</v>
      </c>
      <c r="J355" s="116">
        <v>20</v>
      </c>
      <c r="K355" s="116">
        <v>817</v>
      </c>
      <c r="L355" s="116">
        <v>16340</v>
      </c>
      <c r="M355" s="116">
        <v>2.0425</v>
      </c>
      <c r="N355" s="116">
        <v>40.85</v>
      </c>
      <c r="O355" s="116">
        <v>0</v>
      </c>
      <c r="P355" s="116">
        <v>0</v>
      </c>
      <c r="Q355" s="116">
        <v>819.04250000000002</v>
      </c>
      <c r="R355" s="116">
        <v>16380.85</v>
      </c>
      <c r="S355" s="114" t="s">
        <v>1424</v>
      </c>
    </row>
    <row r="356" spans="1:19" ht="25.5">
      <c r="A356" s="114" t="s">
        <v>1769</v>
      </c>
      <c r="B356" s="115">
        <v>44259</v>
      </c>
      <c r="C356" s="114" t="s">
        <v>1770</v>
      </c>
      <c r="D356" s="115">
        <v>44259</v>
      </c>
      <c r="E356" s="114" t="s">
        <v>1422</v>
      </c>
      <c r="F356" s="114" t="s">
        <v>105</v>
      </c>
      <c r="G356" s="114" t="s">
        <v>1439</v>
      </c>
      <c r="H356" s="114" t="s">
        <v>117</v>
      </c>
      <c r="I356" s="114" t="s">
        <v>1308</v>
      </c>
      <c r="J356" s="116">
        <v>20</v>
      </c>
      <c r="K356" s="116">
        <v>860</v>
      </c>
      <c r="L356" s="116">
        <v>17200</v>
      </c>
      <c r="M356" s="116">
        <v>2.15</v>
      </c>
      <c r="N356" s="116">
        <v>43</v>
      </c>
      <c r="O356" s="116">
        <v>0</v>
      </c>
      <c r="P356" s="116">
        <v>0</v>
      </c>
      <c r="Q356" s="116">
        <v>862.15</v>
      </c>
      <c r="R356" s="116">
        <v>17243</v>
      </c>
      <c r="S356" s="114" t="s">
        <v>1424</v>
      </c>
    </row>
    <row r="357" spans="1:19" ht="25.5">
      <c r="A357" s="114" t="s">
        <v>1771</v>
      </c>
      <c r="B357" s="115">
        <v>44259</v>
      </c>
      <c r="C357" s="114" t="s">
        <v>1772</v>
      </c>
      <c r="D357" s="115">
        <v>44259</v>
      </c>
      <c r="E357" s="114" t="s">
        <v>1160</v>
      </c>
      <c r="F357" s="114" t="s">
        <v>1348</v>
      </c>
      <c r="G357" s="114" t="s">
        <v>1160</v>
      </c>
      <c r="H357" s="114" t="s">
        <v>1160</v>
      </c>
      <c r="I357" s="114" t="s">
        <v>1170</v>
      </c>
      <c r="J357" s="116">
        <v>5</v>
      </c>
      <c r="K357" s="116">
        <v>1075</v>
      </c>
      <c r="L357" s="116">
        <v>5375</v>
      </c>
      <c r="M357" s="116">
        <v>2.6875</v>
      </c>
      <c r="N357" s="116">
        <v>13.4375</v>
      </c>
      <c r="O357" s="116">
        <v>0</v>
      </c>
      <c r="P357" s="116">
        <v>0</v>
      </c>
      <c r="Q357" s="116">
        <v>1077.6875</v>
      </c>
      <c r="R357" s="116">
        <v>5388.4375</v>
      </c>
      <c r="S357" s="114" t="s">
        <v>1424</v>
      </c>
    </row>
    <row r="358" spans="1:19" ht="25.5">
      <c r="A358" s="114" t="s">
        <v>1773</v>
      </c>
      <c r="B358" s="115">
        <v>44259</v>
      </c>
      <c r="C358" s="114" t="s">
        <v>1774</v>
      </c>
      <c r="D358" s="115">
        <v>44259</v>
      </c>
      <c r="E358" s="114" t="s">
        <v>1422</v>
      </c>
      <c r="F358" s="114" t="s">
        <v>946</v>
      </c>
      <c r="G358" s="114" t="s">
        <v>1029</v>
      </c>
      <c r="H358" s="114" t="s">
        <v>1428</v>
      </c>
      <c r="I358" s="114" t="s">
        <v>1157</v>
      </c>
      <c r="J358" s="116">
        <v>60</v>
      </c>
      <c r="K358" s="116">
        <v>807</v>
      </c>
      <c r="L358" s="116">
        <v>48420</v>
      </c>
      <c r="M358" s="116">
        <v>2.0175000000000001</v>
      </c>
      <c r="N358" s="116">
        <v>121.05</v>
      </c>
      <c r="O358" s="116">
        <v>0</v>
      </c>
      <c r="P358" s="116">
        <v>0</v>
      </c>
      <c r="Q358" s="116">
        <v>809.01750000000004</v>
      </c>
      <c r="R358" s="116">
        <v>48541.05</v>
      </c>
      <c r="S358" s="114" t="s">
        <v>1424</v>
      </c>
    </row>
    <row r="359" spans="1:19" ht="25.5">
      <c r="A359" s="114" t="s">
        <v>1773</v>
      </c>
      <c r="B359" s="115">
        <v>44259</v>
      </c>
      <c r="C359" s="114" t="s">
        <v>1774</v>
      </c>
      <c r="D359" s="115">
        <v>44259</v>
      </c>
      <c r="E359" s="114" t="s">
        <v>1422</v>
      </c>
      <c r="F359" s="114" t="s">
        <v>946</v>
      </c>
      <c r="G359" s="114" t="s">
        <v>1029</v>
      </c>
      <c r="H359" s="114" t="s">
        <v>1428</v>
      </c>
      <c r="I359" s="114" t="s">
        <v>1159</v>
      </c>
      <c r="J359" s="116">
        <v>100</v>
      </c>
      <c r="K359" s="116">
        <v>943</v>
      </c>
      <c r="L359" s="116">
        <v>94300</v>
      </c>
      <c r="M359" s="116">
        <v>2.3574999999999999</v>
      </c>
      <c r="N359" s="116">
        <v>235.75</v>
      </c>
      <c r="O359" s="116">
        <v>0</v>
      </c>
      <c r="P359" s="116">
        <v>0</v>
      </c>
      <c r="Q359" s="116">
        <v>945.35749999999996</v>
      </c>
      <c r="R359" s="116">
        <v>94535.75</v>
      </c>
      <c r="S359" s="114" t="s">
        <v>1424</v>
      </c>
    </row>
    <row r="360" spans="1:19" ht="25.5">
      <c r="A360" s="114" t="s">
        <v>1773</v>
      </c>
      <c r="B360" s="115">
        <v>44259</v>
      </c>
      <c r="C360" s="114" t="s">
        <v>1774</v>
      </c>
      <c r="D360" s="115">
        <v>44259</v>
      </c>
      <c r="E360" s="114" t="s">
        <v>1422</v>
      </c>
      <c r="F360" s="114" t="s">
        <v>946</v>
      </c>
      <c r="G360" s="114" t="s">
        <v>1029</v>
      </c>
      <c r="H360" s="114" t="s">
        <v>1428</v>
      </c>
      <c r="I360" s="114" t="s">
        <v>1294</v>
      </c>
      <c r="J360" s="116">
        <v>40</v>
      </c>
      <c r="K360" s="116">
        <v>992</v>
      </c>
      <c r="L360" s="116">
        <v>39680</v>
      </c>
      <c r="M360" s="116">
        <v>2.48</v>
      </c>
      <c r="N360" s="116">
        <v>99.2</v>
      </c>
      <c r="O360" s="116">
        <v>0</v>
      </c>
      <c r="P360" s="116">
        <v>0</v>
      </c>
      <c r="Q360" s="116">
        <v>994.48</v>
      </c>
      <c r="R360" s="116">
        <v>39779.199999999997</v>
      </c>
      <c r="S360" s="114" t="s">
        <v>1424</v>
      </c>
    </row>
    <row r="361" spans="1:19" ht="25.5">
      <c r="A361" s="114" t="s">
        <v>1773</v>
      </c>
      <c r="B361" s="115">
        <v>44259</v>
      </c>
      <c r="C361" s="114" t="s">
        <v>1774</v>
      </c>
      <c r="D361" s="115">
        <v>44259</v>
      </c>
      <c r="E361" s="114" t="s">
        <v>1422</v>
      </c>
      <c r="F361" s="114" t="s">
        <v>946</v>
      </c>
      <c r="G361" s="114" t="s">
        <v>1029</v>
      </c>
      <c r="H361" s="114" t="s">
        <v>1428</v>
      </c>
      <c r="I361" s="114" t="s">
        <v>1167</v>
      </c>
      <c r="J361" s="116">
        <v>100</v>
      </c>
      <c r="K361" s="116">
        <v>1060</v>
      </c>
      <c r="L361" s="116">
        <v>106000</v>
      </c>
      <c r="M361" s="116">
        <v>2.65</v>
      </c>
      <c r="N361" s="116">
        <v>265</v>
      </c>
      <c r="O361" s="116">
        <v>0</v>
      </c>
      <c r="P361" s="116">
        <v>0</v>
      </c>
      <c r="Q361" s="116">
        <v>1062.6500000000001</v>
      </c>
      <c r="R361" s="116">
        <v>106265</v>
      </c>
      <c r="S361" s="114" t="s">
        <v>1424</v>
      </c>
    </row>
    <row r="362" spans="1:19" ht="25.5">
      <c r="A362" s="114" t="s">
        <v>1773</v>
      </c>
      <c r="B362" s="115">
        <v>44259</v>
      </c>
      <c r="C362" s="114" t="s">
        <v>1774</v>
      </c>
      <c r="D362" s="115">
        <v>44259</v>
      </c>
      <c r="E362" s="114" t="s">
        <v>1422</v>
      </c>
      <c r="F362" s="114" t="s">
        <v>946</v>
      </c>
      <c r="G362" s="114" t="s">
        <v>1029</v>
      </c>
      <c r="H362" s="114" t="s">
        <v>1428</v>
      </c>
      <c r="I362" s="114" t="s">
        <v>1308</v>
      </c>
      <c r="J362" s="116">
        <v>100</v>
      </c>
      <c r="K362" s="116">
        <v>860</v>
      </c>
      <c r="L362" s="116">
        <v>86000</v>
      </c>
      <c r="M362" s="116">
        <v>2.15</v>
      </c>
      <c r="N362" s="116">
        <v>215</v>
      </c>
      <c r="O362" s="116">
        <v>0</v>
      </c>
      <c r="P362" s="116">
        <v>0</v>
      </c>
      <c r="Q362" s="116">
        <v>862.15</v>
      </c>
      <c r="R362" s="116">
        <v>86215</v>
      </c>
      <c r="S362" s="114" t="s">
        <v>1424</v>
      </c>
    </row>
    <row r="363" spans="1:19" ht="25.5">
      <c r="A363" s="114" t="s">
        <v>1775</v>
      </c>
      <c r="B363" s="115">
        <v>44259</v>
      </c>
      <c r="C363" s="114" t="s">
        <v>1776</v>
      </c>
      <c r="D363" s="115">
        <v>44259</v>
      </c>
      <c r="E363" s="114" t="s">
        <v>1422</v>
      </c>
      <c r="F363" s="114" t="s">
        <v>110</v>
      </c>
      <c r="G363" s="114" t="s">
        <v>1114</v>
      </c>
      <c r="H363" s="114" t="s">
        <v>117</v>
      </c>
      <c r="I363" s="114" t="s">
        <v>1165</v>
      </c>
      <c r="J363" s="116">
        <v>100</v>
      </c>
      <c r="K363" s="116">
        <v>817</v>
      </c>
      <c r="L363" s="116">
        <v>81700</v>
      </c>
      <c r="M363" s="116">
        <v>2.0425</v>
      </c>
      <c r="N363" s="116">
        <v>204.25</v>
      </c>
      <c r="O363" s="116">
        <v>0</v>
      </c>
      <c r="P363" s="116">
        <v>0</v>
      </c>
      <c r="Q363" s="116">
        <v>819.04250000000002</v>
      </c>
      <c r="R363" s="116">
        <v>81904.25</v>
      </c>
      <c r="S363" s="114" t="s">
        <v>1424</v>
      </c>
    </row>
    <row r="364" spans="1:19" ht="25.5">
      <c r="A364" s="114" t="s">
        <v>1775</v>
      </c>
      <c r="B364" s="115">
        <v>44259</v>
      </c>
      <c r="C364" s="114" t="s">
        <v>1776</v>
      </c>
      <c r="D364" s="115">
        <v>44259</v>
      </c>
      <c r="E364" s="114" t="s">
        <v>1422</v>
      </c>
      <c r="F364" s="114" t="s">
        <v>110</v>
      </c>
      <c r="G364" s="114" t="s">
        <v>1114</v>
      </c>
      <c r="H364" s="114" t="s">
        <v>117</v>
      </c>
      <c r="I364" s="114" t="s">
        <v>1308</v>
      </c>
      <c r="J364" s="116">
        <v>100</v>
      </c>
      <c r="K364" s="116">
        <v>860</v>
      </c>
      <c r="L364" s="116">
        <v>86000</v>
      </c>
      <c r="M364" s="116">
        <v>2.15</v>
      </c>
      <c r="N364" s="116">
        <v>215</v>
      </c>
      <c r="O364" s="116">
        <v>0</v>
      </c>
      <c r="P364" s="116">
        <v>0</v>
      </c>
      <c r="Q364" s="116">
        <v>862.15</v>
      </c>
      <c r="R364" s="116">
        <v>86215</v>
      </c>
      <c r="S364" s="114" t="s">
        <v>1424</v>
      </c>
    </row>
    <row r="365" spans="1:19" ht="25.5">
      <c r="A365" s="114" t="s">
        <v>1777</v>
      </c>
      <c r="B365" s="115">
        <v>44259</v>
      </c>
      <c r="C365" s="114" t="s">
        <v>1778</v>
      </c>
      <c r="D365" s="115">
        <v>44259</v>
      </c>
      <c r="E365" s="114" t="s">
        <v>1422</v>
      </c>
      <c r="F365" s="114" t="s">
        <v>97</v>
      </c>
      <c r="G365" s="114" t="s">
        <v>1027</v>
      </c>
      <c r="H365" s="114" t="s">
        <v>1428</v>
      </c>
      <c r="I365" s="114" t="s">
        <v>1420</v>
      </c>
      <c r="J365" s="116">
        <v>40</v>
      </c>
      <c r="K365" s="116">
        <v>817</v>
      </c>
      <c r="L365" s="116">
        <v>32680</v>
      </c>
      <c r="M365" s="116">
        <v>2.0425</v>
      </c>
      <c r="N365" s="116">
        <v>81.7</v>
      </c>
      <c r="O365" s="116">
        <v>0</v>
      </c>
      <c r="P365" s="116">
        <v>0</v>
      </c>
      <c r="Q365" s="116">
        <v>819.04250000000002</v>
      </c>
      <c r="R365" s="116">
        <v>32761.7</v>
      </c>
      <c r="S365" s="114" t="s">
        <v>1424</v>
      </c>
    </row>
    <row r="366" spans="1:19" ht="25.5">
      <c r="A366" s="114" t="s">
        <v>1777</v>
      </c>
      <c r="B366" s="115">
        <v>44259</v>
      </c>
      <c r="C366" s="114" t="s">
        <v>1778</v>
      </c>
      <c r="D366" s="115">
        <v>44259</v>
      </c>
      <c r="E366" s="114" t="s">
        <v>1422</v>
      </c>
      <c r="F366" s="114" t="s">
        <v>97</v>
      </c>
      <c r="G366" s="114" t="s">
        <v>1027</v>
      </c>
      <c r="H366" s="114" t="s">
        <v>1428</v>
      </c>
      <c r="I366" s="114" t="s">
        <v>1294</v>
      </c>
      <c r="J366" s="116">
        <v>40</v>
      </c>
      <c r="K366" s="116">
        <v>992</v>
      </c>
      <c r="L366" s="116">
        <v>39680</v>
      </c>
      <c r="M366" s="116">
        <v>2.48</v>
      </c>
      <c r="N366" s="116">
        <v>99.2</v>
      </c>
      <c r="O366" s="116">
        <v>0</v>
      </c>
      <c r="P366" s="116">
        <v>0</v>
      </c>
      <c r="Q366" s="116">
        <v>994.48</v>
      </c>
      <c r="R366" s="116">
        <v>39779.199999999997</v>
      </c>
      <c r="S366" s="114" t="s">
        <v>1424</v>
      </c>
    </row>
    <row r="367" spans="1:19" ht="25.5">
      <c r="A367" s="114" t="s">
        <v>1779</v>
      </c>
      <c r="B367" s="115">
        <v>44259</v>
      </c>
      <c r="C367" s="114" t="s">
        <v>1780</v>
      </c>
      <c r="D367" s="115">
        <v>44259</v>
      </c>
      <c r="E367" s="114" t="s">
        <v>1422</v>
      </c>
      <c r="F367" s="114" t="s">
        <v>993</v>
      </c>
      <c r="G367" s="114" t="s">
        <v>76</v>
      </c>
      <c r="H367" s="114" t="s">
        <v>66</v>
      </c>
      <c r="I367" s="114" t="s">
        <v>1166</v>
      </c>
      <c r="J367" s="116">
        <v>40</v>
      </c>
      <c r="K367" s="116">
        <v>1060</v>
      </c>
      <c r="L367" s="116">
        <v>42400</v>
      </c>
      <c r="M367" s="116">
        <v>2.65</v>
      </c>
      <c r="N367" s="116">
        <v>106</v>
      </c>
      <c r="O367" s="116">
        <v>0</v>
      </c>
      <c r="P367" s="116">
        <v>0</v>
      </c>
      <c r="Q367" s="116">
        <v>1062.6500000000001</v>
      </c>
      <c r="R367" s="116">
        <v>42506</v>
      </c>
      <c r="S367" s="114" t="s">
        <v>1424</v>
      </c>
    </row>
    <row r="368" spans="1:19" ht="25.5">
      <c r="A368" s="114" t="s">
        <v>1779</v>
      </c>
      <c r="B368" s="115">
        <v>44259</v>
      </c>
      <c r="C368" s="114" t="s">
        <v>1780</v>
      </c>
      <c r="D368" s="115">
        <v>44259</v>
      </c>
      <c r="E368" s="114" t="s">
        <v>1422</v>
      </c>
      <c r="F368" s="114" t="s">
        <v>993</v>
      </c>
      <c r="G368" s="114" t="s">
        <v>76</v>
      </c>
      <c r="H368" s="114" t="s">
        <v>66</v>
      </c>
      <c r="I368" s="114" t="s">
        <v>1358</v>
      </c>
      <c r="J368" s="116">
        <v>20</v>
      </c>
      <c r="K368" s="116">
        <v>1138</v>
      </c>
      <c r="L368" s="116">
        <v>22760</v>
      </c>
      <c r="M368" s="116">
        <v>2.8450000000000002</v>
      </c>
      <c r="N368" s="116">
        <v>56.9</v>
      </c>
      <c r="O368" s="116">
        <v>0</v>
      </c>
      <c r="P368" s="116">
        <v>0</v>
      </c>
      <c r="Q368" s="116">
        <v>1140.845</v>
      </c>
      <c r="R368" s="116">
        <v>22816.9</v>
      </c>
      <c r="S368" s="114" t="s">
        <v>1424</v>
      </c>
    </row>
    <row r="369" spans="1:19" ht="25.5">
      <c r="A369" s="114" t="s">
        <v>1779</v>
      </c>
      <c r="B369" s="115">
        <v>44259</v>
      </c>
      <c r="C369" s="114" t="s">
        <v>1780</v>
      </c>
      <c r="D369" s="115">
        <v>44259</v>
      </c>
      <c r="E369" s="114" t="s">
        <v>1422</v>
      </c>
      <c r="F369" s="114" t="s">
        <v>993</v>
      </c>
      <c r="G369" s="114" t="s">
        <v>76</v>
      </c>
      <c r="H369" s="114" t="s">
        <v>66</v>
      </c>
      <c r="I369" s="114" t="s">
        <v>1170</v>
      </c>
      <c r="J369" s="116">
        <v>40</v>
      </c>
      <c r="K369" s="116">
        <v>1060</v>
      </c>
      <c r="L369" s="116">
        <v>42400</v>
      </c>
      <c r="M369" s="116">
        <v>2.65</v>
      </c>
      <c r="N369" s="116">
        <v>106</v>
      </c>
      <c r="O369" s="116">
        <v>0</v>
      </c>
      <c r="P369" s="116">
        <v>0</v>
      </c>
      <c r="Q369" s="116">
        <v>1062.6500000000001</v>
      </c>
      <c r="R369" s="116">
        <v>42506</v>
      </c>
      <c r="S369" s="114" t="s">
        <v>1424</v>
      </c>
    </row>
    <row r="370" spans="1:19" ht="25.5">
      <c r="A370" s="114" t="s">
        <v>1779</v>
      </c>
      <c r="B370" s="115">
        <v>44259</v>
      </c>
      <c r="C370" s="114" t="s">
        <v>1780</v>
      </c>
      <c r="D370" s="115">
        <v>44259</v>
      </c>
      <c r="E370" s="114" t="s">
        <v>1422</v>
      </c>
      <c r="F370" s="114" t="s">
        <v>993</v>
      </c>
      <c r="G370" s="114" t="s">
        <v>76</v>
      </c>
      <c r="H370" s="114" t="s">
        <v>66</v>
      </c>
      <c r="I370" s="114" t="s">
        <v>1161</v>
      </c>
      <c r="J370" s="116">
        <v>30</v>
      </c>
      <c r="K370" s="116">
        <v>1040</v>
      </c>
      <c r="L370" s="116">
        <v>31200</v>
      </c>
      <c r="M370" s="116">
        <v>2.6</v>
      </c>
      <c r="N370" s="116">
        <v>78</v>
      </c>
      <c r="O370" s="116">
        <v>0</v>
      </c>
      <c r="P370" s="116">
        <v>0</v>
      </c>
      <c r="Q370" s="116">
        <v>1042.5999999999999</v>
      </c>
      <c r="R370" s="116">
        <v>31278</v>
      </c>
      <c r="S370" s="114" t="s">
        <v>1424</v>
      </c>
    </row>
    <row r="371" spans="1:19" ht="25.5">
      <c r="A371" s="114" t="s">
        <v>1779</v>
      </c>
      <c r="B371" s="115">
        <v>44259</v>
      </c>
      <c r="C371" s="114" t="s">
        <v>1780</v>
      </c>
      <c r="D371" s="115">
        <v>44259</v>
      </c>
      <c r="E371" s="114" t="s">
        <v>1422</v>
      </c>
      <c r="F371" s="114" t="s">
        <v>993</v>
      </c>
      <c r="G371" s="114" t="s">
        <v>76</v>
      </c>
      <c r="H371" s="114" t="s">
        <v>66</v>
      </c>
      <c r="I371" s="114" t="s">
        <v>1420</v>
      </c>
      <c r="J371" s="116">
        <v>30</v>
      </c>
      <c r="K371" s="116">
        <v>817</v>
      </c>
      <c r="L371" s="116">
        <v>24510</v>
      </c>
      <c r="M371" s="116">
        <v>2.0425</v>
      </c>
      <c r="N371" s="116">
        <v>61.274999999999999</v>
      </c>
      <c r="O371" s="116">
        <v>0</v>
      </c>
      <c r="P371" s="116">
        <v>0</v>
      </c>
      <c r="Q371" s="116">
        <v>819.04250000000002</v>
      </c>
      <c r="R371" s="116">
        <v>24571.275000000001</v>
      </c>
      <c r="S371" s="114" t="s">
        <v>1424</v>
      </c>
    </row>
    <row r="372" spans="1:19" ht="25.5">
      <c r="A372" s="114" t="s">
        <v>1781</v>
      </c>
      <c r="B372" s="115">
        <v>44259</v>
      </c>
      <c r="C372" s="114" t="s">
        <v>1782</v>
      </c>
      <c r="D372" s="115">
        <v>44259</v>
      </c>
      <c r="E372" s="114" t="s">
        <v>1422</v>
      </c>
      <c r="F372" s="114" t="s">
        <v>1033</v>
      </c>
      <c r="G372" s="114" t="s">
        <v>1427</v>
      </c>
      <c r="H372" s="114" t="s">
        <v>66</v>
      </c>
      <c r="I372" s="114" t="s">
        <v>1308</v>
      </c>
      <c r="J372" s="116">
        <v>20</v>
      </c>
      <c r="K372" s="116">
        <v>860</v>
      </c>
      <c r="L372" s="116">
        <v>17200</v>
      </c>
      <c r="M372" s="116">
        <v>2.15</v>
      </c>
      <c r="N372" s="116">
        <v>43</v>
      </c>
      <c r="O372" s="116">
        <v>0</v>
      </c>
      <c r="P372" s="116">
        <v>0</v>
      </c>
      <c r="Q372" s="116">
        <v>862.15</v>
      </c>
      <c r="R372" s="116">
        <v>17243</v>
      </c>
      <c r="S372" s="114" t="s">
        <v>1424</v>
      </c>
    </row>
    <row r="373" spans="1:19" ht="25.5">
      <c r="A373" s="114" t="s">
        <v>1783</v>
      </c>
      <c r="B373" s="115">
        <v>44259</v>
      </c>
      <c r="C373" s="114" t="s">
        <v>1784</v>
      </c>
      <c r="D373" s="115">
        <v>44259</v>
      </c>
      <c r="E373" s="114" t="s">
        <v>1422</v>
      </c>
      <c r="F373" s="114" t="s">
        <v>68</v>
      </c>
      <c r="G373" s="114" t="s">
        <v>1427</v>
      </c>
      <c r="H373" s="114" t="s">
        <v>66</v>
      </c>
      <c r="I373" s="114" t="s">
        <v>1308</v>
      </c>
      <c r="J373" s="116">
        <v>91</v>
      </c>
      <c r="K373" s="116">
        <v>860</v>
      </c>
      <c r="L373" s="116">
        <v>78260</v>
      </c>
      <c r="M373" s="116">
        <v>2.15</v>
      </c>
      <c r="N373" s="116">
        <v>195.65</v>
      </c>
      <c r="O373" s="116">
        <v>0</v>
      </c>
      <c r="P373" s="116">
        <v>0</v>
      </c>
      <c r="Q373" s="116">
        <v>862.15</v>
      </c>
      <c r="R373" s="116">
        <v>78455.649999999994</v>
      </c>
      <c r="S373" s="114" t="s">
        <v>1424</v>
      </c>
    </row>
    <row r="374" spans="1:19" ht="25.5">
      <c r="A374" s="114" t="s">
        <v>1783</v>
      </c>
      <c r="B374" s="115">
        <v>44259</v>
      </c>
      <c r="C374" s="114" t="s">
        <v>1784</v>
      </c>
      <c r="D374" s="115">
        <v>44259</v>
      </c>
      <c r="E374" s="114" t="s">
        <v>1422</v>
      </c>
      <c r="F374" s="114" t="s">
        <v>68</v>
      </c>
      <c r="G374" s="114" t="s">
        <v>1427</v>
      </c>
      <c r="H374" s="114" t="s">
        <v>66</v>
      </c>
      <c r="I374" s="114" t="s">
        <v>1420</v>
      </c>
      <c r="J374" s="116">
        <v>40</v>
      </c>
      <c r="K374" s="116">
        <v>817</v>
      </c>
      <c r="L374" s="116">
        <v>32680</v>
      </c>
      <c r="M374" s="116">
        <v>2.0425</v>
      </c>
      <c r="N374" s="116">
        <v>81.7</v>
      </c>
      <c r="O374" s="116">
        <v>0</v>
      </c>
      <c r="P374" s="116">
        <v>0</v>
      </c>
      <c r="Q374" s="116">
        <v>819.04250000000002</v>
      </c>
      <c r="R374" s="116">
        <v>32761.7</v>
      </c>
      <c r="S374" s="114" t="s">
        <v>1424</v>
      </c>
    </row>
    <row r="375" spans="1:19" ht="25.5">
      <c r="A375" s="114" t="s">
        <v>1785</v>
      </c>
      <c r="B375" s="115">
        <v>44259</v>
      </c>
      <c r="C375" s="114" t="s">
        <v>1786</v>
      </c>
      <c r="D375" s="115">
        <v>44259</v>
      </c>
      <c r="E375" s="114" t="s">
        <v>1422</v>
      </c>
      <c r="F375" s="114" t="s">
        <v>1476</v>
      </c>
      <c r="G375" s="114" t="s">
        <v>57</v>
      </c>
      <c r="H375" s="114" t="s">
        <v>54</v>
      </c>
      <c r="I375" s="114" t="s">
        <v>1166</v>
      </c>
      <c r="J375" s="116">
        <v>20</v>
      </c>
      <c r="K375" s="116">
        <v>1060</v>
      </c>
      <c r="L375" s="116">
        <v>21200</v>
      </c>
      <c r="M375" s="116">
        <v>2.65</v>
      </c>
      <c r="N375" s="116">
        <v>53</v>
      </c>
      <c r="O375" s="116">
        <v>0</v>
      </c>
      <c r="P375" s="116">
        <v>0</v>
      </c>
      <c r="Q375" s="116">
        <v>1062.6500000000001</v>
      </c>
      <c r="R375" s="116">
        <v>21253</v>
      </c>
      <c r="S375" s="114" t="s">
        <v>1424</v>
      </c>
    </row>
    <row r="376" spans="1:19" ht="25.5">
      <c r="A376" s="114" t="s">
        <v>1785</v>
      </c>
      <c r="B376" s="115">
        <v>44259</v>
      </c>
      <c r="C376" s="114" t="s">
        <v>1786</v>
      </c>
      <c r="D376" s="115">
        <v>44259</v>
      </c>
      <c r="E376" s="114" t="s">
        <v>1422</v>
      </c>
      <c r="F376" s="114" t="s">
        <v>1476</v>
      </c>
      <c r="G376" s="114" t="s">
        <v>57</v>
      </c>
      <c r="H376" s="114" t="s">
        <v>54</v>
      </c>
      <c r="I376" s="114" t="s">
        <v>1165</v>
      </c>
      <c r="J376" s="116">
        <v>40</v>
      </c>
      <c r="K376" s="116">
        <v>817</v>
      </c>
      <c r="L376" s="116">
        <v>32680</v>
      </c>
      <c r="M376" s="116">
        <v>2.0425</v>
      </c>
      <c r="N376" s="116">
        <v>81.7</v>
      </c>
      <c r="O376" s="116">
        <v>0</v>
      </c>
      <c r="P376" s="116">
        <v>0</v>
      </c>
      <c r="Q376" s="116">
        <v>819.04250000000002</v>
      </c>
      <c r="R376" s="116">
        <v>32761.7</v>
      </c>
      <c r="S376" s="114" t="s">
        <v>1424</v>
      </c>
    </row>
    <row r="377" spans="1:19" ht="25.5">
      <c r="A377" s="114" t="s">
        <v>1787</v>
      </c>
      <c r="B377" s="115">
        <v>44259</v>
      </c>
      <c r="C377" s="114" t="s">
        <v>1788</v>
      </c>
      <c r="D377" s="115">
        <v>44259</v>
      </c>
      <c r="E377" s="114" t="s">
        <v>1422</v>
      </c>
      <c r="F377" s="114" t="s">
        <v>51</v>
      </c>
      <c r="G377" s="114" t="s">
        <v>1067</v>
      </c>
      <c r="H377" s="114" t="s">
        <v>54</v>
      </c>
      <c r="I377" s="114" t="s">
        <v>1308</v>
      </c>
      <c r="J377" s="116">
        <v>10</v>
      </c>
      <c r="K377" s="116">
        <v>860</v>
      </c>
      <c r="L377" s="116">
        <v>8600</v>
      </c>
      <c r="M377" s="116">
        <v>2.15</v>
      </c>
      <c r="N377" s="116">
        <v>21.5</v>
      </c>
      <c r="O377" s="116">
        <v>0</v>
      </c>
      <c r="P377" s="116">
        <v>0</v>
      </c>
      <c r="Q377" s="116">
        <v>862.15</v>
      </c>
      <c r="R377" s="116">
        <v>8621.5</v>
      </c>
      <c r="S377" s="114" t="s">
        <v>1424</v>
      </c>
    </row>
    <row r="378" spans="1:19" ht="25.5">
      <c r="A378" s="114" t="s">
        <v>1789</v>
      </c>
      <c r="B378" s="115">
        <v>44259</v>
      </c>
      <c r="C378" s="114" t="s">
        <v>1790</v>
      </c>
      <c r="D378" s="115">
        <v>44259</v>
      </c>
      <c r="E378" s="114" t="s">
        <v>1160</v>
      </c>
      <c r="F378" s="114" t="s">
        <v>1174</v>
      </c>
      <c r="G378" s="114" t="s">
        <v>1160</v>
      </c>
      <c r="H378" s="114" t="s">
        <v>1160</v>
      </c>
      <c r="I378" s="114" t="s">
        <v>1169</v>
      </c>
      <c r="J378" s="116">
        <v>10</v>
      </c>
      <c r="K378" s="116">
        <v>808.5</v>
      </c>
      <c r="L378" s="116">
        <v>8085</v>
      </c>
      <c r="M378" s="116">
        <v>2.0211999999999999</v>
      </c>
      <c r="N378" s="116">
        <v>20.212</v>
      </c>
      <c r="O378" s="116">
        <v>0</v>
      </c>
      <c r="P378" s="116">
        <v>0</v>
      </c>
      <c r="Q378" s="116">
        <v>810.52120000000002</v>
      </c>
      <c r="R378" s="116">
        <v>8105.2120000000004</v>
      </c>
      <c r="S378" s="114" t="s">
        <v>1424</v>
      </c>
    </row>
    <row r="379" spans="1:19" ht="25.5">
      <c r="A379" s="114" t="s">
        <v>1789</v>
      </c>
      <c r="B379" s="115">
        <v>44259</v>
      </c>
      <c r="C379" s="114" t="s">
        <v>1790</v>
      </c>
      <c r="D379" s="115">
        <v>44259</v>
      </c>
      <c r="E379" s="114" t="s">
        <v>1160</v>
      </c>
      <c r="F379" s="114" t="s">
        <v>1174</v>
      </c>
      <c r="G379" s="114" t="s">
        <v>1160</v>
      </c>
      <c r="H379" s="114" t="s">
        <v>1160</v>
      </c>
      <c r="I379" s="114" t="s">
        <v>1165</v>
      </c>
      <c r="J379" s="116">
        <v>10</v>
      </c>
      <c r="K379" s="116">
        <v>828.5</v>
      </c>
      <c r="L379" s="116">
        <v>8285</v>
      </c>
      <c r="M379" s="116">
        <v>2.0712999999999999</v>
      </c>
      <c r="N379" s="116">
        <v>20.713000000000001</v>
      </c>
      <c r="O379" s="116">
        <v>0</v>
      </c>
      <c r="P379" s="116">
        <v>0</v>
      </c>
      <c r="Q379" s="116">
        <v>830.57129999999995</v>
      </c>
      <c r="R379" s="116">
        <v>8305.7129999999997</v>
      </c>
      <c r="S379" s="114" t="s">
        <v>1424</v>
      </c>
    </row>
    <row r="380" spans="1:19" ht="25.5">
      <c r="A380" s="114" t="s">
        <v>1789</v>
      </c>
      <c r="B380" s="115">
        <v>44259</v>
      </c>
      <c r="C380" s="114" t="s">
        <v>1790</v>
      </c>
      <c r="D380" s="115">
        <v>44259</v>
      </c>
      <c r="E380" s="114" t="s">
        <v>1160</v>
      </c>
      <c r="F380" s="114" t="s">
        <v>1174</v>
      </c>
      <c r="G380" s="114" t="s">
        <v>1160</v>
      </c>
      <c r="H380" s="114" t="s">
        <v>1160</v>
      </c>
      <c r="I380" s="114" t="s">
        <v>1420</v>
      </c>
      <c r="J380" s="116">
        <v>5</v>
      </c>
      <c r="K380" s="116">
        <v>828.5</v>
      </c>
      <c r="L380" s="116">
        <v>4142.5</v>
      </c>
      <c r="M380" s="116">
        <v>2.0712999999999999</v>
      </c>
      <c r="N380" s="116">
        <v>10.3565</v>
      </c>
      <c r="O380" s="116">
        <v>0</v>
      </c>
      <c r="P380" s="116">
        <v>0</v>
      </c>
      <c r="Q380" s="116">
        <v>830.57129999999995</v>
      </c>
      <c r="R380" s="116">
        <v>4152.8564999999999</v>
      </c>
      <c r="S380" s="114" t="s">
        <v>1424</v>
      </c>
    </row>
    <row r="381" spans="1:19" ht="25.5">
      <c r="A381" s="114" t="s">
        <v>1789</v>
      </c>
      <c r="B381" s="115">
        <v>44259</v>
      </c>
      <c r="C381" s="114" t="s">
        <v>1790</v>
      </c>
      <c r="D381" s="115">
        <v>44259</v>
      </c>
      <c r="E381" s="114" t="s">
        <v>1160</v>
      </c>
      <c r="F381" s="114" t="s">
        <v>1174</v>
      </c>
      <c r="G381" s="114" t="s">
        <v>1160</v>
      </c>
      <c r="H381" s="114" t="s">
        <v>1160</v>
      </c>
      <c r="I381" s="114" t="s">
        <v>1358</v>
      </c>
      <c r="J381" s="116">
        <v>3</v>
      </c>
      <c r="K381" s="116">
        <v>1154</v>
      </c>
      <c r="L381" s="116">
        <v>3462</v>
      </c>
      <c r="M381" s="116">
        <v>2.8849999999999998</v>
      </c>
      <c r="N381" s="116">
        <v>8.6549999999999994</v>
      </c>
      <c r="O381" s="116">
        <v>0</v>
      </c>
      <c r="P381" s="116">
        <v>0</v>
      </c>
      <c r="Q381" s="116">
        <v>1156.885</v>
      </c>
      <c r="R381" s="116">
        <v>3470.6550000000002</v>
      </c>
      <c r="S381" s="114" t="s">
        <v>1424</v>
      </c>
    </row>
    <row r="382" spans="1:19" ht="25.5">
      <c r="A382" s="114" t="s">
        <v>1789</v>
      </c>
      <c r="B382" s="115">
        <v>44259</v>
      </c>
      <c r="C382" s="114" t="s">
        <v>1790</v>
      </c>
      <c r="D382" s="115">
        <v>44259</v>
      </c>
      <c r="E382" s="114" t="s">
        <v>1160</v>
      </c>
      <c r="F382" s="114" t="s">
        <v>1174</v>
      </c>
      <c r="G382" s="114" t="s">
        <v>1160</v>
      </c>
      <c r="H382" s="114" t="s">
        <v>1160</v>
      </c>
      <c r="I382" s="114" t="s">
        <v>1161</v>
      </c>
      <c r="J382" s="116">
        <v>5</v>
      </c>
      <c r="K382" s="116">
        <v>1055</v>
      </c>
      <c r="L382" s="116">
        <v>5275</v>
      </c>
      <c r="M382" s="116">
        <v>2.6375000000000002</v>
      </c>
      <c r="N382" s="116">
        <v>13.1875</v>
      </c>
      <c r="O382" s="116">
        <v>0</v>
      </c>
      <c r="P382" s="116">
        <v>0</v>
      </c>
      <c r="Q382" s="116">
        <v>1057.6375</v>
      </c>
      <c r="R382" s="116">
        <v>5288.1875</v>
      </c>
      <c r="S382" s="114" t="s">
        <v>1424</v>
      </c>
    </row>
    <row r="383" spans="1:19" ht="25.5">
      <c r="A383" s="114" t="s">
        <v>1789</v>
      </c>
      <c r="B383" s="115">
        <v>44259</v>
      </c>
      <c r="C383" s="114" t="s">
        <v>1790</v>
      </c>
      <c r="D383" s="115">
        <v>44259</v>
      </c>
      <c r="E383" s="114" t="s">
        <v>1160</v>
      </c>
      <c r="F383" s="114" t="s">
        <v>1174</v>
      </c>
      <c r="G383" s="114" t="s">
        <v>1160</v>
      </c>
      <c r="H383" s="114" t="s">
        <v>1160</v>
      </c>
      <c r="I383" s="114" t="s">
        <v>1453</v>
      </c>
      <c r="J383" s="116">
        <v>7</v>
      </c>
      <c r="K383" s="116">
        <v>1193</v>
      </c>
      <c r="L383" s="116">
        <v>8351</v>
      </c>
      <c r="M383" s="116">
        <v>2.9824999999999999</v>
      </c>
      <c r="N383" s="116">
        <v>20.877500000000001</v>
      </c>
      <c r="O383" s="116">
        <v>0</v>
      </c>
      <c r="P383" s="116">
        <v>0</v>
      </c>
      <c r="Q383" s="116">
        <v>1195.9825000000001</v>
      </c>
      <c r="R383" s="116">
        <v>8371.8775000000005</v>
      </c>
      <c r="S383" s="114" t="s">
        <v>1424</v>
      </c>
    </row>
    <row r="384" spans="1:19" ht="25.5">
      <c r="A384" s="114" t="s">
        <v>1791</v>
      </c>
      <c r="B384" s="115">
        <v>44259</v>
      </c>
      <c r="C384" s="114" t="s">
        <v>1792</v>
      </c>
      <c r="D384" s="115">
        <v>44259</v>
      </c>
      <c r="E384" s="114" t="s">
        <v>1422</v>
      </c>
      <c r="F384" s="114" t="s">
        <v>96</v>
      </c>
      <c r="G384" s="114" t="s">
        <v>1028</v>
      </c>
      <c r="H384" s="114" t="s">
        <v>1428</v>
      </c>
      <c r="I384" s="114" t="s">
        <v>1294</v>
      </c>
      <c r="J384" s="116">
        <v>40</v>
      </c>
      <c r="K384" s="116">
        <v>992</v>
      </c>
      <c r="L384" s="116">
        <v>39680</v>
      </c>
      <c r="M384" s="116">
        <v>2.48</v>
      </c>
      <c r="N384" s="116">
        <v>99.2</v>
      </c>
      <c r="O384" s="116">
        <v>0</v>
      </c>
      <c r="P384" s="116">
        <v>0</v>
      </c>
      <c r="Q384" s="116">
        <v>994.48</v>
      </c>
      <c r="R384" s="116">
        <v>39779.199999999997</v>
      </c>
      <c r="S384" s="114" t="s">
        <v>1424</v>
      </c>
    </row>
    <row r="385" spans="1:19" ht="25.5">
      <c r="A385" s="114" t="s">
        <v>1791</v>
      </c>
      <c r="B385" s="115">
        <v>44259</v>
      </c>
      <c r="C385" s="114" t="s">
        <v>1792</v>
      </c>
      <c r="D385" s="115">
        <v>44259</v>
      </c>
      <c r="E385" s="114" t="s">
        <v>1422</v>
      </c>
      <c r="F385" s="114" t="s">
        <v>96</v>
      </c>
      <c r="G385" s="114" t="s">
        <v>1028</v>
      </c>
      <c r="H385" s="114" t="s">
        <v>1428</v>
      </c>
      <c r="I385" s="114" t="s">
        <v>1420</v>
      </c>
      <c r="J385" s="116">
        <v>40</v>
      </c>
      <c r="K385" s="116">
        <v>817</v>
      </c>
      <c r="L385" s="116">
        <v>32680</v>
      </c>
      <c r="M385" s="116">
        <v>2.0425</v>
      </c>
      <c r="N385" s="116">
        <v>81.7</v>
      </c>
      <c r="O385" s="116">
        <v>0</v>
      </c>
      <c r="P385" s="116">
        <v>0</v>
      </c>
      <c r="Q385" s="116">
        <v>819.04250000000002</v>
      </c>
      <c r="R385" s="116">
        <v>32761.7</v>
      </c>
      <c r="S385" s="114" t="s">
        <v>1424</v>
      </c>
    </row>
    <row r="386" spans="1:19" ht="25.5">
      <c r="A386" s="114" t="s">
        <v>1793</v>
      </c>
      <c r="B386" s="115">
        <v>44259</v>
      </c>
      <c r="C386" s="114" t="s">
        <v>1794</v>
      </c>
      <c r="D386" s="115">
        <v>44259</v>
      </c>
      <c r="E386" s="114" t="s">
        <v>1422</v>
      </c>
      <c r="F386" s="114" t="s">
        <v>102</v>
      </c>
      <c r="G386" s="114" t="s">
        <v>1027</v>
      </c>
      <c r="H386" s="114" t="s">
        <v>1428</v>
      </c>
      <c r="I386" s="114" t="s">
        <v>1420</v>
      </c>
      <c r="J386" s="116">
        <v>40</v>
      </c>
      <c r="K386" s="116">
        <v>817</v>
      </c>
      <c r="L386" s="116">
        <v>32680</v>
      </c>
      <c r="M386" s="116">
        <v>2.0425</v>
      </c>
      <c r="N386" s="116">
        <v>81.7</v>
      </c>
      <c r="O386" s="116">
        <v>0</v>
      </c>
      <c r="P386" s="116">
        <v>0</v>
      </c>
      <c r="Q386" s="116">
        <v>819.04250000000002</v>
      </c>
      <c r="R386" s="116">
        <v>32761.7</v>
      </c>
      <c r="S386" s="114" t="s">
        <v>1424</v>
      </c>
    </row>
    <row r="387" spans="1:19" ht="25.5">
      <c r="A387" s="114" t="s">
        <v>1795</v>
      </c>
      <c r="B387" s="115">
        <v>44259</v>
      </c>
      <c r="C387" s="114" t="s">
        <v>1796</v>
      </c>
      <c r="D387" s="115">
        <v>44259</v>
      </c>
      <c r="E387" s="114" t="s">
        <v>1429</v>
      </c>
      <c r="F387" s="114" t="s">
        <v>4680</v>
      </c>
      <c r="G387" s="114" t="s">
        <v>1451</v>
      </c>
      <c r="H387" s="114" t="s">
        <v>1429</v>
      </c>
      <c r="I387" s="114" t="s">
        <v>1357</v>
      </c>
      <c r="J387" s="116">
        <v>384</v>
      </c>
      <c r="K387" s="116">
        <v>995</v>
      </c>
      <c r="L387" s="116">
        <v>382080</v>
      </c>
      <c r="M387" s="116">
        <v>0</v>
      </c>
      <c r="N387" s="116">
        <v>0</v>
      </c>
      <c r="O387" s="116">
        <v>0</v>
      </c>
      <c r="P387" s="116">
        <v>0</v>
      </c>
      <c r="Q387" s="116">
        <v>995</v>
      </c>
      <c r="R387" s="116">
        <v>382080</v>
      </c>
      <c r="S387" s="114" t="s">
        <v>1424</v>
      </c>
    </row>
    <row r="388" spans="1:19" ht="25.5">
      <c r="A388" s="114" t="s">
        <v>1797</v>
      </c>
      <c r="B388" s="115">
        <v>44259</v>
      </c>
      <c r="C388" s="114" t="s">
        <v>1798</v>
      </c>
      <c r="D388" s="115">
        <v>44259</v>
      </c>
      <c r="E388" s="114" t="s">
        <v>1422</v>
      </c>
      <c r="F388" s="114" t="s">
        <v>53</v>
      </c>
      <c r="G388" s="114" t="s">
        <v>1068</v>
      </c>
      <c r="H388" s="114" t="s">
        <v>54</v>
      </c>
      <c r="I388" s="114" t="s">
        <v>1165</v>
      </c>
      <c r="J388" s="116">
        <v>40</v>
      </c>
      <c r="K388" s="116">
        <v>817</v>
      </c>
      <c r="L388" s="116">
        <v>32680</v>
      </c>
      <c r="M388" s="116">
        <v>2.0425</v>
      </c>
      <c r="N388" s="116">
        <v>81.7</v>
      </c>
      <c r="O388" s="116">
        <v>0</v>
      </c>
      <c r="P388" s="116">
        <v>0</v>
      </c>
      <c r="Q388" s="116">
        <v>819.04250000000002</v>
      </c>
      <c r="R388" s="116">
        <v>32761.7</v>
      </c>
      <c r="S388" s="114" t="s">
        <v>1424</v>
      </c>
    </row>
    <row r="389" spans="1:19" ht="25.5">
      <c r="A389" s="114" t="s">
        <v>1797</v>
      </c>
      <c r="B389" s="115">
        <v>44259</v>
      </c>
      <c r="C389" s="114" t="s">
        <v>1798</v>
      </c>
      <c r="D389" s="115">
        <v>44259</v>
      </c>
      <c r="E389" s="114" t="s">
        <v>1422</v>
      </c>
      <c r="F389" s="114" t="s">
        <v>53</v>
      </c>
      <c r="G389" s="114" t="s">
        <v>1068</v>
      </c>
      <c r="H389" s="114" t="s">
        <v>54</v>
      </c>
      <c r="I389" s="114" t="s">
        <v>1157</v>
      </c>
      <c r="J389" s="116">
        <v>40</v>
      </c>
      <c r="K389" s="116">
        <v>807</v>
      </c>
      <c r="L389" s="116">
        <v>32280</v>
      </c>
      <c r="M389" s="116">
        <v>2.0175000000000001</v>
      </c>
      <c r="N389" s="116">
        <v>80.7</v>
      </c>
      <c r="O389" s="116">
        <v>0</v>
      </c>
      <c r="P389" s="116">
        <v>0</v>
      </c>
      <c r="Q389" s="116">
        <v>809.01750000000004</v>
      </c>
      <c r="R389" s="116">
        <v>32360.7</v>
      </c>
      <c r="S389" s="114" t="s">
        <v>1424</v>
      </c>
    </row>
    <row r="390" spans="1:19" ht="25.5">
      <c r="A390" s="114" t="s">
        <v>1797</v>
      </c>
      <c r="B390" s="115">
        <v>44259</v>
      </c>
      <c r="C390" s="114" t="s">
        <v>1798</v>
      </c>
      <c r="D390" s="115">
        <v>44259</v>
      </c>
      <c r="E390" s="114" t="s">
        <v>1422</v>
      </c>
      <c r="F390" s="114" t="s">
        <v>53</v>
      </c>
      <c r="G390" s="114" t="s">
        <v>1068</v>
      </c>
      <c r="H390" s="114" t="s">
        <v>54</v>
      </c>
      <c r="I390" s="114" t="s">
        <v>1420</v>
      </c>
      <c r="J390" s="116">
        <v>40</v>
      </c>
      <c r="K390" s="116">
        <v>817</v>
      </c>
      <c r="L390" s="116">
        <v>32680</v>
      </c>
      <c r="M390" s="116">
        <v>2.0425</v>
      </c>
      <c r="N390" s="116">
        <v>81.7</v>
      </c>
      <c r="O390" s="116">
        <v>0</v>
      </c>
      <c r="P390" s="116">
        <v>0</v>
      </c>
      <c r="Q390" s="116">
        <v>819.04250000000002</v>
      </c>
      <c r="R390" s="116">
        <v>32761.7</v>
      </c>
      <c r="S390" s="114" t="s">
        <v>1424</v>
      </c>
    </row>
    <row r="391" spans="1:19" ht="25.5">
      <c r="A391" s="114" t="s">
        <v>1797</v>
      </c>
      <c r="B391" s="115">
        <v>44259</v>
      </c>
      <c r="C391" s="114" t="s">
        <v>1798</v>
      </c>
      <c r="D391" s="115">
        <v>44259</v>
      </c>
      <c r="E391" s="114" t="s">
        <v>1422</v>
      </c>
      <c r="F391" s="114" t="s">
        <v>53</v>
      </c>
      <c r="G391" s="114" t="s">
        <v>1068</v>
      </c>
      <c r="H391" s="114" t="s">
        <v>54</v>
      </c>
      <c r="I391" s="114" t="s">
        <v>1169</v>
      </c>
      <c r="J391" s="116">
        <v>40</v>
      </c>
      <c r="K391" s="116">
        <v>797</v>
      </c>
      <c r="L391" s="116">
        <v>31880</v>
      </c>
      <c r="M391" s="116">
        <v>1.9924999999999999</v>
      </c>
      <c r="N391" s="116">
        <v>79.7</v>
      </c>
      <c r="O391" s="116">
        <v>0</v>
      </c>
      <c r="P391" s="116">
        <v>120</v>
      </c>
      <c r="Q391" s="116">
        <v>798.99249999999995</v>
      </c>
      <c r="R391" s="116">
        <v>31839.7</v>
      </c>
      <c r="S391" s="114" t="s">
        <v>1424</v>
      </c>
    </row>
    <row r="392" spans="1:19" ht="25.5">
      <c r="A392" s="114" t="s">
        <v>1797</v>
      </c>
      <c r="B392" s="115">
        <v>44259</v>
      </c>
      <c r="C392" s="114" t="s">
        <v>1798</v>
      </c>
      <c r="D392" s="115">
        <v>44259</v>
      </c>
      <c r="E392" s="114" t="s">
        <v>1422</v>
      </c>
      <c r="F392" s="114" t="s">
        <v>53</v>
      </c>
      <c r="G392" s="114" t="s">
        <v>1068</v>
      </c>
      <c r="H392" s="114" t="s">
        <v>54</v>
      </c>
      <c r="I392" s="114" t="s">
        <v>1357</v>
      </c>
      <c r="J392" s="116">
        <v>10</v>
      </c>
      <c r="K392" s="116">
        <v>997</v>
      </c>
      <c r="L392" s="116">
        <v>9970</v>
      </c>
      <c r="M392" s="116">
        <v>2.4925000000000002</v>
      </c>
      <c r="N392" s="116">
        <v>24.925000000000001</v>
      </c>
      <c r="O392" s="116">
        <v>0</v>
      </c>
      <c r="P392" s="116">
        <v>0</v>
      </c>
      <c r="Q392" s="116">
        <v>999.49249999999995</v>
      </c>
      <c r="R392" s="116">
        <v>9994.9249999999993</v>
      </c>
      <c r="S392" s="114" t="s">
        <v>1424</v>
      </c>
    </row>
    <row r="393" spans="1:19" ht="25.5">
      <c r="A393" s="114" t="s">
        <v>1797</v>
      </c>
      <c r="B393" s="115">
        <v>44259</v>
      </c>
      <c r="C393" s="114" t="s">
        <v>1798</v>
      </c>
      <c r="D393" s="115">
        <v>44259</v>
      </c>
      <c r="E393" s="114" t="s">
        <v>1422</v>
      </c>
      <c r="F393" s="114" t="s">
        <v>53</v>
      </c>
      <c r="G393" s="114" t="s">
        <v>1068</v>
      </c>
      <c r="H393" s="114" t="s">
        <v>54</v>
      </c>
      <c r="I393" s="114" t="s">
        <v>1166</v>
      </c>
      <c r="J393" s="116">
        <v>20</v>
      </c>
      <c r="K393" s="116">
        <v>1060</v>
      </c>
      <c r="L393" s="116">
        <v>21200</v>
      </c>
      <c r="M393" s="116">
        <v>2.65</v>
      </c>
      <c r="N393" s="116">
        <v>53</v>
      </c>
      <c r="O393" s="116">
        <v>0</v>
      </c>
      <c r="P393" s="116">
        <v>0</v>
      </c>
      <c r="Q393" s="116">
        <v>1062.6500000000001</v>
      </c>
      <c r="R393" s="116">
        <v>21253</v>
      </c>
      <c r="S393" s="114" t="s">
        <v>1424</v>
      </c>
    </row>
    <row r="394" spans="1:19" ht="25.5">
      <c r="A394" s="114" t="s">
        <v>1797</v>
      </c>
      <c r="B394" s="115">
        <v>44259</v>
      </c>
      <c r="C394" s="114" t="s">
        <v>1798</v>
      </c>
      <c r="D394" s="115">
        <v>44259</v>
      </c>
      <c r="E394" s="114" t="s">
        <v>1422</v>
      </c>
      <c r="F394" s="114" t="s">
        <v>53</v>
      </c>
      <c r="G394" s="114" t="s">
        <v>1068</v>
      </c>
      <c r="H394" s="114" t="s">
        <v>54</v>
      </c>
      <c r="I394" s="114" t="s">
        <v>1308</v>
      </c>
      <c r="J394" s="116">
        <v>30</v>
      </c>
      <c r="K394" s="116">
        <v>860</v>
      </c>
      <c r="L394" s="116">
        <v>25800</v>
      </c>
      <c r="M394" s="116">
        <v>2.15</v>
      </c>
      <c r="N394" s="116">
        <v>64.5</v>
      </c>
      <c r="O394" s="116">
        <v>0</v>
      </c>
      <c r="P394" s="116">
        <v>0</v>
      </c>
      <c r="Q394" s="116">
        <v>862.15</v>
      </c>
      <c r="R394" s="116">
        <v>25864.5</v>
      </c>
      <c r="S394" s="114" t="s">
        <v>1424</v>
      </c>
    </row>
    <row r="395" spans="1:19" ht="25.5">
      <c r="A395" s="114" t="s">
        <v>1797</v>
      </c>
      <c r="B395" s="115">
        <v>44259</v>
      </c>
      <c r="C395" s="114" t="s">
        <v>1798</v>
      </c>
      <c r="D395" s="115">
        <v>44259</v>
      </c>
      <c r="E395" s="114" t="s">
        <v>1422</v>
      </c>
      <c r="F395" s="114" t="s">
        <v>53</v>
      </c>
      <c r="G395" s="114" t="s">
        <v>1068</v>
      </c>
      <c r="H395" s="114" t="s">
        <v>54</v>
      </c>
      <c r="I395" s="114" t="s">
        <v>1159</v>
      </c>
      <c r="J395" s="116">
        <v>40</v>
      </c>
      <c r="K395" s="116">
        <v>943</v>
      </c>
      <c r="L395" s="116">
        <v>37720</v>
      </c>
      <c r="M395" s="116">
        <v>2.3574999999999999</v>
      </c>
      <c r="N395" s="116">
        <v>94.3</v>
      </c>
      <c r="O395" s="116">
        <v>0</v>
      </c>
      <c r="P395" s="116">
        <v>0</v>
      </c>
      <c r="Q395" s="116">
        <v>945.35749999999996</v>
      </c>
      <c r="R395" s="116">
        <v>37814.300000000003</v>
      </c>
      <c r="S395" s="114" t="s">
        <v>1424</v>
      </c>
    </row>
    <row r="396" spans="1:19" ht="25.5">
      <c r="A396" s="114" t="s">
        <v>1797</v>
      </c>
      <c r="B396" s="115">
        <v>44259</v>
      </c>
      <c r="C396" s="114" t="s">
        <v>1798</v>
      </c>
      <c r="D396" s="115">
        <v>44259</v>
      </c>
      <c r="E396" s="114" t="s">
        <v>1422</v>
      </c>
      <c r="F396" s="114" t="s">
        <v>53</v>
      </c>
      <c r="G396" s="114" t="s">
        <v>1068</v>
      </c>
      <c r="H396" s="114" t="s">
        <v>54</v>
      </c>
      <c r="I396" s="114" t="s">
        <v>1294</v>
      </c>
      <c r="J396" s="116">
        <v>20</v>
      </c>
      <c r="K396" s="116">
        <v>992</v>
      </c>
      <c r="L396" s="116">
        <v>19840</v>
      </c>
      <c r="M396" s="116">
        <v>2.48</v>
      </c>
      <c r="N396" s="116">
        <v>49.6</v>
      </c>
      <c r="O396" s="116">
        <v>0</v>
      </c>
      <c r="P396" s="116">
        <v>0</v>
      </c>
      <c r="Q396" s="116">
        <v>994.48</v>
      </c>
      <c r="R396" s="116">
        <v>19889.599999999999</v>
      </c>
      <c r="S396" s="114" t="s">
        <v>1424</v>
      </c>
    </row>
    <row r="397" spans="1:19" ht="25.5">
      <c r="A397" s="114" t="s">
        <v>1797</v>
      </c>
      <c r="B397" s="115">
        <v>44259</v>
      </c>
      <c r="C397" s="114" t="s">
        <v>1798</v>
      </c>
      <c r="D397" s="115">
        <v>44259</v>
      </c>
      <c r="E397" s="114" t="s">
        <v>1422</v>
      </c>
      <c r="F397" s="114" t="s">
        <v>53</v>
      </c>
      <c r="G397" s="114" t="s">
        <v>1068</v>
      </c>
      <c r="H397" s="114" t="s">
        <v>54</v>
      </c>
      <c r="I397" s="114" t="s">
        <v>1161</v>
      </c>
      <c r="J397" s="116">
        <v>40</v>
      </c>
      <c r="K397" s="116">
        <v>1040</v>
      </c>
      <c r="L397" s="116">
        <v>41600</v>
      </c>
      <c r="M397" s="116">
        <v>2.6</v>
      </c>
      <c r="N397" s="116">
        <v>104</v>
      </c>
      <c r="O397" s="116">
        <v>0</v>
      </c>
      <c r="P397" s="116">
        <v>0</v>
      </c>
      <c r="Q397" s="116">
        <v>1042.5999999999999</v>
      </c>
      <c r="R397" s="116">
        <v>41704</v>
      </c>
      <c r="S397" s="114" t="s">
        <v>1424</v>
      </c>
    </row>
    <row r="398" spans="1:19" ht="25.5">
      <c r="A398" s="114" t="s">
        <v>1799</v>
      </c>
      <c r="B398" s="115">
        <v>44264</v>
      </c>
      <c r="C398" s="114" t="s">
        <v>1800</v>
      </c>
      <c r="D398" s="115">
        <v>44264</v>
      </c>
      <c r="E398" s="114" t="s">
        <v>1422</v>
      </c>
      <c r="F398" s="114" t="s">
        <v>33</v>
      </c>
      <c r="G398" s="114" t="s">
        <v>1066</v>
      </c>
      <c r="H398" s="114" t="s">
        <v>24</v>
      </c>
      <c r="I398" s="114" t="s">
        <v>1308</v>
      </c>
      <c r="J398" s="116">
        <v>100</v>
      </c>
      <c r="K398" s="116">
        <v>860</v>
      </c>
      <c r="L398" s="116">
        <v>86000</v>
      </c>
      <c r="M398" s="116">
        <v>2.15</v>
      </c>
      <c r="N398" s="116">
        <v>215</v>
      </c>
      <c r="O398" s="116">
        <v>0</v>
      </c>
      <c r="P398" s="116">
        <v>0</v>
      </c>
      <c r="Q398" s="116">
        <v>862.15</v>
      </c>
      <c r="R398" s="116">
        <v>86215</v>
      </c>
      <c r="S398" s="114" t="s">
        <v>1424</v>
      </c>
    </row>
    <row r="399" spans="1:19" ht="25.5">
      <c r="A399" s="114" t="s">
        <v>1799</v>
      </c>
      <c r="B399" s="115">
        <v>44264</v>
      </c>
      <c r="C399" s="114" t="s">
        <v>1800</v>
      </c>
      <c r="D399" s="115">
        <v>44264</v>
      </c>
      <c r="E399" s="114" t="s">
        <v>1422</v>
      </c>
      <c r="F399" s="114" t="s">
        <v>33</v>
      </c>
      <c r="G399" s="114" t="s">
        <v>1066</v>
      </c>
      <c r="H399" s="114" t="s">
        <v>24</v>
      </c>
      <c r="I399" s="114" t="s">
        <v>1169</v>
      </c>
      <c r="J399" s="116">
        <v>10</v>
      </c>
      <c r="K399" s="116">
        <v>797</v>
      </c>
      <c r="L399" s="116">
        <v>7970</v>
      </c>
      <c r="M399" s="116">
        <v>1.992</v>
      </c>
      <c r="N399" s="116">
        <v>19.920000000000002</v>
      </c>
      <c r="O399" s="116">
        <v>0</v>
      </c>
      <c r="P399" s="116">
        <v>30</v>
      </c>
      <c r="Q399" s="116">
        <v>798.99249999999995</v>
      </c>
      <c r="R399" s="116">
        <v>7959.9250000000002</v>
      </c>
      <c r="S399" s="114" t="s">
        <v>1424</v>
      </c>
    </row>
    <row r="400" spans="1:19" ht="25.5">
      <c r="A400" s="114" t="s">
        <v>1799</v>
      </c>
      <c r="B400" s="115">
        <v>44264</v>
      </c>
      <c r="C400" s="114" t="s">
        <v>1800</v>
      </c>
      <c r="D400" s="115">
        <v>44264</v>
      </c>
      <c r="E400" s="114" t="s">
        <v>1422</v>
      </c>
      <c r="F400" s="114" t="s">
        <v>33</v>
      </c>
      <c r="G400" s="114" t="s">
        <v>1066</v>
      </c>
      <c r="H400" s="114" t="s">
        <v>24</v>
      </c>
      <c r="I400" s="114" t="s">
        <v>1420</v>
      </c>
      <c r="J400" s="116">
        <v>100</v>
      </c>
      <c r="K400" s="116">
        <v>817</v>
      </c>
      <c r="L400" s="116">
        <v>81700</v>
      </c>
      <c r="M400" s="116">
        <v>2.0419999999999998</v>
      </c>
      <c r="N400" s="116">
        <v>204.2</v>
      </c>
      <c r="O400" s="116">
        <v>0</v>
      </c>
      <c r="P400" s="116">
        <v>0</v>
      </c>
      <c r="Q400" s="116">
        <v>819.04250000000002</v>
      </c>
      <c r="R400" s="116">
        <v>81904.25</v>
      </c>
      <c r="S400" s="114" t="s">
        <v>1424</v>
      </c>
    </row>
    <row r="401" spans="1:19" ht="25.5">
      <c r="A401" s="114" t="s">
        <v>1799</v>
      </c>
      <c r="B401" s="115">
        <v>44264</v>
      </c>
      <c r="C401" s="114" t="s">
        <v>1800</v>
      </c>
      <c r="D401" s="115">
        <v>44264</v>
      </c>
      <c r="E401" s="114" t="s">
        <v>1422</v>
      </c>
      <c r="F401" s="114" t="s">
        <v>33</v>
      </c>
      <c r="G401" s="114" t="s">
        <v>1066</v>
      </c>
      <c r="H401" s="114" t="s">
        <v>24</v>
      </c>
      <c r="I401" s="114" t="s">
        <v>1157</v>
      </c>
      <c r="J401" s="116">
        <v>100</v>
      </c>
      <c r="K401" s="116">
        <v>807</v>
      </c>
      <c r="L401" s="116">
        <v>80700</v>
      </c>
      <c r="M401" s="116">
        <v>2.0179999999999998</v>
      </c>
      <c r="N401" s="116">
        <v>201.8</v>
      </c>
      <c r="O401" s="116">
        <v>0</v>
      </c>
      <c r="P401" s="116">
        <v>0</v>
      </c>
      <c r="Q401" s="116">
        <v>809.01750000000004</v>
      </c>
      <c r="R401" s="116">
        <v>80901.75</v>
      </c>
      <c r="S401" s="114" t="s">
        <v>1424</v>
      </c>
    </row>
    <row r="402" spans="1:19" ht="25.5">
      <c r="A402" s="114" t="s">
        <v>1799</v>
      </c>
      <c r="B402" s="115">
        <v>44264</v>
      </c>
      <c r="C402" s="114" t="s">
        <v>1800</v>
      </c>
      <c r="D402" s="115">
        <v>44264</v>
      </c>
      <c r="E402" s="114" t="s">
        <v>1422</v>
      </c>
      <c r="F402" s="114" t="s">
        <v>33</v>
      </c>
      <c r="G402" s="114" t="s">
        <v>1066</v>
      </c>
      <c r="H402" s="114" t="s">
        <v>24</v>
      </c>
      <c r="I402" s="114" t="s">
        <v>1165</v>
      </c>
      <c r="J402" s="116">
        <v>100</v>
      </c>
      <c r="K402" s="116">
        <v>817</v>
      </c>
      <c r="L402" s="116">
        <v>81700</v>
      </c>
      <c r="M402" s="116">
        <v>2.0419999999999998</v>
      </c>
      <c r="N402" s="116">
        <v>204.2</v>
      </c>
      <c r="O402" s="116">
        <v>0</v>
      </c>
      <c r="P402" s="116">
        <v>0</v>
      </c>
      <c r="Q402" s="116">
        <v>819.04250000000002</v>
      </c>
      <c r="R402" s="116">
        <v>81904.25</v>
      </c>
      <c r="S402" s="114" t="s">
        <v>1424</v>
      </c>
    </row>
    <row r="403" spans="1:19" ht="25.5">
      <c r="A403" s="114" t="s">
        <v>1799</v>
      </c>
      <c r="B403" s="115">
        <v>44264</v>
      </c>
      <c r="C403" s="114" t="s">
        <v>1800</v>
      </c>
      <c r="D403" s="115">
        <v>44264</v>
      </c>
      <c r="E403" s="114" t="s">
        <v>1422</v>
      </c>
      <c r="F403" s="114" t="s">
        <v>33</v>
      </c>
      <c r="G403" s="114" t="s">
        <v>1066</v>
      </c>
      <c r="H403" s="114" t="s">
        <v>24</v>
      </c>
      <c r="I403" s="114" t="s">
        <v>1159</v>
      </c>
      <c r="J403" s="116">
        <v>60</v>
      </c>
      <c r="K403" s="116">
        <v>943</v>
      </c>
      <c r="L403" s="116">
        <v>56580</v>
      </c>
      <c r="M403" s="116">
        <v>2.3580000000000001</v>
      </c>
      <c r="N403" s="116">
        <v>141.47999999999999</v>
      </c>
      <c r="O403" s="116">
        <v>0</v>
      </c>
      <c r="P403" s="116">
        <v>0</v>
      </c>
      <c r="Q403" s="116">
        <v>945.35749999999996</v>
      </c>
      <c r="R403" s="116">
        <v>56721.45</v>
      </c>
      <c r="S403" s="114" t="s">
        <v>1424</v>
      </c>
    </row>
    <row r="404" spans="1:19" ht="25.5">
      <c r="A404" s="114" t="s">
        <v>1799</v>
      </c>
      <c r="B404" s="115">
        <v>44264</v>
      </c>
      <c r="C404" s="114" t="s">
        <v>1800</v>
      </c>
      <c r="D404" s="115">
        <v>44264</v>
      </c>
      <c r="E404" s="114" t="s">
        <v>1422</v>
      </c>
      <c r="F404" s="114" t="s">
        <v>33</v>
      </c>
      <c r="G404" s="114" t="s">
        <v>1066</v>
      </c>
      <c r="H404" s="114" t="s">
        <v>24</v>
      </c>
      <c r="I404" s="114" t="s">
        <v>1167</v>
      </c>
      <c r="J404" s="116">
        <v>60</v>
      </c>
      <c r="K404" s="116">
        <v>1060</v>
      </c>
      <c r="L404" s="116">
        <v>63600</v>
      </c>
      <c r="M404" s="116">
        <v>2.65</v>
      </c>
      <c r="N404" s="116">
        <v>159</v>
      </c>
      <c r="O404" s="116">
        <v>0</v>
      </c>
      <c r="P404" s="116">
        <v>0</v>
      </c>
      <c r="Q404" s="116">
        <v>1062.6500000000001</v>
      </c>
      <c r="R404" s="116">
        <v>63759</v>
      </c>
      <c r="S404" s="114" t="s">
        <v>1424</v>
      </c>
    </row>
    <row r="405" spans="1:19" ht="25.5">
      <c r="A405" s="114" t="s">
        <v>1801</v>
      </c>
      <c r="B405" s="115">
        <v>44264</v>
      </c>
      <c r="C405" s="114" t="s">
        <v>1802</v>
      </c>
      <c r="D405" s="115">
        <v>44264</v>
      </c>
      <c r="E405" s="114" t="s">
        <v>1422</v>
      </c>
      <c r="F405" s="114" t="s">
        <v>40</v>
      </c>
      <c r="G405" s="114" t="s">
        <v>41</v>
      </c>
      <c r="H405" s="114" t="s">
        <v>13</v>
      </c>
      <c r="I405" s="114" t="s">
        <v>1420</v>
      </c>
      <c r="J405" s="116">
        <v>200</v>
      </c>
      <c r="K405" s="116">
        <v>817</v>
      </c>
      <c r="L405" s="116">
        <v>163400</v>
      </c>
      <c r="M405" s="116">
        <v>2.0419999999999998</v>
      </c>
      <c r="N405" s="116">
        <v>408.4</v>
      </c>
      <c r="O405" s="116">
        <v>0</v>
      </c>
      <c r="P405" s="116">
        <v>0</v>
      </c>
      <c r="Q405" s="116">
        <v>819.04250000000002</v>
      </c>
      <c r="R405" s="116">
        <v>163808.5</v>
      </c>
      <c r="S405" s="114" t="s">
        <v>1424</v>
      </c>
    </row>
    <row r="406" spans="1:19" ht="25.5">
      <c r="A406" s="114" t="s">
        <v>1801</v>
      </c>
      <c r="B406" s="115">
        <v>44264</v>
      </c>
      <c r="C406" s="114" t="s">
        <v>1802</v>
      </c>
      <c r="D406" s="115">
        <v>44264</v>
      </c>
      <c r="E406" s="114" t="s">
        <v>1422</v>
      </c>
      <c r="F406" s="114" t="s">
        <v>40</v>
      </c>
      <c r="G406" s="114" t="s">
        <v>41</v>
      </c>
      <c r="H406" s="114" t="s">
        <v>13</v>
      </c>
      <c r="I406" s="114" t="s">
        <v>1165</v>
      </c>
      <c r="J406" s="116">
        <v>100</v>
      </c>
      <c r="K406" s="116">
        <v>817</v>
      </c>
      <c r="L406" s="116">
        <v>81700</v>
      </c>
      <c r="M406" s="116">
        <v>2.0419999999999998</v>
      </c>
      <c r="N406" s="116">
        <v>204.2</v>
      </c>
      <c r="O406" s="116">
        <v>0</v>
      </c>
      <c r="P406" s="116">
        <v>0</v>
      </c>
      <c r="Q406" s="116">
        <v>819.04250000000002</v>
      </c>
      <c r="R406" s="116">
        <v>81904.25</v>
      </c>
      <c r="S406" s="114" t="s">
        <v>1424</v>
      </c>
    </row>
    <row r="407" spans="1:19" ht="25.5">
      <c r="A407" s="114" t="s">
        <v>1801</v>
      </c>
      <c r="B407" s="115">
        <v>44264</v>
      </c>
      <c r="C407" s="114" t="s">
        <v>1802</v>
      </c>
      <c r="D407" s="115">
        <v>44264</v>
      </c>
      <c r="E407" s="114" t="s">
        <v>1422</v>
      </c>
      <c r="F407" s="114" t="s">
        <v>40</v>
      </c>
      <c r="G407" s="114" t="s">
        <v>41</v>
      </c>
      <c r="H407" s="114" t="s">
        <v>13</v>
      </c>
      <c r="I407" s="114" t="s">
        <v>1157</v>
      </c>
      <c r="J407" s="116">
        <v>200</v>
      </c>
      <c r="K407" s="116">
        <v>807</v>
      </c>
      <c r="L407" s="116">
        <v>161400</v>
      </c>
      <c r="M407" s="116">
        <v>2.0179999999999998</v>
      </c>
      <c r="N407" s="116">
        <v>403.6</v>
      </c>
      <c r="O407" s="116">
        <v>0</v>
      </c>
      <c r="P407" s="116">
        <v>0</v>
      </c>
      <c r="Q407" s="116">
        <v>809.01750000000004</v>
      </c>
      <c r="R407" s="116">
        <v>161803.5</v>
      </c>
      <c r="S407" s="114" t="s">
        <v>1424</v>
      </c>
    </row>
    <row r="408" spans="1:19" ht="25.5">
      <c r="A408" s="114" t="s">
        <v>1803</v>
      </c>
      <c r="B408" s="115">
        <v>44264</v>
      </c>
      <c r="C408" s="114" t="s">
        <v>1804</v>
      </c>
      <c r="D408" s="115">
        <v>44264</v>
      </c>
      <c r="E408" s="114" t="s">
        <v>1422</v>
      </c>
      <c r="F408" s="114" t="s">
        <v>49</v>
      </c>
      <c r="G408" s="114" t="s">
        <v>35</v>
      </c>
      <c r="H408" s="114" t="s">
        <v>13</v>
      </c>
      <c r="I408" s="114" t="s">
        <v>1169</v>
      </c>
      <c r="J408" s="116">
        <v>100</v>
      </c>
      <c r="K408" s="116">
        <v>797</v>
      </c>
      <c r="L408" s="116">
        <v>79700</v>
      </c>
      <c r="M408" s="116">
        <v>1.992</v>
      </c>
      <c r="N408" s="116">
        <v>199.2</v>
      </c>
      <c r="O408" s="116">
        <v>0</v>
      </c>
      <c r="P408" s="116">
        <v>300</v>
      </c>
      <c r="Q408" s="116">
        <v>798.99249999999995</v>
      </c>
      <c r="R408" s="116">
        <v>79599.25</v>
      </c>
      <c r="S408" s="114" t="s">
        <v>1424</v>
      </c>
    </row>
    <row r="409" spans="1:19" ht="25.5">
      <c r="A409" s="114" t="s">
        <v>1803</v>
      </c>
      <c r="B409" s="115">
        <v>44264</v>
      </c>
      <c r="C409" s="114" t="s">
        <v>1804</v>
      </c>
      <c r="D409" s="115">
        <v>44264</v>
      </c>
      <c r="E409" s="114" t="s">
        <v>1422</v>
      </c>
      <c r="F409" s="114" t="s">
        <v>49</v>
      </c>
      <c r="G409" s="114" t="s">
        <v>35</v>
      </c>
      <c r="H409" s="114" t="s">
        <v>13</v>
      </c>
      <c r="I409" s="114" t="s">
        <v>1167</v>
      </c>
      <c r="J409" s="116">
        <v>100</v>
      </c>
      <c r="K409" s="116">
        <v>1060</v>
      </c>
      <c r="L409" s="116">
        <v>106000</v>
      </c>
      <c r="M409" s="116">
        <v>2.65</v>
      </c>
      <c r="N409" s="116">
        <v>265</v>
      </c>
      <c r="O409" s="116">
        <v>0</v>
      </c>
      <c r="P409" s="116">
        <v>0</v>
      </c>
      <c r="Q409" s="116">
        <v>1062.6500000000001</v>
      </c>
      <c r="R409" s="116">
        <v>106265</v>
      </c>
      <c r="S409" s="114" t="s">
        <v>1424</v>
      </c>
    </row>
    <row r="410" spans="1:19" ht="25.5">
      <c r="A410" s="114" t="s">
        <v>1803</v>
      </c>
      <c r="B410" s="115">
        <v>44264</v>
      </c>
      <c r="C410" s="114" t="s">
        <v>1804</v>
      </c>
      <c r="D410" s="115">
        <v>44264</v>
      </c>
      <c r="E410" s="114" t="s">
        <v>1422</v>
      </c>
      <c r="F410" s="114" t="s">
        <v>49</v>
      </c>
      <c r="G410" s="114" t="s">
        <v>35</v>
      </c>
      <c r="H410" s="114" t="s">
        <v>13</v>
      </c>
      <c r="I410" s="114" t="s">
        <v>1157</v>
      </c>
      <c r="J410" s="116">
        <v>100</v>
      </c>
      <c r="K410" s="116">
        <v>807</v>
      </c>
      <c r="L410" s="116">
        <v>80700</v>
      </c>
      <c r="M410" s="116">
        <v>2.0179999999999998</v>
      </c>
      <c r="N410" s="116">
        <v>201.8</v>
      </c>
      <c r="O410" s="116">
        <v>0</v>
      </c>
      <c r="P410" s="116">
        <v>0</v>
      </c>
      <c r="Q410" s="116">
        <v>809.01750000000004</v>
      </c>
      <c r="R410" s="116">
        <v>80901.75</v>
      </c>
      <c r="S410" s="114" t="s">
        <v>1424</v>
      </c>
    </row>
    <row r="411" spans="1:19" ht="25.5">
      <c r="A411" s="114" t="s">
        <v>1805</v>
      </c>
      <c r="B411" s="115">
        <v>44264</v>
      </c>
      <c r="C411" s="114" t="s">
        <v>1806</v>
      </c>
      <c r="D411" s="115">
        <v>44264</v>
      </c>
      <c r="E411" s="114" t="s">
        <v>1422</v>
      </c>
      <c r="F411" s="114" t="s">
        <v>15</v>
      </c>
      <c r="G411" s="114" t="s">
        <v>1435</v>
      </c>
      <c r="H411" s="114" t="s">
        <v>13</v>
      </c>
      <c r="I411" s="114" t="s">
        <v>1167</v>
      </c>
      <c r="J411" s="116">
        <v>100</v>
      </c>
      <c r="K411" s="116">
        <v>1060</v>
      </c>
      <c r="L411" s="116">
        <v>106000</v>
      </c>
      <c r="M411" s="116">
        <v>2.65</v>
      </c>
      <c r="N411" s="116">
        <v>265</v>
      </c>
      <c r="O411" s="116">
        <v>0</v>
      </c>
      <c r="P411" s="116">
        <v>0</v>
      </c>
      <c r="Q411" s="116">
        <v>1062.6500000000001</v>
      </c>
      <c r="R411" s="116">
        <v>106265</v>
      </c>
      <c r="S411" s="114" t="s">
        <v>1424</v>
      </c>
    </row>
    <row r="412" spans="1:19" ht="25.5">
      <c r="A412" s="114" t="s">
        <v>1805</v>
      </c>
      <c r="B412" s="115">
        <v>44264</v>
      </c>
      <c r="C412" s="114" t="s">
        <v>1806</v>
      </c>
      <c r="D412" s="115">
        <v>44264</v>
      </c>
      <c r="E412" s="114" t="s">
        <v>1422</v>
      </c>
      <c r="F412" s="114" t="s">
        <v>15</v>
      </c>
      <c r="G412" s="114" t="s">
        <v>1435</v>
      </c>
      <c r="H412" s="114" t="s">
        <v>13</v>
      </c>
      <c r="I412" s="114" t="s">
        <v>1308</v>
      </c>
      <c r="J412" s="116">
        <v>60</v>
      </c>
      <c r="K412" s="116">
        <v>860</v>
      </c>
      <c r="L412" s="116">
        <v>51600</v>
      </c>
      <c r="M412" s="116">
        <v>2.15</v>
      </c>
      <c r="N412" s="116">
        <v>129</v>
      </c>
      <c r="O412" s="116">
        <v>0</v>
      </c>
      <c r="P412" s="116">
        <v>0</v>
      </c>
      <c r="Q412" s="116">
        <v>862.15</v>
      </c>
      <c r="R412" s="116">
        <v>51729</v>
      </c>
      <c r="S412" s="114" t="s">
        <v>1424</v>
      </c>
    </row>
    <row r="413" spans="1:19" ht="25.5">
      <c r="A413" s="114" t="s">
        <v>1805</v>
      </c>
      <c r="B413" s="115">
        <v>44264</v>
      </c>
      <c r="C413" s="114" t="s">
        <v>1806</v>
      </c>
      <c r="D413" s="115">
        <v>44264</v>
      </c>
      <c r="E413" s="114" t="s">
        <v>1422</v>
      </c>
      <c r="F413" s="114" t="s">
        <v>15</v>
      </c>
      <c r="G413" s="114" t="s">
        <v>1435</v>
      </c>
      <c r="H413" s="114" t="s">
        <v>13</v>
      </c>
      <c r="I413" s="114" t="s">
        <v>1157</v>
      </c>
      <c r="J413" s="116">
        <v>60</v>
      </c>
      <c r="K413" s="116">
        <v>807</v>
      </c>
      <c r="L413" s="116">
        <v>48420</v>
      </c>
      <c r="M413" s="116">
        <v>2.0179999999999998</v>
      </c>
      <c r="N413" s="116">
        <v>121.08</v>
      </c>
      <c r="O413" s="116">
        <v>0</v>
      </c>
      <c r="P413" s="116">
        <v>0</v>
      </c>
      <c r="Q413" s="116">
        <v>809.01750000000004</v>
      </c>
      <c r="R413" s="116">
        <v>48541.05</v>
      </c>
      <c r="S413" s="114" t="s">
        <v>1424</v>
      </c>
    </row>
    <row r="414" spans="1:19" ht="25.5">
      <c r="A414" s="114" t="s">
        <v>1805</v>
      </c>
      <c r="B414" s="115">
        <v>44264</v>
      </c>
      <c r="C414" s="114" t="s">
        <v>1806</v>
      </c>
      <c r="D414" s="115">
        <v>44264</v>
      </c>
      <c r="E414" s="114" t="s">
        <v>1422</v>
      </c>
      <c r="F414" s="114" t="s">
        <v>15</v>
      </c>
      <c r="G414" s="114" t="s">
        <v>1435</v>
      </c>
      <c r="H414" s="114" t="s">
        <v>13</v>
      </c>
      <c r="I414" s="114" t="s">
        <v>1165</v>
      </c>
      <c r="J414" s="116">
        <v>60</v>
      </c>
      <c r="K414" s="116">
        <v>817</v>
      </c>
      <c r="L414" s="116">
        <v>49020</v>
      </c>
      <c r="M414" s="116">
        <v>2.0419999999999998</v>
      </c>
      <c r="N414" s="116">
        <v>122.52</v>
      </c>
      <c r="O414" s="116">
        <v>0</v>
      </c>
      <c r="P414" s="116">
        <v>0</v>
      </c>
      <c r="Q414" s="116">
        <v>819.04250000000002</v>
      </c>
      <c r="R414" s="116">
        <v>49142.55</v>
      </c>
      <c r="S414" s="114" t="s">
        <v>1424</v>
      </c>
    </row>
    <row r="415" spans="1:19" ht="25.5">
      <c r="A415" s="114" t="s">
        <v>1805</v>
      </c>
      <c r="B415" s="115">
        <v>44264</v>
      </c>
      <c r="C415" s="114" t="s">
        <v>1806</v>
      </c>
      <c r="D415" s="115">
        <v>44264</v>
      </c>
      <c r="E415" s="114" t="s">
        <v>1422</v>
      </c>
      <c r="F415" s="114" t="s">
        <v>15</v>
      </c>
      <c r="G415" s="114" t="s">
        <v>1435</v>
      </c>
      <c r="H415" s="114" t="s">
        <v>13</v>
      </c>
      <c r="I415" s="114" t="s">
        <v>1358</v>
      </c>
      <c r="J415" s="116">
        <v>20</v>
      </c>
      <c r="K415" s="116">
        <v>1138</v>
      </c>
      <c r="L415" s="116">
        <v>22760</v>
      </c>
      <c r="M415" s="116">
        <v>2.8450000000000002</v>
      </c>
      <c r="N415" s="116">
        <v>56.9</v>
      </c>
      <c r="O415" s="116">
        <v>0</v>
      </c>
      <c r="P415" s="116">
        <v>0</v>
      </c>
      <c r="Q415" s="116">
        <v>1140.845</v>
      </c>
      <c r="R415" s="116">
        <v>22816.9</v>
      </c>
      <c r="S415" s="114" t="s">
        <v>1424</v>
      </c>
    </row>
    <row r="416" spans="1:19" ht="25.5">
      <c r="A416" s="114" t="s">
        <v>1805</v>
      </c>
      <c r="B416" s="115">
        <v>44264</v>
      </c>
      <c r="C416" s="114" t="s">
        <v>1806</v>
      </c>
      <c r="D416" s="115">
        <v>44264</v>
      </c>
      <c r="E416" s="114" t="s">
        <v>1422</v>
      </c>
      <c r="F416" s="114" t="s">
        <v>15</v>
      </c>
      <c r="G416" s="114" t="s">
        <v>1435</v>
      </c>
      <c r="H416" s="114" t="s">
        <v>13</v>
      </c>
      <c r="I416" s="114" t="s">
        <v>1294</v>
      </c>
      <c r="J416" s="116">
        <v>40</v>
      </c>
      <c r="K416" s="116">
        <v>992</v>
      </c>
      <c r="L416" s="116">
        <v>39680</v>
      </c>
      <c r="M416" s="116">
        <v>2.48</v>
      </c>
      <c r="N416" s="116">
        <v>99.2</v>
      </c>
      <c r="O416" s="116">
        <v>0</v>
      </c>
      <c r="P416" s="116">
        <v>0</v>
      </c>
      <c r="Q416" s="116">
        <v>994.48</v>
      </c>
      <c r="R416" s="116">
        <v>39779.199999999997</v>
      </c>
      <c r="S416" s="114" t="s">
        <v>1424</v>
      </c>
    </row>
    <row r="417" spans="1:19" ht="25.5">
      <c r="A417" s="114" t="s">
        <v>1807</v>
      </c>
      <c r="B417" s="115">
        <v>44264</v>
      </c>
      <c r="C417" s="114" t="s">
        <v>1808</v>
      </c>
      <c r="D417" s="115">
        <v>44264</v>
      </c>
      <c r="E417" s="114" t="s">
        <v>1422</v>
      </c>
      <c r="F417" s="114" t="s">
        <v>4681</v>
      </c>
      <c r="G417" s="114" t="s">
        <v>1449</v>
      </c>
      <c r="H417" s="114" t="s">
        <v>1428</v>
      </c>
      <c r="I417" s="114" t="s">
        <v>1357</v>
      </c>
      <c r="J417" s="116">
        <v>20</v>
      </c>
      <c r="K417" s="116">
        <v>997</v>
      </c>
      <c r="L417" s="116">
        <v>19940</v>
      </c>
      <c r="M417" s="116">
        <v>2.492</v>
      </c>
      <c r="N417" s="116">
        <v>49.84</v>
      </c>
      <c r="O417" s="116">
        <v>0</v>
      </c>
      <c r="P417" s="116">
        <v>0</v>
      </c>
      <c r="Q417" s="116">
        <v>999.49249999999995</v>
      </c>
      <c r="R417" s="116">
        <v>19989.849999999999</v>
      </c>
      <c r="S417" s="114" t="s">
        <v>1424</v>
      </c>
    </row>
    <row r="418" spans="1:19" ht="25.5">
      <c r="A418" s="114" t="s">
        <v>1807</v>
      </c>
      <c r="B418" s="115">
        <v>44264</v>
      </c>
      <c r="C418" s="114" t="s">
        <v>1808</v>
      </c>
      <c r="D418" s="115">
        <v>44264</v>
      </c>
      <c r="E418" s="114" t="s">
        <v>1422</v>
      </c>
      <c r="F418" s="114" t="s">
        <v>4681</v>
      </c>
      <c r="G418" s="114" t="s">
        <v>1449</v>
      </c>
      <c r="H418" s="114" t="s">
        <v>1428</v>
      </c>
      <c r="I418" s="114" t="s">
        <v>1169</v>
      </c>
      <c r="J418" s="116">
        <v>30</v>
      </c>
      <c r="K418" s="116">
        <v>797</v>
      </c>
      <c r="L418" s="116">
        <v>23910</v>
      </c>
      <c r="M418" s="116">
        <v>1.992</v>
      </c>
      <c r="N418" s="116">
        <v>59.76</v>
      </c>
      <c r="O418" s="116">
        <v>0</v>
      </c>
      <c r="P418" s="116">
        <v>90</v>
      </c>
      <c r="Q418" s="116">
        <v>798.99249999999995</v>
      </c>
      <c r="R418" s="116">
        <v>23879.775000000001</v>
      </c>
      <c r="S418" s="114" t="s">
        <v>1424</v>
      </c>
    </row>
    <row r="419" spans="1:19" ht="25.5">
      <c r="A419" s="114" t="s">
        <v>1807</v>
      </c>
      <c r="B419" s="115">
        <v>44264</v>
      </c>
      <c r="C419" s="114" t="s">
        <v>1808</v>
      </c>
      <c r="D419" s="115">
        <v>44264</v>
      </c>
      <c r="E419" s="114" t="s">
        <v>1422</v>
      </c>
      <c r="F419" s="114" t="s">
        <v>4681</v>
      </c>
      <c r="G419" s="114" t="s">
        <v>1449</v>
      </c>
      <c r="H419" s="114" t="s">
        <v>1428</v>
      </c>
      <c r="I419" s="114" t="s">
        <v>1453</v>
      </c>
      <c r="J419" s="116">
        <v>30</v>
      </c>
      <c r="K419" s="116">
        <v>1176</v>
      </c>
      <c r="L419" s="116">
        <v>35280</v>
      </c>
      <c r="M419" s="116">
        <v>2.94</v>
      </c>
      <c r="N419" s="116">
        <v>88.2</v>
      </c>
      <c r="O419" s="116">
        <v>0</v>
      </c>
      <c r="P419" s="116">
        <v>0</v>
      </c>
      <c r="Q419" s="116">
        <v>1178.94</v>
      </c>
      <c r="R419" s="116">
        <v>35368.199999999997</v>
      </c>
      <c r="S419" s="114" t="s">
        <v>1424</v>
      </c>
    </row>
    <row r="420" spans="1:19" ht="25.5">
      <c r="A420" s="114" t="s">
        <v>1809</v>
      </c>
      <c r="B420" s="115">
        <v>44264</v>
      </c>
      <c r="C420" s="114" t="s">
        <v>1810</v>
      </c>
      <c r="D420" s="115">
        <v>44264</v>
      </c>
      <c r="E420" s="114" t="s">
        <v>1422</v>
      </c>
      <c r="F420" s="114" t="s">
        <v>99</v>
      </c>
      <c r="G420" s="114" t="s">
        <v>1062</v>
      </c>
      <c r="H420" s="114" t="s">
        <v>1428</v>
      </c>
      <c r="I420" s="114" t="s">
        <v>1169</v>
      </c>
      <c r="J420" s="116">
        <v>60</v>
      </c>
      <c r="K420" s="116">
        <v>797</v>
      </c>
      <c r="L420" s="116">
        <v>47820</v>
      </c>
      <c r="M420" s="116">
        <v>1.992</v>
      </c>
      <c r="N420" s="116">
        <v>119.52</v>
      </c>
      <c r="O420" s="116">
        <v>0</v>
      </c>
      <c r="P420" s="116">
        <v>180</v>
      </c>
      <c r="Q420" s="116">
        <v>798.99249999999995</v>
      </c>
      <c r="R420" s="116">
        <v>47759.55</v>
      </c>
      <c r="S420" s="114" t="s">
        <v>1424</v>
      </c>
    </row>
    <row r="421" spans="1:19" ht="25.5">
      <c r="A421" s="114" t="s">
        <v>1809</v>
      </c>
      <c r="B421" s="115">
        <v>44264</v>
      </c>
      <c r="C421" s="114" t="s">
        <v>1810</v>
      </c>
      <c r="D421" s="115">
        <v>44264</v>
      </c>
      <c r="E421" s="114" t="s">
        <v>1422</v>
      </c>
      <c r="F421" s="114" t="s">
        <v>99</v>
      </c>
      <c r="G421" s="114" t="s">
        <v>1062</v>
      </c>
      <c r="H421" s="114" t="s">
        <v>1428</v>
      </c>
      <c r="I421" s="114" t="s">
        <v>1357</v>
      </c>
      <c r="J421" s="116">
        <v>20</v>
      </c>
      <c r="K421" s="116">
        <v>997</v>
      </c>
      <c r="L421" s="116">
        <v>19940</v>
      </c>
      <c r="M421" s="116">
        <v>2.492</v>
      </c>
      <c r="N421" s="116">
        <v>49.84</v>
      </c>
      <c r="O421" s="116">
        <v>0</v>
      </c>
      <c r="P421" s="116">
        <v>0</v>
      </c>
      <c r="Q421" s="116">
        <v>999.49249999999995</v>
      </c>
      <c r="R421" s="116">
        <v>19989.849999999999</v>
      </c>
      <c r="S421" s="114" t="s">
        <v>1424</v>
      </c>
    </row>
    <row r="422" spans="1:19" ht="25.5">
      <c r="A422" s="114" t="s">
        <v>1809</v>
      </c>
      <c r="B422" s="115">
        <v>44264</v>
      </c>
      <c r="C422" s="114" t="s">
        <v>1810</v>
      </c>
      <c r="D422" s="115">
        <v>44264</v>
      </c>
      <c r="E422" s="114" t="s">
        <v>1422</v>
      </c>
      <c r="F422" s="114" t="s">
        <v>99</v>
      </c>
      <c r="G422" s="114" t="s">
        <v>1062</v>
      </c>
      <c r="H422" s="114" t="s">
        <v>1428</v>
      </c>
      <c r="I422" s="114" t="s">
        <v>1157</v>
      </c>
      <c r="J422" s="116">
        <v>60</v>
      </c>
      <c r="K422" s="116">
        <v>807</v>
      </c>
      <c r="L422" s="116">
        <v>48420</v>
      </c>
      <c r="M422" s="116">
        <v>2.0179999999999998</v>
      </c>
      <c r="N422" s="116">
        <v>121.08</v>
      </c>
      <c r="O422" s="116">
        <v>0</v>
      </c>
      <c r="P422" s="116">
        <v>0</v>
      </c>
      <c r="Q422" s="116">
        <v>809.01750000000004</v>
      </c>
      <c r="R422" s="116">
        <v>48541.05</v>
      </c>
      <c r="S422" s="114" t="s">
        <v>1424</v>
      </c>
    </row>
    <row r="423" spans="1:19" ht="25.5">
      <c r="A423" s="114" t="s">
        <v>1809</v>
      </c>
      <c r="B423" s="115">
        <v>44264</v>
      </c>
      <c r="C423" s="114" t="s">
        <v>1810</v>
      </c>
      <c r="D423" s="115">
        <v>44264</v>
      </c>
      <c r="E423" s="114" t="s">
        <v>1422</v>
      </c>
      <c r="F423" s="114" t="s">
        <v>99</v>
      </c>
      <c r="G423" s="114" t="s">
        <v>1062</v>
      </c>
      <c r="H423" s="114" t="s">
        <v>1428</v>
      </c>
      <c r="I423" s="114" t="s">
        <v>1453</v>
      </c>
      <c r="J423" s="116">
        <v>105</v>
      </c>
      <c r="K423" s="116">
        <v>1176</v>
      </c>
      <c r="L423" s="116">
        <v>123480</v>
      </c>
      <c r="M423" s="116">
        <v>2.94</v>
      </c>
      <c r="N423" s="116">
        <v>308.7</v>
      </c>
      <c r="O423" s="116">
        <v>0</v>
      </c>
      <c r="P423" s="116">
        <v>0</v>
      </c>
      <c r="Q423" s="116">
        <v>1178.94</v>
      </c>
      <c r="R423" s="116">
        <v>123788.7</v>
      </c>
      <c r="S423" s="114" t="s">
        <v>1424</v>
      </c>
    </row>
    <row r="424" spans="1:19" ht="25.5">
      <c r="A424" s="114" t="s">
        <v>1811</v>
      </c>
      <c r="B424" s="115">
        <v>44264</v>
      </c>
      <c r="C424" s="114" t="s">
        <v>1812</v>
      </c>
      <c r="D424" s="115">
        <v>44264</v>
      </c>
      <c r="E424" s="114" t="s">
        <v>1422</v>
      </c>
      <c r="F424" s="114" t="s">
        <v>50</v>
      </c>
      <c r="G424" s="114" t="s">
        <v>1426</v>
      </c>
      <c r="H424" s="114" t="s">
        <v>13</v>
      </c>
      <c r="I424" s="114" t="s">
        <v>1157</v>
      </c>
      <c r="J424" s="116">
        <v>160</v>
      </c>
      <c r="K424" s="116">
        <v>807</v>
      </c>
      <c r="L424" s="116">
        <v>129120</v>
      </c>
      <c r="M424" s="116">
        <v>2.0179999999999998</v>
      </c>
      <c r="N424" s="116">
        <v>322.88</v>
      </c>
      <c r="O424" s="116">
        <v>0</v>
      </c>
      <c r="P424" s="116">
        <v>0</v>
      </c>
      <c r="Q424" s="116">
        <v>809.01750000000004</v>
      </c>
      <c r="R424" s="116">
        <v>129442.8</v>
      </c>
      <c r="S424" s="114" t="s">
        <v>1424</v>
      </c>
    </row>
    <row r="425" spans="1:19" ht="25.5">
      <c r="A425" s="114" t="s">
        <v>1811</v>
      </c>
      <c r="B425" s="115">
        <v>44264</v>
      </c>
      <c r="C425" s="114" t="s">
        <v>1812</v>
      </c>
      <c r="D425" s="115">
        <v>44264</v>
      </c>
      <c r="E425" s="114" t="s">
        <v>1422</v>
      </c>
      <c r="F425" s="114" t="s">
        <v>50</v>
      </c>
      <c r="G425" s="114" t="s">
        <v>1426</v>
      </c>
      <c r="H425" s="114" t="s">
        <v>13</v>
      </c>
      <c r="I425" s="114" t="s">
        <v>1169</v>
      </c>
      <c r="J425" s="116">
        <v>160</v>
      </c>
      <c r="K425" s="116">
        <v>797</v>
      </c>
      <c r="L425" s="116">
        <v>127520</v>
      </c>
      <c r="M425" s="116">
        <v>1.992</v>
      </c>
      <c r="N425" s="116">
        <v>318.72000000000003</v>
      </c>
      <c r="O425" s="116">
        <v>0</v>
      </c>
      <c r="P425" s="116">
        <v>480</v>
      </c>
      <c r="Q425" s="116">
        <v>798.99249999999995</v>
      </c>
      <c r="R425" s="116">
        <v>127358.8</v>
      </c>
      <c r="S425" s="114" t="s">
        <v>1424</v>
      </c>
    </row>
    <row r="426" spans="1:19" ht="25.5">
      <c r="A426" s="114" t="s">
        <v>1813</v>
      </c>
      <c r="B426" s="115">
        <v>44264</v>
      </c>
      <c r="C426" s="114" t="s">
        <v>1814</v>
      </c>
      <c r="D426" s="115">
        <v>44264</v>
      </c>
      <c r="E426" s="114" t="s">
        <v>1422</v>
      </c>
      <c r="F426" s="114" t="s">
        <v>45</v>
      </c>
      <c r="G426" s="114" t="s">
        <v>1426</v>
      </c>
      <c r="H426" s="114" t="s">
        <v>13</v>
      </c>
      <c r="I426" s="114" t="s">
        <v>1308</v>
      </c>
      <c r="J426" s="116">
        <v>100</v>
      </c>
      <c r="K426" s="116">
        <v>860</v>
      </c>
      <c r="L426" s="116">
        <v>86000</v>
      </c>
      <c r="M426" s="116">
        <v>2.15</v>
      </c>
      <c r="N426" s="116">
        <v>215</v>
      </c>
      <c r="O426" s="116">
        <v>0</v>
      </c>
      <c r="P426" s="116">
        <v>0</v>
      </c>
      <c r="Q426" s="116">
        <v>862.15</v>
      </c>
      <c r="R426" s="116">
        <v>86215</v>
      </c>
      <c r="S426" s="114" t="s">
        <v>1424</v>
      </c>
    </row>
    <row r="427" spans="1:19" ht="25.5">
      <c r="A427" s="114" t="s">
        <v>1815</v>
      </c>
      <c r="B427" s="115">
        <v>44264</v>
      </c>
      <c r="C427" s="114" t="s">
        <v>1816</v>
      </c>
      <c r="D427" s="115">
        <v>44264</v>
      </c>
      <c r="E427" s="114" t="s">
        <v>1422</v>
      </c>
      <c r="F427" s="114" t="s">
        <v>18</v>
      </c>
      <c r="G427" s="114" t="s">
        <v>19</v>
      </c>
      <c r="H427" s="114" t="s">
        <v>13</v>
      </c>
      <c r="I427" s="114" t="s">
        <v>1358</v>
      </c>
      <c r="J427" s="116">
        <v>60</v>
      </c>
      <c r="K427" s="116">
        <v>1138</v>
      </c>
      <c r="L427" s="116">
        <v>68280</v>
      </c>
      <c r="M427" s="116">
        <v>2.8450000000000002</v>
      </c>
      <c r="N427" s="116">
        <v>170.7</v>
      </c>
      <c r="O427" s="116">
        <v>0</v>
      </c>
      <c r="P427" s="116">
        <v>0</v>
      </c>
      <c r="Q427" s="116">
        <v>1140.845</v>
      </c>
      <c r="R427" s="116">
        <v>68450.7</v>
      </c>
      <c r="S427" s="114" t="s">
        <v>1424</v>
      </c>
    </row>
    <row r="428" spans="1:19" ht="25.5">
      <c r="A428" s="114" t="s">
        <v>1815</v>
      </c>
      <c r="B428" s="115">
        <v>44264</v>
      </c>
      <c r="C428" s="114" t="s">
        <v>1816</v>
      </c>
      <c r="D428" s="115">
        <v>44264</v>
      </c>
      <c r="E428" s="114" t="s">
        <v>1422</v>
      </c>
      <c r="F428" s="114" t="s">
        <v>18</v>
      </c>
      <c r="G428" s="114" t="s">
        <v>19</v>
      </c>
      <c r="H428" s="114" t="s">
        <v>13</v>
      </c>
      <c r="I428" s="114" t="s">
        <v>1453</v>
      </c>
      <c r="J428" s="116">
        <v>40</v>
      </c>
      <c r="K428" s="116">
        <v>1176</v>
      </c>
      <c r="L428" s="116">
        <v>47040</v>
      </c>
      <c r="M428" s="116">
        <v>2.94</v>
      </c>
      <c r="N428" s="116">
        <v>117.6</v>
      </c>
      <c r="O428" s="116">
        <v>0</v>
      </c>
      <c r="P428" s="116">
        <v>0</v>
      </c>
      <c r="Q428" s="116">
        <v>1178.94</v>
      </c>
      <c r="R428" s="116">
        <v>47157.599999999999</v>
      </c>
      <c r="S428" s="114" t="s">
        <v>1424</v>
      </c>
    </row>
    <row r="429" spans="1:19" ht="25.5">
      <c r="A429" s="114" t="s">
        <v>1815</v>
      </c>
      <c r="B429" s="115">
        <v>44264</v>
      </c>
      <c r="C429" s="114" t="s">
        <v>1816</v>
      </c>
      <c r="D429" s="115">
        <v>44264</v>
      </c>
      <c r="E429" s="114" t="s">
        <v>1422</v>
      </c>
      <c r="F429" s="114" t="s">
        <v>18</v>
      </c>
      <c r="G429" s="114" t="s">
        <v>19</v>
      </c>
      <c r="H429" s="114" t="s">
        <v>13</v>
      </c>
      <c r="I429" s="114" t="s">
        <v>1157</v>
      </c>
      <c r="J429" s="116">
        <v>60</v>
      </c>
      <c r="K429" s="116">
        <v>807</v>
      </c>
      <c r="L429" s="116">
        <v>48420</v>
      </c>
      <c r="M429" s="116">
        <v>2.0179999999999998</v>
      </c>
      <c r="N429" s="116">
        <v>121.08</v>
      </c>
      <c r="O429" s="116">
        <v>0</v>
      </c>
      <c r="P429" s="116">
        <v>0</v>
      </c>
      <c r="Q429" s="116">
        <v>809.01750000000004</v>
      </c>
      <c r="R429" s="116">
        <v>48541.05</v>
      </c>
      <c r="S429" s="114" t="s">
        <v>1424</v>
      </c>
    </row>
    <row r="430" spans="1:19" ht="25.5">
      <c r="A430" s="114" t="s">
        <v>1817</v>
      </c>
      <c r="B430" s="115">
        <v>44264</v>
      </c>
      <c r="C430" s="114" t="s">
        <v>1818</v>
      </c>
      <c r="D430" s="115">
        <v>44264</v>
      </c>
      <c r="E430" s="114" t="s">
        <v>1422</v>
      </c>
      <c r="F430" s="114" t="s">
        <v>10</v>
      </c>
      <c r="G430" s="114" t="s">
        <v>1425</v>
      </c>
      <c r="H430" s="114" t="s">
        <v>117</v>
      </c>
      <c r="I430" s="114" t="s">
        <v>1157</v>
      </c>
      <c r="J430" s="116">
        <v>40</v>
      </c>
      <c r="K430" s="116">
        <v>807</v>
      </c>
      <c r="L430" s="116">
        <v>32280</v>
      </c>
      <c r="M430" s="116">
        <v>2.0175000000000001</v>
      </c>
      <c r="N430" s="116">
        <v>80.7</v>
      </c>
      <c r="O430" s="116">
        <v>0</v>
      </c>
      <c r="P430" s="116">
        <v>0</v>
      </c>
      <c r="Q430" s="116">
        <v>809.01750000000004</v>
      </c>
      <c r="R430" s="116">
        <v>32360.7</v>
      </c>
      <c r="S430" s="114" t="s">
        <v>1424</v>
      </c>
    </row>
    <row r="431" spans="1:19" ht="25.5">
      <c r="A431" s="114" t="s">
        <v>1817</v>
      </c>
      <c r="B431" s="115">
        <v>44264</v>
      </c>
      <c r="C431" s="114" t="s">
        <v>1818</v>
      </c>
      <c r="D431" s="115">
        <v>44264</v>
      </c>
      <c r="E431" s="114" t="s">
        <v>1422</v>
      </c>
      <c r="F431" s="114" t="s">
        <v>10</v>
      </c>
      <c r="G431" s="114" t="s">
        <v>1425</v>
      </c>
      <c r="H431" s="114" t="s">
        <v>117</v>
      </c>
      <c r="I431" s="114" t="s">
        <v>1453</v>
      </c>
      <c r="J431" s="116">
        <v>40</v>
      </c>
      <c r="K431" s="116">
        <v>1176</v>
      </c>
      <c r="L431" s="116">
        <v>47040</v>
      </c>
      <c r="M431" s="116">
        <v>2.94</v>
      </c>
      <c r="N431" s="116">
        <v>117.6</v>
      </c>
      <c r="O431" s="116">
        <v>0</v>
      </c>
      <c r="P431" s="116">
        <v>0</v>
      </c>
      <c r="Q431" s="116">
        <v>1178.94</v>
      </c>
      <c r="R431" s="116">
        <v>47157.599999999999</v>
      </c>
      <c r="S431" s="114" t="s">
        <v>1424</v>
      </c>
    </row>
    <row r="432" spans="1:19" ht="25.5">
      <c r="A432" s="114" t="s">
        <v>1819</v>
      </c>
      <c r="B432" s="115">
        <v>44264</v>
      </c>
      <c r="C432" s="114" t="s">
        <v>1820</v>
      </c>
      <c r="D432" s="115">
        <v>44264</v>
      </c>
      <c r="E432" s="114" t="s">
        <v>1422</v>
      </c>
      <c r="F432" s="114" t="s">
        <v>8</v>
      </c>
      <c r="G432" s="114" t="s">
        <v>1061</v>
      </c>
      <c r="H432" s="114" t="s">
        <v>117</v>
      </c>
      <c r="I432" s="114" t="s">
        <v>1157</v>
      </c>
      <c r="J432" s="116">
        <v>20</v>
      </c>
      <c r="K432" s="116">
        <v>807</v>
      </c>
      <c r="L432" s="116">
        <v>16140</v>
      </c>
      <c r="M432" s="116">
        <v>2.0175000000000001</v>
      </c>
      <c r="N432" s="116">
        <v>40.35</v>
      </c>
      <c r="O432" s="116">
        <v>0</v>
      </c>
      <c r="P432" s="116">
        <v>0</v>
      </c>
      <c r="Q432" s="116">
        <v>809.01750000000004</v>
      </c>
      <c r="R432" s="116">
        <v>16180.35</v>
      </c>
      <c r="S432" s="114" t="s">
        <v>1424</v>
      </c>
    </row>
    <row r="433" spans="1:19" ht="25.5">
      <c r="A433" s="114" t="s">
        <v>1819</v>
      </c>
      <c r="B433" s="115">
        <v>44264</v>
      </c>
      <c r="C433" s="114" t="s">
        <v>1820</v>
      </c>
      <c r="D433" s="115">
        <v>44264</v>
      </c>
      <c r="E433" s="114" t="s">
        <v>1422</v>
      </c>
      <c r="F433" s="114" t="s">
        <v>8</v>
      </c>
      <c r="G433" s="114" t="s">
        <v>1061</v>
      </c>
      <c r="H433" s="114" t="s">
        <v>117</v>
      </c>
      <c r="I433" s="114" t="s">
        <v>1169</v>
      </c>
      <c r="J433" s="116">
        <v>20</v>
      </c>
      <c r="K433" s="116">
        <v>797</v>
      </c>
      <c r="L433" s="116">
        <v>15940</v>
      </c>
      <c r="M433" s="116">
        <v>1.9924999999999999</v>
      </c>
      <c r="N433" s="116">
        <v>39.85</v>
      </c>
      <c r="O433" s="116">
        <v>0</v>
      </c>
      <c r="P433" s="116">
        <v>60</v>
      </c>
      <c r="Q433" s="116">
        <v>798.99249999999995</v>
      </c>
      <c r="R433" s="116">
        <v>15919.85</v>
      </c>
      <c r="S433" s="114" t="s">
        <v>1424</v>
      </c>
    </row>
    <row r="434" spans="1:19" ht="25.5">
      <c r="A434" s="114" t="s">
        <v>1821</v>
      </c>
      <c r="B434" s="115">
        <v>44264</v>
      </c>
      <c r="C434" s="114" t="s">
        <v>1822</v>
      </c>
      <c r="D434" s="115">
        <v>44264</v>
      </c>
      <c r="E434" s="114" t="s">
        <v>1422</v>
      </c>
      <c r="F434" s="114" t="s">
        <v>1</v>
      </c>
      <c r="G434" s="114" t="s">
        <v>1061</v>
      </c>
      <c r="H434" s="114" t="s">
        <v>117</v>
      </c>
      <c r="I434" s="114" t="s">
        <v>1357</v>
      </c>
      <c r="J434" s="116">
        <v>20</v>
      </c>
      <c r="K434" s="116">
        <v>997</v>
      </c>
      <c r="L434" s="116">
        <v>19940</v>
      </c>
      <c r="M434" s="116">
        <v>2.4925000000000002</v>
      </c>
      <c r="N434" s="116">
        <v>49.85</v>
      </c>
      <c r="O434" s="116">
        <v>0</v>
      </c>
      <c r="P434" s="116">
        <v>0</v>
      </c>
      <c r="Q434" s="116">
        <v>999.49249999999995</v>
      </c>
      <c r="R434" s="116">
        <v>19989.849999999999</v>
      </c>
      <c r="S434" s="114" t="s">
        <v>1424</v>
      </c>
    </row>
    <row r="435" spans="1:19" ht="25.5">
      <c r="A435" s="114" t="s">
        <v>1821</v>
      </c>
      <c r="B435" s="115">
        <v>44264</v>
      </c>
      <c r="C435" s="114" t="s">
        <v>1822</v>
      </c>
      <c r="D435" s="115">
        <v>44264</v>
      </c>
      <c r="E435" s="114" t="s">
        <v>1422</v>
      </c>
      <c r="F435" s="114" t="s">
        <v>1</v>
      </c>
      <c r="G435" s="114" t="s">
        <v>1061</v>
      </c>
      <c r="H435" s="114" t="s">
        <v>117</v>
      </c>
      <c r="I435" s="114" t="s">
        <v>1157</v>
      </c>
      <c r="J435" s="116">
        <v>75</v>
      </c>
      <c r="K435" s="116">
        <v>807</v>
      </c>
      <c r="L435" s="116">
        <v>60525</v>
      </c>
      <c r="M435" s="116">
        <v>2.0175000000000001</v>
      </c>
      <c r="N435" s="116">
        <v>151.3125</v>
      </c>
      <c r="O435" s="116">
        <v>0</v>
      </c>
      <c r="P435" s="116">
        <v>0</v>
      </c>
      <c r="Q435" s="116">
        <v>809.01750000000004</v>
      </c>
      <c r="R435" s="116">
        <v>60676.3125</v>
      </c>
      <c r="S435" s="114" t="s">
        <v>1424</v>
      </c>
    </row>
    <row r="436" spans="1:19" ht="25.5">
      <c r="A436" s="114" t="s">
        <v>1823</v>
      </c>
      <c r="B436" s="115">
        <v>44264</v>
      </c>
      <c r="C436" s="114" t="s">
        <v>1824</v>
      </c>
      <c r="D436" s="115">
        <v>44264</v>
      </c>
      <c r="E436" s="114" t="s">
        <v>1422</v>
      </c>
      <c r="F436" s="114" t="s">
        <v>4</v>
      </c>
      <c r="G436" s="114" t="s">
        <v>1425</v>
      </c>
      <c r="H436" s="114" t="s">
        <v>117</v>
      </c>
      <c r="I436" s="114" t="s">
        <v>1157</v>
      </c>
      <c r="J436" s="116">
        <v>100</v>
      </c>
      <c r="K436" s="116">
        <v>807</v>
      </c>
      <c r="L436" s="116">
        <v>80700</v>
      </c>
      <c r="M436" s="116">
        <v>2.0175000000000001</v>
      </c>
      <c r="N436" s="116">
        <v>201.75</v>
      </c>
      <c r="O436" s="116">
        <v>0</v>
      </c>
      <c r="P436" s="116">
        <v>0</v>
      </c>
      <c r="Q436" s="116">
        <v>809.01750000000004</v>
      </c>
      <c r="R436" s="116">
        <v>80901.75</v>
      </c>
      <c r="S436" s="114" t="s">
        <v>1424</v>
      </c>
    </row>
    <row r="437" spans="1:19" ht="25.5">
      <c r="A437" s="114" t="s">
        <v>1825</v>
      </c>
      <c r="B437" s="115">
        <v>44264</v>
      </c>
      <c r="C437" s="114" t="s">
        <v>1826</v>
      </c>
      <c r="D437" s="115">
        <v>44264</v>
      </c>
      <c r="E437" s="114" t="s">
        <v>1422</v>
      </c>
      <c r="F437" s="114" t="s">
        <v>911</v>
      </c>
      <c r="G437" s="114" t="s">
        <v>1433</v>
      </c>
      <c r="H437" s="114" t="s">
        <v>117</v>
      </c>
      <c r="I437" s="114" t="s">
        <v>1157</v>
      </c>
      <c r="J437" s="116">
        <v>20</v>
      </c>
      <c r="K437" s="116">
        <v>807</v>
      </c>
      <c r="L437" s="116">
        <v>16140</v>
      </c>
      <c r="M437" s="116">
        <v>2.0175000000000001</v>
      </c>
      <c r="N437" s="116">
        <v>40.35</v>
      </c>
      <c r="O437" s="116">
        <v>0</v>
      </c>
      <c r="P437" s="116">
        <v>0</v>
      </c>
      <c r="Q437" s="116">
        <v>809.01750000000004</v>
      </c>
      <c r="R437" s="116">
        <v>16180.35</v>
      </c>
      <c r="S437" s="114" t="s">
        <v>1424</v>
      </c>
    </row>
    <row r="438" spans="1:19" ht="25.5">
      <c r="A438" s="114" t="s">
        <v>1825</v>
      </c>
      <c r="B438" s="115">
        <v>44264</v>
      </c>
      <c r="C438" s="114" t="s">
        <v>1826</v>
      </c>
      <c r="D438" s="115">
        <v>44264</v>
      </c>
      <c r="E438" s="114" t="s">
        <v>1422</v>
      </c>
      <c r="F438" s="114" t="s">
        <v>911</v>
      </c>
      <c r="G438" s="114" t="s">
        <v>1433</v>
      </c>
      <c r="H438" s="114" t="s">
        <v>117</v>
      </c>
      <c r="I438" s="114" t="s">
        <v>1169</v>
      </c>
      <c r="J438" s="116">
        <v>20</v>
      </c>
      <c r="K438" s="116">
        <v>797</v>
      </c>
      <c r="L438" s="116">
        <v>15940</v>
      </c>
      <c r="M438" s="116">
        <v>1.9924999999999999</v>
      </c>
      <c r="N438" s="116">
        <v>39.85</v>
      </c>
      <c r="O438" s="116">
        <v>0</v>
      </c>
      <c r="P438" s="116">
        <v>60</v>
      </c>
      <c r="Q438" s="116">
        <v>798.99249999999995</v>
      </c>
      <c r="R438" s="116">
        <v>15919.85</v>
      </c>
      <c r="S438" s="114" t="s">
        <v>1424</v>
      </c>
    </row>
    <row r="439" spans="1:19" ht="25.5">
      <c r="A439" s="114" t="s">
        <v>1827</v>
      </c>
      <c r="B439" s="115">
        <v>44264</v>
      </c>
      <c r="C439" s="114" t="s">
        <v>1828</v>
      </c>
      <c r="D439" s="115">
        <v>44264</v>
      </c>
      <c r="E439" s="114" t="s">
        <v>1422</v>
      </c>
      <c r="F439" s="114" t="s">
        <v>108</v>
      </c>
      <c r="G439" s="114" t="s">
        <v>1113</v>
      </c>
      <c r="H439" s="114" t="s">
        <v>117</v>
      </c>
      <c r="I439" s="114" t="s">
        <v>1157</v>
      </c>
      <c r="J439" s="116">
        <v>20</v>
      </c>
      <c r="K439" s="116">
        <v>807</v>
      </c>
      <c r="L439" s="116">
        <v>16140</v>
      </c>
      <c r="M439" s="116">
        <v>2.0175000000000001</v>
      </c>
      <c r="N439" s="116">
        <v>40.35</v>
      </c>
      <c r="O439" s="116">
        <v>0</v>
      </c>
      <c r="P439" s="116">
        <v>0</v>
      </c>
      <c r="Q439" s="116">
        <v>809.01750000000004</v>
      </c>
      <c r="R439" s="116">
        <v>16180.35</v>
      </c>
      <c r="S439" s="114" t="s">
        <v>1424</v>
      </c>
    </row>
    <row r="440" spans="1:19" ht="25.5">
      <c r="A440" s="114" t="s">
        <v>1827</v>
      </c>
      <c r="B440" s="115">
        <v>44264</v>
      </c>
      <c r="C440" s="114" t="s">
        <v>1828</v>
      </c>
      <c r="D440" s="115">
        <v>44264</v>
      </c>
      <c r="E440" s="114" t="s">
        <v>1422</v>
      </c>
      <c r="F440" s="114" t="s">
        <v>108</v>
      </c>
      <c r="G440" s="114" t="s">
        <v>1113</v>
      </c>
      <c r="H440" s="114" t="s">
        <v>117</v>
      </c>
      <c r="I440" s="114" t="s">
        <v>1169</v>
      </c>
      <c r="J440" s="116">
        <v>40</v>
      </c>
      <c r="K440" s="116">
        <v>797</v>
      </c>
      <c r="L440" s="116">
        <v>31880</v>
      </c>
      <c r="M440" s="116">
        <v>1.9924999999999999</v>
      </c>
      <c r="N440" s="116">
        <v>79.7</v>
      </c>
      <c r="O440" s="116">
        <v>0</v>
      </c>
      <c r="P440" s="116">
        <v>120</v>
      </c>
      <c r="Q440" s="116">
        <v>798.99249999999995</v>
      </c>
      <c r="R440" s="116">
        <v>31839.7</v>
      </c>
      <c r="S440" s="114" t="s">
        <v>1424</v>
      </c>
    </row>
    <row r="441" spans="1:19" ht="25.5">
      <c r="A441" s="114" t="s">
        <v>1829</v>
      </c>
      <c r="B441" s="115">
        <v>44264</v>
      </c>
      <c r="C441" s="114" t="s">
        <v>1830</v>
      </c>
      <c r="D441" s="115">
        <v>44264</v>
      </c>
      <c r="E441" s="114" t="s">
        <v>1422</v>
      </c>
      <c r="F441" s="114" t="s">
        <v>114</v>
      </c>
      <c r="G441" s="114" t="s">
        <v>1423</v>
      </c>
      <c r="H441" s="114" t="s">
        <v>117</v>
      </c>
      <c r="I441" s="114" t="s">
        <v>1157</v>
      </c>
      <c r="J441" s="116">
        <v>60</v>
      </c>
      <c r="K441" s="116">
        <v>807</v>
      </c>
      <c r="L441" s="116">
        <v>48420</v>
      </c>
      <c r="M441" s="116">
        <v>2.0175000000000001</v>
      </c>
      <c r="N441" s="116">
        <v>121.05</v>
      </c>
      <c r="O441" s="116">
        <v>0</v>
      </c>
      <c r="P441" s="116">
        <v>0</v>
      </c>
      <c r="Q441" s="116">
        <v>809.01750000000004</v>
      </c>
      <c r="R441" s="116">
        <v>48541.05</v>
      </c>
      <c r="S441" s="114" t="s">
        <v>1424</v>
      </c>
    </row>
    <row r="442" spans="1:19" ht="25.5">
      <c r="A442" s="114" t="s">
        <v>1831</v>
      </c>
      <c r="B442" s="115">
        <v>44264</v>
      </c>
      <c r="C442" s="114" t="s">
        <v>1832</v>
      </c>
      <c r="D442" s="115">
        <v>44264</v>
      </c>
      <c r="E442" s="114" t="s">
        <v>1422</v>
      </c>
      <c r="F442" s="114" t="s">
        <v>3</v>
      </c>
      <c r="G442" s="114" t="s">
        <v>1060</v>
      </c>
      <c r="H442" s="114" t="s">
        <v>117</v>
      </c>
      <c r="I442" s="114" t="s">
        <v>1453</v>
      </c>
      <c r="J442" s="116">
        <v>20</v>
      </c>
      <c r="K442" s="116">
        <v>1176</v>
      </c>
      <c r="L442" s="116">
        <v>23520</v>
      </c>
      <c r="M442" s="116">
        <v>2.94</v>
      </c>
      <c r="N442" s="116">
        <v>58.8</v>
      </c>
      <c r="O442" s="116">
        <v>0</v>
      </c>
      <c r="P442" s="116">
        <v>0</v>
      </c>
      <c r="Q442" s="116">
        <v>1178.94</v>
      </c>
      <c r="R442" s="116">
        <v>23578.799999999999</v>
      </c>
      <c r="S442" s="114" t="s">
        <v>1424</v>
      </c>
    </row>
    <row r="443" spans="1:19" ht="25.5">
      <c r="A443" s="114" t="s">
        <v>1833</v>
      </c>
      <c r="B443" s="115">
        <v>44264</v>
      </c>
      <c r="C443" s="114" t="s">
        <v>1834</v>
      </c>
      <c r="D443" s="115">
        <v>44264</v>
      </c>
      <c r="E443" s="114" t="s">
        <v>1422</v>
      </c>
      <c r="F443" s="114" t="s">
        <v>2</v>
      </c>
      <c r="G443" s="114" t="s">
        <v>1060</v>
      </c>
      <c r="H443" s="114" t="s">
        <v>117</v>
      </c>
      <c r="I443" s="114" t="s">
        <v>1169</v>
      </c>
      <c r="J443" s="116">
        <v>120</v>
      </c>
      <c r="K443" s="116">
        <v>797</v>
      </c>
      <c r="L443" s="116">
        <v>95640</v>
      </c>
      <c r="M443" s="116">
        <v>1.9924999999999999</v>
      </c>
      <c r="N443" s="116">
        <v>239.1</v>
      </c>
      <c r="O443" s="116">
        <v>0</v>
      </c>
      <c r="P443" s="116">
        <v>360</v>
      </c>
      <c r="Q443" s="116">
        <v>798.99249999999995</v>
      </c>
      <c r="R443" s="116">
        <v>95519.1</v>
      </c>
      <c r="S443" s="114" t="s">
        <v>1424</v>
      </c>
    </row>
    <row r="444" spans="1:19" ht="25.5">
      <c r="A444" s="114" t="s">
        <v>1835</v>
      </c>
      <c r="B444" s="115">
        <v>44264</v>
      </c>
      <c r="C444" s="114" t="s">
        <v>1836</v>
      </c>
      <c r="D444" s="115">
        <v>44264</v>
      </c>
      <c r="E444" s="114" t="s">
        <v>1160</v>
      </c>
      <c r="F444" s="114" t="s">
        <v>1351</v>
      </c>
      <c r="G444" s="114" t="s">
        <v>1160</v>
      </c>
      <c r="H444" s="114" t="s">
        <v>1160</v>
      </c>
      <c r="I444" s="114" t="s">
        <v>1358</v>
      </c>
      <c r="J444" s="116">
        <v>5</v>
      </c>
      <c r="K444" s="116">
        <v>1154</v>
      </c>
      <c r="L444" s="116">
        <v>5770</v>
      </c>
      <c r="M444" s="116">
        <v>2.8849999999999998</v>
      </c>
      <c r="N444" s="116">
        <v>14.425000000000001</v>
      </c>
      <c r="O444" s="116">
        <v>0</v>
      </c>
      <c r="P444" s="116">
        <v>0</v>
      </c>
      <c r="Q444" s="116">
        <v>1156.885</v>
      </c>
      <c r="R444" s="116">
        <v>5784.4250000000002</v>
      </c>
      <c r="S444" s="114" t="s">
        <v>1424</v>
      </c>
    </row>
    <row r="445" spans="1:19" ht="25.5">
      <c r="A445" s="114" t="s">
        <v>1835</v>
      </c>
      <c r="B445" s="115">
        <v>44264</v>
      </c>
      <c r="C445" s="114" t="s">
        <v>1836</v>
      </c>
      <c r="D445" s="115">
        <v>44264</v>
      </c>
      <c r="E445" s="114" t="s">
        <v>1160</v>
      </c>
      <c r="F445" s="114" t="s">
        <v>1351</v>
      </c>
      <c r="G445" s="114" t="s">
        <v>1160</v>
      </c>
      <c r="H445" s="114" t="s">
        <v>1160</v>
      </c>
      <c r="I445" s="114" t="s">
        <v>1453</v>
      </c>
      <c r="J445" s="116">
        <v>2</v>
      </c>
      <c r="K445" s="116">
        <v>1193</v>
      </c>
      <c r="L445" s="116">
        <v>2386</v>
      </c>
      <c r="M445" s="116">
        <v>2.9824999999999999</v>
      </c>
      <c r="N445" s="116">
        <v>5.9649999999999999</v>
      </c>
      <c r="O445" s="116">
        <v>0</v>
      </c>
      <c r="P445" s="116">
        <v>0</v>
      </c>
      <c r="Q445" s="116">
        <v>1195.9825000000001</v>
      </c>
      <c r="R445" s="116">
        <v>2391.9650000000001</v>
      </c>
      <c r="S445" s="114" t="s">
        <v>1424</v>
      </c>
    </row>
    <row r="446" spans="1:19" ht="25.5">
      <c r="A446" s="114" t="s">
        <v>1835</v>
      </c>
      <c r="B446" s="115">
        <v>44264</v>
      </c>
      <c r="C446" s="114" t="s">
        <v>1836</v>
      </c>
      <c r="D446" s="115">
        <v>44264</v>
      </c>
      <c r="E446" s="114" t="s">
        <v>1160</v>
      </c>
      <c r="F446" s="114" t="s">
        <v>1351</v>
      </c>
      <c r="G446" s="114" t="s">
        <v>1160</v>
      </c>
      <c r="H446" s="114" t="s">
        <v>1160</v>
      </c>
      <c r="I446" s="114" t="s">
        <v>1165</v>
      </c>
      <c r="J446" s="116">
        <v>2</v>
      </c>
      <c r="K446" s="116">
        <v>828.5</v>
      </c>
      <c r="L446" s="116">
        <v>1657</v>
      </c>
      <c r="M446" s="116">
        <v>2.0712999999999999</v>
      </c>
      <c r="N446" s="116">
        <v>4.1425999999999998</v>
      </c>
      <c r="O446" s="116">
        <v>0</v>
      </c>
      <c r="P446" s="116">
        <v>0</v>
      </c>
      <c r="Q446" s="116">
        <v>830.57129999999995</v>
      </c>
      <c r="R446" s="116">
        <v>1661.1425999999999</v>
      </c>
      <c r="S446" s="114" t="s">
        <v>1424</v>
      </c>
    </row>
    <row r="447" spans="1:19" ht="25.5">
      <c r="A447" s="114" t="s">
        <v>1835</v>
      </c>
      <c r="B447" s="115">
        <v>44264</v>
      </c>
      <c r="C447" s="114" t="s">
        <v>1836</v>
      </c>
      <c r="D447" s="115">
        <v>44264</v>
      </c>
      <c r="E447" s="114" t="s">
        <v>1160</v>
      </c>
      <c r="F447" s="114" t="s">
        <v>1351</v>
      </c>
      <c r="G447" s="114" t="s">
        <v>1160</v>
      </c>
      <c r="H447" s="114" t="s">
        <v>1160</v>
      </c>
      <c r="I447" s="114" t="s">
        <v>1170</v>
      </c>
      <c r="J447" s="116">
        <v>4</v>
      </c>
      <c r="K447" s="116">
        <v>1075</v>
      </c>
      <c r="L447" s="116">
        <v>4300</v>
      </c>
      <c r="M447" s="116">
        <v>2.6875</v>
      </c>
      <c r="N447" s="116">
        <v>10.75</v>
      </c>
      <c r="O447" s="116">
        <v>0</v>
      </c>
      <c r="P447" s="116">
        <v>0</v>
      </c>
      <c r="Q447" s="116">
        <v>1077.6875</v>
      </c>
      <c r="R447" s="116">
        <v>4310.75</v>
      </c>
      <c r="S447" s="114" t="s">
        <v>1424</v>
      </c>
    </row>
    <row r="448" spans="1:19" ht="25.5">
      <c r="A448" s="114" t="s">
        <v>1835</v>
      </c>
      <c r="B448" s="115">
        <v>44264</v>
      </c>
      <c r="C448" s="114" t="s">
        <v>1836</v>
      </c>
      <c r="D448" s="115">
        <v>44264</v>
      </c>
      <c r="E448" s="114" t="s">
        <v>1160</v>
      </c>
      <c r="F448" s="114" t="s">
        <v>1351</v>
      </c>
      <c r="G448" s="114" t="s">
        <v>1160</v>
      </c>
      <c r="H448" s="114" t="s">
        <v>1160</v>
      </c>
      <c r="I448" s="114" t="s">
        <v>1157</v>
      </c>
      <c r="J448" s="116">
        <v>4</v>
      </c>
      <c r="K448" s="116">
        <v>818.5</v>
      </c>
      <c r="L448" s="116">
        <v>3274</v>
      </c>
      <c r="M448" s="116">
        <v>2.0461999999999998</v>
      </c>
      <c r="N448" s="116">
        <v>8.1847999999999992</v>
      </c>
      <c r="O448" s="116">
        <v>0</v>
      </c>
      <c r="P448" s="116">
        <v>0</v>
      </c>
      <c r="Q448" s="116">
        <v>820.5462</v>
      </c>
      <c r="R448" s="116">
        <v>3282.1848</v>
      </c>
      <c r="S448" s="114" t="s">
        <v>1424</v>
      </c>
    </row>
    <row r="449" spans="1:19" ht="25.5">
      <c r="A449" s="114" t="s">
        <v>1837</v>
      </c>
      <c r="B449" s="115">
        <v>44264</v>
      </c>
      <c r="C449" s="114" t="s">
        <v>1838</v>
      </c>
      <c r="D449" s="115">
        <v>44264</v>
      </c>
      <c r="E449" s="114" t="s">
        <v>1160</v>
      </c>
      <c r="F449" s="114" t="s">
        <v>1173</v>
      </c>
      <c r="G449" s="114" t="s">
        <v>1160</v>
      </c>
      <c r="H449" s="114" t="s">
        <v>1160</v>
      </c>
      <c r="I449" s="114" t="s">
        <v>1165</v>
      </c>
      <c r="J449" s="116">
        <v>10</v>
      </c>
      <c r="K449" s="116">
        <v>828.5</v>
      </c>
      <c r="L449" s="116">
        <v>8285</v>
      </c>
      <c r="M449" s="116">
        <v>2.0712999999999999</v>
      </c>
      <c r="N449" s="116">
        <v>20.713000000000001</v>
      </c>
      <c r="O449" s="116">
        <v>0</v>
      </c>
      <c r="P449" s="116">
        <v>0</v>
      </c>
      <c r="Q449" s="116">
        <v>830.57129999999995</v>
      </c>
      <c r="R449" s="116">
        <v>8305.7129999999997</v>
      </c>
      <c r="S449" s="114" t="s">
        <v>1424</v>
      </c>
    </row>
    <row r="450" spans="1:19" ht="25.5">
      <c r="A450" s="114" t="s">
        <v>1837</v>
      </c>
      <c r="B450" s="115">
        <v>44264</v>
      </c>
      <c r="C450" s="114" t="s">
        <v>1838</v>
      </c>
      <c r="D450" s="115">
        <v>44264</v>
      </c>
      <c r="E450" s="114" t="s">
        <v>1160</v>
      </c>
      <c r="F450" s="114" t="s">
        <v>1173</v>
      </c>
      <c r="G450" s="114" t="s">
        <v>1160</v>
      </c>
      <c r="H450" s="114" t="s">
        <v>1160</v>
      </c>
      <c r="I450" s="114" t="s">
        <v>1308</v>
      </c>
      <c r="J450" s="116">
        <v>10</v>
      </c>
      <c r="K450" s="116">
        <v>872.5</v>
      </c>
      <c r="L450" s="116">
        <v>8725</v>
      </c>
      <c r="M450" s="116">
        <v>2.1812</v>
      </c>
      <c r="N450" s="116">
        <v>21.812000000000001</v>
      </c>
      <c r="O450" s="116">
        <v>0</v>
      </c>
      <c r="P450" s="116">
        <v>0</v>
      </c>
      <c r="Q450" s="116">
        <v>874.68119999999999</v>
      </c>
      <c r="R450" s="116">
        <v>8746.8119999999999</v>
      </c>
      <c r="S450" s="114" t="s">
        <v>1424</v>
      </c>
    </row>
    <row r="451" spans="1:19" ht="25.5">
      <c r="A451" s="114" t="s">
        <v>1837</v>
      </c>
      <c r="B451" s="115">
        <v>44264</v>
      </c>
      <c r="C451" s="114" t="s">
        <v>1838</v>
      </c>
      <c r="D451" s="115">
        <v>44264</v>
      </c>
      <c r="E451" s="114" t="s">
        <v>1160</v>
      </c>
      <c r="F451" s="114" t="s">
        <v>1173</v>
      </c>
      <c r="G451" s="114" t="s">
        <v>1160</v>
      </c>
      <c r="H451" s="114" t="s">
        <v>1160</v>
      </c>
      <c r="I451" s="114" t="s">
        <v>1357</v>
      </c>
      <c r="J451" s="116">
        <v>10</v>
      </c>
      <c r="K451" s="116">
        <v>1011</v>
      </c>
      <c r="L451" s="116">
        <v>10110</v>
      </c>
      <c r="M451" s="116">
        <v>2.5274999999999999</v>
      </c>
      <c r="N451" s="116">
        <v>25.274999999999999</v>
      </c>
      <c r="O451" s="116">
        <v>0</v>
      </c>
      <c r="P451" s="116">
        <v>0</v>
      </c>
      <c r="Q451" s="116">
        <v>1013.5275</v>
      </c>
      <c r="R451" s="116">
        <v>10135.275</v>
      </c>
      <c r="S451" s="114" t="s">
        <v>1424</v>
      </c>
    </row>
    <row r="452" spans="1:19" ht="25.5">
      <c r="A452" s="114" t="s">
        <v>1837</v>
      </c>
      <c r="B452" s="115">
        <v>44264</v>
      </c>
      <c r="C452" s="114" t="s">
        <v>1838</v>
      </c>
      <c r="D452" s="115">
        <v>44264</v>
      </c>
      <c r="E452" s="114" t="s">
        <v>1160</v>
      </c>
      <c r="F452" s="114" t="s">
        <v>1173</v>
      </c>
      <c r="G452" s="114" t="s">
        <v>1160</v>
      </c>
      <c r="H452" s="114" t="s">
        <v>1160</v>
      </c>
      <c r="I452" s="114" t="s">
        <v>1294</v>
      </c>
      <c r="J452" s="116">
        <v>10</v>
      </c>
      <c r="K452" s="116">
        <v>1006</v>
      </c>
      <c r="L452" s="116">
        <v>10060</v>
      </c>
      <c r="M452" s="116">
        <v>2.5150000000000001</v>
      </c>
      <c r="N452" s="116">
        <v>25.15</v>
      </c>
      <c r="O452" s="116">
        <v>0</v>
      </c>
      <c r="P452" s="116">
        <v>0</v>
      </c>
      <c r="Q452" s="116">
        <v>1008.515</v>
      </c>
      <c r="R452" s="116">
        <v>10085.15</v>
      </c>
      <c r="S452" s="114" t="s">
        <v>1424</v>
      </c>
    </row>
    <row r="453" spans="1:19" ht="25.5">
      <c r="A453" s="114" t="s">
        <v>1837</v>
      </c>
      <c r="B453" s="115">
        <v>44264</v>
      </c>
      <c r="C453" s="114" t="s">
        <v>1838</v>
      </c>
      <c r="D453" s="115">
        <v>44264</v>
      </c>
      <c r="E453" s="114" t="s">
        <v>1160</v>
      </c>
      <c r="F453" s="114" t="s">
        <v>1173</v>
      </c>
      <c r="G453" s="114" t="s">
        <v>1160</v>
      </c>
      <c r="H453" s="114" t="s">
        <v>1160</v>
      </c>
      <c r="I453" s="114" t="s">
        <v>1420</v>
      </c>
      <c r="J453" s="116">
        <v>10</v>
      </c>
      <c r="K453" s="116">
        <v>828.5</v>
      </c>
      <c r="L453" s="116">
        <v>8285</v>
      </c>
      <c r="M453" s="116">
        <v>2.0712999999999999</v>
      </c>
      <c r="N453" s="116">
        <v>20.713000000000001</v>
      </c>
      <c r="O453" s="116">
        <v>0</v>
      </c>
      <c r="P453" s="116">
        <v>0</v>
      </c>
      <c r="Q453" s="116">
        <v>830.57129999999995</v>
      </c>
      <c r="R453" s="116">
        <v>8305.7129999999997</v>
      </c>
      <c r="S453" s="114" t="s">
        <v>1424</v>
      </c>
    </row>
    <row r="454" spans="1:19" ht="25.5">
      <c r="A454" s="114" t="s">
        <v>1837</v>
      </c>
      <c r="B454" s="115">
        <v>44264</v>
      </c>
      <c r="C454" s="114" t="s">
        <v>1838</v>
      </c>
      <c r="D454" s="115">
        <v>44264</v>
      </c>
      <c r="E454" s="114" t="s">
        <v>1160</v>
      </c>
      <c r="F454" s="114" t="s">
        <v>1173</v>
      </c>
      <c r="G454" s="114" t="s">
        <v>1160</v>
      </c>
      <c r="H454" s="114" t="s">
        <v>1160</v>
      </c>
      <c r="I454" s="114" t="s">
        <v>1453</v>
      </c>
      <c r="J454" s="116">
        <v>10</v>
      </c>
      <c r="K454" s="116">
        <v>1193</v>
      </c>
      <c r="L454" s="116">
        <v>11930</v>
      </c>
      <c r="M454" s="116">
        <v>2.9824999999999999</v>
      </c>
      <c r="N454" s="116">
        <v>29.824999999999999</v>
      </c>
      <c r="O454" s="116">
        <v>0</v>
      </c>
      <c r="P454" s="116">
        <v>0</v>
      </c>
      <c r="Q454" s="116">
        <v>1195.9825000000001</v>
      </c>
      <c r="R454" s="116">
        <v>11959.825000000001</v>
      </c>
      <c r="S454" s="114" t="s">
        <v>1424</v>
      </c>
    </row>
    <row r="455" spans="1:19" ht="25.5">
      <c r="A455" s="114" t="s">
        <v>1839</v>
      </c>
      <c r="B455" s="115">
        <v>44264</v>
      </c>
      <c r="C455" s="114" t="s">
        <v>1840</v>
      </c>
      <c r="D455" s="115">
        <v>44264</v>
      </c>
      <c r="E455" s="114" t="s">
        <v>1160</v>
      </c>
      <c r="F455" s="114" t="s">
        <v>1355</v>
      </c>
      <c r="G455" s="114" t="s">
        <v>1160</v>
      </c>
      <c r="H455" s="114" t="s">
        <v>1160</v>
      </c>
      <c r="I455" s="114" t="s">
        <v>1165</v>
      </c>
      <c r="J455" s="116">
        <v>10</v>
      </c>
      <c r="K455" s="116">
        <v>828.5</v>
      </c>
      <c r="L455" s="116">
        <v>8285</v>
      </c>
      <c r="M455" s="116">
        <v>2.0712999999999999</v>
      </c>
      <c r="N455" s="116">
        <v>20.713000000000001</v>
      </c>
      <c r="O455" s="116">
        <v>0</v>
      </c>
      <c r="P455" s="116">
        <v>0</v>
      </c>
      <c r="Q455" s="116">
        <v>830.57129999999995</v>
      </c>
      <c r="R455" s="116">
        <v>8305.7129999999997</v>
      </c>
      <c r="S455" s="114" t="s">
        <v>1424</v>
      </c>
    </row>
    <row r="456" spans="1:19" ht="25.5">
      <c r="A456" s="114" t="s">
        <v>1839</v>
      </c>
      <c r="B456" s="115">
        <v>44264</v>
      </c>
      <c r="C456" s="114" t="s">
        <v>1840</v>
      </c>
      <c r="D456" s="115">
        <v>44264</v>
      </c>
      <c r="E456" s="114" t="s">
        <v>1160</v>
      </c>
      <c r="F456" s="114" t="s">
        <v>1355</v>
      </c>
      <c r="G456" s="114" t="s">
        <v>1160</v>
      </c>
      <c r="H456" s="114" t="s">
        <v>1160</v>
      </c>
      <c r="I456" s="114" t="s">
        <v>1453</v>
      </c>
      <c r="J456" s="116">
        <v>10</v>
      </c>
      <c r="K456" s="116">
        <v>1193</v>
      </c>
      <c r="L456" s="116">
        <v>11930</v>
      </c>
      <c r="M456" s="116">
        <v>2.9824999999999999</v>
      </c>
      <c r="N456" s="116">
        <v>29.824999999999999</v>
      </c>
      <c r="O456" s="116">
        <v>0</v>
      </c>
      <c r="P456" s="116">
        <v>0</v>
      </c>
      <c r="Q456" s="116">
        <v>1195.9825000000001</v>
      </c>
      <c r="R456" s="116">
        <v>11959.825000000001</v>
      </c>
      <c r="S456" s="114" t="s">
        <v>1424</v>
      </c>
    </row>
    <row r="457" spans="1:19" ht="25.5">
      <c r="A457" s="114" t="s">
        <v>1839</v>
      </c>
      <c r="B457" s="115">
        <v>44264</v>
      </c>
      <c r="C457" s="114" t="s">
        <v>1840</v>
      </c>
      <c r="D457" s="115">
        <v>44264</v>
      </c>
      <c r="E457" s="114" t="s">
        <v>1160</v>
      </c>
      <c r="F457" s="114" t="s">
        <v>1355</v>
      </c>
      <c r="G457" s="114" t="s">
        <v>1160</v>
      </c>
      <c r="H457" s="114" t="s">
        <v>1160</v>
      </c>
      <c r="I457" s="114" t="s">
        <v>1159</v>
      </c>
      <c r="J457" s="116">
        <v>5</v>
      </c>
      <c r="K457" s="116">
        <v>956.5</v>
      </c>
      <c r="L457" s="116">
        <v>4782.5</v>
      </c>
      <c r="M457" s="116">
        <v>2.3913000000000002</v>
      </c>
      <c r="N457" s="116">
        <v>11.9565</v>
      </c>
      <c r="O457" s="116">
        <v>0</v>
      </c>
      <c r="P457" s="116">
        <v>0</v>
      </c>
      <c r="Q457" s="116">
        <v>958.8913</v>
      </c>
      <c r="R457" s="116">
        <v>4794.4565000000002</v>
      </c>
      <c r="S457" s="114" t="s">
        <v>1424</v>
      </c>
    </row>
    <row r="458" spans="1:19" ht="25.5">
      <c r="A458" s="114" t="s">
        <v>1839</v>
      </c>
      <c r="B458" s="115">
        <v>44264</v>
      </c>
      <c r="C458" s="114" t="s">
        <v>1840</v>
      </c>
      <c r="D458" s="115">
        <v>44264</v>
      </c>
      <c r="E458" s="114" t="s">
        <v>1160</v>
      </c>
      <c r="F458" s="114" t="s">
        <v>1355</v>
      </c>
      <c r="G458" s="114" t="s">
        <v>1160</v>
      </c>
      <c r="H458" s="114" t="s">
        <v>1160</v>
      </c>
      <c r="I458" s="114" t="s">
        <v>1169</v>
      </c>
      <c r="J458" s="116">
        <v>5</v>
      </c>
      <c r="K458" s="116">
        <v>808.5</v>
      </c>
      <c r="L458" s="116">
        <v>4042.5</v>
      </c>
      <c r="M458" s="116">
        <v>2.0211999999999999</v>
      </c>
      <c r="N458" s="116">
        <v>10.106</v>
      </c>
      <c r="O458" s="116">
        <v>0</v>
      </c>
      <c r="P458" s="116">
        <v>0</v>
      </c>
      <c r="Q458" s="116">
        <v>810.52120000000002</v>
      </c>
      <c r="R458" s="116">
        <v>4052.6060000000002</v>
      </c>
      <c r="S458" s="114" t="s">
        <v>1424</v>
      </c>
    </row>
    <row r="459" spans="1:19" ht="25.5">
      <c r="A459" s="114" t="s">
        <v>1841</v>
      </c>
      <c r="B459" s="115">
        <v>44264</v>
      </c>
      <c r="C459" s="114" t="s">
        <v>1842</v>
      </c>
      <c r="D459" s="115">
        <v>44264</v>
      </c>
      <c r="E459" s="114" t="s">
        <v>1422</v>
      </c>
      <c r="F459" s="114" t="s">
        <v>71</v>
      </c>
      <c r="G459" s="114" t="s">
        <v>1444</v>
      </c>
      <c r="H459" s="114" t="s">
        <v>66</v>
      </c>
      <c r="I459" s="114" t="s">
        <v>1169</v>
      </c>
      <c r="J459" s="116">
        <v>60</v>
      </c>
      <c r="K459" s="116">
        <v>797</v>
      </c>
      <c r="L459" s="116">
        <v>47820</v>
      </c>
      <c r="M459" s="116">
        <v>1.9924999999999999</v>
      </c>
      <c r="N459" s="116">
        <v>119.55</v>
      </c>
      <c r="O459" s="116">
        <v>0</v>
      </c>
      <c r="P459" s="116">
        <v>180</v>
      </c>
      <c r="Q459" s="116">
        <v>798.99249999999995</v>
      </c>
      <c r="R459" s="116">
        <v>47759.55</v>
      </c>
      <c r="S459" s="114" t="s">
        <v>1424</v>
      </c>
    </row>
    <row r="460" spans="1:19" ht="25.5">
      <c r="A460" s="114" t="s">
        <v>1841</v>
      </c>
      <c r="B460" s="115">
        <v>44264</v>
      </c>
      <c r="C460" s="114" t="s">
        <v>1842</v>
      </c>
      <c r="D460" s="115">
        <v>44264</v>
      </c>
      <c r="E460" s="114" t="s">
        <v>1422</v>
      </c>
      <c r="F460" s="114" t="s">
        <v>71</v>
      </c>
      <c r="G460" s="114" t="s">
        <v>1444</v>
      </c>
      <c r="H460" s="114" t="s">
        <v>66</v>
      </c>
      <c r="I460" s="114" t="s">
        <v>1357</v>
      </c>
      <c r="J460" s="116">
        <v>60</v>
      </c>
      <c r="K460" s="116">
        <v>997</v>
      </c>
      <c r="L460" s="116">
        <v>59820</v>
      </c>
      <c r="M460" s="116">
        <v>2.4925000000000002</v>
      </c>
      <c r="N460" s="116">
        <v>149.55000000000001</v>
      </c>
      <c r="O460" s="116">
        <v>0</v>
      </c>
      <c r="P460" s="116">
        <v>0</v>
      </c>
      <c r="Q460" s="116">
        <v>999.49249999999995</v>
      </c>
      <c r="R460" s="116">
        <v>59969.55</v>
      </c>
      <c r="S460" s="114" t="s">
        <v>1424</v>
      </c>
    </row>
    <row r="461" spans="1:19" ht="25.5">
      <c r="A461" s="114" t="s">
        <v>1841</v>
      </c>
      <c r="B461" s="115">
        <v>44264</v>
      </c>
      <c r="C461" s="114" t="s">
        <v>1842</v>
      </c>
      <c r="D461" s="115">
        <v>44264</v>
      </c>
      <c r="E461" s="114" t="s">
        <v>1422</v>
      </c>
      <c r="F461" s="114" t="s">
        <v>71</v>
      </c>
      <c r="G461" s="114" t="s">
        <v>1444</v>
      </c>
      <c r="H461" s="114" t="s">
        <v>66</v>
      </c>
      <c r="I461" s="114" t="s">
        <v>1157</v>
      </c>
      <c r="J461" s="116">
        <v>60</v>
      </c>
      <c r="K461" s="116">
        <v>807</v>
      </c>
      <c r="L461" s="116">
        <v>48420</v>
      </c>
      <c r="M461" s="116">
        <v>2.0175000000000001</v>
      </c>
      <c r="N461" s="116">
        <v>121.05</v>
      </c>
      <c r="O461" s="116">
        <v>0</v>
      </c>
      <c r="P461" s="116">
        <v>0</v>
      </c>
      <c r="Q461" s="116">
        <v>809.01750000000004</v>
      </c>
      <c r="R461" s="116">
        <v>48541.05</v>
      </c>
      <c r="S461" s="114" t="s">
        <v>1424</v>
      </c>
    </row>
    <row r="462" spans="1:19" ht="25.5">
      <c r="A462" s="114" t="s">
        <v>1843</v>
      </c>
      <c r="B462" s="115">
        <v>44264</v>
      </c>
      <c r="C462" s="114" t="s">
        <v>1844</v>
      </c>
      <c r="D462" s="115">
        <v>44264</v>
      </c>
      <c r="E462" s="114" t="s">
        <v>1422</v>
      </c>
      <c r="F462" s="114" t="s">
        <v>993</v>
      </c>
      <c r="G462" s="114" t="s">
        <v>76</v>
      </c>
      <c r="H462" s="114" t="s">
        <v>66</v>
      </c>
      <c r="I462" s="114" t="s">
        <v>1357</v>
      </c>
      <c r="J462" s="116">
        <v>60</v>
      </c>
      <c r="K462" s="116">
        <v>997</v>
      </c>
      <c r="L462" s="116">
        <v>59820</v>
      </c>
      <c r="M462" s="116">
        <v>2.4925000000000002</v>
      </c>
      <c r="N462" s="116">
        <v>149.55000000000001</v>
      </c>
      <c r="O462" s="116">
        <v>0</v>
      </c>
      <c r="P462" s="116">
        <v>0</v>
      </c>
      <c r="Q462" s="116">
        <v>999.49249999999995</v>
      </c>
      <c r="R462" s="116">
        <v>59969.55</v>
      </c>
      <c r="S462" s="114" t="s">
        <v>1424</v>
      </c>
    </row>
    <row r="463" spans="1:19" ht="25.5">
      <c r="A463" s="114" t="s">
        <v>1843</v>
      </c>
      <c r="B463" s="115">
        <v>44264</v>
      </c>
      <c r="C463" s="114" t="s">
        <v>1844</v>
      </c>
      <c r="D463" s="115">
        <v>44264</v>
      </c>
      <c r="E463" s="114" t="s">
        <v>1422</v>
      </c>
      <c r="F463" s="114" t="s">
        <v>993</v>
      </c>
      <c r="G463" s="114" t="s">
        <v>76</v>
      </c>
      <c r="H463" s="114" t="s">
        <v>66</v>
      </c>
      <c r="I463" s="114" t="s">
        <v>1169</v>
      </c>
      <c r="J463" s="116">
        <v>60</v>
      </c>
      <c r="K463" s="116">
        <v>797</v>
      </c>
      <c r="L463" s="116">
        <v>47820</v>
      </c>
      <c r="M463" s="116">
        <v>1.9924999999999999</v>
      </c>
      <c r="N463" s="116">
        <v>119.55</v>
      </c>
      <c r="O463" s="116">
        <v>0</v>
      </c>
      <c r="P463" s="116">
        <v>180</v>
      </c>
      <c r="Q463" s="116">
        <v>798.99249999999995</v>
      </c>
      <c r="R463" s="116">
        <v>47759.55</v>
      </c>
      <c r="S463" s="114" t="s">
        <v>1424</v>
      </c>
    </row>
    <row r="464" spans="1:19" ht="25.5">
      <c r="A464" s="114" t="s">
        <v>1845</v>
      </c>
      <c r="B464" s="115">
        <v>44264</v>
      </c>
      <c r="C464" s="114" t="s">
        <v>1846</v>
      </c>
      <c r="D464" s="115">
        <v>44264</v>
      </c>
      <c r="E464" s="114" t="s">
        <v>1422</v>
      </c>
      <c r="F464" s="114" t="s">
        <v>75</v>
      </c>
      <c r="G464" s="114" t="s">
        <v>76</v>
      </c>
      <c r="H464" s="114" t="s">
        <v>66</v>
      </c>
      <c r="I464" s="114" t="s">
        <v>1169</v>
      </c>
      <c r="J464" s="116">
        <v>20</v>
      </c>
      <c r="K464" s="116">
        <v>797</v>
      </c>
      <c r="L464" s="116">
        <v>15940</v>
      </c>
      <c r="M464" s="116">
        <v>1.9924999999999999</v>
      </c>
      <c r="N464" s="116">
        <v>39.85</v>
      </c>
      <c r="O464" s="116">
        <v>0</v>
      </c>
      <c r="P464" s="116">
        <v>60</v>
      </c>
      <c r="Q464" s="116">
        <v>798.99249999999995</v>
      </c>
      <c r="R464" s="116">
        <v>15919.85</v>
      </c>
      <c r="S464" s="114" t="s">
        <v>1424</v>
      </c>
    </row>
    <row r="465" spans="1:19" ht="25.5">
      <c r="A465" s="114" t="s">
        <v>1845</v>
      </c>
      <c r="B465" s="115">
        <v>44264</v>
      </c>
      <c r="C465" s="114" t="s">
        <v>1846</v>
      </c>
      <c r="D465" s="115">
        <v>44264</v>
      </c>
      <c r="E465" s="114" t="s">
        <v>1422</v>
      </c>
      <c r="F465" s="114" t="s">
        <v>75</v>
      </c>
      <c r="G465" s="114" t="s">
        <v>76</v>
      </c>
      <c r="H465" s="114" t="s">
        <v>66</v>
      </c>
      <c r="I465" s="114" t="s">
        <v>1157</v>
      </c>
      <c r="J465" s="116">
        <v>20</v>
      </c>
      <c r="K465" s="116">
        <v>807</v>
      </c>
      <c r="L465" s="116">
        <v>16140</v>
      </c>
      <c r="M465" s="116">
        <v>2.0175000000000001</v>
      </c>
      <c r="N465" s="116">
        <v>40.35</v>
      </c>
      <c r="O465" s="116">
        <v>0</v>
      </c>
      <c r="P465" s="116">
        <v>0</v>
      </c>
      <c r="Q465" s="116">
        <v>809.01750000000004</v>
      </c>
      <c r="R465" s="116">
        <v>16180.35</v>
      </c>
      <c r="S465" s="114" t="s">
        <v>1424</v>
      </c>
    </row>
    <row r="466" spans="1:19" ht="25.5">
      <c r="A466" s="114" t="s">
        <v>1847</v>
      </c>
      <c r="B466" s="115">
        <v>44264</v>
      </c>
      <c r="C466" s="114" t="s">
        <v>1848</v>
      </c>
      <c r="D466" s="115">
        <v>44264</v>
      </c>
      <c r="E466" s="114" t="s">
        <v>1422</v>
      </c>
      <c r="F466" s="114" t="s">
        <v>70</v>
      </c>
      <c r="G466" s="114" t="s">
        <v>1444</v>
      </c>
      <c r="H466" s="114" t="s">
        <v>66</v>
      </c>
      <c r="I466" s="114" t="s">
        <v>1453</v>
      </c>
      <c r="J466" s="116">
        <v>20</v>
      </c>
      <c r="K466" s="116">
        <v>1176</v>
      </c>
      <c r="L466" s="116">
        <v>23520</v>
      </c>
      <c r="M466" s="116">
        <v>2.94</v>
      </c>
      <c r="N466" s="116">
        <v>58.8</v>
      </c>
      <c r="O466" s="116">
        <v>0</v>
      </c>
      <c r="P466" s="116">
        <v>0</v>
      </c>
      <c r="Q466" s="116">
        <v>1178.94</v>
      </c>
      <c r="R466" s="116">
        <v>23578.799999999999</v>
      </c>
      <c r="S466" s="114" t="s">
        <v>1424</v>
      </c>
    </row>
    <row r="467" spans="1:19" ht="25.5">
      <c r="A467" s="114" t="s">
        <v>1847</v>
      </c>
      <c r="B467" s="115">
        <v>44264</v>
      </c>
      <c r="C467" s="114" t="s">
        <v>1848</v>
      </c>
      <c r="D467" s="115">
        <v>44264</v>
      </c>
      <c r="E467" s="114" t="s">
        <v>1422</v>
      </c>
      <c r="F467" s="114" t="s">
        <v>70</v>
      </c>
      <c r="G467" s="114" t="s">
        <v>1444</v>
      </c>
      <c r="H467" s="114" t="s">
        <v>66</v>
      </c>
      <c r="I467" s="114" t="s">
        <v>1157</v>
      </c>
      <c r="J467" s="116">
        <v>20</v>
      </c>
      <c r="K467" s="116">
        <v>807</v>
      </c>
      <c r="L467" s="116">
        <v>16140</v>
      </c>
      <c r="M467" s="116">
        <v>2.0175000000000001</v>
      </c>
      <c r="N467" s="116">
        <v>40.35</v>
      </c>
      <c r="O467" s="116">
        <v>0</v>
      </c>
      <c r="P467" s="116">
        <v>0</v>
      </c>
      <c r="Q467" s="116">
        <v>809.01750000000004</v>
      </c>
      <c r="R467" s="116">
        <v>16180.35</v>
      </c>
      <c r="S467" s="114" t="s">
        <v>1424</v>
      </c>
    </row>
    <row r="468" spans="1:19" ht="25.5">
      <c r="A468" s="114" t="s">
        <v>1847</v>
      </c>
      <c r="B468" s="115">
        <v>44264</v>
      </c>
      <c r="C468" s="114" t="s">
        <v>1848</v>
      </c>
      <c r="D468" s="115">
        <v>44264</v>
      </c>
      <c r="E468" s="114" t="s">
        <v>1422</v>
      </c>
      <c r="F468" s="114" t="s">
        <v>70</v>
      </c>
      <c r="G468" s="114" t="s">
        <v>1444</v>
      </c>
      <c r="H468" s="114" t="s">
        <v>66</v>
      </c>
      <c r="I468" s="114" t="s">
        <v>1169</v>
      </c>
      <c r="J468" s="116">
        <v>20</v>
      </c>
      <c r="K468" s="116">
        <v>797</v>
      </c>
      <c r="L468" s="116">
        <v>15940</v>
      </c>
      <c r="M468" s="116">
        <v>1.9924999999999999</v>
      </c>
      <c r="N468" s="116">
        <v>39.85</v>
      </c>
      <c r="O468" s="116">
        <v>0</v>
      </c>
      <c r="P468" s="116">
        <v>60</v>
      </c>
      <c r="Q468" s="116">
        <v>798.99249999999995</v>
      </c>
      <c r="R468" s="116">
        <v>15919.85</v>
      </c>
      <c r="S468" s="114" t="s">
        <v>1424</v>
      </c>
    </row>
    <row r="469" spans="1:19" ht="25.5">
      <c r="A469" s="114" t="s">
        <v>1849</v>
      </c>
      <c r="B469" s="115">
        <v>44264</v>
      </c>
      <c r="C469" s="114" t="s">
        <v>1850</v>
      </c>
      <c r="D469" s="115">
        <v>44264</v>
      </c>
      <c r="E469" s="114" t="s">
        <v>1422</v>
      </c>
      <c r="F469" s="114" t="s">
        <v>112</v>
      </c>
      <c r="G469" s="114" t="s">
        <v>1026</v>
      </c>
      <c r="H469" s="114" t="s">
        <v>54</v>
      </c>
      <c r="I469" s="114" t="s">
        <v>1453</v>
      </c>
      <c r="J469" s="116">
        <v>60</v>
      </c>
      <c r="K469" s="116">
        <v>1176</v>
      </c>
      <c r="L469" s="116">
        <v>70560</v>
      </c>
      <c r="M469" s="116">
        <v>2.94</v>
      </c>
      <c r="N469" s="116">
        <v>176.4</v>
      </c>
      <c r="O469" s="116">
        <v>0</v>
      </c>
      <c r="P469" s="116">
        <v>0</v>
      </c>
      <c r="Q469" s="116">
        <v>1178.94</v>
      </c>
      <c r="R469" s="116">
        <v>70736.399999999994</v>
      </c>
      <c r="S469" s="114" t="s">
        <v>1424</v>
      </c>
    </row>
    <row r="470" spans="1:19" ht="25.5">
      <c r="A470" s="114" t="s">
        <v>1849</v>
      </c>
      <c r="B470" s="115">
        <v>44264</v>
      </c>
      <c r="C470" s="114" t="s">
        <v>1850</v>
      </c>
      <c r="D470" s="115">
        <v>44264</v>
      </c>
      <c r="E470" s="114" t="s">
        <v>1422</v>
      </c>
      <c r="F470" s="114" t="s">
        <v>112</v>
      </c>
      <c r="G470" s="114" t="s">
        <v>1026</v>
      </c>
      <c r="H470" s="114" t="s">
        <v>54</v>
      </c>
      <c r="I470" s="114" t="s">
        <v>1157</v>
      </c>
      <c r="J470" s="116">
        <v>100</v>
      </c>
      <c r="K470" s="116">
        <v>807</v>
      </c>
      <c r="L470" s="116">
        <v>80700</v>
      </c>
      <c r="M470" s="116">
        <v>2.0175000000000001</v>
      </c>
      <c r="N470" s="116">
        <v>201.75</v>
      </c>
      <c r="O470" s="116">
        <v>0</v>
      </c>
      <c r="P470" s="116">
        <v>0</v>
      </c>
      <c r="Q470" s="116">
        <v>809.01750000000004</v>
      </c>
      <c r="R470" s="116">
        <v>80901.75</v>
      </c>
      <c r="S470" s="114" t="s">
        <v>1424</v>
      </c>
    </row>
    <row r="471" spans="1:19" ht="25.5">
      <c r="A471" s="114" t="s">
        <v>1849</v>
      </c>
      <c r="B471" s="115">
        <v>44264</v>
      </c>
      <c r="C471" s="114" t="s">
        <v>1850</v>
      </c>
      <c r="D471" s="115">
        <v>44264</v>
      </c>
      <c r="E471" s="114" t="s">
        <v>1422</v>
      </c>
      <c r="F471" s="114" t="s">
        <v>112</v>
      </c>
      <c r="G471" s="114" t="s">
        <v>1026</v>
      </c>
      <c r="H471" s="114" t="s">
        <v>54</v>
      </c>
      <c r="I471" s="114" t="s">
        <v>1169</v>
      </c>
      <c r="J471" s="116">
        <v>100</v>
      </c>
      <c r="K471" s="116">
        <v>797</v>
      </c>
      <c r="L471" s="116">
        <v>79700</v>
      </c>
      <c r="M471" s="116">
        <v>1.9924999999999999</v>
      </c>
      <c r="N471" s="116">
        <v>199.25</v>
      </c>
      <c r="O471" s="116">
        <v>0</v>
      </c>
      <c r="P471" s="116">
        <v>300</v>
      </c>
      <c r="Q471" s="116">
        <v>798.99249999999995</v>
      </c>
      <c r="R471" s="116">
        <v>79599.25</v>
      </c>
      <c r="S471" s="114" t="s">
        <v>1424</v>
      </c>
    </row>
    <row r="472" spans="1:19" ht="25.5">
      <c r="A472" s="114" t="s">
        <v>1851</v>
      </c>
      <c r="B472" s="115">
        <v>44264</v>
      </c>
      <c r="C472" s="114" t="s">
        <v>1852</v>
      </c>
      <c r="D472" s="115">
        <v>44264</v>
      </c>
      <c r="E472" s="114" t="s">
        <v>1422</v>
      </c>
      <c r="F472" s="114" t="s">
        <v>977</v>
      </c>
      <c r="G472" s="114" t="s">
        <v>1437</v>
      </c>
      <c r="H472" s="114" t="s">
        <v>54</v>
      </c>
      <c r="I472" s="114" t="s">
        <v>1161</v>
      </c>
      <c r="J472" s="116">
        <v>20</v>
      </c>
      <c r="K472" s="116">
        <v>1040</v>
      </c>
      <c r="L472" s="116">
        <v>20800</v>
      </c>
      <c r="M472" s="116">
        <v>2.6</v>
      </c>
      <c r="N472" s="116">
        <v>52</v>
      </c>
      <c r="O472" s="116">
        <v>0</v>
      </c>
      <c r="P472" s="116">
        <v>0</v>
      </c>
      <c r="Q472" s="116">
        <v>1042.5999999999999</v>
      </c>
      <c r="R472" s="116">
        <v>20852</v>
      </c>
      <c r="S472" s="114" t="s">
        <v>1424</v>
      </c>
    </row>
    <row r="473" spans="1:19" ht="25.5">
      <c r="A473" s="114" t="s">
        <v>1851</v>
      </c>
      <c r="B473" s="115">
        <v>44264</v>
      </c>
      <c r="C473" s="114" t="s">
        <v>1852</v>
      </c>
      <c r="D473" s="115">
        <v>44264</v>
      </c>
      <c r="E473" s="114" t="s">
        <v>1422</v>
      </c>
      <c r="F473" s="114" t="s">
        <v>977</v>
      </c>
      <c r="G473" s="114" t="s">
        <v>1437</v>
      </c>
      <c r="H473" s="114" t="s">
        <v>54</v>
      </c>
      <c r="I473" s="114" t="s">
        <v>1157</v>
      </c>
      <c r="J473" s="116">
        <v>40</v>
      </c>
      <c r="K473" s="116">
        <v>807</v>
      </c>
      <c r="L473" s="116">
        <v>32280</v>
      </c>
      <c r="M473" s="116">
        <v>2.0175000000000001</v>
      </c>
      <c r="N473" s="116">
        <v>80.7</v>
      </c>
      <c r="O473" s="116">
        <v>0</v>
      </c>
      <c r="P473" s="116">
        <v>0</v>
      </c>
      <c r="Q473" s="116">
        <v>809.01750000000004</v>
      </c>
      <c r="R473" s="116">
        <v>32360.7</v>
      </c>
      <c r="S473" s="114" t="s">
        <v>1424</v>
      </c>
    </row>
    <row r="474" spans="1:19" ht="25.5">
      <c r="A474" s="114" t="s">
        <v>1851</v>
      </c>
      <c r="B474" s="115">
        <v>44264</v>
      </c>
      <c r="C474" s="114" t="s">
        <v>1852</v>
      </c>
      <c r="D474" s="115">
        <v>44264</v>
      </c>
      <c r="E474" s="114" t="s">
        <v>1422</v>
      </c>
      <c r="F474" s="114" t="s">
        <v>977</v>
      </c>
      <c r="G474" s="114" t="s">
        <v>1437</v>
      </c>
      <c r="H474" s="114" t="s">
        <v>54</v>
      </c>
      <c r="I474" s="114" t="s">
        <v>1167</v>
      </c>
      <c r="J474" s="116">
        <v>20</v>
      </c>
      <c r="K474" s="116">
        <v>1060</v>
      </c>
      <c r="L474" s="116">
        <v>21200</v>
      </c>
      <c r="M474" s="116">
        <v>2.65</v>
      </c>
      <c r="N474" s="116">
        <v>53</v>
      </c>
      <c r="O474" s="116">
        <v>0</v>
      </c>
      <c r="P474" s="116">
        <v>0</v>
      </c>
      <c r="Q474" s="116">
        <v>1062.6500000000001</v>
      </c>
      <c r="R474" s="116">
        <v>21253</v>
      </c>
      <c r="S474" s="114" t="s">
        <v>1424</v>
      </c>
    </row>
    <row r="475" spans="1:19" ht="25.5">
      <c r="A475" s="114" t="s">
        <v>1851</v>
      </c>
      <c r="B475" s="115">
        <v>44264</v>
      </c>
      <c r="C475" s="114" t="s">
        <v>1852</v>
      </c>
      <c r="D475" s="115">
        <v>44264</v>
      </c>
      <c r="E475" s="114" t="s">
        <v>1422</v>
      </c>
      <c r="F475" s="114" t="s">
        <v>977</v>
      </c>
      <c r="G475" s="114" t="s">
        <v>1437</v>
      </c>
      <c r="H475" s="114" t="s">
        <v>54</v>
      </c>
      <c r="I475" s="114" t="s">
        <v>1358</v>
      </c>
      <c r="J475" s="116">
        <v>20</v>
      </c>
      <c r="K475" s="116">
        <v>1138</v>
      </c>
      <c r="L475" s="116">
        <v>22760</v>
      </c>
      <c r="M475" s="116">
        <v>2.8450000000000002</v>
      </c>
      <c r="N475" s="116">
        <v>56.9</v>
      </c>
      <c r="O475" s="116">
        <v>0</v>
      </c>
      <c r="P475" s="116">
        <v>0</v>
      </c>
      <c r="Q475" s="116">
        <v>1140.845</v>
      </c>
      <c r="R475" s="116">
        <v>22816.9</v>
      </c>
      <c r="S475" s="114" t="s">
        <v>1424</v>
      </c>
    </row>
    <row r="476" spans="1:19" ht="25.5">
      <c r="A476" s="114" t="s">
        <v>1851</v>
      </c>
      <c r="B476" s="115">
        <v>44264</v>
      </c>
      <c r="C476" s="114" t="s">
        <v>1852</v>
      </c>
      <c r="D476" s="115">
        <v>44264</v>
      </c>
      <c r="E476" s="114" t="s">
        <v>1422</v>
      </c>
      <c r="F476" s="114" t="s">
        <v>977</v>
      </c>
      <c r="G476" s="114" t="s">
        <v>1437</v>
      </c>
      <c r="H476" s="114" t="s">
        <v>54</v>
      </c>
      <c r="I476" s="114" t="s">
        <v>1166</v>
      </c>
      <c r="J476" s="116">
        <v>20</v>
      </c>
      <c r="K476" s="116">
        <v>1060</v>
      </c>
      <c r="L476" s="116">
        <v>21200</v>
      </c>
      <c r="M476" s="116">
        <v>2.65</v>
      </c>
      <c r="N476" s="116">
        <v>53</v>
      </c>
      <c r="O476" s="116">
        <v>0</v>
      </c>
      <c r="P476" s="116">
        <v>0</v>
      </c>
      <c r="Q476" s="116">
        <v>1062.6500000000001</v>
      </c>
      <c r="R476" s="116">
        <v>21253</v>
      </c>
      <c r="S476" s="114" t="s">
        <v>1424</v>
      </c>
    </row>
    <row r="477" spans="1:19" ht="25.5">
      <c r="A477" s="114" t="s">
        <v>1851</v>
      </c>
      <c r="B477" s="115">
        <v>44264</v>
      </c>
      <c r="C477" s="114" t="s">
        <v>1852</v>
      </c>
      <c r="D477" s="115">
        <v>44264</v>
      </c>
      <c r="E477" s="114" t="s">
        <v>1422</v>
      </c>
      <c r="F477" s="114" t="s">
        <v>977</v>
      </c>
      <c r="G477" s="114" t="s">
        <v>1437</v>
      </c>
      <c r="H477" s="114" t="s">
        <v>54</v>
      </c>
      <c r="I477" s="114" t="s">
        <v>1308</v>
      </c>
      <c r="J477" s="116">
        <v>40</v>
      </c>
      <c r="K477" s="116">
        <v>860</v>
      </c>
      <c r="L477" s="116">
        <v>34400</v>
      </c>
      <c r="M477" s="116">
        <v>2.15</v>
      </c>
      <c r="N477" s="116">
        <v>86</v>
      </c>
      <c r="O477" s="116">
        <v>0</v>
      </c>
      <c r="P477" s="116">
        <v>0</v>
      </c>
      <c r="Q477" s="116">
        <v>862.15</v>
      </c>
      <c r="R477" s="116">
        <v>34486</v>
      </c>
      <c r="S477" s="114" t="s">
        <v>1424</v>
      </c>
    </row>
    <row r="478" spans="1:19" ht="25.5">
      <c r="A478" s="114" t="s">
        <v>1851</v>
      </c>
      <c r="B478" s="115">
        <v>44264</v>
      </c>
      <c r="C478" s="114" t="s">
        <v>1852</v>
      </c>
      <c r="D478" s="115">
        <v>44264</v>
      </c>
      <c r="E478" s="114" t="s">
        <v>1422</v>
      </c>
      <c r="F478" s="114" t="s">
        <v>977</v>
      </c>
      <c r="G478" s="114" t="s">
        <v>1437</v>
      </c>
      <c r="H478" s="114" t="s">
        <v>54</v>
      </c>
      <c r="I478" s="114" t="s">
        <v>1165</v>
      </c>
      <c r="J478" s="116">
        <v>40</v>
      </c>
      <c r="K478" s="116">
        <v>817</v>
      </c>
      <c r="L478" s="116">
        <v>32680</v>
      </c>
      <c r="M478" s="116">
        <v>2.0425</v>
      </c>
      <c r="N478" s="116">
        <v>81.7</v>
      </c>
      <c r="O478" s="116">
        <v>0</v>
      </c>
      <c r="P478" s="116">
        <v>0</v>
      </c>
      <c r="Q478" s="116">
        <v>819.04250000000002</v>
      </c>
      <c r="R478" s="116">
        <v>32761.7</v>
      </c>
      <c r="S478" s="114" t="s">
        <v>1424</v>
      </c>
    </row>
    <row r="479" spans="1:19" ht="25.5">
      <c r="A479" s="114" t="s">
        <v>1851</v>
      </c>
      <c r="B479" s="115">
        <v>44264</v>
      </c>
      <c r="C479" s="114" t="s">
        <v>1852</v>
      </c>
      <c r="D479" s="115">
        <v>44264</v>
      </c>
      <c r="E479" s="114" t="s">
        <v>1422</v>
      </c>
      <c r="F479" s="114" t="s">
        <v>977</v>
      </c>
      <c r="G479" s="114" t="s">
        <v>1437</v>
      </c>
      <c r="H479" s="114" t="s">
        <v>54</v>
      </c>
      <c r="I479" s="114" t="s">
        <v>1169</v>
      </c>
      <c r="J479" s="116">
        <v>20</v>
      </c>
      <c r="K479" s="116">
        <v>797</v>
      </c>
      <c r="L479" s="116">
        <v>15940</v>
      </c>
      <c r="M479" s="116">
        <v>1.9924999999999999</v>
      </c>
      <c r="N479" s="116">
        <v>39.85</v>
      </c>
      <c r="O479" s="116">
        <v>0</v>
      </c>
      <c r="P479" s="116">
        <v>60</v>
      </c>
      <c r="Q479" s="116">
        <v>798.99249999999995</v>
      </c>
      <c r="R479" s="116">
        <v>15919.85</v>
      </c>
      <c r="S479" s="114" t="s">
        <v>1424</v>
      </c>
    </row>
    <row r="480" spans="1:19" ht="25.5">
      <c r="A480" s="114" t="s">
        <v>1851</v>
      </c>
      <c r="B480" s="115">
        <v>44264</v>
      </c>
      <c r="C480" s="114" t="s">
        <v>1852</v>
      </c>
      <c r="D480" s="115">
        <v>44264</v>
      </c>
      <c r="E480" s="114" t="s">
        <v>1422</v>
      </c>
      <c r="F480" s="114" t="s">
        <v>977</v>
      </c>
      <c r="G480" s="114" t="s">
        <v>1437</v>
      </c>
      <c r="H480" s="114" t="s">
        <v>54</v>
      </c>
      <c r="I480" s="114" t="s">
        <v>1170</v>
      </c>
      <c r="J480" s="116">
        <v>20</v>
      </c>
      <c r="K480" s="116">
        <v>1060</v>
      </c>
      <c r="L480" s="116">
        <v>21200</v>
      </c>
      <c r="M480" s="116">
        <v>2.65</v>
      </c>
      <c r="N480" s="116">
        <v>53</v>
      </c>
      <c r="O480" s="116">
        <v>0</v>
      </c>
      <c r="P480" s="116">
        <v>0</v>
      </c>
      <c r="Q480" s="116">
        <v>1062.6500000000001</v>
      </c>
      <c r="R480" s="116">
        <v>21253</v>
      </c>
      <c r="S480" s="114" t="s">
        <v>1424</v>
      </c>
    </row>
    <row r="481" spans="1:19" ht="25.5">
      <c r="A481" s="114" t="s">
        <v>1851</v>
      </c>
      <c r="B481" s="115">
        <v>44264</v>
      </c>
      <c r="C481" s="114" t="s">
        <v>1852</v>
      </c>
      <c r="D481" s="115">
        <v>44264</v>
      </c>
      <c r="E481" s="114" t="s">
        <v>1422</v>
      </c>
      <c r="F481" s="114" t="s">
        <v>977</v>
      </c>
      <c r="G481" s="114" t="s">
        <v>1437</v>
      </c>
      <c r="H481" s="114" t="s">
        <v>54</v>
      </c>
      <c r="I481" s="114" t="s">
        <v>1159</v>
      </c>
      <c r="J481" s="116">
        <v>20</v>
      </c>
      <c r="K481" s="116">
        <v>943</v>
      </c>
      <c r="L481" s="116">
        <v>18860</v>
      </c>
      <c r="M481" s="116">
        <v>2.3574999999999999</v>
      </c>
      <c r="N481" s="116">
        <v>47.15</v>
      </c>
      <c r="O481" s="116">
        <v>0</v>
      </c>
      <c r="P481" s="116">
        <v>0</v>
      </c>
      <c r="Q481" s="116">
        <v>945.35749999999996</v>
      </c>
      <c r="R481" s="116">
        <v>18907.150000000001</v>
      </c>
      <c r="S481" s="114" t="s">
        <v>1424</v>
      </c>
    </row>
    <row r="482" spans="1:19" ht="25.5">
      <c r="A482" s="114" t="s">
        <v>1851</v>
      </c>
      <c r="B482" s="115">
        <v>44264</v>
      </c>
      <c r="C482" s="114" t="s">
        <v>1852</v>
      </c>
      <c r="D482" s="115">
        <v>44264</v>
      </c>
      <c r="E482" s="114" t="s">
        <v>1422</v>
      </c>
      <c r="F482" s="114" t="s">
        <v>977</v>
      </c>
      <c r="G482" s="114" t="s">
        <v>1437</v>
      </c>
      <c r="H482" s="114" t="s">
        <v>54</v>
      </c>
      <c r="I482" s="114" t="s">
        <v>1294</v>
      </c>
      <c r="J482" s="116">
        <v>20</v>
      </c>
      <c r="K482" s="116">
        <v>992</v>
      </c>
      <c r="L482" s="116">
        <v>19840</v>
      </c>
      <c r="M482" s="116">
        <v>2.48</v>
      </c>
      <c r="N482" s="116">
        <v>49.6</v>
      </c>
      <c r="O482" s="116">
        <v>0</v>
      </c>
      <c r="P482" s="116">
        <v>0</v>
      </c>
      <c r="Q482" s="116">
        <v>994.48</v>
      </c>
      <c r="R482" s="116">
        <v>19889.599999999999</v>
      </c>
      <c r="S482" s="114" t="s">
        <v>1424</v>
      </c>
    </row>
    <row r="483" spans="1:19" ht="25.5">
      <c r="A483" s="114" t="s">
        <v>1853</v>
      </c>
      <c r="B483" s="115">
        <v>44264</v>
      </c>
      <c r="C483" s="114" t="s">
        <v>1854</v>
      </c>
      <c r="D483" s="115">
        <v>44264</v>
      </c>
      <c r="E483" s="114" t="s">
        <v>1422</v>
      </c>
      <c r="F483" s="114" t="s">
        <v>60</v>
      </c>
      <c r="G483" s="114" t="s">
        <v>54</v>
      </c>
      <c r="H483" s="114" t="s">
        <v>54</v>
      </c>
      <c r="I483" s="114" t="s">
        <v>1165</v>
      </c>
      <c r="J483" s="116">
        <v>40</v>
      </c>
      <c r="K483" s="116">
        <v>817</v>
      </c>
      <c r="L483" s="116">
        <v>32680</v>
      </c>
      <c r="M483" s="116">
        <v>2.0425</v>
      </c>
      <c r="N483" s="116">
        <v>81.7</v>
      </c>
      <c r="O483" s="116">
        <v>0</v>
      </c>
      <c r="P483" s="116">
        <v>0</v>
      </c>
      <c r="Q483" s="116">
        <v>819.04250000000002</v>
      </c>
      <c r="R483" s="116">
        <v>32761.7</v>
      </c>
      <c r="S483" s="114" t="s">
        <v>1424</v>
      </c>
    </row>
    <row r="484" spans="1:19" ht="25.5">
      <c r="A484" s="114" t="s">
        <v>1853</v>
      </c>
      <c r="B484" s="115">
        <v>44264</v>
      </c>
      <c r="C484" s="114" t="s">
        <v>1854</v>
      </c>
      <c r="D484" s="115">
        <v>44264</v>
      </c>
      <c r="E484" s="114" t="s">
        <v>1422</v>
      </c>
      <c r="F484" s="114" t="s">
        <v>60</v>
      </c>
      <c r="G484" s="114" t="s">
        <v>54</v>
      </c>
      <c r="H484" s="114" t="s">
        <v>54</v>
      </c>
      <c r="I484" s="114" t="s">
        <v>1420</v>
      </c>
      <c r="J484" s="116">
        <v>40</v>
      </c>
      <c r="K484" s="116">
        <v>817</v>
      </c>
      <c r="L484" s="116">
        <v>32680</v>
      </c>
      <c r="M484" s="116">
        <v>2.0425</v>
      </c>
      <c r="N484" s="116">
        <v>81.7</v>
      </c>
      <c r="O484" s="116">
        <v>0</v>
      </c>
      <c r="P484" s="116">
        <v>0</v>
      </c>
      <c r="Q484" s="116">
        <v>819.04250000000002</v>
      </c>
      <c r="R484" s="116">
        <v>32761.7</v>
      </c>
      <c r="S484" s="114" t="s">
        <v>1424</v>
      </c>
    </row>
    <row r="485" spans="1:19" ht="25.5">
      <c r="A485" s="114" t="s">
        <v>1853</v>
      </c>
      <c r="B485" s="115">
        <v>44264</v>
      </c>
      <c r="C485" s="114" t="s">
        <v>1854</v>
      </c>
      <c r="D485" s="115">
        <v>44264</v>
      </c>
      <c r="E485" s="114" t="s">
        <v>1422</v>
      </c>
      <c r="F485" s="114" t="s">
        <v>60</v>
      </c>
      <c r="G485" s="114" t="s">
        <v>54</v>
      </c>
      <c r="H485" s="114" t="s">
        <v>54</v>
      </c>
      <c r="I485" s="114" t="s">
        <v>1159</v>
      </c>
      <c r="J485" s="116">
        <v>40</v>
      </c>
      <c r="K485" s="116">
        <v>943</v>
      </c>
      <c r="L485" s="116">
        <v>37720</v>
      </c>
      <c r="M485" s="116">
        <v>2.3574999999999999</v>
      </c>
      <c r="N485" s="116">
        <v>94.3</v>
      </c>
      <c r="O485" s="116">
        <v>0</v>
      </c>
      <c r="P485" s="116">
        <v>0</v>
      </c>
      <c r="Q485" s="116">
        <v>945.35749999999996</v>
      </c>
      <c r="R485" s="116">
        <v>37814.300000000003</v>
      </c>
      <c r="S485" s="114" t="s">
        <v>1424</v>
      </c>
    </row>
    <row r="486" spans="1:19" ht="25.5">
      <c r="A486" s="114" t="s">
        <v>1853</v>
      </c>
      <c r="B486" s="115">
        <v>44264</v>
      </c>
      <c r="C486" s="114" t="s">
        <v>1854</v>
      </c>
      <c r="D486" s="115">
        <v>44264</v>
      </c>
      <c r="E486" s="114" t="s">
        <v>1422</v>
      </c>
      <c r="F486" s="114" t="s">
        <v>60</v>
      </c>
      <c r="G486" s="114" t="s">
        <v>54</v>
      </c>
      <c r="H486" s="114" t="s">
        <v>54</v>
      </c>
      <c r="I486" s="114" t="s">
        <v>1357</v>
      </c>
      <c r="J486" s="116">
        <v>20</v>
      </c>
      <c r="K486" s="116">
        <v>997</v>
      </c>
      <c r="L486" s="116">
        <v>19940</v>
      </c>
      <c r="M486" s="116">
        <v>2.4925000000000002</v>
      </c>
      <c r="N486" s="116">
        <v>49.85</v>
      </c>
      <c r="O486" s="116">
        <v>0</v>
      </c>
      <c r="P486" s="116">
        <v>0</v>
      </c>
      <c r="Q486" s="116">
        <v>999.49249999999995</v>
      </c>
      <c r="R486" s="116">
        <v>19989.849999999999</v>
      </c>
      <c r="S486" s="114" t="s">
        <v>1424</v>
      </c>
    </row>
    <row r="487" spans="1:19" ht="25.5">
      <c r="A487" s="114" t="s">
        <v>1853</v>
      </c>
      <c r="B487" s="115">
        <v>44264</v>
      </c>
      <c r="C487" s="114" t="s">
        <v>1854</v>
      </c>
      <c r="D487" s="115">
        <v>44264</v>
      </c>
      <c r="E487" s="114" t="s">
        <v>1422</v>
      </c>
      <c r="F487" s="114" t="s">
        <v>60</v>
      </c>
      <c r="G487" s="114" t="s">
        <v>54</v>
      </c>
      <c r="H487" s="114" t="s">
        <v>54</v>
      </c>
      <c r="I487" s="114" t="s">
        <v>1167</v>
      </c>
      <c r="J487" s="116">
        <v>20</v>
      </c>
      <c r="K487" s="116">
        <v>1060</v>
      </c>
      <c r="L487" s="116">
        <v>21200</v>
      </c>
      <c r="M487" s="116">
        <v>2.65</v>
      </c>
      <c r="N487" s="116">
        <v>53</v>
      </c>
      <c r="O487" s="116">
        <v>0</v>
      </c>
      <c r="P487" s="116">
        <v>0</v>
      </c>
      <c r="Q487" s="116">
        <v>1062.6500000000001</v>
      </c>
      <c r="R487" s="116">
        <v>21253</v>
      </c>
      <c r="S487" s="114" t="s">
        <v>1424</v>
      </c>
    </row>
    <row r="488" spans="1:19" ht="25.5">
      <c r="A488" s="114" t="s">
        <v>1853</v>
      </c>
      <c r="B488" s="115">
        <v>44264</v>
      </c>
      <c r="C488" s="114" t="s">
        <v>1854</v>
      </c>
      <c r="D488" s="115">
        <v>44264</v>
      </c>
      <c r="E488" s="114" t="s">
        <v>1422</v>
      </c>
      <c r="F488" s="114" t="s">
        <v>60</v>
      </c>
      <c r="G488" s="114" t="s">
        <v>54</v>
      </c>
      <c r="H488" s="114" t="s">
        <v>54</v>
      </c>
      <c r="I488" s="114" t="s">
        <v>1294</v>
      </c>
      <c r="J488" s="116">
        <v>40</v>
      </c>
      <c r="K488" s="116">
        <v>992</v>
      </c>
      <c r="L488" s="116">
        <v>39680</v>
      </c>
      <c r="M488" s="116">
        <v>2.48</v>
      </c>
      <c r="N488" s="116">
        <v>99.2</v>
      </c>
      <c r="O488" s="116">
        <v>0</v>
      </c>
      <c r="P488" s="116">
        <v>0</v>
      </c>
      <c r="Q488" s="116">
        <v>994.48</v>
      </c>
      <c r="R488" s="116">
        <v>39779.199999999997</v>
      </c>
      <c r="S488" s="114" t="s">
        <v>1424</v>
      </c>
    </row>
    <row r="489" spans="1:19" ht="25.5">
      <c r="A489" s="114" t="s">
        <v>1853</v>
      </c>
      <c r="B489" s="115">
        <v>44264</v>
      </c>
      <c r="C489" s="114" t="s">
        <v>1854</v>
      </c>
      <c r="D489" s="115">
        <v>44264</v>
      </c>
      <c r="E489" s="114" t="s">
        <v>1422</v>
      </c>
      <c r="F489" s="114" t="s">
        <v>60</v>
      </c>
      <c r="G489" s="114" t="s">
        <v>54</v>
      </c>
      <c r="H489" s="114" t="s">
        <v>54</v>
      </c>
      <c r="I489" s="114" t="s">
        <v>1157</v>
      </c>
      <c r="J489" s="116">
        <v>40</v>
      </c>
      <c r="K489" s="116">
        <v>807</v>
      </c>
      <c r="L489" s="116">
        <v>32280</v>
      </c>
      <c r="M489" s="116">
        <v>2.0175000000000001</v>
      </c>
      <c r="N489" s="116">
        <v>80.7</v>
      </c>
      <c r="O489" s="116">
        <v>0</v>
      </c>
      <c r="P489" s="116">
        <v>0</v>
      </c>
      <c r="Q489" s="116">
        <v>809.01750000000004</v>
      </c>
      <c r="R489" s="116">
        <v>32360.7</v>
      </c>
      <c r="S489" s="114" t="s">
        <v>1424</v>
      </c>
    </row>
    <row r="490" spans="1:19" ht="25.5">
      <c r="A490" s="114" t="s">
        <v>1855</v>
      </c>
      <c r="B490" s="115">
        <v>44264</v>
      </c>
      <c r="C490" s="114" t="s">
        <v>1856</v>
      </c>
      <c r="D490" s="115">
        <v>44264</v>
      </c>
      <c r="E490" s="114" t="s">
        <v>1422</v>
      </c>
      <c r="F490" s="114" t="s">
        <v>65</v>
      </c>
      <c r="G490" s="114" t="s">
        <v>66</v>
      </c>
      <c r="H490" s="114" t="s">
        <v>66</v>
      </c>
      <c r="I490" s="114" t="s">
        <v>1167</v>
      </c>
      <c r="J490" s="116">
        <v>60</v>
      </c>
      <c r="K490" s="116">
        <v>1060</v>
      </c>
      <c r="L490" s="116">
        <v>63600</v>
      </c>
      <c r="M490" s="116">
        <v>2.65</v>
      </c>
      <c r="N490" s="116">
        <v>159</v>
      </c>
      <c r="O490" s="116">
        <v>0</v>
      </c>
      <c r="P490" s="116">
        <v>0</v>
      </c>
      <c r="Q490" s="116">
        <v>1062.6500000000001</v>
      </c>
      <c r="R490" s="116">
        <v>63759</v>
      </c>
      <c r="S490" s="114" t="s">
        <v>1424</v>
      </c>
    </row>
    <row r="491" spans="1:19" ht="25.5">
      <c r="A491" s="114" t="s">
        <v>1855</v>
      </c>
      <c r="B491" s="115">
        <v>44264</v>
      </c>
      <c r="C491" s="114" t="s">
        <v>1856</v>
      </c>
      <c r="D491" s="115">
        <v>44264</v>
      </c>
      <c r="E491" s="114" t="s">
        <v>1422</v>
      </c>
      <c r="F491" s="114" t="s">
        <v>65</v>
      </c>
      <c r="G491" s="114" t="s">
        <v>66</v>
      </c>
      <c r="H491" s="114" t="s">
        <v>66</v>
      </c>
      <c r="I491" s="114" t="s">
        <v>1308</v>
      </c>
      <c r="J491" s="116">
        <v>60</v>
      </c>
      <c r="K491" s="116">
        <v>860</v>
      </c>
      <c r="L491" s="116">
        <v>51600</v>
      </c>
      <c r="M491" s="116">
        <v>2.15</v>
      </c>
      <c r="N491" s="116">
        <v>129</v>
      </c>
      <c r="O491" s="116">
        <v>0</v>
      </c>
      <c r="P491" s="116">
        <v>0</v>
      </c>
      <c r="Q491" s="116">
        <v>862.15</v>
      </c>
      <c r="R491" s="116">
        <v>51729</v>
      </c>
      <c r="S491" s="114" t="s">
        <v>1424</v>
      </c>
    </row>
    <row r="492" spans="1:19" ht="25.5">
      <c r="A492" s="114" t="s">
        <v>1855</v>
      </c>
      <c r="B492" s="115">
        <v>44264</v>
      </c>
      <c r="C492" s="114" t="s">
        <v>1856</v>
      </c>
      <c r="D492" s="115">
        <v>44264</v>
      </c>
      <c r="E492" s="114" t="s">
        <v>1422</v>
      </c>
      <c r="F492" s="114" t="s">
        <v>65</v>
      </c>
      <c r="G492" s="114" t="s">
        <v>66</v>
      </c>
      <c r="H492" s="114" t="s">
        <v>66</v>
      </c>
      <c r="I492" s="114" t="s">
        <v>1157</v>
      </c>
      <c r="J492" s="116">
        <v>100</v>
      </c>
      <c r="K492" s="116">
        <v>807</v>
      </c>
      <c r="L492" s="116">
        <v>80700</v>
      </c>
      <c r="M492" s="116">
        <v>2.0175000000000001</v>
      </c>
      <c r="N492" s="116">
        <v>201.75</v>
      </c>
      <c r="O492" s="116">
        <v>0</v>
      </c>
      <c r="P492" s="116">
        <v>0</v>
      </c>
      <c r="Q492" s="116">
        <v>809.01750000000004</v>
      </c>
      <c r="R492" s="116">
        <v>80901.75</v>
      </c>
      <c r="S492" s="114" t="s">
        <v>1424</v>
      </c>
    </row>
    <row r="493" spans="1:19" ht="25.5">
      <c r="A493" s="114" t="s">
        <v>1855</v>
      </c>
      <c r="B493" s="115">
        <v>44264</v>
      </c>
      <c r="C493" s="114" t="s">
        <v>1856</v>
      </c>
      <c r="D493" s="115">
        <v>44264</v>
      </c>
      <c r="E493" s="114" t="s">
        <v>1422</v>
      </c>
      <c r="F493" s="114" t="s">
        <v>65</v>
      </c>
      <c r="G493" s="114" t="s">
        <v>66</v>
      </c>
      <c r="H493" s="114" t="s">
        <v>66</v>
      </c>
      <c r="I493" s="114" t="s">
        <v>1169</v>
      </c>
      <c r="J493" s="116">
        <v>100</v>
      </c>
      <c r="K493" s="116">
        <v>797</v>
      </c>
      <c r="L493" s="116">
        <v>79700</v>
      </c>
      <c r="M493" s="116">
        <v>1.9924999999999999</v>
      </c>
      <c r="N493" s="116">
        <v>199.25</v>
      </c>
      <c r="O493" s="116">
        <v>0</v>
      </c>
      <c r="P493" s="116">
        <v>300</v>
      </c>
      <c r="Q493" s="116">
        <v>798.99249999999995</v>
      </c>
      <c r="R493" s="116">
        <v>79599.25</v>
      </c>
      <c r="S493" s="114" t="s">
        <v>1424</v>
      </c>
    </row>
    <row r="494" spans="1:19" ht="25.5">
      <c r="A494" s="114" t="s">
        <v>1857</v>
      </c>
      <c r="B494" s="115">
        <v>44264</v>
      </c>
      <c r="C494" s="114" t="s">
        <v>1858</v>
      </c>
      <c r="D494" s="115">
        <v>44264</v>
      </c>
      <c r="E494" s="114" t="s">
        <v>1422</v>
      </c>
      <c r="F494" s="114" t="s">
        <v>69</v>
      </c>
      <c r="G494" s="114" t="s">
        <v>66</v>
      </c>
      <c r="H494" s="114" t="s">
        <v>66</v>
      </c>
      <c r="I494" s="114" t="s">
        <v>1169</v>
      </c>
      <c r="J494" s="116">
        <v>40</v>
      </c>
      <c r="K494" s="116">
        <v>797</v>
      </c>
      <c r="L494" s="116">
        <v>31880</v>
      </c>
      <c r="M494" s="116">
        <v>1.9924999999999999</v>
      </c>
      <c r="N494" s="116">
        <v>79.7</v>
      </c>
      <c r="O494" s="116">
        <v>0</v>
      </c>
      <c r="P494" s="116">
        <v>120</v>
      </c>
      <c r="Q494" s="116">
        <v>798.99249999999995</v>
      </c>
      <c r="R494" s="116">
        <v>31839.7</v>
      </c>
      <c r="S494" s="114" t="s">
        <v>1424</v>
      </c>
    </row>
    <row r="495" spans="1:19" ht="25.5">
      <c r="A495" s="114" t="s">
        <v>1857</v>
      </c>
      <c r="B495" s="115">
        <v>44264</v>
      </c>
      <c r="C495" s="114" t="s">
        <v>1858</v>
      </c>
      <c r="D495" s="115">
        <v>44264</v>
      </c>
      <c r="E495" s="114" t="s">
        <v>1422</v>
      </c>
      <c r="F495" s="114" t="s">
        <v>69</v>
      </c>
      <c r="G495" s="114" t="s">
        <v>66</v>
      </c>
      <c r="H495" s="114" t="s">
        <v>66</v>
      </c>
      <c r="I495" s="114" t="s">
        <v>1157</v>
      </c>
      <c r="J495" s="116">
        <v>20</v>
      </c>
      <c r="K495" s="116">
        <v>807</v>
      </c>
      <c r="L495" s="116">
        <v>16140</v>
      </c>
      <c r="M495" s="116">
        <v>2.0175000000000001</v>
      </c>
      <c r="N495" s="116">
        <v>40.35</v>
      </c>
      <c r="O495" s="116">
        <v>0</v>
      </c>
      <c r="P495" s="116">
        <v>0</v>
      </c>
      <c r="Q495" s="116">
        <v>809.01750000000004</v>
      </c>
      <c r="R495" s="116">
        <v>16180.35</v>
      </c>
      <c r="S495" s="114" t="s">
        <v>1424</v>
      </c>
    </row>
    <row r="496" spans="1:19" ht="25.5">
      <c r="A496" s="114" t="s">
        <v>1859</v>
      </c>
      <c r="B496" s="115">
        <v>44264</v>
      </c>
      <c r="C496" s="114" t="s">
        <v>1860</v>
      </c>
      <c r="D496" s="115">
        <v>44264</v>
      </c>
      <c r="E496" s="114" t="s">
        <v>1422</v>
      </c>
      <c r="F496" s="114" t="s">
        <v>73</v>
      </c>
      <c r="G496" s="114" t="s">
        <v>1069</v>
      </c>
      <c r="H496" s="114" t="s">
        <v>66</v>
      </c>
      <c r="I496" s="114" t="s">
        <v>1161</v>
      </c>
      <c r="J496" s="116">
        <v>40</v>
      </c>
      <c r="K496" s="116">
        <v>1040</v>
      </c>
      <c r="L496" s="116">
        <v>41600</v>
      </c>
      <c r="M496" s="116">
        <v>2.6</v>
      </c>
      <c r="N496" s="116">
        <v>104</v>
      </c>
      <c r="O496" s="116">
        <v>0</v>
      </c>
      <c r="P496" s="116">
        <v>0</v>
      </c>
      <c r="Q496" s="116">
        <v>1042.5999999999999</v>
      </c>
      <c r="R496" s="116">
        <v>41704</v>
      </c>
      <c r="S496" s="114" t="s">
        <v>1424</v>
      </c>
    </row>
    <row r="497" spans="1:19" ht="25.5">
      <c r="A497" s="114" t="s">
        <v>1859</v>
      </c>
      <c r="B497" s="115">
        <v>44264</v>
      </c>
      <c r="C497" s="114" t="s">
        <v>1860</v>
      </c>
      <c r="D497" s="115">
        <v>44264</v>
      </c>
      <c r="E497" s="114" t="s">
        <v>1422</v>
      </c>
      <c r="F497" s="114" t="s">
        <v>73</v>
      </c>
      <c r="G497" s="114" t="s">
        <v>1069</v>
      </c>
      <c r="H497" s="114" t="s">
        <v>66</v>
      </c>
      <c r="I497" s="114" t="s">
        <v>1167</v>
      </c>
      <c r="J497" s="116">
        <v>60</v>
      </c>
      <c r="K497" s="116">
        <v>1060</v>
      </c>
      <c r="L497" s="116">
        <v>63600</v>
      </c>
      <c r="M497" s="116">
        <v>2.65</v>
      </c>
      <c r="N497" s="116">
        <v>159</v>
      </c>
      <c r="O497" s="116">
        <v>0</v>
      </c>
      <c r="P497" s="116">
        <v>0</v>
      </c>
      <c r="Q497" s="116">
        <v>1062.6500000000001</v>
      </c>
      <c r="R497" s="116">
        <v>63759</v>
      </c>
      <c r="S497" s="114" t="s">
        <v>1424</v>
      </c>
    </row>
    <row r="498" spans="1:19" ht="25.5">
      <c r="A498" s="114" t="s">
        <v>1859</v>
      </c>
      <c r="B498" s="115">
        <v>44264</v>
      </c>
      <c r="C498" s="114" t="s">
        <v>1860</v>
      </c>
      <c r="D498" s="115">
        <v>44264</v>
      </c>
      <c r="E498" s="114" t="s">
        <v>1422</v>
      </c>
      <c r="F498" s="114" t="s">
        <v>73</v>
      </c>
      <c r="G498" s="114" t="s">
        <v>1069</v>
      </c>
      <c r="H498" s="114" t="s">
        <v>66</v>
      </c>
      <c r="I498" s="114" t="s">
        <v>1169</v>
      </c>
      <c r="J498" s="116">
        <v>60</v>
      </c>
      <c r="K498" s="116">
        <v>797</v>
      </c>
      <c r="L498" s="116">
        <v>47820</v>
      </c>
      <c r="M498" s="116">
        <v>1.9924999999999999</v>
      </c>
      <c r="N498" s="116">
        <v>119.55</v>
      </c>
      <c r="O498" s="116">
        <v>0</v>
      </c>
      <c r="P498" s="116">
        <v>180</v>
      </c>
      <c r="Q498" s="116">
        <v>798.99249999999995</v>
      </c>
      <c r="R498" s="116">
        <v>47759.55</v>
      </c>
      <c r="S498" s="114" t="s">
        <v>1424</v>
      </c>
    </row>
    <row r="499" spans="1:19" ht="25.5">
      <c r="A499" s="114" t="s">
        <v>1861</v>
      </c>
      <c r="B499" s="115">
        <v>44264</v>
      </c>
      <c r="C499" s="114" t="s">
        <v>1862</v>
      </c>
      <c r="D499" s="115">
        <v>44264</v>
      </c>
      <c r="E499" s="114" t="s">
        <v>1422</v>
      </c>
      <c r="F499" s="114" t="s">
        <v>1476</v>
      </c>
      <c r="G499" s="114" t="s">
        <v>57</v>
      </c>
      <c r="H499" s="114" t="s">
        <v>54</v>
      </c>
      <c r="I499" s="114" t="s">
        <v>1165</v>
      </c>
      <c r="J499" s="116">
        <v>20</v>
      </c>
      <c r="K499" s="116">
        <v>817</v>
      </c>
      <c r="L499" s="116">
        <v>16340</v>
      </c>
      <c r="M499" s="116">
        <v>2.0425</v>
      </c>
      <c r="N499" s="116">
        <v>40.85</v>
      </c>
      <c r="O499" s="116">
        <v>0</v>
      </c>
      <c r="P499" s="116">
        <v>0</v>
      </c>
      <c r="Q499" s="116">
        <v>819.04250000000002</v>
      </c>
      <c r="R499" s="116">
        <v>16380.85</v>
      </c>
      <c r="S499" s="114" t="s">
        <v>1424</v>
      </c>
    </row>
    <row r="500" spans="1:19" ht="25.5">
      <c r="A500" s="114" t="s">
        <v>1861</v>
      </c>
      <c r="B500" s="115">
        <v>44264</v>
      </c>
      <c r="C500" s="114" t="s">
        <v>1862</v>
      </c>
      <c r="D500" s="115">
        <v>44264</v>
      </c>
      <c r="E500" s="114" t="s">
        <v>1422</v>
      </c>
      <c r="F500" s="114" t="s">
        <v>1476</v>
      </c>
      <c r="G500" s="114" t="s">
        <v>57</v>
      </c>
      <c r="H500" s="114" t="s">
        <v>54</v>
      </c>
      <c r="I500" s="114" t="s">
        <v>1167</v>
      </c>
      <c r="J500" s="116">
        <v>20</v>
      </c>
      <c r="K500" s="116">
        <v>1060</v>
      </c>
      <c r="L500" s="116">
        <v>21200</v>
      </c>
      <c r="M500" s="116">
        <v>2.65</v>
      </c>
      <c r="N500" s="116">
        <v>53</v>
      </c>
      <c r="O500" s="116">
        <v>0</v>
      </c>
      <c r="P500" s="116">
        <v>0</v>
      </c>
      <c r="Q500" s="116">
        <v>1062.6500000000001</v>
      </c>
      <c r="R500" s="116">
        <v>21253</v>
      </c>
      <c r="S500" s="114" t="s">
        <v>1424</v>
      </c>
    </row>
    <row r="501" spans="1:19" ht="25.5">
      <c r="A501" s="114" t="s">
        <v>1861</v>
      </c>
      <c r="B501" s="115">
        <v>44264</v>
      </c>
      <c r="C501" s="114" t="s">
        <v>1862</v>
      </c>
      <c r="D501" s="115">
        <v>44264</v>
      </c>
      <c r="E501" s="114" t="s">
        <v>1422</v>
      </c>
      <c r="F501" s="114" t="s">
        <v>1476</v>
      </c>
      <c r="G501" s="114" t="s">
        <v>57</v>
      </c>
      <c r="H501" s="114" t="s">
        <v>54</v>
      </c>
      <c r="I501" s="114" t="s">
        <v>1169</v>
      </c>
      <c r="J501" s="116">
        <v>10</v>
      </c>
      <c r="K501" s="116">
        <v>797</v>
      </c>
      <c r="L501" s="116">
        <v>7970</v>
      </c>
      <c r="M501" s="116">
        <v>1.9924999999999999</v>
      </c>
      <c r="N501" s="116">
        <v>19.925000000000001</v>
      </c>
      <c r="O501" s="116">
        <v>0</v>
      </c>
      <c r="P501" s="116">
        <v>30</v>
      </c>
      <c r="Q501" s="116">
        <v>798.99249999999995</v>
      </c>
      <c r="R501" s="116">
        <v>7959.9250000000002</v>
      </c>
      <c r="S501" s="114" t="s">
        <v>1424</v>
      </c>
    </row>
    <row r="502" spans="1:19" ht="25.5">
      <c r="A502" s="114" t="s">
        <v>1861</v>
      </c>
      <c r="B502" s="115">
        <v>44264</v>
      </c>
      <c r="C502" s="114" t="s">
        <v>1862</v>
      </c>
      <c r="D502" s="115">
        <v>44264</v>
      </c>
      <c r="E502" s="114" t="s">
        <v>1422</v>
      </c>
      <c r="F502" s="114" t="s">
        <v>1476</v>
      </c>
      <c r="G502" s="114" t="s">
        <v>57</v>
      </c>
      <c r="H502" s="114" t="s">
        <v>54</v>
      </c>
      <c r="I502" s="114" t="s">
        <v>1159</v>
      </c>
      <c r="J502" s="116">
        <v>40</v>
      </c>
      <c r="K502" s="116">
        <v>943</v>
      </c>
      <c r="L502" s="116">
        <v>37720</v>
      </c>
      <c r="M502" s="116">
        <v>2.3574999999999999</v>
      </c>
      <c r="N502" s="116">
        <v>94.3</v>
      </c>
      <c r="O502" s="116">
        <v>0</v>
      </c>
      <c r="P502" s="116">
        <v>0</v>
      </c>
      <c r="Q502" s="116">
        <v>945.35749999999996</v>
      </c>
      <c r="R502" s="116">
        <v>37814.300000000003</v>
      </c>
      <c r="S502" s="114" t="s">
        <v>1424</v>
      </c>
    </row>
    <row r="503" spans="1:19" ht="25.5">
      <c r="A503" s="114" t="s">
        <v>1861</v>
      </c>
      <c r="B503" s="115">
        <v>44264</v>
      </c>
      <c r="C503" s="114" t="s">
        <v>1862</v>
      </c>
      <c r="D503" s="115">
        <v>44264</v>
      </c>
      <c r="E503" s="114" t="s">
        <v>1422</v>
      </c>
      <c r="F503" s="114" t="s">
        <v>1476</v>
      </c>
      <c r="G503" s="114" t="s">
        <v>57</v>
      </c>
      <c r="H503" s="114" t="s">
        <v>54</v>
      </c>
      <c r="I503" s="114" t="s">
        <v>1308</v>
      </c>
      <c r="J503" s="116">
        <v>40</v>
      </c>
      <c r="K503" s="116">
        <v>860</v>
      </c>
      <c r="L503" s="116">
        <v>34400</v>
      </c>
      <c r="M503" s="116">
        <v>2.15</v>
      </c>
      <c r="N503" s="116">
        <v>86</v>
      </c>
      <c r="O503" s="116">
        <v>0</v>
      </c>
      <c r="P503" s="116">
        <v>0</v>
      </c>
      <c r="Q503" s="116">
        <v>862.15</v>
      </c>
      <c r="R503" s="116">
        <v>34486</v>
      </c>
      <c r="S503" s="114" t="s">
        <v>1424</v>
      </c>
    </row>
    <row r="504" spans="1:19" ht="25.5">
      <c r="A504" s="114" t="s">
        <v>1861</v>
      </c>
      <c r="B504" s="115">
        <v>44264</v>
      </c>
      <c r="C504" s="114" t="s">
        <v>1862</v>
      </c>
      <c r="D504" s="115">
        <v>44264</v>
      </c>
      <c r="E504" s="114" t="s">
        <v>1422</v>
      </c>
      <c r="F504" s="114" t="s">
        <v>1476</v>
      </c>
      <c r="G504" s="114" t="s">
        <v>57</v>
      </c>
      <c r="H504" s="114" t="s">
        <v>54</v>
      </c>
      <c r="I504" s="114" t="s">
        <v>1166</v>
      </c>
      <c r="J504" s="116">
        <v>40</v>
      </c>
      <c r="K504" s="116">
        <v>1060</v>
      </c>
      <c r="L504" s="116">
        <v>42400</v>
      </c>
      <c r="M504" s="116">
        <v>2.65</v>
      </c>
      <c r="N504" s="116">
        <v>106</v>
      </c>
      <c r="O504" s="116">
        <v>0</v>
      </c>
      <c r="P504" s="116">
        <v>0</v>
      </c>
      <c r="Q504" s="116">
        <v>1062.6500000000001</v>
      </c>
      <c r="R504" s="116">
        <v>42506</v>
      </c>
      <c r="S504" s="114" t="s">
        <v>1424</v>
      </c>
    </row>
    <row r="505" spans="1:19" ht="25.5">
      <c r="A505" s="114" t="s">
        <v>1863</v>
      </c>
      <c r="B505" s="115">
        <v>44264</v>
      </c>
      <c r="C505" s="114" t="s">
        <v>1864</v>
      </c>
      <c r="D505" s="115">
        <v>44264</v>
      </c>
      <c r="E505" s="114" t="s">
        <v>1422</v>
      </c>
      <c r="F505" s="114" t="s">
        <v>64</v>
      </c>
      <c r="G505" s="114" t="s">
        <v>1031</v>
      </c>
      <c r="H505" s="114" t="s">
        <v>54</v>
      </c>
      <c r="I505" s="114" t="s">
        <v>1159</v>
      </c>
      <c r="J505" s="116">
        <v>60</v>
      </c>
      <c r="K505" s="116">
        <v>943</v>
      </c>
      <c r="L505" s="116">
        <v>56580</v>
      </c>
      <c r="M505" s="116">
        <v>2.3574999999999999</v>
      </c>
      <c r="N505" s="116">
        <v>141.44999999999999</v>
      </c>
      <c r="O505" s="116">
        <v>0</v>
      </c>
      <c r="P505" s="116">
        <v>0</v>
      </c>
      <c r="Q505" s="116">
        <v>945.35749999999996</v>
      </c>
      <c r="R505" s="116">
        <v>56721.45</v>
      </c>
      <c r="S505" s="114" t="s">
        <v>1424</v>
      </c>
    </row>
    <row r="506" spans="1:19" ht="25.5">
      <c r="A506" s="114" t="s">
        <v>1863</v>
      </c>
      <c r="B506" s="115">
        <v>44264</v>
      </c>
      <c r="C506" s="114" t="s">
        <v>1864</v>
      </c>
      <c r="D506" s="115">
        <v>44264</v>
      </c>
      <c r="E506" s="114" t="s">
        <v>1422</v>
      </c>
      <c r="F506" s="114" t="s">
        <v>64</v>
      </c>
      <c r="G506" s="114" t="s">
        <v>1031</v>
      </c>
      <c r="H506" s="114" t="s">
        <v>54</v>
      </c>
      <c r="I506" s="114" t="s">
        <v>1165</v>
      </c>
      <c r="J506" s="116">
        <v>200</v>
      </c>
      <c r="K506" s="116">
        <v>817</v>
      </c>
      <c r="L506" s="116">
        <v>163400</v>
      </c>
      <c r="M506" s="116">
        <v>2.0425</v>
      </c>
      <c r="N506" s="116">
        <v>408.5</v>
      </c>
      <c r="O506" s="116">
        <v>0</v>
      </c>
      <c r="P506" s="116">
        <v>0</v>
      </c>
      <c r="Q506" s="116">
        <v>819.04250000000002</v>
      </c>
      <c r="R506" s="116">
        <v>163808.5</v>
      </c>
      <c r="S506" s="114" t="s">
        <v>1424</v>
      </c>
    </row>
    <row r="507" spans="1:19" ht="25.5">
      <c r="A507" s="114" t="s">
        <v>1863</v>
      </c>
      <c r="B507" s="115">
        <v>44264</v>
      </c>
      <c r="C507" s="114" t="s">
        <v>1864</v>
      </c>
      <c r="D507" s="115">
        <v>44264</v>
      </c>
      <c r="E507" s="114" t="s">
        <v>1422</v>
      </c>
      <c r="F507" s="114" t="s">
        <v>64</v>
      </c>
      <c r="G507" s="114" t="s">
        <v>1031</v>
      </c>
      <c r="H507" s="114" t="s">
        <v>54</v>
      </c>
      <c r="I507" s="114" t="s">
        <v>1294</v>
      </c>
      <c r="J507" s="116">
        <v>80</v>
      </c>
      <c r="K507" s="116">
        <v>992</v>
      </c>
      <c r="L507" s="116">
        <v>79360</v>
      </c>
      <c r="M507" s="116">
        <v>2.48</v>
      </c>
      <c r="N507" s="116">
        <v>198.4</v>
      </c>
      <c r="O507" s="116">
        <v>0</v>
      </c>
      <c r="P507" s="116">
        <v>0</v>
      </c>
      <c r="Q507" s="116">
        <v>994.48</v>
      </c>
      <c r="R507" s="116">
        <v>79558.399999999994</v>
      </c>
      <c r="S507" s="114" t="s">
        <v>1424</v>
      </c>
    </row>
    <row r="508" spans="1:19" ht="25.5">
      <c r="A508" s="114" t="s">
        <v>1863</v>
      </c>
      <c r="B508" s="115">
        <v>44264</v>
      </c>
      <c r="C508" s="114" t="s">
        <v>1864</v>
      </c>
      <c r="D508" s="115">
        <v>44264</v>
      </c>
      <c r="E508" s="114" t="s">
        <v>1422</v>
      </c>
      <c r="F508" s="114" t="s">
        <v>64</v>
      </c>
      <c r="G508" s="114" t="s">
        <v>1031</v>
      </c>
      <c r="H508" s="114" t="s">
        <v>54</v>
      </c>
      <c r="I508" s="114" t="s">
        <v>1169</v>
      </c>
      <c r="J508" s="116">
        <v>100</v>
      </c>
      <c r="K508" s="116">
        <v>797</v>
      </c>
      <c r="L508" s="116">
        <v>79700</v>
      </c>
      <c r="M508" s="116">
        <v>1.9924999999999999</v>
      </c>
      <c r="N508" s="116">
        <v>199.25</v>
      </c>
      <c r="O508" s="116">
        <v>0</v>
      </c>
      <c r="P508" s="116">
        <v>300</v>
      </c>
      <c r="Q508" s="116">
        <v>798.99249999999995</v>
      </c>
      <c r="R508" s="116">
        <v>79599.25</v>
      </c>
      <c r="S508" s="114" t="s">
        <v>1424</v>
      </c>
    </row>
    <row r="509" spans="1:19" ht="25.5">
      <c r="A509" s="114" t="s">
        <v>1863</v>
      </c>
      <c r="B509" s="115">
        <v>44264</v>
      </c>
      <c r="C509" s="114" t="s">
        <v>1864</v>
      </c>
      <c r="D509" s="115">
        <v>44264</v>
      </c>
      <c r="E509" s="114" t="s">
        <v>1422</v>
      </c>
      <c r="F509" s="114" t="s">
        <v>64</v>
      </c>
      <c r="G509" s="114" t="s">
        <v>1031</v>
      </c>
      <c r="H509" s="114" t="s">
        <v>54</v>
      </c>
      <c r="I509" s="114" t="s">
        <v>1357</v>
      </c>
      <c r="J509" s="116">
        <v>20</v>
      </c>
      <c r="K509" s="116">
        <v>997</v>
      </c>
      <c r="L509" s="116">
        <v>19940</v>
      </c>
      <c r="M509" s="116">
        <v>2.4925000000000002</v>
      </c>
      <c r="N509" s="116">
        <v>49.85</v>
      </c>
      <c r="O509" s="116">
        <v>0</v>
      </c>
      <c r="P509" s="116">
        <v>0</v>
      </c>
      <c r="Q509" s="116">
        <v>999.49249999999995</v>
      </c>
      <c r="R509" s="116">
        <v>19989.849999999999</v>
      </c>
      <c r="S509" s="114" t="s">
        <v>1424</v>
      </c>
    </row>
    <row r="510" spans="1:19" ht="25.5">
      <c r="A510" s="114" t="s">
        <v>1863</v>
      </c>
      <c r="B510" s="115">
        <v>44264</v>
      </c>
      <c r="C510" s="114" t="s">
        <v>1864</v>
      </c>
      <c r="D510" s="115">
        <v>44264</v>
      </c>
      <c r="E510" s="114" t="s">
        <v>1422</v>
      </c>
      <c r="F510" s="114" t="s">
        <v>64</v>
      </c>
      <c r="G510" s="114" t="s">
        <v>1031</v>
      </c>
      <c r="H510" s="114" t="s">
        <v>54</v>
      </c>
      <c r="I510" s="114" t="s">
        <v>1157</v>
      </c>
      <c r="J510" s="116">
        <v>100</v>
      </c>
      <c r="K510" s="116">
        <v>807</v>
      </c>
      <c r="L510" s="116">
        <v>80700</v>
      </c>
      <c r="M510" s="116">
        <v>2.0175000000000001</v>
      </c>
      <c r="N510" s="116">
        <v>201.75</v>
      </c>
      <c r="O510" s="116">
        <v>0</v>
      </c>
      <c r="P510" s="116">
        <v>0</v>
      </c>
      <c r="Q510" s="116">
        <v>809.01750000000004</v>
      </c>
      <c r="R510" s="116">
        <v>80901.75</v>
      </c>
      <c r="S510" s="114" t="s">
        <v>1424</v>
      </c>
    </row>
    <row r="511" spans="1:19" ht="25.5">
      <c r="A511" s="114" t="s">
        <v>1865</v>
      </c>
      <c r="B511" s="115">
        <v>44264</v>
      </c>
      <c r="C511" s="114" t="s">
        <v>1866</v>
      </c>
      <c r="D511" s="115">
        <v>44264</v>
      </c>
      <c r="E511" s="114" t="s">
        <v>1422</v>
      </c>
      <c r="F511" s="114" t="s">
        <v>116</v>
      </c>
      <c r="G511" s="114" t="s">
        <v>1031</v>
      </c>
      <c r="H511" s="114" t="s">
        <v>54</v>
      </c>
      <c r="I511" s="114" t="s">
        <v>1308</v>
      </c>
      <c r="J511" s="116">
        <v>20</v>
      </c>
      <c r="K511" s="116">
        <v>860</v>
      </c>
      <c r="L511" s="116">
        <v>17200</v>
      </c>
      <c r="M511" s="116">
        <v>2.15</v>
      </c>
      <c r="N511" s="116">
        <v>43</v>
      </c>
      <c r="O511" s="116">
        <v>0</v>
      </c>
      <c r="P511" s="116">
        <v>0</v>
      </c>
      <c r="Q511" s="116">
        <v>862.15</v>
      </c>
      <c r="R511" s="116">
        <v>17243</v>
      </c>
      <c r="S511" s="114" t="s">
        <v>1424</v>
      </c>
    </row>
    <row r="512" spans="1:19" ht="25.5">
      <c r="A512" s="114" t="s">
        <v>1865</v>
      </c>
      <c r="B512" s="115">
        <v>44264</v>
      </c>
      <c r="C512" s="114" t="s">
        <v>1866</v>
      </c>
      <c r="D512" s="115">
        <v>44264</v>
      </c>
      <c r="E512" s="114" t="s">
        <v>1422</v>
      </c>
      <c r="F512" s="114" t="s">
        <v>116</v>
      </c>
      <c r="G512" s="114" t="s">
        <v>1031</v>
      </c>
      <c r="H512" s="114" t="s">
        <v>54</v>
      </c>
      <c r="I512" s="114" t="s">
        <v>1159</v>
      </c>
      <c r="J512" s="116">
        <v>20</v>
      </c>
      <c r="K512" s="116">
        <v>943</v>
      </c>
      <c r="L512" s="116">
        <v>18860</v>
      </c>
      <c r="M512" s="116">
        <v>2.3574999999999999</v>
      </c>
      <c r="N512" s="116">
        <v>47.15</v>
      </c>
      <c r="O512" s="116">
        <v>0</v>
      </c>
      <c r="P512" s="116">
        <v>0</v>
      </c>
      <c r="Q512" s="116">
        <v>945.35749999999996</v>
      </c>
      <c r="R512" s="116">
        <v>18907.150000000001</v>
      </c>
      <c r="S512" s="114" t="s">
        <v>1424</v>
      </c>
    </row>
    <row r="513" spans="1:19" ht="25.5">
      <c r="A513" s="114" t="s">
        <v>1865</v>
      </c>
      <c r="B513" s="115">
        <v>44264</v>
      </c>
      <c r="C513" s="114" t="s">
        <v>1866</v>
      </c>
      <c r="D513" s="115">
        <v>44264</v>
      </c>
      <c r="E513" s="114" t="s">
        <v>1422</v>
      </c>
      <c r="F513" s="114" t="s">
        <v>116</v>
      </c>
      <c r="G513" s="114" t="s">
        <v>1031</v>
      </c>
      <c r="H513" s="114" t="s">
        <v>54</v>
      </c>
      <c r="I513" s="114" t="s">
        <v>1157</v>
      </c>
      <c r="J513" s="116">
        <v>40</v>
      </c>
      <c r="K513" s="116">
        <v>807</v>
      </c>
      <c r="L513" s="116">
        <v>32280</v>
      </c>
      <c r="M513" s="116">
        <v>2.0175000000000001</v>
      </c>
      <c r="N513" s="116">
        <v>80.7</v>
      </c>
      <c r="O513" s="116">
        <v>0</v>
      </c>
      <c r="P513" s="116">
        <v>0</v>
      </c>
      <c r="Q513" s="116">
        <v>809.01750000000004</v>
      </c>
      <c r="R513" s="116">
        <v>32360.7</v>
      </c>
      <c r="S513" s="114" t="s">
        <v>1424</v>
      </c>
    </row>
    <row r="514" spans="1:19" ht="25.5">
      <c r="A514" s="114" t="s">
        <v>1865</v>
      </c>
      <c r="B514" s="115">
        <v>44264</v>
      </c>
      <c r="C514" s="114" t="s">
        <v>1866</v>
      </c>
      <c r="D514" s="115">
        <v>44264</v>
      </c>
      <c r="E514" s="114" t="s">
        <v>1422</v>
      </c>
      <c r="F514" s="114" t="s">
        <v>116</v>
      </c>
      <c r="G514" s="114" t="s">
        <v>1031</v>
      </c>
      <c r="H514" s="114" t="s">
        <v>54</v>
      </c>
      <c r="I514" s="114" t="s">
        <v>1167</v>
      </c>
      <c r="J514" s="116">
        <v>20</v>
      </c>
      <c r="K514" s="116">
        <v>1060</v>
      </c>
      <c r="L514" s="116">
        <v>21200</v>
      </c>
      <c r="M514" s="116">
        <v>2.65</v>
      </c>
      <c r="N514" s="116">
        <v>53</v>
      </c>
      <c r="O514" s="116">
        <v>0</v>
      </c>
      <c r="P514" s="116">
        <v>0</v>
      </c>
      <c r="Q514" s="116">
        <v>1062.6500000000001</v>
      </c>
      <c r="R514" s="116">
        <v>21253</v>
      </c>
      <c r="S514" s="114" t="s">
        <v>1424</v>
      </c>
    </row>
    <row r="515" spans="1:19" ht="25.5">
      <c r="A515" s="114" t="s">
        <v>1865</v>
      </c>
      <c r="B515" s="115">
        <v>44264</v>
      </c>
      <c r="C515" s="114" t="s">
        <v>1866</v>
      </c>
      <c r="D515" s="115">
        <v>44264</v>
      </c>
      <c r="E515" s="114" t="s">
        <v>1422</v>
      </c>
      <c r="F515" s="114" t="s">
        <v>116</v>
      </c>
      <c r="G515" s="114" t="s">
        <v>1031</v>
      </c>
      <c r="H515" s="114" t="s">
        <v>54</v>
      </c>
      <c r="I515" s="114" t="s">
        <v>1420</v>
      </c>
      <c r="J515" s="116">
        <v>20</v>
      </c>
      <c r="K515" s="116">
        <v>817</v>
      </c>
      <c r="L515" s="116">
        <v>16340</v>
      </c>
      <c r="M515" s="116">
        <v>2.0425</v>
      </c>
      <c r="N515" s="116">
        <v>40.85</v>
      </c>
      <c r="O515" s="116">
        <v>0</v>
      </c>
      <c r="P515" s="116">
        <v>0</v>
      </c>
      <c r="Q515" s="116">
        <v>819.04250000000002</v>
      </c>
      <c r="R515" s="116">
        <v>16380.85</v>
      </c>
      <c r="S515" s="114" t="s">
        <v>1424</v>
      </c>
    </row>
    <row r="516" spans="1:19" ht="25.5">
      <c r="A516" s="114" t="s">
        <v>1865</v>
      </c>
      <c r="B516" s="115">
        <v>44264</v>
      </c>
      <c r="C516" s="114" t="s">
        <v>1866</v>
      </c>
      <c r="D516" s="115">
        <v>44264</v>
      </c>
      <c r="E516" s="114" t="s">
        <v>1422</v>
      </c>
      <c r="F516" s="114" t="s">
        <v>116</v>
      </c>
      <c r="G516" s="114" t="s">
        <v>1031</v>
      </c>
      <c r="H516" s="114" t="s">
        <v>54</v>
      </c>
      <c r="I516" s="114" t="s">
        <v>1165</v>
      </c>
      <c r="J516" s="116">
        <v>20</v>
      </c>
      <c r="K516" s="116">
        <v>817</v>
      </c>
      <c r="L516" s="116">
        <v>16340</v>
      </c>
      <c r="M516" s="116">
        <v>2.0425</v>
      </c>
      <c r="N516" s="116">
        <v>40.85</v>
      </c>
      <c r="O516" s="116">
        <v>0</v>
      </c>
      <c r="P516" s="116">
        <v>0</v>
      </c>
      <c r="Q516" s="116">
        <v>819.04250000000002</v>
      </c>
      <c r="R516" s="116">
        <v>16380.85</v>
      </c>
      <c r="S516" s="114" t="s">
        <v>1424</v>
      </c>
    </row>
    <row r="517" spans="1:19" ht="25.5">
      <c r="A517" s="114" t="s">
        <v>1865</v>
      </c>
      <c r="B517" s="115">
        <v>44264</v>
      </c>
      <c r="C517" s="114" t="s">
        <v>1866</v>
      </c>
      <c r="D517" s="115">
        <v>44264</v>
      </c>
      <c r="E517" s="114" t="s">
        <v>1422</v>
      </c>
      <c r="F517" s="114" t="s">
        <v>116</v>
      </c>
      <c r="G517" s="114" t="s">
        <v>1031</v>
      </c>
      <c r="H517" s="114" t="s">
        <v>54</v>
      </c>
      <c r="I517" s="114" t="s">
        <v>1169</v>
      </c>
      <c r="J517" s="116">
        <v>20</v>
      </c>
      <c r="K517" s="116">
        <v>797</v>
      </c>
      <c r="L517" s="116">
        <v>15940</v>
      </c>
      <c r="M517" s="116">
        <v>1.9924999999999999</v>
      </c>
      <c r="N517" s="116">
        <v>39.85</v>
      </c>
      <c r="O517" s="116">
        <v>0</v>
      </c>
      <c r="P517" s="116">
        <v>60</v>
      </c>
      <c r="Q517" s="116">
        <v>798.99249999999995</v>
      </c>
      <c r="R517" s="116">
        <v>15919.85</v>
      </c>
      <c r="S517" s="114" t="s">
        <v>1424</v>
      </c>
    </row>
    <row r="518" spans="1:19" ht="25.5">
      <c r="A518" s="114" t="s">
        <v>1865</v>
      </c>
      <c r="B518" s="115">
        <v>44264</v>
      </c>
      <c r="C518" s="114" t="s">
        <v>1866</v>
      </c>
      <c r="D518" s="115">
        <v>44264</v>
      </c>
      <c r="E518" s="114" t="s">
        <v>1422</v>
      </c>
      <c r="F518" s="114" t="s">
        <v>116</v>
      </c>
      <c r="G518" s="114" t="s">
        <v>1031</v>
      </c>
      <c r="H518" s="114" t="s">
        <v>54</v>
      </c>
      <c r="I518" s="114" t="s">
        <v>1453</v>
      </c>
      <c r="J518" s="116">
        <v>20</v>
      </c>
      <c r="K518" s="116">
        <v>1176</v>
      </c>
      <c r="L518" s="116">
        <v>23520</v>
      </c>
      <c r="M518" s="116">
        <v>2.94</v>
      </c>
      <c r="N518" s="116">
        <v>58.8</v>
      </c>
      <c r="O518" s="116">
        <v>0</v>
      </c>
      <c r="P518" s="116">
        <v>0</v>
      </c>
      <c r="Q518" s="116">
        <v>1178.94</v>
      </c>
      <c r="R518" s="116">
        <v>23578.799999999999</v>
      </c>
      <c r="S518" s="114" t="s">
        <v>1424</v>
      </c>
    </row>
    <row r="519" spans="1:19" ht="25.5">
      <c r="A519" s="114" t="s">
        <v>1867</v>
      </c>
      <c r="B519" s="115">
        <v>44264</v>
      </c>
      <c r="C519" s="114" t="s">
        <v>1868</v>
      </c>
      <c r="D519" s="115">
        <v>44264</v>
      </c>
      <c r="E519" s="114" t="s">
        <v>1422</v>
      </c>
      <c r="F519" s="114" t="s">
        <v>55</v>
      </c>
      <c r="G519" s="114" t="s">
        <v>1068</v>
      </c>
      <c r="H519" s="114" t="s">
        <v>54</v>
      </c>
      <c r="I519" s="114" t="s">
        <v>1167</v>
      </c>
      <c r="J519" s="116">
        <v>20</v>
      </c>
      <c r="K519" s="116">
        <v>1060</v>
      </c>
      <c r="L519" s="116">
        <v>21200</v>
      </c>
      <c r="M519" s="116">
        <v>2.65</v>
      </c>
      <c r="N519" s="116">
        <v>53</v>
      </c>
      <c r="O519" s="116">
        <v>0</v>
      </c>
      <c r="P519" s="116">
        <v>0</v>
      </c>
      <c r="Q519" s="116">
        <v>1062.6500000000001</v>
      </c>
      <c r="R519" s="116">
        <v>21253</v>
      </c>
      <c r="S519" s="114" t="s">
        <v>1424</v>
      </c>
    </row>
    <row r="520" spans="1:19" ht="25.5">
      <c r="A520" s="114" t="s">
        <v>1867</v>
      </c>
      <c r="B520" s="115">
        <v>44264</v>
      </c>
      <c r="C520" s="114" t="s">
        <v>1868</v>
      </c>
      <c r="D520" s="115">
        <v>44264</v>
      </c>
      <c r="E520" s="114" t="s">
        <v>1422</v>
      </c>
      <c r="F520" s="114" t="s">
        <v>55</v>
      </c>
      <c r="G520" s="114" t="s">
        <v>1068</v>
      </c>
      <c r="H520" s="114" t="s">
        <v>54</v>
      </c>
      <c r="I520" s="114" t="s">
        <v>1308</v>
      </c>
      <c r="J520" s="116">
        <v>40</v>
      </c>
      <c r="K520" s="116">
        <v>860</v>
      </c>
      <c r="L520" s="116">
        <v>34400</v>
      </c>
      <c r="M520" s="116">
        <v>2.15</v>
      </c>
      <c r="N520" s="116">
        <v>86</v>
      </c>
      <c r="O520" s="116">
        <v>0</v>
      </c>
      <c r="P520" s="116">
        <v>0</v>
      </c>
      <c r="Q520" s="116">
        <v>862.15</v>
      </c>
      <c r="R520" s="116">
        <v>34486</v>
      </c>
      <c r="S520" s="114" t="s">
        <v>1424</v>
      </c>
    </row>
    <row r="521" spans="1:19" ht="25.5">
      <c r="A521" s="114" t="s">
        <v>1867</v>
      </c>
      <c r="B521" s="115">
        <v>44264</v>
      </c>
      <c r="C521" s="114" t="s">
        <v>1868</v>
      </c>
      <c r="D521" s="115">
        <v>44264</v>
      </c>
      <c r="E521" s="114" t="s">
        <v>1422</v>
      </c>
      <c r="F521" s="114" t="s">
        <v>55</v>
      </c>
      <c r="G521" s="114" t="s">
        <v>1068</v>
      </c>
      <c r="H521" s="114" t="s">
        <v>54</v>
      </c>
      <c r="I521" s="114" t="s">
        <v>1159</v>
      </c>
      <c r="J521" s="116">
        <v>20</v>
      </c>
      <c r="K521" s="116">
        <v>943</v>
      </c>
      <c r="L521" s="116">
        <v>18860</v>
      </c>
      <c r="M521" s="116">
        <v>2.3574999999999999</v>
      </c>
      <c r="N521" s="116">
        <v>47.15</v>
      </c>
      <c r="O521" s="116">
        <v>0</v>
      </c>
      <c r="P521" s="116">
        <v>0</v>
      </c>
      <c r="Q521" s="116">
        <v>945.35749999999996</v>
      </c>
      <c r="R521" s="116">
        <v>18907.150000000001</v>
      </c>
      <c r="S521" s="114" t="s">
        <v>1424</v>
      </c>
    </row>
    <row r="522" spans="1:19" ht="25.5">
      <c r="A522" s="114" t="s">
        <v>1867</v>
      </c>
      <c r="B522" s="115">
        <v>44264</v>
      </c>
      <c r="C522" s="114" t="s">
        <v>1868</v>
      </c>
      <c r="D522" s="115">
        <v>44264</v>
      </c>
      <c r="E522" s="114" t="s">
        <v>1422</v>
      </c>
      <c r="F522" s="114" t="s">
        <v>55</v>
      </c>
      <c r="G522" s="114" t="s">
        <v>1068</v>
      </c>
      <c r="H522" s="114" t="s">
        <v>54</v>
      </c>
      <c r="I522" s="114" t="s">
        <v>1161</v>
      </c>
      <c r="J522" s="116">
        <v>20</v>
      </c>
      <c r="K522" s="116">
        <v>1040</v>
      </c>
      <c r="L522" s="116">
        <v>20800</v>
      </c>
      <c r="M522" s="116">
        <v>2.6</v>
      </c>
      <c r="N522" s="116">
        <v>52</v>
      </c>
      <c r="O522" s="116">
        <v>0</v>
      </c>
      <c r="P522" s="116">
        <v>0</v>
      </c>
      <c r="Q522" s="116">
        <v>1042.5999999999999</v>
      </c>
      <c r="R522" s="116">
        <v>20852</v>
      </c>
      <c r="S522" s="114" t="s">
        <v>1424</v>
      </c>
    </row>
    <row r="523" spans="1:19" ht="25.5">
      <c r="A523" s="114" t="s">
        <v>1867</v>
      </c>
      <c r="B523" s="115">
        <v>44264</v>
      </c>
      <c r="C523" s="114" t="s">
        <v>1868</v>
      </c>
      <c r="D523" s="115">
        <v>44264</v>
      </c>
      <c r="E523" s="114" t="s">
        <v>1422</v>
      </c>
      <c r="F523" s="114" t="s">
        <v>55</v>
      </c>
      <c r="G523" s="114" t="s">
        <v>1068</v>
      </c>
      <c r="H523" s="114" t="s">
        <v>54</v>
      </c>
      <c r="I523" s="114" t="s">
        <v>1169</v>
      </c>
      <c r="J523" s="116">
        <v>20</v>
      </c>
      <c r="K523" s="116">
        <v>797</v>
      </c>
      <c r="L523" s="116">
        <v>15940</v>
      </c>
      <c r="M523" s="116">
        <v>1.9924999999999999</v>
      </c>
      <c r="N523" s="116">
        <v>39.85</v>
      </c>
      <c r="O523" s="116">
        <v>0</v>
      </c>
      <c r="P523" s="116">
        <v>60</v>
      </c>
      <c r="Q523" s="116">
        <v>798.99249999999995</v>
      </c>
      <c r="R523" s="116">
        <v>15919.85</v>
      </c>
      <c r="S523" s="114" t="s">
        <v>1424</v>
      </c>
    </row>
    <row r="524" spans="1:19" ht="25.5">
      <c r="A524" s="114" t="s">
        <v>1867</v>
      </c>
      <c r="B524" s="115">
        <v>44264</v>
      </c>
      <c r="C524" s="114" t="s">
        <v>1868</v>
      </c>
      <c r="D524" s="115">
        <v>44264</v>
      </c>
      <c r="E524" s="114" t="s">
        <v>1422</v>
      </c>
      <c r="F524" s="114" t="s">
        <v>55</v>
      </c>
      <c r="G524" s="114" t="s">
        <v>1068</v>
      </c>
      <c r="H524" s="114" t="s">
        <v>54</v>
      </c>
      <c r="I524" s="114" t="s">
        <v>1157</v>
      </c>
      <c r="J524" s="116">
        <v>40</v>
      </c>
      <c r="K524" s="116">
        <v>807</v>
      </c>
      <c r="L524" s="116">
        <v>32280</v>
      </c>
      <c r="M524" s="116">
        <v>2.0175000000000001</v>
      </c>
      <c r="N524" s="116">
        <v>80.7</v>
      </c>
      <c r="O524" s="116">
        <v>0</v>
      </c>
      <c r="P524" s="116">
        <v>0</v>
      </c>
      <c r="Q524" s="116">
        <v>809.01750000000004</v>
      </c>
      <c r="R524" s="116">
        <v>32360.7</v>
      </c>
      <c r="S524" s="114" t="s">
        <v>1424</v>
      </c>
    </row>
    <row r="525" spans="1:19" ht="25.5">
      <c r="A525" s="114" t="s">
        <v>1869</v>
      </c>
      <c r="B525" s="115">
        <v>44264</v>
      </c>
      <c r="C525" s="114" t="s">
        <v>1870</v>
      </c>
      <c r="D525" s="115">
        <v>44264</v>
      </c>
      <c r="E525" s="114" t="s">
        <v>1422</v>
      </c>
      <c r="F525" s="114" t="s">
        <v>59</v>
      </c>
      <c r="G525" s="114" t="s">
        <v>54</v>
      </c>
      <c r="H525" s="114" t="s">
        <v>54</v>
      </c>
      <c r="I525" s="114" t="s">
        <v>1159</v>
      </c>
      <c r="J525" s="116">
        <v>40</v>
      </c>
      <c r="K525" s="116">
        <v>943</v>
      </c>
      <c r="L525" s="116">
        <v>37720</v>
      </c>
      <c r="M525" s="116">
        <v>2.3574999999999999</v>
      </c>
      <c r="N525" s="116">
        <v>94.3</v>
      </c>
      <c r="O525" s="116">
        <v>0</v>
      </c>
      <c r="P525" s="116">
        <v>0</v>
      </c>
      <c r="Q525" s="116">
        <v>945.35749999999996</v>
      </c>
      <c r="R525" s="116">
        <v>37814.300000000003</v>
      </c>
      <c r="S525" s="114" t="s">
        <v>1424</v>
      </c>
    </row>
    <row r="526" spans="1:19" ht="25.5">
      <c r="A526" s="114" t="s">
        <v>1871</v>
      </c>
      <c r="B526" s="115">
        <v>44264</v>
      </c>
      <c r="C526" s="114" t="s">
        <v>1872</v>
      </c>
      <c r="D526" s="115">
        <v>44264</v>
      </c>
      <c r="E526" s="114" t="s">
        <v>1422</v>
      </c>
      <c r="F526" s="114" t="s">
        <v>74</v>
      </c>
      <c r="G526" s="114" t="s">
        <v>1070</v>
      </c>
      <c r="H526" s="114" t="s">
        <v>66</v>
      </c>
      <c r="I526" s="114" t="s">
        <v>1453</v>
      </c>
      <c r="J526" s="116">
        <v>20</v>
      </c>
      <c r="K526" s="116">
        <v>1176</v>
      </c>
      <c r="L526" s="116">
        <v>23520</v>
      </c>
      <c r="M526" s="116">
        <v>2.94</v>
      </c>
      <c r="N526" s="116">
        <v>58.8</v>
      </c>
      <c r="O526" s="116">
        <v>0</v>
      </c>
      <c r="P526" s="116">
        <v>0</v>
      </c>
      <c r="Q526" s="116">
        <v>1178.94</v>
      </c>
      <c r="R526" s="116">
        <v>23578.799999999999</v>
      </c>
      <c r="S526" s="114" t="s">
        <v>1424</v>
      </c>
    </row>
    <row r="527" spans="1:19" ht="25.5">
      <c r="A527" s="114" t="s">
        <v>1871</v>
      </c>
      <c r="B527" s="115">
        <v>44264</v>
      </c>
      <c r="C527" s="114" t="s">
        <v>1872</v>
      </c>
      <c r="D527" s="115">
        <v>44264</v>
      </c>
      <c r="E527" s="114" t="s">
        <v>1422</v>
      </c>
      <c r="F527" s="114" t="s">
        <v>74</v>
      </c>
      <c r="G527" s="114" t="s">
        <v>1070</v>
      </c>
      <c r="H527" s="114" t="s">
        <v>66</v>
      </c>
      <c r="I527" s="114" t="s">
        <v>1358</v>
      </c>
      <c r="J527" s="116">
        <v>20</v>
      </c>
      <c r="K527" s="116">
        <v>1138</v>
      </c>
      <c r="L527" s="116">
        <v>22760</v>
      </c>
      <c r="M527" s="116">
        <v>2.8450000000000002</v>
      </c>
      <c r="N527" s="116">
        <v>56.9</v>
      </c>
      <c r="O527" s="116">
        <v>0</v>
      </c>
      <c r="P527" s="116">
        <v>0</v>
      </c>
      <c r="Q527" s="116">
        <v>1140.845</v>
      </c>
      <c r="R527" s="116">
        <v>22816.9</v>
      </c>
      <c r="S527" s="114" t="s">
        <v>1424</v>
      </c>
    </row>
    <row r="528" spans="1:19" ht="25.5">
      <c r="A528" s="114" t="s">
        <v>1871</v>
      </c>
      <c r="B528" s="115">
        <v>44264</v>
      </c>
      <c r="C528" s="114" t="s">
        <v>1872</v>
      </c>
      <c r="D528" s="115">
        <v>44264</v>
      </c>
      <c r="E528" s="114" t="s">
        <v>1422</v>
      </c>
      <c r="F528" s="114" t="s">
        <v>74</v>
      </c>
      <c r="G528" s="114" t="s">
        <v>1070</v>
      </c>
      <c r="H528" s="114" t="s">
        <v>66</v>
      </c>
      <c r="I528" s="114" t="s">
        <v>1169</v>
      </c>
      <c r="J528" s="116">
        <v>60</v>
      </c>
      <c r="K528" s="116">
        <v>797</v>
      </c>
      <c r="L528" s="116">
        <v>47820</v>
      </c>
      <c r="M528" s="116">
        <v>1.9924999999999999</v>
      </c>
      <c r="N528" s="116">
        <v>119.55</v>
      </c>
      <c r="O528" s="116">
        <v>0</v>
      </c>
      <c r="P528" s="116">
        <v>180</v>
      </c>
      <c r="Q528" s="116">
        <v>798.99249999999995</v>
      </c>
      <c r="R528" s="116">
        <v>47759.55</v>
      </c>
      <c r="S528" s="114" t="s">
        <v>1424</v>
      </c>
    </row>
    <row r="529" spans="1:19" ht="25.5">
      <c r="A529" s="114" t="s">
        <v>1871</v>
      </c>
      <c r="B529" s="115">
        <v>44264</v>
      </c>
      <c r="C529" s="114" t="s">
        <v>1872</v>
      </c>
      <c r="D529" s="115">
        <v>44264</v>
      </c>
      <c r="E529" s="114" t="s">
        <v>1422</v>
      </c>
      <c r="F529" s="114" t="s">
        <v>74</v>
      </c>
      <c r="G529" s="114" t="s">
        <v>1070</v>
      </c>
      <c r="H529" s="114" t="s">
        <v>66</v>
      </c>
      <c r="I529" s="114" t="s">
        <v>1161</v>
      </c>
      <c r="J529" s="116">
        <v>20</v>
      </c>
      <c r="K529" s="116">
        <v>1040</v>
      </c>
      <c r="L529" s="116">
        <v>20800</v>
      </c>
      <c r="M529" s="116">
        <v>2.6</v>
      </c>
      <c r="N529" s="116">
        <v>52</v>
      </c>
      <c r="O529" s="116">
        <v>0</v>
      </c>
      <c r="P529" s="116">
        <v>0</v>
      </c>
      <c r="Q529" s="116">
        <v>1042.5999999999999</v>
      </c>
      <c r="R529" s="116">
        <v>20852</v>
      </c>
      <c r="S529" s="114" t="s">
        <v>1424</v>
      </c>
    </row>
    <row r="530" spans="1:19" ht="25.5">
      <c r="A530" s="114" t="s">
        <v>1871</v>
      </c>
      <c r="B530" s="115">
        <v>44264</v>
      </c>
      <c r="C530" s="114" t="s">
        <v>1872</v>
      </c>
      <c r="D530" s="115">
        <v>44264</v>
      </c>
      <c r="E530" s="114" t="s">
        <v>1422</v>
      </c>
      <c r="F530" s="114" t="s">
        <v>74</v>
      </c>
      <c r="G530" s="114" t="s">
        <v>1070</v>
      </c>
      <c r="H530" s="114" t="s">
        <v>66</v>
      </c>
      <c r="I530" s="114" t="s">
        <v>1159</v>
      </c>
      <c r="J530" s="116">
        <v>20</v>
      </c>
      <c r="K530" s="116">
        <v>943</v>
      </c>
      <c r="L530" s="116">
        <v>18860</v>
      </c>
      <c r="M530" s="116">
        <v>2.3574999999999999</v>
      </c>
      <c r="N530" s="116">
        <v>47.15</v>
      </c>
      <c r="O530" s="116">
        <v>0</v>
      </c>
      <c r="P530" s="116">
        <v>0</v>
      </c>
      <c r="Q530" s="116">
        <v>945.35749999999996</v>
      </c>
      <c r="R530" s="116">
        <v>18907.150000000001</v>
      </c>
      <c r="S530" s="114" t="s">
        <v>1424</v>
      </c>
    </row>
    <row r="531" spans="1:19" ht="25.5">
      <c r="A531" s="114" t="s">
        <v>1873</v>
      </c>
      <c r="B531" s="115">
        <v>44264</v>
      </c>
      <c r="C531" s="114" t="s">
        <v>1874</v>
      </c>
      <c r="D531" s="115">
        <v>44264</v>
      </c>
      <c r="E531" s="114" t="s">
        <v>1422</v>
      </c>
      <c r="F531" s="114" t="s">
        <v>72</v>
      </c>
      <c r="G531" s="114" t="s">
        <v>1070</v>
      </c>
      <c r="H531" s="114" t="s">
        <v>66</v>
      </c>
      <c r="I531" s="114" t="s">
        <v>1169</v>
      </c>
      <c r="J531" s="116">
        <v>40</v>
      </c>
      <c r="K531" s="116">
        <v>797</v>
      </c>
      <c r="L531" s="116">
        <v>31880</v>
      </c>
      <c r="M531" s="116">
        <v>1.9924999999999999</v>
      </c>
      <c r="N531" s="116">
        <v>79.7</v>
      </c>
      <c r="O531" s="116">
        <v>0</v>
      </c>
      <c r="P531" s="116">
        <v>120</v>
      </c>
      <c r="Q531" s="116">
        <v>798.99249999999995</v>
      </c>
      <c r="R531" s="116">
        <v>31839.7</v>
      </c>
      <c r="S531" s="114" t="s">
        <v>1424</v>
      </c>
    </row>
    <row r="532" spans="1:19" ht="25.5">
      <c r="A532" s="114" t="s">
        <v>1873</v>
      </c>
      <c r="B532" s="115">
        <v>44264</v>
      </c>
      <c r="C532" s="114" t="s">
        <v>1874</v>
      </c>
      <c r="D532" s="115">
        <v>44264</v>
      </c>
      <c r="E532" s="114" t="s">
        <v>1422</v>
      </c>
      <c r="F532" s="114" t="s">
        <v>72</v>
      </c>
      <c r="G532" s="114" t="s">
        <v>1070</v>
      </c>
      <c r="H532" s="114" t="s">
        <v>66</v>
      </c>
      <c r="I532" s="114" t="s">
        <v>1159</v>
      </c>
      <c r="J532" s="116">
        <v>20</v>
      </c>
      <c r="K532" s="116">
        <v>943</v>
      </c>
      <c r="L532" s="116">
        <v>18860</v>
      </c>
      <c r="M532" s="116">
        <v>2.3574999999999999</v>
      </c>
      <c r="N532" s="116">
        <v>47.15</v>
      </c>
      <c r="O532" s="116">
        <v>0</v>
      </c>
      <c r="P532" s="116">
        <v>0</v>
      </c>
      <c r="Q532" s="116">
        <v>945.35749999999996</v>
      </c>
      <c r="R532" s="116">
        <v>18907.150000000001</v>
      </c>
      <c r="S532" s="114" t="s">
        <v>1424</v>
      </c>
    </row>
    <row r="533" spans="1:19" ht="25.5">
      <c r="A533" s="114" t="s">
        <v>1873</v>
      </c>
      <c r="B533" s="115">
        <v>44264</v>
      </c>
      <c r="C533" s="114" t="s">
        <v>1874</v>
      </c>
      <c r="D533" s="115">
        <v>44264</v>
      </c>
      <c r="E533" s="114" t="s">
        <v>1422</v>
      </c>
      <c r="F533" s="114" t="s">
        <v>72</v>
      </c>
      <c r="G533" s="114" t="s">
        <v>1070</v>
      </c>
      <c r="H533" s="114" t="s">
        <v>66</v>
      </c>
      <c r="I533" s="114" t="s">
        <v>1165</v>
      </c>
      <c r="J533" s="116">
        <v>20</v>
      </c>
      <c r="K533" s="116">
        <v>817</v>
      </c>
      <c r="L533" s="116">
        <v>16340</v>
      </c>
      <c r="M533" s="116">
        <v>2.0425</v>
      </c>
      <c r="N533" s="116">
        <v>40.85</v>
      </c>
      <c r="O533" s="116">
        <v>0</v>
      </c>
      <c r="P533" s="116">
        <v>0</v>
      </c>
      <c r="Q533" s="116">
        <v>819.04250000000002</v>
      </c>
      <c r="R533" s="116">
        <v>16380.85</v>
      </c>
      <c r="S533" s="114" t="s">
        <v>1424</v>
      </c>
    </row>
    <row r="534" spans="1:19" ht="25.5">
      <c r="A534" s="114" t="s">
        <v>1873</v>
      </c>
      <c r="B534" s="115">
        <v>44264</v>
      </c>
      <c r="C534" s="114" t="s">
        <v>1874</v>
      </c>
      <c r="D534" s="115">
        <v>44264</v>
      </c>
      <c r="E534" s="114" t="s">
        <v>1422</v>
      </c>
      <c r="F534" s="114" t="s">
        <v>72</v>
      </c>
      <c r="G534" s="114" t="s">
        <v>1070</v>
      </c>
      <c r="H534" s="114" t="s">
        <v>66</v>
      </c>
      <c r="I534" s="114" t="s">
        <v>1308</v>
      </c>
      <c r="J534" s="116">
        <v>20</v>
      </c>
      <c r="K534" s="116">
        <v>860</v>
      </c>
      <c r="L534" s="116">
        <v>17200</v>
      </c>
      <c r="M534" s="116">
        <v>2.15</v>
      </c>
      <c r="N534" s="116">
        <v>43</v>
      </c>
      <c r="O534" s="116">
        <v>0</v>
      </c>
      <c r="P534" s="116">
        <v>0</v>
      </c>
      <c r="Q534" s="116">
        <v>862.15</v>
      </c>
      <c r="R534" s="116">
        <v>17243</v>
      </c>
      <c r="S534" s="114" t="s">
        <v>1424</v>
      </c>
    </row>
    <row r="535" spans="1:19" ht="25.5">
      <c r="A535" s="114" t="s">
        <v>1875</v>
      </c>
      <c r="B535" s="115">
        <v>44264</v>
      </c>
      <c r="C535" s="114" t="s">
        <v>1876</v>
      </c>
      <c r="D535" s="115">
        <v>44264</v>
      </c>
      <c r="E535" s="114" t="s">
        <v>1160</v>
      </c>
      <c r="F535" s="114" t="s">
        <v>1162</v>
      </c>
      <c r="G535" s="114" t="s">
        <v>1160</v>
      </c>
      <c r="H535" s="114" t="s">
        <v>1160</v>
      </c>
      <c r="I535" s="114" t="s">
        <v>1420</v>
      </c>
      <c r="J535" s="116">
        <v>50</v>
      </c>
      <c r="K535" s="116">
        <v>828.5</v>
      </c>
      <c r="L535" s="116">
        <v>41425</v>
      </c>
      <c r="M535" s="116">
        <v>2.0712999999999999</v>
      </c>
      <c r="N535" s="116">
        <v>103.565</v>
      </c>
      <c r="O535" s="116">
        <v>0</v>
      </c>
      <c r="P535" s="116">
        <v>0</v>
      </c>
      <c r="Q535" s="116">
        <v>830.57129999999995</v>
      </c>
      <c r="R535" s="116">
        <v>41528.565000000002</v>
      </c>
      <c r="S535" s="114" t="s">
        <v>1424</v>
      </c>
    </row>
    <row r="536" spans="1:19" ht="25.5">
      <c r="A536" s="114" t="s">
        <v>1875</v>
      </c>
      <c r="B536" s="115">
        <v>44264</v>
      </c>
      <c r="C536" s="114" t="s">
        <v>1876</v>
      </c>
      <c r="D536" s="115">
        <v>44264</v>
      </c>
      <c r="E536" s="114" t="s">
        <v>1160</v>
      </c>
      <c r="F536" s="114" t="s">
        <v>1162</v>
      </c>
      <c r="G536" s="114" t="s">
        <v>1160</v>
      </c>
      <c r="H536" s="114" t="s">
        <v>1160</v>
      </c>
      <c r="I536" s="114" t="s">
        <v>1165</v>
      </c>
      <c r="J536" s="116">
        <v>74</v>
      </c>
      <c r="K536" s="116">
        <v>828.5</v>
      </c>
      <c r="L536" s="116">
        <v>61309</v>
      </c>
      <c r="M536" s="116">
        <v>2.0712999999999999</v>
      </c>
      <c r="N536" s="116">
        <v>153.27619999999999</v>
      </c>
      <c r="O536" s="116">
        <v>0</v>
      </c>
      <c r="P536" s="116">
        <v>0</v>
      </c>
      <c r="Q536" s="116">
        <v>830.57129999999995</v>
      </c>
      <c r="R536" s="116">
        <v>61462.2762</v>
      </c>
      <c r="S536" s="114" t="s">
        <v>1424</v>
      </c>
    </row>
    <row r="537" spans="1:19" ht="25.5">
      <c r="A537" s="114" t="s">
        <v>1875</v>
      </c>
      <c r="B537" s="115">
        <v>44264</v>
      </c>
      <c r="C537" s="114" t="s">
        <v>1876</v>
      </c>
      <c r="D537" s="115">
        <v>44264</v>
      </c>
      <c r="E537" s="114" t="s">
        <v>1160</v>
      </c>
      <c r="F537" s="114" t="s">
        <v>1162</v>
      </c>
      <c r="G537" s="114" t="s">
        <v>1160</v>
      </c>
      <c r="H537" s="114" t="s">
        <v>1160</v>
      </c>
      <c r="I537" s="114" t="s">
        <v>1170</v>
      </c>
      <c r="J537" s="116">
        <v>10</v>
      </c>
      <c r="K537" s="116">
        <v>1075</v>
      </c>
      <c r="L537" s="116">
        <v>10750</v>
      </c>
      <c r="M537" s="116">
        <v>2.6875</v>
      </c>
      <c r="N537" s="116">
        <v>26.875</v>
      </c>
      <c r="O537" s="116">
        <v>0</v>
      </c>
      <c r="P537" s="116">
        <v>0</v>
      </c>
      <c r="Q537" s="116">
        <v>1077.6875</v>
      </c>
      <c r="R537" s="116">
        <v>10776.875</v>
      </c>
      <c r="S537" s="114" t="s">
        <v>1424</v>
      </c>
    </row>
    <row r="538" spans="1:19" ht="25.5">
      <c r="A538" s="114" t="s">
        <v>1875</v>
      </c>
      <c r="B538" s="115">
        <v>44264</v>
      </c>
      <c r="C538" s="114" t="s">
        <v>1876</v>
      </c>
      <c r="D538" s="115">
        <v>44264</v>
      </c>
      <c r="E538" s="114" t="s">
        <v>1160</v>
      </c>
      <c r="F538" s="114" t="s">
        <v>1162</v>
      </c>
      <c r="G538" s="114" t="s">
        <v>1160</v>
      </c>
      <c r="H538" s="114" t="s">
        <v>1160</v>
      </c>
      <c r="I538" s="114" t="s">
        <v>1159</v>
      </c>
      <c r="J538" s="116">
        <v>20</v>
      </c>
      <c r="K538" s="116">
        <v>956.5</v>
      </c>
      <c r="L538" s="116">
        <v>19130</v>
      </c>
      <c r="M538" s="116">
        <v>2.3913000000000002</v>
      </c>
      <c r="N538" s="116">
        <v>47.826000000000001</v>
      </c>
      <c r="O538" s="116">
        <v>0</v>
      </c>
      <c r="P538" s="116">
        <v>0</v>
      </c>
      <c r="Q538" s="116">
        <v>958.8913</v>
      </c>
      <c r="R538" s="116">
        <v>19177.826000000001</v>
      </c>
      <c r="S538" s="114" t="s">
        <v>1424</v>
      </c>
    </row>
    <row r="539" spans="1:19" ht="25.5">
      <c r="A539" s="114" t="s">
        <v>1875</v>
      </c>
      <c r="B539" s="115">
        <v>44264</v>
      </c>
      <c r="C539" s="114" t="s">
        <v>1876</v>
      </c>
      <c r="D539" s="115">
        <v>44264</v>
      </c>
      <c r="E539" s="114" t="s">
        <v>1160</v>
      </c>
      <c r="F539" s="114" t="s">
        <v>1162</v>
      </c>
      <c r="G539" s="114" t="s">
        <v>1160</v>
      </c>
      <c r="H539" s="114" t="s">
        <v>1160</v>
      </c>
      <c r="I539" s="114" t="s">
        <v>1157</v>
      </c>
      <c r="J539" s="116">
        <v>100</v>
      </c>
      <c r="K539" s="116">
        <v>818.5</v>
      </c>
      <c r="L539" s="116">
        <v>81850</v>
      </c>
      <c r="M539" s="116">
        <v>2.0461999999999998</v>
      </c>
      <c r="N539" s="116">
        <v>204.62</v>
      </c>
      <c r="O539" s="116">
        <v>0</v>
      </c>
      <c r="P539" s="116">
        <v>0</v>
      </c>
      <c r="Q539" s="116">
        <v>820.5462</v>
      </c>
      <c r="R539" s="116">
        <v>82054.62</v>
      </c>
      <c r="S539" s="114" t="s">
        <v>1424</v>
      </c>
    </row>
    <row r="540" spans="1:19" ht="25.5">
      <c r="A540" s="114" t="s">
        <v>1877</v>
      </c>
      <c r="B540" s="115">
        <v>44264</v>
      </c>
      <c r="C540" s="114" t="s">
        <v>1878</v>
      </c>
      <c r="D540" s="115">
        <v>44264</v>
      </c>
      <c r="E540" s="114" t="s">
        <v>1160</v>
      </c>
      <c r="F540" s="114" t="s">
        <v>4682</v>
      </c>
      <c r="G540" s="114" t="s">
        <v>1160</v>
      </c>
      <c r="H540" s="114" t="s">
        <v>1160</v>
      </c>
      <c r="I540" s="114" t="s">
        <v>1161</v>
      </c>
      <c r="J540" s="116">
        <v>1</v>
      </c>
      <c r="K540" s="116">
        <v>1055</v>
      </c>
      <c r="L540" s="116">
        <v>1055</v>
      </c>
      <c r="M540" s="116">
        <v>2.6375000000000002</v>
      </c>
      <c r="N540" s="116">
        <v>2.6375000000000002</v>
      </c>
      <c r="O540" s="116">
        <v>0</v>
      </c>
      <c r="P540" s="116">
        <v>0</v>
      </c>
      <c r="Q540" s="116">
        <v>1057.6375</v>
      </c>
      <c r="R540" s="116">
        <v>1057.6375</v>
      </c>
      <c r="S540" s="114" t="s">
        <v>1424</v>
      </c>
    </row>
    <row r="541" spans="1:19" ht="25.5">
      <c r="A541" s="114" t="s">
        <v>1877</v>
      </c>
      <c r="B541" s="115">
        <v>44264</v>
      </c>
      <c r="C541" s="114" t="s">
        <v>1878</v>
      </c>
      <c r="D541" s="115">
        <v>44264</v>
      </c>
      <c r="E541" s="114" t="s">
        <v>1160</v>
      </c>
      <c r="F541" s="114" t="s">
        <v>4682</v>
      </c>
      <c r="G541" s="114" t="s">
        <v>1160</v>
      </c>
      <c r="H541" s="114" t="s">
        <v>1160</v>
      </c>
      <c r="I541" s="114" t="s">
        <v>1453</v>
      </c>
      <c r="J541" s="116">
        <v>1</v>
      </c>
      <c r="K541" s="116">
        <v>1193</v>
      </c>
      <c r="L541" s="116">
        <v>1193</v>
      </c>
      <c r="M541" s="116">
        <v>2.9824999999999999</v>
      </c>
      <c r="N541" s="116">
        <v>2.9824999999999999</v>
      </c>
      <c r="O541" s="116">
        <v>0</v>
      </c>
      <c r="P541" s="116">
        <v>0</v>
      </c>
      <c r="Q541" s="116">
        <v>1195.9825000000001</v>
      </c>
      <c r="R541" s="116">
        <v>1195.9825000000001</v>
      </c>
      <c r="S541" s="114" t="s">
        <v>1424</v>
      </c>
    </row>
    <row r="542" spans="1:19" ht="25.5">
      <c r="A542" s="114" t="s">
        <v>1877</v>
      </c>
      <c r="B542" s="115">
        <v>44264</v>
      </c>
      <c r="C542" s="114" t="s">
        <v>1878</v>
      </c>
      <c r="D542" s="115">
        <v>44264</v>
      </c>
      <c r="E542" s="114" t="s">
        <v>1160</v>
      </c>
      <c r="F542" s="114" t="s">
        <v>4682</v>
      </c>
      <c r="G542" s="114" t="s">
        <v>1160</v>
      </c>
      <c r="H542" s="114" t="s">
        <v>1160</v>
      </c>
      <c r="I542" s="114" t="s">
        <v>1294</v>
      </c>
      <c r="J542" s="116">
        <v>1</v>
      </c>
      <c r="K542" s="116">
        <v>1006</v>
      </c>
      <c r="L542" s="116">
        <v>1006</v>
      </c>
      <c r="M542" s="116">
        <v>2.5150000000000001</v>
      </c>
      <c r="N542" s="116">
        <v>2.5150000000000001</v>
      </c>
      <c r="O542" s="116">
        <v>0</v>
      </c>
      <c r="P542" s="116">
        <v>0</v>
      </c>
      <c r="Q542" s="116">
        <v>1008.515</v>
      </c>
      <c r="R542" s="116">
        <v>1008.515</v>
      </c>
      <c r="S542" s="114" t="s">
        <v>1424</v>
      </c>
    </row>
    <row r="543" spans="1:19" ht="25.5">
      <c r="A543" s="114" t="s">
        <v>1877</v>
      </c>
      <c r="B543" s="115">
        <v>44264</v>
      </c>
      <c r="C543" s="114" t="s">
        <v>1878</v>
      </c>
      <c r="D543" s="115">
        <v>44264</v>
      </c>
      <c r="E543" s="114" t="s">
        <v>1160</v>
      </c>
      <c r="F543" s="114" t="s">
        <v>4682</v>
      </c>
      <c r="G543" s="114" t="s">
        <v>1160</v>
      </c>
      <c r="H543" s="114" t="s">
        <v>1160</v>
      </c>
      <c r="I543" s="114" t="s">
        <v>1166</v>
      </c>
      <c r="J543" s="116">
        <v>1</v>
      </c>
      <c r="K543" s="116">
        <v>1075</v>
      </c>
      <c r="L543" s="116">
        <v>1075</v>
      </c>
      <c r="M543" s="116">
        <v>2.6875</v>
      </c>
      <c r="N543" s="116">
        <v>2.6875</v>
      </c>
      <c r="O543" s="116">
        <v>0</v>
      </c>
      <c r="P543" s="116">
        <v>0</v>
      </c>
      <c r="Q543" s="116">
        <v>1077.6875</v>
      </c>
      <c r="R543" s="116">
        <v>1077.6875</v>
      </c>
      <c r="S543" s="114" t="s">
        <v>1424</v>
      </c>
    </row>
    <row r="544" spans="1:19" ht="25.5">
      <c r="A544" s="114" t="s">
        <v>1877</v>
      </c>
      <c r="B544" s="115">
        <v>44264</v>
      </c>
      <c r="C544" s="114" t="s">
        <v>1878</v>
      </c>
      <c r="D544" s="115">
        <v>44264</v>
      </c>
      <c r="E544" s="114" t="s">
        <v>1160</v>
      </c>
      <c r="F544" s="114" t="s">
        <v>4682</v>
      </c>
      <c r="G544" s="114" t="s">
        <v>1160</v>
      </c>
      <c r="H544" s="114" t="s">
        <v>1160</v>
      </c>
      <c r="I544" s="114" t="s">
        <v>1308</v>
      </c>
      <c r="J544" s="116">
        <v>1</v>
      </c>
      <c r="K544" s="116">
        <v>872.5</v>
      </c>
      <c r="L544" s="116">
        <v>872.5</v>
      </c>
      <c r="M544" s="116">
        <v>2.1812</v>
      </c>
      <c r="N544" s="116">
        <v>2.1812</v>
      </c>
      <c r="O544" s="116">
        <v>0</v>
      </c>
      <c r="P544" s="116">
        <v>0</v>
      </c>
      <c r="Q544" s="116">
        <v>874.68119999999999</v>
      </c>
      <c r="R544" s="116">
        <v>874.68119999999999</v>
      </c>
      <c r="S544" s="114" t="s">
        <v>1424</v>
      </c>
    </row>
    <row r="545" spans="1:19" ht="25.5">
      <c r="A545" s="114" t="s">
        <v>1877</v>
      </c>
      <c r="B545" s="115">
        <v>44264</v>
      </c>
      <c r="C545" s="114" t="s">
        <v>1878</v>
      </c>
      <c r="D545" s="115">
        <v>44264</v>
      </c>
      <c r="E545" s="114" t="s">
        <v>1160</v>
      </c>
      <c r="F545" s="114" t="s">
        <v>4682</v>
      </c>
      <c r="G545" s="114" t="s">
        <v>1160</v>
      </c>
      <c r="H545" s="114" t="s">
        <v>1160</v>
      </c>
      <c r="I545" s="114" t="s">
        <v>1357</v>
      </c>
      <c r="J545" s="116">
        <v>1</v>
      </c>
      <c r="K545" s="116">
        <v>1011</v>
      </c>
      <c r="L545" s="116">
        <v>1011</v>
      </c>
      <c r="M545" s="116">
        <v>2.5274999999999999</v>
      </c>
      <c r="N545" s="116">
        <v>2.5274999999999999</v>
      </c>
      <c r="O545" s="116">
        <v>0</v>
      </c>
      <c r="P545" s="116">
        <v>0</v>
      </c>
      <c r="Q545" s="116">
        <v>1013.5275</v>
      </c>
      <c r="R545" s="116">
        <v>1013.5275</v>
      </c>
      <c r="S545" s="114" t="s">
        <v>1424</v>
      </c>
    </row>
    <row r="546" spans="1:19" ht="25.5">
      <c r="A546" s="114" t="s">
        <v>1877</v>
      </c>
      <c r="B546" s="115">
        <v>44264</v>
      </c>
      <c r="C546" s="114" t="s">
        <v>1878</v>
      </c>
      <c r="D546" s="115">
        <v>44264</v>
      </c>
      <c r="E546" s="114" t="s">
        <v>1160</v>
      </c>
      <c r="F546" s="114" t="s">
        <v>4682</v>
      </c>
      <c r="G546" s="114" t="s">
        <v>1160</v>
      </c>
      <c r="H546" s="114" t="s">
        <v>1160</v>
      </c>
      <c r="I546" s="114" t="s">
        <v>1159</v>
      </c>
      <c r="J546" s="116">
        <v>1</v>
      </c>
      <c r="K546" s="116">
        <v>956.5</v>
      </c>
      <c r="L546" s="116">
        <v>956.5</v>
      </c>
      <c r="M546" s="116">
        <v>2.3913000000000002</v>
      </c>
      <c r="N546" s="116">
        <v>2.3913000000000002</v>
      </c>
      <c r="O546" s="116">
        <v>0</v>
      </c>
      <c r="P546" s="116">
        <v>0</v>
      </c>
      <c r="Q546" s="116">
        <v>958.8913</v>
      </c>
      <c r="R546" s="116">
        <v>958.8913</v>
      </c>
      <c r="S546" s="114" t="s">
        <v>1424</v>
      </c>
    </row>
    <row r="547" spans="1:19" ht="25.5">
      <c r="A547" s="114" t="s">
        <v>1877</v>
      </c>
      <c r="B547" s="115">
        <v>44264</v>
      </c>
      <c r="C547" s="114" t="s">
        <v>1878</v>
      </c>
      <c r="D547" s="115">
        <v>44264</v>
      </c>
      <c r="E547" s="114" t="s">
        <v>1160</v>
      </c>
      <c r="F547" s="114" t="s">
        <v>4682</v>
      </c>
      <c r="G547" s="114" t="s">
        <v>1160</v>
      </c>
      <c r="H547" s="114" t="s">
        <v>1160</v>
      </c>
      <c r="I547" s="114" t="s">
        <v>1167</v>
      </c>
      <c r="J547" s="116">
        <v>1</v>
      </c>
      <c r="K547" s="116">
        <v>1075</v>
      </c>
      <c r="L547" s="116">
        <v>1075</v>
      </c>
      <c r="M547" s="116">
        <v>2.6875</v>
      </c>
      <c r="N547" s="116">
        <v>2.6875</v>
      </c>
      <c r="O547" s="116">
        <v>0</v>
      </c>
      <c r="P547" s="116">
        <v>0</v>
      </c>
      <c r="Q547" s="116">
        <v>1077.6875</v>
      </c>
      <c r="R547" s="116">
        <v>1077.6875</v>
      </c>
      <c r="S547" s="114" t="s">
        <v>1424</v>
      </c>
    </row>
    <row r="548" spans="1:19" ht="25.5">
      <c r="A548" s="114" t="s">
        <v>1877</v>
      </c>
      <c r="B548" s="115">
        <v>44264</v>
      </c>
      <c r="C548" s="114" t="s">
        <v>1878</v>
      </c>
      <c r="D548" s="115">
        <v>44264</v>
      </c>
      <c r="E548" s="114" t="s">
        <v>1160</v>
      </c>
      <c r="F548" s="114" t="s">
        <v>4682</v>
      </c>
      <c r="G548" s="114" t="s">
        <v>1160</v>
      </c>
      <c r="H548" s="114" t="s">
        <v>1160</v>
      </c>
      <c r="I548" s="114" t="s">
        <v>1165</v>
      </c>
      <c r="J548" s="116">
        <v>1</v>
      </c>
      <c r="K548" s="116">
        <v>828.5</v>
      </c>
      <c r="L548" s="116">
        <v>828.5</v>
      </c>
      <c r="M548" s="116">
        <v>2.0712999999999999</v>
      </c>
      <c r="N548" s="116">
        <v>2.0712999999999999</v>
      </c>
      <c r="O548" s="116">
        <v>0</v>
      </c>
      <c r="P548" s="116">
        <v>0</v>
      </c>
      <c r="Q548" s="116">
        <v>830.57129999999995</v>
      </c>
      <c r="R548" s="116">
        <v>830.57129999999995</v>
      </c>
      <c r="S548" s="114" t="s">
        <v>1424</v>
      </c>
    </row>
    <row r="549" spans="1:19" ht="25.5">
      <c r="A549" s="114" t="s">
        <v>1877</v>
      </c>
      <c r="B549" s="115">
        <v>44264</v>
      </c>
      <c r="C549" s="114" t="s">
        <v>1878</v>
      </c>
      <c r="D549" s="115">
        <v>44264</v>
      </c>
      <c r="E549" s="114" t="s">
        <v>1160</v>
      </c>
      <c r="F549" s="114" t="s">
        <v>4682</v>
      </c>
      <c r="G549" s="114" t="s">
        <v>1160</v>
      </c>
      <c r="H549" s="114" t="s">
        <v>1160</v>
      </c>
      <c r="I549" s="114" t="s">
        <v>1157</v>
      </c>
      <c r="J549" s="116">
        <v>1</v>
      </c>
      <c r="K549" s="116">
        <v>818.5</v>
      </c>
      <c r="L549" s="116">
        <v>818.5</v>
      </c>
      <c r="M549" s="116">
        <v>2.0461999999999998</v>
      </c>
      <c r="N549" s="116">
        <v>2.0461999999999998</v>
      </c>
      <c r="O549" s="116">
        <v>0</v>
      </c>
      <c r="P549" s="116">
        <v>0</v>
      </c>
      <c r="Q549" s="116">
        <v>820.5462</v>
      </c>
      <c r="R549" s="116">
        <v>820.5462</v>
      </c>
      <c r="S549" s="114" t="s">
        <v>1424</v>
      </c>
    </row>
    <row r="550" spans="1:19" ht="25.5">
      <c r="A550" s="114" t="s">
        <v>1877</v>
      </c>
      <c r="B550" s="115">
        <v>44264</v>
      </c>
      <c r="C550" s="114" t="s">
        <v>1878</v>
      </c>
      <c r="D550" s="115">
        <v>44264</v>
      </c>
      <c r="E550" s="114" t="s">
        <v>1160</v>
      </c>
      <c r="F550" s="114" t="s">
        <v>4682</v>
      </c>
      <c r="G550" s="114" t="s">
        <v>1160</v>
      </c>
      <c r="H550" s="114" t="s">
        <v>1160</v>
      </c>
      <c r="I550" s="114" t="s">
        <v>1170</v>
      </c>
      <c r="J550" s="116">
        <v>1</v>
      </c>
      <c r="K550" s="116">
        <v>1075</v>
      </c>
      <c r="L550" s="116">
        <v>1075</v>
      </c>
      <c r="M550" s="116">
        <v>2.6875</v>
      </c>
      <c r="N550" s="116">
        <v>2.6875</v>
      </c>
      <c r="O550" s="116">
        <v>0</v>
      </c>
      <c r="P550" s="116">
        <v>0</v>
      </c>
      <c r="Q550" s="116">
        <v>1077.6875</v>
      </c>
      <c r="R550" s="116">
        <v>1077.6875</v>
      </c>
      <c r="S550" s="114" t="s">
        <v>1424</v>
      </c>
    </row>
    <row r="551" spans="1:19" ht="25.5">
      <c r="A551" s="114" t="s">
        <v>1877</v>
      </c>
      <c r="B551" s="115">
        <v>44264</v>
      </c>
      <c r="C551" s="114" t="s">
        <v>1878</v>
      </c>
      <c r="D551" s="115">
        <v>44264</v>
      </c>
      <c r="E551" s="114" t="s">
        <v>1160</v>
      </c>
      <c r="F551" s="114" t="s">
        <v>4682</v>
      </c>
      <c r="G551" s="114" t="s">
        <v>1160</v>
      </c>
      <c r="H551" s="114" t="s">
        <v>1160</v>
      </c>
      <c r="I551" s="114" t="s">
        <v>1420</v>
      </c>
      <c r="J551" s="116">
        <v>1</v>
      </c>
      <c r="K551" s="116">
        <v>828.5</v>
      </c>
      <c r="L551" s="116">
        <v>828.5</v>
      </c>
      <c r="M551" s="116">
        <v>2.0712999999999999</v>
      </c>
      <c r="N551" s="116">
        <v>2.0712999999999999</v>
      </c>
      <c r="O551" s="116">
        <v>0</v>
      </c>
      <c r="P551" s="116">
        <v>0</v>
      </c>
      <c r="Q551" s="116">
        <v>830.57129999999995</v>
      </c>
      <c r="R551" s="116">
        <v>830.57129999999995</v>
      </c>
      <c r="S551" s="114" t="s">
        <v>1424</v>
      </c>
    </row>
    <row r="552" spans="1:19" ht="25.5">
      <c r="A552" s="114" t="s">
        <v>1877</v>
      </c>
      <c r="B552" s="115">
        <v>44264</v>
      </c>
      <c r="C552" s="114" t="s">
        <v>1878</v>
      </c>
      <c r="D552" s="115">
        <v>44264</v>
      </c>
      <c r="E552" s="114" t="s">
        <v>1160</v>
      </c>
      <c r="F552" s="114" t="s">
        <v>4682</v>
      </c>
      <c r="G552" s="114" t="s">
        <v>1160</v>
      </c>
      <c r="H552" s="114" t="s">
        <v>1160</v>
      </c>
      <c r="I552" s="114" t="s">
        <v>1358</v>
      </c>
      <c r="J552" s="116">
        <v>1</v>
      </c>
      <c r="K552" s="116">
        <v>1154</v>
      </c>
      <c r="L552" s="116">
        <v>1154</v>
      </c>
      <c r="M552" s="116">
        <v>2.8849999999999998</v>
      </c>
      <c r="N552" s="116">
        <v>2.8849999999999998</v>
      </c>
      <c r="O552" s="116">
        <v>0</v>
      </c>
      <c r="P552" s="116">
        <v>0</v>
      </c>
      <c r="Q552" s="116">
        <v>1156.885</v>
      </c>
      <c r="R552" s="116">
        <v>1156.885</v>
      </c>
      <c r="S552" s="114" t="s">
        <v>1424</v>
      </c>
    </row>
    <row r="553" spans="1:19" ht="25.5">
      <c r="A553" s="114" t="s">
        <v>1877</v>
      </c>
      <c r="B553" s="115">
        <v>44264</v>
      </c>
      <c r="C553" s="114" t="s">
        <v>1878</v>
      </c>
      <c r="D553" s="115">
        <v>44264</v>
      </c>
      <c r="E553" s="114" t="s">
        <v>1160</v>
      </c>
      <c r="F553" s="114" t="s">
        <v>4682</v>
      </c>
      <c r="G553" s="114" t="s">
        <v>1160</v>
      </c>
      <c r="H553" s="114" t="s">
        <v>1160</v>
      </c>
      <c r="I553" s="114" t="s">
        <v>1169</v>
      </c>
      <c r="J553" s="116">
        <v>1</v>
      </c>
      <c r="K553" s="116">
        <v>808.5</v>
      </c>
      <c r="L553" s="116">
        <v>808.5</v>
      </c>
      <c r="M553" s="116">
        <v>2.0211999999999999</v>
      </c>
      <c r="N553" s="116">
        <v>2.0211999999999999</v>
      </c>
      <c r="O553" s="116">
        <v>0</v>
      </c>
      <c r="P553" s="116">
        <v>0</v>
      </c>
      <c r="Q553" s="116">
        <v>810.52120000000002</v>
      </c>
      <c r="R553" s="116">
        <v>810.52120000000002</v>
      </c>
      <c r="S553" s="114" t="s">
        <v>1424</v>
      </c>
    </row>
    <row r="554" spans="1:19" ht="25.5">
      <c r="A554" s="114" t="s">
        <v>1879</v>
      </c>
      <c r="B554" s="115">
        <v>44264</v>
      </c>
      <c r="C554" s="114" t="s">
        <v>1880</v>
      </c>
      <c r="D554" s="115">
        <v>44264</v>
      </c>
      <c r="E554" s="114" t="s">
        <v>1160</v>
      </c>
      <c r="F554" s="114" t="s">
        <v>4678</v>
      </c>
      <c r="G554" s="114" t="s">
        <v>1160</v>
      </c>
      <c r="H554" s="114" t="s">
        <v>1160</v>
      </c>
      <c r="I554" s="114" t="s">
        <v>1169</v>
      </c>
      <c r="J554" s="116">
        <v>2</v>
      </c>
      <c r="K554" s="116">
        <v>808.5</v>
      </c>
      <c r="L554" s="116">
        <v>1617</v>
      </c>
      <c r="M554" s="116">
        <v>2.0211999999999999</v>
      </c>
      <c r="N554" s="116">
        <v>4.0423999999999998</v>
      </c>
      <c r="O554" s="116">
        <v>0</v>
      </c>
      <c r="P554" s="116">
        <v>0</v>
      </c>
      <c r="Q554" s="116">
        <v>810.52120000000002</v>
      </c>
      <c r="R554" s="116">
        <v>1621.0424</v>
      </c>
      <c r="S554" s="114" t="s">
        <v>1424</v>
      </c>
    </row>
    <row r="555" spans="1:19" ht="25.5">
      <c r="A555" s="114" t="s">
        <v>1879</v>
      </c>
      <c r="B555" s="115">
        <v>44264</v>
      </c>
      <c r="C555" s="114" t="s">
        <v>1880</v>
      </c>
      <c r="D555" s="115">
        <v>44264</v>
      </c>
      <c r="E555" s="114" t="s">
        <v>1160</v>
      </c>
      <c r="F555" s="114" t="s">
        <v>4678</v>
      </c>
      <c r="G555" s="114" t="s">
        <v>1160</v>
      </c>
      <c r="H555" s="114" t="s">
        <v>1160</v>
      </c>
      <c r="I555" s="114" t="s">
        <v>1308</v>
      </c>
      <c r="J555" s="116">
        <v>4</v>
      </c>
      <c r="K555" s="116">
        <v>872.5</v>
      </c>
      <c r="L555" s="116">
        <v>3490</v>
      </c>
      <c r="M555" s="116">
        <v>2.1812</v>
      </c>
      <c r="N555" s="116">
        <v>8.7248000000000001</v>
      </c>
      <c r="O555" s="116">
        <v>0</v>
      </c>
      <c r="P555" s="116">
        <v>0</v>
      </c>
      <c r="Q555" s="116">
        <v>874.68119999999999</v>
      </c>
      <c r="R555" s="116">
        <v>3498.7248</v>
      </c>
      <c r="S555" s="114" t="s">
        <v>1424</v>
      </c>
    </row>
    <row r="556" spans="1:19" ht="25.5">
      <c r="A556" s="114" t="s">
        <v>1879</v>
      </c>
      <c r="B556" s="115">
        <v>44264</v>
      </c>
      <c r="C556" s="114" t="s">
        <v>1880</v>
      </c>
      <c r="D556" s="115">
        <v>44264</v>
      </c>
      <c r="E556" s="114" t="s">
        <v>1160</v>
      </c>
      <c r="F556" s="114" t="s">
        <v>4678</v>
      </c>
      <c r="G556" s="114" t="s">
        <v>1160</v>
      </c>
      <c r="H556" s="114" t="s">
        <v>1160</v>
      </c>
      <c r="I556" s="114" t="s">
        <v>1453</v>
      </c>
      <c r="J556" s="116">
        <v>2</v>
      </c>
      <c r="K556" s="116">
        <v>1193</v>
      </c>
      <c r="L556" s="116">
        <v>2386</v>
      </c>
      <c r="M556" s="116">
        <v>2.9824999999999999</v>
      </c>
      <c r="N556" s="116">
        <v>5.9649999999999999</v>
      </c>
      <c r="O556" s="116">
        <v>0</v>
      </c>
      <c r="P556" s="116">
        <v>0</v>
      </c>
      <c r="Q556" s="116">
        <v>1195.9825000000001</v>
      </c>
      <c r="R556" s="116">
        <v>2391.9650000000001</v>
      </c>
      <c r="S556" s="114" t="s">
        <v>1424</v>
      </c>
    </row>
    <row r="557" spans="1:19" ht="25.5">
      <c r="A557" s="114" t="s">
        <v>1879</v>
      </c>
      <c r="B557" s="115">
        <v>44264</v>
      </c>
      <c r="C557" s="114" t="s">
        <v>1880</v>
      </c>
      <c r="D557" s="115">
        <v>44264</v>
      </c>
      <c r="E557" s="114" t="s">
        <v>1160</v>
      </c>
      <c r="F557" s="114" t="s">
        <v>4678</v>
      </c>
      <c r="G557" s="114" t="s">
        <v>1160</v>
      </c>
      <c r="H557" s="114" t="s">
        <v>1160</v>
      </c>
      <c r="I557" s="114" t="s">
        <v>1420</v>
      </c>
      <c r="J557" s="116">
        <v>3</v>
      </c>
      <c r="K557" s="116">
        <v>828.5</v>
      </c>
      <c r="L557" s="116">
        <v>2485.5</v>
      </c>
      <c r="M557" s="116">
        <v>2.0712999999999999</v>
      </c>
      <c r="N557" s="116">
        <v>6.2138999999999998</v>
      </c>
      <c r="O557" s="116">
        <v>0</v>
      </c>
      <c r="P557" s="116">
        <v>0</v>
      </c>
      <c r="Q557" s="116">
        <v>830.57129999999995</v>
      </c>
      <c r="R557" s="116">
        <v>2491.7139000000002</v>
      </c>
      <c r="S557" s="114" t="s">
        <v>1424</v>
      </c>
    </row>
    <row r="558" spans="1:19" ht="25.5">
      <c r="A558" s="114" t="s">
        <v>1879</v>
      </c>
      <c r="B558" s="115">
        <v>44264</v>
      </c>
      <c r="C558" s="114" t="s">
        <v>1880</v>
      </c>
      <c r="D558" s="115">
        <v>44264</v>
      </c>
      <c r="E558" s="114" t="s">
        <v>1160</v>
      </c>
      <c r="F558" s="114" t="s">
        <v>4678</v>
      </c>
      <c r="G558" s="114" t="s">
        <v>1160</v>
      </c>
      <c r="H558" s="114" t="s">
        <v>1160</v>
      </c>
      <c r="I558" s="114" t="s">
        <v>1159</v>
      </c>
      <c r="J558" s="116">
        <v>3</v>
      </c>
      <c r="K558" s="116">
        <v>956.5</v>
      </c>
      <c r="L558" s="116">
        <v>2869.5</v>
      </c>
      <c r="M558" s="116">
        <v>2.3913000000000002</v>
      </c>
      <c r="N558" s="116">
        <v>7.1738999999999997</v>
      </c>
      <c r="O558" s="116">
        <v>0</v>
      </c>
      <c r="P558" s="116">
        <v>0</v>
      </c>
      <c r="Q558" s="116">
        <v>958.8913</v>
      </c>
      <c r="R558" s="116">
        <v>2876.6738999999998</v>
      </c>
      <c r="S558" s="114" t="s">
        <v>1424</v>
      </c>
    </row>
    <row r="559" spans="1:19" ht="25.5">
      <c r="A559" s="114" t="s">
        <v>1881</v>
      </c>
      <c r="B559" s="115">
        <v>44264</v>
      </c>
      <c r="C559" s="114" t="s">
        <v>1882</v>
      </c>
      <c r="D559" s="115">
        <v>44264</v>
      </c>
      <c r="E559" s="114" t="s">
        <v>1160</v>
      </c>
      <c r="F559" s="114" t="s">
        <v>1164</v>
      </c>
      <c r="G559" s="114" t="s">
        <v>1160</v>
      </c>
      <c r="H559" s="114" t="s">
        <v>1160</v>
      </c>
      <c r="I559" s="114" t="s">
        <v>1308</v>
      </c>
      <c r="J559" s="116">
        <v>10</v>
      </c>
      <c r="K559" s="116">
        <v>872.5</v>
      </c>
      <c r="L559" s="116">
        <v>8725</v>
      </c>
      <c r="M559" s="116">
        <v>2.1812</v>
      </c>
      <c r="N559" s="116">
        <v>21.812000000000001</v>
      </c>
      <c r="O559" s="116">
        <v>0</v>
      </c>
      <c r="P559" s="116">
        <v>0</v>
      </c>
      <c r="Q559" s="116">
        <v>874.68119999999999</v>
      </c>
      <c r="R559" s="116">
        <v>8746.8119999999999</v>
      </c>
      <c r="S559" s="114" t="s">
        <v>1424</v>
      </c>
    </row>
    <row r="560" spans="1:19" ht="25.5">
      <c r="A560" s="114" t="s">
        <v>1881</v>
      </c>
      <c r="B560" s="115">
        <v>44264</v>
      </c>
      <c r="C560" s="114" t="s">
        <v>1882</v>
      </c>
      <c r="D560" s="115">
        <v>44264</v>
      </c>
      <c r="E560" s="114" t="s">
        <v>1160</v>
      </c>
      <c r="F560" s="114" t="s">
        <v>1164</v>
      </c>
      <c r="G560" s="114" t="s">
        <v>1160</v>
      </c>
      <c r="H560" s="114" t="s">
        <v>1160</v>
      </c>
      <c r="I560" s="114" t="s">
        <v>1166</v>
      </c>
      <c r="J560" s="116">
        <v>5</v>
      </c>
      <c r="K560" s="116">
        <v>1075</v>
      </c>
      <c r="L560" s="116">
        <v>5375</v>
      </c>
      <c r="M560" s="116">
        <v>2.6875</v>
      </c>
      <c r="N560" s="116">
        <v>13.4375</v>
      </c>
      <c r="O560" s="116">
        <v>0</v>
      </c>
      <c r="P560" s="116">
        <v>0</v>
      </c>
      <c r="Q560" s="116">
        <v>1077.6875</v>
      </c>
      <c r="R560" s="116">
        <v>5388.4375</v>
      </c>
      <c r="S560" s="114" t="s">
        <v>1424</v>
      </c>
    </row>
    <row r="561" spans="1:19" ht="25.5">
      <c r="A561" s="114" t="s">
        <v>1881</v>
      </c>
      <c r="B561" s="115">
        <v>44264</v>
      </c>
      <c r="C561" s="114" t="s">
        <v>1882</v>
      </c>
      <c r="D561" s="115">
        <v>44264</v>
      </c>
      <c r="E561" s="114" t="s">
        <v>1160</v>
      </c>
      <c r="F561" s="114" t="s">
        <v>1164</v>
      </c>
      <c r="G561" s="114" t="s">
        <v>1160</v>
      </c>
      <c r="H561" s="114" t="s">
        <v>1160</v>
      </c>
      <c r="I561" s="114" t="s">
        <v>1170</v>
      </c>
      <c r="J561" s="116">
        <v>10</v>
      </c>
      <c r="K561" s="116">
        <v>1075</v>
      </c>
      <c r="L561" s="116">
        <v>10750</v>
      </c>
      <c r="M561" s="116">
        <v>2.6875</v>
      </c>
      <c r="N561" s="116">
        <v>26.875</v>
      </c>
      <c r="O561" s="116">
        <v>0</v>
      </c>
      <c r="P561" s="116">
        <v>0</v>
      </c>
      <c r="Q561" s="116">
        <v>1077.6875</v>
      </c>
      <c r="R561" s="116">
        <v>10776.875</v>
      </c>
      <c r="S561" s="114" t="s">
        <v>1424</v>
      </c>
    </row>
    <row r="562" spans="1:19" ht="25.5">
      <c r="A562" s="114" t="s">
        <v>1881</v>
      </c>
      <c r="B562" s="115">
        <v>44264</v>
      </c>
      <c r="C562" s="114" t="s">
        <v>1882</v>
      </c>
      <c r="D562" s="115">
        <v>44264</v>
      </c>
      <c r="E562" s="114" t="s">
        <v>1160</v>
      </c>
      <c r="F562" s="114" t="s">
        <v>1164</v>
      </c>
      <c r="G562" s="114" t="s">
        <v>1160</v>
      </c>
      <c r="H562" s="114" t="s">
        <v>1160</v>
      </c>
      <c r="I562" s="114" t="s">
        <v>1161</v>
      </c>
      <c r="J562" s="116">
        <v>10</v>
      </c>
      <c r="K562" s="116">
        <v>1055</v>
      </c>
      <c r="L562" s="116">
        <v>10550</v>
      </c>
      <c r="M562" s="116">
        <v>2.6375000000000002</v>
      </c>
      <c r="N562" s="116">
        <v>26.375</v>
      </c>
      <c r="O562" s="116">
        <v>0</v>
      </c>
      <c r="P562" s="116">
        <v>0</v>
      </c>
      <c r="Q562" s="116">
        <v>1057.6375</v>
      </c>
      <c r="R562" s="116">
        <v>10576.375</v>
      </c>
      <c r="S562" s="114" t="s">
        <v>1424</v>
      </c>
    </row>
    <row r="563" spans="1:19" ht="25.5">
      <c r="A563" s="114" t="s">
        <v>1881</v>
      </c>
      <c r="B563" s="115">
        <v>44264</v>
      </c>
      <c r="C563" s="114" t="s">
        <v>1882</v>
      </c>
      <c r="D563" s="115">
        <v>44264</v>
      </c>
      <c r="E563" s="114" t="s">
        <v>1160</v>
      </c>
      <c r="F563" s="114" t="s">
        <v>1164</v>
      </c>
      <c r="G563" s="114" t="s">
        <v>1160</v>
      </c>
      <c r="H563" s="114" t="s">
        <v>1160</v>
      </c>
      <c r="I563" s="114" t="s">
        <v>1453</v>
      </c>
      <c r="J563" s="116">
        <v>9</v>
      </c>
      <c r="K563" s="116">
        <v>1193</v>
      </c>
      <c r="L563" s="116">
        <v>10737</v>
      </c>
      <c r="M563" s="116">
        <v>2.9824999999999999</v>
      </c>
      <c r="N563" s="116">
        <v>26.842500000000001</v>
      </c>
      <c r="O563" s="116">
        <v>0</v>
      </c>
      <c r="P563" s="116">
        <v>0</v>
      </c>
      <c r="Q563" s="116">
        <v>1195.9825000000001</v>
      </c>
      <c r="R563" s="116">
        <v>10763.842500000001</v>
      </c>
      <c r="S563" s="114" t="s">
        <v>1424</v>
      </c>
    </row>
    <row r="564" spans="1:19" ht="25.5">
      <c r="A564" s="114" t="s">
        <v>1881</v>
      </c>
      <c r="B564" s="115">
        <v>44264</v>
      </c>
      <c r="C564" s="114" t="s">
        <v>1882</v>
      </c>
      <c r="D564" s="115">
        <v>44264</v>
      </c>
      <c r="E564" s="114" t="s">
        <v>1160</v>
      </c>
      <c r="F564" s="114" t="s">
        <v>1164</v>
      </c>
      <c r="G564" s="114" t="s">
        <v>1160</v>
      </c>
      <c r="H564" s="114" t="s">
        <v>1160</v>
      </c>
      <c r="I564" s="114" t="s">
        <v>1294</v>
      </c>
      <c r="J564" s="116">
        <v>10</v>
      </c>
      <c r="K564" s="116">
        <v>1006</v>
      </c>
      <c r="L564" s="116">
        <v>10060</v>
      </c>
      <c r="M564" s="116">
        <v>2.5150000000000001</v>
      </c>
      <c r="N564" s="116">
        <v>25.15</v>
      </c>
      <c r="O564" s="116">
        <v>0</v>
      </c>
      <c r="P564" s="116">
        <v>0</v>
      </c>
      <c r="Q564" s="116">
        <v>1008.515</v>
      </c>
      <c r="R564" s="116">
        <v>10085.15</v>
      </c>
      <c r="S564" s="114" t="s">
        <v>1424</v>
      </c>
    </row>
    <row r="565" spans="1:19" ht="25.5">
      <c r="A565" s="114" t="s">
        <v>1881</v>
      </c>
      <c r="B565" s="115">
        <v>44264</v>
      </c>
      <c r="C565" s="114" t="s">
        <v>1882</v>
      </c>
      <c r="D565" s="115">
        <v>44264</v>
      </c>
      <c r="E565" s="114" t="s">
        <v>1160</v>
      </c>
      <c r="F565" s="114" t="s">
        <v>1164</v>
      </c>
      <c r="G565" s="114" t="s">
        <v>1160</v>
      </c>
      <c r="H565" s="114" t="s">
        <v>1160</v>
      </c>
      <c r="I565" s="114" t="s">
        <v>1159</v>
      </c>
      <c r="J565" s="116">
        <v>10</v>
      </c>
      <c r="K565" s="116">
        <v>956.5</v>
      </c>
      <c r="L565" s="116">
        <v>9565</v>
      </c>
      <c r="M565" s="116">
        <v>2.3913000000000002</v>
      </c>
      <c r="N565" s="116">
        <v>23.913</v>
      </c>
      <c r="O565" s="116">
        <v>0</v>
      </c>
      <c r="P565" s="116">
        <v>0</v>
      </c>
      <c r="Q565" s="116">
        <v>958.8913</v>
      </c>
      <c r="R565" s="116">
        <v>9588.9130000000005</v>
      </c>
      <c r="S565" s="114" t="s">
        <v>1424</v>
      </c>
    </row>
    <row r="566" spans="1:19" ht="25.5">
      <c r="A566" s="114" t="s">
        <v>1881</v>
      </c>
      <c r="B566" s="115">
        <v>44264</v>
      </c>
      <c r="C566" s="114" t="s">
        <v>1882</v>
      </c>
      <c r="D566" s="115">
        <v>44264</v>
      </c>
      <c r="E566" s="114" t="s">
        <v>1160</v>
      </c>
      <c r="F566" s="114" t="s">
        <v>1164</v>
      </c>
      <c r="G566" s="114" t="s">
        <v>1160</v>
      </c>
      <c r="H566" s="114" t="s">
        <v>1160</v>
      </c>
      <c r="I566" s="114" t="s">
        <v>1420</v>
      </c>
      <c r="J566" s="116">
        <v>10</v>
      </c>
      <c r="K566" s="116">
        <v>828.5</v>
      </c>
      <c r="L566" s="116">
        <v>8285</v>
      </c>
      <c r="M566" s="116">
        <v>2.0712999999999999</v>
      </c>
      <c r="N566" s="116">
        <v>20.713000000000001</v>
      </c>
      <c r="O566" s="116">
        <v>0</v>
      </c>
      <c r="P566" s="116">
        <v>0</v>
      </c>
      <c r="Q566" s="116">
        <v>830.57129999999995</v>
      </c>
      <c r="R566" s="116">
        <v>8305.7129999999997</v>
      </c>
      <c r="S566" s="114" t="s">
        <v>1424</v>
      </c>
    </row>
    <row r="567" spans="1:19" ht="25.5">
      <c r="A567" s="114" t="s">
        <v>1883</v>
      </c>
      <c r="B567" s="115">
        <v>44264</v>
      </c>
      <c r="C567" s="114" t="s">
        <v>1884</v>
      </c>
      <c r="D567" s="115">
        <v>44264</v>
      </c>
      <c r="E567" s="114" t="s">
        <v>1422</v>
      </c>
      <c r="F567" s="114" t="s">
        <v>26</v>
      </c>
      <c r="G567" s="114" t="s">
        <v>1445</v>
      </c>
      <c r="H567" s="114" t="s">
        <v>24</v>
      </c>
      <c r="I567" s="114" t="s">
        <v>1167</v>
      </c>
      <c r="J567" s="116">
        <v>140</v>
      </c>
      <c r="K567" s="116">
        <v>1060</v>
      </c>
      <c r="L567" s="116">
        <v>148400</v>
      </c>
      <c r="M567" s="116">
        <v>2.65</v>
      </c>
      <c r="N567" s="116">
        <v>371</v>
      </c>
      <c r="O567" s="116">
        <v>0</v>
      </c>
      <c r="P567" s="116">
        <v>0</v>
      </c>
      <c r="Q567" s="116">
        <v>1062.6500000000001</v>
      </c>
      <c r="R567" s="116">
        <v>148771</v>
      </c>
      <c r="S567" s="114" t="s">
        <v>1424</v>
      </c>
    </row>
    <row r="568" spans="1:19" ht="25.5">
      <c r="A568" s="114" t="s">
        <v>1883</v>
      </c>
      <c r="B568" s="115">
        <v>44264</v>
      </c>
      <c r="C568" s="114" t="s">
        <v>1884</v>
      </c>
      <c r="D568" s="115">
        <v>44264</v>
      </c>
      <c r="E568" s="114" t="s">
        <v>1422</v>
      </c>
      <c r="F568" s="114" t="s">
        <v>26</v>
      </c>
      <c r="G568" s="114" t="s">
        <v>1445</v>
      </c>
      <c r="H568" s="114" t="s">
        <v>24</v>
      </c>
      <c r="I568" s="114" t="s">
        <v>1165</v>
      </c>
      <c r="J568" s="116">
        <v>100</v>
      </c>
      <c r="K568" s="116">
        <v>817</v>
      </c>
      <c r="L568" s="116">
        <v>81700</v>
      </c>
      <c r="M568" s="116">
        <v>2.0425</v>
      </c>
      <c r="N568" s="116">
        <v>204.25</v>
      </c>
      <c r="O568" s="116">
        <v>0</v>
      </c>
      <c r="P568" s="116">
        <v>0</v>
      </c>
      <c r="Q568" s="116">
        <v>819.04250000000002</v>
      </c>
      <c r="R568" s="116">
        <v>81904.25</v>
      </c>
      <c r="S568" s="114" t="s">
        <v>1424</v>
      </c>
    </row>
    <row r="569" spans="1:19" ht="25.5">
      <c r="A569" s="114" t="s">
        <v>1883</v>
      </c>
      <c r="B569" s="115">
        <v>44264</v>
      </c>
      <c r="C569" s="114" t="s">
        <v>1884</v>
      </c>
      <c r="D569" s="115">
        <v>44264</v>
      </c>
      <c r="E569" s="114" t="s">
        <v>1422</v>
      </c>
      <c r="F569" s="114" t="s">
        <v>26</v>
      </c>
      <c r="G569" s="114" t="s">
        <v>1445</v>
      </c>
      <c r="H569" s="114" t="s">
        <v>24</v>
      </c>
      <c r="I569" s="114" t="s">
        <v>1420</v>
      </c>
      <c r="J569" s="116">
        <v>120</v>
      </c>
      <c r="K569" s="116">
        <v>817</v>
      </c>
      <c r="L569" s="116">
        <v>98040</v>
      </c>
      <c r="M569" s="116">
        <v>2.0425</v>
      </c>
      <c r="N569" s="116">
        <v>245.1</v>
      </c>
      <c r="O569" s="116">
        <v>0</v>
      </c>
      <c r="P569" s="116">
        <v>0</v>
      </c>
      <c r="Q569" s="116">
        <v>819.04250000000002</v>
      </c>
      <c r="R569" s="116">
        <v>98285.1</v>
      </c>
      <c r="S569" s="114" t="s">
        <v>1424</v>
      </c>
    </row>
    <row r="570" spans="1:19" ht="25.5">
      <c r="A570" s="114" t="s">
        <v>1885</v>
      </c>
      <c r="B570" s="115">
        <v>44264</v>
      </c>
      <c r="C570" s="114" t="s">
        <v>1886</v>
      </c>
      <c r="D570" s="115">
        <v>44264</v>
      </c>
      <c r="E570" s="114" t="s">
        <v>1422</v>
      </c>
      <c r="F570" s="114" t="s">
        <v>86</v>
      </c>
      <c r="G570" s="114" t="s">
        <v>78</v>
      </c>
      <c r="H570" s="114" t="s">
        <v>24</v>
      </c>
      <c r="I570" s="114" t="s">
        <v>1157</v>
      </c>
      <c r="J570" s="116">
        <v>300</v>
      </c>
      <c r="K570" s="116">
        <v>807</v>
      </c>
      <c r="L570" s="116">
        <v>242100</v>
      </c>
      <c r="M570" s="116">
        <v>2.0175000000000001</v>
      </c>
      <c r="N570" s="116">
        <v>605.25</v>
      </c>
      <c r="O570" s="116">
        <v>0</v>
      </c>
      <c r="P570" s="116">
        <v>0</v>
      </c>
      <c r="Q570" s="116">
        <v>809.01750000000004</v>
      </c>
      <c r="R570" s="116">
        <v>242705.25</v>
      </c>
      <c r="S570" s="114" t="s">
        <v>1424</v>
      </c>
    </row>
    <row r="571" spans="1:19" ht="25.5">
      <c r="A571" s="114" t="s">
        <v>1885</v>
      </c>
      <c r="B571" s="115">
        <v>44264</v>
      </c>
      <c r="C571" s="114" t="s">
        <v>1886</v>
      </c>
      <c r="D571" s="115">
        <v>44264</v>
      </c>
      <c r="E571" s="114" t="s">
        <v>1422</v>
      </c>
      <c r="F571" s="114" t="s">
        <v>86</v>
      </c>
      <c r="G571" s="114" t="s">
        <v>78</v>
      </c>
      <c r="H571" s="114" t="s">
        <v>24</v>
      </c>
      <c r="I571" s="114" t="s">
        <v>1420</v>
      </c>
      <c r="J571" s="116">
        <v>300</v>
      </c>
      <c r="K571" s="116">
        <v>817</v>
      </c>
      <c r="L571" s="116">
        <v>245100</v>
      </c>
      <c r="M571" s="116">
        <v>2.0425</v>
      </c>
      <c r="N571" s="116">
        <v>612.75</v>
      </c>
      <c r="O571" s="116">
        <v>0</v>
      </c>
      <c r="P571" s="116">
        <v>0</v>
      </c>
      <c r="Q571" s="116">
        <v>819.04250000000002</v>
      </c>
      <c r="R571" s="116">
        <v>245712.75</v>
      </c>
      <c r="S571" s="114" t="s">
        <v>1424</v>
      </c>
    </row>
    <row r="572" spans="1:19" ht="25.5">
      <c r="A572" s="114" t="s">
        <v>1885</v>
      </c>
      <c r="B572" s="115">
        <v>44264</v>
      </c>
      <c r="C572" s="114" t="s">
        <v>1886</v>
      </c>
      <c r="D572" s="115">
        <v>44264</v>
      </c>
      <c r="E572" s="114" t="s">
        <v>1422</v>
      </c>
      <c r="F572" s="114" t="s">
        <v>86</v>
      </c>
      <c r="G572" s="114" t="s">
        <v>78</v>
      </c>
      <c r="H572" s="114" t="s">
        <v>24</v>
      </c>
      <c r="I572" s="114" t="s">
        <v>1167</v>
      </c>
      <c r="J572" s="116">
        <v>40</v>
      </c>
      <c r="K572" s="116">
        <v>1060</v>
      </c>
      <c r="L572" s="116">
        <v>42400</v>
      </c>
      <c r="M572" s="116">
        <v>2.65</v>
      </c>
      <c r="N572" s="116">
        <v>106</v>
      </c>
      <c r="O572" s="116">
        <v>0</v>
      </c>
      <c r="P572" s="116">
        <v>0</v>
      </c>
      <c r="Q572" s="116">
        <v>1062.6500000000001</v>
      </c>
      <c r="R572" s="116">
        <v>42506</v>
      </c>
      <c r="S572" s="114" t="s">
        <v>1424</v>
      </c>
    </row>
    <row r="573" spans="1:19" ht="25.5">
      <c r="A573" s="114" t="s">
        <v>1885</v>
      </c>
      <c r="B573" s="115">
        <v>44264</v>
      </c>
      <c r="C573" s="114" t="s">
        <v>1886</v>
      </c>
      <c r="D573" s="115">
        <v>44264</v>
      </c>
      <c r="E573" s="114" t="s">
        <v>1422</v>
      </c>
      <c r="F573" s="114" t="s">
        <v>86</v>
      </c>
      <c r="G573" s="114" t="s">
        <v>78</v>
      </c>
      <c r="H573" s="114" t="s">
        <v>24</v>
      </c>
      <c r="I573" s="114" t="s">
        <v>1159</v>
      </c>
      <c r="J573" s="116">
        <v>100</v>
      </c>
      <c r="K573" s="116">
        <v>943</v>
      </c>
      <c r="L573" s="116">
        <v>94300</v>
      </c>
      <c r="M573" s="116">
        <v>2.3574999999999999</v>
      </c>
      <c r="N573" s="116">
        <v>235.75</v>
      </c>
      <c r="O573" s="116">
        <v>0</v>
      </c>
      <c r="P573" s="116">
        <v>0</v>
      </c>
      <c r="Q573" s="116">
        <v>945.35749999999996</v>
      </c>
      <c r="R573" s="116">
        <v>94535.75</v>
      </c>
      <c r="S573" s="114" t="s">
        <v>1424</v>
      </c>
    </row>
    <row r="574" spans="1:19" ht="25.5">
      <c r="A574" s="114" t="s">
        <v>1885</v>
      </c>
      <c r="B574" s="115">
        <v>44264</v>
      </c>
      <c r="C574" s="114" t="s">
        <v>1886</v>
      </c>
      <c r="D574" s="115">
        <v>44264</v>
      </c>
      <c r="E574" s="114" t="s">
        <v>1422</v>
      </c>
      <c r="F574" s="114" t="s">
        <v>86</v>
      </c>
      <c r="G574" s="114" t="s">
        <v>78</v>
      </c>
      <c r="H574" s="114" t="s">
        <v>24</v>
      </c>
      <c r="I574" s="114" t="s">
        <v>1165</v>
      </c>
      <c r="J574" s="116">
        <v>200</v>
      </c>
      <c r="K574" s="116">
        <v>817</v>
      </c>
      <c r="L574" s="116">
        <v>163400</v>
      </c>
      <c r="M574" s="116">
        <v>2.0425</v>
      </c>
      <c r="N574" s="116">
        <v>408.5</v>
      </c>
      <c r="O574" s="116">
        <v>0</v>
      </c>
      <c r="P574" s="116">
        <v>0</v>
      </c>
      <c r="Q574" s="116">
        <v>819.04250000000002</v>
      </c>
      <c r="R574" s="116">
        <v>163808.5</v>
      </c>
      <c r="S574" s="114" t="s">
        <v>1424</v>
      </c>
    </row>
    <row r="575" spans="1:19" ht="25.5">
      <c r="A575" s="114" t="s">
        <v>1885</v>
      </c>
      <c r="B575" s="115">
        <v>44264</v>
      </c>
      <c r="C575" s="114" t="s">
        <v>1886</v>
      </c>
      <c r="D575" s="115">
        <v>44264</v>
      </c>
      <c r="E575" s="114" t="s">
        <v>1422</v>
      </c>
      <c r="F575" s="114" t="s">
        <v>86</v>
      </c>
      <c r="G575" s="114" t="s">
        <v>78</v>
      </c>
      <c r="H575" s="114" t="s">
        <v>24</v>
      </c>
      <c r="I575" s="114" t="s">
        <v>1169</v>
      </c>
      <c r="J575" s="116">
        <v>500</v>
      </c>
      <c r="K575" s="116">
        <v>797</v>
      </c>
      <c r="L575" s="116">
        <v>398500</v>
      </c>
      <c r="M575" s="116">
        <v>1.9924999999999999</v>
      </c>
      <c r="N575" s="116">
        <v>996.25</v>
      </c>
      <c r="O575" s="116">
        <v>0</v>
      </c>
      <c r="P575" s="116">
        <v>1500</v>
      </c>
      <c r="Q575" s="116">
        <v>798.99249999999995</v>
      </c>
      <c r="R575" s="116">
        <v>397996.25</v>
      </c>
      <c r="S575" s="114" t="s">
        <v>1424</v>
      </c>
    </row>
    <row r="576" spans="1:19" ht="25.5">
      <c r="A576" s="114" t="s">
        <v>1887</v>
      </c>
      <c r="B576" s="115">
        <v>44264</v>
      </c>
      <c r="C576" s="114" t="s">
        <v>1888</v>
      </c>
      <c r="D576" s="115">
        <v>44264</v>
      </c>
      <c r="E576" s="114" t="s">
        <v>1422</v>
      </c>
      <c r="F576" s="114" t="s">
        <v>82</v>
      </c>
      <c r="G576" s="114" t="s">
        <v>1452</v>
      </c>
      <c r="H576" s="114" t="s">
        <v>24</v>
      </c>
      <c r="I576" s="114" t="s">
        <v>1157</v>
      </c>
      <c r="J576" s="116">
        <v>200</v>
      </c>
      <c r="K576" s="116">
        <v>807</v>
      </c>
      <c r="L576" s="116">
        <v>161400</v>
      </c>
      <c r="M576" s="116">
        <v>2.0175000000000001</v>
      </c>
      <c r="N576" s="116">
        <v>403.5</v>
      </c>
      <c r="O576" s="116">
        <v>0</v>
      </c>
      <c r="P576" s="116">
        <v>0</v>
      </c>
      <c r="Q576" s="116">
        <v>809.01750000000004</v>
      </c>
      <c r="R576" s="116">
        <v>161803.5</v>
      </c>
      <c r="S576" s="114" t="s">
        <v>1424</v>
      </c>
    </row>
    <row r="577" spans="1:19" ht="25.5">
      <c r="A577" s="114" t="s">
        <v>1887</v>
      </c>
      <c r="B577" s="115">
        <v>44264</v>
      </c>
      <c r="C577" s="114" t="s">
        <v>1888</v>
      </c>
      <c r="D577" s="115">
        <v>44264</v>
      </c>
      <c r="E577" s="114" t="s">
        <v>1422</v>
      </c>
      <c r="F577" s="114" t="s">
        <v>82</v>
      </c>
      <c r="G577" s="114" t="s">
        <v>1452</v>
      </c>
      <c r="H577" s="114" t="s">
        <v>24</v>
      </c>
      <c r="I577" s="114" t="s">
        <v>1169</v>
      </c>
      <c r="J577" s="116">
        <v>200</v>
      </c>
      <c r="K577" s="116">
        <v>797</v>
      </c>
      <c r="L577" s="116">
        <v>159400</v>
      </c>
      <c r="M577" s="116">
        <v>1.9924999999999999</v>
      </c>
      <c r="N577" s="116">
        <v>398.5</v>
      </c>
      <c r="O577" s="116">
        <v>0</v>
      </c>
      <c r="P577" s="116">
        <v>600</v>
      </c>
      <c r="Q577" s="116">
        <v>798.99249999999995</v>
      </c>
      <c r="R577" s="116">
        <v>159198.5</v>
      </c>
      <c r="S577" s="114" t="s">
        <v>1424</v>
      </c>
    </row>
    <row r="578" spans="1:19" ht="25.5">
      <c r="A578" s="114" t="s">
        <v>1887</v>
      </c>
      <c r="B578" s="115">
        <v>44264</v>
      </c>
      <c r="C578" s="114" t="s">
        <v>1888</v>
      </c>
      <c r="D578" s="115">
        <v>44264</v>
      </c>
      <c r="E578" s="114" t="s">
        <v>1422</v>
      </c>
      <c r="F578" s="114" t="s">
        <v>82</v>
      </c>
      <c r="G578" s="114" t="s">
        <v>1452</v>
      </c>
      <c r="H578" s="114" t="s">
        <v>24</v>
      </c>
      <c r="I578" s="114" t="s">
        <v>1420</v>
      </c>
      <c r="J578" s="116">
        <v>200</v>
      </c>
      <c r="K578" s="116">
        <v>817</v>
      </c>
      <c r="L578" s="116">
        <v>163400</v>
      </c>
      <c r="M578" s="116">
        <v>2.0425</v>
      </c>
      <c r="N578" s="116">
        <v>408.5</v>
      </c>
      <c r="O578" s="116">
        <v>0</v>
      </c>
      <c r="P578" s="116">
        <v>0</v>
      </c>
      <c r="Q578" s="116">
        <v>819.04250000000002</v>
      </c>
      <c r="R578" s="116">
        <v>163808.5</v>
      </c>
      <c r="S578" s="114" t="s">
        <v>1424</v>
      </c>
    </row>
    <row r="579" spans="1:19" ht="25.5">
      <c r="A579" s="114" t="s">
        <v>1887</v>
      </c>
      <c r="B579" s="115">
        <v>44264</v>
      </c>
      <c r="C579" s="114" t="s">
        <v>1888</v>
      </c>
      <c r="D579" s="115">
        <v>44264</v>
      </c>
      <c r="E579" s="114" t="s">
        <v>1422</v>
      </c>
      <c r="F579" s="114" t="s">
        <v>82</v>
      </c>
      <c r="G579" s="114" t="s">
        <v>1452</v>
      </c>
      <c r="H579" s="114" t="s">
        <v>24</v>
      </c>
      <c r="I579" s="114" t="s">
        <v>1308</v>
      </c>
      <c r="J579" s="116">
        <v>40</v>
      </c>
      <c r="K579" s="116">
        <v>860</v>
      </c>
      <c r="L579" s="116">
        <v>34400</v>
      </c>
      <c r="M579" s="116">
        <v>2.15</v>
      </c>
      <c r="N579" s="116">
        <v>86</v>
      </c>
      <c r="O579" s="116">
        <v>0</v>
      </c>
      <c r="P579" s="116">
        <v>0</v>
      </c>
      <c r="Q579" s="116">
        <v>862.15</v>
      </c>
      <c r="R579" s="116">
        <v>34486</v>
      </c>
      <c r="S579" s="114" t="s">
        <v>1424</v>
      </c>
    </row>
    <row r="580" spans="1:19" ht="25.5">
      <c r="A580" s="114" t="s">
        <v>1887</v>
      </c>
      <c r="B580" s="115">
        <v>44264</v>
      </c>
      <c r="C580" s="114" t="s">
        <v>1888</v>
      </c>
      <c r="D580" s="115">
        <v>44264</v>
      </c>
      <c r="E580" s="114" t="s">
        <v>1422</v>
      </c>
      <c r="F580" s="114" t="s">
        <v>82</v>
      </c>
      <c r="G580" s="114" t="s">
        <v>1452</v>
      </c>
      <c r="H580" s="114" t="s">
        <v>24</v>
      </c>
      <c r="I580" s="114" t="s">
        <v>1165</v>
      </c>
      <c r="J580" s="116">
        <v>100</v>
      </c>
      <c r="K580" s="116">
        <v>817</v>
      </c>
      <c r="L580" s="116">
        <v>81700</v>
      </c>
      <c r="M580" s="116">
        <v>2.0425</v>
      </c>
      <c r="N580" s="116">
        <v>204.25</v>
      </c>
      <c r="O580" s="116">
        <v>0</v>
      </c>
      <c r="P580" s="116">
        <v>0</v>
      </c>
      <c r="Q580" s="116">
        <v>819.04250000000002</v>
      </c>
      <c r="R580" s="116">
        <v>81904.25</v>
      </c>
      <c r="S580" s="114" t="s">
        <v>1424</v>
      </c>
    </row>
    <row r="581" spans="1:19" ht="25.5">
      <c r="A581" s="114" t="s">
        <v>1889</v>
      </c>
      <c r="B581" s="115">
        <v>44264</v>
      </c>
      <c r="C581" s="114" t="s">
        <v>1890</v>
      </c>
      <c r="D581" s="115">
        <v>44264</v>
      </c>
      <c r="E581" s="114" t="s">
        <v>1422</v>
      </c>
      <c r="F581" s="114" t="s">
        <v>88</v>
      </c>
      <c r="G581" s="114" t="s">
        <v>1440</v>
      </c>
      <c r="H581" s="114" t="s">
        <v>24</v>
      </c>
      <c r="I581" s="114" t="s">
        <v>1294</v>
      </c>
      <c r="J581" s="116">
        <v>20</v>
      </c>
      <c r="K581" s="116">
        <v>992</v>
      </c>
      <c r="L581" s="116">
        <v>19840</v>
      </c>
      <c r="M581" s="116">
        <v>2.48</v>
      </c>
      <c r="N581" s="116">
        <v>49.6</v>
      </c>
      <c r="O581" s="116">
        <v>0</v>
      </c>
      <c r="P581" s="116">
        <v>0</v>
      </c>
      <c r="Q581" s="116">
        <v>994.48</v>
      </c>
      <c r="R581" s="116">
        <v>19889.599999999999</v>
      </c>
      <c r="S581" s="114" t="s">
        <v>1424</v>
      </c>
    </row>
    <row r="582" spans="1:19" ht="25.5">
      <c r="A582" s="114" t="s">
        <v>1889</v>
      </c>
      <c r="B582" s="115">
        <v>44264</v>
      </c>
      <c r="C582" s="114" t="s">
        <v>1890</v>
      </c>
      <c r="D582" s="115">
        <v>44264</v>
      </c>
      <c r="E582" s="114" t="s">
        <v>1422</v>
      </c>
      <c r="F582" s="114" t="s">
        <v>88</v>
      </c>
      <c r="G582" s="114" t="s">
        <v>1440</v>
      </c>
      <c r="H582" s="114" t="s">
        <v>24</v>
      </c>
      <c r="I582" s="114" t="s">
        <v>1159</v>
      </c>
      <c r="J582" s="116">
        <v>20</v>
      </c>
      <c r="K582" s="116">
        <v>943</v>
      </c>
      <c r="L582" s="116">
        <v>18860</v>
      </c>
      <c r="M582" s="116">
        <v>2.3574999999999999</v>
      </c>
      <c r="N582" s="116">
        <v>47.15</v>
      </c>
      <c r="O582" s="116">
        <v>0</v>
      </c>
      <c r="P582" s="116">
        <v>0</v>
      </c>
      <c r="Q582" s="116">
        <v>945.35749999999996</v>
      </c>
      <c r="R582" s="116">
        <v>18907.150000000001</v>
      </c>
      <c r="S582" s="114" t="s">
        <v>1424</v>
      </c>
    </row>
    <row r="583" spans="1:19" ht="25.5">
      <c r="A583" s="114" t="s">
        <v>1889</v>
      </c>
      <c r="B583" s="115">
        <v>44264</v>
      </c>
      <c r="C583" s="114" t="s">
        <v>1890</v>
      </c>
      <c r="D583" s="115">
        <v>44264</v>
      </c>
      <c r="E583" s="114" t="s">
        <v>1422</v>
      </c>
      <c r="F583" s="114" t="s">
        <v>88</v>
      </c>
      <c r="G583" s="114" t="s">
        <v>1440</v>
      </c>
      <c r="H583" s="114" t="s">
        <v>24</v>
      </c>
      <c r="I583" s="114" t="s">
        <v>1169</v>
      </c>
      <c r="J583" s="116">
        <v>20</v>
      </c>
      <c r="K583" s="116">
        <v>797</v>
      </c>
      <c r="L583" s="116">
        <v>15940</v>
      </c>
      <c r="M583" s="116">
        <v>1.9924999999999999</v>
      </c>
      <c r="N583" s="116">
        <v>39.85</v>
      </c>
      <c r="O583" s="116">
        <v>0</v>
      </c>
      <c r="P583" s="116">
        <v>60</v>
      </c>
      <c r="Q583" s="116">
        <v>798.99249999999995</v>
      </c>
      <c r="R583" s="116">
        <v>15919.85</v>
      </c>
      <c r="S583" s="114" t="s">
        <v>1424</v>
      </c>
    </row>
    <row r="584" spans="1:19" ht="25.5">
      <c r="A584" s="114" t="s">
        <v>1889</v>
      </c>
      <c r="B584" s="115">
        <v>44264</v>
      </c>
      <c r="C584" s="114" t="s">
        <v>1890</v>
      </c>
      <c r="D584" s="115">
        <v>44264</v>
      </c>
      <c r="E584" s="114" t="s">
        <v>1422</v>
      </c>
      <c r="F584" s="114" t="s">
        <v>88</v>
      </c>
      <c r="G584" s="114" t="s">
        <v>1440</v>
      </c>
      <c r="H584" s="114" t="s">
        <v>24</v>
      </c>
      <c r="I584" s="114" t="s">
        <v>1157</v>
      </c>
      <c r="J584" s="116">
        <v>20</v>
      </c>
      <c r="K584" s="116">
        <v>807</v>
      </c>
      <c r="L584" s="116">
        <v>16140</v>
      </c>
      <c r="M584" s="116">
        <v>2.0175000000000001</v>
      </c>
      <c r="N584" s="116">
        <v>40.35</v>
      </c>
      <c r="O584" s="116">
        <v>0</v>
      </c>
      <c r="P584" s="116">
        <v>0</v>
      </c>
      <c r="Q584" s="116">
        <v>809.01750000000004</v>
      </c>
      <c r="R584" s="116">
        <v>16180.35</v>
      </c>
      <c r="S584" s="114" t="s">
        <v>1424</v>
      </c>
    </row>
    <row r="585" spans="1:19" ht="25.5">
      <c r="A585" s="114" t="s">
        <v>1889</v>
      </c>
      <c r="B585" s="115">
        <v>44264</v>
      </c>
      <c r="C585" s="114" t="s">
        <v>1890</v>
      </c>
      <c r="D585" s="115">
        <v>44264</v>
      </c>
      <c r="E585" s="114" t="s">
        <v>1422</v>
      </c>
      <c r="F585" s="114" t="s">
        <v>88</v>
      </c>
      <c r="G585" s="114" t="s">
        <v>1440</v>
      </c>
      <c r="H585" s="114" t="s">
        <v>24</v>
      </c>
      <c r="I585" s="114" t="s">
        <v>1161</v>
      </c>
      <c r="J585" s="116">
        <v>20</v>
      </c>
      <c r="K585" s="116">
        <v>1040</v>
      </c>
      <c r="L585" s="116">
        <v>20800</v>
      </c>
      <c r="M585" s="116">
        <v>2.6</v>
      </c>
      <c r="N585" s="116">
        <v>52</v>
      </c>
      <c r="O585" s="116">
        <v>0</v>
      </c>
      <c r="P585" s="116">
        <v>0</v>
      </c>
      <c r="Q585" s="116">
        <v>1042.5999999999999</v>
      </c>
      <c r="R585" s="116">
        <v>20852</v>
      </c>
      <c r="S585" s="114" t="s">
        <v>1424</v>
      </c>
    </row>
    <row r="586" spans="1:19" ht="25.5">
      <c r="A586" s="114" t="s">
        <v>1889</v>
      </c>
      <c r="B586" s="115">
        <v>44264</v>
      </c>
      <c r="C586" s="114" t="s">
        <v>1890</v>
      </c>
      <c r="D586" s="115">
        <v>44264</v>
      </c>
      <c r="E586" s="114" t="s">
        <v>1422</v>
      </c>
      <c r="F586" s="114" t="s">
        <v>88</v>
      </c>
      <c r="G586" s="114" t="s">
        <v>1440</v>
      </c>
      <c r="H586" s="114" t="s">
        <v>24</v>
      </c>
      <c r="I586" s="114" t="s">
        <v>1453</v>
      </c>
      <c r="J586" s="116">
        <v>20</v>
      </c>
      <c r="K586" s="116">
        <v>1176</v>
      </c>
      <c r="L586" s="116">
        <v>23520</v>
      </c>
      <c r="M586" s="116">
        <v>2.94</v>
      </c>
      <c r="N586" s="116">
        <v>58.8</v>
      </c>
      <c r="O586" s="116">
        <v>0</v>
      </c>
      <c r="P586" s="116">
        <v>0</v>
      </c>
      <c r="Q586" s="116">
        <v>1178.94</v>
      </c>
      <c r="R586" s="116">
        <v>23578.799999999999</v>
      </c>
      <c r="S586" s="114" t="s">
        <v>1424</v>
      </c>
    </row>
    <row r="587" spans="1:19" ht="25.5">
      <c r="A587" s="114" t="s">
        <v>1889</v>
      </c>
      <c r="B587" s="115">
        <v>44264</v>
      </c>
      <c r="C587" s="114" t="s">
        <v>1890</v>
      </c>
      <c r="D587" s="115">
        <v>44264</v>
      </c>
      <c r="E587" s="114" t="s">
        <v>1422</v>
      </c>
      <c r="F587" s="114" t="s">
        <v>88</v>
      </c>
      <c r="G587" s="114" t="s">
        <v>1440</v>
      </c>
      <c r="H587" s="114" t="s">
        <v>24</v>
      </c>
      <c r="I587" s="114" t="s">
        <v>1357</v>
      </c>
      <c r="J587" s="116">
        <v>20</v>
      </c>
      <c r="K587" s="116">
        <v>997</v>
      </c>
      <c r="L587" s="116">
        <v>19940</v>
      </c>
      <c r="M587" s="116">
        <v>2.4925000000000002</v>
      </c>
      <c r="N587" s="116">
        <v>49.85</v>
      </c>
      <c r="O587" s="116">
        <v>0</v>
      </c>
      <c r="P587" s="116">
        <v>0</v>
      </c>
      <c r="Q587" s="116">
        <v>999.49249999999995</v>
      </c>
      <c r="R587" s="116">
        <v>19989.849999999999</v>
      </c>
      <c r="S587" s="114" t="s">
        <v>1424</v>
      </c>
    </row>
    <row r="588" spans="1:19" ht="25.5">
      <c r="A588" s="114" t="s">
        <v>1889</v>
      </c>
      <c r="B588" s="115">
        <v>44264</v>
      </c>
      <c r="C588" s="114" t="s">
        <v>1890</v>
      </c>
      <c r="D588" s="115">
        <v>44264</v>
      </c>
      <c r="E588" s="114" t="s">
        <v>1422</v>
      </c>
      <c r="F588" s="114" t="s">
        <v>88</v>
      </c>
      <c r="G588" s="114" t="s">
        <v>1440</v>
      </c>
      <c r="H588" s="114" t="s">
        <v>24</v>
      </c>
      <c r="I588" s="114" t="s">
        <v>1420</v>
      </c>
      <c r="J588" s="116">
        <v>60</v>
      </c>
      <c r="K588" s="116">
        <v>817</v>
      </c>
      <c r="L588" s="116">
        <v>49020</v>
      </c>
      <c r="M588" s="116">
        <v>2.0425</v>
      </c>
      <c r="N588" s="116">
        <v>122.55</v>
      </c>
      <c r="O588" s="116">
        <v>0</v>
      </c>
      <c r="P588" s="116">
        <v>0</v>
      </c>
      <c r="Q588" s="116">
        <v>819.04250000000002</v>
      </c>
      <c r="R588" s="116">
        <v>49142.55</v>
      </c>
      <c r="S588" s="114" t="s">
        <v>1424</v>
      </c>
    </row>
    <row r="589" spans="1:19" ht="25.5">
      <c r="A589" s="114" t="s">
        <v>1889</v>
      </c>
      <c r="B589" s="115">
        <v>44264</v>
      </c>
      <c r="C589" s="114" t="s">
        <v>1890</v>
      </c>
      <c r="D589" s="115">
        <v>44264</v>
      </c>
      <c r="E589" s="114" t="s">
        <v>1422</v>
      </c>
      <c r="F589" s="114" t="s">
        <v>88</v>
      </c>
      <c r="G589" s="114" t="s">
        <v>1440</v>
      </c>
      <c r="H589" s="114" t="s">
        <v>24</v>
      </c>
      <c r="I589" s="114" t="s">
        <v>1308</v>
      </c>
      <c r="J589" s="116">
        <v>60</v>
      </c>
      <c r="K589" s="116">
        <v>860</v>
      </c>
      <c r="L589" s="116">
        <v>51600</v>
      </c>
      <c r="M589" s="116">
        <v>2.15</v>
      </c>
      <c r="N589" s="116">
        <v>129</v>
      </c>
      <c r="O589" s="116">
        <v>0</v>
      </c>
      <c r="P589" s="116">
        <v>0</v>
      </c>
      <c r="Q589" s="116">
        <v>862.15</v>
      </c>
      <c r="R589" s="116">
        <v>51729</v>
      </c>
      <c r="S589" s="114" t="s">
        <v>1424</v>
      </c>
    </row>
    <row r="590" spans="1:19" ht="25.5">
      <c r="A590" s="114" t="s">
        <v>1889</v>
      </c>
      <c r="B590" s="115">
        <v>44264</v>
      </c>
      <c r="C590" s="114" t="s">
        <v>1890</v>
      </c>
      <c r="D590" s="115">
        <v>44264</v>
      </c>
      <c r="E590" s="114" t="s">
        <v>1422</v>
      </c>
      <c r="F590" s="114" t="s">
        <v>88</v>
      </c>
      <c r="G590" s="114" t="s">
        <v>1440</v>
      </c>
      <c r="H590" s="114" t="s">
        <v>24</v>
      </c>
      <c r="I590" s="114" t="s">
        <v>1165</v>
      </c>
      <c r="J590" s="116">
        <v>20</v>
      </c>
      <c r="K590" s="116">
        <v>817</v>
      </c>
      <c r="L590" s="116">
        <v>16340</v>
      </c>
      <c r="M590" s="116">
        <v>2.0425</v>
      </c>
      <c r="N590" s="116">
        <v>40.85</v>
      </c>
      <c r="O590" s="116">
        <v>0</v>
      </c>
      <c r="P590" s="116">
        <v>0</v>
      </c>
      <c r="Q590" s="116">
        <v>819.04250000000002</v>
      </c>
      <c r="R590" s="116">
        <v>16380.85</v>
      </c>
      <c r="S590" s="114" t="s">
        <v>1424</v>
      </c>
    </row>
    <row r="591" spans="1:19" ht="25.5">
      <c r="A591" s="114" t="s">
        <v>1889</v>
      </c>
      <c r="B591" s="115">
        <v>44264</v>
      </c>
      <c r="C591" s="114" t="s">
        <v>1890</v>
      </c>
      <c r="D591" s="115">
        <v>44264</v>
      </c>
      <c r="E591" s="114" t="s">
        <v>1422</v>
      </c>
      <c r="F591" s="114" t="s">
        <v>88</v>
      </c>
      <c r="G591" s="114" t="s">
        <v>1440</v>
      </c>
      <c r="H591" s="114" t="s">
        <v>24</v>
      </c>
      <c r="I591" s="114" t="s">
        <v>1358</v>
      </c>
      <c r="J591" s="116">
        <v>20</v>
      </c>
      <c r="K591" s="116">
        <v>1138</v>
      </c>
      <c r="L591" s="116">
        <v>22760</v>
      </c>
      <c r="M591" s="116">
        <v>2.8450000000000002</v>
      </c>
      <c r="N591" s="116">
        <v>56.9</v>
      </c>
      <c r="O591" s="116">
        <v>0</v>
      </c>
      <c r="P591" s="116">
        <v>0</v>
      </c>
      <c r="Q591" s="116">
        <v>1140.845</v>
      </c>
      <c r="R591" s="116">
        <v>22816.9</v>
      </c>
      <c r="S591" s="114" t="s">
        <v>1424</v>
      </c>
    </row>
    <row r="592" spans="1:19" ht="25.5">
      <c r="A592" s="114" t="s">
        <v>1889</v>
      </c>
      <c r="B592" s="115">
        <v>44264</v>
      </c>
      <c r="C592" s="114" t="s">
        <v>1890</v>
      </c>
      <c r="D592" s="115">
        <v>44264</v>
      </c>
      <c r="E592" s="114" t="s">
        <v>1422</v>
      </c>
      <c r="F592" s="114" t="s">
        <v>88</v>
      </c>
      <c r="G592" s="114" t="s">
        <v>1440</v>
      </c>
      <c r="H592" s="114" t="s">
        <v>24</v>
      </c>
      <c r="I592" s="114" t="s">
        <v>1166</v>
      </c>
      <c r="J592" s="116">
        <v>20</v>
      </c>
      <c r="K592" s="116">
        <v>1060</v>
      </c>
      <c r="L592" s="116">
        <v>21200</v>
      </c>
      <c r="M592" s="116">
        <v>2.65</v>
      </c>
      <c r="N592" s="116">
        <v>53</v>
      </c>
      <c r="O592" s="116">
        <v>0</v>
      </c>
      <c r="P592" s="116">
        <v>0</v>
      </c>
      <c r="Q592" s="116">
        <v>1062.6500000000001</v>
      </c>
      <c r="R592" s="116">
        <v>21253</v>
      </c>
      <c r="S592" s="114" t="s">
        <v>1424</v>
      </c>
    </row>
    <row r="593" spans="1:19" ht="25.5">
      <c r="A593" s="114" t="s">
        <v>1889</v>
      </c>
      <c r="B593" s="115">
        <v>44264</v>
      </c>
      <c r="C593" s="114" t="s">
        <v>1890</v>
      </c>
      <c r="D593" s="115">
        <v>44264</v>
      </c>
      <c r="E593" s="114" t="s">
        <v>1422</v>
      </c>
      <c r="F593" s="114" t="s">
        <v>88</v>
      </c>
      <c r="G593" s="114" t="s">
        <v>1440</v>
      </c>
      <c r="H593" s="114" t="s">
        <v>24</v>
      </c>
      <c r="I593" s="114" t="s">
        <v>1170</v>
      </c>
      <c r="J593" s="116">
        <v>20</v>
      </c>
      <c r="K593" s="116">
        <v>1060</v>
      </c>
      <c r="L593" s="116">
        <v>21200</v>
      </c>
      <c r="M593" s="116">
        <v>2.65</v>
      </c>
      <c r="N593" s="116">
        <v>53</v>
      </c>
      <c r="O593" s="116">
        <v>0</v>
      </c>
      <c r="P593" s="116">
        <v>0</v>
      </c>
      <c r="Q593" s="116">
        <v>1062.6500000000001</v>
      </c>
      <c r="R593" s="116">
        <v>21253</v>
      </c>
      <c r="S593" s="114" t="s">
        <v>1424</v>
      </c>
    </row>
    <row r="594" spans="1:19" ht="25.5">
      <c r="A594" s="114" t="s">
        <v>1889</v>
      </c>
      <c r="B594" s="115">
        <v>44264</v>
      </c>
      <c r="C594" s="114" t="s">
        <v>1890</v>
      </c>
      <c r="D594" s="115">
        <v>44264</v>
      </c>
      <c r="E594" s="114" t="s">
        <v>1422</v>
      </c>
      <c r="F594" s="114" t="s">
        <v>88</v>
      </c>
      <c r="G594" s="114" t="s">
        <v>1440</v>
      </c>
      <c r="H594" s="114" t="s">
        <v>24</v>
      </c>
      <c r="I594" s="114" t="s">
        <v>1167</v>
      </c>
      <c r="J594" s="116">
        <v>40</v>
      </c>
      <c r="K594" s="116">
        <v>1060</v>
      </c>
      <c r="L594" s="116">
        <v>42400</v>
      </c>
      <c r="M594" s="116">
        <v>2.65</v>
      </c>
      <c r="N594" s="116">
        <v>106</v>
      </c>
      <c r="O594" s="116">
        <v>0</v>
      </c>
      <c r="P594" s="116">
        <v>0</v>
      </c>
      <c r="Q594" s="116">
        <v>1062.6500000000001</v>
      </c>
      <c r="R594" s="116">
        <v>42506</v>
      </c>
      <c r="S594" s="114" t="s">
        <v>1424</v>
      </c>
    </row>
    <row r="595" spans="1:19" ht="25.5">
      <c r="A595" s="114" t="s">
        <v>1891</v>
      </c>
      <c r="B595" s="115">
        <v>44264</v>
      </c>
      <c r="C595" s="114" t="s">
        <v>1892</v>
      </c>
      <c r="D595" s="115">
        <v>44264</v>
      </c>
      <c r="E595" s="114" t="s">
        <v>1422</v>
      </c>
      <c r="F595" s="114" t="s">
        <v>53</v>
      </c>
      <c r="G595" s="114" t="s">
        <v>1068</v>
      </c>
      <c r="H595" s="114" t="s">
        <v>54</v>
      </c>
      <c r="I595" s="114" t="s">
        <v>1167</v>
      </c>
      <c r="J595" s="116">
        <v>40</v>
      </c>
      <c r="K595" s="116">
        <v>1060</v>
      </c>
      <c r="L595" s="116">
        <v>42400</v>
      </c>
      <c r="M595" s="116">
        <v>2.65</v>
      </c>
      <c r="N595" s="116">
        <v>106</v>
      </c>
      <c r="O595" s="116">
        <v>0</v>
      </c>
      <c r="P595" s="116">
        <v>0</v>
      </c>
      <c r="Q595" s="116">
        <v>1062.6500000000001</v>
      </c>
      <c r="R595" s="116">
        <v>42506</v>
      </c>
      <c r="S595" s="114" t="s">
        <v>1424</v>
      </c>
    </row>
    <row r="596" spans="1:19" ht="25.5">
      <c r="A596" s="114" t="s">
        <v>1891</v>
      </c>
      <c r="B596" s="115">
        <v>44264</v>
      </c>
      <c r="C596" s="114" t="s">
        <v>1892</v>
      </c>
      <c r="D596" s="115">
        <v>44264</v>
      </c>
      <c r="E596" s="114" t="s">
        <v>1422</v>
      </c>
      <c r="F596" s="114" t="s">
        <v>53</v>
      </c>
      <c r="G596" s="114" t="s">
        <v>1068</v>
      </c>
      <c r="H596" s="114" t="s">
        <v>54</v>
      </c>
      <c r="I596" s="114" t="s">
        <v>1166</v>
      </c>
      <c r="J596" s="116">
        <v>40</v>
      </c>
      <c r="K596" s="116">
        <v>1060</v>
      </c>
      <c r="L596" s="116">
        <v>42400</v>
      </c>
      <c r="M596" s="116">
        <v>2.65</v>
      </c>
      <c r="N596" s="116">
        <v>106</v>
      </c>
      <c r="O596" s="116">
        <v>0</v>
      </c>
      <c r="P596" s="116">
        <v>0</v>
      </c>
      <c r="Q596" s="116">
        <v>1062.6500000000001</v>
      </c>
      <c r="R596" s="116">
        <v>42506</v>
      </c>
      <c r="S596" s="114" t="s">
        <v>1424</v>
      </c>
    </row>
    <row r="597" spans="1:19" ht="25.5">
      <c r="A597" s="114" t="s">
        <v>1891</v>
      </c>
      <c r="B597" s="115">
        <v>44264</v>
      </c>
      <c r="C597" s="114" t="s">
        <v>1892</v>
      </c>
      <c r="D597" s="115">
        <v>44264</v>
      </c>
      <c r="E597" s="114" t="s">
        <v>1422</v>
      </c>
      <c r="F597" s="114" t="s">
        <v>53</v>
      </c>
      <c r="G597" s="114" t="s">
        <v>1068</v>
      </c>
      <c r="H597" s="114" t="s">
        <v>54</v>
      </c>
      <c r="I597" s="114" t="s">
        <v>1169</v>
      </c>
      <c r="J597" s="116">
        <v>160</v>
      </c>
      <c r="K597" s="116">
        <v>797</v>
      </c>
      <c r="L597" s="116">
        <v>127520</v>
      </c>
      <c r="M597" s="116">
        <v>1.9924999999999999</v>
      </c>
      <c r="N597" s="116">
        <v>318.8</v>
      </c>
      <c r="O597" s="116">
        <v>0</v>
      </c>
      <c r="P597" s="116">
        <v>480</v>
      </c>
      <c r="Q597" s="116">
        <v>798.99249999999995</v>
      </c>
      <c r="R597" s="116">
        <v>127358.8</v>
      </c>
      <c r="S597" s="114" t="s">
        <v>1424</v>
      </c>
    </row>
    <row r="598" spans="1:19" ht="25.5">
      <c r="A598" s="114" t="s">
        <v>1891</v>
      </c>
      <c r="B598" s="115">
        <v>44264</v>
      </c>
      <c r="C598" s="114" t="s">
        <v>1892</v>
      </c>
      <c r="D598" s="115">
        <v>44264</v>
      </c>
      <c r="E598" s="114" t="s">
        <v>1422</v>
      </c>
      <c r="F598" s="114" t="s">
        <v>53</v>
      </c>
      <c r="G598" s="114" t="s">
        <v>1068</v>
      </c>
      <c r="H598" s="114" t="s">
        <v>54</v>
      </c>
      <c r="I598" s="114" t="s">
        <v>1357</v>
      </c>
      <c r="J598" s="116">
        <v>20</v>
      </c>
      <c r="K598" s="116">
        <v>997</v>
      </c>
      <c r="L598" s="116">
        <v>19940</v>
      </c>
      <c r="M598" s="116">
        <v>2.4925000000000002</v>
      </c>
      <c r="N598" s="116">
        <v>49.85</v>
      </c>
      <c r="O598" s="116">
        <v>0</v>
      </c>
      <c r="P598" s="116">
        <v>0</v>
      </c>
      <c r="Q598" s="116">
        <v>999.49249999999995</v>
      </c>
      <c r="R598" s="116">
        <v>19989.849999999999</v>
      </c>
      <c r="S598" s="114" t="s">
        <v>1424</v>
      </c>
    </row>
    <row r="599" spans="1:19" ht="25.5">
      <c r="A599" s="114" t="s">
        <v>1891</v>
      </c>
      <c r="B599" s="115">
        <v>44264</v>
      </c>
      <c r="C599" s="114" t="s">
        <v>1892</v>
      </c>
      <c r="D599" s="115">
        <v>44264</v>
      </c>
      <c r="E599" s="114" t="s">
        <v>1422</v>
      </c>
      <c r="F599" s="114" t="s">
        <v>53</v>
      </c>
      <c r="G599" s="114" t="s">
        <v>1068</v>
      </c>
      <c r="H599" s="114" t="s">
        <v>54</v>
      </c>
      <c r="I599" s="114" t="s">
        <v>1453</v>
      </c>
      <c r="J599" s="116">
        <v>60</v>
      </c>
      <c r="K599" s="116">
        <v>1176</v>
      </c>
      <c r="L599" s="116">
        <v>70560</v>
      </c>
      <c r="M599" s="116">
        <v>2.94</v>
      </c>
      <c r="N599" s="116">
        <v>176.4</v>
      </c>
      <c r="O599" s="116">
        <v>0</v>
      </c>
      <c r="P599" s="116">
        <v>0</v>
      </c>
      <c r="Q599" s="116">
        <v>1178.94</v>
      </c>
      <c r="R599" s="116">
        <v>70736.399999999994</v>
      </c>
      <c r="S599" s="114" t="s">
        <v>1424</v>
      </c>
    </row>
    <row r="600" spans="1:19" ht="25.5">
      <c r="A600" s="114" t="s">
        <v>1891</v>
      </c>
      <c r="B600" s="115">
        <v>44264</v>
      </c>
      <c r="C600" s="114" t="s">
        <v>1892</v>
      </c>
      <c r="D600" s="115">
        <v>44264</v>
      </c>
      <c r="E600" s="114" t="s">
        <v>1422</v>
      </c>
      <c r="F600" s="114" t="s">
        <v>53</v>
      </c>
      <c r="G600" s="114" t="s">
        <v>1068</v>
      </c>
      <c r="H600" s="114" t="s">
        <v>54</v>
      </c>
      <c r="I600" s="114" t="s">
        <v>1420</v>
      </c>
      <c r="J600" s="116">
        <v>60</v>
      </c>
      <c r="K600" s="116">
        <v>817</v>
      </c>
      <c r="L600" s="116">
        <v>49020</v>
      </c>
      <c r="M600" s="116">
        <v>2.0425</v>
      </c>
      <c r="N600" s="116">
        <v>122.55</v>
      </c>
      <c r="O600" s="116">
        <v>0</v>
      </c>
      <c r="P600" s="116">
        <v>0</v>
      </c>
      <c r="Q600" s="116">
        <v>819.04250000000002</v>
      </c>
      <c r="R600" s="116">
        <v>49142.55</v>
      </c>
      <c r="S600" s="114" t="s">
        <v>1424</v>
      </c>
    </row>
    <row r="601" spans="1:19" ht="25.5">
      <c r="A601" s="114" t="s">
        <v>1893</v>
      </c>
      <c r="B601" s="115">
        <v>44264</v>
      </c>
      <c r="C601" s="114" t="s">
        <v>1894</v>
      </c>
      <c r="D601" s="115">
        <v>44264</v>
      </c>
      <c r="E601" s="114" t="s">
        <v>1422</v>
      </c>
      <c r="F601" s="114" t="s">
        <v>51</v>
      </c>
      <c r="G601" s="114" t="s">
        <v>1067</v>
      </c>
      <c r="H601" s="114" t="s">
        <v>54</v>
      </c>
      <c r="I601" s="114" t="s">
        <v>1169</v>
      </c>
      <c r="J601" s="116">
        <v>40</v>
      </c>
      <c r="K601" s="116">
        <v>797</v>
      </c>
      <c r="L601" s="116">
        <v>31880</v>
      </c>
      <c r="M601" s="116">
        <v>1.9924999999999999</v>
      </c>
      <c r="N601" s="116">
        <v>79.7</v>
      </c>
      <c r="O601" s="116">
        <v>0</v>
      </c>
      <c r="P601" s="116">
        <v>120</v>
      </c>
      <c r="Q601" s="116">
        <v>798.99249999999995</v>
      </c>
      <c r="R601" s="116">
        <v>31839.7</v>
      </c>
      <c r="S601" s="114" t="s">
        <v>1424</v>
      </c>
    </row>
    <row r="602" spans="1:19" ht="25.5">
      <c r="A602" s="114" t="s">
        <v>1893</v>
      </c>
      <c r="B602" s="115">
        <v>44264</v>
      </c>
      <c r="C602" s="114" t="s">
        <v>1894</v>
      </c>
      <c r="D602" s="115">
        <v>44264</v>
      </c>
      <c r="E602" s="114" t="s">
        <v>1422</v>
      </c>
      <c r="F602" s="114" t="s">
        <v>51</v>
      </c>
      <c r="G602" s="114" t="s">
        <v>1067</v>
      </c>
      <c r="H602" s="114" t="s">
        <v>54</v>
      </c>
      <c r="I602" s="114" t="s">
        <v>1308</v>
      </c>
      <c r="J602" s="116">
        <v>20</v>
      </c>
      <c r="K602" s="116">
        <v>860</v>
      </c>
      <c r="L602" s="116">
        <v>17200</v>
      </c>
      <c r="M602" s="116">
        <v>2.15</v>
      </c>
      <c r="N602" s="116">
        <v>43</v>
      </c>
      <c r="O602" s="116">
        <v>0</v>
      </c>
      <c r="P602" s="116">
        <v>0</v>
      </c>
      <c r="Q602" s="116">
        <v>862.15</v>
      </c>
      <c r="R602" s="116">
        <v>17243</v>
      </c>
      <c r="S602" s="114" t="s">
        <v>1424</v>
      </c>
    </row>
    <row r="603" spans="1:19" ht="25.5">
      <c r="A603" s="114" t="s">
        <v>1893</v>
      </c>
      <c r="B603" s="115">
        <v>44264</v>
      </c>
      <c r="C603" s="114" t="s">
        <v>1894</v>
      </c>
      <c r="D603" s="115">
        <v>44264</v>
      </c>
      <c r="E603" s="114" t="s">
        <v>1422</v>
      </c>
      <c r="F603" s="114" t="s">
        <v>51</v>
      </c>
      <c r="G603" s="114" t="s">
        <v>1067</v>
      </c>
      <c r="H603" s="114" t="s">
        <v>54</v>
      </c>
      <c r="I603" s="114" t="s">
        <v>1167</v>
      </c>
      <c r="J603" s="116">
        <v>40</v>
      </c>
      <c r="K603" s="116">
        <v>1060</v>
      </c>
      <c r="L603" s="116">
        <v>42400</v>
      </c>
      <c r="M603" s="116">
        <v>2.65</v>
      </c>
      <c r="N603" s="116">
        <v>106</v>
      </c>
      <c r="O603" s="116">
        <v>0</v>
      </c>
      <c r="P603" s="116">
        <v>0</v>
      </c>
      <c r="Q603" s="116">
        <v>1062.6500000000001</v>
      </c>
      <c r="R603" s="116">
        <v>42506</v>
      </c>
      <c r="S603" s="114" t="s">
        <v>1424</v>
      </c>
    </row>
    <row r="604" spans="1:19" ht="25.5">
      <c r="A604" s="114" t="s">
        <v>1893</v>
      </c>
      <c r="B604" s="115">
        <v>44264</v>
      </c>
      <c r="C604" s="114" t="s">
        <v>1894</v>
      </c>
      <c r="D604" s="115">
        <v>44264</v>
      </c>
      <c r="E604" s="114" t="s">
        <v>1422</v>
      </c>
      <c r="F604" s="114" t="s">
        <v>51</v>
      </c>
      <c r="G604" s="114" t="s">
        <v>1067</v>
      </c>
      <c r="H604" s="114" t="s">
        <v>54</v>
      </c>
      <c r="I604" s="114" t="s">
        <v>1157</v>
      </c>
      <c r="J604" s="116">
        <v>40</v>
      </c>
      <c r="K604" s="116">
        <v>807</v>
      </c>
      <c r="L604" s="116">
        <v>32280</v>
      </c>
      <c r="M604" s="116">
        <v>2.0175000000000001</v>
      </c>
      <c r="N604" s="116">
        <v>80.7</v>
      </c>
      <c r="O604" s="116">
        <v>0</v>
      </c>
      <c r="P604" s="116">
        <v>0</v>
      </c>
      <c r="Q604" s="116">
        <v>809.01750000000004</v>
      </c>
      <c r="R604" s="116">
        <v>32360.7</v>
      </c>
      <c r="S604" s="114" t="s">
        <v>1424</v>
      </c>
    </row>
    <row r="605" spans="1:19" ht="25.5">
      <c r="A605" s="114" t="s">
        <v>1893</v>
      </c>
      <c r="B605" s="115">
        <v>44264</v>
      </c>
      <c r="C605" s="114" t="s">
        <v>1894</v>
      </c>
      <c r="D605" s="115">
        <v>44264</v>
      </c>
      <c r="E605" s="114" t="s">
        <v>1422</v>
      </c>
      <c r="F605" s="114" t="s">
        <v>51</v>
      </c>
      <c r="G605" s="114" t="s">
        <v>1067</v>
      </c>
      <c r="H605" s="114" t="s">
        <v>54</v>
      </c>
      <c r="I605" s="114" t="s">
        <v>1357</v>
      </c>
      <c r="J605" s="116">
        <v>20</v>
      </c>
      <c r="K605" s="116">
        <v>997</v>
      </c>
      <c r="L605" s="116">
        <v>19940</v>
      </c>
      <c r="M605" s="116">
        <v>2.4925000000000002</v>
      </c>
      <c r="N605" s="116">
        <v>49.85</v>
      </c>
      <c r="O605" s="116">
        <v>0</v>
      </c>
      <c r="P605" s="116">
        <v>0</v>
      </c>
      <c r="Q605" s="116">
        <v>999.49249999999995</v>
      </c>
      <c r="R605" s="116">
        <v>19989.849999999999</v>
      </c>
      <c r="S605" s="114" t="s">
        <v>1424</v>
      </c>
    </row>
    <row r="606" spans="1:19" ht="25.5">
      <c r="A606" s="114" t="s">
        <v>1895</v>
      </c>
      <c r="B606" s="115">
        <v>44264</v>
      </c>
      <c r="C606" s="114" t="s">
        <v>1896</v>
      </c>
      <c r="D606" s="115">
        <v>44264</v>
      </c>
      <c r="E606" s="114" t="s">
        <v>1422</v>
      </c>
      <c r="F606" s="114" t="s">
        <v>34</v>
      </c>
      <c r="G606" s="114" t="s">
        <v>1434</v>
      </c>
      <c r="H606" s="114" t="s">
        <v>24</v>
      </c>
      <c r="I606" s="114" t="s">
        <v>1157</v>
      </c>
      <c r="J606" s="116">
        <v>40</v>
      </c>
      <c r="K606" s="116">
        <v>807</v>
      </c>
      <c r="L606" s="116">
        <v>32280</v>
      </c>
      <c r="M606" s="116">
        <v>2.0175000000000001</v>
      </c>
      <c r="N606" s="116">
        <v>80.7</v>
      </c>
      <c r="O606" s="116">
        <v>0</v>
      </c>
      <c r="P606" s="116">
        <v>0</v>
      </c>
      <c r="Q606" s="116">
        <v>809.01750000000004</v>
      </c>
      <c r="R606" s="116">
        <v>32360.7</v>
      </c>
      <c r="S606" s="114" t="s">
        <v>1424</v>
      </c>
    </row>
    <row r="607" spans="1:19" ht="25.5">
      <c r="A607" s="114" t="s">
        <v>1895</v>
      </c>
      <c r="B607" s="115">
        <v>44264</v>
      </c>
      <c r="C607" s="114" t="s">
        <v>1896</v>
      </c>
      <c r="D607" s="115">
        <v>44264</v>
      </c>
      <c r="E607" s="114" t="s">
        <v>1422</v>
      </c>
      <c r="F607" s="114" t="s">
        <v>34</v>
      </c>
      <c r="G607" s="114" t="s">
        <v>1434</v>
      </c>
      <c r="H607" s="114" t="s">
        <v>24</v>
      </c>
      <c r="I607" s="114" t="s">
        <v>1308</v>
      </c>
      <c r="J607" s="116">
        <v>40</v>
      </c>
      <c r="K607" s="116">
        <v>860</v>
      </c>
      <c r="L607" s="116">
        <v>34400</v>
      </c>
      <c r="M607" s="116">
        <v>2.15</v>
      </c>
      <c r="N607" s="116">
        <v>86</v>
      </c>
      <c r="O607" s="116">
        <v>0</v>
      </c>
      <c r="P607" s="116">
        <v>0</v>
      </c>
      <c r="Q607" s="116">
        <v>862.15</v>
      </c>
      <c r="R607" s="116">
        <v>34486</v>
      </c>
      <c r="S607" s="114" t="s">
        <v>1424</v>
      </c>
    </row>
    <row r="608" spans="1:19" ht="25.5">
      <c r="A608" s="114" t="s">
        <v>1895</v>
      </c>
      <c r="B608" s="115">
        <v>44264</v>
      </c>
      <c r="C608" s="114" t="s">
        <v>1896</v>
      </c>
      <c r="D608" s="115">
        <v>44264</v>
      </c>
      <c r="E608" s="114" t="s">
        <v>1422</v>
      </c>
      <c r="F608" s="114" t="s">
        <v>34</v>
      </c>
      <c r="G608" s="114" t="s">
        <v>1434</v>
      </c>
      <c r="H608" s="114" t="s">
        <v>24</v>
      </c>
      <c r="I608" s="114" t="s">
        <v>1159</v>
      </c>
      <c r="J608" s="116">
        <v>40</v>
      </c>
      <c r="K608" s="116">
        <v>943</v>
      </c>
      <c r="L608" s="116">
        <v>37720</v>
      </c>
      <c r="M608" s="116">
        <v>2.3574999999999999</v>
      </c>
      <c r="N608" s="116">
        <v>94.3</v>
      </c>
      <c r="O608" s="116">
        <v>0</v>
      </c>
      <c r="P608" s="116">
        <v>0</v>
      </c>
      <c r="Q608" s="116">
        <v>945.35749999999996</v>
      </c>
      <c r="R608" s="116">
        <v>37814.300000000003</v>
      </c>
      <c r="S608" s="114" t="s">
        <v>1424</v>
      </c>
    </row>
    <row r="609" spans="1:19" ht="25.5">
      <c r="A609" s="114" t="s">
        <v>1895</v>
      </c>
      <c r="B609" s="115">
        <v>44264</v>
      </c>
      <c r="C609" s="114" t="s">
        <v>1896</v>
      </c>
      <c r="D609" s="115">
        <v>44264</v>
      </c>
      <c r="E609" s="114" t="s">
        <v>1422</v>
      </c>
      <c r="F609" s="114" t="s">
        <v>34</v>
      </c>
      <c r="G609" s="114" t="s">
        <v>1434</v>
      </c>
      <c r="H609" s="114" t="s">
        <v>24</v>
      </c>
      <c r="I609" s="114" t="s">
        <v>1167</v>
      </c>
      <c r="J609" s="116">
        <v>60</v>
      </c>
      <c r="K609" s="116">
        <v>1060</v>
      </c>
      <c r="L609" s="116">
        <v>63600</v>
      </c>
      <c r="M609" s="116">
        <v>2.65</v>
      </c>
      <c r="N609" s="116">
        <v>159</v>
      </c>
      <c r="O609" s="116">
        <v>0</v>
      </c>
      <c r="P609" s="116">
        <v>0</v>
      </c>
      <c r="Q609" s="116">
        <v>1062.6500000000001</v>
      </c>
      <c r="R609" s="116">
        <v>63759</v>
      </c>
      <c r="S609" s="114" t="s">
        <v>1424</v>
      </c>
    </row>
    <row r="610" spans="1:19" ht="25.5">
      <c r="A610" s="114" t="s">
        <v>1895</v>
      </c>
      <c r="B610" s="115">
        <v>44264</v>
      </c>
      <c r="C610" s="114" t="s">
        <v>1896</v>
      </c>
      <c r="D610" s="115">
        <v>44264</v>
      </c>
      <c r="E610" s="114" t="s">
        <v>1422</v>
      </c>
      <c r="F610" s="114" t="s">
        <v>34</v>
      </c>
      <c r="G610" s="114" t="s">
        <v>1434</v>
      </c>
      <c r="H610" s="114" t="s">
        <v>24</v>
      </c>
      <c r="I610" s="114" t="s">
        <v>1165</v>
      </c>
      <c r="J610" s="116">
        <v>40</v>
      </c>
      <c r="K610" s="116">
        <v>817</v>
      </c>
      <c r="L610" s="116">
        <v>32680</v>
      </c>
      <c r="M610" s="116">
        <v>2.0425</v>
      </c>
      <c r="N610" s="116">
        <v>81.7</v>
      </c>
      <c r="O610" s="116">
        <v>0</v>
      </c>
      <c r="P610" s="116">
        <v>0</v>
      </c>
      <c r="Q610" s="116">
        <v>819.04250000000002</v>
      </c>
      <c r="R610" s="116">
        <v>32761.7</v>
      </c>
      <c r="S610" s="114" t="s">
        <v>1424</v>
      </c>
    </row>
    <row r="611" spans="1:19" ht="25.5">
      <c r="A611" s="114" t="s">
        <v>1895</v>
      </c>
      <c r="B611" s="115">
        <v>44264</v>
      </c>
      <c r="C611" s="114" t="s">
        <v>1896</v>
      </c>
      <c r="D611" s="115">
        <v>44264</v>
      </c>
      <c r="E611" s="114" t="s">
        <v>1422</v>
      </c>
      <c r="F611" s="114" t="s">
        <v>34</v>
      </c>
      <c r="G611" s="114" t="s">
        <v>1434</v>
      </c>
      <c r="H611" s="114" t="s">
        <v>24</v>
      </c>
      <c r="I611" s="114" t="s">
        <v>1169</v>
      </c>
      <c r="J611" s="116">
        <v>40</v>
      </c>
      <c r="K611" s="116">
        <v>797</v>
      </c>
      <c r="L611" s="116">
        <v>31880</v>
      </c>
      <c r="M611" s="116">
        <v>1.9924999999999999</v>
      </c>
      <c r="N611" s="116">
        <v>79.7</v>
      </c>
      <c r="O611" s="116">
        <v>0</v>
      </c>
      <c r="P611" s="116">
        <v>120</v>
      </c>
      <c r="Q611" s="116">
        <v>798.99249999999995</v>
      </c>
      <c r="R611" s="116">
        <v>31839.7</v>
      </c>
      <c r="S611" s="114" t="s">
        <v>1424</v>
      </c>
    </row>
    <row r="612" spans="1:19" ht="25.5">
      <c r="A612" s="114" t="s">
        <v>1895</v>
      </c>
      <c r="B612" s="115">
        <v>44264</v>
      </c>
      <c r="C612" s="114" t="s">
        <v>1896</v>
      </c>
      <c r="D612" s="115">
        <v>44264</v>
      </c>
      <c r="E612" s="114" t="s">
        <v>1422</v>
      </c>
      <c r="F612" s="114" t="s">
        <v>34</v>
      </c>
      <c r="G612" s="114" t="s">
        <v>1434</v>
      </c>
      <c r="H612" s="114" t="s">
        <v>24</v>
      </c>
      <c r="I612" s="114" t="s">
        <v>1357</v>
      </c>
      <c r="J612" s="116">
        <v>20</v>
      </c>
      <c r="K612" s="116">
        <v>997</v>
      </c>
      <c r="L612" s="116">
        <v>19940</v>
      </c>
      <c r="M612" s="116">
        <v>2.4925000000000002</v>
      </c>
      <c r="N612" s="116">
        <v>49.85</v>
      </c>
      <c r="O612" s="116">
        <v>0</v>
      </c>
      <c r="P612" s="116">
        <v>0</v>
      </c>
      <c r="Q612" s="116">
        <v>999.49249999999995</v>
      </c>
      <c r="R612" s="116">
        <v>19989.849999999999</v>
      </c>
      <c r="S612" s="114" t="s">
        <v>1424</v>
      </c>
    </row>
    <row r="613" spans="1:19" ht="25.5">
      <c r="A613" s="114" t="s">
        <v>1895</v>
      </c>
      <c r="B613" s="115">
        <v>44264</v>
      </c>
      <c r="C613" s="114" t="s">
        <v>1896</v>
      </c>
      <c r="D613" s="115">
        <v>44264</v>
      </c>
      <c r="E613" s="114" t="s">
        <v>1422</v>
      </c>
      <c r="F613" s="114" t="s">
        <v>34</v>
      </c>
      <c r="G613" s="114" t="s">
        <v>1434</v>
      </c>
      <c r="H613" s="114" t="s">
        <v>24</v>
      </c>
      <c r="I613" s="114" t="s">
        <v>1161</v>
      </c>
      <c r="J613" s="116">
        <v>20</v>
      </c>
      <c r="K613" s="116">
        <v>1040</v>
      </c>
      <c r="L613" s="116">
        <v>20800</v>
      </c>
      <c r="M613" s="116">
        <v>2.6</v>
      </c>
      <c r="N613" s="116">
        <v>52</v>
      </c>
      <c r="O613" s="116">
        <v>0</v>
      </c>
      <c r="P613" s="116">
        <v>0</v>
      </c>
      <c r="Q613" s="116">
        <v>1042.5999999999999</v>
      </c>
      <c r="R613" s="116">
        <v>20852</v>
      </c>
      <c r="S613" s="114" t="s">
        <v>1424</v>
      </c>
    </row>
    <row r="614" spans="1:19" ht="25.5">
      <c r="A614" s="114" t="s">
        <v>1897</v>
      </c>
      <c r="B614" s="115">
        <v>44264</v>
      </c>
      <c r="C614" s="114" t="s">
        <v>1898</v>
      </c>
      <c r="D614" s="115">
        <v>44264</v>
      </c>
      <c r="E614" s="114" t="s">
        <v>1422</v>
      </c>
      <c r="F614" s="114" t="s">
        <v>122</v>
      </c>
      <c r="G614" s="114" t="s">
        <v>1441</v>
      </c>
      <c r="H614" s="114" t="s">
        <v>24</v>
      </c>
      <c r="I614" s="114" t="s">
        <v>1170</v>
      </c>
      <c r="J614" s="116">
        <v>20</v>
      </c>
      <c r="K614" s="116">
        <v>1060</v>
      </c>
      <c r="L614" s="116">
        <v>21200</v>
      </c>
      <c r="M614" s="116">
        <v>2.65</v>
      </c>
      <c r="N614" s="116">
        <v>53</v>
      </c>
      <c r="O614" s="116">
        <v>0</v>
      </c>
      <c r="P614" s="116">
        <v>0</v>
      </c>
      <c r="Q614" s="116">
        <v>1062.6500000000001</v>
      </c>
      <c r="R614" s="116">
        <v>21253</v>
      </c>
      <c r="S614" s="114" t="s">
        <v>1424</v>
      </c>
    </row>
    <row r="615" spans="1:19" ht="25.5">
      <c r="A615" s="114" t="s">
        <v>1897</v>
      </c>
      <c r="B615" s="115">
        <v>44264</v>
      </c>
      <c r="C615" s="114" t="s">
        <v>1898</v>
      </c>
      <c r="D615" s="115">
        <v>44264</v>
      </c>
      <c r="E615" s="114" t="s">
        <v>1422</v>
      </c>
      <c r="F615" s="114" t="s">
        <v>122</v>
      </c>
      <c r="G615" s="114" t="s">
        <v>1441</v>
      </c>
      <c r="H615" s="114" t="s">
        <v>24</v>
      </c>
      <c r="I615" s="114" t="s">
        <v>1161</v>
      </c>
      <c r="J615" s="116">
        <v>10</v>
      </c>
      <c r="K615" s="116">
        <v>1040</v>
      </c>
      <c r="L615" s="116">
        <v>10400</v>
      </c>
      <c r="M615" s="116">
        <v>2.6</v>
      </c>
      <c r="N615" s="116">
        <v>26</v>
      </c>
      <c r="O615" s="116">
        <v>0</v>
      </c>
      <c r="P615" s="116">
        <v>0</v>
      </c>
      <c r="Q615" s="116">
        <v>1042.5999999999999</v>
      </c>
      <c r="R615" s="116">
        <v>10426</v>
      </c>
      <c r="S615" s="114" t="s">
        <v>1424</v>
      </c>
    </row>
    <row r="616" spans="1:19" ht="25.5">
      <c r="A616" s="114" t="s">
        <v>1897</v>
      </c>
      <c r="B616" s="115">
        <v>44264</v>
      </c>
      <c r="C616" s="114" t="s">
        <v>1898</v>
      </c>
      <c r="D616" s="115">
        <v>44264</v>
      </c>
      <c r="E616" s="114" t="s">
        <v>1422</v>
      </c>
      <c r="F616" s="114" t="s">
        <v>122</v>
      </c>
      <c r="G616" s="114" t="s">
        <v>1441</v>
      </c>
      <c r="H616" s="114" t="s">
        <v>24</v>
      </c>
      <c r="I616" s="114" t="s">
        <v>1167</v>
      </c>
      <c r="J616" s="116">
        <v>60</v>
      </c>
      <c r="K616" s="116">
        <v>1060</v>
      </c>
      <c r="L616" s="116">
        <v>63600</v>
      </c>
      <c r="M616" s="116">
        <v>2.65</v>
      </c>
      <c r="N616" s="116">
        <v>159</v>
      </c>
      <c r="O616" s="116">
        <v>0</v>
      </c>
      <c r="P616" s="116">
        <v>0</v>
      </c>
      <c r="Q616" s="116">
        <v>1062.6500000000001</v>
      </c>
      <c r="R616" s="116">
        <v>63759</v>
      </c>
      <c r="S616" s="114" t="s">
        <v>1424</v>
      </c>
    </row>
    <row r="617" spans="1:19" ht="25.5">
      <c r="A617" s="114" t="s">
        <v>1897</v>
      </c>
      <c r="B617" s="115">
        <v>44264</v>
      </c>
      <c r="C617" s="114" t="s">
        <v>1898</v>
      </c>
      <c r="D617" s="115">
        <v>44264</v>
      </c>
      <c r="E617" s="114" t="s">
        <v>1422</v>
      </c>
      <c r="F617" s="114" t="s">
        <v>122</v>
      </c>
      <c r="G617" s="114" t="s">
        <v>1441</v>
      </c>
      <c r="H617" s="114" t="s">
        <v>24</v>
      </c>
      <c r="I617" s="114" t="s">
        <v>1420</v>
      </c>
      <c r="J617" s="116">
        <v>40</v>
      </c>
      <c r="K617" s="116">
        <v>817</v>
      </c>
      <c r="L617" s="116">
        <v>32680</v>
      </c>
      <c r="M617" s="116">
        <v>2.0425</v>
      </c>
      <c r="N617" s="116">
        <v>81.7</v>
      </c>
      <c r="O617" s="116">
        <v>0</v>
      </c>
      <c r="P617" s="116">
        <v>0</v>
      </c>
      <c r="Q617" s="116">
        <v>819.04250000000002</v>
      </c>
      <c r="R617" s="116">
        <v>32761.7</v>
      </c>
      <c r="S617" s="114" t="s">
        <v>1424</v>
      </c>
    </row>
    <row r="618" spans="1:19" ht="25.5">
      <c r="A618" s="114" t="s">
        <v>1897</v>
      </c>
      <c r="B618" s="115">
        <v>44264</v>
      </c>
      <c r="C618" s="114" t="s">
        <v>1898</v>
      </c>
      <c r="D618" s="115">
        <v>44264</v>
      </c>
      <c r="E618" s="114" t="s">
        <v>1422</v>
      </c>
      <c r="F618" s="114" t="s">
        <v>122</v>
      </c>
      <c r="G618" s="114" t="s">
        <v>1441</v>
      </c>
      <c r="H618" s="114" t="s">
        <v>24</v>
      </c>
      <c r="I618" s="114" t="s">
        <v>1165</v>
      </c>
      <c r="J618" s="116">
        <v>40</v>
      </c>
      <c r="K618" s="116">
        <v>817</v>
      </c>
      <c r="L618" s="116">
        <v>32680</v>
      </c>
      <c r="M618" s="116">
        <v>2.0425</v>
      </c>
      <c r="N618" s="116">
        <v>81.7</v>
      </c>
      <c r="O618" s="116">
        <v>0</v>
      </c>
      <c r="P618" s="116">
        <v>0</v>
      </c>
      <c r="Q618" s="116">
        <v>819.04250000000002</v>
      </c>
      <c r="R618" s="116">
        <v>32761.7</v>
      </c>
      <c r="S618" s="114" t="s">
        <v>1424</v>
      </c>
    </row>
    <row r="619" spans="1:19" ht="25.5">
      <c r="A619" s="114" t="s">
        <v>1897</v>
      </c>
      <c r="B619" s="115">
        <v>44264</v>
      </c>
      <c r="C619" s="114" t="s">
        <v>1898</v>
      </c>
      <c r="D619" s="115">
        <v>44264</v>
      </c>
      <c r="E619" s="114" t="s">
        <v>1422</v>
      </c>
      <c r="F619" s="114" t="s">
        <v>122</v>
      </c>
      <c r="G619" s="114" t="s">
        <v>1441</v>
      </c>
      <c r="H619" s="114" t="s">
        <v>24</v>
      </c>
      <c r="I619" s="114" t="s">
        <v>1166</v>
      </c>
      <c r="J619" s="116">
        <v>20</v>
      </c>
      <c r="K619" s="116">
        <v>1060</v>
      </c>
      <c r="L619" s="116">
        <v>21200</v>
      </c>
      <c r="M619" s="116">
        <v>2.65</v>
      </c>
      <c r="N619" s="116">
        <v>53</v>
      </c>
      <c r="O619" s="116">
        <v>0</v>
      </c>
      <c r="P619" s="116">
        <v>0</v>
      </c>
      <c r="Q619" s="116">
        <v>1062.6500000000001</v>
      </c>
      <c r="R619" s="116">
        <v>21253</v>
      </c>
      <c r="S619" s="114" t="s">
        <v>1424</v>
      </c>
    </row>
    <row r="620" spans="1:19" ht="25.5">
      <c r="A620" s="114" t="s">
        <v>1897</v>
      </c>
      <c r="B620" s="115">
        <v>44264</v>
      </c>
      <c r="C620" s="114" t="s">
        <v>1898</v>
      </c>
      <c r="D620" s="115">
        <v>44264</v>
      </c>
      <c r="E620" s="114" t="s">
        <v>1422</v>
      </c>
      <c r="F620" s="114" t="s">
        <v>122</v>
      </c>
      <c r="G620" s="114" t="s">
        <v>1441</v>
      </c>
      <c r="H620" s="114" t="s">
        <v>24</v>
      </c>
      <c r="I620" s="114" t="s">
        <v>1157</v>
      </c>
      <c r="J620" s="116">
        <v>60</v>
      </c>
      <c r="K620" s="116">
        <v>807</v>
      </c>
      <c r="L620" s="116">
        <v>48420</v>
      </c>
      <c r="M620" s="116">
        <v>2.0175000000000001</v>
      </c>
      <c r="N620" s="116">
        <v>121.05</v>
      </c>
      <c r="O620" s="116">
        <v>0</v>
      </c>
      <c r="P620" s="116">
        <v>0</v>
      </c>
      <c r="Q620" s="116">
        <v>809.01750000000004</v>
      </c>
      <c r="R620" s="116">
        <v>48541.05</v>
      </c>
      <c r="S620" s="114" t="s">
        <v>1424</v>
      </c>
    </row>
    <row r="621" spans="1:19" ht="25.5">
      <c r="A621" s="114" t="s">
        <v>1897</v>
      </c>
      <c r="B621" s="115">
        <v>44264</v>
      </c>
      <c r="C621" s="114" t="s">
        <v>1898</v>
      </c>
      <c r="D621" s="115">
        <v>44264</v>
      </c>
      <c r="E621" s="114" t="s">
        <v>1422</v>
      </c>
      <c r="F621" s="114" t="s">
        <v>122</v>
      </c>
      <c r="G621" s="114" t="s">
        <v>1441</v>
      </c>
      <c r="H621" s="114" t="s">
        <v>24</v>
      </c>
      <c r="I621" s="114" t="s">
        <v>1159</v>
      </c>
      <c r="J621" s="116">
        <v>40</v>
      </c>
      <c r="K621" s="116">
        <v>943</v>
      </c>
      <c r="L621" s="116">
        <v>37720</v>
      </c>
      <c r="M621" s="116">
        <v>2.3574999999999999</v>
      </c>
      <c r="N621" s="116">
        <v>94.3</v>
      </c>
      <c r="O621" s="116">
        <v>0</v>
      </c>
      <c r="P621" s="116">
        <v>0</v>
      </c>
      <c r="Q621" s="116">
        <v>945.35749999999996</v>
      </c>
      <c r="R621" s="116">
        <v>37814.300000000003</v>
      </c>
      <c r="S621" s="114" t="s">
        <v>1424</v>
      </c>
    </row>
    <row r="622" spans="1:19" ht="25.5">
      <c r="A622" s="114" t="s">
        <v>1897</v>
      </c>
      <c r="B622" s="115">
        <v>44264</v>
      </c>
      <c r="C622" s="114" t="s">
        <v>1898</v>
      </c>
      <c r="D622" s="115">
        <v>44264</v>
      </c>
      <c r="E622" s="114" t="s">
        <v>1422</v>
      </c>
      <c r="F622" s="114" t="s">
        <v>122</v>
      </c>
      <c r="G622" s="114" t="s">
        <v>1441</v>
      </c>
      <c r="H622" s="114" t="s">
        <v>24</v>
      </c>
      <c r="I622" s="114" t="s">
        <v>1294</v>
      </c>
      <c r="J622" s="116">
        <v>40</v>
      </c>
      <c r="K622" s="116">
        <v>992</v>
      </c>
      <c r="L622" s="116">
        <v>39680</v>
      </c>
      <c r="M622" s="116">
        <v>2.48</v>
      </c>
      <c r="N622" s="116">
        <v>99.2</v>
      </c>
      <c r="O622" s="116">
        <v>0</v>
      </c>
      <c r="P622" s="116">
        <v>0</v>
      </c>
      <c r="Q622" s="116">
        <v>994.48</v>
      </c>
      <c r="R622" s="116">
        <v>39779.199999999997</v>
      </c>
      <c r="S622" s="114" t="s">
        <v>1424</v>
      </c>
    </row>
    <row r="623" spans="1:19" ht="25.5">
      <c r="A623" s="114" t="s">
        <v>1897</v>
      </c>
      <c r="B623" s="115">
        <v>44264</v>
      </c>
      <c r="C623" s="114" t="s">
        <v>1898</v>
      </c>
      <c r="D623" s="115">
        <v>44264</v>
      </c>
      <c r="E623" s="114" t="s">
        <v>1422</v>
      </c>
      <c r="F623" s="114" t="s">
        <v>122</v>
      </c>
      <c r="G623" s="114" t="s">
        <v>1441</v>
      </c>
      <c r="H623" s="114" t="s">
        <v>24</v>
      </c>
      <c r="I623" s="114" t="s">
        <v>1453</v>
      </c>
      <c r="J623" s="116">
        <v>40</v>
      </c>
      <c r="K623" s="116">
        <v>1176</v>
      </c>
      <c r="L623" s="116">
        <v>47040</v>
      </c>
      <c r="M623" s="116">
        <v>2.94</v>
      </c>
      <c r="N623" s="116">
        <v>117.6</v>
      </c>
      <c r="O623" s="116">
        <v>0</v>
      </c>
      <c r="P623" s="116">
        <v>0</v>
      </c>
      <c r="Q623" s="116">
        <v>1178.94</v>
      </c>
      <c r="R623" s="116">
        <v>47157.599999999999</v>
      </c>
      <c r="S623" s="114" t="s">
        <v>1424</v>
      </c>
    </row>
    <row r="624" spans="1:19" ht="25.5">
      <c r="A624" s="114" t="s">
        <v>1897</v>
      </c>
      <c r="B624" s="115">
        <v>44264</v>
      </c>
      <c r="C624" s="114" t="s">
        <v>1898</v>
      </c>
      <c r="D624" s="115">
        <v>44264</v>
      </c>
      <c r="E624" s="114" t="s">
        <v>1422</v>
      </c>
      <c r="F624" s="114" t="s">
        <v>122</v>
      </c>
      <c r="G624" s="114" t="s">
        <v>1441</v>
      </c>
      <c r="H624" s="114" t="s">
        <v>24</v>
      </c>
      <c r="I624" s="114" t="s">
        <v>1308</v>
      </c>
      <c r="J624" s="116">
        <v>40</v>
      </c>
      <c r="K624" s="116">
        <v>860</v>
      </c>
      <c r="L624" s="116">
        <v>34400</v>
      </c>
      <c r="M624" s="116">
        <v>2.15</v>
      </c>
      <c r="N624" s="116">
        <v>86</v>
      </c>
      <c r="O624" s="116">
        <v>0</v>
      </c>
      <c r="P624" s="116">
        <v>0</v>
      </c>
      <c r="Q624" s="116">
        <v>862.15</v>
      </c>
      <c r="R624" s="116">
        <v>34486</v>
      </c>
      <c r="S624" s="114" t="s">
        <v>1424</v>
      </c>
    </row>
    <row r="625" spans="1:19" ht="25.5">
      <c r="A625" s="114" t="s">
        <v>1897</v>
      </c>
      <c r="B625" s="115">
        <v>44264</v>
      </c>
      <c r="C625" s="114" t="s">
        <v>1898</v>
      </c>
      <c r="D625" s="115">
        <v>44264</v>
      </c>
      <c r="E625" s="114" t="s">
        <v>1422</v>
      </c>
      <c r="F625" s="114" t="s">
        <v>122</v>
      </c>
      <c r="G625" s="114" t="s">
        <v>1441</v>
      </c>
      <c r="H625" s="114" t="s">
        <v>24</v>
      </c>
      <c r="I625" s="114" t="s">
        <v>1169</v>
      </c>
      <c r="J625" s="116">
        <v>40</v>
      </c>
      <c r="K625" s="116">
        <v>797</v>
      </c>
      <c r="L625" s="116">
        <v>31880</v>
      </c>
      <c r="M625" s="116">
        <v>1.9924999999999999</v>
      </c>
      <c r="N625" s="116">
        <v>79.7</v>
      </c>
      <c r="O625" s="116">
        <v>0</v>
      </c>
      <c r="P625" s="116">
        <v>120</v>
      </c>
      <c r="Q625" s="116">
        <v>798.99249999999995</v>
      </c>
      <c r="R625" s="116">
        <v>31839.7</v>
      </c>
      <c r="S625" s="114" t="s">
        <v>1424</v>
      </c>
    </row>
    <row r="626" spans="1:19" ht="25.5">
      <c r="A626" s="114" t="s">
        <v>1897</v>
      </c>
      <c r="B626" s="115">
        <v>44264</v>
      </c>
      <c r="C626" s="114" t="s">
        <v>1898</v>
      </c>
      <c r="D626" s="115">
        <v>44264</v>
      </c>
      <c r="E626" s="114" t="s">
        <v>1422</v>
      </c>
      <c r="F626" s="114" t="s">
        <v>122</v>
      </c>
      <c r="G626" s="114" t="s">
        <v>1441</v>
      </c>
      <c r="H626" s="114" t="s">
        <v>24</v>
      </c>
      <c r="I626" s="114" t="s">
        <v>1357</v>
      </c>
      <c r="J626" s="116">
        <v>20</v>
      </c>
      <c r="K626" s="116">
        <v>997</v>
      </c>
      <c r="L626" s="116">
        <v>19940</v>
      </c>
      <c r="M626" s="116">
        <v>2.4925000000000002</v>
      </c>
      <c r="N626" s="116">
        <v>49.85</v>
      </c>
      <c r="O626" s="116">
        <v>0</v>
      </c>
      <c r="P626" s="116">
        <v>0</v>
      </c>
      <c r="Q626" s="116">
        <v>999.49249999999995</v>
      </c>
      <c r="R626" s="116">
        <v>19989.849999999999</v>
      </c>
      <c r="S626" s="114" t="s">
        <v>1424</v>
      </c>
    </row>
    <row r="627" spans="1:19" ht="25.5">
      <c r="A627" s="114" t="s">
        <v>1897</v>
      </c>
      <c r="B627" s="115">
        <v>44264</v>
      </c>
      <c r="C627" s="114" t="s">
        <v>1898</v>
      </c>
      <c r="D627" s="115">
        <v>44264</v>
      </c>
      <c r="E627" s="114" t="s">
        <v>1422</v>
      </c>
      <c r="F627" s="114" t="s">
        <v>122</v>
      </c>
      <c r="G627" s="114" t="s">
        <v>1441</v>
      </c>
      <c r="H627" s="114" t="s">
        <v>24</v>
      </c>
      <c r="I627" s="114" t="s">
        <v>1358</v>
      </c>
      <c r="J627" s="116">
        <v>10</v>
      </c>
      <c r="K627" s="116">
        <v>1138</v>
      </c>
      <c r="L627" s="116">
        <v>11380</v>
      </c>
      <c r="M627" s="116">
        <v>2.8450000000000002</v>
      </c>
      <c r="N627" s="116">
        <v>28.45</v>
      </c>
      <c r="O627" s="116">
        <v>0</v>
      </c>
      <c r="P627" s="116">
        <v>0</v>
      </c>
      <c r="Q627" s="116">
        <v>1140.845</v>
      </c>
      <c r="R627" s="116">
        <v>11408.45</v>
      </c>
      <c r="S627" s="114" t="s">
        <v>1424</v>
      </c>
    </row>
    <row r="628" spans="1:19" ht="25.5">
      <c r="A628" s="114" t="s">
        <v>1899</v>
      </c>
      <c r="B628" s="115">
        <v>44264</v>
      </c>
      <c r="C628" s="114" t="s">
        <v>1900</v>
      </c>
      <c r="D628" s="115">
        <v>44264</v>
      </c>
      <c r="E628" s="114" t="s">
        <v>1422</v>
      </c>
      <c r="F628" s="114" t="s">
        <v>30</v>
      </c>
      <c r="G628" s="114" t="s">
        <v>1441</v>
      </c>
      <c r="H628" s="114" t="s">
        <v>24</v>
      </c>
      <c r="I628" s="114" t="s">
        <v>1165</v>
      </c>
      <c r="J628" s="116">
        <v>100</v>
      </c>
      <c r="K628" s="116">
        <v>817</v>
      </c>
      <c r="L628" s="116">
        <v>81700</v>
      </c>
      <c r="M628" s="116">
        <v>2.0425</v>
      </c>
      <c r="N628" s="116">
        <v>204.25</v>
      </c>
      <c r="O628" s="116">
        <v>0</v>
      </c>
      <c r="P628" s="116">
        <v>0</v>
      </c>
      <c r="Q628" s="116">
        <v>819.04250000000002</v>
      </c>
      <c r="R628" s="116">
        <v>81904.25</v>
      </c>
      <c r="S628" s="114" t="s">
        <v>1424</v>
      </c>
    </row>
    <row r="629" spans="1:19" ht="25.5">
      <c r="A629" s="114" t="s">
        <v>1899</v>
      </c>
      <c r="B629" s="115">
        <v>44264</v>
      </c>
      <c r="C629" s="114" t="s">
        <v>1900</v>
      </c>
      <c r="D629" s="115">
        <v>44264</v>
      </c>
      <c r="E629" s="114" t="s">
        <v>1422</v>
      </c>
      <c r="F629" s="114" t="s">
        <v>30</v>
      </c>
      <c r="G629" s="114" t="s">
        <v>1441</v>
      </c>
      <c r="H629" s="114" t="s">
        <v>24</v>
      </c>
      <c r="I629" s="114" t="s">
        <v>1170</v>
      </c>
      <c r="J629" s="116">
        <v>40</v>
      </c>
      <c r="K629" s="116">
        <v>1060</v>
      </c>
      <c r="L629" s="116">
        <v>42400</v>
      </c>
      <c r="M629" s="116">
        <v>2.65</v>
      </c>
      <c r="N629" s="116">
        <v>106</v>
      </c>
      <c r="O629" s="116">
        <v>0</v>
      </c>
      <c r="P629" s="116">
        <v>0</v>
      </c>
      <c r="Q629" s="116">
        <v>1062.6500000000001</v>
      </c>
      <c r="R629" s="116">
        <v>42506</v>
      </c>
      <c r="S629" s="114" t="s">
        <v>1424</v>
      </c>
    </row>
    <row r="630" spans="1:19" ht="25.5">
      <c r="A630" s="114" t="s">
        <v>1899</v>
      </c>
      <c r="B630" s="115">
        <v>44264</v>
      </c>
      <c r="C630" s="114" t="s">
        <v>1900</v>
      </c>
      <c r="D630" s="115">
        <v>44264</v>
      </c>
      <c r="E630" s="114" t="s">
        <v>1422</v>
      </c>
      <c r="F630" s="114" t="s">
        <v>30</v>
      </c>
      <c r="G630" s="114" t="s">
        <v>1441</v>
      </c>
      <c r="H630" s="114" t="s">
        <v>24</v>
      </c>
      <c r="I630" s="114" t="s">
        <v>1453</v>
      </c>
      <c r="J630" s="116">
        <v>60</v>
      </c>
      <c r="K630" s="116">
        <v>1176</v>
      </c>
      <c r="L630" s="116">
        <v>70560</v>
      </c>
      <c r="M630" s="116">
        <v>2.94</v>
      </c>
      <c r="N630" s="116">
        <v>176.4</v>
      </c>
      <c r="O630" s="116">
        <v>0</v>
      </c>
      <c r="P630" s="116">
        <v>0</v>
      </c>
      <c r="Q630" s="116">
        <v>1178.94</v>
      </c>
      <c r="R630" s="116">
        <v>70736.399999999994</v>
      </c>
      <c r="S630" s="114" t="s">
        <v>1424</v>
      </c>
    </row>
    <row r="631" spans="1:19" ht="25.5">
      <c r="A631" s="114" t="s">
        <v>1899</v>
      </c>
      <c r="B631" s="115">
        <v>44264</v>
      </c>
      <c r="C631" s="114" t="s">
        <v>1900</v>
      </c>
      <c r="D631" s="115">
        <v>44264</v>
      </c>
      <c r="E631" s="114" t="s">
        <v>1422</v>
      </c>
      <c r="F631" s="114" t="s">
        <v>30</v>
      </c>
      <c r="G631" s="114" t="s">
        <v>1441</v>
      </c>
      <c r="H631" s="114" t="s">
        <v>24</v>
      </c>
      <c r="I631" s="114" t="s">
        <v>1159</v>
      </c>
      <c r="J631" s="116">
        <v>60</v>
      </c>
      <c r="K631" s="116">
        <v>943</v>
      </c>
      <c r="L631" s="116">
        <v>56580</v>
      </c>
      <c r="M631" s="116">
        <v>2.3574999999999999</v>
      </c>
      <c r="N631" s="116">
        <v>141.44999999999999</v>
      </c>
      <c r="O631" s="116">
        <v>0</v>
      </c>
      <c r="P631" s="116">
        <v>0</v>
      </c>
      <c r="Q631" s="116">
        <v>945.35749999999996</v>
      </c>
      <c r="R631" s="116">
        <v>56721.45</v>
      </c>
      <c r="S631" s="114" t="s">
        <v>1424</v>
      </c>
    </row>
    <row r="632" spans="1:19" ht="25.5">
      <c r="A632" s="114" t="s">
        <v>1899</v>
      </c>
      <c r="B632" s="115">
        <v>44264</v>
      </c>
      <c r="C632" s="114" t="s">
        <v>1900</v>
      </c>
      <c r="D632" s="115">
        <v>44264</v>
      </c>
      <c r="E632" s="114" t="s">
        <v>1422</v>
      </c>
      <c r="F632" s="114" t="s">
        <v>30</v>
      </c>
      <c r="G632" s="114" t="s">
        <v>1441</v>
      </c>
      <c r="H632" s="114" t="s">
        <v>24</v>
      </c>
      <c r="I632" s="114" t="s">
        <v>1294</v>
      </c>
      <c r="J632" s="116">
        <v>40</v>
      </c>
      <c r="K632" s="116">
        <v>992</v>
      </c>
      <c r="L632" s="116">
        <v>39680</v>
      </c>
      <c r="M632" s="116">
        <v>2.48</v>
      </c>
      <c r="N632" s="116">
        <v>99.2</v>
      </c>
      <c r="O632" s="116">
        <v>0</v>
      </c>
      <c r="P632" s="116">
        <v>0</v>
      </c>
      <c r="Q632" s="116">
        <v>994.48</v>
      </c>
      <c r="R632" s="116">
        <v>39779.199999999997</v>
      </c>
      <c r="S632" s="114" t="s">
        <v>1424</v>
      </c>
    </row>
    <row r="633" spans="1:19" ht="25.5">
      <c r="A633" s="114" t="s">
        <v>1899</v>
      </c>
      <c r="B633" s="115">
        <v>44264</v>
      </c>
      <c r="C633" s="114" t="s">
        <v>1900</v>
      </c>
      <c r="D633" s="115">
        <v>44264</v>
      </c>
      <c r="E633" s="114" t="s">
        <v>1422</v>
      </c>
      <c r="F633" s="114" t="s">
        <v>30</v>
      </c>
      <c r="G633" s="114" t="s">
        <v>1441</v>
      </c>
      <c r="H633" s="114" t="s">
        <v>24</v>
      </c>
      <c r="I633" s="114" t="s">
        <v>1167</v>
      </c>
      <c r="J633" s="116">
        <v>60</v>
      </c>
      <c r="K633" s="116">
        <v>1060</v>
      </c>
      <c r="L633" s="116">
        <v>63600</v>
      </c>
      <c r="M633" s="116">
        <v>2.65</v>
      </c>
      <c r="N633" s="116">
        <v>159</v>
      </c>
      <c r="O633" s="116">
        <v>0</v>
      </c>
      <c r="P633" s="116">
        <v>0</v>
      </c>
      <c r="Q633" s="116">
        <v>1062.6500000000001</v>
      </c>
      <c r="R633" s="116">
        <v>63759</v>
      </c>
      <c r="S633" s="114" t="s">
        <v>1424</v>
      </c>
    </row>
    <row r="634" spans="1:19" ht="25.5">
      <c r="A634" s="114" t="s">
        <v>1899</v>
      </c>
      <c r="B634" s="115">
        <v>44264</v>
      </c>
      <c r="C634" s="114" t="s">
        <v>1900</v>
      </c>
      <c r="D634" s="115">
        <v>44264</v>
      </c>
      <c r="E634" s="114" t="s">
        <v>1422</v>
      </c>
      <c r="F634" s="114" t="s">
        <v>30</v>
      </c>
      <c r="G634" s="114" t="s">
        <v>1441</v>
      </c>
      <c r="H634" s="114" t="s">
        <v>24</v>
      </c>
      <c r="I634" s="114" t="s">
        <v>1420</v>
      </c>
      <c r="J634" s="116">
        <v>200</v>
      </c>
      <c r="K634" s="116">
        <v>817</v>
      </c>
      <c r="L634" s="116">
        <v>163400</v>
      </c>
      <c r="M634" s="116">
        <v>2.0425</v>
      </c>
      <c r="N634" s="116">
        <v>408.5</v>
      </c>
      <c r="O634" s="116">
        <v>0</v>
      </c>
      <c r="P634" s="116">
        <v>0</v>
      </c>
      <c r="Q634" s="116">
        <v>819.04250000000002</v>
      </c>
      <c r="R634" s="116">
        <v>163808.5</v>
      </c>
      <c r="S634" s="114" t="s">
        <v>1424</v>
      </c>
    </row>
    <row r="635" spans="1:19" ht="25.5">
      <c r="A635" s="114" t="s">
        <v>1899</v>
      </c>
      <c r="B635" s="115">
        <v>44264</v>
      </c>
      <c r="C635" s="114" t="s">
        <v>1900</v>
      </c>
      <c r="D635" s="115">
        <v>44264</v>
      </c>
      <c r="E635" s="114" t="s">
        <v>1422</v>
      </c>
      <c r="F635" s="114" t="s">
        <v>30</v>
      </c>
      <c r="G635" s="114" t="s">
        <v>1441</v>
      </c>
      <c r="H635" s="114" t="s">
        <v>24</v>
      </c>
      <c r="I635" s="114" t="s">
        <v>1157</v>
      </c>
      <c r="J635" s="116">
        <v>40</v>
      </c>
      <c r="K635" s="116">
        <v>807</v>
      </c>
      <c r="L635" s="116">
        <v>32280</v>
      </c>
      <c r="M635" s="116">
        <v>2.0175000000000001</v>
      </c>
      <c r="N635" s="116">
        <v>80.7</v>
      </c>
      <c r="O635" s="116">
        <v>0</v>
      </c>
      <c r="P635" s="116">
        <v>0</v>
      </c>
      <c r="Q635" s="116">
        <v>809.01750000000004</v>
      </c>
      <c r="R635" s="116">
        <v>32360.7</v>
      </c>
      <c r="S635" s="114" t="s">
        <v>1424</v>
      </c>
    </row>
    <row r="636" spans="1:19" ht="25.5">
      <c r="A636" s="114" t="s">
        <v>1899</v>
      </c>
      <c r="B636" s="115">
        <v>44264</v>
      </c>
      <c r="C636" s="114" t="s">
        <v>1900</v>
      </c>
      <c r="D636" s="115">
        <v>44264</v>
      </c>
      <c r="E636" s="114" t="s">
        <v>1422</v>
      </c>
      <c r="F636" s="114" t="s">
        <v>30</v>
      </c>
      <c r="G636" s="114" t="s">
        <v>1441</v>
      </c>
      <c r="H636" s="114" t="s">
        <v>24</v>
      </c>
      <c r="I636" s="114" t="s">
        <v>1169</v>
      </c>
      <c r="J636" s="116">
        <v>40</v>
      </c>
      <c r="K636" s="116">
        <v>797</v>
      </c>
      <c r="L636" s="116">
        <v>31880</v>
      </c>
      <c r="M636" s="116">
        <v>1.9924999999999999</v>
      </c>
      <c r="N636" s="116">
        <v>79.7</v>
      </c>
      <c r="O636" s="116">
        <v>0</v>
      </c>
      <c r="P636" s="116">
        <v>120</v>
      </c>
      <c r="Q636" s="116">
        <v>798.99249999999995</v>
      </c>
      <c r="R636" s="116">
        <v>31839.7</v>
      </c>
      <c r="S636" s="114" t="s">
        <v>1424</v>
      </c>
    </row>
    <row r="637" spans="1:19" ht="25.5">
      <c r="A637" s="114" t="s">
        <v>1899</v>
      </c>
      <c r="B637" s="115">
        <v>44264</v>
      </c>
      <c r="C637" s="114" t="s">
        <v>1900</v>
      </c>
      <c r="D637" s="115">
        <v>44264</v>
      </c>
      <c r="E637" s="114" t="s">
        <v>1422</v>
      </c>
      <c r="F637" s="114" t="s">
        <v>30</v>
      </c>
      <c r="G637" s="114" t="s">
        <v>1441</v>
      </c>
      <c r="H637" s="114" t="s">
        <v>24</v>
      </c>
      <c r="I637" s="114" t="s">
        <v>1308</v>
      </c>
      <c r="J637" s="116">
        <v>60</v>
      </c>
      <c r="K637" s="116">
        <v>860</v>
      </c>
      <c r="L637" s="116">
        <v>51600</v>
      </c>
      <c r="M637" s="116">
        <v>2.15</v>
      </c>
      <c r="N637" s="116">
        <v>129</v>
      </c>
      <c r="O637" s="116">
        <v>0</v>
      </c>
      <c r="P637" s="116">
        <v>0</v>
      </c>
      <c r="Q637" s="116">
        <v>862.15</v>
      </c>
      <c r="R637" s="116">
        <v>51729</v>
      </c>
      <c r="S637" s="114" t="s">
        <v>1424</v>
      </c>
    </row>
    <row r="638" spans="1:19" ht="25.5">
      <c r="A638" s="114" t="s">
        <v>1901</v>
      </c>
      <c r="B638" s="115">
        <v>44264</v>
      </c>
      <c r="C638" s="114" t="s">
        <v>1902</v>
      </c>
      <c r="D638" s="115">
        <v>44264</v>
      </c>
      <c r="E638" s="114" t="s">
        <v>1422</v>
      </c>
      <c r="F638" s="114" t="s">
        <v>56</v>
      </c>
      <c r="G638" s="114" t="s">
        <v>57</v>
      </c>
      <c r="H638" s="114" t="s">
        <v>54</v>
      </c>
      <c r="I638" s="114" t="s">
        <v>1453</v>
      </c>
      <c r="J638" s="116">
        <v>34</v>
      </c>
      <c r="K638" s="116">
        <v>1176</v>
      </c>
      <c r="L638" s="116">
        <v>39984</v>
      </c>
      <c r="M638" s="116">
        <v>2.94</v>
      </c>
      <c r="N638" s="116">
        <v>99.96</v>
      </c>
      <c r="O638" s="116">
        <v>0</v>
      </c>
      <c r="P638" s="116">
        <v>0</v>
      </c>
      <c r="Q638" s="116">
        <v>1178.94</v>
      </c>
      <c r="R638" s="116">
        <v>40083.96</v>
      </c>
      <c r="S638" s="114" t="s">
        <v>1424</v>
      </c>
    </row>
    <row r="639" spans="1:19" ht="25.5">
      <c r="A639" s="114" t="s">
        <v>1903</v>
      </c>
      <c r="B639" s="115">
        <v>44264</v>
      </c>
      <c r="C639" s="114" t="s">
        <v>1904</v>
      </c>
      <c r="D639" s="115">
        <v>44264</v>
      </c>
      <c r="E639" s="114" t="s">
        <v>1422</v>
      </c>
      <c r="F639" s="114" t="s">
        <v>23</v>
      </c>
      <c r="G639" s="114" t="s">
        <v>1434</v>
      </c>
      <c r="H639" s="114" t="s">
        <v>24</v>
      </c>
      <c r="I639" s="114" t="s">
        <v>1159</v>
      </c>
      <c r="J639" s="116">
        <v>20</v>
      </c>
      <c r="K639" s="116">
        <v>943</v>
      </c>
      <c r="L639" s="116">
        <v>18860</v>
      </c>
      <c r="M639" s="116">
        <v>2.3574999999999999</v>
      </c>
      <c r="N639" s="116">
        <v>47.15</v>
      </c>
      <c r="O639" s="116">
        <v>0</v>
      </c>
      <c r="P639" s="116">
        <v>0</v>
      </c>
      <c r="Q639" s="116">
        <v>945.35749999999996</v>
      </c>
      <c r="R639" s="116">
        <v>18907.150000000001</v>
      </c>
      <c r="S639" s="114" t="s">
        <v>1424</v>
      </c>
    </row>
    <row r="640" spans="1:19" ht="25.5">
      <c r="A640" s="114" t="s">
        <v>1903</v>
      </c>
      <c r="B640" s="115">
        <v>44264</v>
      </c>
      <c r="C640" s="114" t="s">
        <v>1904</v>
      </c>
      <c r="D640" s="115">
        <v>44264</v>
      </c>
      <c r="E640" s="114" t="s">
        <v>1422</v>
      </c>
      <c r="F640" s="114" t="s">
        <v>23</v>
      </c>
      <c r="G640" s="114" t="s">
        <v>1434</v>
      </c>
      <c r="H640" s="114" t="s">
        <v>24</v>
      </c>
      <c r="I640" s="114" t="s">
        <v>1170</v>
      </c>
      <c r="J640" s="116">
        <v>40</v>
      </c>
      <c r="K640" s="116">
        <v>1060</v>
      </c>
      <c r="L640" s="116">
        <v>42400</v>
      </c>
      <c r="M640" s="116">
        <v>2.65</v>
      </c>
      <c r="N640" s="116">
        <v>106</v>
      </c>
      <c r="O640" s="116">
        <v>0</v>
      </c>
      <c r="P640" s="116">
        <v>0</v>
      </c>
      <c r="Q640" s="116">
        <v>1062.6500000000001</v>
      </c>
      <c r="R640" s="116">
        <v>42506</v>
      </c>
      <c r="S640" s="114" t="s">
        <v>1424</v>
      </c>
    </row>
    <row r="641" spans="1:19" ht="25.5">
      <c r="A641" s="114" t="s">
        <v>1903</v>
      </c>
      <c r="B641" s="115">
        <v>44264</v>
      </c>
      <c r="C641" s="114" t="s">
        <v>1904</v>
      </c>
      <c r="D641" s="115">
        <v>44264</v>
      </c>
      <c r="E641" s="114" t="s">
        <v>1422</v>
      </c>
      <c r="F641" s="114" t="s">
        <v>23</v>
      </c>
      <c r="G641" s="114" t="s">
        <v>1434</v>
      </c>
      <c r="H641" s="114" t="s">
        <v>24</v>
      </c>
      <c r="I641" s="114" t="s">
        <v>1167</v>
      </c>
      <c r="J641" s="116">
        <v>80</v>
      </c>
      <c r="K641" s="116">
        <v>1060</v>
      </c>
      <c r="L641" s="116">
        <v>84800</v>
      </c>
      <c r="M641" s="116">
        <v>2.65</v>
      </c>
      <c r="N641" s="116">
        <v>212</v>
      </c>
      <c r="O641" s="116">
        <v>0</v>
      </c>
      <c r="P641" s="116">
        <v>0</v>
      </c>
      <c r="Q641" s="116">
        <v>1062.6500000000001</v>
      </c>
      <c r="R641" s="116">
        <v>85012</v>
      </c>
      <c r="S641" s="114" t="s">
        <v>1424</v>
      </c>
    </row>
    <row r="642" spans="1:19" ht="25.5">
      <c r="A642" s="114" t="s">
        <v>1903</v>
      </c>
      <c r="B642" s="115">
        <v>44264</v>
      </c>
      <c r="C642" s="114" t="s">
        <v>1904</v>
      </c>
      <c r="D642" s="115">
        <v>44264</v>
      </c>
      <c r="E642" s="114" t="s">
        <v>1422</v>
      </c>
      <c r="F642" s="114" t="s">
        <v>23</v>
      </c>
      <c r="G642" s="114" t="s">
        <v>1434</v>
      </c>
      <c r="H642" s="114" t="s">
        <v>24</v>
      </c>
      <c r="I642" s="114" t="s">
        <v>1165</v>
      </c>
      <c r="J642" s="116">
        <v>20</v>
      </c>
      <c r="K642" s="116">
        <v>817</v>
      </c>
      <c r="L642" s="116">
        <v>16340</v>
      </c>
      <c r="M642" s="116">
        <v>2.0425</v>
      </c>
      <c r="N642" s="116">
        <v>40.85</v>
      </c>
      <c r="O642" s="116">
        <v>0</v>
      </c>
      <c r="P642" s="116">
        <v>0</v>
      </c>
      <c r="Q642" s="116">
        <v>819.04250000000002</v>
      </c>
      <c r="R642" s="116">
        <v>16380.85</v>
      </c>
      <c r="S642" s="114" t="s">
        <v>1424</v>
      </c>
    </row>
    <row r="643" spans="1:19" ht="25.5">
      <c r="A643" s="114" t="s">
        <v>1903</v>
      </c>
      <c r="B643" s="115">
        <v>44264</v>
      </c>
      <c r="C643" s="114" t="s">
        <v>1904</v>
      </c>
      <c r="D643" s="115">
        <v>44264</v>
      </c>
      <c r="E643" s="114" t="s">
        <v>1422</v>
      </c>
      <c r="F643" s="114" t="s">
        <v>23</v>
      </c>
      <c r="G643" s="114" t="s">
        <v>1434</v>
      </c>
      <c r="H643" s="114" t="s">
        <v>24</v>
      </c>
      <c r="I643" s="114" t="s">
        <v>1161</v>
      </c>
      <c r="J643" s="116">
        <v>20</v>
      </c>
      <c r="K643" s="116">
        <v>1040</v>
      </c>
      <c r="L643" s="116">
        <v>20800</v>
      </c>
      <c r="M643" s="116">
        <v>2.6</v>
      </c>
      <c r="N643" s="116">
        <v>52</v>
      </c>
      <c r="O643" s="116">
        <v>0</v>
      </c>
      <c r="P643" s="116">
        <v>0</v>
      </c>
      <c r="Q643" s="116">
        <v>1042.5999999999999</v>
      </c>
      <c r="R643" s="116">
        <v>20852</v>
      </c>
      <c r="S643" s="114" t="s">
        <v>1424</v>
      </c>
    </row>
    <row r="644" spans="1:19" ht="25.5">
      <c r="A644" s="114" t="s">
        <v>1903</v>
      </c>
      <c r="B644" s="115">
        <v>44264</v>
      </c>
      <c r="C644" s="114" t="s">
        <v>1904</v>
      </c>
      <c r="D644" s="115">
        <v>44264</v>
      </c>
      <c r="E644" s="114" t="s">
        <v>1422</v>
      </c>
      <c r="F644" s="114" t="s">
        <v>23</v>
      </c>
      <c r="G644" s="114" t="s">
        <v>1434</v>
      </c>
      <c r="H644" s="114" t="s">
        <v>24</v>
      </c>
      <c r="I644" s="114" t="s">
        <v>1157</v>
      </c>
      <c r="J644" s="116">
        <v>60</v>
      </c>
      <c r="K644" s="116">
        <v>807</v>
      </c>
      <c r="L644" s="116">
        <v>48420</v>
      </c>
      <c r="M644" s="116">
        <v>2.0175000000000001</v>
      </c>
      <c r="N644" s="116">
        <v>121.05</v>
      </c>
      <c r="O644" s="116">
        <v>0</v>
      </c>
      <c r="P644" s="116">
        <v>0</v>
      </c>
      <c r="Q644" s="116">
        <v>809.01750000000004</v>
      </c>
      <c r="R644" s="116">
        <v>48541.05</v>
      </c>
      <c r="S644" s="114" t="s">
        <v>1424</v>
      </c>
    </row>
    <row r="645" spans="1:19" ht="25.5">
      <c r="A645" s="114" t="s">
        <v>1903</v>
      </c>
      <c r="B645" s="115">
        <v>44264</v>
      </c>
      <c r="C645" s="114" t="s">
        <v>1904</v>
      </c>
      <c r="D645" s="115">
        <v>44264</v>
      </c>
      <c r="E645" s="114" t="s">
        <v>1422</v>
      </c>
      <c r="F645" s="114" t="s">
        <v>23</v>
      </c>
      <c r="G645" s="114" t="s">
        <v>1434</v>
      </c>
      <c r="H645" s="114" t="s">
        <v>24</v>
      </c>
      <c r="I645" s="114" t="s">
        <v>1453</v>
      </c>
      <c r="J645" s="116">
        <v>40</v>
      </c>
      <c r="K645" s="116">
        <v>1176</v>
      </c>
      <c r="L645" s="116">
        <v>47040</v>
      </c>
      <c r="M645" s="116">
        <v>2.94</v>
      </c>
      <c r="N645" s="116">
        <v>117.6</v>
      </c>
      <c r="O645" s="116">
        <v>0</v>
      </c>
      <c r="P645" s="116">
        <v>0</v>
      </c>
      <c r="Q645" s="116">
        <v>1178.94</v>
      </c>
      <c r="R645" s="116">
        <v>47157.599999999999</v>
      </c>
      <c r="S645" s="114" t="s">
        <v>1424</v>
      </c>
    </row>
    <row r="646" spans="1:19" ht="25.5">
      <c r="A646" s="114" t="s">
        <v>1903</v>
      </c>
      <c r="B646" s="115">
        <v>44264</v>
      </c>
      <c r="C646" s="114" t="s">
        <v>1904</v>
      </c>
      <c r="D646" s="115">
        <v>44264</v>
      </c>
      <c r="E646" s="114" t="s">
        <v>1422</v>
      </c>
      <c r="F646" s="114" t="s">
        <v>23</v>
      </c>
      <c r="G646" s="114" t="s">
        <v>1434</v>
      </c>
      <c r="H646" s="114" t="s">
        <v>24</v>
      </c>
      <c r="I646" s="114" t="s">
        <v>1169</v>
      </c>
      <c r="J646" s="116">
        <v>20</v>
      </c>
      <c r="K646" s="116">
        <v>797</v>
      </c>
      <c r="L646" s="116">
        <v>15940</v>
      </c>
      <c r="M646" s="116">
        <v>1.9924999999999999</v>
      </c>
      <c r="N646" s="116">
        <v>39.85</v>
      </c>
      <c r="O646" s="116">
        <v>0</v>
      </c>
      <c r="P646" s="116">
        <v>60</v>
      </c>
      <c r="Q646" s="116">
        <v>798.99249999999995</v>
      </c>
      <c r="R646" s="116">
        <v>15919.85</v>
      </c>
      <c r="S646" s="114" t="s">
        <v>1424</v>
      </c>
    </row>
    <row r="647" spans="1:19" ht="25.5">
      <c r="A647" s="114" t="s">
        <v>1903</v>
      </c>
      <c r="B647" s="115">
        <v>44264</v>
      </c>
      <c r="C647" s="114" t="s">
        <v>1904</v>
      </c>
      <c r="D647" s="115">
        <v>44264</v>
      </c>
      <c r="E647" s="114" t="s">
        <v>1422</v>
      </c>
      <c r="F647" s="114" t="s">
        <v>23</v>
      </c>
      <c r="G647" s="114" t="s">
        <v>1434</v>
      </c>
      <c r="H647" s="114" t="s">
        <v>24</v>
      </c>
      <c r="I647" s="114" t="s">
        <v>1308</v>
      </c>
      <c r="J647" s="116">
        <v>20</v>
      </c>
      <c r="K647" s="116">
        <v>860</v>
      </c>
      <c r="L647" s="116">
        <v>17200</v>
      </c>
      <c r="M647" s="116">
        <v>2.15</v>
      </c>
      <c r="N647" s="116">
        <v>43</v>
      </c>
      <c r="O647" s="116">
        <v>0</v>
      </c>
      <c r="P647" s="116">
        <v>0</v>
      </c>
      <c r="Q647" s="116">
        <v>862.15</v>
      </c>
      <c r="R647" s="116">
        <v>17243</v>
      </c>
      <c r="S647" s="114" t="s">
        <v>1424</v>
      </c>
    </row>
    <row r="648" spans="1:19" ht="25.5">
      <c r="A648" s="114" t="s">
        <v>1903</v>
      </c>
      <c r="B648" s="115">
        <v>44264</v>
      </c>
      <c r="C648" s="114" t="s">
        <v>1904</v>
      </c>
      <c r="D648" s="115">
        <v>44264</v>
      </c>
      <c r="E648" s="114" t="s">
        <v>1422</v>
      </c>
      <c r="F648" s="114" t="s">
        <v>23</v>
      </c>
      <c r="G648" s="114" t="s">
        <v>1434</v>
      </c>
      <c r="H648" s="114" t="s">
        <v>24</v>
      </c>
      <c r="I648" s="114" t="s">
        <v>1166</v>
      </c>
      <c r="J648" s="116">
        <v>20</v>
      </c>
      <c r="K648" s="116">
        <v>1060</v>
      </c>
      <c r="L648" s="116">
        <v>21200</v>
      </c>
      <c r="M648" s="116">
        <v>2.65</v>
      </c>
      <c r="N648" s="116">
        <v>53</v>
      </c>
      <c r="O648" s="116">
        <v>0</v>
      </c>
      <c r="P648" s="116">
        <v>0</v>
      </c>
      <c r="Q648" s="116">
        <v>1062.6500000000001</v>
      </c>
      <c r="R648" s="116">
        <v>21253</v>
      </c>
      <c r="S648" s="114" t="s">
        <v>1424</v>
      </c>
    </row>
    <row r="649" spans="1:19" ht="25.5">
      <c r="A649" s="114" t="s">
        <v>1905</v>
      </c>
      <c r="B649" s="115">
        <v>44264</v>
      </c>
      <c r="C649" s="114" t="s">
        <v>1906</v>
      </c>
      <c r="D649" s="115">
        <v>44264</v>
      </c>
      <c r="E649" s="114" t="s">
        <v>1422</v>
      </c>
      <c r="F649" s="114" t="s">
        <v>29</v>
      </c>
      <c r="G649" s="114" t="s">
        <v>1108</v>
      </c>
      <c r="H649" s="114" t="s">
        <v>24</v>
      </c>
      <c r="I649" s="114" t="s">
        <v>1167</v>
      </c>
      <c r="J649" s="116">
        <v>100</v>
      </c>
      <c r="K649" s="116">
        <v>1060</v>
      </c>
      <c r="L649" s="116">
        <v>106000</v>
      </c>
      <c r="M649" s="116">
        <v>2.65</v>
      </c>
      <c r="N649" s="116">
        <v>265</v>
      </c>
      <c r="O649" s="116">
        <v>0</v>
      </c>
      <c r="P649" s="116">
        <v>0</v>
      </c>
      <c r="Q649" s="116">
        <v>1062.6500000000001</v>
      </c>
      <c r="R649" s="116">
        <v>106265</v>
      </c>
      <c r="S649" s="114" t="s">
        <v>1424</v>
      </c>
    </row>
    <row r="650" spans="1:19" ht="25.5">
      <c r="A650" s="114" t="s">
        <v>1905</v>
      </c>
      <c r="B650" s="115">
        <v>44264</v>
      </c>
      <c r="C650" s="114" t="s">
        <v>1906</v>
      </c>
      <c r="D650" s="115">
        <v>44264</v>
      </c>
      <c r="E650" s="114" t="s">
        <v>1422</v>
      </c>
      <c r="F650" s="114" t="s">
        <v>29</v>
      </c>
      <c r="G650" s="114" t="s">
        <v>1108</v>
      </c>
      <c r="H650" s="114" t="s">
        <v>24</v>
      </c>
      <c r="I650" s="114" t="s">
        <v>1420</v>
      </c>
      <c r="J650" s="116">
        <v>100</v>
      </c>
      <c r="K650" s="116">
        <v>817</v>
      </c>
      <c r="L650" s="116">
        <v>81700</v>
      </c>
      <c r="M650" s="116">
        <v>2.0425</v>
      </c>
      <c r="N650" s="116">
        <v>204.25</v>
      </c>
      <c r="O650" s="116">
        <v>0</v>
      </c>
      <c r="P650" s="116">
        <v>0</v>
      </c>
      <c r="Q650" s="116">
        <v>819.04250000000002</v>
      </c>
      <c r="R650" s="116">
        <v>81904.25</v>
      </c>
      <c r="S650" s="114" t="s">
        <v>1424</v>
      </c>
    </row>
    <row r="651" spans="1:19" ht="25.5">
      <c r="A651" s="114" t="s">
        <v>1905</v>
      </c>
      <c r="B651" s="115">
        <v>44264</v>
      </c>
      <c r="C651" s="114" t="s">
        <v>1906</v>
      </c>
      <c r="D651" s="115">
        <v>44264</v>
      </c>
      <c r="E651" s="114" t="s">
        <v>1422</v>
      </c>
      <c r="F651" s="114" t="s">
        <v>29</v>
      </c>
      <c r="G651" s="114" t="s">
        <v>1108</v>
      </c>
      <c r="H651" s="114" t="s">
        <v>24</v>
      </c>
      <c r="I651" s="114" t="s">
        <v>1308</v>
      </c>
      <c r="J651" s="116">
        <v>40</v>
      </c>
      <c r="K651" s="116">
        <v>860</v>
      </c>
      <c r="L651" s="116">
        <v>34400</v>
      </c>
      <c r="M651" s="116">
        <v>2.15</v>
      </c>
      <c r="N651" s="116">
        <v>86</v>
      </c>
      <c r="O651" s="116">
        <v>0</v>
      </c>
      <c r="P651" s="116">
        <v>0</v>
      </c>
      <c r="Q651" s="116">
        <v>862.15</v>
      </c>
      <c r="R651" s="116">
        <v>34486</v>
      </c>
      <c r="S651" s="114" t="s">
        <v>1424</v>
      </c>
    </row>
    <row r="652" spans="1:19" ht="25.5">
      <c r="A652" s="114" t="s">
        <v>1905</v>
      </c>
      <c r="B652" s="115">
        <v>44264</v>
      </c>
      <c r="C652" s="114" t="s">
        <v>1906</v>
      </c>
      <c r="D652" s="115">
        <v>44264</v>
      </c>
      <c r="E652" s="114" t="s">
        <v>1422</v>
      </c>
      <c r="F652" s="114" t="s">
        <v>29</v>
      </c>
      <c r="G652" s="114" t="s">
        <v>1108</v>
      </c>
      <c r="H652" s="114" t="s">
        <v>24</v>
      </c>
      <c r="I652" s="114" t="s">
        <v>1358</v>
      </c>
      <c r="J652" s="116">
        <v>60</v>
      </c>
      <c r="K652" s="116">
        <v>1138</v>
      </c>
      <c r="L652" s="116">
        <v>68280</v>
      </c>
      <c r="M652" s="116">
        <v>2.8450000000000002</v>
      </c>
      <c r="N652" s="116">
        <v>170.7</v>
      </c>
      <c r="O652" s="116">
        <v>0</v>
      </c>
      <c r="P652" s="116">
        <v>0</v>
      </c>
      <c r="Q652" s="116">
        <v>1140.845</v>
      </c>
      <c r="R652" s="116">
        <v>68450.7</v>
      </c>
      <c r="S652" s="114" t="s">
        <v>1424</v>
      </c>
    </row>
    <row r="653" spans="1:19" ht="25.5">
      <c r="A653" s="114" t="s">
        <v>1907</v>
      </c>
      <c r="B653" s="115">
        <v>44264</v>
      </c>
      <c r="C653" s="114" t="s">
        <v>1908</v>
      </c>
      <c r="D653" s="115">
        <v>44264</v>
      </c>
      <c r="E653" s="114" t="s">
        <v>1422</v>
      </c>
      <c r="F653" s="114" t="s">
        <v>28</v>
      </c>
      <c r="G653" s="114" t="s">
        <v>1446</v>
      </c>
      <c r="H653" s="114" t="s">
        <v>24</v>
      </c>
      <c r="I653" s="114" t="s">
        <v>1161</v>
      </c>
      <c r="J653" s="116">
        <v>100</v>
      </c>
      <c r="K653" s="116">
        <v>1040</v>
      </c>
      <c r="L653" s="116">
        <v>104000</v>
      </c>
      <c r="M653" s="116">
        <v>2.6</v>
      </c>
      <c r="N653" s="116">
        <v>260</v>
      </c>
      <c r="O653" s="116">
        <v>0</v>
      </c>
      <c r="P653" s="116">
        <v>0</v>
      </c>
      <c r="Q653" s="116">
        <v>1042.5999999999999</v>
      </c>
      <c r="R653" s="116">
        <v>104260</v>
      </c>
      <c r="S653" s="114" t="s">
        <v>1424</v>
      </c>
    </row>
    <row r="654" spans="1:19" ht="25.5">
      <c r="A654" s="114" t="s">
        <v>1907</v>
      </c>
      <c r="B654" s="115">
        <v>44264</v>
      </c>
      <c r="C654" s="114" t="s">
        <v>1908</v>
      </c>
      <c r="D654" s="115">
        <v>44264</v>
      </c>
      <c r="E654" s="114" t="s">
        <v>1422</v>
      </c>
      <c r="F654" s="114" t="s">
        <v>28</v>
      </c>
      <c r="G654" s="114" t="s">
        <v>1446</v>
      </c>
      <c r="H654" s="114" t="s">
        <v>24</v>
      </c>
      <c r="I654" s="114" t="s">
        <v>1453</v>
      </c>
      <c r="J654" s="116">
        <v>100</v>
      </c>
      <c r="K654" s="116">
        <v>1176</v>
      </c>
      <c r="L654" s="116">
        <v>117600</v>
      </c>
      <c r="M654" s="116">
        <v>2.94</v>
      </c>
      <c r="N654" s="116">
        <v>294</v>
      </c>
      <c r="O654" s="116">
        <v>0</v>
      </c>
      <c r="P654" s="116">
        <v>0</v>
      </c>
      <c r="Q654" s="116">
        <v>1178.94</v>
      </c>
      <c r="R654" s="116">
        <v>117894</v>
      </c>
      <c r="S654" s="114" t="s">
        <v>1424</v>
      </c>
    </row>
    <row r="655" spans="1:19" ht="25.5">
      <c r="A655" s="114" t="s">
        <v>1907</v>
      </c>
      <c r="B655" s="115">
        <v>44264</v>
      </c>
      <c r="C655" s="114" t="s">
        <v>1908</v>
      </c>
      <c r="D655" s="115">
        <v>44264</v>
      </c>
      <c r="E655" s="114" t="s">
        <v>1422</v>
      </c>
      <c r="F655" s="114" t="s">
        <v>28</v>
      </c>
      <c r="G655" s="114" t="s">
        <v>1446</v>
      </c>
      <c r="H655" s="114" t="s">
        <v>24</v>
      </c>
      <c r="I655" s="114" t="s">
        <v>1170</v>
      </c>
      <c r="J655" s="116">
        <v>100</v>
      </c>
      <c r="K655" s="116">
        <v>1060</v>
      </c>
      <c r="L655" s="116">
        <v>106000</v>
      </c>
      <c r="M655" s="116">
        <v>2.65</v>
      </c>
      <c r="N655" s="116">
        <v>265</v>
      </c>
      <c r="O655" s="116">
        <v>0</v>
      </c>
      <c r="P655" s="116">
        <v>0</v>
      </c>
      <c r="Q655" s="116">
        <v>1062.6500000000001</v>
      </c>
      <c r="R655" s="116">
        <v>106265</v>
      </c>
      <c r="S655" s="114" t="s">
        <v>1424</v>
      </c>
    </row>
    <row r="656" spans="1:19" ht="25.5">
      <c r="A656" s="114" t="s">
        <v>1907</v>
      </c>
      <c r="B656" s="115">
        <v>44264</v>
      </c>
      <c r="C656" s="114" t="s">
        <v>1908</v>
      </c>
      <c r="D656" s="115">
        <v>44264</v>
      </c>
      <c r="E656" s="114" t="s">
        <v>1422</v>
      </c>
      <c r="F656" s="114" t="s">
        <v>28</v>
      </c>
      <c r="G656" s="114" t="s">
        <v>1446</v>
      </c>
      <c r="H656" s="114" t="s">
        <v>24</v>
      </c>
      <c r="I656" s="114" t="s">
        <v>1308</v>
      </c>
      <c r="J656" s="116">
        <v>100</v>
      </c>
      <c r="K656" s="116">
        <v>860</v>
      </c>
      <c r="L656" s="116">
        <v>86000</v>
      </c>
      <c r="M656" s="116">
        <v>2.15</v>
      </c>
      <c r="N656" s="116">
        <v>215</v>
      </c>
      <c r="O656" s="116">
        <v>0</v>
      </c>
      <c r="P656" s="116">
        <v>0</v>
      </c>
      <c r="Q656" s="116">
        <v>862.15</v>
      </c>
      <c r="R656" s="116">
        <v>86215</v>
      </c>
      <c r="S656" s="114" t="s">
        <v>1424</v>
      </c>
    </row>
    <row r="657" spans="1:19" ht="25.5">
      <c r="A657" s="114" t="s">
        <v>1907</v>
      </c>
      <c r="B657" s="115">
        <v>44264</v>
      </c>
      <c r="C657" s="114" t="s">
        <v>1908</v>
      </c>
      <c r="D657" s="115">
        <v>44264</v>
      </c>
      <c r="E657" s="114" t="s">
        <v>1422</v>
      </c>
      <c r="F657" s="114" t="s">
        <v>28</v>
      </c>
      <c r="G657" s="114" t="s">
        <v>1446</v>
      </c>
      <c r="H657" s="114" t="s">
        <v>24</v>
      </c>
      <c r="I657" s="114" t="s">
        <v>1159</v>
      </c>
      <c r="J657" s="116">
        <v>60</v>
      </c>
      <c r="K657" s="116">
        <v>943</v>
      </c>
      <c r="L657" s="116">
        <v>56580</v>
      </c>
      <c r="M657" s="116">
        <v>2.3574999999999999</v>
      </c>
      <c r="N657" s="116">
        <v>141.44999999999999</v>
      </c>
      <c r="O657" s="116">
        <v>0</v>
      </c>
      <c r="P657" s="116">
        <v>0</v>
      </c>
      <c r="Q657" s="116">
        <v>945.35749999999996</v>
      </c>
      <c r="R657" s="116">
        <v>56721.45</v>
      </c>
      <c r="S657" s="114" t="s">
        <v>1424</v>
      </c>
    </row>
    <row r="658" spans="1:19" ht="25.5">
      <c r="A658" s="114" t="s">
        <v>1907</v>
      </c>
      <c r="B658" s="115">
        <v>44264</v>
      </c>
      <c r="C658" s="114" t="s">
        <v>1908</v>
      </c>
      <c r="D658" s="115">
        <v>44264</v>
      </c>
      <c r="E658" s="114" t="s">
        <v>1422</v>
      </c>
      <c r="F658" s="114" t="s">
        <v>28</v>
      </c>
      <c r="G658" s="114" t="s">
        <v>1446</v>
      </c>
      <c r="H658" s="114" t="s">
        <v>24</v>
      </c>
      <c r="I658" s="114" t="s">
        <v>1358</v>
      </c>
      <c r="J658" s="116">
        <v>20</v>
      </c>
      <c r="K658" s="116">
        <v>1138</v>
      </c>
      <c r="L658" s="116">
        <v>22760</v>
      </c>
      <c r="M658" s="116">
        <v>2.8450000000000002</v>
      </c>
      <c r="N658" s="116">
        <v>56.9</v>
      </c>
      <c r="O658" s="116">
        <v>0</v>
      </c>
      <c r="P658" s="116">
        <v>0</v>
      </c>
      <c r="Q658" s="116">
        <v>1140.845</v>
      </c>
      <c r="R658" s="116">
        <v>22816.9</v>
      </c>
      <c r="S658" s="114" t="s">
        <v>1424</v>
      </c>
    </row>
    <row r="659" spans="1:19" ht="25.5">
      <c r="A659" s="114" t="s">
        <v>1909</v>
      </c>
      <c r="B659" s="115">
        <v>44264</v>
      </c>
      <c r="C659" s="114" t="s">
        <v>1910</v>
      </c>
      <c r="D659" s="115">
        <v>44264</v>
      </c>
      <c r="E659" s="114" t="s">
        <v>1422</v>
      </c>
      <c r="F659" s="114" t="s">
        <v>31</v>
      </c>
      <c r="G659" s="114" t="s">
        <v>1066</v>
      </c>
      <c r="H659" s="114" t="s">
        <v>24</v>
      </c>
      <c r="I659" s="114" t="s">
        <v>1420</v>
      </c>
      <c r="J659" s="116">
        <v>300</v>
      </c>
      <c r="K659" s="116">
        <v>817</v>
      </c>
      <c r="L659" s="116">
        <v>245100</v>
      </c>
      <c r="M659" s="116">
        <v>2.0425</v>
      </c>
      <c r="N659" s="116">
        <v>612.75</v>
      </c>
      <c r="O659" s="116">
        <v>0</v>
      </c>
      <c r="P659" s="116">
        <v>0</v>
      </c>
      <c r="Q659" s="116">
        <v>819.04250000000002</v>
      </c>
      <c r="R659" s="116">
        <v>245712.75</v>
      </c>
      <c r="S659" s="114" t="s">
        <v>1424</v>
      </c>
    </row>
    <row r="660" spans="1:19" ht="25.5">
      <c r="A660" s="114" t="s">
        <v>1909</v>
      </c>
      <c r="B660" s="115">
        <v>44264</v>
      </c>
      <c r="C660" s="114" t="s">
        <v>1910</v>
      </c>
      <c r="D660" s="115">
        <v>44264</v>
      </c>
      <c r="E660" s="114" t="s">
        <v>1422</v>
      </c>
      <c r="F660" s="114" t="s">
        <v>31</v>
      </c>
      <c r="G660" s="114" t="s">
        <v>1066</v>
      </c>
      <c r="H660" s="114" t="s">
        <v>24</v>
      </c>
      <c r="I660" s="114" t="s">
        <v>1167</v>
      </c>
      <c r="J660" s="116">
        <v>240</v>
      </c>
      <c r="K660" s="116">
        <v>1060</v>
      </c>
      <c r="L660" s="116">
        <v>254400</v>
      </c>
      <c r="M660" s="116">
        <v>2.65</v>
      </c>
      <c r="N660" s="116">
        <v>636</v>
      </c>
      <c r="O660" s="116">
        <v>0</v>
      </c>
      <c r="P660" s="116">
        <v>0</v>
      </c>
      <c r="Q660" s="116">
        <v>1062.6500000000001</v>
      </c>
      <c r="R660" s="116">
        <v>255036</v>
      </c>
      <c r="S660" s="114" t="s">
        <v>1424</v>
      </c>
    </row>
    <row r="661" spans="1:19" ht="25.5">
      <c r="A661" s="114" t="s">
        <v>1909</v>
      </c>
      <c r="B661" s="115">
        <v>44264</v>
      </c>
      <c r="C661" s="114" t="s">
        <v>1910</v>
      </c>
      <c r="D661" s="115">
        <v>44264</v>
      </c>
      <c r="E661" s="114" t="s">
        <v>1422</v>
      </c>
      <c r="F661" s="114" t="s">
        <v>31</v>
      </c>
      <c r="G661" s="114" t="s">
        <v>1066</v>
      </c>
      <c r="H661" s="114" t="s">
        <v>24</v>
      </c>
      <c r="I661" s="114" t="s">
        <v>1157</v>
      </c>
      <c r="J661" s="116">
        <v>100</v>
      </c>
      <c r="K661" s="116">
        <v>807</v>
      </c>
      <c r="L661" s="116">
        <v>80700</v>
      </c>
      <c r="M661" s="116">
        <v>2.0175000000000001</v>
      </c>
      <c r="N661" s="116">
        <v>201.75</v>
      </c>
      <c r="O661" s="116">
        <v>0</v>
      </c>
      <c r="P661" s="116">
        <v>0</v>
      </c>
      <c r="Q661" s="116">
        <v>809.01750000000004</v>
      </c>
      <c r="R661" s="116">
        <v>80901.75</v>
      </c>
      <c r="S661" s="114" t="s">
        <v>1424</v>
      </c>
    </row>
    <row r="662" spans="1:19" ht="25.5">
      <c r="A662" s="114" t="s">
        <v>1909</v>
      </c>
      <c r="B662" s="115">
        <v>44264</v>
      </c>
      <c r="C662" s="114" t="s">
        <v>1910</v>
      </c>
      <c r="D662" s="115">
        <v>44264</v>
      </c>
      <c r="E662" s="114" t="s">
        <v>1422</v>
      </c>
      <c r="F662" s="114" t="s">
        <v>31</v>
      </c>
      <c r="G662" s="114" t="s">
        <v>1066</v>
      </c>
      <c r="H662" s="114" t="s">
        <v>24</v>
      </c>
      <c r="I662" s="114" t="s">
        <v>1169</v>
      </c>
      <c r="J662" s="116">
        <v>100</v>
      </c>
      <c r="K662" s="116">
        <v>797</v>
      </c>
      <c r="L662" s="116">
        <v>79700</v>
      </c>
      <c r="M662" s="116">
        <v>1.9924999999999999</v>
      </c>
      <c r="N662" s="116">
        <v>199.25</v>
      </c>
      <c r="O662" s="116">
        <v>0</v>
      </c>
      <c r="P662" s="116">
        <v>300</v>
      </c>
      <c r="Q662" s="116">
        <v>798.99249999999995</v>
      </c>
      <c r="R662" s="116">
        <v>79599.25</v>
      </c>
      <c r="S662" s="114" t="s">
        <v>1424</v>
      </c>
    </row>
    <row r="663" spans="1:19" ht="25.5">
      <c r="A663" s="114" t="s">
        <v>1911</v>
      </c>
      <c r="B663" s="115">
        <v>44264</v>
      </c>
      <c r="C663" s="114" t="s">
        <v>1912</v>
      </c>
      <c r="D663" s="115">
        <v>44264</v>
      </c>
      <c r="E663" s="114" t="s">
        <v>1160</v>
      </c>
      <c r="F663" s="114" t="s">
        <v>1175</v>
      </c>
      <c r="G663" s="114" t="s">
        <v>1160</v>
      </c>
      <c r="H663" s="114" t="s">
        <v>1160</v>
      </c>
      <c r="I663" s="114" t="s">
        <v>1165</v>
      </c>
      <c r="J663" s="116">
        <v>3</v>
      </c>
      <c r="K663" s="116">
        <v>828.5</v>
      </c>
      <c r="L663" s="116">
        <v>2485.5</v>
      </c>
      <c r="M663" s="116">
        <v>2.0712999999999999</v>
      </c>
      <c r="N663" s="116">
        <v>6.2138999999999998</v>
      </c>
      <c r="O663" s="116">
        <v>0</v>
      </c>
      <c r="P663" s="116">
        <v>0</v>
      </c>
      <c r="Q663" s="116">
        <v>830.57129999999995</v>
      </c>
      <c r="R663" s="116">
        <v>2491.7139000000002</v>
      </c>
      <c r="S663" s="114" t="s">
        <v>1424</v>
      </c>
    </row>
    <row r="664" spans="1:19" ht="25.5">
      <c r="A664" s="114" t="s">
        <v>1911</v>
      </c>
      <c r="B664" s="115">
        <v>44264</v>
      </c>
      <c r="C664" s="114" t="s">
        <v>1912</v>
      </c>
      <c r="D664" s="115">
        <v>44264</v>
      </c>
      <c r="E664" s="114" t="s">
        <v>1160</v>
      </c>
      <c r="F664" s="114" t="s">
        <v>1175</v>
      </c>
      <c r="G664" s="114" t="s">
        <v>1160</v>
      </c>
      <c r="H664" s="114" t="s">
        <v>1160</v>
      </c>
      <c r="I664" s="114" t="s">
        <v>1358</v>
      </c>
      <c r="J664" s="116">
        <v>3</v>
      </c>
      <c r="K664" s="116">
        <v>1154</v>
      </c>
      <c r="L664" s="116">
        <v>3462</v>
      </c>
      <c r="M664" s="116">
        <v>2.8849999999999998</v>
      </c>
      <c r="N664" s="116">
        <v>8.6549999999999994</v>
      </c>
      <c r="O664" s="116">
        <v>0</v>
      </c>
      <c r="P664" s="116">
        <v>0</v>
      </c>
      <c r="Q664" s="116">
        <v>1156.885</v>
      </c>
      <c r="R664" s="116">
        <v>3470.6550000000002</v>
      </c>
      <c r="S664" s="114" t="s">
        <v>1424</v>
      </c>
    </row>
    <row r="665" spans="1:19" ht="25.5">
      <c r="A665" s="114" t="s">
        <v>1913</v>
      </c>
      <c r="B665" s="115">
        <v>44264</v>
      </c>
      <c r="C665" s="114" t="s">
        <v>1914</v>
      </c>
      <c r="D665" s="115">
        <v>44264</v>
      </c>
      <c r="E665" s="114" t="s">
        <v>1160</v>
      </c>
      <c r="F665" s="114" t="s">
        <v>1352</v>
      </c>
      <c r="G665" s="114" t="s">
        <v>1160</v>
      </c>
      <c r="H665" s="114" t="s">
        <v>1160</v>
      </c>
      <c r="I665" s="114" t="s">
        <v>1169</v>
      </c>
      <c r="J665" s="116">
        <v>4</v>
      </c>
      <c r="K665" s="116">
        <v>808.5</v>
      </c>
      <c r="L665" s="116">
        <v>3234</v>
      </c>
      <c r="M665" s="116">
        <v>2.0211999999999999</v>
      </c>
      <c r="N665" s="116">
        <v>8.0847999999999995</v>
      </c>
      <c r="O665" s="116">
        <v>0</v>
      </c>
      <c r="P665" s="116">
        <v>0</v>
      </c>
      <c r="Q665" s="116">
        <v>810.52120000000002</v>
      </c>
      <c r="R665" s="116">
        <v>3242.0848000000001</v>
      </c>
      <c r="S665" s="114" t="s">
        <v>1424</v>
      </c>
    </row>
    <row r="666" spans="1:19" ht="25.5">
      <c r="A666" s="114" t="s">
        <v>1913</v>
      </c>
      <c r="B666" s="115">
        <v>44264</v>
      </c>
      <c r="C666" s="114" t="s">
        <v>1914</v>
      </c>
      <c r="D666" s="115">
        <v>44264</v>
      </c>
      <c r="E666" s="114" t="s">
        <v>1160</v>
      </c>
      <c r="F666" s="114" t="s">
        <v>1352</v>
      </c>
      <c r="G666" s="114" t="s">
        <v>1160</v>
      </c>
      <c r="H666" s="114" t="s">
        <v>1160</v>
      </c>
      <c r="I666" s="114" t="s">
        <v>1357</v>
      </c>
      <c r="J666" s="116">
        <v>5</v>
      </c>
      <c r="K666" s="116">
        <v>1011</v>
      </c>
      <c r="L666" s="116">
        <v>5055</v>
      </c>
      <c r="M666" s="116">
        <v>2.5274999999999999</v>
      </c>
      <c r="N666" s="116">
        <v>12.637499999999999</v>
      </c>
      <c r="O666" s="116">
        <v>0</v>
      </c>
      <c r="P666" s="116">
        <v>0</v>
      </c>
      <c r="Q666" s="116">
        <v>1013.5275</v>
      </c>
      <c r="R666" s="116">
        <v>5067.6374999999998</v>
      </c>
      <c r="S666" s="114" t="s">
        <v>1424</v>
      </c>
    </row>
    <row r="667" spans="1:19" ht="25.5">
      <c r="A667" s="114" t="s">
        <v>1913</v>
      </c>
      <c r="B667" s="115">
        <v>44264</v>
      </c>
      <c r="C667" s="114" t="s">
        <v>1914</v>
      </c>
      <c r="D667" s="115">
        <v>44264</v>
      </c>
      <c r="E667" s="114" t="s">
        <v>1160</v>
      </c>
      <c r="F667" s="114" t="s">
        <v>1352</v>
      </c>
      <c r="G667" s="114" t="s">
        <v>1160</v>
      </c>
      <c r="H667" s="114" t="s">
        <v>1160</v>
      </c>
      <c r="I667" s="114" t="s">
        <v>1308</v>
      </c>
      <c r="J667" s="116">
        <v>5</v>
      </c>
      <c r="K667" s="116">
        <v>872.5</v>
      </c>
      <c r="L667" s="116">
        <v>4362.5</v>
      </c>
      <c r="M667" s="116">
        <v>2.1812</v>
      </c>
      <c r="N667" s="116">
        <v>10.906000000000001</v>
      </c>
      <c r="O667" s="116">
        <v>0</v>
      </c>
      <c r="P667" s="116">
        <v>0</v>
      </c>
      <c r="Q667" s="116">
        <v>874.68119999999999</v>
      </c>
      <c r="R667" s="116">
        <v>4373.4059999999999</v>
      </c>
      <c r="S667" s="114" t="s">
        <v>1424</v>
      </c>
    </row>
    <row r="668" spans="1:19" ht="25.5">
      <c r="A668" s="114" t="s">
        <v>1913</v>
      </c>
      <c r="B668" s="115">
        <v>44264</v>
      </c>
      <c r="C668" s="114" t="s">
        <v>1914</v>
      </c>
      <c r="D668" s="115">
        <v>44264</v>
      </c>
      <c r="E668" s="114" t="s">
        <v>1160</v>
      </c>
      <c r="F668" s="114" t="s">
        <v>1352</v>
      </c>
      <c r="G668" s="114" t="s">
        <v>1160</v>
      </c>
      <c r="H668" s="114" t="s">
        <v>1160</v>
      </c>
      <c r="I668" s="114" t="s">
        <v>1170</v>
      </c>
      <c r="J668" s="116">
        <v>5</v>
      </c>
      <c r="K668" s="116">
        <v>1075</v>
      </c>
      <c r="L668" s="116">
        <v>5375</v>
      </c>
      <c r="M668" s="116">
        <v>2.6875</v>
      </c>
      <c r="N668" s="116">
        <v>13.4375</v>
      </c>
      <c r="O668" s="116">
        <v>0</v>
      </c>
      <c r="P668" s="116">
        <v>0</v>
      </c>
      <c r="Q668" s="116">
        <v>1077.6875</v>
      </c>
      <c r="R668" s="116">
        <v>5388.4375</v>
      </c>
      <c r="S668" s="114" t="s">
        <v>1424</v>
      </c>
    </row>
    <row r="669" spans="1:19" ht="25.5">
      <c r="A669" s="114" t="s">
        <v>1913</v>
      </c>
      <c r="B669" s="115">
        <v>44264</v>
      </c>
      <c r="C669" s="114" t="s">
        <v>1914</v>
      </c>
      <c r="D669" s="115">
        <v>44264</v>
      </c>
      <c r="E669" s="114" t="s">
        <v>1160</v>
      </c>
      <c r="F669" s="114" t="s">
        <v>1352</v>
      </c>
      <c r="G669" s="114" t="s">
        <v>1160</v>
      </c>
      <c r="H669" s="114" t="s">
        <v>1160</v>
      </c>
      <c r="I669" s="114" t="s">
        <v>1157</v>
      </c>
      <c r="J669" s="116">
        <v>5</v>
      </c>
      <c r="K669" s="116">
        <v>818.5</v>
      </c>
      <c r="L669" s="116">
        <v>4092.5</v>
      </c>
      <c r="M669" s="116">
        <v>2.0461999999999998</v>
      </c>
      <c r="N669" s="116">
        <v>10.231</v>
      </c>
      <c r="O669" s="116">
        <v>0</v>
      </c>
      <c r="P669" s="116">
        <v>0</v>
      </c>
      <c r="Q669" s="116">
        <v>820.5462</v>
      </c>
      <c r="R669" s="116">
        <v>4102.7309999999998</v>
      </c>
      <c r="S669" s="114" t="s">
        <v>1424</v>
      </c>
    </row>
    <row r="670" spans="1:19" ht="25.5">
      <c r="A670" s="114" t="s">
        <v>1913</v>
      </c>
      <c r="B670" s="115">
        <v>44264</v>
      </c>
      <c r="C670" s="114" t="s">
        <v>1914</v>
      </c>
      <c r="D670" s="115">
        <v>44264</v>
      </c>
      <c r="E670" s="114" t="s">
        <v>1160</v>
      </c>
      <c r="F670" s="114" t="s">
        <v>1352</v>
      </c>
      <c r="G670" s="114" t="s">
        <v>1160</v>
      </c>
      <c r="H670" s="114" t="s">
        <v>1160</v>
      </c>
      <c r="I670" s="114" t="s">
        <v>1420</v>
      </c>
      <c r="J670" s="116">
        <v>4</v>
      </c>
      <c r="K670" s="116">
        <v>828.5</v>
      </c>
      <c r="L670" s="116">
        <v>3314</v>
      </c>
      <c r="M670" s="116">
        <v>2.0712999999999999</v>
      </c>
      <c r="N670" s="116">
        <v>8.2851999999999997</v>
      </c>
      <c r="O670" s="116">
        <v>0</v>
      </c>
      <c r="P670" s="116">
        <v>0</v>
      </c>
      <c r="Q670" s="116">
        <v>830.57129999999995</v>
      </c>
      <c r="R670" s="116">
        <v>3322.2851999999998</v>
      </c>
      <c r="S670" s="114" t="s">
        <v>1424</v>
      </c>
    </row>
    <row r="671" spans="1:19" ht="25.5">
      <c r="A671" s="114" t="s">
        <v>1913</v>
      </c>
      <c r="B671" s="115">
        <v>44264</v>
      </c>
      <c r="C671" s="114" t="s">
        <v>1914</v>
      </c>
      <c r="D671" s="115">
        <v>44264</v>
      </c>
      <c r="E671" s="114" t="s">
        <v>1160</v>
      </c>
      <c r="F671" s="114" t="s">
        <v>1352</v>
      </c>
      <c r="G671" s="114" t="s">
        <v>1160</v>
      </c>
      <c r="H671" s="114" t="s">
        <v>1160</v>
      </c>
      <c r="I671" s="114" t="s">
        <v>1159</v>
      </c>
      <c r="J671" s="116">
        <v>5</v>
      </c>
      <c r="K671" s="116">
        <v>956.5</v>
      </c>
      <c r="L671" s="116">
        <v>4782.5</v>
      </c>
      <c r="M671" s="116">
        <v>2.3913000000000002</v>
      </c>
      <c r="N671" s="116">
        <v>11.9565</v>
      </c>
      <c r="O671" s="116">
        <v>0</v>
      </c>
      <c r="P671" s="116">
        <v>0</v>
      </c>
      <c r="Q671" s="116">
        <v>958.8913</v>
      </c>
      <c r="R671" s="116">
        <v>4794.4565000000002</v>
      </c>
      <c r="S671" s="114" t="s">
        <v>1424</v>
      </c>
    </row>
    <row r="672" spans="1:19" ht="25.5">
      <c r="A672" s="114" t="s">
        <v>1913</v>
      </c>
      <c r="B672" s="115">
        <v>44264</v>
      </c>
      <c r="C672" s="114" t="s">
        <v>1914</v>
      </c>
      <c r="D672" s="115">
        <v>44264</v>
      </c>
      <c r="E672" s="114" t="s">
        <v>1160</v>
      </c>
      <c r="F672" s="114" t="s">
        <v>1352</v>
      </c>
      <c r="G672" s="114" t="s">
        <v>1160</v>
      </c>
      <c r="H672" s="114" t="s">
        <v>1160</v>
      </c>
      <c r="I672" s="114" t="s">
        <v>1165</v>
      </c>
      <c r="J672" s="116">
        <v>4</v>
      </c>
      <c r="K672" s="116">
        <v>828.5</v>
      </c>
      <c r="L672" s="116">
        <v>3314</v>
      </c>
      <c r="M672" s="116">
        <v>2.0712999999999999</v>
      </c>
      <c r="N672" s="116">
        <v>8.2851999999999997</v>
      </c>
      <c r="O672" s="116">
        <v>0</v>
      </c>
      <c r="P672" s="116">
        <v>0</v>
      </c>
      <c r="Q672" s="116">
        <v>830.57129999999995</v>
      </c>
      <c r="R672" s="116">
        <v>3322.2851999999998</v>
      </c>
      <c r="S672" s="114" t="s">
        <v>1424</v>
      </c>
    </row>
    <row r="673" spans="1:19" ht="25.5">
      <c r="A673" s="114" t="s">
        <v>1913</v>
      </c>
      <c r="B673" s="115">
        <v>44264</v>
      </c>
      <c r="C673" s="114" t="s">
        <v>1914</v>
      </c>
      <c r="D673" s="115">
        <v>44264</v>
      </c>
      <c r="E673" s="114" t="s">
        <v>1160</v>
      </c>
      <c r="F673" s="114" t="s">
        <v>1352</v>
      </c>
      <c r="G673" s="114" t="s">
        <v>1160</v>
      </c>
      <c r="H673" s="114" t="s">
        <v>1160</v>
      </c>
      <c r="I673" s="114" t="s">
        <v>1453</v>
      </c>
      <c r="J673" s="116">
        <v>4</v>
      </c>
      <c r="K673" s="116">
        <v>1193</v>
      </c>
      <c r="L673" s="116">
        <v>4772</v>
      </c>
      <c r="M673" s="116">
        <v>2.9824999999999999</v>
      </c>
      <c r="N673" s="116">
        <v>11.93</v>
      </c>
      <c r="O673" s="116">
        <v>0</v>
      </c>
      <c r="P673" s="116">
        <v>0</v>
      </c>
      <c r="Q673" s="116">
        <v>1195.9825000000001</v>
      </c>
      <c r="R673" s="116">
        <v>4783.93</v>
      </c>
      <c r="S673" s="114" t="s">
        <v>1424</v>
      </c>
    </row>
    <row r="674" spans="1:19" ht="25.5">
      <c r="A674" s="114" t="s">
        <v>1915</v>
      </c>
      <c r="B674" s="115">
        <v>44264</v>
      </c>
      <c r="C674" s="114" t="s">
        <v>1916</v>
      </c>
      <c r="D674" s="115">
        <v>44264</v>
      </c>
      <c r="E674" s="114" t="s">
        <v>1422</v>
      </c>
      <c r="F674" s="114" t="s">
        <v>103</v>
      </c>
      <c r="G674" s="114" t="s">
        <v>1449</v>
      </c>
      <c r="H674" s="114" t="s">
        <v>1428</v>
      </c>
      <c r="I674" s="114" t="s">
        <v>1308</v>
      </c>
      <c r="J674" s="116">
        <v>100</v>
      </c>
      <c r="K674" s="116">
        <v>860</v>
      </c>
      <c r="L674" s="116">
        <v>86000</v>
      </c>
      <c r="M674" s="116">
        <v>2.15</v>
      </c>
      <c r="N674" s="116">
        <v>215</v>
      </c>
      <c r="O674" s="116">
        <v>0</v>
      </c>
      <c r="P674" s="116">
        <v>0</v>
      </c>
      <c r="Q674" s="116">
        <v>862.15</v>
      </c>
      <c r="R674" s="116">
        <v>86215</v>
      </c>
      <c r="S674" s="114" t="s">
        <v>1424</v>
      </c>
    </row>
    <row r="675" spans="1:19" ht="25.5">
      <c r="A675" s="114" t="s">
        <v>1915</v>
      </c>
      <c r="B675" s="115">
        <v>44264</v>
      </c>
      <c r="C675" s="114" t="s">
        <v>1916</v>
      </c>
      <c r="D675" s="115">
        <v>44264</v>
      </c>
      <c r="E675" s="114" t="s">
        <v>1422</v>
      </c>
      <c r="F675" s="114" t="s">
        <v>103</v>
      </c>
      <c r="G675" s="114" t="s">
        <v>1449</v>
      </c>
      <c r="H675" s="114" t="s">
        <v>1428</v>
      </c>
      <c r="I675" s="114" t="s">
        <v>1157</v>
      </c>
      <c r="J675" s="116">
        <v>100</v>
      </c>
      <c r="K675" s="116">
        <v>807</v>
      </c>
      <c r="L675" s="116">
        <v>80700</v>
      </c>
      <c r="M675" s="116">
        <v>2.0175000000000001</v>
      </c>
      <c r="N675" s="116">
        <v>201.75</v>
      </c>
      <c r="O675" s="116">
        <v>0</v>
      </c>
      <c r="P675" s="116">
        <v>0</v>
      </c>
      <c r="Q675" s="116">
        <v>809.01750000000004</v>
      </c>
      <c r="R675" s="116">
        <v>80901.75</v>
      </c>
      <c r="S675" s="114" t="s">
        <v>1424</v>
      </c>
    </row>
    <row r="676" spans="1:19" ht="25.5">
      <c r="A676" s="114" t="s">
        <v>1915</v>
      </c>
      <c r="B676" s="115">
        <v>44264</v>
      </c>
      <c r="C676" s="114" t="s">
        <v>1916</v>
      </c>
      <c r="D676" s="115">
        <v>44264</v>
      </c>
      <c r="E676" s="114" t="s">
        <v>1422</v>
      </c>
      <c r="F676" s="114" t="s">
        <v>103</v>
      </c>
      <c r="G676" s="114" t="s">
        <v>1449</v>
      </c>
      <c r="H676" s="114" t="s">
        <v>1428</v>
      </c>
      <c r="I676" s="114" t="s">
        <v>1167</v>
      </c>
      <c r="J676" s="116">
        <v>100</v>
      </c>
      <c r="K676" s="116">
        <v>1060</v>
      </c>
      <c r="L676" s="116">
        <v>106000</v>
      </c>
      <c r="M676" s="116">
        <v>2.65</v>
      </c>
      <c r="N676" s="116">
        <v>265</v>
      </c>
      <c r="O676" s="116">
        <v>0</v>
      </c>
      <c r="P676" s="116">
        <v>0</v>
      </c>
      <c r="Q676" s="116">
        <v>1062.6500000000001</v>
      </c>
      <c r="R676" s="116">
        <v>106265</v>
      </c>
      <c r="S676" s="114" t="s">
        <v>1424</v>
      </c>
    </row>
    <row r="677" spans="1:19" ht="25.5">
      <c r="A677" s="114" t="s">
        <v>1915</v>
      </c>
      <c r="B677" s="115">
        <v>44264</v>
      </c>
      <c r="C677" s="114" t="s">
        <v>1916</v>
      </c>
      <c r="D677" s="115">
        <v>44264</v>
      </c>
      <c r="E677" s="114" t="s">
        <v>1422</v>
      </c>
      <c r="F677" s="114" t="s">
        <v>103</v>
      </c>
      <c r="G677" s="114" t="s">
        <v>1449</v>
      </c>
      <c r="H677" s="114" t="s">
        <v>1428</v>
      </c>
      <c r="I677" s="114" t="s">
        <v>1420</v>
      </c>
      <c r="J677" s="116">
        <v>100</v>
      </c>
      <c r="K677" s="116">
        <v>817</v>
      </c>
      <c r="L677" s="116">
        <v>81700</v>
      </c>
      <c r="M677" s="116">
        <v>2.0425</v>
      </c>
      <c r="N677" s="116">
        <v>204.25</v>
      </c>
      <c r="O677" s="116">
        <v>0</v>
      </c>
      <c r="P677" s="116">
        <v>0</v>
      </c>
      <c r="Q677" s="116">
        <v>819.04250000000002</v>
      </c>
      <c r="R677" s="116">
        <v>81904.25</v>
      </c>
      <c r="S677" s="114" t="s">
        <v>1424</v>
      </c>
    </row>
    <row r="678" spans="1:19" ht="25.5">
      <c r="A678" s="114" t="s">
        <v>1915</v>
      </c>
      <c r="B678" s="115">
        <v>44264</v>
      </c>
      <c r="C678" s="114" t="s">
        <v>1916</v>
      </c>
      <c r="D678" s="115">
        <v>44264</v>
      </c>
      <c r="E678" s="114" t="s">
        <v>1422</v>
      </c>
      <c r="F678" s="114" t="s">
        <v>103</v>
      </c>
      <c r="G678" s="114" t="s">
        <v>1449</v>
      </c>
      <c r="H678" s="114" t="s">
        <v>1428</v>
      </c>
      <c r="I678" s="114" t="s">
        <v>1165</v>
      </c>
      <c r="J678" s="116">
        <v>100</v>
      </c>
      <c r="K678" s="116">
        <v>817</v>
      </c>
      <c r="L678" s="116">
        <v>81700</v>
      </c>
      <c r="M678" s="116">
        <v>2.0425</v>
      </c>
      <c r="N678" s="116">
        <v>204.25</v>
      </c>
      <c r="O678" s="116">
        <v>0</v>
      </c>
      <c r="P678" s="116">
        <v>0</v>
      </c>
      <c r="Q678" s="116">
        <v>819.04250000000002</v>
      </c>
      <c r="R678" s="116">
        <v>81904.25</v>
      </c>
      <c r="S678" s="114" t="s">
        <v>1424</v>
      </c>
    </row>
    <row r="679" spans="1:19" ht="25.5">
      <c r="A679" s="114" t="s">
        <v>1915</v>
      </c>
      <c r="B679" s="115">
        <v>44264</v>
      </c>
      <c r="C679" s="114" t="s">
        <v>1916</v>
      </c>
      <c r="D679" s="115">
        <v>44264</v>
      </c>
      <c r="E679" s="114" t="s">
        <v>1422</v>
      </c>
      <c r="F679" s="114" t="s">
        <v>103</v>
      </c>
      <c r="G679" s="114" t="s">
        <v>1449</v>
      </c>
      <c r="H679" s="114" t="s">
        <v>1428</v>
      </c>
      <c r="I679" s="114" t="s">
        <v>1453</v>
      </c>
      <c r="J679" s="116">
        <v>100</v>
      </c>
      <c r="K679" s="116">
        <v>1176</v>
      </c>
      <c r="L679" s="116">
        <v>117600</v>
      </c>
      <c r="M679" s="116">
        <v>2.94</v>
      </c>
      <c r="N679" s="116">
        <v>294</v>
      </c>
      <c r="O679" s="116">
        <v>0</v>
      </c>
      <c r="P679" s="116">
        <v>0</v>
      </c>
      <c r="Q679" s="116">
        <v>1178.94</v>
      </c>
      <c r="R679" s="116">
        <v>117894</v>
      </c>
      <c r="S679" s="114" t="s">
        <v>1424</v>
      </c>
    </row>
    <row r="680" spans="1:19" ht="25.5">
      <c r="A680" s="114" t="s">
        <v>1917</v>
      </c>
      <c r="B680" s="115">
        <v>44264</v>
      </c>
      <c r="C680" s="114" t="s">
        <v>1918</v>
      </c>
      <c r="D680" s="115">
        <v>44264</v>
      </c>
      <c r="E680" s="114" t="s">
        <v>1422</v>
      </c>
      <c r="F680" s="114" t="s">
        <v>104</v>
      </c>
      <c r="G680" s="114" t="s">
        <v>1436</v>
      </c>
      <c r="H680" s="114" t="s">
        <v>1428</v>
      </c>
      <c r="I680" s="114" t="s">
        <v>1167</v>
      </c>
      <c r="J680" s="116">
        <v>20</v>
      </c>
      <c r="K680" s="116">
        <v>1060</v>
      </c>
      <c r="L680" s="116">
        <v>21200</v>
      </c>
      <c r="M680" s="116">
        <v>2.65</v>
      </c>
      <c r="N680" s="116">
        <v>53</v>
      </c>
      <c r="O680" s="116">
        <v>0</v>
      </c>
      <c r="P680" s="116">
        <v>0</v>
      </c>
      <c r="Q680" s="116">
        <v>1062.6500000000001</v>
      </c>
      <c r="R680" s="116">
        <v>21253</v>
      </c>
      <c r="S680" s="114" t="s">
        <v>1424</v>
      </c>
    </row>
    <row r="681" spans="1:19" ht="25.5">
      <c r="A681" s="114" t="s">
        <v>1917</v>
      </c>
      <c r="B681" s="115">
        <v>44264</v>
      </c>
      <c r="C681" s="114" t="s">
        <v>1918</v>
      </c>
      <c r="D681" s="115">
        <v>44264</v>
      </c>
      <c r="E681" s="114" t="s">
        <v>1422</v>
      </c>
      <c r="F681" s="114" t="s">
        <v>104</v>
      </c>
      <c r="G681" s="114" t="s">
        <v>1436</v>
      </c>
      <c r="H681" s="114" t="s">
        <v>1428</v>
      </c>
      <c r="I681" s="114" t="s">
        <v>1157</v>
      </c>
      <c r="J681" s="116">
        <v>90</v>
      </c>
      <c r="K681" s="116">
        <v>807</v>
      </c>
      <c r="L681" s="116">
        <v>72630</v>
      </c>
      <c r="M681" s="116">
        <v>2.0175000000000001</v>
      </c>
      <c r="N681" s="116">
        <v>181.57499999999999</v>
      </c>
      <c r="O681" s="116">
        <v>0</v>
      </c>
      <c r="P681" s="116">
        <v>0</v>
      </c>
      <c r="Q681" s="116">
        <v>809.01750000000004</v>
      </c>
      <c r="R681" s="116">
        <v>72811.574999999997</v>
      </c>
      <c r="S681" s="114" t="s">
        <v>1424</v>
      </c>
    </row>
    <row r="682" spans="1:19" ht="25.5">
      <c r="A682" s="114" t="s">
        <v>1919</v>
      </c>
      <c r="B682" s="115">
        <v>44264</v>
      </c>
      <c r="C682" s="114" t="s">
        <v>1920</v>
      </c>
      <c r="D682" s="115">
        <v>44264</v>
      </c>
      <c r="E682" s="114" t="s">
        <v>1422</v>
      </c>
      <c r="F682" s="114" t="s">
        <v>91</v>
      </c>
      <c r="G682" s="114" t="s">
        <v>1029</v>
      </c>
      <c r="H682" s="114" t="s">
        <v>1428</v>
      </c>
      <c r="I682" s="114" t="s">
        <v>1157</v>
      </c>
      <c r="J682" s="116">
        <v>40</v>
      </c>
      <c r="K682" s="116">
        <v>807</v>
      </c>
      <c r="L682" s="116">
        <v>32280</v>
      </c>
      <c r="M682" s="116">
        <v>2.0175000000000001</v>
      </c>
      <c r="N682" s="116">
        <v>80.7</v>
      </c>
      <c r="O682" s="116">
        <v>0</v>
      </c>
      <c r="P682" s="116">
        <v>0</v>
      </c>
      <c r="Q682" s="116">
        <v>809.01750000000004</v>
      </c>
      <c r="R682" s="116">
        <v>32360.7</v>
      </c>
      <c r="S682" s="114" t="s">
        <v>1424</v>
      </c>
    </row>
    <row r="683" spans="1:19" ht="25.5">
      <c r="A683" s="114" t="s">
        <v>1919</v>
      </c>
      <c r="B683" s="115">
        <v>44264</v>
      </c>
      <c r="C683" s="114" t="s">
        <v>1920</v>
      </c>
      <c r="D683" s="115">
        <v>44264</v>
      </c>
      <c r="E683" s="114" t="s">
        <v>1422</v>
      </c>
      <c r="F683" s="114" t="s">
        <v>91</v>
      </c>
      <c r="G683" s="114" t="s">
        <v>1029</v>
      </c>
      <c r="H683" s="114" t="s">
        <v>1428</v>
      </c>
      <c r="I683" s="114" t="s">
        <v>1169</v>
      </c>
      <c r="J683" s="116">
        <v>40</v>
      </c>
      <c r="K683" s="116">
        <v>797</v>
      </c>
      <c r="L683" s="116">
        <v>31880</v>
      </c>
      <c r="M683" s="116">
        <v>1.9924999999999999</v>
      </c>
      <c r="N683" s="116">
        <v>79.7</v>
      </c>
      <c r="O683" s="116">
        <v>0</v>
      </c>
      <c r="P683" s="116">
        <v>120</v>
      </c>
      <c r="Q683" s="116">
        <v>798.99249999999995</v>
      </c>
      <c r="R683" s="116">
        <v>31839.7</v>
      </c>
      <c r="S683" s="114" t="s">
        <v>1424</v>
      </c>
    </row>
    <row r="684" spans="1:19" ht="25.5">
      <c r="A684" s="114" t="s">
        <v>1919</v>
      </c>
      <c r="B684" s="115">
        <v>44264</v>
      </c>
      <c r="C684" s="114" t="s">
        <v>1920</v>
      </c>
      <c r="D684" s="115">
        <v>44264</v>
      </c>
      <c r="E684" s="114" t="s">
        <v>1422</v>
      </c>
      <c r="F684" s="114" t="s">
        <v>91</v>
      </c>
      <c r="G684" s="114" t="s">
        <v>1029</v>
      </c>
      <c r="H684" s="114" t="s">
        <v>1428</v>
      </c>
      <c r="I684" s="114" t="s">
        <v>1453</v>
      </c>
      <c r="J684" s="116">
        <v>40</v>
      </c>
      <c r="K684" s="116">
        <v>1176</v>
      </c>
      <c r="L684" s="116">
        <v>47040</v>
      </c>
      <c r="M684" s="116">
        <v>2.94</v>
      </c>
      <c r="N684" s="116">
        <v>117.6</v>
      </c>
      <c r="O684" s="116">
        <v>0</v>
      </c>
      <c r="P684" s="116">
        <v>0</v>
      </c>
      <c r="Q684" s="116">
        <v>1178.94</v>
      </c>
      <c r="R684" s="116">
        <v>47157.599999999999</v>
      </c>
      <c r="S684" s="114" t="s">
        <v>1424</v>
      </c>
    </row>
    <row r="685" spans="1:19" ht="25.5">
      <c r="A685" s="114" t="s">
        <v>1921</v>
      </c>
      <c r="B685" s="115">
        <v>44264</v>
      </c>
      <c r="C685" s="114" t="s">
        <v>1922</v>
      </c>
      <c r="D685" s="115">
        <v>44264</v>
      </c>
      <c r="E685" s="114" t="s">
        <v>1422</v>
      </c>
      <c r="F685" s="114" t="s">
        <v>95</v>
      </c>
      <c r="G685" s="114" t="s">
        <v>1029</v>
      </c>
      <c r="H685" s="114" t="s">
        <v>1428</v>
      </c>
      <c r="I685" s="114" t="s">
        <v>1157</v>
      </c>
      <c r="J685" s="116">
        <v>20</v>
      </c>
      <c r="K685" s="116">
        <v>807</v>
      </c>
      <c r="L685" s="116">
        <v>16140</v>
      </c>
      <c r="M685" s="116">
        <v>2.0175000000000001</v>
      </c>
      <c r="N685" s="116">
        <v>40.35</v>
      </c>
      <c r="O685" s="116">
        <v>0</v>
      </c>
      <c r="P685" s="116">
        <v>0</v>
      </c>
      <c r="Q685" s="116">
        <v>809.01750000000004</v>
      </c>
      <c r="R685" s="116">
        <v>16180.35</v>
      </c>
      <c r="S685" s="114" t="s">
        <v>1424</v>
      </c>
    </row>
    <row r="686" spans="1:19" ht="25.5">
      <c r="A686" s="114" t="s">
        <v>1921</v>
      </c>
      <c r="B686" s="115">
        <v>44264</v>
      </c>
      <c r="C686" s="114" t="s">
        <v>1922</v>
      </c>
      <c r="D686" s="115">
        <v>44264</v>
      </c>
      <c r="E686" s="114" t="s">
        <v>1422</v>
      </c>
      <c r="F686" s="114" t="s">
        <v>95</v>
      </c>
      <c r="G686" s="114" t="s">
        <v>1029</v>
      </c>
      <c r="H686" s="114" t="s">
        <v>1428</v>
      </c>
      <c r="I686" s="114" t="s">
        <v>1169</v>
      </c>
      <c r="J686" s="116">
        <v>20</v>
      </c>
      <c r="K686" s="116">
        <v>797</v>
      </c>
      <c r="L686" s="116">
        <v>15940</v>
      </c>
      <c r="M686" s="116">
        <v>1.9924999999999999</v>
      </c>
      <c r="N686" s="116">
        <v>39.85</v>
      </c>
      <c r="O686" s="116">
        <v>0</v>
      </c>
      <c r="P686" s="116">
        <v>60</v>
      </c>
      <c r="Q686" s="116">
        <v>798.99249999999995</v>
      </c>
      <c r="R686" s="116">
        <v>15919.85</v>
      </c>
      <c r="S686" s="114" t="s">
        <v>1424</v>
      </c>
    </row>
    <row r="687" spans="1:19" ht="25.5">
      <c r="A687" s="114" t="s">
        <v>1923</v>
      </c>
      <c r="B687" s="115">
        <v>44264</v>
      </c>
      <c r="C687" s="114" t="s">
        <v>1924</v>
      </c>
      <c r="D687" s="115">
        <v>44264</v>
      </c>
      <c r="E687" s="114" t="s">
        <v>1422</v>
      </c>
      <c r="F687" s="114" t="s">
        <v>92</v>
      </c>
      <c r="G687" s="114" t="s">
        <v>1436</v>
      </c>
      <c r="H687" s="114" t="s">
        <v>1428</v>
      </c>
      <c r="I687" s="114" t="s">
        <v>1157</v>
      </c>
      <c r="J687" s="116">
        <v>40</v>
      </c>
      <c r="K687" s="116">
        <v>807</v>
      </c>
      <c r="L687" s="116">
        <v>32280</v>
      </c>
      <c r="M687" s="116">
        <v>2.0175000000000001</v>
      </c>
      <c r="N687" s="116">
        <v>80.7</v>
      </c>
      <c r="O687" s="116">
        <v>0</v>
      </c>
      <c r="P687" s="116">
        <v>0</v>
      </c>
      <c r="Q687" s="116">
        <v>809.01750000000004</v>
      </c>
      <c r="R687" s="116">
        <v>32360.7</v>
      </c>
      <c r="S687" s="114" t="s">
        <v>1424</v>
      </c>
    </row>
    <row r="688" spans="1:19" ht="25.5">
      <c r="A688" s="114" t="s">
        <v>1925</v>
      </c>
      <c r="B688" s="115">
        <v>44264</v>
      </c>
      <c r="C688" s="114" t="s">
        <v>1926</v>
      </c>
      <c r="D688" s="115">
        <v>44264</v>
      </c>
      <c r="E688" s="114" t="s">
        <v>1422</v>
      </c>
      <c r="F688" s="114" t="s">
        <v>1023</v>
      </c>
      <c r="G688" s="114" t="s">
        <v>1028</v>
      </c>
      <c r="H688" s="114" t="s">
        <v>1428</v>
      </c>
      <c r="I688" s="114" t="s">
        <v>1357</v>
      </c>
      <c r="J688" s="116">
        <v>20</v>
      </c>
      <c r="K688" s="116">
        <v>997</v>
      </c>
      <c r="L688" s="116">
        <v>19940</v>
      </c>
      <c r="M688" s="116">
        <v>2.4925000000000002</v>
      </c>
      <c r="N688" s="116">
        <v>49.85</v>
      </c>
      <c r="O688" s="116">
        <v>0</v>
      </c>
      <c r="P688" s="116">
        <v>0</v>
      </c>
      <c r="Q688" s="116">
        <v>999.49249999999995</v>
      </c>
      <c r="R688" s="116">
        <v>19989.849999999999</v>
      </c>
      <c r="S688" s="114" t="s">
        <v>1424</v>
      </c>
    </row>
    <row r="689" spans="1:19" ht="25.5">
      <c r="A689" s="114" t="s">
        <v>1927</v>
      </c>
      <c r="B689" s="115">
        <v>44264</v>
      </c>
      <c r="C689" s="114" t="s">
        <v>1928</v>
      </c>
      <c r="D689" s="115">
        <v>44264</v>
      </c>
      <c r="E689" s="114" t="s">
        <v>1422</v>
      </c>
      <c r="F689" s="114" t="s">
        <v>93</v>
      </c>
      <c r="G689" s="114" t="s">
        <v>1447</v>
      </c>
      <c r="H689" s="114" t="s">
        <v>1428</v>
      </c>
      <c r="I689" s="114" t="s">
        <v>1357</v>
      </c>
      <c r="J689" s="116">
        <v>40</v>
      </c>
      <c r="K689" s="116">
        <v>997</v>
      </c>
      <c r="L689" s="116">
        <v>39880</v>
      </c>
      <c r="M689" s="116">
        <v>2.4925000000000002</v>
      </c>
      <c r="N689" s="116">
        <v>99.7</v>
      </c>
      <c r="O689" s="116">
        <v>0</v>
      </c>
      <c r="P689" s="116">
        <v>0</v>
      </c>
      <c r="Q689" s="116">
        <v>999.49249999999995</v>
      </c>
      <c r="R689" s="116">
        <v>39979.699999999997</v>
      </c>
      <c r="S689" s="114" t="s">
        <v>1424</v>
      </c>
    </row>
    <row r="690" spans="1:19" ht="25.5">
      <c r="A690" s="114" t="s">
        <v>1929</v>
      </c>
      <c r="B690" s="115">
        <v>44264</v>
      </c>
      <c r="C690" s="114" t="s">
        <v>1930</v>
      </c>
      <c r="D690" s="115">
        <v>44264</v>
      </c>
      <c r="E690" s="114" t="s">
        <v>1422</v>
      </c>
      <c r="F690" s="114" t="s">
        <v>818</v>
      </c>
      <c r="G690" s="114" t="s">
        <v>1028</v>
      </c>
      <c r="H690" s="114" t="s">
        <v>1428</v>
      </c>
      <c r="I690" s="114" t="s">
        <v>1169</v>
      </c>
      <c r="J690" s="116">
        <v>20</v>
      </c>
      <c r="K690" s="116">
        <v>797</v>
      </c>
      <c r="L690" s="116">
        <v>15940</v>
      </c>
      <c r="M690" s="116">
        <v>1.9924999999999999</v>
      </c>
      <c r="N690" s="116">
        <v>39.85</v>
      </c>
      <c r="O690" s="116">
        <v>0</v>
      </c>
      <c r="P690" s="116">
        <v>60</v>
      </c>
      <c r="Q690" s="116">
        <v>798.99249999999995</v>
      </c>
      <c r="R690" s="116">
        <v>15919.85</v>
      </c>
      <c r="S690" s="114" t="s">
        <v>1424</v>
      </c>
    </row>
    <row r="691" spans="1:19" ht="25.5">
      <c r="A691" s="114" t="s">
        <v>1929</v>
      </c>
      <c r="B691" s="115">
        <v>44264</v>
      </c>
      <c r="C691" s="114" t="s">
        <v>1930</v>
      </c>
      <c r="D691" s="115">
        <v>44264</v>
      </c>
      <c r="E691" s="114" t="s">
        <v>1422</v>
      </c>
      <c r="F691" s="114" t="s">
        <v>818</v>
      </c>
      <c r="G691" s="114" t="s">
        <v>1028</v>
      </c>
      <c r="H691" s="114" t="s">
        <v>1428</v>
      </c>
      <c r="I691" s="114" t="s">
        <v>1453</v>
      </c>
      <c r="J691" s="116">
        <v>20</v>
      </c>
      <c r="K691" s="116">
        <v>1176</v>
      </c>
      <c r="L691" s="116">
        <v>23520</v>
      </c>
      <c r="M691" s="116">
        <v>2.94</v>
      </c>
      <c r="N691" s="116">
        <v>58.8</v>
      </c>
      <c r="O691" s="116">
        <v>0</v>
      </c>
      <c r="P691" s="116">
        <v>0</v>
      </c>
      <c r="Q691" s="116">
        <v>1178.94</v>
      </c>
      <c r="R691" s="116">
        <v>23578.799999999999</v>
      </c>
      <c r="S691" s="114" t="s">
        <v>1424</v>
      </c>
    </row>
    <row r="692" spans="1:19" ht="25.5">
      <c r="A692" s="114" t="s">
        <v>1931</v>
      </c>
      <c r="B692" s="115">
        <v>44264</v>
      </c>
      <c r="C692" s="114" t="s">
        <v>1932</v>
      </c>
      <c r="D692" s="115">
        <v>44264</v>
      </c>
      <c r="E692" s="114" t="s">
        <v>1422</v>
      </c>
      <c r="F692" s="114" t="s">
        <v>90</v>
      </c>
      <c r="G692" s="114" t="s">
        <v>1032</v>
      </c>
      <c r="H692" s="114" t="s">
        <v>1428</v>
      </c>
      <c r="I692" s="114" t="s">
        <v>1169</v>
      </c>
      <c r="J692" s="116">
        <v>40</v>
      </c>
      <c r="K692" s="116">
        <v>797</v>
      </c>
      <c r="L692" s="116">
        <v>31880</v>
      </c>
      <c r="M692" s="116">
        <v>1.9924999999999999</v>
      </c>
      <c r="N692" s="116">
        <v>79.7</v>
      </c>
      <c r="O692" s="116">
        <v>0</v>
      </c>
      <c r="P692" s="116">
        <v>120</v>
      </c>
      <c r="Q692" s="116">
        <v>798.99249999999995</v>
      </c>
      <c r="R692" s="116">
        <v>31839.7</v>
      </c>
      <c r="S692" s="114" t="s">
        <v>1424</v>
      </c>
    </row>
    <row r="693" spans="1:19" ht="25.5">
      <c r="A693" s="114" t="s">
        <v>1933</v>
      </c>
      <c r="B693" s="115">
        <v>44264</v>
      </c>
      <c r="C693" s="114" t="s">
        <v>1934</v>
      </c>
      <c r="D693" s="115">
        <v>44264</v>
      </c>
      <c r="E693" s="114" t="s">
        <v>1422</v>
      </c>
      <c r="F693" s="114" t="s">
        <v>80</v>
      </c>
      <c r="G693" s="114" t="s">
        <v>1032</v>
      </c>
      <c r="H693" s="114" t="s">
        <v>1428</v>
      </c>
      <c r="I693" s="114" t="s">
        <v>1358</v>
      </c>
      <c r="J693" s="116">
        <v>60</v>
      </c>
      <c r="K693" s="116">
        <v>1138</v>
      </c>
      <c r="L693" s="116">
        <v>68280</v>
      </c>
      <c r="M693" s="116">
        <v>2.8450000000000002</v>
      </c>
      <c r="N693" s="116">
        <v>170.7</v>
      </c>
      <c r="O693" s="116">
        <v>0</v>
      </c>
      <c r="P693" s="116">
        <v>0</v>
      </c>
      <c r="Q693" s="116">
        <v>1140.845</v>
      </c>
      <c r="R693" s="116">
        <v>68450.7</v>
      </c>
      <c r="S693" s="114" t="s">
        <v>1424</v>
      </c>
    </row>
    <row r="694" spans="1:19" ht="25.5">
      <c r="A694" s="114" t="s">
        <v>1933</v>
      </c>
      <c r="B694" s="115">
        <v>44264</v>
      </c>
      <c r="C694" s="114" t="s">
        <v>1934</v>
      </c>
      <c r="D694" s="115">
        <v>44264</v>
      </c>
      <c r="E694" s="114" t="s">
        <v>1422</v>
      </c>
      <c r="F694" s="114" t="s">
        <v>80</v>
      </c>
      <c r="G694" s="114" t="s">
        <v>1032</v>
      </c>
      <c r="H694" s="114" t="s">
        <v>1428</v>
      </c>
      <c r="I694" s="114" t="s">
        <v>1453</v>
      </c>
      <c r="J694" s="116">
        <v>60</v>
      </c>
      <c r="K694" s="116">
        <v>1176</v>
      </c>
      <c r="L694" s="116">
        <v>70560</v>
      </c>
      <c r="M694" s="116">
        <v>2.94</v>
      </c>
      <c r="N694" s="116">
        <v>176.4</v>
      </c>
      <c r="O694" s="116">
        <v>0</v>
      </c>
      <c r="P694" s="116">
        <v>0</v>
      </c>
      <c r="Q694" s="116">
        <v>1178.94</v>
      </c>
      <c r="R694" s="116">
        <v>70736.399999999994</v>
      </c>
      <c r="S694" s="114" t="s">
        <v>1424</v>
      </c>
    </row>
    <row r="695" spans="1:19" ht="25.5">
      <c r="A695" s="114" t="s">
        <v>1933</v>
      </c>
      <c r="B695" s="115">
        <v>44264</v>
      </c>
      <c r="C695" s="114" t="s">
        <v>1934</v>
      </c>
      <c r="D695" s="115">
        <v>44264</v>
      </c>
      <c r="E695" s="114" t="s">
        <v>1422</v>
      </c>
      <c r="F695" s="114" t="s">
        <v>80</v>
      </c>
      <c r="G695" s="114" t="s">
        <v>1032</v>
      </c>
      <c r="H695" s="114" t="s">
        <v>1428</v>
      </c>
      <c r="I695" s="114" t="s">
        <v>1169</v>
      </c>
      <c r="J695" s="116">
        <v>95</v>
      </c>
      <c r="K695" s="116">
        <v>797</v>
      </c>
      <c r="L695" s="116">
        <v>75715</v>
      </c>
      <c r="M695" s="116">
        <v>1.9924999999999999</v>
      </c>
      <c r="N695" s="116">
        <v>189.28749999999999</v>
      </c>
      <c r="O695" s="116">
        <v>0</v>
      </c>
      <c r="P695" s="116">
        <v>285</v>
      </c>
      <c r="Q695" s="116">
        <v>798.99249999999995</v>
      </c>
      <c r="R695" s="116">
        <v>75619.287500000006</v>
      </c>
      <c r="S695" s="114" t="s">
        <v>1424</v>
      </c>
    </row>
    <row r="696" spans="1:19" ht="25.5">
      <c r="A696" s="114" t="s">
        <v>1933</v>
      </c>
      <c r="B696" s="115">
        <v>44264</v>
      </c>
      <c r="C696" s="114" t="s">
        <v>1934</v>
      </c>
      <c r="D696" s="115">
        <v>44264</v>
      </c>
      <c r="E696" s="114" t="s">
        <v>1422</v>
      </c>
      <c r="F696" s="114" t="s">
        <v>80</v>
      </c>
      <c r="G696" s="114" t="s">
        <v>1032</v>
      </c>
      <c r="H696" s="114" t="s">
        <v>1428</v>
      </c>
      <c r="I696" s="114" t="s">
        <v>1157</v>
      </c>
      <c r="J696" s="116">
        <v>160</v>
      </c>
      <c r="K696" s="116">
        <v>807</v>
      </c>
      <c r="L696" s="116">
        <v>129120</v>
      </c>
      <c r="M696" s="116">
        <v>2.0175000000000001</v>
      </c>
      <c r="N696" s="116">
        <v>322.8</v>
      </c>
      <c r="O696" s="116">
        <v>0</v>
      </c>
      <c r="P696" s="116">
        <v>0</v>
      </c>
      <c r="Q696" s="116">
        <v>809.01750000000004</v>
      </c>
      <c r="R696" s="116">
        <v>129442.8</v>
      </c>
      <c r="S696" s="114" t="s">
        <v>1424</v>
      </c>
    </row>
    <row r="697" spans="1:19" ht="25.5">
      <c r="A697" s="114" t="s">
        <v>1933</v>
      </c>
      <c r="B697" s="115">
        <v>44264</v>
      </c>
      <c r="C697" s="114" t="s">
        <v>1934</v>
      </c>
      <c r="D697" s="115">
        <v>44264</v>
      </c>
      <c r="E697" s="114" t="s">
        <v>1422</v>
      </c>
      <c r="F697" s="114" t="s">
        <v>80</v>
      </c>
      <c r="G697" s="114" t="s">
        <v>1032</v>
      </c>
      <c r="H697" s="114" t="s">
        <v>1428</v>
      </c>
      <c r="I697" s="114" t="s">
        <v>1167</v>
      </c>
      <c r="J697" s="116">
        <v>40</v>
      </c>
      <c r="K697" s="116">
        <v>1060</v>
      </c>
      <c r="L697" s="116">
        <v>42400</v>
      </c>
      <c r="M697" s="116">
        <v>2.65</v>
      </c>
      <c r="N697" s="116">
        <v>106</v>
      </c>
      <c r="O697" s="116">
        <v>0</v>
      </c>
      <c r="P697" s="116">
        <v>0</v>
      </c>
      <c r="Q697" s="116">
        <v>1062.6500000000001</v>
      </c>
      <c r="R697" s="116">
        <v>42506</v>
      </c>
      <c r="S697" s="114" t="s">
        <v>1424</v>
      </c>
    </row>
    <row r="698" spans="1:19" ht="25.5">
      <c r="A698" s="114" t="s">
        <v>1933</v>
      </c>
      <c r="B698" s="115">
        <v>44264</v>
      </c>
      <c r="C698" s="114" t="s">
        <v>1934</v>
      </c>
      <c r="D698" s="115">
        <v>44264</v>
      </c>
      <c r="E698" s="114" t="s">
        <v>1422</v>
      </c>
      <c r="F698" s="114" t="s">
        <v>80</v>
      </c>
      <c r="G698" s="114" t="s">
        <v>1032</v>
      </c>
      <c r="H698" s="114" t="s">
        <v>1428</v>
      </c>
      <c r="I698" s="114" t="s">
        <v>1357</v>
      </c>
      <c r="J698" s="116">
        <v>40</v>
      </c>
      <c r="K698" s="116">
        <v>997</v>
      </c>
      <c r="L698" s="116">
        <v>39880</v>
      </c>
      <c r="M698" s="116">
        <v>2.4925000000000002</v>
      </c>
      <c r="N698" s="116">
        <v>99.7</v>
      </c>
      <c r="O698" s="116">
        <v>0</v>
      </c>
      <c r="P698" s="116">
        <v>0</v>
      </c>
      <c r="Q698" s="116">
        <v>999.49249999999995</v>
      </c>
      <c r="R698" s="116">
        <v>39979.699999999997</v>
      </c>
      <c r="S698" s="114" t="s">
        <v>1424</v>
      </c>
    </row>
    <row r="699" spans="1:19" ht="25.5">
      <c r="A699" s="114" t="s">
        <v>1935</v>
      </c>
      <c r="B699" s="115">
        <v>44264</v>
      </c>
      <c r="C699" s="114" t="s">
        <v>1936</v>
      </c>
      <c r="D699" s="115">
        <v>44264</v>
      </c>
      <c r="E699" s="114" t="s">
        <v>1160</v>
      </c>
      <c r="F699" s="114" t="s">
        <v>1348</v>
      </c>
      <c r="G699" s="114" t="s">
        <v>1160</v>
      </c>
      <c r="H699" s="114" t="s">
        <v>1160</v>
      </c>
      <c r="I699" s="114" t="s">
        <v>1308</v>
      </c>
      <c r="J699" s="116">
        <v>5</v>
      </c>
      <c r="K699" s="116">
        <v>872.5</v>
      </c>
      <c r="L699" s="116">
        <v>4362.5</v>
      </c>
      <c r="M699" s="116">
        <v>2.1812</v>
      </c>
      <c r="N699" s="116">
        <v>10.906000000000001</v>
      </c>
      <c r="O699" s="116">
        <v>0</v>
      </c>
      <c r="P699" s="116">
        <v>0</v>
      </c>
      <c r="Q699" s="116">
        <v>874.68119999999999</v>
      </c>
      <c r="R699" s="116">
        <v>4373.4059999999999</v>
      </c>
      <c r="S699" s="114" t="s">
        <v>1424</v>
      </c>
    </row>
    <row r="700" spans="1:19" ht="25.5">
      <c r="A700" s="114" t="s">
        <v>1935</v>
      </c>
      <c r="B700" s="115">
        <v>44264</v>
      </c>
      <c r="C700" s="114" t="s">
        <v>1936</v>
      </c>
      <c r="D700" s="115">
        <v>44264</v>
      </c>
      <c r="E700" s="114" t="s">
        <v>1160</v>
      </c>
      <c r="F700" s="114" t="s">
        <v>1348</v>
      </c>
      <c r="G700" s="114" t="s">
        <v>1160</v>
      </c>
      <c r="H700" s="114" t="s">
        <v>1160</v>
      </c>
      <c r="I700" s="114" t="s">
        <v>1159</v>
      </c>
      <c r="J700" s="116">
        <v>3</v>
      </c>
      <c r="K700" s="116">
        <v>956.5</v>
      </c>
      <c r="L700" s="116">
        <v>2869.5</v>
      </c>
      <c r="M700" s="116">
        <v>2.3913000000000002</v>
      </c>
      <c r="N700" s="116">
        <v>7.1738999999999997</v>
      </c>
      <c r="O700" s="116">
        <v>0</v>
      </c>
      <c r="P700" s="116">
        <v>0</v>
      </c>
      <c r="Q700" s="116">
        <v>958.8913</v>
      </c>
      <c r="R700" s="116">
        <v>2876.6738999999998</v>
      </c>
      <c r="S700" s="114" t="s">
        <v>1424</v>
      </c>
    </row>
    <row r="701" spans="1:19" ht="25.5">
      <c r="A701" s="114" t="s">
        <v>1935</v>
      </c>
      <c r="B701" s="115">
        <v>44264</v>
      </c>
      <c r="C701" s="114" t="s">
        <v>1936</v>
      </c>
      <c r="D701" s="115">
        <v>44264</v>
      </c>
      <c r="E701" s="114" t="s">
        <v>1160</v>
      </c>
      <c r="F701" s="114" t="s">
        <v>1348</v>
      </c>
      <c r="G701" s="114" t="s">
        <v>1160</v>
      </c>
      <c r="H701" s="114" t="s">
        <v>1160</v>
      </c>
      <c r="I701" s="114" t="s">
        <v>1157</v>
      </c>
      <c r="J701" s="116">
        <v>3</v>
      </c>
      <c r="K701" s="116">
        <v>818.5</v>
      </c>
      <c r="L701" s="116">
        <v>2455.5</v>
      </c>
      <c r="M701" s="116">
        <v>2.0461999999999998</v>
      </c>
      <c r="N701" s="116">
        <v>6.1386000000000003</v>
      </c>
      <c r="O701" s="116">
        <v>0</v>
      </c>
      <c r="P701" s="116">
        <v>0</v>
      </c>
      <c r="Q701" s="116">
        <v>820.5462</v>
      </c>
      <c r="R701" s="116">
        <v>2461.6386000000002</v>
      </c>
      <c r="S701" s="114" t="s">
        <v>1424</v>
      </c>
    </row>
    <row r="702" spans="1:19" ht="25.5">
      <c r="A702" s="114" t="s">
        <v>1935</v>
      </c>
      <c r="B702" s="115">
        <v>44264</v>
      </c>
      <c r="C702" s="114" t="s">
        <v>1936</v>
      </c>
      <c r="D702" s="115">
        <v>44264</v>
      </c>
      <c r="E702" s="114" t="s">
        <v>1160</v>
      </c>
      <c r="F702" s="114" t="s">
        <v>1348</v>
      </c>
      <c r="G702" s="114" t="s">
        <v>1160</v>
      </c>
      <c r="H702" s="114" t="s">
        <v>1160</v>
      </c>
      <c r="I702" s="114" t="s">
        <v>1170</v>
      </c>
      <c r="J702" s="116">
        <v>3</v>
      </c>
      <c r="K702" s="116">
        <v>1075</v>
      </c>
      <c r="L702" s="116">
        <v>3225</v>
      </c>
      <c r="M702" s="116">
        <v>2.6875</v>
      </c>
      <c r="N702" s="116">
        <v>8.0625</v>
      </c>
      <c r="O702" s="116">
        <v>0</v>
      </c>
      <c r="P702" s="116">
        <v>0</v>
      </c>
      <c r="Q702" s="116">
        <v>1077.6875</v>
      </c>
      <c r="R702" s="116">
        <v>3233.0625</v>
      </c>
      <c r="S702" s="114" t="s">
        <v>1424</v>
      </c>
    </row>
    <row r="703" spans="1:19" ht="25.5">
      <c r="A703" s="114" t="s">
        <v>1935</v>
      </c>
      <c r="B703" s="115">
        <v>44264</v>
      </c>
      <c r="C703" s="114" t="s">
        <v>1936</v>
      </c>
      <c r="D703" s="115">
        <v>44264</v>
      </c>
      <c r="E703" s="114" t="s">
        <v>1160</v>
      </c>
      <c r="F703" s="114" t="s">
        <v>1348</v>
      </c>
      <c r="G703" s="114" t="s">
        <v>1160</v>
      </c>
      <c r="H703" s="114" t="s">
        <v>1160</v>
      </c>
      <c r="I703" s="114" t="s">
        <v>1420</v>
      </c>
      <c r="J703" s="116">
        <v>3</v>
      </c>
      <c r="K703" s="116">
        <v>828.5</v>
      </c>
      <c r="L703" s="116">
        <v>2485.5</v>
      </c>
      <c r="M703" s="116">
        <v>2.0712999999999999</v>
      </c>
      <c r="N703" s="116">
        <v>6.2138999999999998</v>
      </c>
      <c r="O703" s="116">
        <v>0</v>
      </c>
      <c r="P703" s="116">
        <v>0</v>
      </c>
      <c r="Q703" s="116">
        <v>830.57129999999995</v>
      </c>
      <c r="R703" s="116">
        <v>2491.7139000000002</v>
      </c>
      <c r="S703" s="114" t="s">
        <v>1424</v>
      </c>
    </row>
    <row r="704" spans="1:19" ht="25.5">
      <c r="A704" s="114" t="s">
        <v>1935</v>
      </c>
      <c r="B704" s="115">
        <v>44264</v>
      </c>
      <c r="C704" s="114" t="s">
        <v>1936</v>
      </c>
      <c r="D704" s="115">
        <v>44264</v>
      </c>
      <c r="E704" s="114" t="s">
        <v>1160</v>
      </c>
      <c r="F704" s="114" t="s">
        <v>1348</v>
      </c>
      <c r="G704" s="114" t="s">
        <v>1160</v>
      </c>
      <c r="H704" s="114" t="s">
        <v>1160</v>
      </c>
      <c r="I704" s="114" t="s">
        <v>1169</v>
      </c>
      <c r="J704" s="116">
        <v>3</v>
      </c>
      <c r="K704" s="116">
        <v>808.5</v>
      </c>
      <c r="L704" s="116">
        <v>2425.5</v>
      </c>
      <c r="M704" s="116">
        <v>2.0211999999999999</v>
      </c>
      <c r="N704" s="116">
        <v>6.0636000000000001</v>
      </c>
      <c r="O704" s="116">
        <v>0</v>
      </c>
      <c r="P704" s="116">
        <v>0</v>
      </c>
      <c r="Q704" s="116">
        <v>810.52120000000002</v>
      </c>
      <c r="R704" s="116">
        <v>2431.5636</v>
      </c>
      <c r="S704" s="114" t="s">
        <v>1424</v>
      </c>
    </row>
    <row r="705" spans="1:19" ht="25.5">
      <c r="A705" s="114" t="s">
        <v>1937</v>
      </c>
      <c r="B705" s="115">
        <v>44264</v>
      </c>
      <c r="C705" s="114" t="s">
        <v>1938</v>
      </c>
      <c r="D705" s="115">
        <v>44264</v>
      </c>
      <c r="E705" s="114" t="s">
        <v>1422</v>
      </c>
      <c r="F705" s="114" t="s">
        <v>79</v>
      </c>
      <c r="G705" s="114" t="s">
        <v>1032</v>
      </c>
      <c r="H705" s="114" t="s">
        <v>1428</v>
      </c>
      <c r="I705" s="114" t="s">
        <v>1453</v>
      </c>
      <c r="J705" s="116">
        <v>10</v>
      </c>
      <c r="K705" s="116">
        <v>1176</v>
      </c>
      <c r="L705" s="116">
        <v>11760</v>
      </c>
      <c r="M705" s="116">
        <v>2.94</v>
      </c>
      <c r="N705" s="116">
        <v>29.4</v>
      </c>
      <c r="O705" s="116">
        <v>0</v>
      </c>
      <c r="P705" s="116">
        <v>0</v>
      </c>
      <c r="Q705" s="116">
        <v>1178.94</v>
      </c>
      <c r="R705" s="116">
        <v>11789.4</v>
      </c>
      <c r="S705" s="114" t="s">
        <v>1424</v>
      </c>
    </row>
    <row r="706" spans="1:19" ht="25.5">
      <c r="A706" s="114" t="s">
        <v>1937</v>
      </c>
      <c r="B706" s="115">
        <v>44264</v>
      </c>
      <c r="C706" s="114" t="s">
        <v>1938</v>
      </c>
      <c r="D706" s="115">
        <v>44264</v>
      </c>
      <c r="E706" s="114" t="s">
        <v>1422</v>
      </c>
      <c r="F706" s="114" t="s">
        <v>79</v>
      </c>
      <c r="G706" s="114" t="s">
        <v>1032</v>
      </c>
      <c r="H706" s="114" t="s">
        <v>1428</v>
      </c>
      <c r="I706" s="114" t="s">
        <v>1157</v>
      </c>
      <c r="J706" s="116">
        <v>40</v>
      </c>
      <c r="K706" s="116">
        <v>807</v>
      </c>
      <c r="L706" s="116">
        <v>32280</v>
      </c>
      <c r="M706" s="116">
        <v>2.0175000000000001</v>
      </c>
      <c r="N706" s="116">
        <v>80.7</v>
      </c>
      <c r="O706" s="116">
        <v>0</v>
      </c>
      <c r="P706" s="116">
        <v>0</v>
      </c>
      <c r="Q706" s="116">
        <v>809.01750000000004</v>
      </c>
      <c r="R706" s="116">
        <v>32360.7</v>
      </c>
      <c r="S706" s="114" t="s">
        <v>1424</v>
      </c>
    </row>
    <row r="707" spans="1:19" ht="25.5">
      <c r="A707" s="114" t="s">
        <v>1937</v>
      </c>
      <c r="B707" s="115">
        <v>44264</v>
      </c>
      <c r="C707" s="114" t="s">
        <v>1938</v>
      </c>
      <c r="D707" s="115">
        <v>44264</v>
      </c>
      <c r="E707" s="114" t="s">
        <v>1422</v>
      </c>
      <c r="F707" s="114" t="s">
        <v>79</v>
      </c>
      <c r="G707" s="114" t="s">
        <v>1032</v>
      </c>
      <c r="H707" s="114" t="s">
        <v>1428</v>
      </c>
      <c r="I707" s="114" t="s">
        <v>1167</v>
      </c>
      <c r="J707" s="116">
        <v>20</v>
      </c>
      <c r="K707" s="116">
        <v>1060</v>
      </c>
      <c r="L707" s="116">
        <v>21200</v>
      </c>
      <c r="M707" s="116">
        <v>2.65</v>
      </c>
      <c r="N707" s="116">
        <v>53</v>
      </c>
      <c r="O707" s="116">
        <v>0</v>
      </c>
      <c r="P707" s="116">
        <v>0</v>
      </c>
      <c r="Q707" s="116">
        <v>1062.6500000000001</v>
      </c>
      <c r="R707" s="116">
        <v>21253</v>
      </c>
      <c r="S707" s="114" t="s">
        <v>1424</v>
      </c>
    </row>
    <row r="708" spans="1:19" ht="25.5">
      <c r="A708" s="114" t="s">
        <v>1937</v>
      </c>
      <c r="B708" s="115">
        <v>44264</v>
      </c>
      <c r="C708" s="114" t="s">
        <v>1938</v>
      </c>
      <c r="D708" s="115">
        <v>44264</v>
      </c>
      <c r="E708" s="114" t="s">
        <v>1422</v>
      </c>
      <c r="F708" s="114" t="s">
        <v>79</v>
      </c>
      <c r="G708" s="114" t="s">
        <v>1032</v>
      </c>
      <c r="H708" s="114" t="s">
        <v>1428</v>
      </c>
      <c r="I708" s="114" t="s">
        <v>1165</v>
      </c>
      <c r="J708" s="116">
        <v>20</v>
      </c>
      <c r="K708" s="116">
        <v>817</v>
      </c>
      <c r="L708" s="116">
        <v>16340</v>
      </c>
      <c r="M708" s="116">
        <v>2.0425</v>
      </c>
      <c r="N708" s="116">
        <v>40.85</v>
      </c>
      <c r="O708" s="116">
        <v>0</v>
      </c>
      <c r="P708" s="116">
        <v>0</v>
      </c>
      <c r="Q708" s="116">
        <v>819.04250000000002</v>
      </c>
      <c r="R708" s="116">
        <v>16380.85</v>
      </c>
      <c r="S708" s="114" t="s">
        <v>1424</v>
      </c>
    </row>
    <row r="709" spans="1:19" ht="25.5">
      <c r="A709" s="114" t="s">
        <v>1937</v>
      </c>
      <c r="B709" s="115">
        <v>44264</v>
      </c>
      <c r="C709" s="114" t="s">
        <v>1938</v>
      </c>
      <c r="D709" s="115">
        <v>44264</v>
      </c>
      <c r="E709" s="114" t="s">
        <v>1422</v>
      </c>
      <c r="F709" s="114" t="s">
        <v>79</v>
      </c>
      <c r="G709" s="114" t="s">
        <v>1032</v>
      </c>
      <c r="H709" s="114" t="s">
        <v>1428</v>
      </c>
      <c r="I709" s="114" t="s">
        <v>1357</v>
      </c>
      <c r="J709" s="116">
        <v>20</v>
      </c>
      <c r="K709" s="116">
        <v>997</v>
      </c>
      <c r="L709" s="116">
        <v>19940</v>
      </c>
      <c r="M709" s="116">
        <v>2.4925000000000002</v>
      </c>
      <c r="N709" s="116">
        <v>49.85</v>
      </c>
      <c r="O709" s="116">
        <v>0</v>
      </c>
      <c r="P709" s="116">
        <v>0</v>
      </c>
      <c r="Q709" s="116">
        <v>999.49249999999995</v>
      </c>
      <c r="R709" s="116">
        <v>19989.849999999999</v>
      </c>
      <c r="S709" s="114" t="s">
        <v>1424</v>
      </c>
    </row>
    <row r="710" spans="1:19" ht="25.5">
      <c r="A710" s="114" t="s">
        <v>1939</v>
      </c>
      <c r="B710" s="115">
        <v>44264</v>
      </c>
      <c r="C710" s="114" t="s">
        <v>1940</v>
      </c>
      <c r="D710" s="115">
        <v>44264</v>
      </c>
      <c r="E710" s="114" t="s">
        <v>1422</v>
      </c>
      <c r="F710" s="114" t="s">
        <v>94</v>
      </c>
      <c r="G710" s="114" t="s">
        <v>1029</v>
      </c>
      <c r="H710" s="114" t="s">
        <v>1428</v>
      </c>
      <c r="I710" s="114" t="s">
        <v>1169</v>
      </c>
      <c r="J710" s="116">
        <v>20</v>
      </c>
      <c r="K710" s="116">
        <v>797</v>
      </c>
      <c r="L710" s="116">
        <v>15940</v>
      </c>
      <c r="M710" s="116">
        <v>1.9924999999999999</v>
      </c>
      <c r="N710" s="116">
        <v>39.85</v>
      </c>
      <c r="O710" s="116">
        <v>0</v>
      </c>
      <c r="P710" s="116">
        <v>60</v>
      </c>
      <c r="Q710" s="116">
        <v>798.99249999999995</v>
      </c>
      <c r="R710" s="116">
        <v>15919.85</v>
      </c>
      <c r="S710" s="114" t="s">
        <v>1424</v>
      </c>
    </row>
    <row r="711" spans="1:19" ht="25.5">
      <c r="A711" s="114" t="s">
        <v>1939</v>
      </c>
      <c r="B711" s="115">
        <v>44264</v>
      </c>
      <c r="C711" s="114" t="s">
        <v>1940</v>
      </c>
      <c r="D711" s="115">
        <v>44264</v>
      </c>
      <c r="E711" s="114" t="s">
        <v>1422</v>
      </c>
      <c r="F711" s="114" t="s">
        <v>94</v>
      </c>
      <c r="G711" s="114" t="s">
        <v>1029</v>
      </c>
      <c r="H711" s="114" t="s">
        <v>1428</v>
      </c>
      <c r="I711" s="114" t="s">
        <v>1157</v>
      </c>
      <c r="J711" s="116">
        <v>20</v>
      </c>
      <c r="K711" s="116">
        <v>807</v>
      </c>
      <c r="L711" s="116">
        <v>16140</v>
      </c>
      <c r="M711" s="116">
        <v>2.0175000000000001</v>
      </c>
      <c r="N711" s="116">
        <v>40.35</v>
      </c>
      <c r="O711" s="116">
        <v>0</v>
      </c>
      <c r="P711" s="116">
        <v>0</v>
      </c>
      <c r="Q711" s="116">
        <v>809.01750000000004</v>
      </c>
      <c r="R711" s="116">
        <v>16180.35</v>
      </c>
      <c r="S711" s="114" t="s">
        <v>1424</v>
      </c>
    </row>
    <row r="712" spans="1:19" ht="25.5">
      <c r="A712" s="114" t="s">
        <v>1941</v>
      </c>
      <c r="B712" s="115">
        <v>44264</v>
      </c>
      <c r="C712" s="114" t="s">
        <v>1942</v>
      </c>
      <c r="D712" s="115">
        <v>44264</v>
      </c>
      <c r="E712" s="114" t="s">
        <v>1422</v>
      </c>
      <c r="F712" s="114" t="s">
        <v>7</v>
      </c>
      <c r="G712" s="114" t="s">
        <v>1425</v>
      </c>
      <c r="H712" s="114" t="s">
        <v>117</v>
      </c>
      <c r="I712" s="114" t="s">
        <v>1308</v>
      </c>
      <c r="J712" s="116">
        <v>40</v>
      </c>
      <c r="K712" s="116">
        <v>860</v>
      </c>
      <c r="L712" s="116">
        <v>34400</v>
      </c>
      <c r="M712" s="116">
        <v>2.15</v>
      </c>
      <c r="N712" s="116">
        <v>86</v>
      </c>
      <c r="O712" s="116">
        <v>0</v>
      </c>
      <c r="P712" s="116">
        <v>0</v>
      </c>
      <c r="Q712" s="116">
        <v>862.15</v>
      </c>
      <c r="R712" s="116">
        <v>34486</v>
      </c>
      <c r="S712" s="114" t="s">
        <v>1424</v>
      </c>
    </row>
    <row r="713" spans="1:19" ht="25.5">
      <c r="A713" s="114" t="s">
        <v>1941</v>
      </c>
      <c r="B713" s="115">
        <v>44264</v>
      </c>
      <c r="C713" s="114" t="s">
        <v>1942</v>
      </c>
      <c r="D713" s="115">
        <v>44264</v>
      </c>
      <c r="E713" s="114" t="s">
        <v>1422</v>
      </c>
      <c r="F713" s="114" t="s">
        <v>7</v>
      </c>
      <c r="G713" s="114" t="s">
        <v>1425</v>
      </c>
      <c r="H713" s="114" t="s">
        <v>117</v>
      </c>
      <c r="I713" s="114" t="s">
        <v>1294</v>
      </c>
      <c r="J713" s="116">
        <v>36</v>
      </c>
      <c r="K713" s="116">
        <v>992</v>
      </c>
      <c r="L713" s="116">
        <v>35712</v>
      </c>
      <c r="M713" s="116">
        <v>2.48</v>
      </c>
      <c r="N713" s="116">
        <v>89.28</v>
      </c>
      <c r="O713" s="116">
        <v>0</v>
      </c>
      <c r="P713" s="116">
        <v>0</v>
      </c>
      <c r="Q713" s="116">
        <v>994.48</v>
      </c>
      <c r="R713" s="116">
        <v>35801.279999999999</v>
      </c>
      <c r="S713" s="114" t="s">
        <v>1424</v>
      </c>
    </row>
    <row r="714" spans="1:19" ht="25.5">
      <c r="A714" s="114" t="s">
        <v>1941</v>
      </c>
      <c r="B714" s="115">
        <v>44264</v>
      </c>
      <c r="C714" s="114" t="s">
        <v>1942</v>
      </c>
      <c r="D714" s="115">
        <v>44264</v>
      </c>
      <c r="E714" s="114" t="s">
        <v>1422</v>
      </c>
      <c r="F714" s="114" t="s">
        <v>7</v>
      </c>
      <c r="G714" s="114" t="s">
        <v>1425</v>
      </c>
      <c r="H714" s="114" t="s">
        <v>117</v>
      </c>
      <c r="I714" s="114" t="s">
        <v>1169</v>
      </c>
      <c r="J714" s="116">
        <v>40</v>
      </c>
      <c r="K714" s="116">
        <v>797</v>
      </c>
      <c r="L714" s="116">
        <v>31880</v>
      </c>
      <c r="M714" s="116">
        <v>1.9924999999999999</v>
      </c>
      <c r="N714" s="116">
        <v>79.7</v>
      </c>
      <c r="O714" s="116">
        <v>0</v>
      </c>
      <c r="P714" s="116">
        <v>120</v>
      </c>
      <c r="Q714" s="116">
        <v>798.99249999999995</v>
      </c>
      <c r="R714" s="116">
        <v>31839.7</v>
      </c>
      <c r="S714" s="114" t="s">
        <v>1424</v>
      </c>
    </row>
    <row r="715" spans="1:19" ht="25.5">
      <c r="A715" s="114" t="s">
        <v>1941</v>
      </c>
      <c r="B715" s="115">
        <v>44264</v>
      </c>
      <c r="C715" s="114" t="s">
        <v>1942</v>
      </c>
      <c r="D715" s="115">
        <v>44264</v>
      </c>
      <c r="E715" s="114" t="s">
        <v>1422</v>
      </c>
      <c r="F715" s="114" t="s">
        <v>7</v>
      </c>
      <c r="G715" s="114" t="s">
        <v>1425</v>
      </c>
      <c r="H715" s="114" t="s">
        <v>117</v>
      </c>
      <c r="I715" s="114" t="s">
        <v>1357</v>
      </c>
      <c r="J715" s="116">
        <v>20</v>
      </c>
      <c r="K715" s="116">
        <v>997</v>
      </c>
      <c r="L715" s="116">
        <v>19940</v>
      </c>
      <c r="M715" s="116">
        <v>2.4925000000000002</v>
      </c>
      <c r="N715" s="116">
        <v>49.85</v>
      </c>
      <c r="O715" s="116">
        <v>0</v>
      </c>
      <c r="P715" s="116">
        <v>0</v>
      </c>
      <c r="Q715" s="116">
        <v>999.49249999999995</v>
      </c>
      <c r="R715" s="116">
        <v>19989.849999999999</v>
      </c>
      <c r="S715" s="114" t="s">
        <v>1424</v>
      </c>
    </row>
    <row r="716" spans="1:19" ht="25.5">
      <c r="A716" s="114" t="s">
        <v>1941</v>
      </c>
      <c r="B716" s="115">
        <v>44264</v>
      </c>
      <c r="C716" s="114" t="s">
        <v>1942</v>
      </c>
      <c r="D716" s="115">
        <v>44264</v>
      </c>
      <c r="E716" s="114" t="s">
        <v>1422</v>
      </c>
      <c r="F716" s="114" t="s">
        <v>7</v>
      </c>
      <c r="G716" s="114" t="s">
        <v>1425</v>
      </c>
      <c r="H716" s="114" t="s">
        <v>117</v>
      </c>
      <c r="I716" s="114" t="s">
        <v>1157</v>
      </c>
      <c r="J716" s="116">
        <v>100</v>
      </c>
      <c r="K716" s="116">
        <v>807</v>
      </c>
      <c r="L716" s="116">
        <v>80700</v>
      </c>
      <c r="M716" s="116">
        <v>2.0175000000000001</v>
      </c>
      <c r="N716" s="116">
        <v>201.75</v>
      </c>
      <c r="O716" s="116">
        <v>0</v>
      </c>
      <c r="P716" s="116">
        <v>0</v>
      </c>
      <c r="Q716" s="116">
        <v>809.01750000000004</v>
      </c>
      <c r="R716" s="116">
        <v>80901.75</v>
      </c>
      <c r="S716" s="114" t="s">
        <v>1424</v>
      </c>
    </row>
    <row r="717" spans="1:19" ht="25.5">
      <c r="A717" s="114" t="s">
        <v>1941</v>
      </c>
      <c r="B717" s="115">
        <v>44264</v>
      </c>
      <c r="C717" s="114" t="s">
        <v>1942</v>
      </c>
      <c r="D717" s="115">
        <v>44264</v>
      </c>
      <c r="E717" s="114" t="s">
        <v>1422</v>
      </c>
      <c r="F717" s="114" t="s">
        <v>7</v>
      </c>
      <c r="G717" s="114" t="s">
        <v>1425</v>
      </c>
      <c r="H717" s="114" t="s">
        <v>117</v>
      </c>
      <c r="I717" s="114" t="s">
        <v>1453</v>
      </c>
      <c r="J717" s="116">
        <v>100</v>
      </c>
      <c r="K717" s="116">
        <v>1176</v>
      </c>
      <c r="L717" s="116">
        <v>117600</v>
      </c>
      <c r="M717" s="116">
        <v>2.94</v>
      </c>
      <c r="N717" s="116">
        <v>294</v>
      </c>
      <c r="O717" s="116">
        <v>0</v>
      </c>
      <c r="P717" s="116">
        <v>0</v>
      </c>
      <c r="Q717" s="116">
        <v>1178.94</v>
      </c>
      <c r="R717" s="116">
        <v>117894</v>
      </c>
      <c r="S717" s="114" t="s">
        <v>1424</v>
      </c>
    </row>
    <row r="718" spans="1:19" ht="25.5">
      <c r="A718" s="114" t="s">
        <v>1943</v>
      </c>
      <c r="B718" s="115">
        <v>44264</v>
      </c>
      <c r="C718" s="114" t="s">
        <v>1944</v>
      </c>
      <c r="D718" s="115">
        <v>44264</v>
      </c>
      <c r="E718" s="114" t="s">
        <v>1422</v>
      </c>
      <c r="F718" s="114" t="s">
        <v>105</v>
      </c>
      <c r="G718" s="114" t="s">
        <v>1439</v>
      </c>
      <c r="H718" s="114" t="s">
        <v>117</v>
      </c>
      <c r="I718" s="114" t="s">
        <v>1453</v>
      </c>
      <c r="J718" s="116">
        <v>20</v>
      </c>
      <c r="K718" s="116">
        <v>1176</v>
      </c>
      <c r="L718" s="116">
        <v>23520</v>
      </c>
      <c r="M718" s="116">
        <v>2.94</v>
      </c>
      <c r="N718" s="116">
        <v>58.8</v>
      </c>
      <c r="O718" s="116">
        <v>0</v>
      </c>
      <c r="P718" s="116">
        <v>0</v>
      </c>
      <c r="Q718" s="116">
        <v>1178.94</v>
      </c>
      <c r="R718" s="116">
        <v>23578.799999999999</v>
      </c>
      <c r="S718" s="114" t="s">
        <v>1424</v>
      </c>
    </row>
    <row r="719" spans="1:19" ht="25.5">
      <c r="A719" s="114" t="s">
        <v>1943</v>
      </c>
      <c r="B719" s="115">
        <v>44264</v>
      </c>
      <c r="C719" s="114" t="s">
        <v>1944</v>
      </c>
      <c r="D719" s="115">
        <v>44264</v>
      </c>
      <c r="E719" s="114" t="s">
        <v>1422</v>
      </c>
      <c r="F719" s="114" t="s">
        <v>105</v>
      </c>
      <c r="G719" s="114" t="s">
        <v>1439</v>
      </c>
      <c r="H719" s="114" t="s">
        <v>117</v>
      </c>
      <c r="I719" s="114" t="s">
        <v>1169</v>
      </c>
      <c r="J719" s="116">
        <v>40</v>
      </c>
      <c r="K719" s="116">
        <v>797</v>
      </c>
      <c r="L719" s="116">
        <v>31880</v>
      </c>
      <c r="M719" s="116">
        <v>1.9924999999999999</v>
      </c>
      <c r="N719" s="116">
        <v>79.7</v>
      </c>
      <c r="O719" s="116">
        <v>0</v>
      </c>
      <c r="P719" s="116">
        <v>120</v>
      </c>
      <c r="Q719" s="116">
        <v>798.99249999999995</v>
      </c>
      <c r="R719" s="116">
        <v>31839.7</v>
      </c>
      <c r="S719" s="114" t="s">
        <v>1424</v>
      </c>
    </row>
    <row r="720" spans="1:19" ht="25.5">
      <c r="A720" s="114" t="s">
        <v>1945</v>
      </c>
      <c r="B720" s="115">
        <v>44264</v>
      </c>
      <c r="C720" s="114" t="s">
        <v>1946</v>
      </c>
      <c r="D720" s="115">
        <v>44264</v>
      </c>
      <c r="E720" s="114" t="s">
        <v>1422</v>
      </c>
      <c r="F720" s="114" t="s">
        <v>89</v>
      </c>
      <c r="G720" s="114" t="s">
        <v>78</v>
      </c>
      <c r="H720" s="114" t="s">
        <v>24</v>
      </c>
      <c r="I720" s="114" t="s">
        <v>1167</v>
      </c>
      <c r="J720" s="116">
        <v>40</v>
      </c>
      <c r="K720" s="116">
        <v>1060</v>
      </c>
      <c r="L720" s="116">
        <v>42400</v>
      </c>
      <c r="M720" s="116">
        <v>2.65</v>
      </c>
      <c r="N720" s="116">
        <v>106</v>
      </c>
      <c r="O720" s="116">
        <v>0</v>
      </c>
      <c r="P720" s="116">
        <v>0</v>
      </c>
      <c r="Q720" s="116">
        <v>1062.6500000000001</v>
      </c>
      <c r="R720" s="116">
        <v>42506</v>
      </c>
      <c r="S720" s="114" t="s">
        <v>1424</v>
      </c>
    </row>
    <row r="721" spans="1:19" ht="25.5">
      <c r="A721" s="114" t="s">
        <v>1945</v>
      </c>
      <c r="B721" s="115">
        <v>44264</v>
      </c>
      <c r="C721" s="114" t="s">
        <v>1946</v>
      </c>
      <c r="D721" s="115">
        <v>44264</v>
      </c>
      <c r="E721" s="114" t="s">
        <v>1422</v>
      </c>
      <c r="F721" s="114" t="s">
        <v>89</v>
      </c>
      <c r="G721" s="114" t="s">
        <v>78</v>
      </c>
      <c r="H721" s="114" t="s">
        <v>24</v>
      </c>
      <c r="I721" s="114" t="s">
        <v>1157</v>
      </c>
      <c r="J721" s="116">
        <v>80</v>
      </c>
      <c r="K721" s="116">
        <v>807</v>
      </c>
      <c r="L721" s="116">
        <v>64560</v>
      </c>
      <c r="M721" s="116">
        <v>2.0175000000000001</v>
      </c>
      <c r="N721" s="116">
        <v>161.4</v>
      </c>
      <c r="O721" s="116">
        <v>0</v>
      </c>
      <c r="P721" s="116">
        <v>0</v>
      </c>
      <c r="Q721" s="116">
        <v>809.01750000000004</v>
      </c>
      <c r="R721" s="116">
        <v>64721.4</v>
      </c>
      <c r="S721" s="114" t="s">
        <v>1424</v>
      </c>
    </row>
    <row r="722" spans="1:19" ht="25.5">
      <c r="A722" s="114" t="s">
        <v>1947</v>
      </c>
      <c r="B722" s="115">
        <v>44264</v>
      </c>
      <c r="C722" s="114" t="s">
        <v>1948</v>
      </c>
      <c r="D722" s="115">
        <v>44264</v>
      </c>
      <c r="E722" s="114" t="s">
        <v>1422</v>
      </c>
      <c r="F722" s="114" t="s">
        <v>27</v>
      </c>
      <c r="G722" s="114" t="s">
        <v>1108</v>
      </c>
      <c r="H722" s="114" t="s">
        <v>24</v>
      </c>
      <c r="I722" s="114" t="s">
        <v>1165</v>
      </c>
      <c r="J722" s="116">
        <v>40</v>
      </c>
      <c r="K722" s="116">
        <v>817</v>
      </c>
      <c r="L722" s="116">
        <v>32680</v>
      </c>
      <c r="M722" s="116">
        <v>2.0425</v>
      </c>
      <c r="N722" s="116">
        <v>81.7</v>
      </c>
      <c r="O722" s="116">
        <v>0</v>
      </c>
      <c r="P722" s="116">
        <v>0</v>
      </c>
      <c r="Q722" s="116">
        <v>819.04250000000002</v>
      </c>
      <c r="R722" s="116">
        <v>32761.7</v>
      </c>
      <c r="S722" s="114" t="s">
        <v>1424</v>
      </c>
    </row>
    <row r="723" spans="1:19" ht="25.5">
      <c r="A723" s="114" t="s">
        <v>1947</v>
      </c>
      <c r="B723" s="115">
        <v>44264</v>
      </c>
      <c r="C723" s="114" t="s">
        <v>1948</v>
      </c>
      <c r="D723" s="115">
        <v>44264</v>
      </c>
      <c r="E723" s="114" t="s">
        <v>1422</v>
      </c>
      <c r="F723" s="114" t="s">
        <v>27</v>
      </c>
      <c r="G723" s="114" t="s">
        <v>1108</v>
      </c>
      <c r="H723" s="114" t="s">
        <v>24</v>
      </c>
      <c r="I723" s="114" t="s">
        <v>1357</v>
      </c>
      <c r="J723" s="116">
        <v>20</v>
      </c>
      <c r="K723" s="116">
        <v>997</v>
      </c>
      <c r="L723" s="116">
        <v>19940</v>
      </c>
      <c r="M723" s="116">
        <v>2.4925000000000002</v>
      </c>
      <c r="N723" s="116">
        <v>49.85</v>
      </c>
      <c r="O723" s="116">
        <v>0</v>
      </c>
      <c r="P723" s="116">
        <v>0</v>
      </c>
      <c r="Q723" s="116">
        <v>999.49249999999995</v>
      </c>
      <c r="R723" s="116">
        <v>19989.849999999999</v>
      </c>
      <c r="S723" s="114" t="s">
        <v>1424</v>
      </c>
    </row>
    <row r="724" spans="1:19" ht="25.5">
      <c r="A724" s="114" t="s">
        <v>1947</v>
      </c>
      <c r="B724" s="115">
        <v>44264</v>
      </c>
      <c r="C724" s="114" t="s">
        <v>1948</v>
      </c>
      <c r="D724" s="115">
        <v>44264</v>
      </c>
      <c r="E724" s="114" t="s">
        <v>1422</v>
      </c>
      <c r="F724" s="114" t="s">
        <v>27</v>
      </c>
      <c r="G724" s="114" t="s">
        <v>1108</v>
      </c>
      <c r="H724" s="114" t="s">
        <v>24</v>
      </c>
      <c r="I724" s="114" t="s">
        <v>1167</v>
      </c>
      <c r="J724" s="116">
        <v>60</v>
      </c>
      <c r="K724" s="116">
        <v>1060</v>
      </c>
      <c r="L724" s="116">
        <v>63600</v>
      </c>
      <c r="M724" s="116">
        <v>2.65</v>
      </c>
      <c r="N724" s="116">
        <v>159</v>
      </c>
      <c r="O724" s="116">
        <v>0</v>
      </c>
      <c r="P724" s="116">
        <v>0</v>
      </c>
      <c r="Q724" s="116">
        <v>1062.6500000000001</v>
      </c>
      <c r="R724" s="116">
        <v>63759</v>
      </c>
      <c r="S724" s="114" t="s">
        <v>1424</v>
      </c>
    </row>
    <row r="725" spans="1:19" ht="25.5">
      <c r="A725" s="114" t="s">
        <v>1947</v>
      </c>
      <c r="B725" s="115">
        <v>44264</v>
      </c>
      <c r="C725" s="114" t="s">
        <v>1948</v>
      </c>
      <c r="D725" s="115">
        <v>44264</v>
      </c>
      <c r="E725" s="114" t="s">
        <v>1422</v>
      </c>
      <c r="F725" s="114" t="s">
        <v>27</v>
      </c>
      <c r="G725" s="114" t="s">
        <v>1108</v>
      </c>
      <c r="H725" s="114" t="s">
        <v>24</v>
      </c>
      <c r="I725" s="114" t="s">
        <v>1169</v>
      </c>
      <c r="J725" s="116">
        <v>40</v>
      </c>
      <c r="K725" s="116">
        <v>797</v>
      </c>
      <c r="L725" s="116">
        <v>31880</v>
      </c>
      <c r="M725" s="116">
        <v>1.9924999999999999</v>
      </c>
      <c r="N725" s="116">
        <v>79.7</v>
      </c>
      <c r="O725" s="116">
        <v>0</v>
      </c>
      <c r="P725" s="116">
        <v>120</v>
      </c>
      <c r="Q725" s="116">
        <v>798.99249999999995</v>
      </c>
      <c r="R725" s="116">
        <v>31839.7</v>
      </c>
      <c r="S725" s="114" t="s">
        <v>1424</v>
      </c>
    </row>
    <row r="726" spans="1:19" ht="25.5">
      <c r="A726" s="114" t="s">
        <v>1949</v>
      </c>
      <c r="B726" s="115">
        <v>44264</v>
      </c>
      <c r="C726" s="114" t="s">
        <v>1950</v>
      </c>
      <c r="D726" s="115">
        <v>44264</v>
      </c>
      <c r="E726" s="114" t="s">
        <v>1422</v>
      </c>
      <c r="F726" s="114" t="s">
        <v>1219</v>
      </c>
      <c r="G726" s="114" t="s">
        <v>25</v>
      </c>
      <c r="H726" s="114" t="s">
        <v>24</v>
      </c>
      <c r="I726" s="114" t="s">
        <v>1308</v>
      </c>
      <c r="J726" s="116">
        <v>40</v>
      </c>
      <c r="K726" s="116">
        <v>860</v>
      </c>
      <c r="L726" s="116">
        <v>34400</v>
      </c>
      <c r="M726" s="116">
        <v>2.15</v>
      </c>
      <c r="N726" s="116">
        <v>86</v>
      </c>
      <c r="O726" s="116">
        <v>0</v>
      </c>
      <c r="P726" s="116">
        <v>0</v>
      </c>
      <c r="Q726" s="116">
        <v>862.15</v>
      </c>
      <c r="R726" s="116">
        <v>34486</v>
      </c>
      <c r="S726" s="114" t="s">
        <v>1424</v>
      </c>
    </row>
    <row r="727" spans="1:19" ht="25.5">
      <c r="A727" s="114" t="s">
        <v>1951</v>
      </c>
      <c r="B727" s="115">
        <v>44264</v>
      </c>
      <c r="C727" s="114" t="s">
        <v>1952</v>
      </c>
      <c r="D727" s="115">
        <v>44264</v>
      </c>
      <c r="E727" s="114" t="s">
        <v>1422</v>
      </c>
      <c r="F727" s="114" t="s">
        <v>77</v>
      </c>
      <c r="G727" s="114" t="s">
        <v>1032</v>
      </c>
      <c r="H727" s="114" t="s">
        <v>1428</v>
      </c>
      <c r="I727" s="114" t="s">
        <v>1157</v>
      </c>
      <c r="J727" s="116">
        <v>20</v>
      </c>
      <c r="K727" s="116">
        <v>807</v>
      </c>
      <c r="L727" s="116">
        <v>16140</v>
      </c>
      <c r="M727" s="116">
        <v>2.0175000000000001</v>
      </c>
      <c r="N727" s="116">
        <v>40.35</v>
      </c>
      <c r="O727" s="116">
        <v>0</v>
      </c>
      <c r="P727" s="116">
        <v>0</v>
      </c>
      <c r="Q727" s="116">
        <v>809.01750000000004</v>
      </c>
      <c r="R727" s="116">
        <v>16180.35</v>
      </c>
      <c r="S727" s="114" t="s">
        <v>1424</v>
      </c>
    </row>
    <row r="728" spans="1:19" ht="25.5">
      <c r="A728" s="114" t="s">
        <v>1951</v>
      </c>
      <c r="B728" s="115">
        <v>44264</v>
      </c>
      <c r="C728" s="114" t="s">
        <v>1952</v>
      </c>
      <c r="D728" s="115">
        <v>44264</v>
      </c>
      <c r="E728" s="114" t="s">
        <v>1422</v>
      </c>
      <c r="F728" s="114" t="s">
        <v>77</v>
      </c>
      <c r="G728" s="114" t="s">
        <v>1032</v>
      </c>
      <c r="H728" s="114" t="s">
        <v>1428</v>
      </c>
      <c r="I728" s="114" t="s">
        <v>1308</v>
      </c>
      <c r="J728" s="116">
        <v>40</v>
      </c>
      <c r="K728" s="116">
        <v>860</v>
      </c>
      <c r="L728" s="116">
        <v>34400</v>
      </c>
      <c r="M728" s="116">
        <v>2.15</v>
      </c>
      <c r="N728" s="116">
        <v>86</v>
      </c>
      <c r="O728" s="116">
        <v>0</v>
      </c>
      <c r="P728" s="116">
        <v>0</v>
      </c>
      <c r="Q728" s="116">
        <v>862.15</v>
      </c>
      <c r="R728" s="116">
        <v>34486</v>
      </c>
      <c r="S728" s="114" t="s">
        <v>1424</v>
      </c>
    </row>
    <row r="729" spans="1:19" ht="25.5">
      <c r="A729" s="114" t="s">
        <v>1953</v>
      </c>
      <c r="B729" s="115">
        <v>44264</v>
      </c>
      <c r="C729" s="114" t="s">
        <v>1954</v>
      </c>
      <c r="D729" s="115">
        <v>44264</v>
      </c>
      <c r="E729" s="114" t="s">
        <v>1422</v>
      </c>
      <c r="F729" s="114" t="s">
        <v>946</v>
      </c>
      <c r="G729" s="114" t="s">
        <v>1029</v>
      </c>
      <c r="H729" s="114" t="s">
        <v>1428</v>
      </c>
      <c r="I729" s="114" t="s">
        <v>1166</v>
      </c>
      <c r="J729" s="116">
        <v>40</v>
      </c>
      <c r="K729" s="116">
        <v>1060</v>
      </c>
      <c r="L729" s="116">
        <v>42400</v>
      </c>
      <c r="M729" s="116">
        <v>2.65</v>
      </c>
      <c r="N729" s="116">
        <v>106</v>
      </c>
      <c r="O729" s="116">
        <v>0</v>
      </c>
      <c r="P729" s="116">
        <v>0</v>
      </c>
      <c r="Q729" s="116">
        <v>1062.6500000000001</v>
      </c>
      <c r="R729" s="116">
        <v>42506</v>
      </c>
      <c r="S729" s="114" t="s">
        <v>1424</v>
      </c>
    </row>
    <row r="730" spans="1:19" ht="25.5">
      <c r="A730" s="114" t="s">
        <v>1953</v>
      </c>
      <c r="B730" s="115">
        <v>44264</v>
      </c>
      <c r="C730" s="114" t="s">
        <v>1954</v>
      </c>
      <c r="D730" s="115">
        <v>44264</v>
      </c>
      <c r="E730" s="114" t="s">
        <v>1422</v>
      </c>
      <c r="F730" s="114" t="s">
        <v>946</v>
      </c>
      <c r="G730" s="114" t="s">
        <v>1029</v>
      </c>
      <c r="H730" s="114" t="s">
        <v>1428</v>
      </c>
      <c r="I730" s="114" t="s">
        <v>1420</v>
      </c>
      <c r="J730" s="116">
        <v>100</v>
      </c>
      <c r="K730" s="116">
        <v>817</v>
      </c>
      <c r="L730" s="116">
        <v>81700</v>
      </c>
      <c r="M730" s="116">
        <v>2.0425</v>
      </c>
      <c r="N730" s="116">
        <v>204.25</v>
      </c>
      <c r="O730" s="116">
        <v>0</v>
      </c>
      <c r="P730" s="116">
        <v>0</v>
      </c>
      <c r="Q730" s="116">
        <v>819.04250000000002</v>
      </c>
      <c r="R730" s="116">
        <v>81904.25</v>
      </c>
      <c r="S730" s="114" t="s">
        <v>1424</v>
      </c>
    </row>
    <row r="731" spans="1:19" ht="25.5">
      <c r="A731" s="114" t="s">
        <v>1953</v>
      </c>
      <c r="B731" s="115">
        <v>44264</v>
      </c>
      <c r="C731" s="114" t="s">
        <v>1954</v>
      </c>
      <c r="D731" s="115">
        <v>44264</v>
      </c>
      <c r="E731" s="114" t="s">
        <v>1422</v>
      </c>
      <c r="F731" s="114" t="s">
        <v>946</v>
      </c>
      <c r="G731" s="114" t="s">
        <v>1029</v>
      </c>
      <c r="H731" s="114" t="s">
        <v>1428</v>
      </c>
      <c r="I731" s="114" t="s">
        <v>1157</v>
      </c>
      <c r="J731" s="116">
        <v>240</v>
      </c>
      <c r="K731" s="116">
        <v>807</v>
      </c>
      <c r="L731" s="116">
        <v>193680</v>
      </c>
      <c r="M731" s="116">
        <v>2.0175000000000001</v>
      </c>
      <c r="N731" s="116">
        <v>484.2</v>
      </c>
      <c r="O731" s="116">
        <v>0</v>
      </c>
      <c r="P731" s="116">
        <v>0</v>
      </c>
      <c r="Q731" s="116">
        <v>809.01750000000004</v>
      </c>
      <c r="R731" s="116">
        <v>194164.2</v>
      </c>
      <c r="S731" s="114" t="s">
        <v>1424</v>
      </c>
    </row>
    <row r="732" spans="1:19" ht="25.5">
      <c r="A732" s="114" t="s">
        <v>1953</v>
      </c>
      <c r="B732" s="115">
        <v>44264</v>
      </c>
      <c r="C732" s="114" t="s">
        <v>1954</v>
      </c>
      <c r="D732" s="115">
        <v>44264</v>
      </c>
      <c r="E732" s="114" t="s">
        <v>1422</v>
      </c>
      <c r="F732" s="114" t="s">
        <v>946</v>
      </c>
      <c r="G732" s="114" t="s">
        <v>1029</v>
      </c>
      <c r="H732" s="114" t="s">
        <v>1428</v>
      </c>
      <c r="I732" s="114" t="s">
        <v>1165</v>
      </c>
      <c r="J732" s="116">
        <v>100</v>
      </c>
      <c r="K732" s="116">
        <v>817</v>
      </c>
      <c r="L732" s="116">
        <v>81700</v>
      </c>
      <c r="M732" s="116">
        <v>2.0425</v>
      </c>
      <c r="N732" s="116">
        <v>204.25</v>
      </c>
      <c r="O732" s="116">
        <v>0</v>
      </c>
      <c r="P732" s="116">
        <v>0</v>
      </c>
      <c r="Q732" s="116">
        <v>819.04250000000002</v>
      </c>
      <c r="R732" s="116">
        <v>81904.25</v>
      </c>
      <c r="S732" s="114" t="s">
        <v>1424</v>
      </c>
    </row>
    <row r="733" spans="1:19" ht="25.5">
      <c r="A733" s="114" t="s">
        <v>1953</v>
      </c>
      <c r="B733" s="115">
        <v>44264</v>
      </c>
      <c r="C733" s="114" t="s">
        <v>1954</v>
      </c>
      <c r="D733" s="115">
        <v>44264</v>
      </c>
      <c r="E733" s="114" t="s">
        <v>1422</v>
      </c>
      <c r="F733" s="114" t="s">
        <v>946</v>
      </c>
      <c r="G733" s="114" t="s">
        <v>1029</v>
      </c>
      <c r="H733" s="114" t="s">
        <v>1428</v>
      </c>
      <c r="I733" s="114" t="s">
        <v>1308</v>
      </c>
      <c r="J733" s="116">
        <v>100</v>
      </c>
      <c r="K733" s="116">
        <v>860</v>
      </c>
      <c r="L733" s="116">
        <v>86000</v>
      </c>
      <c r="M733" s="116">
        <v>2.15</v>
      </c>
      <c r="N733" s="116">
        <v>215</v>
      </c>
      <c r="O733" s="116">
        <v>0</v>
      </c>
      <c r="P733" s="116">
        <v>0</v>
      </c>
      <c r="Q733" s="116">
        <v>862.15</v>
      </c>
      <c r="R733" s="116">
        <v>86215</v>
      </c>
      <c r="S733" s="114" t="s">
        <v>1424</v>
      </c>
    </row>
    <row r="734" spans="1:19" ht="25.5">
      <c r="A734" s="114" t="s">
        <v>1953</v>
      </c>
      <c r="B734" s="115">
        <v>44264</v>
      </c>
      <c r="C734" s="114" t="s">
        <v>1954</v>
      </c>
      <c r="D734" s="115">
        <v>44264</v>
      </c>
      <c r="E734" s="114" t="s">
        <v>1422</v>
      </c>
      <c r="F734" s="114" t="s">
        <v>946</v>
      </c>
      <c r="G734" s="114" t="s">
        <v>1029</v>
      </c>
      <c r="H734" s="114" t="s">
        <v>1428</v>
      </c>
      <c r="I734" s="114" t="s">
        <v>1294</v>
      </c>
      <c r="J734" s="116">
        <v>20</v>
      </c>
      <c r="K734" s="116">
        <v>992</v>
      </c>
      <c r="L734" s="116">
        <v>19840</v>
      </c>
      <c r="M734" s="116">
        <v>2.48</v>
      </c>
      <c r="N734" s="116">
        <v>49.6</v>
      </c>
      <c r="O734" s="116">
        <v>0</v>
      </c>
      <c r="P734" s="116">
        <v>0</v>
      </c>
      <c r="Q734" s="116">
        <v>994.48</v>
      </c>
      <c r="R734" s="116">
        <v>19889.599999999999</v>
      </c>
      <c r="S734" s="114" t="s">
        <v>1424</v>
      </c>
    </row>
    <row r="735" spans="1:19" ht="25.5">
      <c r="A735" s="114" t="s">
        <v>1953</v>
      </c>
      <c r="B735" s="115">
        <v>44264</v>
      </c>
      <c r="C735" s="114" t="s">
        <v>1954</v>
      </c>
      <c r="D735" s="115">
        <v>44264</v>
      </c>
      <c r="E735" s="114" t="s">
        <v>1422</v>
      </c>
      <c r="F735" s="114" t="s">
        <v>946</v>
      </c>
      <c r="G735" s="114" t="s">
        <v>1029</v>
      </c>
      <c r="H735" s="114" t="s">
        <v>1428</v>
      </c>
      <c r="I735" s="114" t="s">
        <v>1169</v>
      </c>
      <c r="J735" s="116">
        <v>200</v>
      </c>
      <c r="K735" s="116">
        <v>797</v>
      </c>
      <c r="L735" s="116">
        <v>159400</v>
      </c>
      <c r="M735" s="116">
        <v>1.9924999999999999</v>
      </c>
      <c r="N735" s="116">
        <v>398.5</v>
      </c>
      <c r="O735" s="116">
        <v>0</v>
      </c>
      <c r="P735" s="116">
        <v>600</v>
      </c>
      <c r="Q735" s="116">
        <v>798.99249999999995</v>
      </c>
      <c r="R735" s="116">
        <v>159198.5</v>
      </c>
      <c r="S735" s="114" t="s">
        <v>1424</v>
      </c>
    </row>
    <row r="736" spans="1:19" ht="25.5">
      <c r="A736" s="114" t="s">
        <v>1953</v>
      </c>
      <c r="B736" s="115">
        <v>44264</v>
      </c>
      <c r="C736" s="114" t="s">
        <v>1954</v>
      </c>
      <c r="D736" s="115">
        <v>44264</v>
      </c>
      <c r="E736" s="114" t="s">
        <v>1422</v>
      </c>
      <c r="F736" s="114" t="s">
        <v>946</v>
      </c>
      <c r="G736" s="114" t="s">
        <v>1029</v>
      </c>
      <c r="H736" s="114" t="s">
        <v>1428</v>
      </c>
      <c r="I736" s="114" t="s">
        <v>1357</v>
      </c>
      <c r="J736" s="116">
        <v>20</v>
      </c>
      <c r="K736" s="116">
        <v>997</v>
      </c>
      <c r="L736" s="116">
        <v>19940</v>
      </c>
      <c r="M736" s="116">
        <v>2.4925000000000002</v>
      </c>
      <c r="N736" s="116">
        <v>49.85</v>
      </c>
      <c r="O736" s="116">
        <v>0</v>
      </c>
      <c r="P736" s="116">
        <v>0</v>
      </c>
      <c r="Q736" s="116">
        <v>999.49249999999995</v>
      </c>
      <c r="R736" s="116">
        <v>19989.849999999999</v>
      </c>
      <c r="S736" s="114" t="s">
        <v>1424</v>
      </c>
    </row>
    <row r="737" spans="1:19" ht="25.5">
      <c r="A737" s="114" t="s">
        <v>1953</v>
      </c>
      <c r="B737" s="115">
        <v>44264</v>
      </c>
      <c r="C737" s="114" t="s">
        <v>1954</v>
      </c>
      <c r="D737" s="115">
        <v>44264</v>
      </c>
      <c r="E737" s="114" t="s">
        <v>1422</v>
      </c>
      <c r="F737" s="114" t="s">
        <v>946</v>
      </c>
      <c r="G737" s="114" t="s">
        <v>1029</v>
      </c>
      <c r="H737" s="114" t="s">
        <v>1428</v>
      </c>
      <c r="I737" s="114" t="s">
        <v>1159</v>
      </c>
      <c r="J737" s="116">
        <v>40</v>
      </c>
      <c r="K737" s="116">
        <v>943</v>
      </c>
      <c r="L737" s="116">
        <v>37720</v>
      </c>
      <c r="M737" s="116">
        <v>2.3574999999999999</v>
      </c>
      <c r="N737" s="116">
        <v>94.3</v>
      </c>
      <c r="O737" s="116">
        <v>0</v>
      </c>
      <c r="P737" s="116">
        <v>0</v>
      </c>
      <c r="Q737" s="116">
        <v>945.35749999999996</v>
      </c>
      <c r="R737" s="116">
        <v>37814.300000000003</v>
      </c>
      <c r="S737" s="114" t="s">
        <v>1424</v>
      </c>
    </row>
    <row r="738" spans="1:19" ht="25.5">
      <c r="A738" s="114" t="s">
        <v>1955</v>
      </c>
      <c r="B738" s="115">
        <v>44264</v>
      </c>
      <c r="C738" s="114" t="s">
        <v>1956</v>
      </c>
      <c r="D738" s="115">
        <v>44264</v>
      </c>
      <c r="E738" s="114" t="s">
        <v>1422</v>
      </c>
      <c r="F738" s="114" t="s">
        <v>96</v>
      </c>
      <c r="G738" s="114" t="s">
        <v>1028</v>
      </c>
      <c r="H738" s="114" t="s">
        <v>1428</v>
      </c>
      <c r="I738" s="114" t="s">
        <v>1357</v>
      </c>
      <c r="J738" s="116">
        <v>40</v>
      </c>
      <c r="K738" s="116">
        <v>997</v>
      </c>
      <c r="L738" s="116">
        <v>39880</v>
      </c>
      <c r="M738" s="116">
        <v>2.4925000000000002</v>
      </c>
      <c r="N738" s="116">
        <v>99.7</v>
      </c>
      <c r="O738" s="116">
        <v>0</v>
      </c>
      <c r="P738" s="116">
        <v>0</v>
      </c>
      <c r="Q738" s="116">
        <v>999.49249999999995</v>
      </c>
      <c r="R738" s="116">
        <v>39979.699999999997</v>
      </c>
      <c r="S738" s="114" t="s">
        <v>1424</v>
      </c>
    </row>
    <row r="739" spans="1:19" ht="25.5">
      <c r="A739" s="114" t="s">
        <v>1955</v>
      </c>
      <c r="B739" s="115">
        <v>44264</v>
      </c>
      <c r="C739" s="114" t="s">
        <v>1956</v>
      </c>
      <c r="D739" s="115">
        <v>44264</v>
      </c>
      <c r="E739" s="114" t="s">
        <v>1422</v>
      </c>
      <c r="F739" s="114" t="s">
        <v>96</v>
      </c>
      <c r="G739" s="114" t="s">
        <v>1028</v>
      </c>
      <c r="H739" s="114" t="s">
        <v>1428</v>
      </c>
      <c r="I739" s="114" t="s">
        <v>1157</v>
      </c>
      <c r="J739" s="116">
        <v>40</v>
      </c>
      <c r="K739" s="116">
        <v>807</v>
      </c>
      <c r="L739" s="116">
        <v>32280</v>
      </c>
      <c r="M739" s="116">
        <v>2.0175000000000001</v>
      </c>
      <c r="N739" s="116">
        <v>80.7</v>
      </c>
      <c r="O739" s="116">
        <v>0</v>
      </c>
      <c r="P739" s="116">
        <v>0</v>
      </c>
      <c r="Q739" s="116">
        <v>809.01750000000004</v>
      </c>
      <c r="R739" s="116">
        <v>32360.7</v>
      </c>
      <c r="S739" s="114" t="s">
        <v>1424</v>
      </c>
    </row>
    <row r="740" spans="1:19" ht="25.5">
      <c r="A740" s="114" t="s">
        <v>1955</v>
      </c>
      <c r="B740" s="115">
        <v>44264</v>
      </c>
      <c r="C740" s="114" t="s">
        <v>1956</v>
      </c>
      <c r="D740" s="115">
        <v>44264</v>
      </c>
      <c r="E740" s="114" t="s">
        <v>1422</v>
      </c>
      <c r="F740" s="114" t="s">
        <v>96</v>
      </c>
      <c r="G740" s="114" t="s">
        <v>1028</v>
      </c>
      <c r="H740" s="114" t="s">
        <v>1428</v>
      </c>
      <c r="I740" s="114" t="s">
        <v>1169</v>
      </c>
      <c r="J740" s="116">
        <v>20</v>
      </c>
      <c r="K740" s="116">
        <v>797</v>
      </c>
      <c r="L740" s="116">
        <v>15940</v>
      </c>
      <c r="M740" s="116">
        <v>1.9924999999999999</v>
      </c>
      <c r="N740" s="116">
        <v>39.85</v>
      </c>
      <c r="O740" s="116">
        <v>0</v>
      </c>
      <c r="P740" s="116">
        <v>60</v>
      </c>
      <c r="Q740" s="116">
        <v>798.99249999999995</v>
      </c>
      <c r="R740" s="116">
        <v>15919.85</v>
      </c>
      <c r="S740" s="114" t="s">
        <v>1424</v>
      </c>
    </row>
    <row r="741" spans="1:19" ht="25.5">
      <c r="A741" s="114" t="s">
        <v>1957</v>
      </c>
      <c r="B741" s="115">
        <v>44264</v>
      </c>
      <c r="C741" s="114" t="s">
        <v>1958</v>
      </c>
      <c r="D741" s="115">
        <v>44264</v>
      </c>
      <c r="E741" s="114" t="s">
        <v>1959</v>
      </c>
      <c r="F741" s="114" t="s">
        <v>4683</v>
      </c>
      <c r="G741" s="114" t="s">
        <v>1431</v>
      </c>
      <c r="H741" s="114" t="s">
        <v>1959</v>
      </c>
      <c r="I741" s="114" t="s">
        <v>1294</v>
      </c>
      <c r="J741" s="116">
        <v>350</v>
      </c>
      <c r="K741" s="116">
        <v>992</v>
      </c>
      <c r="L741" s="116">
        <v>347200</v>
      </c>
      <c r="M741" s="116">
        <v>2.48</v>
      </c>
      <c r="N741" s="116">
        <v>868</v>
      </c>
      <c r="O741" s="116">
        <v>0</v>
      </c>
      <c r="P741" s="116">
        <v>0</v>
      </c>
      <c r="Q741" s="116">
        <v>994.48</v>
      </c>
      <c r="R741" s="116">
        <v>348068</v>
      </c>
      <c r="S741" s="114" t="s">
        <v>1960</v>
      </c>
    </row>
    <row r="742" spans="1:19" ht="25.5">
      <c r="A742" s="114" t="s">
        <v>1961</v>
      </c>
      <c r="B742" s="115">
        <v>44264</v>
      </c>
      <c r="C742" s="114" t="s">
        <v>1962</v>
      </c>
      <c r="D742" s="115">
        <v>44264</v>
      </c>
      <c r="E742" s="114" t="s">
        <v>1422</v>
      </c>
      <c r="F742" s="114" t="s">
        <v>61</v>
      </c>
      <c r="G742" s="114" t="s">
        <v>54</v>
      </c>
      <c r="H742" s="114" t="s">
        <v>54</v>
      </c>
      <c r="I742" s="114" t="s">
        <v>1170</v>
      </c>
      <c r="J742" s="116">
        <v>25</v>
      </c>
      <c r="K742" s="116">
        <v>1060</v>
      </c>
      <c r="L742" s="116">
        <v>26500</v>
      </c>
      <c r="M742" s="116">
        <v>2.65</v>
      </c>
      <c r="N742" s="116">
        <v>66.25</v>
      </c>
      <c r="O742" s="116">
        <v>0</v>
      </c>
      <c r="P742" s="116">
        <v>0</v>
      </c>
      <c r="Q742" s="116">
        <v>1062.6500000000001</v>
      </c>
      <c r="R742" s="116">
        <v>26566.25</v>
      </c>
      <c r="S742" s="114" t="s">
        <v>1424</v>
      </c>
    </row>
    <row r="743" spans="1:19" ht="25.5">
      <c r="A743" s="114" t="s">
        <v>1961</v>
      </c>
      <c r="B743" s="115">
        <v>44264</v>
      </c>
      <c r="C743" s="114" t="s">
        <v>1962</v>
      </c>
      <c r="D743" s="115">
        <v>44264</v>
      </c>
      <c r="E743" s="114" t="s">
        <v>1422</v>
      </c>
      <c r="F743" s="114" t="s">
        <v>61</v>
      </c>
      <c r="G743" s="114" t="s">
        <v>54</v>
      </c>
      <c r="H743" s="114" t="s">
        <v>54</v>
      </c>
      <c r="I743" s="114" t="s">
        <v>1169</v>
      </c>
      <c r="J743" s="116">
        <v>20</v>
      </c>
      <c r="K743" s="116">
        <v>797</v>
      </c>
      <c r="L743" s="116">
        <v>15940</v>
      </c>
      <c r="M743" s="116">
        <v>1.9924999999999999</v>
      </c>
      <c r="N743" s="116">
        <v>39.85</v>
      </c>
      <c r="O743" s="116">
        <v>0</v>
      </c>
      <c r="P743" s="116">
        <v>60</v>
      </c>
      <c r="Q743" s="116">
        <v>798.99249999999995</v>
      </c>
      <c r="R743" s="116">
        <v>15919.85</v>
      </c>
      <c r="S743" s="114" t="s">
        <v>1424</v>
      </c>
    </row>
    <row r="744" spans="1:19" ht="25.5">
      <c r="A744" s="114" t="s">
        <v>1961</v>
      </c>
      <c r="B744" s="115">
        <v>44264</v>
      </c>
      <c r="C744" s="114" t="s">
        <v>1962</v>
      </c>
      <c r="D744" s="115">
        <v>44264</v>
      </c>
      <c r="E744" s="114" t="s">
        <v>1422</v>
      </c>
      <c r="F744" s="114" t="s">
        <v>61</v>
      </c>
      <c r="G744" s="114" t="s">
        <v>54</v>
      </c>
      <c r="H744" s="114" t="s">
        <v>54</v>
      </c>
      <c r="I744" s="114" t="s">
        <v>1159</v>
      </c>
      <c r="J744" s="116">
        <v>22</v>
      </c>
      <c r="K744" s="116">
        <v>943</v>
      </c>
      <c r="L744" s="116">
        <v>20746</v>
      </c>
      <c r="M744" s="116">
        <v>2.3574999999999999</v>
      </c>
      <c r="N744" s="116">
        <v>51.865000000000002</v>
      </c>
      <c r="O744" s="116">
        <v>0</v>
      </c>
      <c r="P744" s="116">
        <v>0</v>
      </c>
      <c r="Q744" s="116">
        <v>945.35749999999996</v>
      </c>
      <c r="R744" s="116">
        <v>20797.865000000002</v>
      </c>
      <c r="S744" s="114" t="s">
        <v>1424</v>
      </c>
    </row>
    <row r="745" spans="1:19" ht="25.5">
      <c r="A745" s="114" t="s">
        <v>1963</v>
      </c>
      <c r="B745" s="115">
        <v>44264</v>
      </c>
      <c r="C745" s="114" t="s">
        <v>1964</v>
      </c>
      <c r="D745" s="115">
        <v>44264</v>
      </c>
      <c r="E745" s="114" t="s">
        <v>1422</v>
      </c>
      <c r="F745" s="114" t="s">
        <v>1033</v>
      </c>
      <c r="G745" s="114" t="s">
        <v>1427</v>
      </c>
      <c r="H745" s="114" t="s">
        <v>66</v>
      </c>
      <c r="I745" s="114" t="s">
        <v>1169</v>
      </c>
      <c r="J745" s="116">
        <v>120</v>
      </c>
      <c r="K745" s="116">
        <v>797</v>
      </c>
      <c r="L745" s="116">
        <v>95640</v>
      </c>
      <c r="M745" s="116">
        <v>1.9924999999999999</v>
      </c>
      <c r="N745" s="116">
        <v>239.1</v>
      </c>
      <c r="O745" s="116">
        <v>0</v>
      </c>
      <c r="P745" s="116">
        <v>360</v>
      </c>
      <c r="Q745" s="116">
        <v>798.99249999999995</v>
      </c>
      <c r="R745" s="116">
        <v>95519.1</v>
      </c>
      <c r="S745" s="114" t="s">
        <v>1424</v>
      </c>
    </row>
    <row r="746" spans="1:19" ht="25.5">
      <c r="A746" s="114" t="s">
        <v>1963</v>
      </c>
      <c r="B746" s="115">
        <v>44264</v>
      </c>
      <c r="C746" s="114" t="s">
        <v>1964</v>
      </c>
      <c r="D746" s="115">
        <v>44264</v>
      </c>
      <c r="E746" s="114" t="s">
        <v>1422</v>
      </c>
      <c r="F746" s="114" t="s">
        <v>1033</v>
      </c>
      <c r="G746" s="114" t="s">
        <v>1427</v>
      </c>
      <c r="H746" s="114" t="s">
        <v>66</v>
      </c>
      <c r="I746" s="114" t="s">
        <v>1157</v>
      </c>
      <c r="J746" s="116">
        <v>120</v>
      </c>
      <c r="K746" s="116">
        <v>807</v>
      </c>
      <c r="L746" s="116">
        <v>96840</v>
      </c>
      <c r="M746" s="116">
        <v>2.0175000000000001</v>
      </c>
      <c r="N746" s="116">
        <v>242.1</v>
      </c>
      <c r="O746" s="116">
        <v>0</v>
      </c>
      <c r="P746" s="116">
        <v>0</v>
      </c>
      <c r="Q746" s="116">
        <v>809.01750000000004</v>
      </c>
      <c r="R746" s="116">
        <v>97082.1</v>
      </c>
      <c r="S746" s="114" t="s">
        <v>1424</v>
      </c>
    </row>
    <row r="747" spans="1:19" ht="25.5">
      <c r="A747" s="114" t="s">
        <v>1965</v>
      </c>
      <c r="B747" s="115">
        <v>44264</v>
      </c>
      <c r="C747" s="114" t="s">
        <v>1966</v>
      </c>
      <c r="D747" s="115">
        <v>44264</v>
      </c>
      <c r="E747" s="114" t="s">
        <v>1422</v>
      </c>
      <c r="F747" s="114" t="s">
        <v>62</v>
      </c>
      <c r="G747" s="114" t="s">
        <v>1432</v>
      </c>
      <c r="H747" s="114" t="s">
        <v>54</v>
      </c>
      <c r="I747" s="114" t="s">
        <v>1166</v>
      </c>
      <c r="J747" s="116">
        <v>20</v>
      </c>
      <c r="K747" s="116">
        <v>1060</v>
      </c>
      <c r="L747" s="116">
        <v>21200</v>
      </c>
      <c r="M747" s="116">
        <v>2.65</v>
      </c>
      <c r="N747" s="116">
        <v>53</v>
      </c>
      <c r="O747" s="116">
        <v>0</v>
      </c>
      <c r="P747" s="116">
        <v>0</v>
      </c>
      <c r="Q747" s="116">
        <v>1062.6500000000001</v>
      </c>
      <c r="R747" s="116">
        <v>21253</v>
      </c>
      <c r="S747" s="114" t="s">
        <v>1424</v>
      </c>
    </row>
    <row r="748" spans="1:19" ht="25.5">
      <c r="A748" s="114" t="s">
        <v>1965</v>
      </c>
      <c r="B748" s="115">
        <v>44264</v>
      </c>
      <c r="C748" s="114" t="s">
        <v>1966</v>
      </c>
      <c r="D748" s="115">
        <v>44264</v>
      </c>
      <c r="E748" s="114" t="s">
        <v>1422</v>
      </c>
      <c r="F748" s="114" t="s">
        <v>62</v>
      </c>
      <c r="G748" s="114" t="s">
        <v>1432</v>
      </c>
      <c r="H748" s="114" t="s">
        <v>54</v>
      </c>
      <c r="I748" s="114" t="s">
        <v>1420</v>
      </c>
      <c r="J748" s="116">
        <v>20</v>
      </c>
      <c r="K748" s="116">
        <v>817</v>
      </c>
      <c r="L748" s="116">
        <v>16340</v>
      </c>
      <c r="M748" s="116">
        <v>2.0425</v>
      </c>
      <c r="N748" s="116">
        <v>40.85</v>
      </c>
      <c r="O748" s="116">
        <v>0</v>
      </c>
      <c r="P748" s="116">
        <v>0</v>
      </c>
      <c r="Q748" s="116">
        <v>819.04250000000002</v>
      </c>
      <c r="R748" s="116">
        <v>16380.85</v>
      </c>
      <c r="S748" s="114" t="s">
        <v>1424</v>
      </c>
    </row>
    <row r="749" spans="1:19" ht="25.5">
      <c r="A749" s="114" t="s">
        <v>1965</v>
      </c>
      <c r="B749" s="115">
        <v>44264</v>
      </c>
      <c r="C749" s="114" t="s">
        <v>1966</v>
      </c>
      <c r="D749" s="115">
        <v>44264</v>
      </c>
      <c r="E749" s="114" t="s">
        <v>1422</v>
      </c>
      <c r="F749" s="114" t="s">
        <v>62</v>
      </c>
      <c r="G749" s="114" t="s">
        <v>1432</v>
      </c>
      <c r="H749" s="114" t="s">
        <v>54</v>
      </c>
      <c r="I749" s="114" t="s">
        <v>1453</v>
      </c>
      <c r="J749" s="116">
        <v>20</v>
      </c>
      <c r="K749" s="116">
        <v>1176</v>
      </c>
      <c r="L749" s="116">
        <v>23520</v>
      </c>
      <c r="M749" s="116">
        <v>2.94</v>
      </c>
      <c r="N749" s="116">
        <v>58.8</v>
      </c>
      <c r="O749" s="116">
        <v>0</v>
      </c>
      <c r="P749" s="116">
        <v>0</v>
      </c>
      <c r="Q749" s="116">
        <v>1178.94</v>
      </c>
      <c r="R749" s="116">
        <v>23578.799999999999</v>
      </c>
      <c r="S749" s="114" t="s">
        <v>1424</v>
      </c>
    </row>
    <row r="750" spans="1:19" ht="25.5">
      <c r="A750" s="114" t="s">
        <v>1965</v>
      </c>
      <c r="B750" s="115">
        <v>44264</v>
      </c>
      <c r="C750" s="114" t="s">
        <v>1966</v>
      </c>
      <c r="D750" s="115">
        <v>44264</v>
      </c>
      <c r="E750" s="114" t="s">
        <v>1422</v>
      </c>
      <c r="F750" s="114" t="s">
        <v>62</v>
      </c>
      <c r="G750" s="114" t="s">
        <v>1432</v>
      </c>
      <c r="H750" s="114" t="s">
        <v>54</v>
      </c>
      <c r="I750" s="114" t="s">
        <v>1159</v>
      </c>
      <c r="J750" s="116">
        <v>20</v>
      </c>
      <c r="K750" s="116">
        <v>943</v>
      </c>
      <c r="L750" s="116">
        <v>18860</v>
      </c>
      <c r="M750" s="116">
        <v>2.3574999999999999</v>
      </c>
      <c r="N750" s="116">
        <v>47.15</v>
      </c>
      <c r="O750" s="116">
        <v>0</v>
      </c>
      <c r="P750" s="116">
        <v>0</v>
      </c>
      <c r="Q750" s="116">
        <v>945.35749999999996</v>
      </c>
      <c r="R750" s="116">
        <v>18907.150000000001</v>
      </c>
      <c r="S750" s="114" t="s">
        <v>1424</v>
      </c>
    </row>
    <row r="751" spans="1:19" ht="25.5">
      <c r="A751" s="114" t="s">
        <v>1965</v>
      </c>
      <c r="B751" s="115">
        <v>44264</v>
      </c>
      <c r="C751" s="114" t="s">
        <v>1966</v>
      </c>
      <c r="D751" s="115">
        <v>44264</v>
      </c>
      <c r="E751" s="114" t="s">
        <v>1422</v>
      </c>
      <c r="F751" s="114" t="s">
        <v>62</v>
      </c>
      <c r="G751" s="114" t="s">
        <v>1432</v>
      </c>
      <c r="H751" s="114" t="s">
        <v>54</v>
      </c>
      <c r="I751" s="114" t="s">
        <v>1167</v>
      </c>
      <c r="J751" s="116">
        <v>20</v>
      </c>
      <c r="K751" s="116">
        <v>1060</v>
      </c>
      <c r="L751" s="116">
        <v>21200</v>
      </c>
      <c r="M751" s="116">
        <v>2.65</v>
      </c>
      <c r="N751" s="116">
        <v>53</v>
      </c>
      <c r="O751" s="116">
        <v>0</v>
      </c>
      <c r="P751" s="116">
        <v>0</v>
      </c>
      <c r="Q751" s="116">
        <v>1062.6500000000001</v>
      </c>
      <c r="R751" s="116">
        <v>21253</v>
      </c>
      <c r="S751" s="114" t="s">
        <v>1424</v>
      </c>
    </row>
    <row r="752" spans="1:19" ht="25.5">
      <c r="A752" s="114" t="s">
        <v>1965</v>
      </c>
      <c r="B752" s="115">
        <v>44264</v>
      </c>
      <c r="C752" s="114" t="s">
        <v>1966</v>
      </c>
      <c r="D752" s="115">
        <v>44264</v>
      </c>
      <c r="E752" s="114" t="s">
        <v>1422</v>
      </c>
      <c r="F752" s="114" t="s">
        <v>62</v>
      </c>
      <c r="G752" s="114" t="s">
        <v>1432</v>
      </c>
      <c r="H752" s="114" t="s">
        <v>54</v>
      </c>
      <c r="I752" s="114" t="s">
        <v>1157</v>
      </c>
      <c r="J752" s="116">
        <v>20</v>
      </c>
      <c r="K752" s="116">
        <v>807</v>
      </c>
      <c r="L752" s="116">
        <v>16140</v>
      </c>
      <c r="M752" s="116">
        <v>2.0175000000000001</v>
      </c>
      <c r="N752" s="116">
        <v>40.35</v>
      </c>
      <c r="O752" s="116">
        <v>0</v>
      </c>
      <c r="P752" s="116">
        <v>0</v>
      </c>
      <c r="Q752" s="116">
        <v>809.01750000000004</v>
      </c>
      <c r="R752" s="116">
        <v>16180.35</v>
      </c>
      <c r="S752" s="114" t="s">
        <v>1424</v>
      </c>
    </row>
    <row r="753" spans="1:19" ht="25.5">
      <c r="A753" s="114" t="s">
        <v>1965</v>
      </c>
      <c r="B753" s="115">
        <v>44264</v>
      </c>
      <c r="C753" s="114" t="s">
        <v>1966</v>
      </c>
      <c r="D753" s="115">
        <v>44264</v>
      </c>
      <c r="E753" s="114" t="s">
        <v>1422</v>
      </c>
      <c r="F753" s="114" t="s">
        <v>62</v>
      </c>
      <c r="G753" s="114" t="s">
        <v>1432</v>
      </c>
      <c r="H753" s="114" t="s">
        <v>54</v>
      </c>
      <c r="I753" s="114" t="s">
        <v>1308</v>
      </c>
      <c r="J753" s="116">
        <v>40</v>
      </c>
      <c r="K753" s="116">
        <v>860</v>
      </c>
      <c r="L753" s="116">
        <v>34400</v>
      </c>
      <c r="M753" s="116">
        <v>2.15</v>
      </c>
      <c r="N753" s="116">
        <v>86</v>
      </c>
      <c r="O753" s="116">
        <v>0</v>
      </c>
      <c r="P753" s="116">
        <v>0</v>
      </c>
      <c r="Q753" s="116">
        <v>862.15</v>
      </c>
      <c r="R753" s="116">
        <v>34486</v>
      </c>
      <c r="S753" s="114" t="s">
        <v>1424</v>
      </c>
    </row>
    <row r="754" spans="1:19" ht="25.5">
      <c r="A754" s="114" t="s">
        <v>1965</v>
      </c>
      <c r="B754" s="115">
        <v>44264</v>
      </c>
      <c r="C754" s="114" t="s">
        <v>1966</v>
      </c>
      <c r="D754" s="115">
        <v>44264</v>
      </c>
      <c r="E754" s="114" t="s">
        <v>1422</v>
      </c>
      <c r="F754" s="114" t="s">
        <v>62</v>
      </c>
      <c r="G754" s="114" t="s">
        <v>1432</v>
      </c>
      <c r="H754" s="114" t="s">
        <v>54</v>
      </c>
      <c r="I754" s="114" t="s">
        <v>1165</v>
      </c>
      <c r="J754" s="116">
        <v>20</v>
      </c>
      <c r="K754" s="116">
        <v>817</v>
      </c>
      <c r="L754" s="116">
        <v>16340</v>
      </c>
      <c r="M754" s="116">
        <v>2.0425</v>
      </c>
      <c r="N754" s="116">
        <v>40.85</v>
      </c>
      <c r="O754" s="116">
        <v>0</v>
      </c>
      <c r="P754" s="116">
        <v>0</v>
      </c>
      <c r="Q754" s="116">
        <v>819.04250000000002</v>
      </c>
      <c r="R754" s="116">
        <v>16380.85</v>
      </c>
      <c r="S754" s="114" t="s">
        <v>1424</v>
      </c>
    </row>
    <row r="755" spans="1:19" ht="25.5">
      <c r="A755" s="114" t="s">
        <v>1965</v>
      </c>
      <c r="B755" s="115">
        <v>44264</v>
      </c>
      <c r="C755" s="114" t="s">
        <v>1966</v>
      </c>
      <c r="D755" s="115">
        <v>44264</v>
      </c>
      <c r="E755" s="114" t="s">
        <v>1422</v>
      </c>
      <c r="F755" s="114" t="s">
        <v>62</v>
      </c>
      <c r="G755" s="114" t="s">
        <v>1432</v>
      </c>
      <c r="H755" s="114" t="s">
        <v>54</v>
      </c>
      <c r="I755" s="114" t="s">
        <v>1170</v>
      </c>
      <c r="J755" s="116">
        <v>20</v>
      </c>
      <c r="K755" s="116">
        <v>1060</v>
      </c>
      <c r="L755" s="116">
        <v>21200</v>
      </c>
      <c r="M755" s="116">
        <v>2.65</v>
      </c>
      <c r="N755" s="116">
        <v>53</v>
      </c>
      <c r="O755" s="116">
        <v>0</v>
      </c>
      <c r="P755" s="116">
        <v>0</v>
      </c>
      <c r="Q755" s="116">
        <v>1062.6500000000001</v>
      </c>
      <c r="R755" s="116">
        <v>21253</v>
      </c>
      <c r="S755" s="114" t="s">
        <v>1424</v>
      </c>
    </row>
    <row r="756" spans="1:19" ht="25.5">
      <c r="A756" s="114" t="s">
        <v>1967</v>
      </c>
      <c r="B756" s="115">
        <v>44264</v>
      </c>
      <c r="C756" s="114" t="s">
        <v>1968</v>
      </c>
      <c r="D756" s="115">
        <v>44264</v>
      </c>
      <c r="E756" s="114" t="s">
        <v>1422</v>
      </c>
      <c r="F756" s="114" t="s">
        <v>63</v>
      </c>
      <c r="G756" s="114" t="s">
        <v>1432</v>
      </c>
      <c r="H756" s="114" t="s">
        <v>54</v>
      </c>
      <c r="I756" s="114" t="s">
        <v>1159</v>
      </c>
      <c r="J756" s="116">
        <v>40</v>
      </c>
      <c r="K756" s="116">
        <v>943</v>
      </c>
      <c r="L756" s="116">
        <v>37720</v>
      </c>
      <c r="M756" s="116">
        <v>2.3574999999999999</v>
      </c>
      <c r="N756" s="116">
        <v>94.3</v>
      </c>
      <c r="O756" s="116">
        <v>0</v>
      </c>
      <c r="P756" s="116">
        <v>0</v>
      </c>
      <c r="Q756" s="116">
        <v>945.35749999999996</v>
      </c>
      <c r="R756" s="116">
        <v>37814.300000000003</v>
      </c>
      <c r="S756" s="114" t="s">
        <v>1424</v>
      </c>
    </row>
    <row r="757" spans="1:19" ht="25.5">
      <c r="A757" s="114" t="s">
        <v>1967</v>
      </c>
      <c r="B757" s="115">
        <v>44264</v>
      </c>
      <c r="C757" s="114" t="s">
        <v>1968</v>
      </c>
      <c r="D757" s="115">
        <v>44264</v>
      </c>
      <c r="E757" s="114" t="s">
        <v>1422</v>
      </c>
      <c r="F757" s="114" t="s">
        <v>63</v>
      </c>
      <c r="G757" s="114" t="s">
        <v>1432</v>
      </c>
      <c r="H757" s="114" t="s">
        <v>54</v>
      </c>
      <c r="I757" s="114" t="s">
        <v>1308</v>
      </c>
      <c r="J757" s="116">
        <v>100</v>
      </c>
      <c r="K757" s="116">
        <v>860</v>
      </c>
      <c r="L757" s="116">
        <v>86000</v>
      </c>
      <c r="M757" s="116">
        <v>2.15</v>
      </c>
      <c r="N757" s="116">
        <v>215</v>
      </c>
      <c r="O757" s="116">
        <v>0</v>
      </c>
      <c r="P757" s="116">
        <v>0</v>
      </c>
      <c r="Q757" s="116">
        <v>862.15</v>
      </c>
      <c r="R757" s="116">
        <v>86215</v>
      </c>
      <c r="S757" s="114" t="s">
        <v>1424</v>
      </c>
    </row>
    <row r="758" spans="1:19" ht="25.5">
      <c r="A758" s="114" t="s">
        <v>1967</v>
      </c>
      <c r="B758" s="115">
        <v>44264</v>
      </c>
      <c r="C758" s="114" t="s">
        <v>1968</v>
      </c>
      <c r="D758" s="115">
        <v>44264</v>
      </c>
      <c r="E758" s="114" t="s">
        <v>1422</v>
      </c>
      <c r="F758" s="114" t="s">
        <v>63</v>
      </c>
      <c r="G758" s="114" t="s">
        <v>1432</v>
      </c>
      <c r="H758" s="114" t="s">
        <v>54</v>
      </c>
      <c r="I758" s="114" t="s">
        <v>1453</v>
      </c>
      <c r="J758" s="116">
        <v>35</v>
      </c>
      <c r="K758" s="116">
        <v>1176</v>
      </c>
      <c r="L758" s="116">
        <v>41160</v>
      </c>
      <c r="M758" s="116">
        <v>2.94</v>
      </c>
      <c r="N758" s="116">
        <v>102.9</v>
      </c>
      <c r="O758" s="116">
        <v>0</v>
      </c>
      <c r="P758" s="116">
        <v>0</v>
      </c>
      <c r="Q758" s="116">
        <v>1178.94</v>
      </c>
      <c r="R758" s="116">
        <v>41262.9</v>
      </c>
      <c r="S758" s="114" t="s">
        <v>1424</v>
      </c>
    </row>
    <row r="759" spans="1:19" ht="25.5">
      <c r="A759" s="114" t="s">
        <v>1969</v>
      </c>
      <c r="B759" s="115">
        <v>44264</v>
      </c>
      <c r="C759" s="114" t="s">
        <v>1970</v>
      </c>
      <c r="D759" s="115">
        <v>44264</v>
      </c>
      <c r="E759" s="114" t="s">
        <v>1422</v>
      </c>
      <c r="F759" s="114" t="s">
        <v>14</v>
      </c>
      <c r="G759" s="114" t="s">
        <v>1435</v>
      </c>
      <c r="H759" s="114" t="s">
        <v>24</v>
      </c>
      <c r="I759" s="114" t="s">
        <v>1453</v>
      </c>
      <c r="J759" s="116">
        <v>60</v>
      </c>
      <c r="K759" s="116">
        <v>1176</v>
      </c>
      <c r="L759" s="116">
        <v>70560</v>
      </c>
      <c r="M759" s="116">
        <v>2.94</v>
      </c>
      <c r="N759" s="116">
        <v>176.4</v>
      </c>
      <c r="O759" s="116">
        <v>0</v>
      </c>
      <c r="P759" s="116">
        <v>0</v>
      </c>
      <c r="Q759" s="116">
        <v>1178.94</v>
      </c>
      <c r="R759" s="116">
        <v>70736.399999999994</v>
      </c>
      <c r="S759" s="114" t="s">
        <v>1424</v>
      </c>
    </row>
    <row r="760" spans="1:19" ht="25.5">
      <c r="A760" s="114" t="s">
        <v>1969</v>
      </c>
      <c r="B760" s="115">
        <v>44264</v>
      </c>
      <c r="C760" s="114" t="s">
        <v>1970</v>
      </c>
      <c r="D760" s="115">
        <v>44264</v>
      </c>
      <c r="E760" s="114" t="s">
        <v>1422</v>
      </c>
      <c r="F760" s="114" t="s">
        <v>14</v>
      </c>
      <c r="G760" s="114" t="s">
        <v>1435</v>
      </c>
      <c r="H760" s="114" t="s">
        <v>24</v>
      </c>
      <c r="I760" s="114" t="s">
        <v>1157</v>
      </c>
      <c r="J760" s="116">
        <v>20</v>
      </c>
      <c r="K760" s="116">
        <v>807</v>
      </c>
      <c r="L760" s="116">
        <v>16140</v>
      </c>
      <c r="M760" s="116">
        <v>2.0175000000000001</v>
      </c>
      <c r="N760" s="116">
        <v>40.35</v>
      </c>
      <c r="O760" s="116">
        <v>0</v>
      </c>
      <c r="P760" s="116">
        <v>0</v>
      </c>
      <c r="Q760" s="116">
        <v>809.01750000000004</v>
      </c>
      <c r="R760" s="116">
        <v>16180.35</v>
      </c>
      <c r="S760" s="114" t="s">
        <v>1424</v>
      </c>
    </row>
    <row r="761" spans="1:19" ht="25.5">
      <c r="A761" s="114" t="s">
        <v>1969</v>
      </c>
      <c r="B761" s="115">
        <v>44264</v>
      </c>
      <c r="C761" s="114" t="s">
        <v>1970</v>
      </c>
      <c r="D761" s="115">
        <v>44264</v>
      </c>
      <c r="E761" s="114" t="s">
        <v>1422</v>
      </c>
      <c r="F761" s="114" t="s">
        <v>14</v>
      </c>
      <c r="G761" s="114" t="s">
        <v>1435</v>
      </c>
      <c r="H761" s="114" t="s">
        <v>24</v>
      </c>
      <c r="I761" s="114" t="s">
        <v>1169</v>
      </c>
      <c r="J761" s="116">
        <v>80</v>
      </c>
      <c r="K761" s="116">
        <v>797</v>
      </c>
      <c r="L761" s="116">
        <v>63760</v>
      </c>
      <c r="M761" s="116">
        <v>1.9924999999999999</v>
      </c>
      <c r="N761" s="116">
        <v>159.4</v>
      </c>
      <c r="O761" s="116">
        <v>0</v>
      </c>
      <c r="P761" s="116">
        <v>240</v>
      </c>
      <c r="Q761" s="116">
        <v>798.99249999999995</v>
      </c>
      <c r="R761" s="116">
        <v>63679.4</v>
      </c>
      <c r="S761" s="114" t="s">
        <v>1424</v>
      </c>
    </row>
    <row r="762" spans="1:19" ht="25.5">
      <c r="A762" s="114" t="s">
        <v>1969</v>
      </c>
      <c r="B762" s="115">
        <v>44264</v>
      </c>
      <c r="C762" s="114" t="s">
        <v>1970</v>
      </c>
      <c r="D762" s="115">
        <v>44264</v>
      </c>
      <c r="E762" s="114" t="s">
        <v>1422</v>
      </c>
      <c r="F762" s="114" t="s">
        <v>14</v>
      </c>
      <c r="G762" s="114" t="s">
        <v>1435</v>
      </c>
      <c r="H762" s="114" t="s">
        <v>24</v>
      </c>
      <c r="I762" s="114" t="s">
        <v>1161</v>
      </c>
      <c r="J762" s="116">
        <v>20</v>
      </c>
      <c r="K762" s="116">
        <v>1040</v>
      </c>
      <c r="L762" s="116">
        <v>20800</v>
      </c>
      <c r="M762" s="116">
        <v>2.6</v>
      </c>
      <c r="N762" s="116">
        <v>52</v>
      </c>
      <c r="O762" s="116">
        <v>0</v>
      </c>
      <c r="P762" s="116">
        <v>0</v>
      </c>
      <c r="Q762" s="116">
        <v>1042.5999999999999</v>
      </c>
      <c r="R762" s="116">
        <v>20852</v>
      </c>
      <c r="S762" s="114" t="s">
        <v>1424</v>
      </c>
    </row>
    <row r="763" spans="1:19" ht="25.5">
      <c r="A763" s="114" t="s">
        <v>1969</v>
      </c>
      <c r="B763" s="115">
        <v>44264</v>
      </c>
      <c r="C763" s="114" t="s">
        <v>1970</v>
      </c>
      <c r="D763" s="115">
        <v>44264</v>
      </c>
      <c r="E763" s="114" t="s">
        <v>1422</v>
      </c>
      <c r="F763" s="114" t="s">
        <v>14</v>
      </c>
      <c r="G763" s="114" t="s">
        <v>1435</v>
      </c>
      <c r="H763" s="114" t="s">
        <v>24</v>
      </c>
      <c r="I763" s="114" t="s">
        <v>1167</v>
      </c>
      <c r="J763" s="116">
        <v>60</v>
      </c>
      <c r="K763" s="116">
        <v>1060</v>
      </c>
      <c r="L763" s="116">
        <v>63600</v>
      </c>
      <c r="M763" s="116">
        <v>2.65</v>
      </c>
      <c r="N763" s="116">
        <v>159</v>
      </c>
      <c r="O763" s="116">
        <v>0</v>
      </c>
      <c r="P763" s="116">
        <v>0</v>
      </c>
      <c r="Q763" s="116">
        <v>1062.6500000000001</v>
      </c>
      <c r="R763" s="116">
        <v>63759</v>
      </c>
      <c r="S763" s="114" t="s">
        <v>1424</v>
      </c>
    </row>
    <row r="764" spans="1:19" ht="25.5">
      <c r="A764" s="114" t="s">
        <v>1969</v>
      </c>
      <c r="B764" s="115">
        <v>44264</v>
      </c>
      <c r="C764" s="114" t="s">
        <v>1970</v>
      </c>
      <c r="D764" s="115">
        <v>44264</v>
      </c>
      <c r="E764" s="114" t="s">
        <v>1422</v>
      </c>
      <c r="F764" s="114" t="s">
        <v>14</v>
      </c>
      <c r="G764" s="114" t="s">
        <v>1435</v>
      </c>
      <c r="H764" s="114" t="s">
        <v>24</v>
      </c>
      <c r="I764" s="114" t="s">
        <v>1165</v>
      </c>
      <c r="J764" s="116">
        <v>20</v>
      </c>
      <c r="K764" s="116">
        <v>817</v>
      </c>
      <c r="L764" s="116">
        <v>16340</v>
      </c>
      <c r="M764" s="116">
        <v>2.0425</v>
      </c>
      <c r="N764" s="116">
        <v>40.85</v>
      </c>
      <c r="O764" s="116">
        <v>0</v>
      </c>
      <c r="P764" s="116">
        <v>0</v>
      </c>
      <c r="Q764" s="116">
        <v>819.04250000000002</v>
      </c>
      <c r="R764" s="116">
        <v>16380.85</v>
      </c>
      <c r="S764" s="114" t="s">
        <v>1424</v>
      </c>
    </row>
    <row r="765" spans="1:19" ht="25.5">
      <c r="A765" s="114" t="s">
        <v>1969</v>
      </c>
      <c r="B765" s="115">
        <v>44264</v>
      </c>
      <c r="C765" s="114" t="s">
        <v>1970</v>
      </c>
      <c r="D765" s="115">
        <v>44264</v>
      </c>
      <c r="E765" s="114" t="s">
        <v>1422</v>
      </c>
      <c r="F765" s="114" t="s">
        <v>14</v>
      </c>
      <c r="G765" s="114" t="s">
        <v>1435</v>
      </c>
      <c r="H765" s="114" t="s">
        <v>24</v>
      </c>
      <c r="I765" s="114" t="s">
        <v>1159</v>
      </c>
      <c r="J765" s="116">
        <v>40</v>
      </c>
      <c r="K765" s="116">
        <v>943</v>
      </c>
      <c r="L765" s="116">
        <v>37720</v>
      </c>
      <c r="M765" s="116">
        <v>2.3574999999999999</v>
      </c>
      <c r="N765" s="116">
        <v>94.3</v>
      </c>
      <c r="O765" s="116">
        <v>0</v>
      </c>
      <c r="P765" s="116">
        <v>0</v>
      </c>
      <c r="Q765" s="116">
        <v>945.35749999999996</v>
      </c>
      <c r="R765" s="116">
        <v>37814.300000000003</v>
      </c>
      <c r="S765" s="114" t="s">
        <v>1424</v>
      </c>
    </row>
    <row r="766" spans="1:19" ht="25.5">
      <c r="A766" s="114" t="s">
        <v>1969</v>
      </c>
      <c r="B766" s="115">
        <v>44264</v>
      </c>
      <c r="C766" s="114" t="s">
        <v>1970</v>
      </c>
      <c r="D766" s="115">
        <v>44264</v>
      </c>
      <c r="E766" s="114" t="s">
        <v>1422</v>
      </c>
      <c r="F766" s="114" t="s">
        <v>14</v>
      </c>
      <c r="G766" s="114" t="s">
        <v>1435</v>
      </c>
      <c r="H766" s="114" t="s">
        <v>24</v>
      </c>
      <c r="I766" s="114" t="s">
        <v>1308</v>
      </c>
      <c r="J766" s="116">
        <v>40</v>
      </c>
      <c r="K766" s="116">
        <v>860</v>
      </c>
      <c r="L766" s="116">
        <v>34400</v>
      </c>
      <c r="M766" s="116">
        <v>2.15</v>
      </c>
      <c r="N766" s="116">
        <v>86</v>
      </c>
      <c r="O766" s="116">
        <v>0</v>
      </c>
      <c r="P766" s="116">
        <v>0</v>
      </c>
      <c r="Q766" s="116">
        <v>862.15</v>
      </c>
      <c r="R766" s="116">
        <v>34486</v>
      </c>
      <c r="S766" s="114" t="s">
        <v>1424</v>
      </c>
    </row>
    <row r="767" spans="1:19" ht="25.5">
      <c r="A767" s="114" t="s">
        <v>1969</v>
      </c>
      <c r="B767" s="115">
        <v>44264</v>
      </c>
      <c r="C767" s="114" t="s">
        <v>1970</v>
      </c>
      <c r="D767" s="115">
        <v>44264</v>
      </c>
      <c r="E767" s="114" t="s">
        <v>1422</v>
      </c>
      <c r="F767" s="114" t="s">
        <v>14</v>
      </c>
      <c r="G767" s="114" t="s">
        <v>1435</v>
      </c>
      <c r="H767" s="114" t="s">
        <v>24</v>
      </c>
      <c r="I767" s="114" t="s">
        <v>1170</v>
      </c>
      <c r="J767" s="116">
        <v>20</v>
      </c>
      <c r="K767" s="116">
        <v>1060</v>
      </c>
      <c r="L767" s="116">
        <v>21200</v>
      </c>
      <c r="M767" s="116">
        <v>2.65</v>
      </c>
      <c r="N767" s="116">
        <v>53</v>
      </c>
      <c r="O767" s="116">
        <v>0</v>
      </c>
      <c r="P767" s="116">
        <v>0</v>
      </c>
      <c r="Q767" s="116">
        <v>1062.6500000000001</v>
      </c>
      <c r="R767" s="116">
        <v>21253</v>
      </c>
      <c r="S767" s="114" t="s">
        <v>1424</v>
      </c>
    </row>
    <row r="768" spans="1:19" ht="25.5">
      <c r="A768" s="114" t="s">
        <v>1969</v>
      </c>
      <c r="B768" s="115">
        <v>44264</v>
      </c>
      <c r="C768" s="114" t="s">
        <v>1970</v>
      </c>
      <c r="D768" s="115">
        <v>44264</v>
      </c>
      <c r="E768" s="114" t="s">
        <v>1422</v>
      </c>
      <c r="F768" s="114" t="s">
        <v>14</v>
      </c>
      <c r="G768" s="114" t="s">
        <v>1435</v>
      </c>
      <c r="H768" s="114" t="s">
        <v>24</v>
      </c>
      <c r="I768" s="114" t="s">
        <v>1358</v>
      </c>
      <c r="J768" s="116">
        <v>20</v>
      </c>
      <c r="K768" s="116">
        <v>1138</v>
      </c>
      <c r="L768" s="116">
        <v>22760</v>
      </c>
      <c r="M768" s="116">
        <v>2.8450000000000002</v>
      </c>
      <c r="N768" s="116">
        <v>56.9</v>
      </c>
      <c r="O768" s="116">
        <v>0</v>
      </c>
      <c r="P768" s="116">
        <v>0</v>
      </c>
      <c r="Q768" s="116">
        <v>1140.845</v>
      </c>
      <c r="R768" s="116">
        <v>22816.9</v>
      </c>
      <c r="S768" s="114" t="s">
        <v>1424</v>
      </c>
    </row>
    <row r="769" spans="1:19" ht="25.5">
      <c r="A769" s="114" t="s">
        <v>1971</v>
      </c>
      <c r="B769" s="115">
        <v>44264</v>
      </c>
      <c r="C769" s="114" t="s">
        <v>1972</v>
      </c>
      <c r="D769" s="115">
        <v>44264</v>
      </c>
      <c r="E769" s="114" t="s">
        <v>1422</v>
      </c>
      <c r="F769" s="114" t="s">
        <v>100</v>
      </c>
      <c r="G769" s="114" t="s">
        <v>1062</v>
      </c>
      <c r="H769" s="114" t="s">
        <v>1428</v>
      </c>
      <c r="I769" s="114" t="s">
        <v>1169</v>
      </c>
      <c r="J769" s="116">
        <v>39</v>
      </c>
      <c r="K769" s="116">
        <v>797</v>
      </c>
      <c r="L769" s="116">
        <v>31083</v>
      </c>
      <c r="M769" s="116">
        <v>1.9924999999999999</v>
      </c>
      <c r="N769" s="116">
        <v>77.707499999999996</v>
      </c>
      <c r="O769" s="116">
        <v>0</v>
      </c>
      <c r="P769" s="116">
        <v>117</v>
      </c>
      <c r="Q769" s="116">
        <v>798.99249999999995</v>
      </c>
      <c r="R769" s="116">
        <v>31043.7075</v>
      </c>
      <c r="S769" s="114" t="s">
        <v>1424</v>
      </c>
    </row>
    <row r="770" spans="1:19" ht="25.5">
      <c r="A770" s="114" t="s">
        <v>1971</v>
      </c>
      <c r="B770" s="115">
        <v>44264</v>
      </c>
      <c r="C770" s="114" t="s">
        <v>1972</v>
      </c>
      <c r="D770" s="115">
        <v>44264</v>
      </c>
      <c r="E770" s="114" t="s">
        <v>1422</v>
      </c>
      <c r="F770" s="114" t="s">
        <v>100</v>
      </c>
      <c r="G770" s="114" t="s">
        <v>1062</v>
      </c>
      <c r="H770" s="114" t="s">
        <v>1428</v>
      </c>
      <c r="I770" s="114" t="s">
        <v>1453</v>
      </c>
      <c r="J770" s="116">
        <v>40</v>
      </c>
      <c r="K770" s="116">
        <v>1176</v>
      </c>
      <c r="L770" s="116">
        <v>47040</v>
      </c>
      <c r="M770" s="116">
        <v>2.94</v>
      </c>
      <c r="N770" s="116">
        <v>117.6</v>
      </c>
      <c r="O770" s="116">
        <v>0</v>
      </c>
      <c r="P770" s="116">
        <v>0</v>
      </c>
      <c r="Q770" s="116">
        <v>1178.94</v>
      </c>
      <c r="R770" s="116">
        <v>47157.599999999999</v>
      </c>
      <c r="S770" s="114" t="s">
        <v>1424</v>
      </c>
    </row>
    <row r="771" spans="1:19" ht="25.5">
      <c r="A771" s="114" t="s">
        <v>1973</v>
      </c>
      <c r="B771" s="115">
        <v>44265</v>
      </c>
      <c r="C771" s="114" t="s">
        <v>1974</v>
      </c>
      <c r="D771" s="115">
        <v>44265</v>
      </c>
      <c r="E771" s="114" t="s">
        <v>1422</v>
      </c>
      <c r="F771" s="114" t="s">
        <v>974</v>
      </c>
      <c r="G771" s="114" t="s">
        <v>1445</v>
      </c>
      <c r="H771" s="114" t="s">
        <v>24</v>
      </c>
      <c r="I771" s="114" t="s">
        <v>1167</v>
      </c>
      <c r="J771" s="116">
        <v>80</v>
      </c>
      <c r="K771" s="116">
        <v>1060</v>
      </c>
      <c r="L771" s="116">
        <v>84800</v>
      </c>
      <c r="M771" s="116">
        <v>2.65</v>
      </c>
      <c r="N771" s="116">
        <v>212</v>
      </c>
      <c r="O771" s="116">
        <v>0</v>
      </c>
      <c r="P771" s="116">
        <v>0</v>
      </c>
      <c r="Q771" s="116">
        <v>1062.6500000000001</v>
      </c>
      <c r="R771" s="116">
        <v>85012</v>
      </c>
      <c r="S771" s="114" t="s">
        <v>1424</v>
      </c>
    </row>
    <row r="772" spans="1:19" ht="25.5">
      <c r="A772" s="114" t="s">
        <v>1973</v>
      </c>
      <c r="B772" s="115">
        <v>44265</v>
      </c>
      <c r="C772" s="114" t="s">
        <v>1974</v>
      </c>
      <c r="D772" s="115">
        <v>44265</v>
      </c>
      <c r="E772" s="114" t="s">
        <v>1422</v>
      </c>
      <c r="F772" s="114" t="s">
        <v>974</v>
      </c>
      <c r="G772" s="114" t="s">
        <v>1445</v>
      </c>
      <c r="H772" s="114" t="s">
        <v>24</v>
      </c>
      <c r="I772" s="114" t="s">
        <v>1159</v>
      </c>
      <c r="J772" s="116">
        <v>80</v>
      </c>
      <c r="K772" s="116">
        <v>943</v>
      </c>
      <c r="L772" s="116">
        <v>75440</v>
      </c>
      <c r="M772" s="116">
        <v>2.3580000000000001</v>
      </c>
      <c r="N772" s="116">
        <v>188.64</v>
      </c>
      <c r="O772" s="116">
        <v>0</v>
      </c>
      <c r="P772" s="116">
        <v>0</v>
      </c>
      <c r="Q772" s="116">
        <v>945.35749999999996</v>
      </c>
      <c r="R772" s="116">
        <v>75628.600000000006</v>
      </c>
      <c r="S772" s="114" t="s">
        <v>1424</v>
      </c>
    </row>
    <row r="773" spans="1:19" ht="25.5">
      <c r="A773" s="114" t="s">
        <v>1973</v>
      </c>
      <c r="B773" s="115">
        <v>44265</v>
      </c>
      <c r="C773" s="114" t="s">
        <v>1974</v>
      </c>
      <c r="D773" s="115">
        <v>44265</v>
      </c>
      <c r="E773" s="114" t="s">
        <v>1422</v>
      </c>
      <c r="F773" s="114" t="s">
        <v>974</v>
      </c>
      <c r="G773" s="114" t="s">
        <v>1445</v>
      </c>
      <c r="H773" s="114" t="s">
        <v>24</v>
      </c>
      <c r="I773" s="114" t="s">
        <v>1165</v>
      </c>
      <c r="J773" s="116">
        <v>60</v>
      </c>
      <c r="K773" s="116">
        <v>817</v>
      </c>
      <c r="L773" s="116">
        <v>49020</v>
      </c>
      <c r="M773" s="116">
        <v>2.0419999999999998</v>
      </c>
      <c r="N773" s="116">
        <v>122.52</v>
      </c>
      <c r="O773" s="116">
        <v>0</v>
      </c>
      <c r="P773" s="116">
        <v>0</v>
      </c>
      <c r="Q773" s="116">
        <v>819.04250000000002</v>
      </c>
      <c r="R773" s="116">
        <v>49142.55</v>
      </c>
      <c r="S773" s="114" t="s">
        <v>1424</v>
      </c>
    </row>
    <row r="774" spans="1:19" ht="25.5">
      <c r="A774" s="114" t="s">
        <v>1973</v>
      </c>
      <c r="B774" s="115">
        <v>44265</v>
      </c>
      <c r="C774" s="114" t="s">
        <v>1974</v>
      </c>
      <c r="D774" s="115">
        <v>44265</v>
      </c>
      <c r="E774" s="114" t="s">
        <v>1422</v>
      </c>
      <c r="F774" s="114" t="s">
        <v>974</v>
      </c>
      <c r="G774" s="114" t="s">
        <v>1445</v>
      </c>
      <c r="H774" s="114" t="s">
        <v>24</v>
      </c>
      <c r="I774" s="114" t="s">
        <v>1157</v>
      </c>
      <c r="J774" s="116">
        <v>60</v>
      </c>
      <c r="K774" s="116">
        <v>807</v>
      </c>
      <c r="L774" s="116">
        <v>48420</v>
      </c>
      <c r="M774" s="116">
        <v>2.0179999999999998</v>
      </c>
      <c r="N774" s="116">
        <v>121.08</v>
      </c>
      <c r="O774" s="116">
        <v>0</v>
      </c>
      <c r="P774" s="116">
        <v>0</v>
      </c>
      <c r="Q774" s="116">
        <v>809.01750000000004</v>
      </c>
      <c r="R774" s="116">
        <v>48541.05</v>
      </c>
      <c r="S774" s="114" t="s">
        <v>1424</v>
      </c>
    </row>
    <row r="775" spans="1:19" ht="25.5">
      <c r="A775" s="114" t="s">
        <v>1973</v>
      </c>
      <c r="B775" s="115">
        <v>44265</v>
      </c>
      <c r="C775" s="114" t="s">
        <v>1974</v>
      </c>
      <c r="D775" s="115">
        <v>44265</v>
      </c>
      <c r="E775" s="114" t="s">
        <v>1422</v>
      </c>
      <c r="F775" s="114" t="s">
        <v>974</v>
      </c>
      <c r="G775" s="114" t="s">
        <v>1445</v>
      </c>
      <c r="H775" s="114" t="s">
        <v>24</v>
      </c>
      <c r="I775" s="114" t="s">
        <v>1453</v>
      </c>
      <c r="J775" s="116">
        <v>80</v>
      </c>
      <c r="K775" s="116">
        <v>1176</v>
      </c>
      <c r="L775" s="116">
        <v>94080</v>
      </c>
      <c r="M775" s="116">
        <v>2.94</v>
      </c>
      <c r="N775" s="116">
        <v>235.2</v>
      </c>
      <c r="O775" s="116">
        <v>0</v>
      </c>
      <c r="P775" s="116">
        <v>0</v>
      </c>
      <c r="Q775" s="116">
        <v>1178.94</v>
      </c>
      <c r="R775" s="116">
        <v>94315.199999999997</v>
      </c>
      <c r="S775" s="114" t="s">
        <v>1424</v>
      </c>
    </row>
    <row r="776" spans="1:19" ht="25.5">
      <c r="A776" s="114" t="s">
        <v>1973</v>
      </c>
      <c r="B776" s="115">
        <v>44265</v>
      </c>
      <c r="C776" s="114" t="s">
        <v>1974</v>
      </c>
      <c r="D776" s="115">
        <v>44265</v>
      </c>
      <c r="E776" s="114" t="s">
        <v>1422</v>
      </c>
      <c r="F776" s="114" t="s">
        <v>974</v>
      </c>
      <c r="G776" s="114" t="s">
        <v>1445</v>
      </c>
      <c r="H776" s="114" t="s">
        <v>24</v>
      </c>
      <c r="I776" s="114" t="s">
        <v>1308</v>
      </c>
      <c r="J776" s="116">
        <v>80</v>
      </c>
      <c r="K776" s="116">
        <v>860</v>
      </c>
      <c r="L776" s="116">
        <v>68800</v>
      </c>
      <c r="M776" s="116">
        <v>2.15</v>
      </c>
      <c r="N776" s="116">
        <v>172</v>
      </c>
      <c r="O776" s="116">
        <v>0</v>
      </c>
      <c r="P776" s="116">
        <v>0</v>
      </c>
      <c r="Q776" s="116">
        <v>862.15</v>
      </c>
      <c r="R776" s="116">
        <v>68972</v>
      </c>
      <c r="S776" s="114" t="s">
        <v>1424</v>
      </c>
    </row>
    <row r="777" spans="1:19" ht="25.5">
      <c r="A777" s="114" t="s">
        <v>1973</v>
      </c>
      <c r="B777" s="115">
        <v>44265</v>
      </c>
      <c r="C777" s="114" t="s">
        <v>1974</v>
      </c>
      <c r="D777" s="115">
        <v>44265</v>
      </c>
      <c r="E777" s="114" t="s">
        <v>1422</v>
      </c>
      <c r="F777" s="114" t="s">
        <v>974</v>
      </c>
      <c r="G777" s="114" t="s">
        <v>1445</v>
      </c>
      <c r="H777" s="114" t="s">
        <v>24</v>
      </c>
      <c r="I777" s="114" t="s">
        <v>1420</v>
      </c>
      <c r="J777" s="116">
        <v>80</v>
      </c>
      <c r="K777" s="116">
        <v>817</v>
      </c>
      <c r="L777" s="116">
        <v>65360</v>
      </c>
      <c r="M777" s="116">
        <v>2.0419999999999998</v>
      </c>
      <c r="N777" s="116">
        <v>163.36000000000001</v>
      </c>
      <c r="O777" s="116">
        <v>0</v>
      </c>
      <c r="P777" s="116">
        <v>0</v>
      </c>
      <c r="Q777" s="116">
        <v>819.04250000000002</v>
      </c>
      <c r="R777" s="116">
        <v>65523.4</v>
      </c>
      <c r="S777" s="114" t="s">
        <v>1424</v>
      </c>
    </row>
    <row r="778" spans="1:19" ht="25.5">
      <c r="A778" s="114" t="s">
        <v>1973</v>
      </c>
      <c r="B778" s="115">
        <v>44265</v>
      </c>
      <c r="C778" s="114" t="s">
        <v>1974</v>
      </c>
      <c r="D778" s="115">
        <v>44265</v>
      </c>
      <c r="E778" s="114" t="s">
        <v>1422</v>
      </c>
      <c r="F778" s="114" t="s">
        <v>974</v>
      </c>
      <c r="G778" s="114" t="s">
        <v>1445</v>
      </c>
      <c r="H778" s="114" t="s">
        <v>24</v>
      </c>
      <c r="I778" s="114" t="s">
        <v>1358</v>
      </c>
      <c r="J778" s="116">
        <v>20</v>
      </c>
      <c r="K778" s="116">
        <v>1138</v>
      </c>
      <c r="L778" s="116">
        <v>22760</v>
      </c>
      <c r="M778" s="116">
        <v>2.8450000000000002</v>
      </c>
      <c r="N778" s="116">
        <v>56.9</v>
      </c>
      <c r="O778" s="116">
        <v>0</v>
      </c>
      <c r="P778" s="116">
        <v>0</v>
      </c>
      <c r="Q778" s="116">
        <v>1140.845</v>
      </c>
      <c r="R778" s="116">
        <v>22816.9</v>
      </c>
      <c r="S778" s="114" t="s">
        <v>1424</v>
      </c>
    </row>
    <row r="779" spans="1:19" ht="25.5">
      <c r="A779" s="114" t="s">
        <v>1975</v>
      </c>
      <c r="B779" s="115">
        <v>44265</v>
      </c>
      <c r="C779" s="114" t="s">
        <v>1976</v>
      </c>
      <c r="D779" s="115">
        <v>44265</v>
      </c>
      <c r="E779" s="114" t="s">
        <v>1422</v>
      </c>
      <c r="F779" s="114" t="s">
        <v>39</v>
      </c>
      <c r="G779" s="114" t="s">
        <v>1448</v>
      </c>
      <c r="H779" s="114" t="s">
        <v>13</v>
      </c>
      <c r="I779" s="114" t="s">
        <v>1294</v>
      </c>
      <c r="J779" s="116">
        <v>60</v>
      </c>
      <c r="K779" s="116">
        <v>992</v>
      </c>
      <c r="L779" s="116">
        <v>59520</v>
      </c>
      <c r="M779" s="116">
        <v>2.48</v>
      </c>
      <c r="N779" s="116">
        <v>148.80000000000001</v>
      </c>
      <c r="O779" s="116">
        <v>0</v>
      </c>
      <c r="P779" s="116">
        <v>0</v>
      </c>
      <c r="Q779" s="116">
        <v>994.48</v>
      </c>
      <c r="R779" s="116">
        <v>59668.800000000003</v>
      </c>
      <c r="S779" s="114" t="s">
        <v>1424</v>
      </c>
    </row>
    <row r="780" spans="1:19" ht="25.5">
      <c r="A780" s="114" t="s">
        <v>1975</v>
      </c>
      <c r="B780" s="115">
        <v>44265</v>
      </c>
      <c r="C780" s="114" t="s">
        <v>1976</v>
      </c>
      <c r="D780" s="115">
        <v>44265</v>
      </c>
      <c r="E780" s="114" t="s">
        <v>1422</v>
      </c>
      <c r="F780" s="114" t="s">
        <v>39</v>
      </c>
      <c r="G780" s="114" t="s">
        <v>1448</v>
      </c>
      <c r="H780" s="114" t="s">
        <v>13</v>
      </c>
      <c r="I780" s="114" t="s">
        <v>1308</v>
      </c>
      <c r="J780" s="116">
        <v>140</v>
      </c>
      <c r="K780" s="116">
        <v>860</v>
      </c>
      <c r="L780" s="116">
        <v>120400</v>
      </c>
      <c r="M780" s="116">
        <v>2.15</v>
      </c>
      <c r="N780" s="116">
        <v>301</v>
      </c>
      <c r="O780" s="116">
        <v>0</v>
      </c>
      <c r="P780" s="116">
        <v>0</v>
      </c>
      <c r="Q780" s="116">
        <v>862.15</v>
      </c>
      <c r="R780" s="116">
        <v>120701</v>
      </c>
      <c r="S780" s="114" t="s">
        <v>1424</v>
      </c>
    </row>
    <row r="781" spans="1:19" ht="25.5">
      <c r="A781" s="114" t="s">
        <v>1975</v>
      </c>
      <c r="B781" s="115">
        <v>44265</v>
      </c>
      <c r="C781" s="114" t="s">
        <v>1976</v>
      </c>
      <c r="D781" s="115">
        <v>44265</v>
      </c>
      <c r="E781" s="114" t="s">
        <v>1422</v>
      </c>
      <c r="F781" s="114" t="s">
        <v>39</v>
      </c>
      <c r="G781" s="114" t="s">
        <v>1448</v>
      </c>
      <c r="H781" s="114" t="s">
        <v>13</v>
      </c>
      <c r="I781" s="114" t="s">
        <v>1161</v>
      </c>
      <c r="J781" s="116">
        <v>60</v>
      </c>
      <c r="K781" s="116">
        <v>1040</v>
      </c>
      <c r="L781" s="116">
        <v>62400</v>
      </c>
      <c r="M781" s="116">
        <v>2.6</v>
      </c>
      <c r="N781" s="116">
        <v>156</v>
      </c>
      <c r="O781" s="116">
        <v>0</v>
      </c>
      <c r="P781" s="116">
        <v>0</v>
      </c>
      <c r="Q781" s="116">
        <v>1042.5999999999999</v>
      </c>
      <c r="R781" s="116">
        <v>62556</v>
      </c>
      <c r="S781" s="114" t="s">
        <v>1424</v>
      </c>
    </row>
    <row r="782" spans="1:19" ht="25.5">
      <c r="A782" s="114" t="s">
        <v>1975</v>
      </c>
      <c r="B782" s="115">
        <v>44265</v>
      </c>
      <c r="C782" s="114" t="s">
        <v>1976</v>
      </c>
      <c r="D782" s="115">
        <v>44265</v>
      </c>
      <c r="E782" s="114" t="s">
        <v>1422</v>
      </c>
      <c r="F782" s="114" t="s">
        <v>39</v>
      </c>
      <c r="G782" s="114" t="s">
        <v>1448</v>
      </c>
      <c r="H782" s="114" t="s">
        <v>13</v>
      </c>
      <c r="I782" s="114" t="s">
        <v>1165</v>
      </c>
      <c r="J782" s="116">
        <v>60</v>
      </c>
      <c r="K782" s="116">
        <v>817</v>
      </c>
      <c r="L782" s="116">
        <v>49020</v>
      </c>
      <c r="M782" s="116">
        <v>2.0419999999999998</v>
      </c>
      <c r="N782" s="116">
        <v>122.52</v>
      </c>
      <c r="O782" s="116">
        <v>0</v>
      </c>
      <c r="P782" s="116">
        <v>0</v>
      </c>
      <c r="Q782" s="116">
        <v>819.04250000000002</v>
      </c>
      <c r="R782" s="116">
        <v>49142.55</v>
      </c>
      <c r="S782" s="114" t="s">
        <v>1424</v>
      </c>
    </row>
    <row r="783" spans="1:19" ht="25.5">
      <c r="A783" s="114" t="s">
        <v>1977</v>
      </c>
      <c r="B783" s="115">
        <v>44265</v>
      </c>
      <c r="C783" s="114" t="s">
        <v>1978</v>
      </c>
      <c r="D783" s="115">
        <v>44265</v>
      </c>
      <c r="E783" s="114" t="s">
        <v>1422</v>
      </c>
      <c r="F783" s="114" t="s">
        <v>49</v>
      </c>
      <c r="G783" s="114" t="s">
        <v>35</v>
      </c>
      <c r="H783" s="114" t="s">
        <v>13</v>
      </c>
      <c r="I783" s="114" t="s">
        <v>1161</v>
      </c>
      <c r="J783" s="116">
        <v>40</v>
      </c>
      <c r="K783" s="116">
        <v>1040</v>
      </c>
      <c r="L783" s="116">
        <v>41600</v>
      </c>
      <c r="M783" s="116">
        <v>2.6</v>
      </c>
      <c r="N783" s="116">
        <v>104</v>
      </c>
      <c r="O783" s="116">
        <v>0</v>
      </c>
      <c r="P783" s="116">
        <v>0</v>
      </c>
      <c r="Q783" s="116">
        <v>1042.5999999999999</v>
      </c>
      <c r="R783" s="116">
        <v>41704</v>
      </c>
      <c r="S783" s="114" t="s">
        <v>1424</v>
      </c>
    </row>
    <row r="784" spans="1:19" ht="25.5">
      <c r="A784" s="114" t="s">
        <v>1977</v>
      </c>
      <c r="B784" s="115">
        <v>44265</v>
      </c>
      <c r="C784" s="114" t="s">
        <v>1978</v>
      </c>
      <c r="D784" s="115">
        <v>44265</v>
      </c>
      <c r="E784" s="114" t="s">
        <v>1422</v>
      </c>
      <c r="F784" s="114" t="s">
        <v>49</v>
      </c>
      <c r="G784" s="114" t="s">
        <v>35</v>
      </c>
      <c r="H784" s="114" t="s">
        <v>13</v>
      </c>
      <c r="I784" s="114" t="s">
        <v>1308</v>
      </c>
      <c r="J784" s="116">
        <v>140</v>
      </c>
      <c r="K784" s="116">
        <v>860</v>
      </c>
      <c r="L784" s="116">
        <v>120400</v>
      </c>
      <c r="M784" s="116">
        <v>2.15</v>
      </c>
      <c r="N784" s="116">
        <v>301</v>
      </c>
      <c r="O784" s="116">
        <v>0</v>
      </c>
      <c r="P784" s="116">
        <v>0</v>
      </c>
      <c r="Q784" s="116">
        <v>862.15</v>
      </c>
      <c r="R784" s="116">
        <v>120701</v>
      </c>
      <c r="S784" s="114" t="s">
        <v>1424</v>
      </c>
    </row>
    <row r="785" spans="1:19" ht="25.5">
      <c r="A785" s="114" t="s">
        <v>1977</v>
      </c>
      <c r="B785" s="115">
        <v>44265</v>
      </c>
      <c r="C785" s="114" t="s">
        <v>1978</v>
      </c>
      <c r="D785" s="115">
        <v>44265</v>
      </c>
      <c r="E785" s="114" t="s">
        <v>1422</v>
      </c>
      <c r="F785" s="114" t="s">
        <v>49</v>
      </c>
      <c r="G785" s="114" t="s">
        <v>35</v>
      </c>
      <c r="H785" s="114" t="s">
        <v>13</v>
      </c>
      <c r="I785" s="114" t="s">
        <v>1165</v>
      </c>
      <c r="J785" s="116">
        <v>200</v>
      </c>
      <c r="K785" s="116">
        <v>817</v>
      </c>
      <c r="L785" s="116">
        <v>163400</v>
      </c>
      <c r="M785" s="116">
        <v>2.0419999999999998</v>
      </c>
      <c r="N785" s="116">
        <v>408.4</v>
      </c>
      <c r="O785" s="116">
        <v>0</v>
      </c>
      <c r="P785" s="116">
        <v>0</v>
      </c>
      <c r="Q785" s="116">
        <v>819.04250000000002</v>
      </c>
      <c r="R785" s="116">
        <v>163808.5</v>
      </c>
      <c r="S785" s="114" t="s">
        <v>1424</v>
      </c>
    </row>
    <row r="786" spans="1:19" ht="25.5">
      <c r="A786" s="114" t="s">
        <v>1979</v>
      </c>
      <c r="B786" s="115">
        <v>44265</v>
      </c>
      <c r="C786" s="114" t="s">
        <v>1980</v>
      </c>
      <c r="D786" s="115">
        <v>44265</v>
      </c>
      <c r="E786" s="114" t="s">
        <v>1422</v>
      </c>
      <c r="F786" s="114" t="s">
        <v>20</v>
      </c>
      <c r="G786" s="114" t="s">
        <v>1064</v>
      </c>
      <c r="H786" s="114" t="s">
        <v>13</v>
      </c>
      <c r="I786" s="114" t="s">
        <v>1161</v>
      </c>
      <c r="J786" s="116">
        <v>100</v>
      </c>
      <c r="K786" s="116">
        <v>1040</v>
      </c>
      <c r="L786" s="116">
        <v>104000</v>
      </c>
      <c r="M786" s="116">
        <v>2.6</v>
      </c>
      <c r="N786" s="116">
        <v>260</v>
      </c>
      <c r="O786" s="116">
        <v>0</v>
      </c>
      <c r="P786" s="116">
        <v>0</v>
      </c>
      <c r="Q786" s="116">
        <v>1042.5999999999999</v>
      </c>
      <c r="R786" s="116">
        <v>104260</v>
      </c>
      <c r="S786" s="114" t="s">
        <v>1424</v>
      </c>
    </row>
    <row r="787" spans="1:19" ht="25.5">
      <c r="A787" s="114" t="s">
        <v>1979</v>
      </c>
      <c r="B787" s="115">
        <v>44265</v>
      </c>
      <c r="C787" s="114" t="s">
        <v>1980</v>
      </c>
      <c r="D787" s="115">
        <v>44265</v>
      </c>
      <c r="E787" s="114" t="s">
        <v>1422</v>
      </c>
      <c r="F787" s="114" t="s">
        <v>20</v>
      </c>
      <c r="G787" s="114" t="s">
        <v>1064</v>
      </c>
      <c r="H787" s="114" t="s">
        <v>13</v>
      </c>
      <c r="I787" s="114" t="s">
        <v>1165</v>
      </c>
      <c r="J787" s="116">
        <v>200</v>
      </c>
      <c r="K787" s="116">
        <v>817</v>
      </c>
      <c r="L787" s="116">
        <v>163400</v>
      </c>
      <c r="M787" s="116">
        <v>2.0419999999999998</v>
      </c>
      <c r="N787" s="116">
        <v>408.4</v>
      </c>
      <c r="O787" s="116">
        <v>0</v>
      </c>
      <c r="P787" s="116">
        <v>0</v>
      </c>
      <c r="Q787" s="116">
        <v>819.04250000000002</v>
      </c>
      <c r="R787" s="116">
        <v>163808.5</v>
      </c>
      <c r="S787" s="114" t="s">
        <v>1424</v>
      </c>
    </row>
    <row r="788" spans="1:19" ht="25.5">
      <c r="A788" s="114" t="s">
        <v>1979</v>
      </c>
      <c r="B788" s="115">
        <v>44265</v>
      </c>
      <c r="C788" s="114" t="s">
        <v>1980</v>
      </c>
      <c r="D788" s="115">
        <v>44265</v>
      </c>
      <c r="E788" s="114" t="s">
        <v>1422</v>
      </c>
      <c r="F788" s="114" t="s">
        <v>20</v>
      </c>
      <c r="G788" s="114" t="s">
        <v>1064</v>
      </c>
      <c r="H788" s="114" t="s">
        <v>13</v>
      </c>
      <c r="I788" s="114" t="s">
        <v>1170</v>
      </c>
      <c r="J788" s="116">
        <v>100</v>
      </c>
      <c r="K788" s="116">
        <v>1060</v>
      </c>
      <c r="L788" s="116">
        <v>106000</v>
      </c>
      <c r="M788" s="116">
        <v>2.65</v>
      </c>
      <c r="N788" s="116">
        <v>265</v>
      </c>
      <c r="O788" s="116">
        <v>0</v>
      </c>
      <c r="P788" s="116">
        <v>0</v>
      </c>
      <c r="Q788" s="116">
        <v>1062.6500000000001</v>
      </c>
      <c r="R788" s="116">
        <v>106265</v>
      </c>
      <c r="S788" s="114" t="s">
        <v>1424</v>
      </c>
    </row>
    <row r="789" spans="1:19" ht="25.5">
      <c r="A789" s="114" t="s">
        <v>1979</v>
      </c>
      <c r="B789" s="115">
        <v>44265</v>
      </c>
      <c r="C789" s="114" t="s">
        <v>1980</v>
      </c>
      <c r="D789" s="115">
        <v>44265</v>
      </c>
      <c r="E789" s="114" t="s">
        <v>1422</v>
      </c>
      <c r="F789" s="114" t="s">
        <v>20</v>
      </c>
      <c r="G789" s="114" t="s">
        <v>1064</v>
      </c>
      <c r="H789" s="114" t="s">
        <v>13</v>
      </c>
      <c r="I789" s="114" t="s">
        <v>1453</v>
      </c>
      <c r="J789" s="116">
        <v>100</v>
      </c>
      <c r="K789" s="116">
        <v>1176</v>
      </c>
      <c r="L789" s="116">
        <v>117600</v>
      </c>
      <c r="M789" s="116">
        <v>2.94</v>
      </c>
      <c r="N789" s="116">
        <v>294</v>
      </c>
      <c r="O789" s="116">
        <v>0</v>
      </c>
      <c r="P789" s="116">
        <v>0</v>
      </c>
      <c r="Q789" s="116">
        <v>1178.94</v>
      </c>
      <c r="R789" s="116">
        <v>117894</v>
      </c>
      <c r="S789" s="114" t="s">
        <v>1424</v>
      </c>
    </row>
    <row r="790" spans="1:19" ht="25.5">
      <c r="A790" s="114" t="s">
        <v>1979</v>
      </c>
      <c r="B790" s="115">
        <v>44265</v>
      </c>
      <c r="C790" s="114" t="s">
        <v>1980</v>
      </c>
      <c r="D790" s="115">
        <v>44265</v>
      </c>
      <c r="E790" s="114" t="s">
        <v>1422</v>
      </c>
      <c r="F790" s="114" t="s">
        <v>20</v>
      </c>
      <c r="G790" s="114" t="s">
        <v>1064</v>
      </c>
      <c r="H790" s="114" t="s">
        <v>13</v>
      </c>
      <c r="I790" s="114" t="s">
        <v>1308</v>
      </c>
      <c r="J790" s="116">
        <v>200</v>
      </c>
      <c r="K790" s="116">
        <v>860</v>
      </c>
      <c r="L790" s="116">
        <v>172000</v>
      </c>
      <c r="M790" s="116">
        <v>2.15</v>
      </c>
      <c r="N790" s="116">
        <v>430</v>
      </c>
      <c r="O790" s="116">
        <v>0</v>
      </c>
      <c r="P790" s="116">
        <v>0</v>
      </c>
      <c r="Q790" s="116">
        <v>862.15</v>
      </c>
      <c r="R790" s="116">
        <v>172430</v>
      </c>
      <c r="S790" s="114" t="s">
        <v>1424</v>
      </c>
    </row>
    <row r="791" spans="1:19" ht="25.5">
      <c r="A791" s="114" t="s">
        <v>1979</v>
      </c>
      <c r="B791" s="115">
        <v>44265</v>
      </c>
      <c r="C791" s="114" t="s">
        <v>1980</v>
      </c>
      <c r="D791" s="115">
        <v>44265</v>
      </c>
      <c r="E791" s="114" t="s">
        <v>1422</v>
      </c>
      <c r="F791" s="114" t="s">
        <v>20</v>
      </c>
      <c r="G791" s="114" t="s">
        <v>1064</v>
      </c>
      <c r="H791" s="114" t="s">
        <v>13</v>
      </c>
      <c r="I791" s="114" t="s">
        <v>1157</v>
      </c>
      <c r="J791" s="116">
        <v>100</v>
      </c>
      <c r="K791" s="116">
        <v>807</v>
      </c>
      <c r="L791" s="116">
        <v>80700</v>
      </c>
      <c r="M791" s="116">
        <v>2.0179999999999998</v>
      </c>
      <c r="N791" s="116">
        <v>201.8</v>
      </c>
      <c r="O791" s="116">
        <v>0</v>
      </c>
      <c r="P791" s="116">
        <v>0</v>
      </c>
      <c r="Q791" s="116">
        <v>809.01750000000004</v>
      </c>
      <c r="R791" s="116">
        <v>80901.75</v>
      </c>
      <c r="S791" s="114" t="s">
        <v>1424</v>
      </c>
    </row>
    <row r="792" spans="1:19" ht="25.5">
      <c r="A792" s="114" t="s">
        <v>1979</v>
      </c>
      <c r="B792" s="115">
        <v>44265</v>
      </c>
      <c r="C792" s="114" t="s">
        <v>1980</v>
      </c>
      <c r="D792" s="115">
        <v>44265</v>
      </c>
      <c r="E792" s="114" t="s">
        <v>1422</v>
      </c>
      <c r="F792" s="114" t="s">
        <v>20</v>
      </c>
      <c r="G792" s="114" t="s">
        <v>1064</v>
      </c>
      <c r="H792" s="114" t="s">
        <v>13</v>
      </c>
      <c r="I792" s="114" t="s">
        <v>1169</v>
      </c>
      <c r="J792" s="116">
        <v>40</v>
      </c>
      <c r="K792" s="116">
        <v>797</v>
      </c>
      <c r="L792" s="116">
        <v>31880</v>
      </c>
      <c r="M792" s="116">
        <v>1.992</v>
      </c>
      <c r="N792" s="116">
        <v>79.680000000000007</v>
      </c>
      <c r="O792" s="116">
        <v>0</v>
      </c>
      <c r="P792" s="116">
        <v>120</v>
      </c>
      <c r="Q792" s="116">
        <v>798.99249999999995</v>
      </c>
      <c r="R792" s="116">
        <v>31839.7</v>
      </c>
      <c r="S792" s="114" t="s">
        <v>1424</v>
      </c>
    </row>
    <row r="793" spans="1:19" ht="25.5">
      <c r="A793" s="114" t="s">
        <v>1981</v>
      </c>
      <c r="B793" s="115">
        <v>44265</v>
      </c>
      <c r="C793" s="114" t="s">
        <v>1982</v>
      </c>
      <c r="D793" s="115">
        <v>44265</v>
      </c>
      <c r="E793" s="114" t="s">
        <v>1422</v>
      </c>
      <c r="F793" s="114" t="s">
        <v>40</v>
      </c>
      <c r="G793" s="114" t="s">
        <v>41</v>
      </c>
      <c r="H793" s="114" t="s">
        <v>13</v>
      </c>
      <c r="I793" s="114" t="s">
        <v>1294</v>
      </c>
      <c r="J793" s="116">
        <v>100</v>
      </c>
      <c r="K793" s="116">
        <v>992</v>
      </c>
      <c r="L793" s="116">
        <v>99200</v>
      </c>
      <c r="M793" s="116">
        <v>2.48</v>
      </c>
      <c r="N793" s="116">
        <v>248</v>
      </c>
      <c r="O793" s="116">
        <v>0</v>
      </c>
      <c r="P793" s="116">
        <v>0</v>
      </c>
      <c r="Q793" s="116">
        <v>994.48</v>
      </c>
      <c r="R793" s="116">
        <v>99448</v>
      </c>
      <c r="S793" s="114" t="s">
        <v>1424</v>
      </c>
    </row>
    <row r="794" spans="1:19" ht="25.5">
      <c r="A794" s="114" t="s">
        <v>1981</v>
      </c>
      <c r="B794" s="115">
        <v>44265</v>
      </c>
      <c r="C794" s="114" t="s">
        <v>1982</v>
      </c>
      <c r="D794" s="115">
        <v>44265</v>
      </c>
      <c r="E794" s="114" t="s">
        <v>1422</v>
      </c>
      <c r="F794" s="114" t="s">
        <v>40</v>
      </c>
      <c r="G794" s="114" t="s">
        <v>41</v>
      </c>
      <c r="H794" s="114" t="s">
        <v>13</v>
      </c>
      <c r="I794" s="114" t="s">
        <v>1167</v>
      </c>
      <c r="J794" s="116">
        <v>200</v>
      </c>
      <c r="K794" s="116">
        <v>1060</v>
      </c>
      <c r="L794" s="116">
        <v>212000</v>
      </c>
      <c r="M794" s="116">
        <v>2.65</v>
      </c>
      <c r="N794" s="116">
        <v>530</v>
      </c>
      <c r="O794" s="116">
        <v>0</v>
      </c>
      <c r="P794" s="116">
        <v>0</v>
      </c>
      <c r="Q794" s="116">
        <v>1062.6500000000001</v>
      </c>
      <c r="R794" s="116">
        <v>212530</v>
      </c>
      <c r="S794" s="114" t="s">
        <v>1424</v>
      </c>
    </row>
    <row r="795" spans="1:19" ht="25.5">
      <c r="A795" s="114" t="s">
        <v>1981</v>
      </c>
      <c r="B795" s="115">
        <v>44265</v>
      </c>
      <c r="C795" s="114" t="s">
        <v>1982</v>
      </c>
      <c r="D795" s="115">
        <v>44265</v>
      </c>
      <c r="E795" s="114" t="s">
        <v>1422</v>
      </c>
      <c r="F795" s="114" t="s">
        <v>40</v>
      </c>
      <c r="G795" s="114" t="s">
        <v>41</v>
      </c>
      <c r="H795" s="114" t="s">
        <v>13</v>
      </c>
      <c r="I795" s="114" t="s">
        <v>1165</v>
      </c>
      <c r="J795" s="116">
        <v>100</v>
      </c>
      <c r="K795" s="116">
        <v>817</v>
      </c>
      <c r="L795" s="116">
        <v>81700</v>
      </c>
      <c r="M795" s="116">
        <v>2.0419999999999998</v>
      </c>
      <c r="N795" s="116">
        <v>204.2</v>
      </c>
      <c r="O795" s="116">
        <v>0</v>
      </c>
      <c r="P795" s="116">
        <v>0</v>
      </c>
      <c r="Q795" s="116">
        <v>819.04250000000002</v>
      </c>
      <c r="R795" s="116">
        <v>81904.25</v>
      </c>
      <c r="S795" s="114" t="s">
        <v>1424</v>
      </c>
    </row>
    <row r="796" spans="1:19" ht="25.5">
      <c r="A796" s="114" t="s">
        <v>1981</v>
      </c>
      <c r="B796" s="115">
        <v>44265</v>
      </c>
      <c r="C796" s="114" t="s">
        <v>1982</v>
      </c>
      <c r="D796" s="115">
        <v>44265</v>
      </c>
      <c r="E796" s="114" t="s">
        <v>1422</v>
      </c>
      <c r="F796" s="114" t="s">
        <v>40</v>
      </c>
      <c r="G796" s="114" t="s">
        <v>41</v>
      </c>
      <c r="H796" s="114" t="s">
        <v>13</v>
      </c>
      <c r="I796" s="114" t="s">
        <v>1159</v>
      </c>
      <c r="J796" s="116">
        <v>100</v>
      </c>
      <c r="K796" s="116">
        <v>943</v>
      </c>
      <c r="L796" s="116">
        <v>94300</v>
      </c>
      <c r="M796" s="116">
        <v>2.3580000000000001</v>
      </c>
      <c r="N796" s="116">
        <v>235.8</v>
      </c>
      <c r="O796" s="116">
        <v>0</v>
      </c>
      <c r="P796" s="116">
        <v>0</v>
      </c>
      <c r="Q796" s="116">
        <v>945.35749999999996</v>
      </c>
      <c r="R796" s="116">
        <v>94535.75</v>
      </c>
      <c r="S796" s="114" t="s">
        <v>1424</v>
      </c>
    </row>
    <row r="797" spans="1:19" ht="25.5">
      <c r="A797" s="114" t="s">
        <v>1981</v>
      </c>
      <c r="B797" s="115">
        <v>44265</v>
      </c>
      <c r="C797" s="114" t="s">
        <v>1982</v>
      </c>
      <c r="D797" s="115">
        <v>44265</v>
      </c>
      <c r="E797" s="114" t="s">
        <v>1422</v>
      </c>
      <c r="F797" s="114" t="s">
        <v>40</v>
      </c>
      <c r="G797" s="114" t="s">
        <v>41</v>
      </c>
      <c r="H797" s="114" t="s">
        <v>13</v>
      </c>
      <c r="I797" s="114" t="s">
        <v>1308</v>
      </c>
      <c r="J797" s="116">
        <v>100</v>
      </c>
      <c r="K797" s="116">
        <v>860</v>
      </c>
      <c r="L797" s="116">
        <v>86000</v>
      </c>
      <c r="M797" s="116">
        <v>2.15</v>
      </c>
      <c r="N797" s="116">
        <v>215</v>
      </c>
      <c r="O797" s="116">
        <v>0</v>
      </c>
      <c r="P797" s="116">
        <v>0</v>
      </c>
      <c r="Q797" s="116">
        <v>862.15</v>
      </c>
      <c r="R797" s="116">
        <v>86215</v>
      </c>
      <c r="S797" s="114" t="s">
        <v>1424</v>
      </c>
    </row>
    <row r="798" spans="1:19" ht="25.5">
      <c r="A798" s="114" t="s">
        <v>1981</v>
      </c>
      <c r="B798" s="115">
        <v>44265</v>
      </c>
      <c r="C798" s="114" t="s">
        <v>1982</v>
      </c>
      <c r="D798" s="115">
        <v>44265</v>
      </c>
      <c r="E798" s="114" t="s">
        <v>1422</v>
      </c>
      <c r="F798" s="114" t="s">
        <v>40</v>
      </c>
      <c r="G798" s="114" t="s">
        <v>41</v>
      </c>
      <c r="H798" s="114" t="s">
        <v>13</v>
      </c>
      <c r="I798" s="114" t="s">
        <v>1161</v>
      </c>
      <c r="J798" s="116">
        <v>100</v>
      </c>
      <c r="K798" s="116">
        <v>1040</v>
      </c>
      <c r="L798" s="116">
        <v>104000</v>
      </c>
      <c r="M798" s="116">
        <v>2.6</v>
      </c>
      <c r="N798" s="116">
        <v>260</v>
      </c>
      <c r="O798" s="116">
        <v>0</v>
      </c>
      <c r="P798" s="116">
        <v>0</v>
      </c>
      <c r="Q798" s="116">
        <v>1042.5999999999999</v>
      </c>
      <c r="R798" s="116">
        <v>104260</v>
      </c>
      <c r="S798" s="114" t="s">
        <v>1424</v>
      </c>
    </row>
    <row r="799" spans="1:19" ht="25.5">
      <c r="A799" s="114" t="s">
        <v>1981</v>
      </c>
      <c r="B799" s="115">
        <v>44265</v>
      </c>
      <c r="C799" s="114" t="s">
        <v>1982</v>
      </c>
      <c r="D799" s="115">
        <v>44265</v>
      </c>
      <c r="E799" s="114" t="s">
        <v>1422</v>
      </c>
      <c r="F799" s="114" t="s">
        <v>40</v>
      </c>
      <c r="G799" s="114" t="s">
        <v>41</v>
      </c>
      <c r="H799" s="114" t="s">
        <v>13</v>
      </c>
      <c r="I799" s="114" t="s">
        <v>1170</v>
      </c>
      <c r="J799" s="116">
        <v>60</v>
      </c>
      <c r="K799" s="116">
        <v>1060</v>
      </c>
      <c r="L799" s="116">
        <v>63600</v>
      </c>
      <c r="M799" s="116">
        <v>2.65</v>
      </c>
      <c r="N799" s="116">
        <v>159</v>
      </c>
      <c r="O799" s="116">
        <v>0</v>
      </c>
      <c r="P799" s="116">
        <v>0</v>
      </c>
      <c r="Q799" s="116">
        <v>1062.6500000000001</v>
      </c>
      <c r="R799" s="116">
        <v>63759</v>
      </c>
      <c r="S799" s="114" t="s">
        <v>1424</v>
      </c>
    </row>
    <row r="800" spans="1:19" ht="25.5">
      <c r="A800" s="114" t="s">
        <v>1983</v>
      </c>
      <c r="B800" s="115">
        <v>44265</v>
      </c>
      <c r="C800" s="114" t="s">
        <v>1984</v>
      </c>
      <c r="D800" s="115">
        <v>44265</v>
      </c>
      <c r="E800" s="114" t="s">
        <v>1422</v>
      </c>
      <c r="F800" s="114" t="s">
        <v>59</v>
      </c>
      <c r="G800" s="114" t="s">
        <v>54</v>
      </c>
      <c r="H800" s="114" t="s">
        <v>54</v>
      </c>
      <c r="I800" s="114" t="s">
        <v>1420</v>
      </c>
      <c r="J800" s="116">
        <v>20</v>
      </c>
      <c r="K800" s="116">
        <v>817</v>
      </c>
      <c r="L800" s="116">
        <v>16340</v>
      </c>
      <c r="M800" s="116">
        <v>2.0425</v>
      </c>
      <c r="N800" s="116">
        <v>40.85</v>
      </c>
      <c r="O800" s="116">
        <v>0</v>
      </c>
      <c r="P800" s="116">
        <v>0</v>
      </c>
      <c r="Q800" s="116">
        <v>819.04250000000002</v>
      </c>
      <c r="R800" s="116">
        <v>16380.85</v>
      </c>
      <c r="S800" s="114" t="s">
        <v>1424</v>
      </c>
    </row>
    <row r="801" spans="1:19" ht="25.5">
      <c r="A801" s="114" t="s">
        <v>1983</v>
      </c>
      <c r="B801" s="115">
        <v>44265</v>
      </c>
      <c r="C801" s="114" t="s">
        <v>1984</v>
      </c>
      <c r="D801" s="115">
        <v>44265</v>
      </c>
      <c r="E801" s="114" t="s">
        <v>1422</v>
      </c>
      <c r="F801" s="114" t="s">
        <v>59</v>
      </c>
      <c r="G801" s="114" t="s">
        <v>54</v>
      </c>
      <c r="H801" s="114" t="s">
        <v>54</v>
      </c>
      <c r="I801" s="114" t="s">
        <v>1161</v>
      </c>
      <c r="J801" s="116">
        <v>20</v>
      </c>
      <c r="K801" s="116">
        <v>1040</v>
      </c>
      <c r="L801" s="116">
        <v>20800</v>
      </c>
      <c r="M801" s="116">
        <v>2.6</v>
      </c>
      <c r="N801" s="116">
        <v>52</v>
      </c>
      <c r="O801" s="116">
        <v>0</v>
      </c>
      <c r="P801" s="116">
        <v>0</v>
      </c>
      <c r="Q801" s="116">
        <v>1042.5999999999999</v>
      </c>
      <c r="R801" s="116">
        <v>20852</v>
      </c>
      <c r="S801" s="114" t="s">
        <v>1424</v>
      </c>
    </row>
    <row r="802" spans="1:19" ht="25.5">
      <c r="A802" s="114" t="s">
        <v>1983</v>
      </c>
      <c r="B802" s="115">
        <v>44265</v>
      </c>
      <c r="C802" s="114" t="s">
        <v>1984</v>
      </c>
      <c r="D802" s="115">
        <v>44265</v>
      </c>
      <c r="E802" s="114" t="s">
        <v>1422</v>
      </c>
      <c r="F802" s="114" t="s">
        <v>59</v>
      </c>
      <c r="G802" s="114" t="s">
        <v>54</v>
      </c>
      <c r="H802" s="114" t="s">
        <v>54</v>
      </c>
      <c r="I802" s="114" t="s">
        <v>1167</v>
      </c>
      <c r="J802" s="116">
        <v>20</v>
      </c>
      <c r="K802" s="116">
        <v>1060</v>
      </c>
      <c r="L802" s="116">
        <v>21200</v>
      </c>
      <c r="M802" s="116">
        <v>2.65</v>
      </c>
      <c r="N802" s="116">
        <v>53</v>
      </c>
      <c r="O802" s="116">
        <v>0</v>
      </c>
      <c r="P802" s="116">
        <v>0</v>
      </c>
      <c r="Q802" s="116">
        <v>1062.6500000000001</v>
      </c>
      <c r="R802" s="116">
        <v>21253</v>
      </c>
      <c r="S802" s="114" t="s">
        <v>1424</v>
      </c>
    </row>
    <row r="803" spans="1:19" ht="25.5">
      <c r="A803" s="114" t="s">
        <v>1983</v>
      </c>
      <c r="B803" s="115">
        <v>44265</v>
      </c>
      <c r="C803" s="114" t="s">
        <v>1984</v>
      </c>
      <c r="D803" s="115">
        <v>44265</v>
      </c>
      <c r="E803" s="114" t="s">
        <v>1422</v>
      </c>
      <c r="F803" s="114" t="s">
        <v>59</v>
      </c>
      <c r="G803" s="114" t="s">
        <v>54</v>
      </c>
      <c r="H803" s="114" t="s">
        <v>54</v>
      </c>
      <c r="I803" s="114" t="s">
        <v>1170</v>
      </c>
      <c r="J803" s="116">
        <v>20</v>
      </c>
      <c r="K803" s="116">
        <v>1060</v>
      </c>
      <c r="L803" s="116">
        <v>21200</v>
      </c>
      <c r="M803" s="116">
        <v>2.65</v>
      </c>
      <c r="N803" s="116">
        <v>53</v>
      </c>
      <c r="O803" s="116">
        <v>0</v>
      </c>
      <c r="P803" s="116">
        <v>0</v>
      </c>
      <c r="Q803" s="116">
        <v>1062.6500000000001</v>
      </c>
      <c r="R803" s="116">
        <v>21253</v>
      </c>
      <c r="S803" s="114" t="s">
        <v>1424</v>
      </c>
    </row>
    <row r="804" spans="1:19" ht="25.5">
      <c r="A804" s="114" t="s">
        <v>1985</v>
      </c>
      <c r="B804" s="115">
        <v>44265</v>
      </c>
      <c r="C804" s="114" t="s">
        <v>1986</v>
      </c>
      <c r="D804" s="115">
        <v>44265</v>
      </c>
      <c r="E804" s="114" t="s">
        <v>1422</v>
      </c>
      <c r="F804" s="114" t="s">
        <v>111</v>
      </c>
      <c r="G804" s="114" t="s">
        <v>1026</v>
      </c>
      <c r="H804" s="114" t="s">
        <v>54</v>
      </c>
      <c r="I804" s="114" t="s">
        <v>1165</v>
      </c>
      <c r="J804" s="116">
        <v>20</v>
      </c>
      <c r="K804" s="116">
        <v>817</v>
      </c>
      <c r="L804" s="116">
        <v>16340</v>
      </c>
      <c r="M804" s="116">
        <v>2.0425</v>
      </c>
      <c r="N804" s="116">
        <v>40.85</v>
      </c>
      <c r="O804" s="116">
        <v>0</v>
      </c>
      <c r="P804" s="116">
        <v>0</v>
      </c>
      <c r="Q804" s="116">
        <v>819.04250000000002</v>
      </c>
      <c r="R804" s="116">
        <v>16380.85</v>
      </c>
      <c r="S804" s="114" t="s">
        <v>1424</v>
      </c>
    </row>
    <row r="805" spans="1:19" ht="25.5">
      <c r="A805" s="114" t="s">
        <v>1987</v>
      </c>
      <c r="B805" s="115">
        <v>44265</v>
      </c>
      <c r="C805" s="114" t="s">
        <v>1988</v>
      </c>
      <c r="D805" s="115">
        <v>44265</v>
      </c>
      <c r="E805" s="114" t="s">
        <v>1422</v>
      </c>
      <c r="F805" s="114" t="s">
        <v>113</v>
      </c>
      <c r="G805" s="114" t="s">
        <v>1026</v>
      </c>
      <c r="H805" s="114" t="s">
        <v>54</v>
      </c>
      <c r="I805" s="114" t="s">
        <v>1308</v>
      </c>
      <c r="J805" s="116">
        <v>30</v>
      </c>
      <c r="K805" s="116">
        <v>860</v>
      </c>
      <c r="L805" s="116">
        <v>25800</v>
      </c>
      <c r="M805" s="116">
        <v>2.15</v>
      </c>
      <c r="N805" s="116">
        <v>64.5</v>
      </c>
      <c r="O805" s="116">
        <v>0</v>
      </c>
      <c r="P805" s="116">
        <v>0</v>
      </c>
      <c r="Q805" s="116">
        <v>862.15</v>
      </c>
      <c r="R805" s="116">
        <v>25864.5</v>
      </c>
      <c r="S805" s="114" t="s">
        <v>1424</v>
      </c>
    </row>
    <row r="806" spans="1:19" ht="25.5">
      <c r="A806" s="114" t="s">
        <v>1987</v>
      </c>
      <c r="B806" s="115">
        <v>44265</v>
      </c>
      <c r="C806" s="114" t="s">
        <v>1988</v>
      </c>
      <c r="D806" s="115">
        <v>44265</v>
      </c>
      <c r="E806" s="114" t="s">
        <v>1422</v>
      </c>
      <c r="F806" s="114" t="s">
        <v>113</v>
      </c>
      <c r="G806" s="114" t="s">
        <v>1026</v>
      </c>
      <c r="H806" s="114" t="s">
        <v>54</v>
      </c>
      <c r="I806" s="114" t="s">
        <v>1294</v>
      </c>
      <c r="J806" s="116">
        <v>30</v>
      </c>
      <c r="K806" s="116">
        <v>992</v>
      </c>
      <c r="L806" s="116">
        <v>29760</v>
      </c>
      <c r="M806" s="116">
        <v>2.48</v>
      </c>
      <c r="N806" s="116">
        <v>74.400000000000006</v>
      </c>
      <c r="O806" s="116">
        <v>0</v>
      </c>
      <c r="P806" s="116">
        <v>0</v>
      </c>
      <c r="Q806" s="116">
        <v>994.48</v>
      </c>
      <c r="R806" s="116">
        <v>29834.400000000001</v>
      </c>
      <c r="S806" s="114" t="s">
        <v>1424</v>
      </c>
    </row>
    <row r="807" spans="1:19" ht="25.5">
      <c r="A807" s="114" t="s">
        <v>1987</v>
      </c>
      <c r="B807" s="115">
        <v>44265</v>
      </c>
      <c r="C807" s="114" t="s">
        <v>1988</v>
      </c>
      <c r="D807" s="115">
        <v>44265</v>
      </c>
      <c r="E807" s="114" t="s">
        <v>1422</v>
      </c>
      <c r="F807" s="114" t="s">
        <v>113</v>
      </c>
      <c r="G807" s="114" t="s">
        <v>1026</v>
      </c>
      <c r="H807" s="114" t="s">
        <v>54</v>
      </c>
      <c r="I807" s="114" t="s">
        <v>1170</v>
      </c>
      <c r="J807" s="116">
        <v>84</v>
      </c>
      <c r="K807" s="116">
        <v>1060</v>
      </c>
      <c r="L807" s="116">
        <v>89040</v>
      </c>
      <c r="M807" s="116">
        <v>2.65</v>
      </c>
      <c r="N807" s="116">
        <v>222.6</v>
      </c>
      <c r="O807" s="116">
        <v>0</v>
      </c>
      <c r="P807" s="116">
        <v>0</v>
      </c>
      <c r="Q807" s="116">
        <v>1062.6500000000001</v>
      </c>
      <c r="R807" s="116">
        <v>89262.6</v>
      </c>
      <c r="S807" s="114" t="s">
        <v>1424</v>
      </c>
    </row>
    <row r="808" spans="1:19" ht="25.5">
      <c r="A808" s="114" t="s">
        <v>1987</v>
      </c>
      <c r="B808" s="115">
        <v>44265</v>
      </c>
      <c r="C808" s="114" t="s">
        <v>1988</v>
      </c>
      <c r="D808" s="115">
        <v>44265</v>
      </c>
      <c r="E808" s="114" t="s">
        <v>1422</v>
      </c>
      <c r="F808" s="114" t="s">
        <v>113</v>
      </c>
      <c r="G808" s="114" t="s">
        <v>1026</v>
      </c>
      <c r="H808" s="114" t="s">
        <v>54</v>
      </c>
      <c r="I808" s="114" t="s">
        <v>1165</v>
      </c>
      <c r="J808" s="116">
        <v>40</v>
      </c>
      <c r="K808" s="116">
        <v>817</v>
      </c>
      <c r="L808" s="116">
        <v>32680</v>
      </c>
      <c r="M808" s="116">
        <v>2.0425</v>
      </c>
      <c r="N808" s="116">
        <v>81.7</v>
      </c>
      <c r="O808" s="116">
        <v>0</v>
      </c>
      <c r="P808" s="116">
        <v>0</v>
      </c>
      <c r="Q808" s="116">
        <v>819.04250000000002</v>
      </c>
      <c r="R808" s="116">
        <v>32761.7</v>
      </c>
      <c r="S808" s="114" t="s">
        <v>1424</v>
      </c>
    </row>
    <row r="809" spans="1:19" ht="25.5">
      <c r="A809" s="114" t="s">
        <v>1987</v>
      </c>
      <c r="B809" s="115">
        <v>44265</v>
      </c>
      <c r="C809" s="114" t="s">
        <v>1988</v>
      </c>
      <c r="D809" s="115">
        <v>44265</v>
      </c>
      <c r="E809" s="114" t="s">
        <v>1422</v>
      </c>
      <c r="F809" s="114" t="s">
        <v>113</v>
      </c>
      <c r="G809" s="114" t="s">
        <v>1026</v>
      </c>
      <c r="H809" s="114" t="s">
        <v>54</v>
      </c>
      <c r="I809" s="114" t="s">
        <v>1358</v>
      </c>
      <c r="J809" s="116">
        <v>20</v>
      </c>
      <c r="K809" s="116">
        <v>1138</v>
      </c>
      <c r="L809" s="116">
        <v>22760</v>
      </c>
      <c r="M809" s="116">
        <v>2.8450000000000002</v>
      </c>
      <c r="N809" s="116">
        <v>56.9</v>
      </c>
      <c r="O809" s="116">
        <v>0</v>
      </c>
      <c r="P809" s="116">
        <v>0</v>
      </c>
      <c r="Q809" s="116">
        <v>1140.845</v>
      </c>
      <c r="R809" s="116">
        <v>22816.9</v>
      </c>
      <c r="S809" s="114" t="s">
        <v>1424</v>
      </c>
    </row>
    <row r="810" spans="1:19" ht="25.5">
      <c r="A810" s="114" t="s">
        <v>1989</v>
      </c>
      <c r="B810" s="115">
        <v>44265</v>
      </c>
      <c r="C810" s="114" t="s">
        <v>1990</v>
      </c>
      <c r="D810" s="115">
        <v>44265</v>
      </c>
      <c r="E810" s="114" t="s">
        <v>1422</v>
      </c>
      <c r="F810" s="114" t="s">
        <v>61</v>
      </c>
      <c r="G810" s="114" t="s">
        <v>54</v>
      </c>
      <c r="H810" s="114" t="s">
        <v>54</v>
      </c>
      <c r="I810" s="114" t="s">
        <v>1170</v>
      </c>
      <c r="J810" s="116">
        <v>50</v>
      </c>
      <c r="K810" s="116">
        <v>1060</v>
      </c>
      <c r="L810" s="116">
        <v>53000</v>
      </c>
      <c r="M810" s="116">
        <v>2.65</v>
      </c>
      <c r="N810" s="116">
        <v>132.5</v>
      </c>
      <c r="O810" s="116">
        <v>0</v>
      </c>
      <c r="P810" s="116">
        <v>0</v>
      </c>
      <c r="Q810" s="116">
        <v>1062.6500000000001</v>
      </c>
      <c r="R810" s="116">
        <v>53132.5</v>
      </c>
      <c r="S810" s="114" t="s">
        <v>1424</v>
      </c>
    </row>
    <row r="811" spans="1:19" ht="25.5">
      <c r="A811" s="114" t="s">
        <v>1989</v>
      </c>
      <c r="B811" s="115">
        <v>44265</v>
      </c>
      <c r="C811" s="114" t="s">
        <v>1990</v>
      </c>
      <c r="D811" s="115">
        <v>44265</v>
      </c>
      <c r="E811" s="114" t="s">
        <v>1422</v>
      </c>
      <c r="F811" s="114" t="s">
        <v>61</v>
      </c>
      <c r="G811" s="114" t="s">
        <v>54</v>
      </c>
      <c r="H811" s="114" t="s">
        <v>54</v>
      </c>
      <c r="I811" s="114" t="s">
        <v>1165</v>
      </c>
      <c r="J811" s="116">
        <v>40</v>
      </c>
      <c r="K811" s="116">
        <v>817</v>
      </c>
      <c r="L811" s="116">
        <v>32680</v>
      </c>
      <c r="M811" s="116">
        <v>2.0425</v>
      </c>
      <c r="N811" s="116">
        <v>81.7</v>
      </c>
      <c r="O811" s="116">
        <v>0</v>
      </c>
      <c r="P811" s="116">
        <v>0</v>
      </c>
      <c r="Q811" s="116">
        <v>819.04250000000002</v>
      </c>
      <c r="R811" s="116">
        <v>32761.7</v>
      </c>
      <c r="S811" s="114" t="s">
        <v>1424</v>
      </c>
    </row>
    <row r="812" spans="1:19" ht="25.5">
      <c r="A812" s="114" t="s">
        <v>1989</v>
      </c>
      <c r="B812" s="115">
        <v>44265</v>
      </c>
      <c r="C812" s="114" t="s">
        <v>1990</v>
      </c>
      <c r="D812" s="115">
        <v>44265</v>
      </c>
      <c r="E812" s="114" t="s">
        <v>1422</v>
      </c>
      <c r="F812" s="114" t="s">
        <v>61</v>
      </c>
      <c r="G812" s="114" t="s">
        <v>54</v>
      </c>
      <c r="H812" s="114" t="s">
        <v>54</v>
      </c>
      <c r="I812" s="114" t="s">
        <v>1308</v>
      </c>
      <c r="J812" s="116">
        <v>40</v>
      </c>
      <c r="K812" s="116">
        <v>860</v>
      </c>
      <c r="L812" s="116">
        <v>34400</v>
      </c>
      <c r="M812" s="116">
        <v>2.15</v>
      </c>
      <c r="N812" s="116">
        <v>86</v>
      </c>
      <c r="O812" s="116">
        <v>0</v>
      </c>
      <c r="P812" s="116">
        <v>0</v>
      </c>
      <c r="Q812" s="116">
        <v>862.15</v>
      </c>
      <c r="R812" s="116">
        <v>34486</v>
      </c>
      <c r="S812" s="114" t="s">
        <v>1424</v>
      </c>
    </row>
    <row r="813" spans="1:19" ht="25.5">
      <c r="A813" s="114" t="s">
        <v>1991</v>
      </c>
      <c r="B813" s="115">
        <v>44265</v>
      </c>
      <c r="C813" s="114" t="s">
        <v>1992</v>
      </c>
      <c r="D813" s="115">
        <v>44265</v>
      </c>
      <c r="E813" s="114" t="s">
        <v>1422</v>
      </c>
      <c r="F813" s="114" t="s">
        <v>977</v>
      </c>
      <c r="G813" s="114" t="s">
        <v>1437</v>
      </c>
      <c r="H813" s="114" t="s">
        <v>54</v>
      </c>
      <c r="I813" s="114" t="s">
        <v>1170</v>
      </c>
      <c r="J813" s="116">
        <v>20</v>
      </c>
      <c r="K813" s="116">
        <v>1060</v>
      </c>
      <c r="L813" s="116">
        <v>21200</v>
      </c>
      <c r="M813" s="116">
        <v>2.65</v>
      </c>
      <c r="N813" s="116">
        <v>53</v>
      </c>
      <c r="O813" s="116">
        <v>0</v>
      </c>
      <c r="P813" s="116">
        <v>0</v>
      </c>
      <c r="Q813" s="116">
        <v>1062.6500000000001</v>
      </c>
      <c r="R813" s="116">
        <v>21253</v>
      </c>
      <c r="S813" s="114" t="s">
        <v>1424</v>
      </c>
    </row>
    <row r="814" spans="1:19" ht="25.5">
      <c r="A814" s="114" t="s">
        <v>1991</v>
      </c>
      <c r="B814" s="115">
        <v>44265</v>
      </c>
      <c r="C814" s="114" t="s">
        <v>1992</v>
      </c>
      <c r="D814" s="115">
        <v>44265</v>
      </c>
      <c r="E814" s="114" t="s">
        <v>1422</v>
      </c>
      <c r="F814" s="114" t="s">
        <v>977</v>
      </c>
      <c r="G814" s="114" t="s">
        <v>1437</v>
      </c>
      <c r="H814" s="114" t="s">
        <v>54</v>
      </c>
      <c r="I814" s="114" t="s">
        <v>1157</v>
      </c>
      <c r="J814" s="116">
        <v>60</v>
      </c>
      <c r="K814" s="116">
        <v>807</v>
      </c>
      <c r="L814" s="116">
        <v>48420</v>
      </c>
      <c r="M814" s="116">
        <v>2.0175000000000001</v>
      </c>
      <c r="N814" s="116">
        <v>121.05</v>
      </c>
      <c r="O814" s="116">
        <v>0</v>
      </c>
      <c r="P814" s="116">
        <v>0</v>
      </c>
      <c r="Q814" s="116">
        <v>809.01750000000004</v>
      </c>
      <c r="R814" s="116">
        <v>48541.05</v>
      </c>
      <c r="S814" s="114" t="s">
        <v>1424</v>
      </c>
    </row>
    <row r="815" spans="1:19" ht="25.5">
      <c r="A815" s="114" t="s">
        <v>1991</v>
      </c>
      <c r="B815" s="115">
        <v>44265</v>
      </c>
      <c r="C815" s="114" t="s">
        <v>1992</v>
      </c>
      <c r="D815" s="115">
        <v>44265</v>
      </c>
      <c r="E815" s="114" t="s">
        <v>1422</v>
      </c>
      <c r="F815" s="114" t="s">
        <v>977</v>
      </c>
      <c r="G815" s="114" t="s">
        <v>1437</v>
      </c>
      <c r="H815" s="114" t="s">
        <v>54</v>
      </c>
      <c r="I815" s="114" t="s">
        <v>1165</v>
      </c>
      <c r="J815" s="116">
        <v>60</v>
      </c>
      <c r="K815" s="116">
        <v>817</v>
      </c>
      <c r="L815" s="116">
        <v>49020</v>
      </c>
      <c r="M815" s="116">
        <v>2.0425</v>
      </c>
      <c r="N815" s="116">
        <v>122.55</v>
      </c>
      <c r="O815" s="116">
        <v>0</v>
      </c>
      <c r="P815" s="116">
        <v>0</v>
      </c>
      <c r="Q815" s="116">
        <v>819.04250000000002</v>
      </c>
      <c r="R815" s="116">
        <v>49142.55</v>
      </c>
      <c r="S815" s="114" t="s">
        <v>1424</v>
      </c>
    </row>
    <row r="816" spans="1:19" ht="25.5">
      <c r="A816" s="114" t="s">
        <v>1991</v>
      </c>
      <c r="B816" s="115">
        <v>44265</v>
      </c>
      <c r="C816" s="114" t="s">
        <v>1992</v>
      </c>
      <c r="D816" s="115">
        <v>44265</v>
      </c>
      <c r="E816" s="114" t="s">
        <v>1422</v>
      </c>
      <c r="F816" s="114" t="s">
        <v>977</v>
      </c>
      <c r="G816" s="114" t="s">
        <v>1437</v>
      </c>
      <c r="H816" s="114" t="s">
        <v>54</v>
      </c>
      <c r="I816" s="114" t="s">
        <v>1167</v>
      </c>
      <c r="J816" s="116">
        <v>40</v>
      </c>
      <c r="K816" s="116">
        <v>1060</v>
      </c>
      <c r="L816" s="116">
        <v>42400</v>
      </c>
      <c r="M816" s="116">
        <v>2.65</v>
      </c>
      <c r="N816" s="116">
        <v>106</v>
      </c>
      <c r="O816" s="116">
        <v>0</v>
      </c>
      <c r="P816" s="116">
        <v>0</v>
      </c>
      <c r="Q816" s="116">
        <v>1062.6500000000001</v>
      </c>
      <c r="R816" s="116">
        <v>42506</v>
      </c>
      <c r="S816" s="114" t="s">
        <v>1424</v>
      </c>
    </row>
    <row r="817" spans="1:19" ht="25.5">
      <c r="A817" s="114" t="s">
        <v>1991</v>
      </c>
      <c r="B817" s="115">
        <v>44265</v>
      </c>
      <c r="C817" s="114" t="s">
        <v>1992</v>
      </c>
      <c r="D817" s="115">
        <v>44265</v>
      </c>
      <c r="E817" s="114" t="s">
        <v>1422</v>
      </c>
      <c r="F817" s="114" t="s">
        <v>977</v>
      </c>
      <c r="G817" s="114" t="s">
        <v>1437</v>
      </c>
      <c r="H817" s="114" t="s">
        <v>54</v>
      </c>
      <c r="I817" s="114" t="s">
        <v>1159</v>
      </c>
      <c r="J817" s="116">
        <v>60</v>
      </c>
      <c r="K817" s="116">
        <v>943</v>
      </c>
      <c r="L817" s="116">
        <v>56580</v>
      </c>
      <c r="M817" s="116">
        <v>2.3574999999999999</v>
      </c>
      <c r="N817" s="116">
        <v>141.44999999999999</v>
      </c>
      <c r="O817" s="116">
        <v>0</v>
      </c>
      <c r="P817" s="116">
        <v>0</v>
      </c>
      <c r="Q817" s="116">
        <v>945.35749999999996</v>
      </c>
      <c r="R817" s="116">
        <v>56721.45</v>
      </c>
      <c r="S817" s="114" t="s">
        <v>1424</v>
      </c>
    </row>
    <row r="818" spans="1:19" ht="25.5">
      <c r="A818" s="114" t="s">
        <v>1991</v>
      </c>
      <c r="B818" s="115">
        <v>44265</v>
      </c>
      <c r="C818" s="114" t="s">
        <v>1992</v>
      </c>
      <c r="D818" s="115">
        <v>44265</v>
      </c>
      <c r="E818" s="114" t="s">
        <v>1422</v>
      </c>
      <c r="F818" s="114" t="s">
        <v>977</v>
      </c>
      <c r="G818" s="114" t="s">
        <v>1437</v>
      </c>
      <c r="H818" s="114" t="s">
        <v>54</v>
      </c>
      <c r="I818" s="114" t="s">
        <v>1308</v>
      </c>
      <c r="J818" s="116">
        <v>80</v>
      </c>
      <c r="K818" s="116">
        <v>860</v>
      </c>
      <c r="L818" s="116">
        <v>68800</v>
      </c>
      <c r="M818" s="116">
        <v>2.15</v>
      </c>
      <c r="N818" s="116">
        <v>172</v>
      </c>
      <c r="O818" s="116">
        <v>0</v>
      </c>
      <c r="P818" s="116">
        <v>0</v>
      </c>
      <c r="Q818" s="116">
        <v>862.15</v>
      </c>
      <c r="R818" s="116">
        <v>68972</v>
      </c>
      <c r="S818" s="114" t="s">
        <v>1424</v>
      </c>
    </row>
    <row r="819" spans="1:19" ht="25.5">
      <c r="A819" s="114" t="s">
        <v>1991</v>
      </c>
      <c r="B819" s="115">
        <v>44265</v>
      </c>
      <c r="C819" s="114" t="s">
        <v>1992</v>
      </c>
      <c r="D819" s="115">
        <v>44265</v>
      </c>
      <c r="E819" s="114" t="s">
        <v>1422</v>
      </c>
      <c r="F819" s="114" t="s">
        <v>977</v>
      </c>
      <c r="G819" s="114" t="s">
        <v>1437</v>
      </c>
      <c r="H819" s="114" t="s">
        <v>54</v>
      </c>
      <c r="I819" s="114" t="s">
        <v>1161</v>
      </c>
      <c r="J819" s="116">
        <v>40</v>
      </c>
      <c r="K819" s="116">
        <v>1040</v>
      </c>
      <c r="L819" s="116">
        <v>41600</v>
      </c>
      <c r="M819" s="116">
        <v>2.6</v>
      </c>
      <c r="N819" s="116">
        <v>104</v>
      </c>
      <c r="O819" s="116">
        <v>0</v>
      </c>
      <c r="P819" s="116">
        <v>0</v>
      </c>
      <c r="Q819" s="116">
        <v>1042.5999999999999</v>
      </c>
      <c r="R819" s="116">
        <v>41704</v>
      </c>
      <c r="S819" s="114" t="s">
        <v>1424</v>
      </c>
    </row>
    <row r="820" spans="1:19" ht="25.5">
      <c r="A820" s="114" t="s">
        <v>1991</v>
      </c>
      <c r="B820" s="115">
        <v>44265</v>
      </c>
      <c r="C820" s="114" t="s">
        <v>1992</v>
      </c>
      <c r="D820" s="115">
        <v>44265</v>
      </c>
      <c r="E820" s="114" t="s">
        <v>1422</v>
      </c>
      <c r="F820" s="114" t="s">
        <v>977</v>
      </c>
      <c r="G820" s="114" t="s">
        <v>1437</v>
      </c>
      <c r="H820" s="114" t="s">
        <v>54</v>
      </c>
      <c r="I820" s="114" t="s">
        <v>1166</v>
      </c>
      <c r="J820" s="116">
        <v>40</v>
      </c>
      <c r="K820" s="116">
        <v>1060</v>
      </c>
      <c r="L820" s="116">
        <v>42400</v>
      </c>
      <c r="M820" s="116">
        <v>2.65</v>
      </c>
      <c r="N820" s="116">
        <v>106</v>
      </c>
      <c r="O820" s="116">
        <v>0</v>
      </c>
      <c r="P820" s="116">
        <v>0</v>
      </c>
      <c r="Q820" s="116">
        <v>1062.6500000000001</v>
      </c>
      <c r="R820" s="116">
        <v>42506</v>
      </c>
      <c r="S820" s="114" t="s">
        <v>1424</v>
      </c>
    </row>
    <row r="821" spans="1:19" ht="25.5">
      <c r="A821" s="114" t="s">
        <v>1993</v>
      </c>
      <c r="B821" s="115">
        <v>44265</v>
      </c>
      <c r="C821" s="114" t="s">
        <v>1994</v>
      </c>
      <c r="D821" s="115">
        <v>44265</v>
      </c>
      <c r="E821" s="114" t="s">
        <v>1422</v>
      </c>
      <c r="F821" s="114" t="s">
        <v>52</v>
      </c>
      <c r="G821" s="114" t="s">
        <v>1067</v>
      </c>
      <c r="H821" s="114" t="s">
        <v>54</v>
      </c>
      <c r="I821" s="114" t="s">
        <v>1159</v>
      </c>
      <c r="J821" s="116">
        <v>100</v>
      </c>
      <c r="K821" s="116">
        <v>943</v>
      </c>
      <c r="L821" s="116">
        <v>94300</v>
      </c>
      <c r="M821" s="116">
        <v>2.3574999999999999</v>
      </c>
      <c r="N821" s="116">
        <v>235.75</v>
      </c>
      <c r="O821" s="116">
        <v>0</v>
      </c>
      <c r="P821" s="116">
        <v>0</v>
      </c>
      <c r="Q821" s="116">
        <v>945.35749999999996</v>
      </c>
      <c r="R821" s="116">
        <v>94535.75</v>
      </c>
      <c r="S821" s="114" t="s">
        <v>1424</v>
      </c>
    </row>
    <row r="822" spans="1:19" ht="25.5">
      <c r="A822" s="114" t="s">
        <v>1993</v>
      </c>
      <c r="B822" s="115">
        <v>44265</v>
      </c>
      <c r="C822" s="114" t="s">
        <v>1994</v>
      </c>
      <c r="D822" s="115">
        <v>44265</v>
      </c>
      <c r="E822" s="114" t="s">
        <v>1422</v>
      </c>
      <c r="F822" s="114" t="s">
        <v>52</v>
      </c>
      <c r="G822" s="114" t="s">
        <v>1067</v>
      </c>
      <c r="H822" s="114" t="s">
        <v>54</v>
      </c>
      <c r="I822" s="114" t="s">
        <v>1170</v>
      </c>
      <c r="J822" s="116">
        <v>100</v>
      </c>
      <c r="K822" s="116">
        <v>1060</v>
      </c>
      <c r="L822" s="116">
        <v>106000</v>
      </c>
      <c r="M822" s="116">
        <v>2.65</v>
      </c>
      <c r="N822" s="116">
        <v>265</v>
      </c>
      <c r="O822" s="116">
        <v>0</v>
      </c>
      <c r="P822" s="116">
        <v>0</v>
      </c>
      <c r="Q822" s="116">
        <v>1062.6500000000001</v>
      </c>
      <c r="R822" s="116">
        <v>106265</v>
      </c>
      <c r="S822" s="114" t="s">
        <v>1424</v>
      </c>
    </row>
    <row r="823" spans="1:19" ht="25.5">
      <c r="A823" s="114" t="s">
        <v>1993</v>
      </c>
      <c r="B823" s="115">
        <v>44265</v>
      </c>
      <c r="C823" s="114" t="s">
        <v>1994</v>
      </c>
      <c r="D823" s="115">
        <v>44265</v>
      </c>
      <c r="E823" s="114" t="s">
        <v>1422</v>
      </c>
      <c r="F823" s="114" t="s">
        <v>52</v>
      </c>
      <c r="G823" s="114" t="s">
        <v>1067</v>
      </c>
      <c r="H823" s="114" t="s">
        <v>54</v>
      </c>
      <c r="I823" s="114" t="s">
        <v>1161</v>
      </c>
      <c r="J823" s="116">
        <v>100</v>
      </c>
      <c r="K823" s="116">
        <v>1040</v>
      </c>
      <c r="L823" s="116">
        <v>104000</v>
      </c>
      <c r="M823" s="116">
        <v>2.6</v>
      </c>
      <c r="N823" s="116">
        <v>260</v>
      </c>
      <c r="O823" s="116">
        <v>0</v>
      </c>
      <c r="P823" s="116">
        <v>0</v>
      </c>
      <c r="Q823" s="116">
        <v>1042.5999999999999</v>
      </c>
      <c r="R823" s="116">
        <v>104260</v>
      </c>
      <c r="S823" s="114" t="s">
        <v>1424</v>
      </c>
    </row>
    <row r="824" spans="1:19" ht="25.5">
      <c r="A824" s="114" t="s">
        <v>1993</v>
      </c>
      <c r="B824" s="115">
        <v>44265</v>
      </c>
      <c r="C824" s="114" t="s">
        <v>1994</v>
      </c>
      <c r="D824" s="115">
        <v>44265</v>
      </c>
      <c r="E824" s="114" t="s">
        <v>1422</v>
      </c>
      <c r="F824" s="114" t="s">
        <v>52</v>
      </c>
      <c r="G824" s="114" t="s">
        <v>1067</v>
      </c>
      <c r="H824" s="114" t="s">
        <v>54</v>
      </c>
      <c r="I824" s="114" t="s">
        <v>1308</v>
      </c>
      <c r="J824" s="116">
        <v>100</v>
      </c>
      <c r="K824" s="116">
        <v>860</v>
      </c>
      <c r="L824" s="116">
        <v>86000</v>
      </c>
      <c r="M824" s="116">
        <v>2.15</v>
      </c>
      <c r="N824" s="116">
        <v>215</v>
      </c>
      <c r="O824" s="116">
        <v>0</v>
      </c>
      <c r="P824" s="116">
        <v>0</v>
      </c>
      <c r="Q824" s="116">
        <v>862.15</v>
      </c>
      <c r="R824" s="116">
        <v>86215</v>
      </c>
      <c r="S824" s="114" t="s">
        <v>1424</v>
      </c>
    </row>
    <row r="825" spans="1:19" ht="25.5">
      <c r="A825" s="114" t="s">
        <v>1995</v>
      </c>
      <c r="B825" s="115">
        <v>44265</v>
      </c>
      <c r="C825" s="114" t="s">
        <v>1996</v>
      </c>
      <c r="D825" s="115">
        <v>44265</v>
      </c>
      <c r="E825" s="114" t="s">
        <v>1422</v>
      </c>
      <c r="F825" s="114" t="s">
        <v>113</v>
      </c>
      <c r="G825" s="114" t="s">
        <v>1026</v>
      </c>
      <c r="H825" s="114" t="s">
        <v>54</v>
      </c>
      <c r="I825" s="114" t="s">
        <v>1165</v>
      </c>
      <c r="J825" s="116">
        <v>80</v>
      </c>
      <c r="K825" s="116">
        <v>817</v>
      </c>
      <c r="L825" s="116">
        <v>65360</v>
      </c>
      <c r="M825" s="116">
        <v>2.0425</v>
      </c>
      <c r="N825" s="116">
        <v>163.4</v>
      </c>
      <c r="O825" s="116">
        <v>0</v>
      </c>
      <c r="P825" s="116">
        <v>0</v>
      </c>
      <c r="Q825" s="116">
        <v>819.04250000000002</v>
      </c>
      <c r="R825" s="116">
        <v>65523.4</v>
      </c>
      <c r="S825" s="114" t="s">
        <v>1424</v>
      </c>
    </row>
    <row r="826" spans="1:19" ht="25.5">
      <c r="A826" s="114" t="s">
        <v>1995</v>
      </c>
      <c r="B826" s="115">
        <v>44265</v>
      </c>
      <c r="C826" s="114" t="s">
        <v>1996</v>
      </c>
      <c r="D826" s="115">
        <v>44265</v>
      </c>
      <c r="E826" s="114" t="s">
        <v>1422</v>
      </c>
      <c r="F826" s="114" t="s">
        <v>113</v>
      </c>
      <c r="G826" s="114" t="s">
        <v>1026</v>
      </c>
      <c r="H826" s="114" t="s">
        <v>54</v>
      </c>
      <c r="I826" s="114" t="s">
        <v>1159</v>
      </c>
      <c r="J826" s="116">
        <v>40</v>
      </c>
      <c r="K826" s="116">
        <v>943</v>
      </c>
      <c r="L826" s="116">
        <v>37720</v>
      </c>
      <c r="M826" s="116">
        <v>2.3574999999999999</v>
      </c>
      <c r="N826" s="116">
        <v>94.3</v>
      </c>
      <c r="O826" s="116">
        <v>0</v>
      </c>
      <c r="P826" s="116">
        <v>0</v>
      </c>
      <c r="Q826" s="116">
        <v>945.35749999999996</v>
      </c>
      <c r="R826" s="116">
        <v>37814.300000000003</v>
      </c>
      <c r="S826" s="114" t="s">
        <v>1424</v>
      </c>
    </row>
    <row r="827" spans="1:19" ht="25.5">
      <c r="A827" s="114" t="s">
        <v>1995</v>
      </c>
      <c r="B827" s="115">
        <v>44265</v>
      </c>
      <c r="C827" s="114" t="s">
        <v>1996</v>
      </c>
      <c r="D827" s="115">
        <v>44265</v>
      </c>
      <c r="E827" s="114" t="s">
        <v>1422</v>
      </c>
      <c r="F827" s="114" t="s">
        <v>113</v>
      </c>
      <c r="G827" s="114" t="s">
        <v>1026</v>
      </c>
      <c r="H827" s="114" t="s">
        <v>54</v>
      </c>
      <c r="I827" s="114" t="s">
        <v>1357</v>
      </c>
      <c r="J827" s="116">
        <v>20</v>
      </c>
      <c r="K827" s="116">
        <v>997</v>
      </c>
      <c r="L827" s="116">
        <v>19940</v>
      </c>
      <c r="M827" s="116">
        <v>2.4925000000000002</v>
      </c>
      <c r="N827" s="116">
        <v>49.85</v>
      </c>
      <c r="O827" s="116">
        <v>0</v>
      </c>
      <c r="P827" s="116">
        <v>0</v>
      </c>
      <c r="Q827" s="116">
        <v>999.49249999999995</v>
      </c>
      <c r="R827" s="116">
        <v>19989.849999999999</v>
      </c>
      <c r="S827" s="114" t="s">
        <v>1424</v>
      </c>
    </row>
    <row r="828" spans="1:19" ht="25.5">
      <c r="A828" s="114" t="s">
        <v>1995</v>
      </c>
      <c r="B828" s="115">
        <v>44265</v>
      </c>
      <c r="C828" s="114" t="s">
        <v>1996</v>
      </c>
      <c r="D828" s="115">
        <v>44265</v>
      </c>
      <c r="E828" s="114" t="s">
        <v>1422</v>
      </c>
      <c r="F828" s="114" t="s">
        <v>113</v>
      </c>
      <c r="G828" s="114" t="s">
        <v>1026</v>
      </c>
      <c r="H828" s="114" t="s">
        <v>54</v>
      </c>
      <c r="I828" s="114" t="s">
        <v>1453</v>
      </c>
      <c r="J828" s="116">
        <v>40</v>
      </c>
      <c r="K828" s="116">
        <v>1176</v>
      </c>
      <c r="L828" s="116">
        <v>47040</v>
      </c>
      <c r="M828" s="116">
        <v>2.94</v>
      </c>
      <c r="N828" s="116">
        <v>117.6</v>
      </c>
      <c r="O828" s="116">
        <v>0</v>
      </c>
      <c r="P828" s="116">
        <v>0</v>
      </c>
      <c r="Q828" s="116">
        <v>1178.94</v>
      </c>
      <c r="R828" s="116">
        <v>47157.599999999999</v>
      </c>
      <c r="S828" s="114" t="s">
        <v>1424</v>
      </c>
    </row>
    <row r="829" spans="1:19" ht="25.5">
      <c r="A829" s="114" t="s">
        <v>1995</v>
      </c>
      <c r="B829" s="115">
        <v>44265</v>
      </c>
      <c r="C829" s="114" t="s">
        <v>1996</v>
      </c>
      <c r="D829" s="115">
        <v>44265</v>
      </c>
      <c r="E829" s="114" t="s">
        <v>1422</v>
      </c>
      <c r="F829" s="114" t="s">
        <v>113</v>
      </c>
      <c r="G829" s="114" t="s">
        <v>1026</v>
      </c>
      <c r="H829" s="114" t="s">
        <v>54</v>
      </c>
      <c r="I829" s="114" t="s">
        <v>1169</v>
      </c>
      <c r="J829" s="116">
        <v>60</v>
      </c>
      <c r="K829" s="116">
        <v>797</v>
      </c>
      <c r="L829" s="116">
        <v>47820</v>
      </c>
      <c r="M829" s="116">
        <v>1.9924999999999999</v>
      </c>
      <c r="N829" s="116">
        <v>119.55</v>
      </c>
      <c r="O829" s="116">
        <v>0</v>
      </c>
      <c r="P829" s="116">
        <v>180</v>
      </c>
      <c r="Q829" s="116">
        <v>798.99249999999995</v>
      </c>
      <c r="R829" s="116">
        <v>47759.55</v>
      </c>
      <c r="S829" s="114" t="s">
        <v>1424</v>
      </c>
    </row>
    <row r="830" spans="1:19" ht="25.5">
      <c r="A830" s="114" t="s">
        <v>1995</v>
      </c>
      <c r="B830" s="115">
        <v>44265</v>
      </c>
      <c r="C830" s="114" t="s">
        <v>1996</v>
      </c>
      <c r="D830" s="115">
        <v>44265</v>
      </c>
      <c r="E830" s="114" t="s">
        <v>1422</v>
      </c>
      <c r="F830" s="114" t="s">
        <v>113</v>
      </c>
      <c r="G830" s="114" t="s">
        <v>1026</v>
      </c>
      <c r="H830" s="114" t="s">
        <v>54</v>
      </c>
      <c r="I830" s="114" t="s">
        <v>1308</v>
      </c>
      <c r="J830" s="116">
        <v>60</v>
      </c>
      <c r="K830" s="116">
        <v>860</v>
      </c>
      <c r="L830" s="116">
        <v>51600</v>
      </c>
      <c r="M830" s="116">
        <v>2.15</v>
      </c>
      <c r="N830" s="116">
        <v>129</v>
      </c>
      <c r="O830" s="116">
        <v>0</v>
      </c>
      <c r="P830" s="116">
        <v>0</v>
      </c>
      <c r="Q830" s="116">
        <v>862.15</v>
      </c>
      <c r="R830" s="116">
        <v>51729</v>
      </c>
      <c r="S830" s="114" t="s">
        <v>1424</v>
      </c>
    </row>
    <row r="831" spans="1:19" ht="25.5">
      <c r="A831" s="114" t="s">
        <v>1995</v>
      </c>
      <c r="B831" s="115">
        <v>44265</v>
      </c>
      <c r="C831" s="114" t="s">
        <v>1996</v>
      </c>
      <c r="D831" s="115">
        <v>44265</v>
      </c>
      <c r="E831" s="114" t="s">
        <v>1422</v>
      </c>
      <c r="F831" s="114" t="s">
        <v>113</v>
      </c>
      <c r="G831" s="114" t="s">
        <v>1026</v>
      </c>
      <c r="H831" s="114" t="s">
        <v>54</v>
      </c>
      <c r="I831" s="114" t="s">
        <v>1157</v>
      </c>
      <c r="J831" s="116">
        <v>80</v>
      </c>
      <c r="K831" s="116">
        <v>807</v>
      </c>
      <c r="L831" s="116">
        <v>64560</v>
      </c>
      <c r="M831" s="116">
        <v>2.0175000000000001</v>
      </c>
      <c r="N831" s="116">
        <v>161.4</v>
      </c>
      <c r="O831" s="116">
        <v>0</v>
      </c>
      <c r="P831" s="116">
        <v>0</v>
      </c>
      <c r="Q831" s="116">
        <v>809.01750000000004</v>
      </c>
      <c r="R831" s="116">
        <v>64721.4</v>
      </c>
      <c r="S831" s="114" t="s">
        <v>1424</v>
      </c>
    </row>
    <row r="832" spans="1:19" ht="25.5">
      <c r="A832" s="114" t="s">
        <v>1997</v>
      </c>
      <c r="B832" s="115">
        <v>44265</v>
      </c>
      <c r="C832" s="114" t="s">
        <v>1998</v>
      </c>
      <c r="D832" s="115">
        <v>44265</v>
      </c>
      <c r="E832" s="114" t="s">
        <v>1422</v>
      </c>
      <c r="F832" s="114" t="s">
        <v>4681</v>
      </c>
      <c r="G832" s="114" t="s">
        <v>1449</v>
      </c>
      <c r="H832" s="114" t="s">
        <v>1428</v>
      </c>
      <c r="I832" s="114" t="s">
        <v>1165</v>
      </c>
      <c r="J832" s="116">
        <v>30</v>
      </c>
      <c r="K832" s="116">
        <v>817</v>
      </c>
      <c r="L832" s="116">
        <v>24510</v>
      </c>
      <c r="M832" s="116">
        <v>2.0419999999999998</v>
      </c>
      <c r="N832" s="116">
        <v>61.26</v>
      </c>
      <c r="O832" s="116">
        <v>0</v>
      </c>
      <c r="P832" s="116">
        <v>0</v>
      </c>
      <c r="Q832" s="116">
        <v>819.04250000000002</v>
      </c>
      <c r="R832" s="116">
        <v>24571.275000000001</v>
      </c>
      <c r="S832" s="114" t="s">
        <v>1424</v>
      </c>
    </row>
    <row r="833" spans="1:19" ht="25.5">
      <c r="A833" s="114" t="s">
        <v>1997</v>
      </c>
      <c r="B833" s="115">
        <v>44265</v>
      </c>
      <c r="C833" s="114" t="s">
        <v>1998</v>
      </c>
      <c r="D833" s="115">
        <v>44265</v>
      </c>
      <c r="E833" s="114" t="s">
        <v>1422</v>
      </c>
      <c r="F833" s="114" t="s">
        <v>4681</v>
      </c>
      <c r="G833" s="114" t="s">
        <v>1449</v>
      </c>
      <c r="H833" s="114" t="s">
        <v>1428</v>
      </c>
      <c r="I833" s="114" t="s">
        <v>1308</v>
      </c>
      <c r="J833" s="116">
        <v>10</v>
      </c>
      <c r="K833" s="116">
        <v>860</v>
      </c>
      <c r="L833" s="116">
        <v>8600</v>
      </c>
      <c r="M833" s="116">
        <v>2.15</v>
      </c>
      <c r="N833" s="116">
        <v>21.5</v>
      </c>
      <c r="O833" s="116">
        <v>0</v>
      </c>
      <c r="P833" s="116">
        <v>0</v>
      </c>
      <c r="Q833" s="116">
        <v>862.15</v>
      </c>
      <c r="R833" s="116">
        <v>8621.5</v>
      </c>
      <c r="S833" s="114" t="s">
        <v>1424</v>
      </c>
    </row>
    <row r="834" spans="1:19" ht="25.5">
      <c r="A834" s="114" t="s">
        <v>1997</v>
      </c>
      <c r="B834" s="115">
        <v>44265</v>
      </c>
      <c r="C834" s="114" t="s">
        <v>1998</v>
      </c>
      <c r="D834" s="115">
        <v>44265</v>
      </c>
      <c r="E834" s="114" t="s">
        <v>1422</v>
      </c>
      <c r="F834" s="114" t="s">
        <v>4681</v>
      </c>
      <c r="G834" s="114" t="s">
        <v>1449</v>
      </c>
      <c r="H834" s="114" t="s">
        <v>1428</v>
      </c>
      <c r="I834" s="114" t="s">
        <v>1294</v>
      </c>
      <c r="J834" s="116">
        <v>20</v>
      </c>
      <c r="K834" s="116">
        <v>992</v>
      </c>
      <c r="L834" s="116">
        <v>19840</v>
      </c>
      <c r="M834" s="116">
        <v>2.48</v>
      </c>
      <c r="N834" s="116">
        <v>49.6</v>
      </c>
      <c r="O834" s="116">
        <v>0</v>
      </c>
      <c r="P834" s="116">
        <v>0</v>
      </c>
      <c r="Q834" s="116">
        <v>994.48</v>
      </c>
      <c r="R834" s="116">
        <v>19889.599999999999</v>
      </c>
      <c r="S834" s="114" t="s">
        <v>1424</v>
      </c>
    </row>
    <row r="835" spans="1:19" ht="25.5">
      <c r="A835" s="114" t="s">
        <v>1999</v>
      </c>
      <c r="B835" s="115">
        <v>44265</v>
      </c>
      <c r="C835" s="114" t="s">
        <v>2000</v>
      </c>
      <c r="D835" s="115">
        <v>44265</v>
      </c>
      <c r="E835" s="114" t="s">
        <v>1422</v>
      </c>
      <c r="F835" s="114" t="s">
        <v>94</v>
      </c>
      <c r="G835" s="114" t="s">
        <v>1029</v>
      </c>
      <c r="H835" s="114" t="s">
        <v>1428</v>
      </c>
      <c r="I835" s="114" t="s">
        <v>1165</v>
      </c>
      <c r="J835" s="116">
        <v>20</v>
      </c>
      <c r="K835" s="116">
        <v>817</v>
      </c>
      <c r="L835" s="116">
        <v>16340</v>
      </c>
      <c r="M835" s="116">
        <v>2.0419999999999998</v>
      </c>
      <c r="N835" s="116">
        <v>40.840000000000003</v>
      </c>
      <c r="O835" s="116">
        <v>0</v>
      </c>
      <c r="P835" s="116">
        <v>0</v>
      </c>
      <c r="Q835" s="116">
        <v>819.04250000000002</v>
      </c>
      <c r="R835" s="116">
        <v>16380.85</v>
      </c>
      <c r="S835" s="114" t="s">
        <v>1424</v>
      </c>
    </row>
    <row r="836" spans="1:19" ht="25.5">
      <c r="A836" s="114" t="s">
        <v>1999</v>
      </c>
      <c r="B836" s="115">
        <v>44265</v>
      </c>
      <c r="C836" s="114" t="s">
        <v>2000</v>
      </c>
      <c r="D836" s="115">
        <v>44265</v>
      </c>
      <c r="E836" s="114" t="s">
        <v>1422</v>
      </c>
      <c r="F836" s="114" t="s">
        <v>94</v>
      </c>
      <c r="G836" s="114" t="s">
        <v>1029</v>
      </c>
      <c r="H836" s="114" t="s">
        <v>1428</v>
      </c>
      <c r="I836" s="114" t="s">
        <v>1170</v>
      </c>
      <c r="J836" s="116">
        <v>10</v>
      </c>
      <c r="K836" s="116">
        <v>1060</v>
      </c>
      <c r="L836" s="116">
        <v>10600</v>
      </c>
      <c r="M836" s="116">
        <v>2.65</v>
      </c>
      <c r="N836" s="116">
        <v>26.5</v>
      </c>
      <c r="O836" s="116">
        <v>0</v>
      </c>
      <c r="P836" s="116">
        <v>0</v>
      </c>
      <c r="Q836" s="116">
        <v>1062.6500000000001</v>
      </c>
      <c r="R836" s="116">
        <v>10626.5</v>
      </c>
      <c r="S836" s="114" t="s">
        <v>1424</v>
      </c>
    </row>
    <row r="837" spans="1:19" ht="25.5">
      <c r="A837" s="114" t="s">
        <v>1999</v>
      </c>
      <c r="B837" s="115">
        <v>44265</v>
      </c>
      <c r="C837" s="114" t="s">
        <v>2000</v>
      </c>
      <c r="D837" s="115">
        <v>44265</v>
      </c>
      <c r="E837" s="114" t="s">
        <v>1422</v>
      </c>
      <c r="F837" s="114" t="s">
        <v>94</v>
      </c>
      <c r="G837" s="114" t="s">
        <v>1029</v>
      </c>
      <c r="H837" s="114" t="s">
        <v>1428</v>
      </c>
      <c r="I837" s="114" t="s">
        <v>1161</v>
      </c>
      <c r="J837" s="116">
        <v>10</v>
      </c>
      <c r="K837" s="116">
        <v>1040</v>
      </c>
      <c r="L837" s="116">
        <v>10400</v>
      </c>
      <c r="M837" s="116">
        <v>2.6</v>
      </c>
      <c r="N837" s="116">
        <v>26</v>
      </c>
      <c r="O837" s="116">
        <v>0</v>
      </c>
      <c r="P837" s="116">
        <v>0</v>
      </c>
      <c r="Q837" s="116">
        <v>1042.5999999999999</v>
      </c>
      <c r="R837" s="116">
        <v>10426</v>
      </c>
      <c r="S837" s="114" t="s">
        <v>1424</v>
      </c>
    </row>
    <row r="838" spans="1:19" ht="25.5">
      <c r="A838" s="114" t="s">
        <v>2001</v>
      </c>
      <c r="B838" s="115">
        <v>44265</v>
      </c>
      <c r="C838" s="114" t="s">
        <v>2002</v>
      </c>
      <c r="D838" s="115">
        <v>44265</v>
      </c>
      <c r="E838" s="114" t="s">
        <v>1422</v>
      </c>
      <c r="F838" s="114" t="s">
        <v>98</v>
      </c>
      <c r="G838" s="114" t="s">
        <v>1062</v>
      </c>
      <c r="H838" s="114" t="s">
        <v>1428</v>
      </c>
      <c r="I838" s="114" t="s">
        <v>1169</v>
      </c>
      <c r="J838" s="116">
        <v>40</v>
      </c>
      <c r="K838" s="116">
        <v>797</v>
      </c>
      <c r="L838" s="116">
        <v>31880</v>
      </c>
      <c r="M838" s="116">
        <v>1.992</v>
      </c>
      <c r="N838" s="116">
        <v>79.680000000000007</v>
      </c>
      <c r="O838" s="116">
        <v>0</v>
      </c>
      <c r="P838" s="116">
        <v>120</v>
      </c>
      <c r="Q838" s="116">
        <v>798.99249999999995</v>
      </c>
      <c r="R838" s="116">
        <v>31839.7</v>
      </c>
      <c r="S838" s="114" t="s">
        <v>1424</v>
      </c>
    </row>
    <row r="839" spans="1:19" ht="25.5">
      <c r="A839" s="114" t="s">
        <v>2001</v>
      </c>
      <c r="B839" s="115">
        <v>44265</v>
      </c>
      <c r="C839" s="114" t="s">
        <v>2002</v>
      </c>
      <c r="D839" s="115">
        <v>44265</v>
      </c>
      <c r="E839" s="114" t="s">
        <v>1422</v>
      </c>
      <c r="F839" s="114" t="s">
        <v>98</v>
      </c>
      <c r="G839" s="114" t="s">
        <v>1062</v>
      </c>
      <c r="H839" s="114" t="s">
        <v>1428</v>
      </c>
      <c r="I839" s="114" t="s">
        <v>1358</v>
      </c>
      <c r="J839" s="116">
        <v>20</v>
      </c>
      <c r="K839" s="116">
        <v>1138</v>
      </c>
      <c r="L839" s="116">
        <v>22760</v>
      </c>
      <c r="M839" s="116">
        <v>2.8450000000000002</v>
      </c>
      <c r="N839" s="116">
        <v>56.9</v>
      </c>
      <c r="O839" s="116">
        <v>0</v>
      </c>
      <c r="P839" s="116">
        <v>0</v>
      </c>
      <c r="Q839" s="116">
        <v>1140.845</v>
      </c>
      <c r="R839" s="116">
        <v>22816.9</v>
      </c>
      <c r="S839" s="114" t="s">
        <v>1424</v>
      </c>
    </row>
    <row r="840" spans="1:19" ht="25.5">
      <c r="A840" s="114" t="s">
        <v>2001</v>
      </c>
      <c r="B840" s="115">
        <v>44265</v>
      </c>
      <c r="C840" s="114" t="s">
        <v>2002</v>
      </c>
      <c r="D840" s="115">
        <v>44265</v>
      </c>
      <c r="E840" s="114" t="s">
        <v>1422</v>
      </c>
      <c r="F840" s="114" t="s">
        <v>98</v>
      </c>
      <c r="G840" s="114" t="s">
        <v>1062</v>
      </c>
      <c r="H840" s="114" t="s">
        <v>1428</v>
      </c>
      <c r="I840" s="114" t="s">
        <v>1170</v>
      </c>
      <c r="J840" s="116">
        <v>20</v>
      </c>
      <c r="K840" s="116">
        <v>1060</v>
      </c>
      <c r="L840" s="116">
        <v>21200</v>
      </c>
      <c r="M840" s="116">
        <v>2.65</v>
      </c>
      <c r="N840" s="116">
        <v>53</v>
      </c>
      <c r="O840" s="116">
        <v>0</v>
      </c>
      <c r="P840" s="116">
        <v>0</v>
      </c>
      <c r="Q840" s="116">
        <v>1062.6500000000001</v>
      </c>
      <c r="R840" s="116">
        <v>21253</v>
      </c>
      <c r="S840" s="114" t="s">
        <v>1424</v>
      </c>
    </row>
    <row r="841" spans="1:19" ht="25.5">
      <c r="A841" s="114" t="s">
        <v>2001</v>
      </c>
      <c r="B841" s="115">
        <v>44265</v>
      </c>
      <c r="C841" s="114" t="s">
        <v>2002</v>
      </c>
      <c r="D841" s="115">
        <v>44265</v>
      </c>
      <c r="E841" s="114" t="s">
        <v>1422</v>
      </c>
      <c r="F841" s="114" t="s">
        <v>98</v>
      </c>
      <c r="G841" s="114" t="s">
        <v>1062</v>
      </c>
      <c r="H841" s="114" t="s">
        <v>1428</v>
      </c>
      <c r="I841" s="114" t="s">
        <v>1165</v>
      </c>
      <c r="J841" s="116">
        <v>40</v>
      </c>
      <c r="K841" s="116">
        <v>817</v>
      </c>
      <c r="L841" s="116">
        <v>32680</v>
      </c>
      <c r="M841" s="116">
        <v>2.0419999999999998</v>
      </c>
      <c r="N841" s="116">
        <v>81.680000000000007</v>
      </c>
      <c r="O841" s="116">
        <v>0</v>
      </c>
      <c r="P841" s="116">
        <v>0</v>
      </c>
      <c r="Q841" s="116">
        <v>819.04250000000002</v>
      </c>
      <c r="R841" s="116">
        <v>32761.7</v>
      </c>
      <c r="S841" s="114" t="s">
        <v>1424</v>
      </c>
    </row>
    <row r="842" spans="1:19" ht="25.5">
      <c r="A842" s="114" t="s">
        <v>2001</v>
      </c>
      <c r="B842" s="115">
        <v>44265</v>
      </c>
      <c r="C842" s="114" t="s">
        <v>2002</v>
      </c>
      <c r="D842" s="115">
        <v>44265</v>
      </c>
      <c r="E842" s="114" t="s">
        <v>1422</v>
      </c>
      <c r="F842" s="114" t="s">
        <v>98</v>
      </c>
      <c r="G842" s="114" t="s">
        <v>1062</v>
      </c>
      <c r="H842" s="114" t="s">
        <v>1428</v>
      </c>
      <c r="I842" s="114" t="s">
        <v>1453</v>
      </c>
      <c r="J842" s="116">
        <v>40</v>
      </c>
      <c r="K842" s="116">
        <v>1176</v>
      </c>
      <c r="L842" s="116">
        <v>47040</v>
      </c>
      <c r="M842" s="116">
        <v>2.94</v>
      </c>
      <c r="N842" s="116">
        <v>117.6</v>
      </c>
      <c r="O842" s="116">
        <v>0</v>
      </c>
      <c r="P842" s="116">
        <v>0</v>
      </c>
      <c r="Q842" s="116">
        <v>1178.94</v>
      </c>
      <c r="R842" s="116">
        <v>47157.599999999999</v>
      </c>
      <c r="S842" s="114" t="s">
        <v>1424</v>
      </c>
    </row>
    <row r="843" spans="1:19" ht="25.5">
      <c r="A843" s="114" t="s">
        <v>2001</v>
      </c>
      <c r="B843" s="115">
        <v>44265</v>
      </c>
      <c r="C843" s="114" t="s">
        <v>2002</v>
      </c>
      <c r="D843" s="115">
        <v>44265</v>
      </c>
      <c r="E843" s="114" t="s">
        <v>1422</v>
      </c>
      <c r="F843" s="114" t="s">
        <v>98</v>
      </c>
      <c r="G843" s="114" t="s">
        <v>1062</v>
      </c>
      <c r="H843" s="114" t="s">
        <v>1428</v>
      </c>
      <c r="I843" s="114" t="s">
        <v>1308</v>
      </c>
      <c r="J843" s="116">
        <v>20</v>
      </c>
      <c r="K843" s="116">
        <v>860</v>
      </c>
      <c r="L843" s="116">
        <v>17200</v>
      </c>
      <c r="M843" s="116">
        <v>2.15</v>
      </c>
      <c r="N843" s="116">
        <v>43</v>
      </c>
      <c r="O843" s="116">
        <v>0</v>
      </c>
      <c r="P843" s="116">
        <v>0</v>
      </c>
      <c r="Q843" s="116">
        <v>862.15</v>
      </c>
      <c r="R843" s="116">
        <v>17243</v>
      </c>
      <c r="S843" s="114" t="s">
        <v>1424</v>
      </c>
    </row>
    <row r="844" spans="1:19" ht="25.5">
      <c r="A844" s="114" t="s">
        <v>2001</v>
      </c>
      <c r="B844" s="115">
        <v>44265</v>
      </c>
      <c r="C844" s="114" t="s">
        <v>2002</v>
      </c>
      <c r="D844" s="115">
        <v>44265</v>
      </c>
      <c r="E844" s="114" t="s">
        <v>1422</v>
      </c>
      <c r="F844" s="114" t="s">
        <v>98</v>
      </c>
      <c r="G844" s="114" t="s">
        <v>1062</v>
      </c>
      <c r="H844" s="114" t="s">
        <v>1428</v>
      </c>
      <c r="I844" s="114" t="s">
        <v>1294</v>
      </c>
      <c r="J844" s="116">
        <v>20</v>
      </c>
      <c r="K844" s="116">
        <v>992</v>
      </c>
      <c r="L844" s="116">
        <v>19840</v>
      </c>
      <c r="M844" s="116">
        <v>2.48</v>
      </c>
      <c r="N844" s="116">
        <v>49.6</v>
      </c>
      <c r="O844" s="116">
        <v>0</v>
      </c>
      <c r="P844" s="116">
        <v>0</v>
      </c>
      <c r="Q844" s="116">
        <v>994.48</v>
      </c>
      <c r="R844" s="116">
        <v>19889.599999999999</v>
      </c>
      <c r="S844" s="114" t="s">
        <v>1424</v>
      </c>
    </row>
    <row r="845" spans="1:19" ht="25.5">
      <c r="A845" s="114" t="s">
        <v>2001</v>
      </c>
      <c r="B845" s="115">
        <v>44265</v>
      </c>
      <c r="C845" s="114" t="s">
        <v>2002</v>
      </c>
      <c r="D845" s="115">
        <v>44265</v>
      </c>
      <c r="E845" s="114" t="s">
        <v>1422</v>
      </c>
      <c r="F845" s="114" t="s">
        <v>98</v>
      </c>
      <c r="G845" s="114" t="s">
        <v>1062</v>
      </c>
      <c r="H845" s="114" t="s">
        <v>1428</v>
      </c>
      <c r="I845" s="114" t="s">
        <v>1157</v>
      </c>
      <c r="J845" s="116">
        <v>60</v>
      </c>
      <c r="K845" s="116">
        <v>807</v>
      </c>
      <c r="L845" s="116">
        <v>48420</v>
      </c>
      <c r="M845" s="116">
        <v>2.0179999999999998</v>
      </c>
      <c r="N845" s="116">
        <v>121.08</v>
      </c>
      <c r="O845" s="116">
        <v>0</v>
      </c>
      <c r="P845" s="116">
        <v>0</v>
      </c>
      <c r="Q845" s="116">
        <v>809.01750000000004</v>
      </c>
      <c r="R845" s="116">
        <v>48541.05</v>
      </c>
      <c r="S845" s="114" t="s">
        <v>1424</v>
      </c>
    </row>
    <row r="846" spans="1:19" ht="25.5">
      <c r="A846" s="114" t="s">
        <v>2003</v>
      </c>
      <c r="B846" s="115">
        <v>44265</v>
      </c>
      <c r="C846" s="114" t="s">
        <v>2004</v>
      </c>
      <c r="D846" s="115">
        <v>44265</v>
      </c>
      <c r="E846" s="114" t="s">
        <v>1422</v>
      </c>
      <c r="F846" s="114" t="s">
        <v>42</v>
      </c>
      <c r="G846" s="114" t="s">
        <v>41</v>
      </c>
      <c r="H846" s="114" t="s">
        <v>13</v>
      </c>
      <c r="I846" s="114" t="s">
        <v>1159</v>
      </c>
      <c r="J846" s="116">
        <v>20</v>
      </c>
      <c r="K846" s="116">
        <v>943</v>
      </c>
      <c r="L846" s="116">
        <v>18860</v>
      </c>
      <c r="M846" s="116">
        <v>2.3580000000000001</v>
      </c>
      <c r="N846" s="116">
        <v>47.16</v>
      </c>
      <c r="O846" s="116">
        <v>0</v>
      </c>
      <c r="P846" s="116">
        <v>0</v>
      </c>
      <c r="Q846" s="116">
        <v>945.35749999999996</v>
      </c>
      <c r="R846" s="116">
        <v>18907.150000000001</v>
      </c>
      <c r="S846" s="114" t="s">
        <v>1424</v>
      </c>
    </row>
    <row r="847" spans="1:19" ht="25.5">
      <c r="A847" s="114" t="s">
        <v>2003</v>
      </c>
      <c r="B847" s="115">
        <v>44265</v>
      </c>
      <c r="C847" s="114" t="s">
        <v>2004</v>
      </c>
      <c r="D847" s="115">
        <v>44265</v>
      </c>
      <c r="E847" s="114" t="s">
        <v>1422</v>
      </c>
      <c r="F847" s="114" t="s">
        <v>42</v>
      </c>
      <c r="G847" s="114" t="s">
        <v>41</v>
      </c>
      <c r="H847" s="114" t="s">
        <v>13</v>
      </c>
      <c r="I847" s="114" t="s">
        <v>1167</v>
      </c>
      <c r="J847" s="116">
        <v>60</v>
      </c>
      <c r="K847" s="116">
        <v>1060</v>
      </c>
      <c r="L847" s="116">
        <v>63600</v>
      </c>
      <c r="M847" s="116">
        <v>2.65</v>
      </c>
      <c r="N847" s="116">
        <v>159</v>
      </c>
      <c r="O847" s="116">
        <v>0</v>
      </c>
      <c r="P847" s="116">
        <v>0</v>
      </c>
      <c r="Q847" s="116">
        <v>1062.6500000000001</v>
      </c>
      <c r="R847" s="116">
        <v>63759</v>
      </c>
      <c r="S847" s="114" t="s">
        <v>1424</v>
      </c>
    </row>
    <row r="848" spans="1:19" ht="25.5">
      <c r="A848" s="114" t="s">
        <v>2003</v>
      </c>
      <c r="B848" s="115">
        <v>44265</v>
      </c>
      <c r="C848" s="114" t="s">
        <v>2004</v>
      </c>
      <c r="D848" s="115">
        <v>44265</v>
      </c>
      <c r="E848" s="114" t="s">
        <v>1422</v>
      </c>
      <c r="F848" s="114" t="s">
        <v>42</v>
      </c>
      <c r="G848" s="114" t="s">
        <v>41</v>
      </c>
      <c r="H848" s="114" t="s">
        <v>13</v>
      </c>
      <c r="I848" s="114" t="s">
        <v>1166</v>
      </c>
      <c r="J848" s="116">
        <v>32</v>
      </c>
      <c r="K848" s="116">
        <v>1060</v>
      </c>
      <c r="L848" s="116">
        <v>33920</v>
      </c>
      <c r="M848" s="116">
        <v>2.65</v>
      </c>
      <c r="N848" s="116">
        <v>84.8</v>
      </c>
      <c r="O848" s="116">
        <v>0</v>
      </c>
      <c r="P848" s="116">
        <v>0</v>
      </c>
      <c r="Q848" s="116">
        <v>1062.6500000000001</v>
      </c>
      <c r="R848" s="116">
        <v>34004.800000000003</v>
      </c>
      <c r="S848" s="114" t="s">
        <v>1424</v>
      </c>
    </row>
    <row r="849" spans="1:19" ht="25.5">
      <c r="A849" s="114" t="s">
        <v>2005</v>
      </c>
      <c r="B849" s="115">
        <v>44265</v>
      </c>
      <c r="C849" s="114" t="s">
        <v>2006</v>
      </c>
      <c r="D849" s="115">
        <v>44265</v>
      </c>
      <c r="E849" s="114" t="s">
        <v>1422</v>
      </c>
      <c r="F849" s="114" t="s">
        <v>50</v>
      </c>
      <c r="G849" s="114" t="s">
        <v>1426</v>
      </c>
      <c r="H849" s="114" t="s">
        <v>13</v>
      </c>
      <c r="I849" s="114" t="s">
        <v>1165</v>
      </c>
      <c r="J849" s="116">
        <v>100</v>
      </c>
      <c r="K849" s="116">
        <v>817</v>
      </c>
      <c r="L849" s="116">
        <v>81700</v>
      </c>
      <c r="M849" s="116">
        <v>2.0419999999999998</v>
      </c>
      <c r="N849" s="116">
        <v>204.2</v>
      </c>
      <c r="O849" s="116">
        <v>0</v>
      </c>
      <c r="P849" s="116">
        <v>0</v>
      </c>
      <c r="Q849" s="116">
        <v>819.04250000000002</v>
      </c>
      <c r="R849" s="116">
        <v>81904.25</v>
      </c>
      <c r="S849" s="114" t="s">
        <v>1424</v>
      </c>
    </row>
    <row r="850" spans="1:19" ht="25.5">
      <c r="A850" s="114" t="s">
        <v>2005</v>
      </c>
      <c r="B850" s="115">
        <v>44265</v>
      </c>
      <c r="C850" s="114" t="s">
        <v>2006</v>
      </c>
      <c r="D850" s="115">
        <v>44265</v>
      </c>
      <c r="E850" s="114" t="s">
        <v>1422</v>
      </c>
      <c r="F850" s="114" t="s">
        <v>50</v>
      </c>
      <c r="G850" s="114" t="s">
        <v>1426</v>
      </c>
      <c r="H850" s="114" t="s">
        <v>13</v>
      </c>
      <c r="I850" s="114" t="s">
        <v>1308</v>
      </c>
      <c r="J850" s="116">
        <v>80</v>
      </c>
      <c r="K850" s="116">
        <v>860</v>
      </c>
      <c r="L850" s="116">
        <v>68800</v>
      </c>
      <c r="M850" s="116">
        <v>2.15</v>
      </c>
      <c r="N850" s="116">
        <v>172</v>
      </c>
      <c r="O850" s="116">
        <v>0</v>
      </c>
      <c r="P850" s="116">
        <v>0</v>
      </c>
      <c r="Q850" s="116">
        <v>862.15</v>
      </c>
      <c r="R850" s="116">
        <v>68972</v>
      </c>
      <c r="S850" s="114" t="s">
        <v>1424</v>
      </c>
    </row>
    <row r="851" spans="1:19" ht="25.5">
      <c r="A851" s="114" t="s">
        <v>2005</v>
      </c>
      <c r="B851" s="115">
        <v>44265</v>
      </c>
      <c r="C851" s="114" t="s">
        <v>2006</v>
      </c>
      <c r="D851" s="115">
        <v>44265</v>
      </c>
      <c r="E851" s="114" t="s">
        <v>1422</v>
      </c>
      <c r="F851" s="114" t="s">
        <v>50</v>
      </c>
      <c r="G851" s="114" t="s">
        <v>1426</v>
      </c>
      <c r="H851" s="114" t="s">
        <v>13</v>
      </c>
      <c r="I851" s="114" t="s">
        <v>1170</v>
      </c>
      <c r="J851" s="116">
        <v>60</v>
      </c>
      <c r="K851" s="116">
        <v>1060</v>
      </c>
      <c r="L851" s="116">
        <v>63600</v>
      </c>
      <c r="M851" s="116">
        <v>2.65</v>
      </c>
      <c r="N851" s="116">
        <v>159</v>
      </c>
      <c r="O851" s="116">
        <v>0</v>
      </c>
      <c r="P851" s="116">
        <v>0</v>
      </c>
      <c r="Q851" s="116">
        <v>1062.6500000000001</v>
      </c>
      <c r="R851" s="116">
        <v>63759</v>
      </c>
      <c r="S851" s="114" t="s">
        <v>1424</v>
      </c>
    </row>
    <row r="852" spans="1:19" ht="25.5">
      <c r="A852" s="114" t="s">
        <v>2007</v>
      </c>
      <c r="B852" s="115">
        <v>44265</v>
      </c>
      <c r="C852" s="114" t="s">
        <v>2008</v>
      </c>
      <c r="D852" s="115">
        <v>44265</v>
      </c>
      <c r="E852" s="114" t="s">
        <v>1422</v>
      </c>
      <c r="F852" s="114" t="s">
        <v>45</v>
      </c>
      <c r="G852" s="114" t="s">
        <v>1426</v>
      </c>
      <c r="H852" s="114" t="s">
        <v>13</v>
      </c>
      <c r="I852" s="114" t="s">
        <v>1167</v>
      </c>
      <c r="J852" s="116">
        <v>100</v>
      </c>
      <c r="K852" s="116">
        <v>1060</v>
      </c>
      <c r="L852" s="116">
        <v>106000</v>
      </c>
      <c r="M852" s="116">
        <v>2.65</v>
      </c>
      <c r="N852" s="116">
        <v>265</v>
      </c>
      <c r="O852" s="116">
        <v>0</v>
      </c>
      <c r="P852" s="116">
        <v>0</v>
      </c>
      <c r="Q852" s="116">
        <v>1062.6500000000001</v>
      </c>
      <c r="R852" s="116">
        <v>106265</v>
      </c>
      <c r="S852" s="114" t="s">
        <v>1424</v>
      </c>
    </row>
    <row r="853" spans="1:19" ht="25.5">
      <c r="A853" s="114" t="s">
        <v>2007</v>
      </c>
      <c r="B853" s="115">
        <v>44265</v>
      </c>
      <c r="C853" s="114" t="s">
        <v>2008</v>
      </c>
      <c r="D853" s="115">
        <v>44265</v>
      </c>
      <c r="E853" s="114" t="s">
        <v>1422</v>
      </c>
      <c r="F853" s="114" t="s">
        <v>45</v>
      </c>
      <c r="G853" s="114" t="s">
        <v>1426</v>
      </c>
      <c r="H853" s="114" t="s">
        <v>13</v>
      </c>
      <c r="I853" s="114" t="s">
        <v>1157</v>
      </c>
      <c r="J853" s="116">
        <v>60</v>
      </c>
      <c r="K853" s="116">
        <v>807</v>
      </c>
      <c r="L853" s="116">
        <v>48420</v>
      </c>
      <c r="M853" s="116">
        <v>2.0179999999999998</v>
      </c>
      <c r="N853" s="116">
        <v>121.08</v>
      </c>
      <c r="O853" s="116">
        <v>0</v>
      </c>
      <c r="P853" s="116">
        <v>0</v>
      </c>
      <c r="Q853" s="116">
        <v>809.01750000000004</v>
      </c>
      <c r="R853" s="116">
        <v>48541.05</v>
      </c>
      <c r="S853" s="114" t="s">
        <v>1424</v>
      </c>
    </row>
    <row r="854" spans="1:19" ht="25.5">
      <c r="A854" s="114" t="s">
        <v>2009</v>
      </c>
      <c r="B854" s="115">
        <v>44265</v>
      </c>
      <c r="C854" s="114" t="s">
        <v>2010</v>
      </c>
      <c r="D854" s="115">
        <v>44265</v>
      </c>
      <c r="E854" s="114" t="s">
        <v>1422</v>
      </c>
      <c r="F854" s="114" t="s">
        <v>8</v>
      </c>
      <c r="G854" s="114" t="s">
        <v>1061</v>
      </c>
      <c r="H854" s="114" t="s">
        <v>117</v>
      </c>
      <c r="I854" s="114" t="s">
        <v>1170</v>
      </c>
      <c r="J854" s="116">
        <v>40</v>
      </c>
      <c r="K854" s="116">
        <v>1060</v>
      </c>
      <c r="L854" s="116">
        <v>42400</v>
      </c>
      <c r="M854" s="116">
        <v>2.65</v>
      </c>
      <c r="N854" s="116">
        <v>106</v>
      </c>
      <c r="O854" s="116">
        <v>0</v>
      </c>
      <c r="P854" s="116">
        <v>0</v>
      </c>
      <c r="Q854" s="116">
        <v>1062.6500000000001</v>
      </c>
      <c r="R854" s="116">
        <v>42506</v>
      </c>
      <c r="S854" s="114" t="s">
        <v>1424</v>
      </c>
    </row>
    <row r="855" spans="1:19" ht="25.5">
      <c r="A855" s="114" t="s">
        <v>2011</v>
      </c>
      <c r="B855" s="115">
        <v>44265</v>
      </c>
      <c r="C855" s="114" t="s">
        <v>2012</v>
      </c>
      <c r="D855" s="115">
        <v>44265</v>
      </c>
      <c r="E855" s="114" t="s">
        <v>1422</v>
      </c>
      <c r="F855" s="114" t="s">
        <v>10</v>
      </c>
      <c r="G855" s="114" t="s">
        <v>1425</v>
      </c>
      <c r="H855" s="114" t="s">
        <v>117</v>
      </c>
      <c r="I855" s="114" t="s">
        <v>1308</v>
      </c>
      <c r="J855" s="116">
        <v>60</v>
      </c>
      <c r="K855" s="116">
        <v>860</v>
      </c>
      <c r="L855" s="116">
        <v>51600</v>
      </c>
      <c r="M855" s="116">
        <v>2.15</v>
      </c>
      <c r="N855" s="116">
        <v>129</v>
      </c>
      <c r="O855" s="116">
        <v>0</v>
      </c>
      <c r="P855" s="116">
        <v>0</v>
      </c>
      <c r="Q855" s="116">
        <v>862.15</v>
      </c>
      <c r="R855" s="116">
        <v>51729</v>
      </c>
      <c r="S855" s="114" t="s">
        <v>1424</v>
      </c>
    </row>
    <row r="856" spans="1:19" ht="25.5">
      <c r="A856" s="114" t="s">
        <v>2011</v>
      </c>
      <c r="B856" s="115">
        <v>44265</v>
      </c>
      <c r="C856" s="114" t="s">
        <v>2012</v>
      </c>
      <c r="D856" s="115">
        <v>44265</v>
      </c>
      <c r="E856" s="114" t="s">
        <v>1422</v>
      </c>
      <c r="F856" s="114" t="s">
        <v>10</v>
      </c>
      <c r="G856" s="114" t="s">
        <v>1425</v>
      </c>
      <c r="H856" s="114" t="s">
        <v>117</v>
      </c>
      <c r="I856" s="114" t="s">
        <v>1165</v>
      </c>
      <c r="J856" s="116">
        <v>40</v>
      </c>
      <c r="K856" s="116">
        <v>817</v>
      </c>
      <c r="L856" s="116">
        <v>32680</v>
      </c>
      <c r="M856" s="116">
        <v>2.0425</v>
      </c>
      <c r="N856" s="116">
        <v>81.7</v>
      </c>
      <c r="O856" s="116">
        <v>0</v>
      </c>
      <c r="P856" s="116">
        <v>0</v>
      </c>
      <c r="Q856" s="116">
        <v>819.04250000000002</v>
      </c>
      <c r="R856" s="116">
        <v>32761.7</v>
      </c>
      <c r="S856" s="114" t="s">
        <v>1424</v>
      </c>
    </row>
    <row r="857" spans="1:19" ht="25.5">
      <c r="A857" s="114" t="s">
        <v>2013</v>
      </c>
      <c r="B857" s="115">
        <v>44265</v>
      </c>
      <c r="C857" s="114" t="s">
        <v>2014</v>
      </c>
      <c r="D857" s="115">
        <v>44265</v>
      </c>
      <c r="E857" s="114" t="s">
        <v>1422</v>
      </c>
      <c r="F857" s="114" t="s">
        <v>106</v>
      </c>
      <c r="G857" s="114" t="s">
        <v>1439</v>
      </c>
      <c r="H857" s="114" t="s">
        <v>117</v>
      </c>
      <c r="I857" s="114" t="s">
        <v>1165</v>
      </c>
      <c r="J857" s="116">
        <v>170</v>
      </c>
      <c r="K857" s="116">
        <v>817</v>
      </c>
      <c r="L857" s="116">
        <v>138890</v>
      </c>
      <c r="M857" s="116">
        <v>2.0425</v>
      </c>
      <c r="N857" s="116">
        <v>347.22500000000002</v>
      </c>
      <c r="O857" s="116">
        <v>0</v>
      </c>
      <c r="P857" s="116">
        <v>0</v>
      </c>
      <c r="Q857" s="116">
        <v>819.04250000000002</v>
      </c>
      <c r="R857" s="116">
        <v>139237.22500000001</v>
      </c>
      <c r="S857" s="114" t="s">
        <v>1424</v>
      </c>
    </row>
    <row r="858" spans="1:19" ht="25.5">
      <c r="A858" s="114" t="s">
        <v>2013</v>
      </c>
      <c r="B858" s="115">
        <v>44265</v>
      </c>
      <c r="C858" s="114" t="s">
        <v>2014</v>
      </c>
      <c r="D858" s="115">
        <v>44265</v>
      </c>
      <c r="E858" s="114" t="s">
        <v>1422</v>
      </c>
      <c r="F858" s="114" t="s">
        <v>106</v>
      </c>
      <c r="G858" s="114" t="s">
        <v>1439</v>
      </c>
      <c r="H858" s="114" t="s">
        <v>117</v>
      </c>
      <c r="I858" s="114" t="s">
        <v>1453</v>
      </c>
      <c r="J858" s="116">
        <v>200</v>
      </c>
      <c r="K858" s="116">
        <v>1176</v>
      </c>
      <c r="L858" s="116">
        <v>235200</v>
      </c>
      <c r="M858" s="116">
        <v>2.94</v>
      </c>
      <c r="N858" s="116">
        <v>588</v>
      </c>
      <c r="O858" s="116">
        <v>0</v>
      </c>
      <c r="P858" s="116">
        <v>0</v>
      </c>
      <c r="Q858" s="116">
        <v>1178.94</v>
      </c>
      <c r="R858" s="116">
        <v>235788</v>
      </c>
      <c r="S858" s="114" t="s">
        <v>1424</v>
      </c>
    </row>
    <row r="859" spans="1:19" ht="25.5">
      <c r="A859" s="114" t="s">
        <v>2015</v>
      </c>
      <c r="B859" s="115">
        <v>44265</v>
      </c>
      <c r="C859" s="114" t="s">
        <v>2016</v>
      </c>
      <c r="D859" s="115">
        <v>44265</v>
      </c>
      <c r="E859" s="114" t="s">
        <v>1422</v>
      </c>
      <c r="F859" s="114" t="s">
        <v>6</v>
      </c>
      <c r="G859" s="114" t="s">
        <v>1425</v>
      </c>
      <c r="H859" s="114" t="s">
        <v>117</v>
      </c>
      <c r="I859" s="114" t="s">
        <v>1170</v>
      </c>
      <c r="J859" s="116">
        <v>70</v>
      </c>
      <c r="K859" s="116">
        <v>1060</v>
      </c>
      <c r="L859" s="116">
        <v>74200</v>
      </c>
      <c r="M859" s="116">
        <v>2.65</v>
      </c>
      <c r="N859" s="116">
        <v>185.5</v>
      </c>
      <c r="O859" s="116">
        <v>0</v>
      </c>
      <c r="P859" s="116">
        <v>0</v>
      </c>
      <c r="Q859" s="116">
        <v>1062.6500000000001</v>
      </c>
      <c r="R859" s="116">
        <v>74385.5</v>
      </c>
      <c r="S859" s="114" t="s">
        <v>1424</v>
      </c>
    </row>
    <row r="860" spans="1:19" ht="25.5">
      <c r="A860" s="114" t="s">
        <v>2017</v>
      </c>
      <c r="B860" s="115">
        <v>44265</v>
      </c>
      <c r="C860" s="114" t="s">
        <v>2018</v>
      </c>
      <c r="D860" s="115">
        <v>44265</v>
      </c>
      <c r="E860" s="114" t="s">
        <v>1422</v>
      </c>
      <c r="F860" s="114" t="s">
        <v>105</v>
      </c>
      <c r="G860" s="114" t="s">
        <v>1439</v>
      </c>
      <c r="H860" s="114" t="s">
        <v>117</v>
      </c>
      <c r="I860" s="114" t="s">
        <v>1165</v>
      </c>
      <c r="J860" s="116">
        <v>20</v>
      </c>
      <c r="K860" s="116">
        <v>817</v>
      </c>
      <c r="L860" s="116">
        <v>16340</v>
      </c>
      <c r="M860" s="116">
        <v>2.0425</v>
      </c>
      <c r="N860" s="116">
        <v>40.85</v>
      </c>
      <c r="O860" s="116">
        <v>0</v>
      </c>
      <c r="P860" s="116">
        <v>0</v>
      </c>
      <c r="Q860" s="116">
        <v>819.04250000000002</v>
      </c>
      <c r="R860" s="116">
        <v>16380.85</v>
      </c>
      <c r="S860" s="114" t="s">
        <v>1424</v>
      </c>
    </row>
    <row r="861" spans="1:19" ht="25.5">
      <c r="A861" s="114" t="s">
        <v>2017</v>
      </c>
      <c r="B861" s="115">
        <v>44265</v>
      </c>
      <c r="C861" s="114" t="s">
        <v>2018</v>
      </c>
      <c r="D861" s="115">
        <v>44265</v>
      </c>
      <c r="E861" s="114" t="s">
        <v>1422</v>
      </c>
      <c r="F861" s="114" t="s">
        <v>105</v>
      </c>
      <c r="G861" s="114" t="s">
        <v>1439</v>
      </c>
      <c r="H861" s="114" t="s">
        <v>117</v>
      </c>
      <c r="I861" s="114" t="s">
        <v>1170</v>
      </c>
      <c r="J861" s="116">
        <v>20</v>
      </c>
      <c r="K861" s="116">
        <v>1060</v>
      </c>
      <c r="L861" s="116">
        <v>21200</v>
      </c>
      <c r="M861" s="116">
        <v>2.65</v>
      </c>
      <c r="N861" s="116">
        <v>53</v>
      </c>
      <c r="O861" s="116">
        <v>0</v>
      </c>
      <c r="P861" s="116">
        <v>0</v>
      </c>
      <c r="Q861" s="116">
        <v>1062.6500000000001</v>
      </c>
      <c r="R861" s="116">
        <v>21253</v>
      </c>
      <c r="S861" s="114" t="s">
        <v>1424</v>
      </c>
    </row>
    <row r="862" spans="1:19" ht="25.5">
      <c r="A862" s="114" t="s">
        <v>2017</v>
      </c>
      <c r="B862" s="115">
        <v>44265</v>
      </c>
      <c r="C862" s="114" t="s">
        <v>2018</v>
      </c>
      <c r="D862" s="115">
        <v>44265</v>
      </c>
      <c r="E862" s="114" t="s">
        <v>1422</v>
      </c>
      <c r="F862" s="114" t="s">
        <v>105</v>
      </c>
      <c r="G862" s="114" t="s">
        <v>1439</v>
      </c>
      <c r="H862" s="114" t="s">
        <v>117</v>
      </c>
      <c r="I862" s="114" t="s">
        <v>1308</v>
      </c>
      <c r="J862" s="116">
        <v>34</v>
      </c>
      <c r="K862" s="116">
        <v>860</v>
      </c>
      <c r="L862" s="116">
        <v>29240</v>
      </c>
      <c r="M862" s="116">
        <v>2.15</v>
      </c>
      <c r="N862" s="116">
        <v>73.099999999999994</v>
      </c>
      <c r="O862" s="116">
        <v>0</v>
      </c>
      <c r="P862" s="116">
        <v>0</v>
      </c>
      <c r="Q862" s="116">
        <v>862.15</v>
      </c>
      <c r="R862" s="116">
        <v>29313.1</v>
      </c>
      <c r="S862" s="114" t="s">
        <v>1424</v>
      </c>
    </row>
    <row r="863" spans="1:19" ht="25.5">
      <c r="A863" s="114" t="s">
        <v>2019</v>
      </c>
      <c r="B863" s="115">
        <v>44265</v>
      </c>
      <c r="C863" s="114" t="s">
        <v>2020</v>
      </c>
      <c r="D863" s="115">
        <v>44265</v>
      </c>
      <c r="E863" s="114" t="s">
        <v>1422</v>
      </c>
      <c r="F863" s="114" t="s">
        <v>110</v>
      </c>
      <c r="G863" s="114" t="s">
        <v>1114</v>
      </c>
      <c r="H863" s="114" t="s">
        <v>117</v>
      </c>
      <c r="I863" s="114" t="s">
        <v>1453</v>
      </c>
      <c r="J863" s="116">
        <v>100</v>
      </c>
      <c r="K863" s="116">
        <v>1176</v>
      </c>
      <c r="L863" s="116">
        <v>117600</v>
      </c>
      <c r="M863" s="116">
        <v>2.94</v>
      </c>
      <c r="N863" s="116">
        <v>294</v>
      </c>
      <c r="O863" s="116">
        <v>0</v>
      </c>
      <c r="P863" s="116">
        <v>0</v>
      </c>
      <c r="Q863" s="116">
        <v>1178.94</v>
      </c>
      <c r="R863" s="116">
        <v>117894</v>
      </c>
      <c r="S863" s="114" t="s">
        <v>1424</v>
      </c>
    </row>
    <row r="864" spans="1:19" ht="25.5">
      <c r="A864" s="114" t="s">
        <v>2019</v>
      </c>
      <c r="B864" s="115">
        <v>44265</v>
      </c>
      <c r="C864" s="114" t="s">
        <v>2020</v>
      </c>
      <c r="D864" s="115">
        <v>44265</v>
      </c>
      <c r="E864" s="114" t="s">
        <v>1422</v>
      </c>
      <c r="F864" s="114" t="s">
        <v>110</v>
      </c>
      <c r="G864" s="114" t="s">
        <v>1114</v>
      </c>
      <c r="H864" s="114" t="s">
        <v>117</v>
      </c>
      <c r="I864" s="114" t="s">
        <v>1420</v>
      </c>
      <c r="J864" s="116">
        <v>100</v>
      </c>
      <c r="K864" s="116">
        <v>817</v>
      </c>
      <c r="L864" s="116">
        <v>81700</v>
      </c>
      <c r="M864" s="116">
        <v>2.0425</v>
      </c>
      <c r="N864" s="116">
        <v>204.25</v>
      </c>
      <c r="O864" s="116">
        <v>0</v>
      </c>
      <c r="P864" s="116">
        <v>0</v>
      </c>
      <c r="Q864" s="116">
        <v>819.04250000000002</v>
      </c>
      <c r="R864" s="116">
        <v>81904.25</v>
      </c>
      <c r="S864" s="114" t="s">
        <v>1424</v>
      </c>
    </row>
    <row r="865" spans="1:19" ht="25.5">
      <c r="A865" s="114" t="s">
        <v>2019</v>
      </c>
      <c r="B865" s="115">
        <v>44265</v>
      </c>
      <c r="C865" s="114" t="s">
        <v>2020</v>
      </c>
      <c r="D865" s="115">
        <v>44265</v>
      </c>
      <c r="E865" s="114" t="s">
        <v>1422</v>
      </c>
      <c r="F865" s="114" t="s">
        <v>110</v>
      </c>
      <c r="G865" s="114" t="s">
        <v>1114</v>
      </c>
      <c r="H865" s="114" t="s">
        <v>117</v>
      </c>
      <c r="I865" s="114" t="s">
        <v>1169</v>
      </c>
      <c r="J865" s="116">
        <v>160</v>
      </c>
      <c r="K865" s="116">
        <v>797</v>
      </c>
      <c r="L865" s="116">
        <v>127520</v>
      </c>
      <c r="M865" s="116">
        <v>1.9924999999999999</v>
      </c>
      <c r="N865" s="116">
        <v>318.8</v>
      </c>
      <c r="O865" s="116">
        <v>0</v>
      </c>
      <c r="P865" s="116">
        <v>480</v>
      </c>
      <c r="Q865" s="116">
        <v>798.99249999999995</v>
      </c>
      <c r="R865" s="116">
        <v>127358.8</v>
      </c>
      <c r="S865" s="114" t="s">
        <v>1424</v>
      </c>
    </row>
    <row r="866" spans="1:19" ht="25.5">
      <c r="A866" s="114" t="s">
        <v>2019</v>
      </c>
      <c r="B866" s="115">
        <v>44265</v>
      </c>
      <c r="C866" s="114" t="s">
        <v>2020</v>
      </c>
      <c r="D866" s="115">
        <v>44265</v>
      </c>
      <c r="E866" s="114" t="s">
        <v>1422</v>
      </c>
      <c r="F866" s="114" t="s">
        <v>110</v>
      </c>
      <c r="G866" s="114" t="s">
        <v>1114</v>
      </c>
      <c r="H866" s="114" t="s">
        <v>117</v>
      </c>
      <c r="I866" s="114" t="s">
        <v>1159</v>
      </c>
      <c r="J866" s="116">
        <v>160</v>
      </c>
      <c r="K866" s="116">
        <v>943</v>
      </c>
      <c r="L866" s="116">
        <v>150880</v>
      </c>
      <c r="M866" s="116">
        <v>2.3574999999999999</v>
      </c>
      <c r="N866" s="116">
        <v>377.2</v>
      </c>
      <c r="O866" s="116">
        <v>0</v>
      </c>
      <c r="P866" s="116">
        <v>0</v>
      </c>
      <c r="Q866" s="116">
        <v>945.35749999999996</v>
      </c>
      <c r="R866" s="116">
        <v>151257.20000000001</v>
      </c>
      <c r="S866" s="114" t="s">
        <v>1424</v>
      </c>
    </row>
    <row r="867" spans="1:19" ht="25.5">
      <c r="A867" s="114" t="s">
        <v>2019</v>
      </c>
      <c r="B867" s="115">
        <v>44265</v>
      </c>
      <c r="C867" s="114" t="s">
        <v>2020</v>
      </c>
      <c r="D867" s="115">
        <v>44265</v>
      </c>
      <c r="E867" s="114" t="s">
        <v>1422</v>
      </c>
      <c r="F867" s="114" t="s">
        <v>110</v>
      </c>
      <c r="G867" s="114" t="s">
        <v>1114</v>
      </c>
      <c r="H867" s="114" t="s">
        <v>117</v>
      </c>
      <c r="I867" s="114" t="s">
        <v>1308</v>
      </c>
      <c r="J867" s="116">
        <v>140</v>
      </c>
      <c r="K867" s="116">
        <v>860</v>
      </c>
      <c r="L867" s="116">
        <v>120400</v>
      </c>
      <c r="M867" s="116">
        <v>2.15</v>
      </c>
      <c r="N867" s="116">
        <v>301</v>
      </c>
      <c r="O867" s="116">
        <v>0</v>
      </c>
      <c r="P867" s="116">
        <v>0</v>
      </c>
      <c r="Q867" s="116">
        <v>862.15</v>
      </c>
      <c r="R867" s="116">
        <v>120701</v>
      </c>
      <c r="S867" s="114" t="s">
        <v>1424</v>
      </c>
    </row>
    <row r="868" spans="1:19" ht="25.5">
      <c r="A868" s="114" t="s">
        <v>2019</v>
      </c>
      <c r="B868" s="115">
        <v>44265</v>
      </c>
      <c r="C868" s="114" t="s">
        <v>2020</v>
      </c>
      <c r="D868" s="115">
        <v>44265</v>
      </c>
      <c r="E868" s="114" t="s">
        <v>1422</v>
      </c>
      <c r="F868" s="114" t="s">
        <v>110</v>
      </c>
      <c r="G868" s="114" t="s">
        <v>1114</v>
      </c>
      <c r="H868" s="114" t="s">
        <v>117</v>
      </c>
      <c r="I868" s="114" t="s">
        <v>1161</v>
      </c>
      <c r="J868" s="116">
        <v>140</v>
      </c>
      <c r="K868" s="116">
        <v>1040</v>
      </c>
      <c r="L868" s="116">
        <v>145600</v>
      </c>
      <c r="M868" s="116">
        <v>2.6</v>
      </c>
      <c r="N868" s="116">
        <v>364</v>
      </c>
      <c r="O868" s="116">
        <v>0</v>
      </c>
      <c r="P868" s="116">
        <v>0</v>
      </c>
      <c r="Q868" s="116">
        <v>1042.5999999999999</v>
      </c>
      <c r="R868" s="116">
        <v>145964</v>
      </c>
      <c r="S868" s="114" t="s">
        <v>1424</v>
      </c>
    </row>
    <row r="869" spans="1:19" ht="25.5">
      <c r="A869" s="114" t="s">
        <v>2021</v>
      </c>
      <c r="B869" s="115">
        <v>44265</v>
      </c>
      <c r="C869" s="114" t="s">
        <v>2022</v>
      </c>
      <c r="D869" s="115">
        <v>44265</v>
      </c>
      <c r="E869" s="114" t="s">
        <v>1422</v>
      </c>
      <c r="F869" s="114" t="s">
        <v>9</v>
      </c>
      <c r="G869" s="114" t="s">
        <v>1060</v>
      </c>
      <c r="H869" s="114" t="s">
        <v>117</v>
      </c>
      <c r="I869" s="114" t="s">
        <v>1161</v>
      </c>
      <c r="J869" s="116">
        <v>20</v>
      </c>
      <c r="K869" s="116">
        <v>1040</v>
      </c>
      <c r="L869" s="116">
        <v>20800</v>
      </c>
      <c r="M869" s="116">
        <v>2.6</v>
      </c>
      <c r="N869" s="116">
        <v>52</v>
      </c>
      <c r="O869" s="116">
        <v>0</v>
      </c>
      <c r="P869" s="116">
        <v>0</v>
      </c>
      <c r="Q869" s="116">
        <v>1042.5999999999999</v>
      </c>
      <c r="R869" s="116">
        <v>20852</v>
      </c>
      <c r="S869" s="114" t="s">
        <v>1424</v>
      </c>
    </row>
    <row r="870" spans="1:19" ht="25.5">
      <c r="A870" s="114" t="s">
        <v>2021</v>
      </c>
      <c r="B870" s="115">
        <v>44265</v>
      </c>
      <c r="C870" s="114" t="s">
        <v>2022</v>
      </c>
      <c r="D870" s="115">
        <v>44265</v>
      </c>
      <c r="E870" s="114" t="s">
        <v>1422</v>
      </c>
      <c r="F870" s="114" t="s">
        <v>9</v>
      </c>
      <c r="G870" s="114" t="s">
        <v>1060</v>
      </c>
      <c r="H870" s="114" t="s">
        <v>117</v>
      </c>
      <c r="I870" s="114" t="s">
        <v>1308</v>
      </c>
      <c r="J870" s="116">
        <v>20</v>
      </c>
      <c r="K870" s="116">
        <v>860</v>
      </c>
      <c r="L870" s="116">
        <v>17200</v>
      </c>
      <c r="M870" s="116">
        <v>2.15</v>
      </c>
      <c r="N870" s="116">
        <v>43</v>
      </c>
      <c r="O870" s="116">
        <v>0</v>
      </c>
      <c r="P870" s="116">
        <v>0</v>
      </c>
      <c r="Q870" s="116">
        <v>862.15</v>
      </c>
      <c r="R870" s="116">
        <v>17243</v>
      </c>
      <c r="S870" s="114" t="s">
        <v>1424</v>
      </c>
    </row>
    <row r="871" spans="1:19" ht="25.5">
      <c r="A871" s="114" t="s">
        <v>2021</v>
      </c>
      <c r="B871" s="115">
        <v>44265</v>
      </c>
      <c r="C871" s="114" t="s">
        <v>2022</v>
      </c>
      <c r="D871" s="115">
        <v>44265</v>
      </c>
      <c r="E871" s="114" t="s">
        <v>1422</v>
      </c>
      <c r="F871" s="114" t="s">
        <v>9</v>
      </c>
      <c r="G871" s="114" t="s">
        <v>1060</v>
      </c>
      <c r="H871" s="114" t="s">
        <v>117</v>
      </c>
      <c r="I871" s="114" t="s">
        <v>1165</v>
      </c>
      <c r="J871" s="116">
        <v>20</v>
      </c>
      <c r="K871" s="116">
        <v>817</v>
      </c>
      <c r="L871" s="116">
        <v>16340</v>
      </c>
      <c r="M871" s="116">
        <v>2.0425</v>
      </c>
      <c r="N871" s="116">
        <v>40.85</v>
      </c>
      <c r="O871" s="116">
        <v>0</v>
      </c>
      <c r="P871" s="116">
        <v>0</v>
      </c>
      <c r="Q871" s="116">
        <v>819.04250000000002</v>
      </c>
      <c r="R871" s="116">
        <v>16380.85</v>
      </c>
      <c r="S871" s="114" t="s">
        <v>1424</v>
      </c>
    </row>
    <row r="872" spans="1:19" ht="25.5">
      <c r="A872" s="114" t="s">
        <v>2023</v>
      </c>
      <c r="B872" s="115">
        <v>44265</v>
      </c>
      <c r="C872" s="114" t="s">
        <v>2024</v>
      </c>
      <c r="D872" s="115">
        <v>44265</v>
      </c>
      <c r="E872" s="114" t="s">
        <v>1422</v>
      </c>
      <c r="F872" s="114" t="s">
        <v>4</v>
      </c>
      <c r="G872" s="114" t="s">
        <v>1425</v>
      </c>
      <c r="H872" s="114" t="s">
        <v>117</v>
      </c>
      <c r="I872" s="114" t="s">
        <v>1294</v>
      </c>
      <c r="J872" s="116">
        <v>60</v>
      </c>
      <c r="K872" s="116">
        <v>992</v>
      </c>
      <c r="L872" s="116">
        <v>59520</v>
      </c>
      <c r="M872" s="116">
        <v>2.48</v>
      </c>
      <c r="N872" s="116">
        <v>148.80000000000001</v>
      </c>
      <c r="O872" s="116">
        <v>0</v>
      </c>
      <c r="P872" s="116">
        <v>0</v>
      </c>
      <c r="Q872" s="116">
        <v>994.48</v>
      </c>
      <c r="R872" s="116">
        <v>59668.800000000003</v>
      </c>
      <c r="S872" s="114" t="s">
        <v>1424</v>
      </c>
    </row>
    <row r="873" spans="1:19" ht="25.5">
      <c r="A873" s="114" t="s">
        <v>2023</v>
      </c>
      <c r="B873" s="115">
        <v>44265</v>
      </c>
      <c r="C873" s="114" t="s">
        <v>2024</v>
      </c>
      <c r="D873" s="115">
        <v>44265</v>
      </c>
      <c r="E873" s="114" t="s">
        <v>1422</v>
      </c>
      <c r="F873" s="114" t="s">
        <v>4</v>
      </c>
      <c r="G873" s="114" t="s">
        <v>1425</v>
      </c>
      <c r="H873" s="114" t="s">
        <v>117</v>
      </c>
      <c r="I873" s="114" t="s">
        <v>1165</v>
      </c>
      <c r="J873" s="116">
        <v>60</v>
      </c>
      <c r="K873" s="116">
        <v>817</v>
      </c>
      <c r="L873" s="116">
        <v>49020</v>
      </c>
      <c r="M873" s="116">
        <v>2.0425</v>
      </c>
      <c r="N873" s="116">
        <v>122.55</v>
      </c>
      <c r="O873" s="116">
        <v>0</v>
      </c>
      <c r="P873" s="116">
        <v>0</v>
      </c>
      <c r="Q873" s="116">
        <v>819.04250000000002</v>
      </c>
      <c r="R873" s="116">
        <v>49142.55</v>
      </c>
      <c r="S873" s="114" t="s">
        <v>1424</v>
      </c>
    </row>
    <row r="874" spans="1:19" ht="25.5">
      <c r="A874" s="114" t="s">
        <v>2025</v>
      </c>
      <c r="B874" s="115">
        <v>44265</v>
      </c>
      <c r="C874" s="114" t="s">
        <v>2026</v>
      </c>
      <c r="D874" s="115">
        <v>44265</v>
      </c>
      <c r="E874" s="114" t="s">
        <v>1422</v>
      </c>
      <c r="F874" s="114" t="s">
        <v>2</v>
      </c>
      <c r="G874" s="114" t="s">
        <v>1060</v>
      </c>
      <c r="H874" s="114" t="s">
        <v>117</v>
      </c>
      <c r="I874" s="114" t="s">
        <v>1294</v>
      </c>
      <c r="J874" s="116">
        <v>40</v>
      </c>
      <c r="K874" s="116">
        <v>992</v>
      </c>
      <c r="L874" s="116">
        <v>39680</v>
      </c>
      <c r="M874" s="116">
        <v>2.48</v>
      </c>
      <c r="N874" s="116">
        <v>99.2</v>
      </c>
      <c r="O874" s="116">
        <v>0</v>
      </c>
      <c r="P874" s="116">
        <v>0</v>
      </c>
      <c r="Q874" s="116">
        <v>994.48</v>
      </c>
      <c r="R874" s="116">
        <v>39779.199999999997</v>
      </c>
      <c r="S874" s="114" t="s">
        <v>1424</v>
      </c>
    </row>
    <row r="875" spans="1:19" ht="25.5">
      <c r="A875" s="114" t="s">
        <v>2025</v>
      </c>
      <c r="B875" s="115">
        <v>44265</v>
      </c>
      <c r="C875" s="114" t="s">
        <v>2026</v>
      </c>
      <c r="D875" s="115">
        <v>44265</v>
      </c>
      <c r="E875" s="114" t="s">
        <v>1422</v>
      </c>
      <c r="F875" s="114" t="s">
        <v>2</v>
      </c>
      <c r="G875" s="114" t="s">
        <v>1060</v>
      </c>
      <c r="H875" s="114" t="s">
        <v>117</v>
      </c>
      <c r="I875" s="114" t="s">
        <v>1165</v>
      </c>
      <c r="J875" s="116">
        <v>40</v>
      </c>
      <c r="K875" s="116">
        <v>817</v>
      </c>
      <c r="L875" s="116">
        <v>32680</v>
      </c>
      <c r="M875" s="116">
        <v>2.0425</v>
      </c>
      <c r="N875" s="116">
        <v>81.7</v>
      </c>
      <c r="O875" s="116">
        <v>0</v>
      </c>
      <c r="P875" s="116">
        <v>0</v>
      </c>
      <c r="Q875" s="116">
        <v>819.04250000000002</v>
      </c>
      <c r="R875" s="116">
        <v>32761.7</v>
      </c>
      <c r="S875" s="114" t="s">
        <v>1424</v>
      </c>
    </row>
    <row r="876" spans="1:19" ht="25.5">
      <c r="A876" s="114" t="s">
        <v>2027</v>
      </c>
      <c r="B876" s="115">
        <v>44265</v>
      </c>
      <c r="C876" s="114" t="s">
        <v>2028</v>
      </c>
      <c r="D876" s="115">
        <v>44265</v>
      </c>
      <c r="E876" s="114" t="s">
        <v>1422</v>
      </c>
      <c r="F876" s="114" t="s">
        <v>115</v>
      </c>
      <c r="G876" s="114" t="s">
        <v>1423</v>
      </c>
      <c r="H876" s="114" t="s">
        <v>117</v>
      </c>
      <c r="I876" s="114" t="s">
        <v>1165</v>
      </c>
      <c r="J876" s="116">
        <v>100</v>
      </c>
      <c r="K876" s="116">
        <v>817</v>
      </c>
      <c r="L876" s="116">
        <v>81700</v>
      </c>
      <c r="M876" s="116">
        <v>2.0425</v>
      </c>
      <c r="N876" s="116">
        <v>204.25</v>
      </c>
      <c r="O876" s="116">
        <v>0</v>
      </c>
      <c r="P876" s="116">
        <v>0</v>
      </c>
      <c r="Q876" s="116">
        <v>819.04250000000002</v>
      </c>
      <c r="R876" s="116">
        <v>81904.25</v>
      </c>
      <c r="S876" s="114" t="s">
        <v>1424</v>
      </c>
    </row>
    <row r="877" spans="1:19" ht="25.5">
      <c r="A877" s="114" t="s">
        <v>2027</v>
      </c>
      <c r="B877" s="115">
        <v>44265</v>
      </c>
      <c r="C877" s="114" t="s">
        <v>2028</v>
      </c>
      <c r="D877" s="115">
        <v>44265</v>
      </c>
      <c r="E877" s="114" t="s">
        <v>1422</v>
      </c>
      <c r="F877" s="114" t="s">
        <v>115</v>
      </c>
      <c r="G877" s="114" t="s">
        <v>1423</v>
      </c>
      <c r="H877" s="114" t="s">
        <v>117</v>
      </c>
      <c r="I877" s="114" t="s">
        <v>1453</v>
      </c>
      <c r="J877" s="116">
        <v>60</v>
      </c>
      <c r="K877" s="116">
        <v>1176</v>
      </c>
      <c r="L877" s="116">
        <v>70560</v>
      </c>
      <c r="M877" s="116">
        <v>2.94</v>
      </c>
      <c r="N877" s="116">
        <v>176.4</v>
      </c>
      <c r="O877" s="116">
        <v>0</v>
      </c>
      <c r="P877" s="116">
        <v>0</v>
      </c>
      <c r="Q877" s="116">
        <v>1178.94</v>
      </c>
      <c r="R877" s="116">
        <v>70736.399999999994</v>
      </c>
      <c r="S877" s="114" t="s">
        <v>1424</v>
      </c>
    </row>
    <row r="878" spans="1:19" ht="25.5">
      <c r="A878" s="114" t="s">
        <v>2027</v>
      </c>
      <c r="B878" s="115">
        <v>44265</v>
      </c>
      <c r="C878" s="114" t="s">
        <v>2028</v>
      </c>
      <c r="D878" s="115">
        <v>44265</v>
      </c>
      <c r="E878" s="114" t="s">
        <v>1422</v>
      </c>
      <c r="F878" s="114" t="s">
        <v>115</v>
      </c>
      <c r="G878" s="114" t="s">
        <v>1423</v>
      </c>
      <c r="H878" s="114" t="s">
        <v>117</v>
      </c>
      <c r="I878" s="114" t="s">
        <v>1169</v>
      </c>
      <c r="J878" s="116">
        <v>100</v>
      </c>
      <c r="K878" s="116">
        <v>797</v>
      </c>
      <c r="L878" s="116">
        <v>79700</v>
      </c>
      <c r="M878" s="116">
        <v>1.9924999999999999</v>
      </c>
      <c r="N878" s="116">
        <v>199.25</v>
      </c>
      <c r="O878" s="116">
        <v>0</v>
      </c>
      <c r="P878" s="116">
        <v>300</v>
      </c>
      <c r="Q878" s="116">
        <v>798.99249999999995</v>
      </c>
      <c r="R878" s="116">
        <v>79599.25</v>
      </c>
      <c r="S878" s="114" t="s">
        <v>1424</v>
      </c>
    </row>
    <row r="879" spans="1:19" ht="25.5">
      <c r="A879" s="114" t="s">
        <v>2027</v>
      </c>
      <c r="B879" s="115">
        <v>44265</v>
      </c>
      <c r="C879" s="114" t="s">
        <v>2028</v>
      </c>
      <c r="D879" s="115">
        <v>44265</v>
      </c>
      <c r="E879" s="114" t="s">
        <v>1422</v>
      </c>
      <c r="F879" s="114" t="s">
        <v>115</v>
      </c>
      <c r="G879" s="114" t="s">
        <v>1423</v>
      </c>
      <c r="H879" s="114" t="s">
        <v>117</v>
      </c>
      <c r="I879" s="114" t="s">
        <v>1157</v>
      </c>
      <c r="J879" s="116">
        <v>100</v>
      </c>
      <c r="K879" s="116">
        <v>807</v>
      </c>
      <c r="L879" s="116">
        <v>80700</v>
      </c>
      <c r="M879" s="116">
        <v>2.0175000000000001</v>
      </c>
      <c r="N879" s="116">
        <v>201.75</v>
      </c>
      <c r="O879" s="116">
        <v>0</v>
      </c>
      <c r="P879" s="116">
        <v>0</v>
      </c>
      <c r="Q879" s="116">
        <v>809.01750000000004</v>
      </c>
      <c r="R879" s="116">
        <v>80901.75</v>
      </c>
      <c r="S879" s="114" t="s">
        <v>1424</v>
      </c>
    </row>
    <row r="880" spans="1:19" ht="25.5">
      <c r="A880" s="114" t="s">
        <v>2027</v>
      </c>
      <c r="B880" s="115">
        <v>44265</v>
      </c>
      <c r="C880" s="114" t="s">
        <v>2028</v>
      </c>
      <c r="D880" s="115">
        <v>44265</v>
      </c>
      <c r="E880" s="114" t="s">
        <v>1422</v>
      </c>
      <c r="F880" s="114" t="s">
        <v>115</v>
      </c>
      <c r="G880" s="114" t="s">
        <v>1423</v>
      </c>
      <c r="H880" s="114" t="s">
        <v>117</v>
      </c>
      <c r="I880" s="114" t="s">
        <v>1308</v>
      </c>
      <c r="J880" s="116">
        <v>100</v>
      </c>
      <c r="K880" s="116">
        <v>860</v>
      </c>
      <c r="L880" s="116">
        <v>86000</v>
      </c>
      <c r="M880" s="116">
        <v>2.15</v>
      </c>
      <c r="N880" s="116">
        <v>215</v>
      </c>
      <c r="O880" s="116">
        <v>0</v>
      </c>
      <c r="P880" s="116">
        <v>0</v>
      </c>
      <c r="Q880" s="116">
        <v>862.15</v>
      </c>
      <c r="R880" s="116">
        <v>86215</v>
      </c>
      <c r="S880" s="114" t="s">
        <v>1424</v>
      </c>
    </row>
    <row r="881" spans="1:19" ht="25.5">
      <c r="A881" s="114" t="s">
        <v>2029</v>
      </c>
      <c r="B881" s="115">
        <v>44265</v>
      </c>
      <c r="C881" s="114" t="s">
        <v>2030</v>
      </c>
      <c r="D881" s="115">
        <v>44265</v>
      </c>
      <c r="E881" s="114" t="s">
        <v>1422</v>
      </c>
      <c r="F881" s="114" t="s">
        <v>114</v>
      </c>
      <c r="G881" s="114" t="s">
        <v>1423</v>
      </c>
      <c r="H881" s="114" t="s">
        <v>117</v>
      </c>
      <c r="I881" s="114" t="s">
        <v>1308</v>
      </c>
      <c r="J881" s="116">
        <v>40</v>
      </c>
      <c r="K881" s="116">
        <v>860</v>
      </c>
      <c r="L881" s="116">
        <v>34400</v>
      </c>
      <c r="M881" s="116">
        <v>2.15</v>
      </c>
      <c r="N881" s="116">
        <v>86</v>
      </c>
      <c r="O881" s="116">
        <v>0</v>
      </c>
      <c r="P881" s="116">
        <v>0</v>
      </c>
      <c r="Q881" s="116">
        <v>862.15</v>
      </c>
      <c r="R881" s="116">
        <v>34486</v>
      </c>
      <c r="S881" s="114" t="s">
        <v>1424</v>
      </c>
    </row>
    <row r="882" spans="1:19" ht="25.5">
      <c r="A882" s="114" t="s">
        <v>2029</v>
      </c>
      <c r="B882" s="115">
        <v>44265</v>
      </c>
      <c r="C882" s="114" t="s">
        <v>2030</v>
      </c>
      <c r="D882" s="115">
        <v>44265</v>
      </c>
      <c r="E882" s="114" t="s">
        <v>1422</v>
      </c>
      <c r="F882" s="114" t="s">
        <v>114</v>
      </c>
      <c r="G882" s="114" t="s">
        <v>1423</v>
      </c>
      <c r="H882" s="114" t="s">
        <v>117</v>
      </c>
      <c r="I882" s="114" t="s">
        <v>1165</v>
      </c>
      <c r="J882" s="116">
        <v>60</v>
      </c>
      <c r="K882" s="116">
        <v>817</v>
      </c>
      <c r="L882" s="116">
        <v>49020</v>
      </c>
      <c r="M882" s="116">
        <v>2.0425</v>
      </c>
      <c r="N882" s="116">
        <v>122.55</v>
      </c>
      <c r="O882" s="116">
        <v>0</v>
      </c>
      <c r="P882" s="116">
        <v>0</v>
      </c>
      <c r="Q882" s="116">
        <v>819.04250000000002</v>
      </c>
      <c r="R882" s="116">
        <v>49142.55</v>
      </c>
      <c r="S882" s="114" t="s">
        <v>1424</v>
      </c>
    </row>
    <row r="883" spans="1:19" ht="25.5">
      <c r="A883" s="114" t="s">
        <v>2029</v>
      </c>
      <c r="B883" s="115">
        <v>44265</v>
      </c>
      <c r="C883" s="114" t="s">
        <v>2030</v>
      </c>
      <c r="D883" s="115">
        <v>44265</v>
      </c>
      <c r="E883" s="114" t="s">
        <v>1422</v>
      </c>
      <c r="F883" s="114" t="s">
        <v>114</v>
      </c>
      <c r="G883" s="114" t="s">
        <v>1423</v>
      </c>
      <c r="H883" s="114" t="s">
        <v>117</v>
      </c>
      <c r="I883" s="114" t="s">
        <v>1161</v>
      </c>
      <c r="J883" s="116">
        <v>60</v>
      </c>
      <c r="K883" s="116">
        <v>1040</v>
      </c>
      <c r="L883" s="116">
        <v>62400</v>
      </c>
      <c r="M883" s="116">
        <v>2.6</v>
      </c>
      <c r="N883" s="116">
        <v>156</v>
      </c>
      <c r="O883" s="116">
        <v>0</v>
      </c>
      <c r="P883" s="116">
        <v>0</v>
      </c>
      <c r="Q883" s="116">
        <v>1042.5999999999999</v>
      </c>
      <c r="R883" s="116">
        <v>62556</v>
      </c>
      <c r="S883" s="114" t="s">
        <v>1424</v>
      </c>
    </row>
    <row r="884" spans="1:19" ht="25.5">
      <c r="A884" s="114" t="s">
        <v>2031</v>
      </c>
      <c r="B884" s="115">
        <v>44265</v>
      </c>
      <c r="C884" s="114" t="s">
        <v>2032</v>
      </c>
      <c r="D884" s="115">
        <v>44265</v>
      </c>
      <c r="E884" s="114" t="s">
        <v>1422</v>
      </c>
      <c r="F884" s="114" t="s">
        <v>107</v>
      </c>
      <c r="G884" s="114" t="s">
        <v>1113</v>
      </c>
      <c r="H884" s="114" t="s">
        <v>117</v>
      </c>
      <c r="I884" s="114" t="s">
        <v>1170</v>
      </c>
      <c r="J884" s="116">
        <v>90</v>
      </c>
      <c r="K884" s="116">
        <v>1060</v>
      </c>
      <c r="L884" s="116">
        <v>95400</v>
      </c>
      <c r="M884" s="116">
        <v>2.65</v>
      </c>
      <c r="N884" s="116">
        <v>238.5</v>
      </c>
      <c r="O884" s="116">
        <v>0</v>
      </c>
      <c r="P884" s="116">
        <v>0</v>
      </c>
      <c r="Q884" s="116">
        <v>1062.6500000000001</v>
      </c>
      <c r="R884" s="116">
        <v>95638.5</v>
      </c>
      <c r="S884" s="114" t="s">
        <v>1424</v>
      </c>
    </row>
    <row r="885" spans="1:19" ht="25.5">
      <c r="A885" s="114" t="s">
        <v>2031</v>
      </c>
      <c r="B885" s="115">
        <v>44265</v>
      </c>
      <c r="C885" s="114" t="s">
        <v>2032</v>
      </c>
      <c r="D885" s="115">
        <v>44265</v>
      </c>
      <c r="E885" s="114" t="s">
        <v>1422</v>
      </c>
      <c r="F885" s="114" t="s">
        <v>107</v>
      </c>
      <c r="G885" s="114" t="s">
        <v>1113</v>
      </c>
      <c r="H885" s="114" t="s">
        <v>117</v>
      </c>
      <c r="I885" s="114" t="s">
        <v>1169</v>
      </c>
      <c r="J885" s="116">
        <v>100</v>
      </c>
      <c r="K885" s="116">
        <v>797</v>
      </c>
      <c r="L885" s="116">
        <v>79700</v>
      </c>
      <c r="M885" s="116">
        <v>1.9924999999999999</v>
      </c>
      <c r="N885" s="116">
        <v>199.25</v>
      </c>
      <c r="O885" s="116">
        <v>0</v>
      </c>
      <c r="P885" s="116">
        <v>300</v>
      </c>
      <c r="Q885" s="116">
        <v>798.99249999999995</v>
      </c>
      <c r="R885" s="116">
        <v>79599.25</v>
      </c>
      <c r="S885" s="114" t="s">
        <v>1424</v>
      </c>
    </row>
    <row r="886" spans="1:19" ht="25.5">
      <c r="A886" s="114" t="s">
        <v>2031</v>
      </c>
      <c r="B886" s="115">
        <v>44265</v>
      </c>
      <c r="C886" s="114" t="s">
        <v>2032</v>
      </c>
      <c r="D886" s="115">
        <v>44265</v>
      </c>
      <c r="E886" s="114" t="s">
        <v>1422</v>
      </c>
      <c r="F886" s="114" t="s">
        <v>107</v>
      </c>
      <c r="G886" s="114" t="s">
        <v>1113</v>
      </c>
      <c r="H886" s="114" t="s">
        <v>117</v>
      </c>
      <c r="I886" s="114" t="s">
        <v>1453</v>
      </c>
      <c r="J886" s="116">
        <v>100</v>
      </c>
      <c r="K886" s="116">
        <v>1176</v>
      </c>
      <c r="L886" s="116">
        <v>117600</v>
      </c>
      <c r="M886" s="116">
        <v>2.94</v>
      </c>
      <c r="N886" s="116">
        <v>294</v>
      </c>
      <c r="O886" s="116">
        <v>0</v>
      </c>
      <c r="P886" s="116">
        <v>0</v>
      </c>
      <c r="Q886" s="116">
        <v>1178.94</v>
      </c>
      <c r="R886" s="116">
        <v>117894</v>
      </c>
      <c r="S886" s="114" t="s">
        <v>1424</v>
      </c>
    </row>
    <row r="887" spans="1:19" ht="25.5">
      <c r="A887" s="114" t="s">
        <v>2031</v>
      </c>
      <c r="B887" s="115">
        <v>44265</v>
      </c>
      <c r="C887" s="114" t="s">
        <v>2032</v>
      </c>
      <c r="D887" s="115">
        <v>44265</v>
      </c>
      <c r="E887" s="114" t="s">
        <v>1422</v>
      </c>
      <c r="F887" s="114" t="s">
        <v>107</v>
      </c>
      <c r="G887" s="114" t="s">
        <v>1113</v>
      </c>
      <c r="H887" s="114" t="s">
        <v>117</v>
      </c>
      <c r="I887" s="114" t="s">
        <v>1358</v>
      </c>
      <c r="J887" s="116">
        <v>20</v>
      </c>
      <c r="K887" s="116">
        <v>1138</v>
      </c>
      <c r="L887" s="116">
        <v>22760</v>
      </c>
      <c r="M887" s="116">
        <v>2.8450000000000002</v>
      </c>
      <c r="N887" s="116">
        <v>56.9</v>
      </c>
      <c r="O887" s="116">
        <v>0</v>
      </c>
      <c r="P887" s="116">
        <v>0</v>
      </c>
      <c r="Q887" s="116">
        <v>1140.845</v>
      </c>
      <c r="R887" s="116">
        <v>22816.9</v>
      </c>
      <c r="S887" s="114" t="s">
        <v>1424</v>
      </c>
    </row>
    <row r="888" spans="1:19" ht="25.5">
      <c r="A888" s="114" t="s">
        <v>2031</v>
      </c>
      <c r="B888" s="115">
        <v>44265</v>
      </c>
      <c r="C888" s="114" t="s">
        <v>2032</v>
      </c>
      <c r="D888" s="115">
        <v>44265</v>
      </c>
      <c r="E888" s="114" t="s">
        <v>1422</v>
      </c>
      <c r="F888" s="114" t="s">
        <v>107</v>
      </c>
      <c r="G888" s="114" t="s">
        <v>1113</v>
      </c>
      <c r="H888" s="114" t="s">
        <v>117</v>
      </c>
      <c r="I888" s="114" t="s">
        <v>1308</v>
      </c>
      <c r="J888" s="116">
        <v>150</v>
      </c>
      <c r="K888" s="116">
        <v>860</v>
      </c>
      <c r="L888" s="116">
        <v>129000</v>
      </c>
      <c r="M888" s="116">
        <v>2.15</v>
      </c>
      <c r="N888" s="116">
        <v>322.5</v>
      </c>
      <c r="O888" s="116">
        <v>0</v>
      </c>
      <c r="P888" s="116">
        <v>0</v>
      </c>
      <c r="Q888" s="116">
        <v>862.15</v>
      </c>
      <c r="R888" s="116">
        <v>129322.5</v>
      </c>
      <c r="S888" s="114" t="s">
        <v>1424</v>
      </c>
    </row>
    <row r="889" spans="1:19" ht="25.5">
      <c r="A889" s="114" t="s">
        <v>2033</v>
      </c>
      <c r="B889" s="115">
        <v>44265</v>
      </c>
      <c r="C889" s="114" t="s">
        <v>2034</v>
      </c>
      <c r="D889" s="115">
        <v>44265</v>
      </c>
      <c r="E889" s="114" t="s">
        <v>1422</v>
      </c>
      <c r="F889" s="114" t="s">
        <v>108</v>
      </c>
      <c r="G889" s="114" t="s">
        <v>1113</v>
      </c>
      <c r="H889" s="114" t="s">
        <v>117</v>
      </c>
      <c r="I889" s="114" t="s">
        <v>1165</v>
      </c>
      <c r="J889" s="116">
        <v>65</v>
      </c>
      <c r="K889" s="116">
        <v>817</v>
      </c>
      <c r="L889" s="116">
        <v>53105</v>
      </c>
      <c r="M889" s="116">
        <v>2.0425</v>
      </c>
      <c r="N889" s="116">
        <v>132.76249999999999</v>
      </c>
      <c r="O889" s="116">
        <v>0</v>
      </c>
      <c r="P889" s="116">
        <v>0</v>
      </c>
      <c r="Q889" s="116">
        <v>819.04250000000002</v>
      </c>
      <c r="R889" s="116">
        <v>53237.762499999997</v>
      </c>
      <c r="S889" s="114" t="s">
        <v>1424</v>
      </c>
    </row>
    <row r="890" spans="1:19" ht="25.5">
      <c r="A890" s="114" t="s">
        <v>2033</v>
      </c>
      <c r="B890" s="115">
        <v>44265</v>
      </c>
      <c r="C890" s="114" t="s">
        <v>2034</v>
      </c>
      <c r="D890" s="115">
        <v>44265</v>
      </c>
      <c r="E890" s="114" t="s">
        <v>1422</v>
      </c>
      <c r="F890" s="114" t="s">
        <v>108</v>
      </c>
      <c r="G890" s="114" t="s">
        <v>1113</v>
      </c>
      <c r="H890" s="114" t="s">
        <v>117</v>
      </c>
      <c r="I890" s="114" t="s">
        <v>1308</v>
      </c>
      <c r="J890" s="116">
        <v>60</v>
      </c>
      <c r="K890" s="116">
        <v>860</v>
      </c>
      <c r="L890" s="116">
        <v>51600</v>
      </c>
      <c r="M890" s="116">
        <v>2.15</v>
      </c>
      <c r="N890" s="116">
        <v>129</v>
      </c>
      <c r="O890" s="116">
        <v>0</v>
      </c>
      <c r="P890" s="116">
        <v>0</v>
      </c>
      <c r="Q890" s="116">
        <v>862.15</v>
      </c>
      <c r="R890" s="116">
        <v>51729</v>
      </c>
      <c r="S890" s="114" t="s">
        <v>1424</v>
      </c>
    </row>
    <row r="891" spans="1:19" ht="25.5">
      <c r="A891" s="114" t="s">
        <v>2033</v>
      </c>
      <c r="B891" s="115">
        <v>44265</v>
      </c>
      <c r="C891" s="114" t="s">
        <v>2034</v>
      </c>
      <c r="D891" s="115">
        <v>44265</v>
      </c>
      <c r="E891" s="114" t="s">
        <v>1422</v>
      </c>
      <c r="F891" s="114" t="s">
        <v>108</v>
      </c>
      <c r="G891" s="114" t="s">
        <v>1113</v>
      </c>
      <c r="H891" s="114" t="s">
        <v>117</v>
      </c>
      <c r="I891" s="114" t="s">
        <v>1170</v>
      </c>
      <c r="J891" s="116">
        <v>50</v>
      </c>
      <c r="K891" s="116">
        <v>1060</v>
      </c>
      <c r="L891" s="116">
        <v>53000</v>
      </c>
      <c r="M891" s="116">
        <v>2.65</v>
      </c>
      <c r="N891" s="116">
        <v>132.5</v>
      </c>
      <c r="O891" s="116">
        <v>0</v>
      </c>
      <c r="P891" s="116">
        <v>0</v>
      </c>
      <c r="Q891" s="116">
        <v>1062.6500000000001</v>
      </c>
      <c r="R891" s="116">
        <v>53132.5</v>
      </c>
      <c r="S891" s="114" t="s">
        <v>1424</v>
      </c>
    </row>
    <row r="892" spans="1:19" ht="25.5">
      <c r="A892" s="114" t="s">
        <v>2035</v>
      </c>
      <c r="B892" s="115">
        <v>44265</v>
      </c>
      <c r="C892" s="114" t="s">
        <v>2036</v>
      </c>
      <c r="D892" s="115">
        <v>44265</v>
      </c>
      <c r="E892" s="114" t="s">
        <v>1422</v>
      </c>
      <c r="F892" s="114" t="s">
        <v>72</v>
      </c>
      <c r="G892" s="114" t="s">
        <v>1070</v>
      </c>
      <c r="H892" s="114" t="s">
        <v>66</v>
      </c>
      <c r="I892" s="114" t="s">
        <v>1159</v>
      </c>
      <c r="J892" s="116">
        <v>35</v>
      </c>
      <c r="K892" s="116">
        <v>943</v>
      </c>
      <c r="L892" s="116">
        <v>33005</v>
      </c>
      <c r="M892" s="116">
        <v>2.3574999999999999</v>
      </c>
      <c r="N892" s="116">
        <v>82.512500000000003</v>
      </c>
      <c r="O892" s="116">
        <v>0</v>
      </c>
      <c r="P892" s="116">
        <v>0</v>
      </c>
      <c r="Q892" s="116">
        <v>945.35749999999996</v>
      </c>
      <c r="R892" s="116">
        <v>33087.512499999997</v>
      </c>
      <c r="S892" s="114" t="s">
        <v>1424</v>
      </c>
    </row>
    <row r="893" spans="1:19" ht="25.5">
      <c r="A893" s="114" t="s">
        <v>2037</v>
      </c>
      <c r="B893" s="115">
        <v>44265</v>
      </c>
      <c r="C893" s="114" t="s">
        <v>2038</v>
      </c>
      <c r="D893" s="115">
        <v>44265</v>
      </c>
      <c r="E893" s="114" t="s">
        <v>1422</v>
      </c>
      <c r="F893" s="114" t="s">
        <v>67</v>
      </c>
      <c r="G893" s="114" t="s">
        <v>66</v>
      </c>
      <c r="H893" s="114" t="s">
        <v>66</v>
      </c>
      <c r="I893" s="114" t="s">
        <v>1165</v>
      </c>
      <c r="J893" s="116">
        <v>140</v>
      </c>
      <c r="K893" s="116">
        <v>817</v>
      </c>
      <c r="L893" s="116">
        <v>114380</v>
      </c>
      <c r="M893" s="116">
        <v>2.0425</v>
      </c>
      <c r="N893" s="116">
        <v>285.95</v>
      </c>
      <c r="O893" s="116">
        <v>0</v>
      </c>
      <c r="P893" s="116">
        <v>0</v>
      </c>
      <c r="Q893" s="116">
        <v>819.04250000000002</v>
      </c>
      <c r="R893" s="116">
        <v>114665.95</v>
      </c>
      <c r="S893" s="114" t="s">
        <v>1424</v>
      </c>
    </row>
    <row r="894" spans="1:19" ht="25.5">
      <c r="A894" s="114" t="s">
        <v>2037</v>
      </c>
      <c r="B894" s="115">
        <v>44265</v>
      </c>
      <c r="C894" s="114" t="s">
        <v>2038</v>
      </c>
      <c r="D894" s="115">
        <v>44265</v>
      </c>
      <c r="E894" s="114" t="s">
        <v>1422</v>
      </c>
      <c r="F894" s="114" t="s">
        <v>67</v>
      </c>
      <c r="G894" s="114" t="s">
        <v>66</v>
      </c>
      <c r="H894" s="114" t="s">
        <v>66</v>
      </c>
      <c r="I894" s="114" t="s">
        <v>1358</v>
      </c>
      <c r="J894" s="116">
        <v>40</v>
      </c>
      <c r="K894" s="116">
        <v>1138</v>
      </c>
      <c r="L894" s="116">
        <v>45520</v>
      </c>
      <c r="M894" s="116">
        <v>2.8450000000000002</v>
      </c>
      <c r="N894" s="116">
        <v>113.8</v>
      </c>
      <c r="O894" s="116">
        <v>0</v>
      </c>
      <c r="P894" s="116">
        <v>0</v>
      </c>
      <c r="Q894" s="116">
        <v>1140.845</v>
      </c>
      <c r="R894" s="116">
        <v>45633.8</v>
      </c>
      <c r="S894" s="114" t="s">
        <v>1424</v>
      </c>
    </row>
    <row r="895" spans="1:19" ht="25.5">
      <c r="A895" s="114" t="s">
        <v>2037</v>
      </c>
      <c r="B895" s="115">
        <v>44265</v>
      </c>
      <c r="C895" s="114" t="s">
        <v>2038</v>
      </c>
      <c r="D895" s="115">
        <v>44265</v>
      </c>
      <c r="E895" s="114" t="s">
        <v>1422</v>
      </c>
      <c r="F895" s="114" t="s">
        <v>67</v>
      </c>
      <c r="G895" s="114" t="s">
        <v>66</v>
      </c>
      <c r="H895" s="114" t="s">
        <v>66</v>
      </c>
      <c r="I895" s="114" t="s">
        <v>1294</v>
      </c>
      <c r="J895" s="116">
        <v>40</v>
      </c>
      <c r="K895" s="116">
        <v>992</v>
      </c>
      <c r="L895" s="116">
        <v>39680</v>
      </c>
      <c r="M895" s="116">
        <v>2.48</v>
      </c>
      <c r="N895" s="116">
        <v>99.2</v>
      </c>
      <c r="O895" s="116">
        <v>0</v>
      </c>
      <c r="P895" s="116">
        <v>0</v>
      </c>
      <c r="Q895" s="116">
        <v>994.48</v>
      </c>
      <c r="R895" s="116">
        <v>39779.199999999997</v>
      </c>
      <c r="S895" s="114" t="s">
        <v>1424</v>
      </c>
    </row>
    <row r="896" spans="1:19" ht="25.5">
      <c r="A896" s="114" t="s">
        <v>2037</v>
      </c>
      <c r="B896" s="115">
        <v>44265</v>
      </c>
      <c r="C896" s="114" t="s">
        <v>2038</v>
      </c>
      <c r="D896" s="115">
        <v>44265</v>
      </c>
      <c r="E896" s="114" t="s">
        <v>1422</v>
      </c>
      <c r="F896" s="114" t="s">
        <v>67</v>
      </c>
      <c r="G896" s="114" t="s">
        <v>66</v>
      </c>
      <c r="H896" s="114" t="s">
        <v>66</v>
      </c>
      <c r="I896" s="114" t="s">
        <v>1308</v>
      </c>
      <c r="J896" s="116">
        <v>100</v>
      </c>
      <c r="K896" s="116">
        <v>860</v>
      </c>
      <c r="L896" s="116">
        <v>86000</v>
      </c>
      <c r="M896" s="116">
        <v>2.15</v>
      </c>
      <c r="N896" s="116">
        <v>215</v>
      </c>
      <c r="O896" s="116">
        <v>0</v>
      </c>
      <c r="P896" s="116">
        <v>0</v>
      </c>
      <c r="Q896" s="116">
        <v>862.15</v>
      </c>
      <c r="R896" s="116">
        <v>86215</v>
      </c>
      <c r="S896" s="114" t="s">
        <v>1424</v>
      </c>
    </row>
    <row r="897" spans="1:19" ht="25.5">
      <c r="A897" s="114" t="s">
        <v>2037</v>
      </c>
      <c r="B897" s="115">
        <v>44265</v>
      </c>
      <c r="C897" s="114" t="s">
        <v>2038</v>
      </c>
      <c r="D897" s="115">
        <v>44265</v>
      </c>
      <c r="E897" s="114" t="s">
        <v>1422</v>
      </c>
      <c r="F897" s="114" t="s">
        <v>67</v>
      </c>
      <c r="G897" s="114" t="s">
        <v>66</v>
      </c>
      <c r="H897" s="114" t="s">
        <v>66</v>
      </c>
      <c r="I897" s="114" t="s">
        <v>1170</v>
      </c>
      <c r="J897" s="116">
        <v>100</v>
      </c>
      <c r="K897" s="116">
        <v>1060</v>
      </c>
      <c r="L897" s="116">
        <v>106000</v>
      </c>
      <c r="M897" s="116">
        <v>2.65</v>
      </c>
      <c r="N897" s="116">
        <v>265</v>
      </c>
      <c r="O897" s="116">
        <v>0</v>
      </c>
      <c r="P897" s="116">
        <v>0</v>
      </c>
      <c r="Q897" s="116">
        <v>1062.6500000000001</v>
      </c>
      <c r="R897" s="116">
        <v>106265</v>
      </c>
      <c r="S897" s="114" t="s">
        <v>1424</v>
      </c>
    </row>
    <row r="898" spans="1:19" ht="25.5">
      <c r="A898" s="114" t="s">
        <v>2039</v>
      </c>
      <c r="B898" s="115">
        <v>44265</v>
      </c>
      <c r="C898" s="114" t="s">
        <v>2040</v>
      </c>
      <c r="D898" s="115">
        <v>44265</v>
      </c>
      <c r="E898" s="114" t="s">
        <v>1422</v>
      </c>
      <c r="F898" s="114" t="s">
        <v>112</v>
      </c>
      <c r="G898" s="114" t="s">
        <v>1026</v>
      </c>
      <c r="H898" s="114" t="s">
        <v>54</v>
      </c>
      <c r="I898" s="114" t="s">
        <v>1308</v>
      </c>
      <c r="J898" s="116">
        <v>100</v>
      </c>
      <c r="K898" s="116">
        <v>860</v>
      </c>
      <c r="L898" s="116">
        <v>86000</v>
      </c>
      <c r="M898" s="116">
        <v>2.15</v>
      </c>
      <c r="N898" s="116">
        <v>215</v>
      </c>
      <c r="O898" s="116">
        <v>0</v>
      </c>
      <c r="P898" s="116">
        <v>0</v>
      </c>
      <c r="Q898" s="116">
        <v>862.15</v>
      </c>
      <c r="R898" s="116">
        <v>86215</v>
      </c>
      <c r="S898" s="114" t="s">
        <v>1424</v>
      </c>
    </row>
    <row r="899" spans="1:19" ht="25.5">
      <c r="A899" s="114" t="s">
        <v>2039</v>
      </c>
      <c r="B899" s="115">
        <v>44265</v>
      </c>
      <c r="C899" s="114" t="s">
        <v>2040</v>
      </c>
      <c r="D899" s="115">
        <v>44265</v>
      </c>
      <c r="E899" s="114" t="s">
        <v>1422</v>
      </c>
      <c r="F899" s="114" t="s">
        <v>112</v>
      </c>
      <c r="G899" s="114" t="s">
        <v>1026</v>
      </c>
      <c r="H899" s="114" t="s">
        <v>54</v>
      </c>
      <c r="I899" s="114" t="s">
        <v>1170</v>
      </c>
      <c r="J899" s="116">
        <v>40</v>
      </c>
      <c r="K899" s="116">
        <v>1060</v>
      </c>
      <c r="L899" s="116">
        <v>42400</v>
      </c>
      <c r="M899" s="116">
        <v>2.65</v>
      </c>
      <c r="N899" s="116">
        <v>106</v>
      </c>
      <c r="O899" s="116">
        <v>0</v>
      </c>
      <c r="P899" s="116">
        <v>0</v>
      </c>
      <c r="Q899" s="116">
        <v>1062.6500000000001</v>
      </c>
      <c r="R899" s="116">
        <v>42506</v>
      </c>
      <c r="S899" s="114" t="s">
        <v>1424</v>
      </c>
    </row>
    <row r="900" spans="1:19" ht="25.5">
      <c r="A900" s="114" t="s">
        <v>2039</v>
      </c>
      <c r="B900" s="115">
        <v>44265</v>
      </c>
      <c r="C900" s="114" t="s">
        <v>2040</v>
      </c>
      <c r="D900" s="115">
        <v>44265</v>
      </c>
      <c r="E900" s="114" t="s">
        <v>1422</v>
      </c>
      <c r="F900" s="114" t="s">
        <v>112</v>
      </c>
      <c r="G900" s="114" t="s">
        <v>1026</v>
      </c>
      <c r="H900" s="114" t="s">
        <v>54</v>
      </c>
      <c r="I900" s="114" t="s">
        <v>1165</v>
      </c>
      <c r="J900" s="116">
        <v>100</v>
      </c>
      <c r="K900" s="116">
        <v>817</v>
      </c>
      <c r="L900" s="116">
        <v>81700</v>
      </c>
      <c r="M900" s="116">
        <v>2.0425</v>
      </c>
      <c r="N900" s="116">
        <v>204.25</v>
      </c>
      <c r="O900" s="116">
        <v>0</v>
      </c>
      <c r="P900" s="116">
        <v>0</v>
      </c>
      <c r="Q900" s="116">
        <v>819.04250000000002</v>
      </c>
      <c r="R900" s="116">
        <v>81904.25</v>
      </c>
      <c r="S900" s="114" t="s">
        <v>1424</v>
      </c>
    </row>
    <row r="901" spans="1:19" ht="25.5">
      <c r="A901" s="114" t="s">
        <v>2041</v>
      </c>
      <c r="B901" s="115">
        <v>44265</v>
      </c>
      <c r="C901" s="114" t="s">
        <v>2042</v>
      </c>
      <c r="D901" s="115">
        <v>44265</v>
      </c>
      <c r="E901" s="114" t="s">
        <v>1422</v>
      </c>
      <c r="F901" s="114" t="s">
        <v>64</v>
      </c>
      <c r="G901" s="114" t="s">
        <v>1031</v>
      </c>
      <c r="H901" s="114" t="s">
        <v>54</v>
      </c>
      <c r="I901" s="114" t="s">
        <v>1170</v>
      </c>
      <c r="J901" s="116">
        <v>60</v>
      </c>
      <c r="K901" s="116">
        <v>1060</v>
      </c>
      <c r="L901" s="116">
        <v>63600</v>
      </c>
      <c r="M901" s="116">
        <v>2.65</v>
      </c>
      <c r="N901" s="116">
        <v>159</v>
      </c>
      <c r="O901" s="116">
        <v>0</v>
      </c>
      <c r="P901" s="116">
        <v>0</v>
      </c>
      <c r="Q901" s="116">
        <v>1062.6500000000001</v>
      </c>
      <c r="R901" s="116">
        <v>63759</v>
      </c>
      <c r="S901" s="114" t="s">
        <v>1424</v>
      </c>
    </row>
    <row r="902" spans="1:19" ht="25.5">
      <c r="A902" s="114" t="s">
        <v>2041</v>
      </c>
      <c r="B902" s="115">
        <v>44265</v>
      </c>
      <c r="C902" s="114" t="s">
        <v>2042</v>
      </c>
      <c r="D902" s="115">
        <v>44265</v>
      </c>
      <c r="E902" s="114" t="s">
        <v>1422</v>
      </c>
      <c r="F902" s="114" t="s">
        <v>64</v>
      </c>
      <c r="G902" s="114" t="s">
        <v>1031</v>
      </c>
      <c r="H902" s="114" t="s">
        <v>54</v>
      </c>
      <c r="I902" s="114" t="s">
        <v>1420</v>
      </c>
      <c r="J902" s="116">
        <v>60</v>
      </c>
      <c r="K902" s="116">
        <v>817</v>
      </c>
      <c r="L902" s="116">
        <v>49020</v>
      </c>
      <c r="M902" s="116">
        <v>2.0425</v>
      </c>
      <c r="N902" s="116">
        <v>122.55</v>
      </c>
      <c r="O902" s="116">
        <v>0</v>
      </c>
      <c r="P902" s="116">
        <v>0</v>
      </c>
      <c r="Q902" s="116">
        <v>819.04250000000002</v>
      </c>
      <c r="R902" s="116">
        <v>49142.55</v>
      </c>
      <c r="S902" s="114" t="s">
        <v>1424</v>
      </c>
    </row>
    <row r="903" spans="1:19" ht="25.5">
      <c r="A903" s="114" t="s">
        <v>2041</v>
      </c>
      <c r="B903" s="115">
        <v>44265</v>
      </c>
      <c r="C903" s="114" t="s">
        <v>2042</v>
      </c>
      <c r="D903" s="115">
        <v>44265</v>
      </c>
      <c r="E903" s="114" t="s">
        <v>1422</v>
      </c>
      <c r="F903" s="114" t="s">
        <v>64</v>
      </c>
      <c r="G903" s="114" t="s">
        <v>1031</v>
      </c>
      <c r="H903" s="114" t="s">
        <v>54</v>
      </c>
      <c r="I903" s="114" t="s">
        <v>1308</v>
      </c>
      <c r="J903" s="116">
        <v>100</v>
      </c>
      <c r="K903" s="116">
        <v>860</v>
      </c>
      <c r="L903" s="116">
        <v>86000</v>
      </c>
      <c r="M903" s="116">
        <v>2.15</v>
      </c>
      <c r="N903" s="116">
        <v>215</v>
      </c>
      <c r="O903" s="116">
        <v>0</v>
      </c>
      <c r="P903" s="116">
        <v>0</v>
      </c>
      <c r="Q903" s="116">
        <v>862.15</v>
      </c>
      <c r="R903" s="116">
        <v>86215</v>
      </c>
      <c r="S903" s="114" t="s">
        <v>1424</v>
      </c>
    </row>
    <row r="904" spans="1:19" ht="25.5">
      <c r="A904" s="114" t="s">
        <v>2043</v>
      </c>
      <c r="B904" s="115">
        <v>44265</v>
      </c>
      <c r="C904" s="114" t="s">
        <v>2044</v>
      </c>
      <c r="D904" s="115">
        <v>44265</v>
      </c>
      <c r="E904" s="114" t="s">
        <v>1422</v>
      </c>
      <c r="F904" s="114" t="s">
        <v>51</v>
      </c>
      <c r="G904" s="114" t="s">
        <v>1067</v>
      </c>
      <c r="H904" s="114" t="s">
        <v>54</v>
      </c>
      <c r="I904" s="114" t="s">
        <v>1161</v>
      </c>
      <c r="J904" s="116">
        <v>40</v>
      </c>
      <c r="K904" s="116">
        <v>1040</v>
      </c>
      <c r="L904" s="116">
        <v>41600</v>
      </c>
      <c r="M904" s="116">
        <v>2.6</v>
      </c>
      <c r="N904" s="116">
        <v>104</v>
      </c>
      <c r="O904" s="116">
        <v>0</v>
      </c>
      <c r="P904" s="116">
        <v>0</v>
      </c>
      <c r="Q904" s="116">
        <v>1042.5999999999999</v>
      </c>
      <c r="R904" s="116">
        <v>41704</v>
      </c>
      <c r="S904" s="114" t="s">
        <v>1424</v>
      </c>
    </row>
    <row r="905" spans="1:19" ht="25.5">
      <c r="A905" s="114" t="s">
        <v>2043</v>
      </c>
      <c r="B905" s="115">
        <v>44265</v>
      </c>
      <c r="C905" s="114" t="s">
        <v>2044</v>
      </c>
      <c r="D905" s="115">
        <v>44265</v>
      </c>
      <c r="E905" s="114" t="s">
        <v>1422</v>
      </c>
      <c r="F905" s="114" t="s">
        <v>51</v>
      </c>
      <c r="G905" s="114" t="s">
        <v>1067</v>
      </c>
      <c r="H905" s="114" t="s">
        <v>54</v>
      </c>
      <c r="I905" s="114" t="s">
        <v>1308</v>
      </c>
      <c r="J905" s="116">
        <v>40</v>
      </c>
      <c r="K905" s="116">
        <v>860</v>
      </c>
      <c r="L905" s="116">
        <v>34400</v>
      </c>
      <c r="M905" s="116">
        <v>2.15</v>
      </c>
      <c r="N905" s="116">
        <v>86</v>
      </c>
      <c r="O905" s="116">
        <v>0</v>
      </c>
      <c r="P905" s="116">
        <v>0</v>
      </c>
      <c r="Q905" s="116">
        <v>862.15</v>
      </c>
      <c r="R905" s="116">
        <v>34486</v>
      </c>
      <c r="S905" s="114" t="s">
        <v>1424</v>
      </c>
    </row>
    <row r="906" spans="1:19" ht="25.5">
      <c r="A906" s="114" t="s">
        <v>2043</v>
      </c>
      <c r="B906" s="115">
        <v>44265</v>
      </c>
      <c r="C906" s="114" t="s">
        <v>2044</v>
      </c>
      <c r="D906" s="115">
        <v>44265</v>
      </c>
      <c r="E906" s="114" t="s">
        <v>1422</v>
      </c>
      <c r="F906" s="114" t="s">
        <v>51</v>
      </c>
      <c r="G906" s="114" t="s">
        <v>1067</v>
      </c>
      <c r="H906" s="114" t="s">
        <v>54</v>
      </c>
      <c r="I906" s="114" t="s">
        <v>1170</v>
      </c>
      <c r="J906" s="116">
        <v>40</v>
      </c>
      <c r="K906" s="116">
        <v>1060</v>
      </c>
      <c r="L906" s="116">
        <v>42400</v>
      </c>
      <c r="M906" s="116">
        <v>2.65</v>
      </c>
      <c r="N906" s="116">
        <v>106</v>
      </c>
      <c r="O906" s="116">
        <v>0</v>
      </c>
      <c r="P906" s="116">
        <v>0</v>
      </c>
      <c r="Q906" s="116">
        <v>1062.6500000000001</v>
      </c>
      <c r="R906" s="116">
        <v>42506</v>
      </c>
      <c r="S906" s="114" t="s">
        <v>1424</v>
      </c>
    </row>
    <row r="907" spans="1:19" ht="25.5">
      <c r="A907" s="114" t="s">
        <v>2043</v>
      </c>
      <c r="B907" s="115">
        <v>44265</v>
      </c>
      <c r="C907" s="114" t="s">
        <v>2044</v>
      </c>
      <c r="D907" s="115">
        <v>44265</v>
      </c>
      <c r="E907" s="114" t="s">
        <v>1422</v>
      </c>
      <c r="F907" s="114" t="s">
        <v>51</v>
      </c>
      <c r="G907" s="114" t="s">
        <v>1067</v>
      </c>
      <c r="H907" s="114" t="s">
        <v>54</v>
      </c>
      <c r="I907" s="114" t="s">
        <v>1165</v>
      </c>
      <c r="J907" s="116">
        <v>20</v>
      </c>
      <c r="K907" s="116">
        <v>817</v>
      </c>
      <c r="L907" s="116">
        <v>16340</v>
      </c>
      <c r="M907" s="116">
        <v>2.0425</v>
      </c>
      <c r="N907" s="116">
        <v>40.85</v>
      </c>
      <c r="O907" s="116">
        <v>0</v>
      </c>
      <c r="P907" s="116">
        <v>0</v>
      </c>
      <c r="Q907" s="116">
        <v>819.04250000000002</v>
      </c>
      <c r="R907" s="116">
        <v>16380.85</v>
      </c>
      <c r="S907" s="114" t="s">
        <v>1424</v>
      </c>
    </row>
    <row r="908" spans="1:19" ht="25.5">
      <c r="A908" s="114" t="s">
        <v>2045</v>
      </c>
      <c r="B908" s="115">
        <v>44265</v>
      </c>
      <c r="C908" s="114" t="s">
        <v>2046</v>
      </c>
      <c r="D908" s="115">
        <v>44265</v>
      </c>
      <c r="E908" s="114" t="s">
        <v>1422</v>
      </c>
      <c r="F908" s="114" t="s">
        <v>75</v>
      </c>
      <c r="G908" s="114" t="s">
        <v>76</v>
      </c>
      <c r="H908" s="114" t="s">
        <v>66</v>
      </c>
      <c r="I908" s="114" t="s">
        <v>1308</v>
      </c>
      <c r="J908" s="116">
        <v>40</v>
      </c>
      <c r="K908" s="116">
        <v>860</v>
      </c>
      <c r="L908" s="116">
        <v>34400</v>
      </c>
      <c r="M908" s="116">
        <v>2.15</v>
      </c>
      <c r="N908" s="116">
        <v>86</v>
      </c>
      <c r="O908" s="116">
        <v>0</v>
      </c>
      <c r="P908" s="116">
        <v>0</v>
      </c>
      <c r="Q908" s="116">
        <v>862.15</v>
      </c>
      <c r="R908" s="116">
        <v>34486</v>
      </c>
      <c r="S908" s="114" t="s">
        <v>1424</v>
      </c>
    </row>
    <row r="909" spans="1:19" ht="25.5">
      <c r="A909" s="114" t="s">
        <v>2045</v>
      </c>
      <c r="B909" s="115">
        <v>44265</v>
      </c>
      <c r="C909" s="114" t="s">
        <v>2046</v>
      </c>
      <c r="D909" s="115">
        <v>44265</v>
      </c>
      <c r="E909" s="114" t="s">
        <v>1422</v>
      </c>
      <c r="F909" s="114" t="s">
        <v>75</v>
      </c>
      <c r="G909" s="114" t="s">
        <v>76</v>
      </c>
      <c r="H909" s="114" t="s">
        <v>66</v>
      </c>
      <c r="I909" s="114" t="s">
        <v>1167</v>
      </c>
      <c r="J909" s="116">
        <v>60</v>
      </c>
      <c r="K909" s="116">
        <v>1060</v>
      </c>
      <c r="L909" s="116">
        <v>63600</v>
      </c>
      <c r="M909" s="116">
        <v>2.65</v>
      </c>
      <c r="N909" s="116">
        <v>159</v>
      </c>
      <c r="O909" s="116">
        <v>0</v>
      </c>
      <c r="P909" s="116">
        <v>0</v>
      </c>
      <c r="Q909" s="116">
        <v>1062.6500000000001</v>
      </c>
      <c r="R909" s="116">
        <v>63759</v>
      </c>
      <c r="S909" s="114" t="s">
        <v>1424</v>
      </c>
    </row>
    <row r="910" spans="1:19" ht="25.5">
      <c r="A910" s="114" t="s">
        <v>2045</v>
      </c>
      <c r="B910" s="115">
        <v>44265</v>
      </c>
      <c r="C910" s="114" t="s">
        <v>2046</v>
      </c>
      <c r="D910" s="115">
        <v>44265</v>
      </c>
      <c r="E910" s="114" t="s">
        <v>1422</v>
      </c>
      <c r="F910" s="114" t="s">
        <v>75</v>
      </c>
      <c r="G910" s="114" t="s">
        <v>76</v>
      </c>
      <c r="H910" s="114" t="s">
        <v>66</v>
      </c>
      <c r="I910" s="114" t="s">
        <v>1294</v>
      </c>
      <c r="J910" s="116">
        <v>20</v>
      </c>
      <c r="K910" s="116">
        <v>992</v>
      </c>
      <c r="L910" s="116">
        <v>19840</v>
      </c>
      <c r="M910" s="116">
        <v>2.48</v>
      </c>
      <c r="N910" s="116">
        <v>49.6</v>
      </c>
      <c r="O910" s="116">
        <v>0</v>
      </c>
      <c r="P910" s="116">
        <v>0</v>
      </c>
      <c r="Q910" s="116">
        <v>994.48</v>
      </c>
      <c r="R910" s="116">
        <v>19889.599999999999</v>
      </c>
      <c r="S910" s="114" t="s">
        <v>1424</v>
      </c>
    </row>
    <row r="911" spans="1:19" ht="25.5">
      <c r="A911" s="114" t="s">
        <v>2047</v>
      </c>
      <c r="B911" s="115">
        <v>44265</v>
      </c>
      <c r="C911" s="114" t="s">
        <v>2048</v>
      </c>
      <c r="D911" s="115">
        <v>44265</v>
      </c>
      <c r="E911" s="114" t="s">
        <v>1422</v>
      </c>
      <c r="F911" s="114" t="s">
        <v>70</v>
      </c>
      <c r="G911" s="114" t="s">
        <v>1444</v>
      </c>
      <c r="H911" s="114" t="s">
        <v>66</v>
      </c>
      <c r="I911" s="114" t="s">
        <v>1167</v>
      </c>
      <c r="J911" s="116">
        <v>26</v>
      </c>
      <c r="K911" s="116">
        <v>1060</v>
      </c>
      <c r="L911" s="116">
        <v>27560</v>
      </c>
      <c r="M911" s="116">
        <v>2.65</v>
      </c>
      <c r="N911" s="116">
        <v>68.900000000000006</v>
      </c>
      <c r="O911" s="116">
        <v>0</v>
      </c>
      <c r="P911" s="116">
        <v>0</v>
      </c>
      <c r="Q911" s="116">
        <v>1062.6500000000001</v>
      </c>
      <c r="R911" s="116">
        <v>27628.9</v>
      </c>
      <c r="S911" s="114" t="s">
        <v>1424</v>
      </c>
    </row>
    <row r="912" spans="1:19" ht="25.5">
      <c r="A912" s="114" t="s">
        <v>2047</v>
      </c>
      <c r="B912" s="115">
        <v>44265</v>
      </c>
      <c r="C912" s="114" t="s">
        <v>2048</v>
      </c>
      <c r="D912" s="115">
        <v>44265</v>
      </c>
      <c r="E912" s="114" t="s">
        <v>1422</v>
      </c>
      <c r="F912" s="114" t="s">
        <v>70</v>
      </c>
      <c r="G912" s="114" t="s">
        <v>1444</v>
      </c>
      <c r="H912" s="114" t="s">
        <v>66</v>
      </c>
      <c r="I912" s="114" t="s">
        <v>1308</v>
      </c>
      <c r="J912" s="116">
        <v>25</v>
      </c>
      <c r="K912" s="116">
        <v>860</v>
      </c>
      <c r="L912" s="116">
        <v>21500</v>
      </c>
      <c r="M912" s="116">
        <v>2.15</v>
      </c>
      <c r="N912" s="116">
        <v>53.75</v>
      </c>
      <c r="O912" s="116">
        <v>0</v>
      </c>
      <c r="P912" s="116">
        <v>0</v>
      </c>
      <c r="Q912" s="116">
        <v>862.15</v>
      </c>
      <c r="R912" s="116">
        <v>21553.75</v>
      </c>
      <c r="S912" s="114" t="s">
        <v>1424</v>
      </c>
    </row>
    <row r="913" spans="1:19" ht="25.5">
      <c r="A913" s="114" t="s">
        <v>2047</v>
      </c>
      <c r="B913" s="115">
        <v>44265</v>
      </c>
      <c r="C913" s="114" t="s">
        <v>2048</v>
      </c>
      <c r="D913" s="115">
        <v>44265</v>
      </c>
      <c r="E913" s="114" t="s">
        <v>1422</v>
      </c>
      <c r="F913" s="114" t="s">
        <v>70</v>
      </c>
      <c r="G913" s="114" t="s">
        <v>1444</v>
      </c>
      <c r="H913" s="114" t="s">
        <v>66</v>
      </c>
      <c r="I913" s="114" t="s">
        <v>1170</v>
      </c>
      <c r="J913" s="116">
        <v>20</v>
      </c>
      <c r="K913" s="116">
        <v>1060</v>
      </c>
      <c r="L913" s="116">
        <v>21200</v>
      </c>
      <c r="M913" s="116">
        <v>2.65</v>
      </c>
      <c r="N913" s="116">
        <v>53</v>
      </c>
      <c r="O913" s="116">
        <v>0</v>
      </c>
      <c r="P913" s="116">
        <v>0</v>
      </c>
      <c r="Q913" s="116">
        <v>1062.6500000000001</v>
      </c>
      <c r="R913" s="116">
        <v>21253</v>
      </c>
      <c r="S913" s="114" t="s">
        <v>1424</v>
      </c>
    </row>
    <row r="914" spans="1:19" ht="25.5">
      <c r="A914" s="114" t="s">
        <v>2047</v>
      </c>
      <c r="B914" s="115">
        <v>44265</v>
      </c>
      <c r="C914" s="114" t="s">
        <v>2048</v>
      </c>
      <c r="D914" s="115">
        <v>44265</v>
      </c>
      <c r="E914" s="114" t="s">
        <v>1422</v>
      </c>
      <c r="F914" s="114" t="s">
        <v>70</v>
      </c>
      <c r="G914" s="114" t="s">
        <v>1444</v>
      </c>
      <c r="H914" s="114" t="s">
        <v>66</v>
      </c>
      <c r="I914" s="114" t="s">
        <v>1165</v>
      </c>
      <c r="J914" s="116">
        <v>30</v>
      </c>
      <c r="K914" s="116">
        <v>817</v>
      </c>
      <c r="L914" s="116">
        <v>24510</v>
      </c>
      <c r="M914" s="116">
        <v>2.0425</v>
      </c>
      <c r="N914" s="116">
        <v>61.274999999999999</v>
      </c>
      <c r="O914" s="116">
        <v>0</v>
      </c>
      <c r="P914" s="116">
        <v>0</v>
      </c>
      <c r="Q914" s="116">
        <v>819.04250000000002</v>
      </c>
      <c r="R914" s="116">
        <v>24571.275000000001</v>
      </c>
      <c r="S914" s="114" t="s">
        <v>1424</v>
      </c>
    </row>
    <row r="915" spans="1:19" ht="25.5">
      <c r="A915" s="114" t="s">
        <v>2049</v>
      </c>
      <c r="B915" s="115">
        <v>44265</v>
      </c>
      <c r="C915" s="114" t="s">
        <v>2050</v>
      </c>
      <c r="D915" s="115">
        <v>44265</v>
      </c>
      <c r="E915" s="114" t="s">
        <v>1422</v>
      </c>
      <c r="F915" s="114" t="s">
        <v>65</v>
      </c>
      <c r="G915" s="114" t="s">
        <v>66</v>
      </c>
      <c r="H915" s="114" t="s">
        <v>66</v>
      </c>
      <c r="I915" s="114" t="s">
        <v>1308</v>
      </c>
      <c r="J915" s="116">
        <v>60</v>
      </c>
      <c r="K915" s="116">
        <v>860</v>
      </c>
      <c r="L915" s="116">
        <v>51600</v>
      </c>
      <c r="M915" s="116">
        <v>2.15</v>
      </c>
      <c r="N915" s="116">
        <v>129</v>
      </c>
      <c r="O915" s="116">
        <v>0</v>
      </c>
      <c r="P915" s="116">
        <v>0</v>
      </c>
      <c r="Q915" s="116">
        <v>862.15</v>
      </c>
      <c r="R915" s="116">
        <v>51729</v>
      </c>
      <c r="S915" s="114" t="s">
        <v>1424</v>
      </c>
    </row>
    <row r="916" spans="1:19" ht="25.5">
      <c r="A916" s="114" t="s">
        <v>2049</v>
      </c>
      <c r="B916" s="115">
        <v>44265</v>
      </c>
      <c r="C916" s="114" t="s">
        <v>2050</v>
      </c>
      <c r="D916" s="115">
        <v>44265</v>
      </c>
      <c r="E916" s="114" t="s">
        <v>1422</v>
      </c>
      <c r="F916" s="114" t="s">
        <v>65</v>
      </c>
      <c r="G916" s="114" t="s">
        <v>66</v>
      </c>
      <c r="H916" s="114" t="s">
        <v>66</v>
      </c>
      <c r="I916" s="114" t="s">
        <v>1170</v>
      </c>
      <c r="J916" s="116">
        <v>100</v>
      </c>
      <c r="K916" s="116">
        <v>1060</v>
      </c>
      <c r="L916" s="116">
        <v>106000</v>
      </c>
      <c r="M916" s="116">
        <v>2.65</v>
      </c>
      <c r="N916" s="116">
        <v>265</v>
      </c>
      <c r="O916" s="116">
        <v>0</v>
      </c>
      <c r="P916" s="116">
        <v>0</v>
      </c>
      <c r="Q916" s="116">
        <v>1062.6500000000001</v>
      </c>
      <c r="R916" s="116">
        <v>106265</v>
      </c>
      <c r="S916" s="114" t="s">
        <v>1424</v>
      </c>
    </row>
    <row r="917" spans="1:19" ht="25.5">
      <c r="A917" s="114" t="s">
        <v>2049</v>
      </c>
      <c r="B917" s="115">
        <v>44265</v>
      </c>
      <c r="C917" s="114" t="s">
        <v>2050</v>
      </c>
      <c r="D917" s="115">
        <v>44265</v>
      </c>
      <c r="E917" s="114" t="s">
        <v>1422</v>
      </c>
      <c r="F917" s="114" t="s">
        <v>65</v>
      </c>
      <c r="G917" s="114" t="s">
        <v>66</v>
      </c>
      <c r="H917" s="114" t="s">
        <v>66</v>
      </c>
      <c r="I917" s="114" t="s">
        <v>1161</v>
      </c>
      <c r="J917" s="116">
        <v>100</v>
      </c>
      <c r="K917" s="116">
        <v>1040</v>
      </c>
      <c r="L917" s="116">
        <v>104000</v>
      </c>
      <c r="M917" s="116">
        <v>2.6</v>
      </c>
      <c r="N917" s="116">
        <v>260</v>
      </c>
      <c r="O917" s="116">
        <v>0</v>
      </c>
      <c r="P917" s="116">
        <v>0</v>
      </c>
      <c r="Q917" s="116">
        <v>1042.5999999999999</v>
      </c>
      <c r="R917" s="116">
        <v>104260</v>
      </c>
      <c r="S917" s="114" t="s">
        <v>1424</v>
      </c>
    </row>
    <row r="918" spans="1:19" ht="25.5">
      <c r="A918" s="114" t="s">
        <v>2049</v>
      </c>
      <c r="B918" s="115">
        <v>44265</v>
      </c>
      <c r="C918" s="114" t="s">
        <v>2050</v>
      </c>
      <c r="D918" s="115">
        <v>44265</v>
      </c>
      <c r="E918" s="114" t="s">
        <v>1422</v>
      </c>
      <c r="F918" s="114" t="s">
        <v>65</v>
      </c>
      <c r="G918" s="114" t="s">
        <v>66</v>
      </c>
      <c r="H918" s="114" t="s">
        <v>66</v>
      </c>
      <c r="I918" s="114" t="s">
        <v>1165</v>
      </c>
      <c r="J918" s="116">
        <v>100</v>
      </c>
      <c r="K918" s="116">
        <v>817</v>
      </c>
      <c r="L918" s="116">
        <v>81700</v>
      </c>
      <c r="M918" s="116">
        <v>2.0425</v>
      </c>
      <c r="N918" s="116">
        <v>204.25</v>
      </c>
      <c r="O918" s="116">
        <v>0</v>
      </c>
      <c r="P918" s="116">
        <v>0</v>
      </c>
      <c r="Q918" s="116">
        <v>819.04250000000002</v>
      </c>
      <c r="R918" s="116">
        <v>81904.25</v>
      </c>
      <c r="S918" s="114" t="s">
        <v>1424</v>
      </c>
    </row>
    <row r="919" spans="1:19" ht="25.5">
      <c r="A919" s="114" t="s">
        <v>2051</v>
      </c>
      <c r="B919" s="115">
        <v>44265</v>
      </c>
      <c r="C919" s="114" t="s">
        <v>2052</v>
      </c>
      <c r="D919" s="115">
        <v>44265</v>
      </c>
      <c r="E919" s="114" t="s">
        <v>1422</v>
      </c>
      <c r="F919" s="114" t="s">
        <v>73</v>
      </c>
      <c r="G919" s="114" t="s">
        <v>1069</v>
      </c>
      <c r="H919" s="114" t="s">
        <v>66</v>
      </c>
      <c r="I919" s="114" t="s">
        <v>1165</v>
      </c>
      <c r="J919" s="116">
        <v>70</v>
      </c>
      <c r="K919" s="116">
        <v>817</v>
      </c>
      <c r="L919" s="116">
        <v>57190</v>
      </c>
      <c r="M919" s="116">
        <v>2.0425</v>
      </c>
      <c r="N919" s="116">
        <v>142.97499999999999</v>
      </c>
      <c r="O919" s="116">
        <v>0</v>
      </c>
      <c r="P919" s="116">
        <v>0</v>
      </c>
      <c r="Q919" s="116">
        <v>819.04250000000002</v>
      </c>
      <c r="R919" s="116">
        <v>57332.974999999999</v>
      </c>
      <c r="S919" s="114" t="s">
        <v>1424</v>
      </c>
    </row>
    <row r="920" spans="1:19" ht="25.5">
      <c r="A920" s="114" t="s">
        <v>2051</v>
      </c>
      <c r="B920" s="115">
        <v>44265</v>
      </c>
      <c r="C920" s="114" t="s">
        <v>2052</v>
      </c>
      <c r="D920" s="115">
        <v>44265</v>
      </c>
      <c r="E920" s="114" t="s">
        <v>1422</v>
      </c>
      <c r="F920" s="114" t="s">
        <v>73</v>
      </c>
      <c r="G920" s="114" t="s">
        <v>1069</v>
      </c>
      <c r="H920" s="114" t="s">
        <v>66</v>
      </c>
      <c r="I920" s="114" t="s">
        <v>1308</v>
      </c>
      <c r="J920" s="116">
        <v>61</v>
      </c>
      <c r="K920" s="116">
        <v>860</v>
      </c>
      <c r="L920" s="116">
        <v>52460</v>
      </c>
      <c r="M920" s="116">
        <v>2.15</v>
      </c>
      <c r="N920" s="116">
        <v>131.15</v>
      </c>
      <c r="O920" s="116">
        <v>0</v>
      </c>
      <c r="P920" s="116">
        <v>0</v>
      </c>
      <c r="Q920" s="116">
        <v>862.15</v>
      </c>
      <c r="R920" s="116">
        <v>52591.15</v>
      </c>
      <c r="S920" s="114" t="s">
        <v>1424</v>
      </c>
    </row>
    <row r="921" spans="1:19" ht="25.5">
      <c r="A921" s="114" t="s">
        <v>2051</v>
      </c>
      <c r="B921" s="115">
        <v>44265</v>
      </c>
      <c r="C921" s="114" t="s">
        <v>2052</v>
      </c>
      <c r="D921" s="115">
        <v>44265</v>
      </c>
      <c r="E921" s="114" t="s">
        <v>1422</v>
      </c>
      <c r="F921" s="114" t="s">
        <v>73</v>
      </c>
      <c r="G921" s="114" t="s">
        <v>1069</v>
      </c>
      <c r="H921" s="114" t="s">
        <v>66</v>
      </c>
      <c r="I921" s="114" t="s">
        <v>1161</v>
      </c>
      <c r="J921" s="116">
        <v>60</v>
      </c>
      <c r="K921" s="116">
        <v>1040</v>
      </c>
      <c r="L921" s="116">
        <v>62400</v>
      </c>
      <c r="M921" s="116">
        <v>2.6</v>
      </c>
      <c r="N921" s="116">
        <v>156</v>
      </c>
      <c r="O921" s="116">
        <v>0</v>
      </c>
      <c r="P921" s="116">
        <v>0</v>
      </c>
      <c r="Q921" s="116">
        <v>1042.5999999999999</v>
      </c>
      <c r="R921" s="116">
        <v>62556</v>
      </c>
      <c r="S921" s="114" t="s">
        <v>1424</v>
      </c>
    </row>
    <row r="922" spans="1:19" ht="25.5">
      <c r="A922" s="114" t="s">
        <v>2051</v>
      </c>
      <c r="B922" s="115">
        <v>44265</v>
      </c>
      <c r="C922" s="114" t="s">
        <v>2052</v>
      </c>
      <c r="D922" s="115">
        <v>44265</v>
      </c>
      <c r="E922" s="114" t="s">
        <v>1422</v>
      </c>
      <c r="F922" s="114" t="s">
        <v>73</v>
      </c>
      <c r="G922" s="114" t="s">
        <v>1069</v>
      </c>
      <c r="H922" s="114" t="s">
        <v>66</v>
      </c>
      <c r="I922" s="114" t="s">
        <v>1358</v>
      </c>
      <c r="J922" s="116">
        <v>60</v>
      </c>
      <c r="K922" s="116">
        <v>1138</v>
      </c>
      <c r="L922" s="116">
        <v>68280</v>
      </c>
      <c r="M922" s="116">
        <v>2.8450000000000002</v>
      </c>
      <c r="N922" s="116">
        <v>170.7</v>
      </c>
      <c r="O922" s="116">
        <v>0</v>
      </c>
      <c r="P922" s="116">
        <v>0</v>
      </c>
      <c r="Q922" s="116">
        <v>1140.845</v>
      </c>
      <c r="R922" s="116">
        <v>68450.7</v>
      </c>
      <c r="S922" s="114" t="s">
        <v>1424</v>
      </c>
    </row>
    <row r="923" spans="1:19" ht="25.5">
      <c r="A923" s="114" t="s">
        <v>2053</v>
      </c>
      <c r="B923" s="115">
        <v>44265</v>
      </c>
      <c r="C923" s="114" t="s">
        <v>2054</v>
      </c>
      <c r="D923" s="115">
        <v>44265</v>
      </c>
      <c r="E923" s="114" t="s">
        <v>1422</v>
      </c>
      <c r="F923" s="114" t="s">
        <v>55</v>
      </c>
      <c r="G923" s="114" t="s">
        <v>1068</v>
      </c>
      <c r="H923" s="114" t="s">
        <v>54</v>
      </c>
      <c r="I923" s="114" t="s">
        <v>1170</v>
      </c>
      <c r="J923" s="116">
        <v>20</v>
      </c>
      <c r="K923" s="116">
        <v>1060</v>
      </c>
      <c r="L923" s="116">
        <v>21200</v>
      </c>
      <c r="M923" s="116">
        <v>2.65</v>
      </c>
      <c r="N923" s="116">
        <v>53</v>
      </c>
      <c r="O923" s="116">
        <v>0</v>
      </c>
      <c r="P923" s="116">
        <v>0</v>
      </c>
      <c r="Q923" s="116">
        <v>1062.6500000000001</v>
      </c>
      <c r="R923" s="116">
        <v>21253</v>
      </c>
      <c r="S923" s="114" t="s">
        <v>1424</v>
      </c>
    </row>
    <row r="924" spans="1:19" ht="25.5">
      <c r="A924" s="114" t="s">
        <v>2053</v>
      </c>
      <c r="B924" s="115">
        <v>44265</v>
      </c>
      <c r="C924" s="114" t="s">
        <v>2054</v>
      </c>
      <c r="D924" s="115">
        <v>44265</v>
      </c>
      <c r="E924" s="114" t="s">
        <v>1422</v>
      </c>
      <c r="F924" s="114" t="s">
        <v>55</v>
      </c>
      <c r="G924" s="114" t="s">
        <v>1068</v>
      </c>
      <c r="H924" s="114" t="s">
        <v>54</v>
      </c>
      <c r="I924" s="114" t="s">
        <v>1165</v>
      </c>
      <c r="J924" s="116">
        <v>25</v>
      </c>
      <c r="K924" s="116">
        <v>817</v>
      </c>
      <c r="L924" s="116">
        <v>20425</v>
      </c>
      <c r="M924" s="116">
        <v>2.0425</v>
      </c>
      <c r="N924" s="116">
        <v>51.0625</v>
      </c>
      <c r="O924" s="116">
        <v>0</v>
      </c>
      <c r="P924" s="116">
        <v>0</v>
      </c>
      <c r="Q924" s="116">
        <v>819.04250000000002</v>
      </c>
      <c r="R924" s="116">
        <v>20476.0625</v>
      </c>
      <c r="S924" s="114" t="s">
        <v>1424</v>
      </c>
    </row>
    <row r="925" spans="1:19" ht="25.5">
      <c r="A925" s="114" t="s">
        <v>2055</v>
      </c>
      <c r="B925" s="115">
        <v>44265</v>
      </c>
      <c r="C925" s="114" t="s">
        <v>2056</v>
      </c>
      <c r="D925" s="115">
        <v>44265</v>
      </c>
      <c r="E925" s="114" t="s">
        <v>1422</v>
      </c>
      <c r="F925" s="114" t="s">
        <v>53</v>
      </c>
      <c r="G925" s="114" t="s">
        <v>1068</v>
      </c>
      <c r="H925" s="114" t="s">
        <v>54</v>
      </c>
      <c r="I925" s="114" t="s">
        <v>1157</v>
      </c>
      <c r="J925" s="116">
        <v>100</v>
      </c>
      <c r="K925" s="116">
        <v>807</v>
      </c>
      <c r="L925" s="116">
        <v>80700</v>
      </c>
      <c r="M925" s="116">
        <v>2.0175000000000001</v>
      </c>
      <c r="N925" s="116">
        <v>201.75</v>
      </c>
      <c r="O925" s="116">
        <v>0</v>
      </c>
      <c r="P925" s="116">
        <v>0</v>
      </c>
      <c r="Q925" s="116">
        <v>809.01750000000004</v>
      </c>
      <c r="R925" s="116">
        <v>80901.75</v>
      </c>
      <c r="S925" s="114" t="s">
        <v>1424</v>
      </c>
    </row>
    <row r="926" spans="1:19" ht="25.5">
      <c r="A926" s="114" t="s">
        <v>2055</v>
      </c>
      <c r="B926" s="115">
        <v>44265</v>
      </c>
      <c r="C926" s="114" t="s">
        <v>2056</v>
      </c>
      <c r="D926" s="115">
        <v>44265</v>
      </c>
      <c r="E926" s="114" t="s">
        <v>1422</v>
      </c>
      <c r="F926" s="114" t="s">
        <v>53</v>
      </c>
      <c r="G926" s="114" t="s">
        <v>1068</v>
      </c>
      <c r="H926" s="114" t="s">
        <v>54</v>
      </c>
      <c r="I926" s="114" t="s">
        <v>1308</v>
      </c>
      <c r="J926" s="116">
        <v>100</v>
      </c>
      <c r="K926" s="116">
        <v>860</v>
      </c>
      <c r="L926" s="116">
        <v>86000</v>
      </c>
      <c r="M926" s="116">
        <v>2.15</v>
      </c>
      <c r="N926" s="116">
        <v>215</v>
      </c>
      <c r="O926" s="116">
        <v>0</v>
      </c>
      <c r="P926" s="116">
        <v>0</v>
      </c>
      <c r="Q926" s="116">
        <v>862.15</v>
      </c>
      <c r="R926" s="116">
        <v>86215</v>
      </c>
      <c r="S926" s="114" t="s">
        <v>1424</v>
      </c>
    </row>
    <row r="927" spans="1:19" ht="25.5">
      <c r="A927" s="114" t="s">
        <v>2055</v>
      </c>
      <c r="B927" s="115">
        <v>44265</v>
      </c>
      <c r="C927" s="114" t="s">
        <v>2056</v>
      </c>
      <c r="D927" s="115">
        <v>44265</v>
      </c>
      <c r="E927" s="114" t="s">
        <v>1422</v>
      </c>
      <c r="F927" s="114" t="s">
        <v>53</v>
      </c>
      <c r="G927" s="114" t="s">
        <v>1068</v>
      </c>
      <c r="H927" s="114" t="s">
        <v>54</v>
      </c>
      <c r="I927" s="114" t="s">
        <v>1166</v>
      </c>
      <c r="J927" s="116">
        <v>20</v>
      </c>
      <c r="K927" s="116">
        <v>1060</v>
      </c>
      <c r="L927" s="116">
        <v>21200</v>
      </c>
      <c r="M927" s="116">
        <v>2.65</v>
      </c>
      <c r="N927" s="116">
        <v>53</v>
      </c>
      <c r="O927" s="116">
        <v>0</v>
      </c>
      <c r="P927" s="116">
        <v>0</v>
      </c>
      <c r="Q927" s="116">
        <v>1062.6500000000001</v>
      </c>
      <c r="R927" s="116">
        <v>21253</v>
      </c>
      <c r="S927" s="114" t="s">
        <v>1424</v>
      </c>
    </row>
    <row r="928" spans="1:19" ht="25.5">
      <c r="A928" s="114" t="s">
        <v>2057</v>
      </c>
      <c r="B928" s="115">
        <v>44265</v>
      </c>
      <c r="C928" s="114" t="s">
        <v>2058</v>
      </c>
      <c r="D928" s="115">
        <v>44265</v>
      </c>
      <c r="E928" s="114" t="s">
        <v>1422</v>
      </c>
      <c r="F928" s="114" t="s">
        <v>71</v>
      </c>
      <c r="G928" s="114" t="s">
        <v>1444</v>
      </c>
      <c r="H928" s="114" t="s">
        <v>66</v>
      </c>
      <c r="I928" s="114" t="s">
        <v>1294</v>
      </c>
      <c r="J928" s="116">
        <v>100</v>
      </c>
      <c r="K928" s="116">
        <v>992</v>
      </c>
      <c r="L928" s="116">
        <v>99200</v>
      </c>
      <c r="M928" s="116">
        <v>2.48</v>
      </c>
      <c r="N928" s="116">
        <v>248</v>
      </c>
      <c r="O928" s="116">
        <v>0</v>
      </c>
      <c r="P928" s="116">
        <v>0</v>
      </c>
      <c r="Q928" s="116">
        <v>994.48</v>
      </c>
      <c r="R928" s="116">
        <v>99448</v>
      </c>
      <c r="S928" s="114" t="s">
        <v>1424</v>
      </c>
    </row>
    <row r="929" spans="1:19" ht="25.5">
      <c r="A929" s="114" t="s">
        <v>2057</v>
      </c>
      <c r="B929" s="115">
        <v>44265</v>
      </c>
      <c r="C929" s="114" t="s">
        <v>2058</v>
      </c>
      <c r="D929" s="115">
        <v>44265</v>
      </c>
      <c r="E929" s="114" t="s">
        <v>1422</v>
      </c>
      <c r="F929" s="114" t="s">
        <v>71</v>
      </c>
      <c r="G929" s="114" t="s">
        <v>1444</v>
      </c>
      <c r="H929" s="114" t="s">
        <v>66</v>
      </c>
      <c r="I929" s="114" t="s">
        <v>1161</v>
      </c>
      <c r="J929" s="116">
        <v>100</v>
      </c>
      <c r="K929" s="116">
        <v>1040</v>
      </c>
      <c r="L929" s="116">
        <v>104000</v>
      </c>
      <c r="M929" s="116">
        <v>2.6</v>
      </c>
      <c r="N929" s="116">
        <v>260</v>
      </c>
      <c r="O929" s="116">
        <v>0</v>
      </c>
      <c r="P929" s="116">
        <v>0</v>
      </c>
      <c r="Q929" s="116">
        <v>1042.5999999999999</v>
      </c>
      <c r="R929" s="116">
        <v>104260</v>
      </c>
      <c r="S929" s="114" t="s">
        <v>1424</v>
      </c>
    </row>
    <row r="930" spans="1:19" ht="25.5">
      <c r="A930" s="114" t="s">
        <v>2057</v>
      </c>
      <c r="B930" s="115">
        <v>44265</v>
      </c>
      <c r="C930" s="114" t="s">
        <v>2058</v>
      </c>
      <c r="D930" s="115">
        <v>44265</v>
      </c>
      <c r="E930" s="114" t="s">
        <v>1422</v>
      </c>
      <c r="F930" s="114" t="s">
        <v>71</v>
      </c>
      <c r="G930" s="114" t="s">
        <v>1444</v>
      </c>
      <c r="H930" s="114" t="s">
        <v>66</v>
      </c>
      <c r="I930" s="114" t="s">
        <v>1308</v>
      </c>
      <c r="J930" s="116">
        <v>100</v>
      </c>
      <c r="K930" s="116">
        <v>860</v>
      </c>
      <c r="L930" s="116">
        <v>86000</v>
      </c>
      <c r="M930" s="116">
        <v>2.15</v>
      </c>
      <c r="N930" s="116">
        <v>215</v>
      </c>
      <c r="O930" s="116">
        <v>0</v>
      </c>
      <c r="P930" s="116">
        <v>0</v>
      </c>
      <c r="Q930" s="116">
        <v>862.15</v>
      </c>
      <c r="R930" s="116">
        <v>86215</v>
      </c>
      <c r="S930" s="114" t="s">
        <v>1424</v>
      </c>
    </row>
    <row r="931" spans="1:19" ht="25.5">
      <c r="A931" s="114" t="s">
        <v>2059</v>
      </c>
      <c r="B931" s="115">
        <v>44265</v>
      </c>
      <c r="C931" s="114" t="s">
        <v>2060</v>
      </c>
      <c r="D931" s="115">
        <v>44265</v>
      </c>
      <c r="E931" s="114" t="s">
        <v>1422</v>
      </c>
      <c r="F931" s="114" t="s">
        <v>1033</v>
      </c>
      <c r="G931" s="114" t="s">
        <v>1427</v>
      </c>
      <c r="H931" s="114" t="s">
        <v>66</v>
      </c>
      <c r="I931" s="114" t="s">
        <v>1308</v>
      </c>
      <c r="J931" s="116">
        <v>70</v>
      </c>
      <c r="K931" s="116">
        <v>860</v>
      </c>
      <c r="L931" s="116">
        <v>60200</v>
      </c>
      <c r="M931" s="116">
        <v>2.15</v>
      </c>
      <c r="N931" s="116">
        <v>150.5</v>
      </c>
      <c r="O931" s="116">
        <v>0</v>
      </c>
      <c r="P931" s="116">
        <v>0</v>
      </c>
      <c r="Q931" s="116">
        <v>862.15</v>
      </c>
      <c r="R931" s="116">
        <v>60350.5</v>
      </c>
      <c r="S931" s="114" t="s">
        <v>1424</v>
      </c>
    </row>
    <row r="932" spans="1:19" ht="25.5">
      <c r="A932" s="114" t="s">
        <v>2059</v>
      </c>
      <c r="B932" s="115">
        <v>44265</v>
      </c>
      <c r="C932" s="114" t="s">
        <v>2060</v>
      </c>
      <c r="D932" s="115">
        <v>44265</v>
      </c>
      <c r="E932" s="114" t="s">
        <v>1422</v>
      </c>
      <c r="F932" s="114" t="s">
        <v>1033</v>
      </c>
      <c r="G932" s="114" t="s">
        <v>1427</v>
      </c>
      <c r="H932" s="114" t="s">
        <v>66</v>
      </c>
      <c r="I932" s="114" t="s">
        <v>1170</v>
      </c>
      <c r="J932" s="116">
        <v>60</v>
      </c>
      <c r="K932" s="116">
        <v>1060</v>
      </c>
      <c r="L932" s="116">
        <v>63600</v>
      </c>
      <c r="M932" s="116">
        <v>2.65</v>
      </c>
      <c r="N932" s="116">
        <v>159</v>
      </c>
      <c r="O932" s="116">
        <v>0</v>
      </c>
      <c r="P932" s="116">
        <v>0</v>
      </c>
      <c r="Q932" s="116">
        <v>1062.6500000000001</v>
      </c>
      <c r="R932" s="116">
        <v>63759</v>
      </c>
      <c r="S932" s="114" t="s">
        <v>1424</v>
      </c>
    </row>
    <row r="933" spans="1:19" ht="25.5">
      <c r="A933" s="114" t="s">
        <v>2059</v>
      </c>
      <c r="B933" s="115">
        <v>44265</v>
      </c>
      <c r="C933" s="114" t="s">
        <v>2060</v>
      </c>
      <c r="D933" s="115">
        <v>44265</v>
      </c>
      <c r="E933" s="114" t="s">
        <v>1422</v>
      </c>
      <c r="F933" s="114" t="s">
        <v>1033</v>
      </c>
      <c r="G933" s="114" t="s">
        <v>1427</v>
      </c>
      <c r="H933" s="114" t="s">
        <v>66</v>
      </c>
      <c r="I933" s="114" t="s">
        <v>1161</v>
      </c>
      <c r="J933" s="116">
        <v>20</v>
      </c>
      <c r="K933" s="116">
        <v>1040</v>
      </c>
      <c r="L933" s="116">
        <v>20800</v>
      </c>
      <c r="M933" s="116">
        <v>2.6</v>
      </c>
      <c r="N933" s="116">
        <v>52</v>
      </c>
      <c r="O933" s="116">
        <v>0</v>
      </c>
      <c r="P933" s="116">
        <v>0</v>
      </c>
      <c r="Q933" s="116">
        <v>1042.5999999999999</v>
      </c>
      <c r="R933" s="116">
        <v>20852</v>
      </c>
      <c r="S933" s="114" t="s">
        <v>1424</v>
      </c>
    </row>
    <row r="934" spans="1:19" ht="25.5">
      <c r="A934" s="114" t="s">
        <v>2059</v>
      </c>
      <c r="B934" s="115">
        <v>44265</v>
      </c>
      <c r="C934" s="114" t="s">
        <v>2060</v>
      </c>
      <c r="D934" s="115">
        <v>44265</v>
      </c>
      <c r="E934" s="114" t="s">
        <v>1422</v>
      </c>
      <c r="F934" s="114" t="s">
        <v>1033</v>
      </c>
      <c r="G934" s="114" t="s">
        <v>1427</v>
      </c>
      <c r="H934" s="114" t="s">
        <v>66</v>
      </c>
      <c r="I934" s="114" t="s">
        <v>1165</v>
      </c>
      <c r="J934" s="116">
        <v>60</v>
      </c>
      <c r="K934" s="116">
        <v>817</v>
      </c>
      <c r="L934" s="116">
        <v>49020</v>
      </c>
      <c r="M934" s="116">
        <v>2.0425</v>
      </c>
      <c r="N934" s="116">
        <v>122.55</v>
      </c>
      <c r="O934" s="116">
        <v>0</v>
      </c>
      <c r="P934" s="116">
        <v>0</v>
      </c>
      <c r="Q934" s="116">
        <v>819.04250000000002</v>
      </c>
      <c r="R934" s="116">
        <v>49142.55</v>
      </c>
      <c r="S934" s="114" t="s">
        <v>1424</v>
      </c>
    </row>
    <row r="935" spans="1:19" ht="25.5">
      <c r="A935" s="114" t="s">
        <v>2061</v>
      </c>
      <c r="B935" s="115">
        <v>44265</v>
      </c>
      <c r="C935" s="114" t="s">
        <v>2062</v>
      </c>
      <c r="D935" s="115">
        <v>44265</v>
      </c>
      <c r="E935" s="114" t="s">
        <v>1422</v>
      </c>
      <c r="F935" s="114" t="s">
        <v>1476</v>
      </c>
      <c r="G935" s="114" t="s">
        <v>57</v>
      </c>
      <c r="H935" s="114" t="s">
        <v>54</v>
      </c>
      <c r="I935" s="114" t="s">
        <v>1157</v>
      </c>
      <c r="J935" s="116">
        <v>40</v>
      </c>
      <c r="K935" s="116">
        <v>807</v>
      </c>
      <c r="L935" s="116">
        <v>32280</v>
      </c>
      <c r="M935" s="116">
        <v>2.0175000000000001</v>
      </c>
      <c r="N935" s="116">
        <v>80.7</v>
      </c>
      <c r="O935" s="116">
        <v>0</v>
      </c>
      <c r="P935" s="116">
        <v>0</v>
      </c>
      <c r="Q935" s="116">
        <v>809.01750000000004</v>
      </c>
      <c r="R935" s="116">
        <v>32360.7</v>
      </c>
      <c r="S935" s="114" t="s">
        <v>1424</v>
      </c>
    </row>
    <row r="936" spans="1:19" ht="25.5">
      <c r="A936" s="114" t="s">
        <v>2061</v>
      </c>
      <c r="B936" s="115">
        <v>44265</v>
      </c>
      <c r="C936" s="114" t="s">
        <v>2062</v>
      </c>
      <c r="D936" s="115">
        <v>44265</v>
      </c>
      <c r="E936" s="114" t="s">
        <v>1422</v>
      </c>
      <c r="F936" s="114" t="s">
        <v>1476</v>
      </c>
      <c r="G936" s="114" t="s">
        <v>57</v>
      </c>
      <c r="H936" s="114" t="s">
        <v>54</v>
      </c>
      <c r="I936" s="114" t="s">
        <v>1159</v>
      </c>
      <c r="J936" s="116">
        <v>20</v>
      </c>
      <c r="K936" s="116">
        <v>943</v>
      </c>
      <c r="L936" s="116">
        <v>18860</v>
      </c>
      <c r="M936" s="116">
        <v>2.3574999999999999</v>
      </c>
      <c r="N936" s="116">
        <v>47.15</v>
      </c>
      <c r="O936" s="116">
        <v>0</v>
      </c>
      <c r="P936" s="116">
        <v>0</v>
      </c>
      <c r="Q936" s="116">
        <v>945.35749999999996</v>
      </c>
      <c r="R936" s="116">
        <v>18907.150000000001</v>
      </c>
      <c r="S936" s="114" t="s">
        <v>1424</v>
      </c>
    </row>
    <row r="937" spans="1:19" ht="25.5">
      <c r="A937" s="114" t="s">
        <v>2061</v>
      </c>
      <c r="B937" s="115">
        <v>44265</v>
      </c>
      <c r="C937" s="114" t="s">
        <v>2062</v>
      </c>
      <c r="D937" s="115">
        <v>44265</v>
      </c>
      <c r="E937" s="114" t="s">
        <v>1422</v>
      </c>
      <c r="F937" s="114" t="s">
        <v>1476</v>
      </c>
      <c r="G937" s="114" t="s">
        <v>57</v>
      </c>
      <c r="H937" s="114" t="s">
        <v>54</v>
      </c>
      <c r="I937" s="114" t="s">
        <v>1308</v>
      </c>
      <c r="J937" s="116">
        <v>40</v>
      </c>
      <c r="K937" s="116">
        <v>860</v>
      </c>
      <c r="L937" s="116">
        <v>34400</v>
      </c>
      <c r="M937" s="116">
        <v>2.15</v>
      </c>
      <c r="N937" s="116">
        <v>86</v>
      </c>
      <c r="O937" s="116">
        <v>0</v>
      </c>
      <c r="P937" s="116">
        <v>0</v>
      </c>
      <c r="Q937" s="116">
        <v>862.15</v>
      </c>
      <c r="R937" s="116">
        <v>34486</v>
      </c>
      <c r="S937" s="114" t="s">
        <v>1424</v>
      </c>
    </row>
    <row r="938" spans="1:19" ht="25.5">
      <c r="A938" s="114" t="s">
        <v>2061</v>
      </c>
      <c r="B938" s="115">
        <v>44265</v>
      </c>
      <c r="C938" s="114" t="s">
        <v>2062</v>
      </c>
      <c r="D938" s="115">
        <v>44265</v>
      </c>
      <c r="E938" s="114" t="s">
        <v>1422</v>
      </c>
      <c r="F938" s="114" t="s">
        <v>1476</v>
      </c>
      <c r="G938" s="114" t="s">
        <v>57</v>
      </c>
      <c r="H938" s="114" t="s">
        <v>54</v>
      </c>
      <c r="I938" s="114" t="s">
        <v>1169</v>
      </c>
      <c r="J938" s="116">
        <v>19</v>
      </c>
      <c r="K938" s="116">
        <v>797</v>
      </c>
      <c r="L938" s="116">
        <v>15143</v>
      </c>
      <c r="M938" s="116">
        <v>1.9924999999999999</v>
      </c>
      <c r="N938" s="116">
        <v>37.857500000000002</v>
      </c>
      <c r="O938" s="116">
        <v>0</v>
      </c>
      <c r="P938" s="116">
        <v>57</v>
      </c>
      <c r="Q938" s="116">
        <v>798.99249999999995</v>
      </c>
      <c r="R938" s="116">
        <v>15123.8575</v>
      </c>
      <c r="S938" s="114" t="s">
        <v>1424</v>
      </c>
    </row>
    <row r="939" spans="1:19" ht="25.5">
      <c r="A939" s="114" t="s">
        <v>2063</v>
      </c>
      <c r="B939" s="115">
        <v>44265</v>
      </c>
      <c r="C939" s="114" t="s">
        <v>2064</v>
      </c>
      <c r="D939" s="115">
        <v>44265</v>
      </c>
      <c r="E939" s="114" t="s">
        <v>1422</v>
      </c>
      <c r="F939" s="114" t="s">
        <v>116</v>
      </c>
      <c r="G939" s="114" t="s">
        <v>1031</v>
      </c>
      <c r="H939" s="114" t="s">
        <v>54</v>
      </c>
      <c r="I939" s="114" t="s">
        <v>1308</v>
      </c>
      <c r="J939" s="116">
        <v>40</v>
      </c>
      <c r="K939" s="116">
        <v>860</v>
      </c>
      <c r="L939" s="116">
        <v>34400</v>
      </c>
      <c r="M939" s="116">
        <v>2.15</v>
      </c>
      <c r="N939" s="116">
        <v>86</v>
      </c>
      <c r="O939" s="116">
        <v>0</v>
      </c>
      <c r="P939" s="116">
        <v>0</v>
      </c>
      <c r="Q939" s="116">
        <v>862.15</v>
      </c>
      <c r="R939" s="116">
        <v>34486</v>
      </c>
      <c r="S939" s="114" t="s">
        <v>1424</v>
      </c>
    </row>
    <row r="940" spans="1:19" ht="25.5">
      <c r="A940" s="114" t="s">
        <v>2063</v>
      </c>
      <c r="B940" s="115">
        <v>44265</v>
      </c>
      <c r="C940" s="114" t="s">
        <v>2064</v>
      </c>
      <c r="D940" s="115">
        <v>44265</v>
      </c>
      <c r="E940" s="114" t="s">
        <v>1422</v>
      </c>
      <c r="F940" s="114" t="s">
        <v>116</v>
      </c>
      <c r="G940" s="114" t="s">
        <v>1031</v>
      </c>
      <c r="H940" s="114" t="s">
        <v>54</v>
      </c>
      <c r="I940" s="114" t="s">
        <v>1161</v>
      </c>
      <c r="J940" s="116">
        <v>20</v>
      </c>
      <c r="K940" s="116">
        <v>1040</v>
      </c>
      <c r="L940" s="116">
        <v>20800</v>
      </c>
      <c r="M940" s="116">
        <v>2.6</v>
      </c>
      <c r="N940" s="116">
        <v>52</v>
      </c>
      <c r="O940" s="116">
        <v>0</v>
      </c>
      <c r="P940" s="116">
        <v>0</v>
      </c>
      <c r="Q940" s="116">
        <v>1042.5999999999999</v>
      </c>
      <c r="R940" s="116">
        <v>20852</v>
      </c>
      <c r="S940" s="114" t="s">
        <v>1424</v>
      </c>
    </row>
    <row r="941" spans="1:19" ht="25.5">
      <c r="A941" s="114" t="s">
        <v>2063</v>
      </c>
      <c r="B941" s="115">
        <v>44265</v>
      </c>
      <c r="C941" s="114" t="s">
        <v>2064</v>
      </c>
      <c r="D941" s="115">
        <v>44265</v>
      </c>
      <c r="E941" s="114" t="s">
        <v>1422</v>
      </c>
      <c r="F941" s="114" t="s">
        <v>116</v>
      </c>
      <c r="G941" s="114" t="s">
        <v>1031</v>
      </c>
      <c r="H941" s="114" t="s">
        <v>54</v>
      </c>
      <c r="I941" s="114" t="s">
        <v>1165</v>
      </c>
      <c r="J941" s="116">
        <v>40</v>
      </c>
      <c r="K941" s="116">
        <v>817</v>
      </c>
      <c r="L941" s="116">
        <v>32680</v>
      </c>
      <c r="M941" s="116">
        <v>2.0425</v>
      </c>
      <c r="N941" s="116">
        <v>81.7</v>
      </c>
      <c r="O941" s="116">
        <v>0</v>
      </c>
      <c r="P941" s="116">
        <v>0</v>
      </c>
      <c r="Q941" s="116">
        <v>819.04250000000002</v>
      </c>
      <c r="R941" s="116">
        <v>32761.7</v>
      </c>
      <c r="S941" s="114" t="s">
        <v>1424</v>
      </c>
    </row>
    <row r="942" spans="1:19" ht="25.5">
      <c r="A942" s="114" t="s">
        <v>2063</v>
      </c>
      <c r="B942" s="115">
        <v>44265</v>
      </c>
      <c r="C942" s="114" t="s">
        <v>2064</v>
      </c>
      <c r="D942" s="115">
        <v>44265</v>
      </c>
      <c r="E942" s="114" t="s">
        <v>1422</v>
      </c>
      <c r="F942" s="114" t="s">
        <v>116</v>
      </c>
      <c r="G942" s="114" t="s">
        <v>1031</v>
      </c>
      <c r="H942" s="114" t="s">
        <v>54</v>
      </c>
      <c r="I942" s="114" t="s">
        <v>1170</v>
      </c>
      <c r="J942" s="116">
        <v>40</v>
      </c>
      <c r="K942" s="116">
        <v>1060</v>
      </c>
      <c r="L942" s="116">
        <v>42400</v>
      </c>
      <c r="M942" s="116">
        <v>2.65</v>
      </c>
      <c r="N942" s="116">
        <v>106</v>
      </c>
      <c r="O942" s="116">
        <v>0</v>
      </c>
      <c r="P942" s="116">
        <v>0</v>
      </c>
      <c r="Q942" s="116">
        <v>1062.6500000000001</v>
      </c>
      <c r="R942" s="116">
        <v>42506</v>
      </c>
      <c r="S942" s="114" t="s">
        <v>1424</v>
      </c>
    </row>
    <row r="943" spans="1:19" ht="25.5">
      <c r="A943" s="114" t="s">
        <v>2063</v>
      </c>
      <c r="B943" s="115">
        <v>44265</v>
      </c>
      <c r="C943" s="114" t="s">
        <v>2064</v>
      </c>
      <c r="D943" s="115">
        <v>44265</v>
      </c>
      <c r="E943" s="114" t="s">
        <v>1422</v>
      </c>
      <c r="F943" s="114" t="s">
        <v>116</v>
      </c>
      <c r="G943" s="114" t="s">
        <v>1031</v>
      </c>
      <c r="H943" s="114" t="s">
        <v>54</v>
      </c>
      <c r="I943" s="114" t="s">
        <v>1159</v>
      </c>
      <c r="J943" s="116">
        <v>20</v>
      </c>
      <c r="K943" s="116">
        <v>943</v>
      </c>
      <c r="L943" s="116">
        <v>18860</v>
      </c>
      <c r="M943" s="116">
        <v>2.3574999999999999</v>
      </c>
      <c r="N943" s="116">
        <v>47.15</v>
      </c>
      <c r="O943" s="116">
        <v>0</v>
      </c>
      <c r="P943" s="116">
        <v>0</v>
      </c>
      <c r="Q943" s="116">
        <v>945.35749999999996</v>
      </c>
      <c r="R943" s="116">
        <v>18907.150000000001</v>
      </c>
      <c r="S943" s="114" t="s">
        <v>1424</v>
      </c>
    </row>
    <row r="944" spans="1:19" ht="25.5">
      <c r="A944" s="114" t="s">
        <v>2065</v>
      </c>
      <c r="B944" s="115">
        <v>44265</v>
      </c>
      <c r="C944" s="114" t="s">
        <v>2066</v>
      </c>
      <c r="D944" s="115">
        <v>44265</v>
      </c>
      <c r="E944" s="114" t="s">
        <v>1422</v>
      </c>
      <c r="F944" s="114" t="s">
        <v>1059</v>
      </c>
      <c r="G944" s="114" t="s">
        <v>1061</v>
      </c>
      <c r="H944" s="114" t="s">
        <v>117</v>
      </c>
      <c r="I944" s="114" t="s">
        <v>1165</v>
      </c>
      <c r="J944" s="116">
        <v>60</v>
      </c>
      <c r="K944" s="116">
        <v>817</v>
      </c>
      <c r="L944" s="116">
        <v>49020</v>
      </c>
      <c r="M944" s="116">
        <v>2.0425</v>
      </c>
      <c r="N944" s="116">
        <v>122.55</v>
      </c>
      <c r="O944" s="116">
        <v>0</v>
      </c>
      <c r="P944" s="116">
        <v>0</v>
      </c>
      <c r="Q944" s="116">
        <v>819.04250000000002</v>
      </c>
      <c r="R944" s="116">
        <v>49142.55</v>
      </c>
      <c r="S944" s="114" t="s">
        <v>1424</v>
      </c>
    </row>
    <row r="945" spans="1:19" ht="25.5">
      <c r="A945" s="114" t="s">
        <v>2065</v>
      </c>
      <c r="B945" s="115">
        <v>44265</v>
      </c>
      <c r="C945" s="114" t="s">
        <v>2066</v>
      </c>
      <c r="D945" s="115">
        <v>44265</v>
      </c>
      <c r="E945" s="114" t="s">
        <v>1422</v>
      </c>
      <c r="F945" s="114" t="s">
        <v>1059</v>
      </c>
      <c r="G945" s="114" t="s">
        <v>1061</v>
      </c>
      <c r="H945" s="114" t="s">
        <v>117</v>
      </c>
      <c r="I945" s="114" t="s">
        <v>1308</v>
      </c>
      <c r="J945" s="116">
        <v>60</v>
      </c>
      <c r="K945" s="116">
        <v>860</v>
      </c>
      <c r="L945" s="116">
        <v>51600</v>
      </c>
      <c r="M945" s="116">
        <v>2.15</v>
      </c>
      <c r="N945" s="116">
        <v>129</v>
      </c>
      <c r="O945" s="116">
        <v>0</v>
      </c>
      <c r="P945" s="116">
        <v>0</v>
      </c>
      <c r="Q945" s="116">
        <v>862.15</v>
      </c>
      <c r="R945" s="116">
        <v>51729</v>
      </c>
      <c r="S945" s="114" t="s">
        <v>1424</v>
      </c>
    </row>
    <row r="946" spans="1:19" ht="25.5">
      <c r="A946" s="114" t="s">
        <v>2067</v>
      </c>
      <c r="B946" s="115">
        <v>44265</v>
      </c>
      <c r="C946" s="114" t="s">
        <v>2068</v>
      </c>
      <c r="D946" s="115">
        <v>44265</v>
      </c>
      <c r="E946" s="114" t="s">
        <v>1422</v>
      </c>
      <c r="F946" s="114" t="s">
        <v>1</v>
      </c>
      <c r="G946" s="114" t="s">
        <v>1061</v>
      </c>
      <c r="H946" s="114" t="s">
        <v>117</v>
      </c>
      <c r="I946" s="114" t="s">
        <v>1165</v>
      </c>
      <c r="J946" s="116">
        <v>140</v>
      </c>
      <c r="K946" s="116">
        <v>817</v>
      </c>
      <c r="L946" s="116">
        <v>114380</v>
      </c>
      <c r="M946" s="116">
        <v>2.0425</v>
      </c>
      <c r="N946" s="116">
        <v>285.95</v>
      </c>
      <c r="O946" s="116">
        <v>0</v>
      </c>
      <c r="P946" s="116">
        <v>0</v>
      </c>
      <c r="Q946" s="116">
        <v>819.04250000000002</v>
      </c>
      <c r="R946" s="116">
        <v>114665.95</v>
      </c>
      <c r="S946" s="114" t="s">
        <v>1424</v>
      </c>
    </row>
    <row r="947" spans="1:19" ht="25.5">
      <c r="A947" s="114" t="s">
        <v>2067</v>
      </c>
      <c r="B947" s="115">
        <v>44265</v>
      </c>
      <c r="C947" s="114" t="s">
        <v>2068</v>
      </c>
      <c r="D947" s="115">
        <v>44265</v>
      </c>
      <c r="E947" s="114" t="s">
        <v>1422</v>
      </c>
      <c r="F947" s="114" t="s">
        <v>1</v>
      </c>
      <c r="G947" s="114" t="s">
        <v>1061</v>
      </c>
      <c r="H947" s="114" t="s">
        <v>117</v>
      </c>
      <c r="I947" s="114" t="s">
        <v>1294</v>
      </c>
      <c r="J947" s="116">
        <v>50</v>
      </c>
      <c r="K947" s="116">
        <v>992</v>
      </c>
      <c r="L947" s="116">
        <v>49600</v>
      </c>
      <c r="M947" s="116">
        <v>2.48</v>
      </c>
      <c r="N947" s="116">
        <v>124</v>
      </c>
      <c r="O947" s="116">
        <v>0</v>
      </c>
      <c r="P947" s="116">
        <v>0</v>
      </c>
      <c r="Q947" s="116">
        <v>994.48</v>
      </c>
      <c r="R947" s="116">
        <v>49724</v>
      </c>
      <c r="S947" s="114" t="s">
        <v>1424</v>
      </c>
    </row>
    <row r="948" spans="1:19" ht="25.5">
      <c r="A948" s="114" t="s">
        <v>2069</v>
      </c>
      <c r="B948" s="115">
        <v>44265</v>
      </c>
      <c r="C948" s="114" t="s">
        <v>2070</v>
      </c>
      <c r="D948" s="115">
        <v>44265</v>
      </c>
      <c r="E948" s="114" t="s">
        <v>1422</v>
      </c>
      <c r="F948" s="114" t="s">
        <v>7</v>
      </c>
      <c r="G948" s="114" t="s">
        <v>1425</v>
      </c>
      <c r="H948" s="114" t="s">
        <v>117</v>
      </c>
      <c r="I948" s="114" t="s">
        <v>1294</v>
      </c>
      <c r="J948" s="116">
        <v>20</v>
      </c>
      <c r="K948" s="116">
        <v>992</v>
      </c>
      <c r="L948" s="116">
        <v>19840</v>
      </c>
      <c r="M948" s="116">
        <v>2.48</v>
      </c>
      <c r="N948" s="116">
        <v>49.6</v>
      </c>
      <c r="O948" s="116">
        <v>0</v>
      </c>
      <c r="P948" s="116">
        <v>0</v>
      </c>
      <c r="Q948" s="116">
        <v>994.48</v>
      </c>
      <c r="R948" s="116">
        <v>19889.599999999999</v>
      </c>
      <c r="S948" s="114" t="s">
        <v>1424</v>
      </c>
    </row>
    <row r="949" spans="1:19" ht="25.5">
      <c r="A949" s="114" t="s">
        <v>2069</v>
      </c>
      <c r="B949" s="115">
        <v>44265</v>
      </c>
      <c r="C949" s="114" t="s">
        <v>2070</v>
      </c>
      <c r="D949" s="115">
        <v>44265</v>
      </c>
      <c r="E949" s="114" t="s">
        <v>1422</v>
      </c>
      <c r="F949" s="114" t="s">
        <v>7</v>
      </c>
      <c r="G949" s="114" t="s">
        <v>1425</v>
      </c>
      <c r="H949" s="114" t="s">
        <v>117</v>
      </c>
      <c r="I949" s="114" t="s">
        <v>1308</v>
      </c>
      <c r="J949" s="116">
        <v>20</v>
      </c>
      <c r="K949" s="116">
        <v>860</v>
      </c>
      <c r="L949" s="116">
        <v>17200</v>
      </c>
      <c r="M949" s="116">
        <v>2.15</v>
      </c>
      <c r="N949" s="116">
        <v>43</v>
      </c>
      <c r="O949" s="116">
        <v>0</v>
      </c>
      <c r="P949" s="116">
        <v>0</v>
      </c>
      <c r="Q949" s="116">
        <v>862.15</v>
      </c>
      <c r="R949" s="116">
        <v>17243</v>
      </c>
      <c r="S949" s="114" t="s">
        <v>1424</v>
      </c>
    </row>
    <row r="950" spans="1:19" ht="25.5">
      <c r="A950" s="114" t="s">
        <v>2069</v>
      </c>
      <c r="B950" s="115">
        <v>44265</v>
      </c>
      <c r="C950" s="114" t="s">
        <v>2070</v>
      </c>
      <c r="D950" s="115">
        <v>44265</v>
      </c>
      <c r="E950" s="114" t="s">
        <v>1422</v>
      </c>
      <c r="F950" s="114" t="s">
        <v>7</v>
      </c>
      <c r="G950" s="114" t="s">
        <v>1425</v>
      </c>
      <c r="H950" s="114" t="s">
        <v>117</v>
      </c>
      <c r="I950" s="114" t="s">
        <v>1165</v>
      </c>
      <c r="J950" s="116">
        <v>20</v>
      </c>
      <c r="K950" s="116">
        <v>817</v>
      </c>
      <c r="L950" s="116">
        <v>16340</v>
      </c>
      <c r="M950" s="116">
        <v>2.0425</v>
      </c>
      <c r="N950" s="116">
        <v>40.85</v>
      </c>
      <c r="O950" s="116">
        <v>0</v>
      </c>
      <c r="P950" s="116">
        <v>0</v>
      </c>
      <c r="Q950" s="116">
        <v>819.04250000000002</v>
      </c>
      <c r="R950" s="116">
        <v>16380.85</v>
      </c>
      <c r="S950" s="114" t="s">
        <v>1424</v>
      </c>
    </row>
    <row r="951" spans="1:19" ht="25.5">
      <c r="A951" s="114" t="s">
        <v>2069</v>
      </c>
      <c r="B951" s="115">
        <v>44265</v>
      </c>
      <c r="C951" s="114" t="s">
        <v>2070</v>
      </c>
      <c r="D951" s="115">
        <v>44265</v>
      </c>
      <c r="E951" s="114" t="s">
        <v>1422</v>
      </c>
      <c r="F951" s="114" t="s">
        <v>7</v>
      </c>
      <c r="G951" s="114" t="s">
        <v>1425</v>
      </c>
      <c r="H951" s="114" t="s">
        <v>117</v>
      </c>
      <c r="I951" s="114" t="s">
        <v>1358</v>
      </c>
      <c r="J951" s="116">
        <v>40</v>
      </c>
      <c r="K951" s="116">
        <v>1138</v>
      </c>
      <c r="L951" s="116">
        <v>45520</v>
      </c>
      <c r="M951" s="116">
        <v>2.8450000000000002</v>
      </c>
      <c r="N951" s="116">
        <v>113.8</v>
      </c>
      <c r="O951" s="116">
        <v>0</v>
      </c>
      <c r="P951" s="116">
        <v>0</v>
      </c>
      <c r="Q951" s="116">
        <v>1140.845</v>
      </c>
      <c r="R951" s="116">
        <v>45633.8</v>
      </c>
      <c r="S951" s="114" t="s">
        <v>1424</v>
      </c>
    </row>
    <row r="952" spans="1:19" ht="25.5">
      <c r="A952" s="114" t="s">
        <v>2071</v>
      </c>
      <c r="B952" s="115">
        <v>44265</v>
      </c>
      <c r="C952" s="114" t="s">
        <v>2072</v>
      </c>
      <c r="D952" s="115">
        <v>44265</v>
      </c>
      <c r="E952" s="114" t="s">
        <v>1422</v>
      </c>
      <c r="F952" s="114" t="s">
        <v>5</v>
      </c>
      <c r="G952" s="114" t="s">
        <v>1425</v>
      </c>
      <c r="H952" s="114" t="s">
        <v>117</v>
      </c>
      <c r="I952" s="114" t="s">
        <v>1358</v>
      </c>
      <c r="J952" s="116">
        <v>20</v>
      </c>
      <c r="K952" s="116">
        <v>1138</v>
      </c>
      <c r="L952" s="116">
        <v>22760</v>
      </c>
      <c r="M952" s="116">
        <v>2.8450000000000002</v>
      </c>
      <c r="N952" s="116">
        <v>56.9</v>
      </c>
      <c r="O952" s="116">
        <v>0</v>
      </c>
      <c r="P952" s="116">
        <v>0</v>
      </c>
      <c r="Q952" s="116">
        <v>1140.845</v>
      </c>
      <c r="R952" s="116">
        <v>22816.9</v>
      </c>
      <c r="S952" s="114" t="s">
        <v>1424</v>
      </c>
    </row>
    <row r="953" spans="1:19" ht="25.5">
      <c r="A953" s="114" t="s">
        <v>2071</v>
      </c>
      <c r="B953" s="115">
        <v>44265</v>
      </c>
      <c r="C953" s="114" t="s">
        <v>2072</v>
      </c>
      <c r="D953" s="115">
        <v>44265</v>
      </c>
      <c r="E953" s="114" t="s">
        <v>1422</v>
      </c>
      <c r="F953" s="114" t="s">
        <v>5</v>
      </c>
      <c r="G953" s="114" t="s">
        <v>1425</v>
      </c>
      <c r="H953" s="114" t="s">
        <v>117</v>
      </c>
      <c r="I953" s="114" t="s">
        <v>1308</v>
      </c>
      <c r="J953" s="116">
        <v>40</v>
      </c>
      <c r="K953" s="116">
        <v>860</v>
      </c>
      <c r="L953" s="116">
        <v>34400</v>
      </c>
      <c r="M953" s="116">
        <v>2.15</v>
      </c>
      <c r="N953" s="116">
        <v>86</v>
      </c>
      <c r="O953" s="116">
        <v>0</v>
      </c>
      <c r="P953" s="116">
        <v>0</v>
      </c>
      <c r="Q953" s="116">
        <v>862.15</v>
      </c>
      <c r="R953" s="116">
        <v>34486</v>
      </c>
      <c r="S953" s="114" t="s">
        <v>1424</v>
      </c>
    </row>
    <row r="954" spans="1:19" ht="25.5">
      <c r="A954" s="114" t="s">
        <v>2071</v>
      </c>
      <c r="B954" s="115">
        <v>44265</v>
      </c>
      <c r="C954" s="114" t="s">
        <v>2072</v>
      </c>
      <c r="D954" s="115">
        <v>44265</v>
      </c>
      <c r="E954" s="114" t="s">
        <v>1422</v>
      </c>
      <c r="F954" s="114" t="s">
        <v>5</v>
      </c>
      <c r="G954" s="114" t="s">
        <v>1425</v>
      </c>
      <c r="H954" s="114" t="s">
        <v>117</v>
      </c>
      <c r="I954" s="114" t="s">
        <v>1157</v>
      </c>
      <c r="J954" s="116">
        <v>20</v>
      </c>
      <c r="K954" s="116">
        <v>807</v>
      </c>
      <c r="L954" s="116">
        <v>16140</v>
      </c>
      <c r="M954" s="116">
        <v>2.0175000000000001</v>
      </c>
      <c r="N954" s="116">
        <v>40.35</v>
      </c>
      <c r="O954" s="116">
        <v>0</v>
      </c>
      <c r="P954" s="116">
        <v>0</v>
      </c>
      <c r="Q954" s="116">
        <v>809.01750000000004</v>
      </c>
      <c r="R954" s="116">
        <v>16180.35</v>
      </c>
      <c r="S954" s="114" t="s">
        <v>1424</v>
      </c>
    </row>
    <row r="955" spans="1:19" ht="25.5">
      <c r="A955" s="114" t="s">
        <v>2071</v>
      </c>
      <c r="B955" s="115">
        <v>44265</v>
      </c>
      <c r="C955" s="114" t="s">
        <v>2072</v>
      </c>
      <c r="D955" s="115">
        <v>44265</v>
      </c>
      <c r="E955" s="114" t="s">
        <v>1422</v>
      </c>
      <c r="F955" s="114" t="s">
        <v>5</v>
      </c>
      <c r="G955" s="114" t="s">
        <v>1425</v>
      </c>
      <c r="H955" s="114" t="s">
        <v>117</v>
      </c>
      <c r="I955" s="114" t="s">
        <v>1170</v>
      </c>
      <c r="J955" s="116">
        <v>40</v>
      </c>
      <c r="K955" s="116">
        <v>1060</v>
      </c>
      <c r="L955" s="116">
        <v>42400</v>
      </c>
      <c r="M955" s="116">
        <v>2.65</v>
      </c>
      <c r="N955" s="116">
        <v>106</v>
      </c>
      <c r="O955" s="116">
        <v>0</v>
      </c>
      <c r="P955" s="116">
        <v>0</v>
      </c>
      <c r="Q955" s="116">
        <v>1062.6500000000001</v>
      </c>
      <c r="R955" s="116">
        <v>42506</v>
      </c>
      <c r="S955" s="114" t="s">
        <v>1424</v>
      </c>
    </row>
    <row r="956" spans="1:19" ht="25.5">
      <c r="A956" s="114" t="s">
        <v>2071</v>
      </c>
      <c r="B956" s="115">
        <v>44265</v>
      </c>
      <c r="C956" s="114" t="s">
        <v>2072</v>
      </c>
      <c r="D956" s="115">
        <v>44265</v>
      </c>
      <c r="E956" s="114" t="s">
        <v>1422</v>
      </c>
      <c r="F956" s="114" t="s">
        <v>5</v>
      </c>
      <c r="G956" s="114" t="s">
        <v>1425</v>
      </c>
      <c r="H956" s="114" t="s">
        <v>117</v>
      </c>
      <c r="I956" s="114" t="s">
        <v>1161</v>
      </c>
      <c r="J956" s="116">
        <v>20</v>
      </c>
      <c r="K956" s="116">
        <v>1040</v>
      </c>
      <c r="L956" s="116">
        <v>20800</v>
      </c>
      <c r="M956" s="116">
        <v>2.6</v>
      </c>
      <c r="N956" s="116">
        <v>52</v>
      </c>
      <c r="O956" s="116">
        <v>0</v>
      </c>
      <c r="P956" s="116">
        <v>0</v>
      </c>
      <c r="Q956" s="116">
        <v>1042.5999999999999</v>
      </c>
      <c r="R956" s="116">
        <v>20852</v>
      </c>
      <c r="S956" s="114" t="s">
        <v>1424</v>
      </c>
    </row>
    <row r="957" spans="1:19" ht="25.5">
      <c r="A957" s="114" t="s">
        <v>2071</v>
      </c>
      <c r="B957" s="115">
        <v>44265</v>
      </c>
      <c r="C957" s="114" t="s">
        <v>2072</v>
      </c>
      <c r="D957" s="115">
        <v>44265</v>
      </c>
      <c r="E957" s="114" t="s">
        <v>1422</v>
      </c>
      <c r="F957" s="114" t="s">
        <v>5</v>
      </c>
      <c r="G957" s="114" t="s">
        <v>1425</v>
      </c>
      <c r="H957" s="114" t="s">
        <v>117</v>
      </c>
      <c r="I957" s="114" t="s">
        <v>1294</v>
      </c>
      <c r="J957" s="116">
        <v>20</v>
      </c>
      <c r="K957" s="116">
        <v>992</v>
      </c>
      <c r="L957" s="116">
        <v>19840</v>
      </c>
      <c r="M957" s="116">
        <v>2.48</v>
      </c>
      <c r="N957" s="116">
        <v>49.6</v>
      </c>
      <c r="O957" s="116">
        <v>0</v>
      </c>
      <c r="P957" s="116">
        <v>0</v>
      </c>
      <c r="Q957" s="116">
        <v>994.48</v>
      </c>
      <c r="R957" s="116">
        <v>19889.599999999999</v>
      </c>
      <c r="S957" s="114" t="s">
        <v>1424</v>
      </c>
    </row>
    <row r="958" spans="1:19" ht="25.5">
      <c r="A958" s="114" t="s">
        <v>2073</v>
      </c>
      <c r="B958" s="115">
        <v>44265</v>
      </c>
      <c r="C958" s="114" t="s">
        <v>2074</v>
      </c>
      <c r="D958" s="115">
        <v>44265</v>
      </c>
      <c r="E958" s="114" t="s">
        <v>1422</v>
      </c>
      <c r="F958" s="114" t="s">
        <v>11</v>
      </c>
      <c r="G958" s="114" t="s">
        <v>1433</v>
      </c>
      <c r="H958" s="114" t="s">
        <v>117</v>
      </c>
      <c r="I958" s="114" t="s">
        <v>1358</v>
      </c>
      <c r="J958" s="116">
        <v>20</v>
      </c>
      <c r="K958" s="116">
        <v>1138</v>
      </c>
      <c r="L958" s="116">
        <v>22760</v>
      </c>
      <c r="M958" s="116">
        <v>2.8450000000000002</v>
      </c>
      <c r="N958" s="116">
        <v>56.9</v>
      </c>
      <c r="O958" s="116">
        <v>0</v>
      </c>
      <c r="P958" s="116">
        <v>0</v>
      </c>
      <c r="Q958" s="116">
        <v>1140.845</v>
      </c>
      <c r="R958" s="116">
        <v>22816.9</v>
      </c>
      <c r="S958" s="114" t="s">
        <v>1424</v>
      </c>
    </row>
    <row r="959" spans="1:19" ht="25.5">
      <c r="A959" s="114" t="s">
        <v>2073</v>
      </c>
      <c r="B959" s="115">
        <v>44265</v>
      </c>
      <c r="C959" s="114" t="s">
        <v>2074</v>
      </c>
      <c r="D959" s="115">
        <v>44265</v>
      </c>
      <c r="E959" s="114" t="s">
        <v>1422</v>
      </c>
      <c r="F959" s="114" t="s">
        <v>11</v>
      </c>
      <c r="G959" s="114" t="s">
        <v>1433</v>
      </c>
      <c r="H959" s="114" t="s">
        <v>117</v>
      </c>
      <c r="I959" s="114" t="s">
        <v>1165</v>
      </c>
      <c r="J959" s="116">
        <v>240</v>
      </c>
      <c r="K959" s="116">
        <v>817</v>
      </c>
      <c r="L959" s="116">
        <v>196080</v>
      </c>
      <c r="M959" s="116">
        <v>2.0425</v>
      </c>
      <c r="N959" s="116">
        <v>490.2</v>
      </c>
      <c r="O959" s="116">
        <v>0</v>
      </c>
      <c r="P959" s="116">
        <v>0</v>
      </c>
      <c r="Q959" s="116">
        <v>819.04250000000002</v>
      </c>
      <c r="R959" s="116">
        <v>196570.2</v>
      </c>
      <c r="S959" s="114" t="s">
        <v>1424</v>
      </c>
    </row>
    <row r="960" spans="1:19" ht="25.5">
      <c r="A960" s="114" t="s">
        <v>2075</v>
      </c>
      <c r="B960" s="115">
        <v>44265</v>
      </c>
      <c r="C960" s="114" t="s">
        <v>2076</v>
      </c>
      <c r="D960" s="115">
        <v>44265</v>
      </c>
      <c r="E960" s="114" t="s">
        <v>1422</v>
      </c>
      <c r="F960" s="114" t="s">
        <v>3</v>
      </c>
      <c r="G960" s="114" t="s">
        <v>1060</v>
      </c>
      <c r="H960" s="114" t="s">
        <v>117</v>
      </c>
      <c r="I960" s="114" t="s">
        <v>1170</v>
      </c>
      <c r="J960" s="116">
        <v>20</v>
      </c>
      <c r="K960" s="116">
        <v>1060</v>
      </c>
      <c r="L960" s="116">
        <v>21200</v>
      </c>
      <c r="M960" s="116">
        <v>2.65</v>
      </c>
      <c r="N960" s="116">
        <v>53</v>
      </c>
      <c r="O960" s="116">
        <v>0</v>
      </c>
      <c r="P960" s="116">
        <v>0</v>
      </c>
      <c r="Q960" s="116">
        <v>1062.6500000000001</v>
      </c>
      <c r="R960" s="116">
        <v>21253</v>
      </c>
      <c r="S960" s="114" t="s">
        <v>1424</v>
      </c>
    </row>
    <row r="961" spans="1:19" ht="25.5">
      <c r="A961" s="114" t="s">
        <v>2075</v>
      </c>
      <c r="B961" s="115">
        <v>44265</v>
      </c>
      <c r="C961" s="114" t="s">
        <v>2076</v>
      </c>
      <c r="D961" s="115">
        <v>44265</v>
      </c>
      <c r="E961" s="114" t="s">
        <v>1422</v>
      </c>
      <c r="F961" s="114" t="s">
        <v>3</v>
      </c>
      <c r="G961" s="114" t="s">
        <v>1060</v>
      </c>
      <c r="H961" s="114" t="s">
        <v>117</v>
      </c>
      <c r="I961" s="114" t="s">
        <v>1358</v>
      </c>
      <c r="J961" s="116">
        <v>10</v>
      </c>
      <c r="K961" s="116">
        <v>1138</v>
      </c>
      <c r="L961" s="116">
        <v>11380</v>
      </c>
      <c r="M961" s="116">
        <v>2.8450000000000002</v>
      </c>
      <c r="N961" s="116">
        <v>28.45</v>
      </c>
      <c r="O961" s="116">
        <v>0</v>
      </c>
      <c r="P961" s="116">
        <v>0</v>
      </c>
      <c r="Q961" s="116">
        <v>1140.845</v>
      </c>
      <c r="R961" s="116">
        <v>11408.45</v>
      </c>
      <c r="S961" s="114" t="s">
        <v>1424</v>
      </c>
    </row>
    <row r="962" spans="1:19" ht="25.5">
      <c r="A962" s="114" t="s">
        <v>2077</v>
      </c>
      <c r="B962" s="115">
        <v>44265</v>
      </c>
      <c r="C962" s="114" t="s">
        <v>2078</v>
      </c>
      <c r="D962" s="115">
        <v>44265</v>
      </c>
      <c r="E962" s="114" t="s">
        <v>1422</v>
      </c>
      <c r="F962" s="114" t="s">
        <v>86</v>
      </c>
      <c r="G962" s="114" t="s">
        <v>78</v>
      </c>
      <c r="H962" s="114" t="s">
        <v>24</v>
      </c>
      <c r="I962" s="114" t="s">
        <v>1170</v>
      </c>
      <c r="J962" s="116">
        <v>20</v>
      </c>
      <c r="K962" s="116">
        <v>1060</v>
      </c>
      <c r="L962" s="116">
        <v>21200</v>
      </c>
      <c r="M962" s="116">
        <v>2.65</v>
      </c>
      <c r="N962" s="116">
        <v>53</v>
      </c>
      <c r="O962" s="116">
        <v>0</v>
      </c>
      <c r="P962" s="116">
        <v>0</v>
      </c>
      <c r="Q962" s="116">
        <v>1062.6500000000001</v>
      </c>
      <c r="R962" s="116">
        <v>21253</v>
      </c>
      <c r="S962" s="114" t="s">
        <v>1424</v>
      </c>
    </row>
    <row r="963" spans="1:19" ht="25.5">
      <c r="A963" s="114" t="s">
        <v>2077</v>
      </c>
      <c r="B963" s="115">
        <v>44265</v>
      </c>
      <c r="C963" s="114" t="s">
        <v>2078</v>
      </c>
      <c r="D963" s="115">
        <v>44265</v>
      </c>
      <c r="E963" s="114" t="s">
        <v>1422</v>
      </c>
      <c r="F963" s="114" t="s">
        <v>86</v>
      </c>
      <c r="G963" s="114" t="s">
        <v>78</v>
      </c>
      <c r="H963" s="114" t="s">
        <v>24</v>
      </c>
      <c r="I963" s="114" t="s">
        <v>1294</v>
      </c>
      <c r="J963" s="116">
        <v>20</v>
      </c>
      <c r="K963" s="116">
        <v>992</v>
      </c>
      <c r="L963" s="116">
        <v>19840</v>
      </c>
      <c r="M963" s="116">
        <v>2.48</v>
      </c>
      <c r="N963" s="116">
        <v>49.6</v>
      </c>
      <c r="O963" s="116">
        <v>0</v>
      </c>
      <c r="P963" s="116">
        <v>0</v>
      </c>
      <c r="Q963" s="116">
        <v>994.48</v>
      </c>
      <c r="R963" s="116">
        <v>19889.599999999999</v>
      </c>
      <c r="S963" s="114" t="s">
        <v>1424</v>
      </c>
    </row>
    <row r="964" spans="1:19" ht="25.5">
      <c r="A964" s="114" t="s">
        <v>2077</v>
      </c>
      <c r="B964" s="115">
        <v>44265</v>
      </c>
      <c r="C964" s="114" t="s">
        <v>2078</v>
      </c>
      <c r="D964" s="115">
        <v>44265</v>
      </c>
      <c r="E964" s="114" t="s">
        <v>1422</v>
      </c>
      <c r="F964" s="114" t="s">
        <v>86</v>
      </c>
      <c r="G964" s="114" t="s">
        <v>78</v>
      </c>
      <c r="H964" s="114" t="s">
        <v>24</v>
      </c>
      <c r="I964" s="114" t="s">
        <v>1161</v>
      </c>
      <c r="J964" s="116">
        <v>20</v>
      </c>
      <c r="K964" s="116">
        <v>1040</v>
      </c>
      <c r="L964" s="116">
        <v>20800</v>
      </c>
      <c r="M964" s="116">
        <v>2.6</v>
      </c>
      <c r="N964" s="116">
        <v>52</v>
      </c>
      <c r="O964" s="116">
        <v>0</v>
      </c>
      <c r="P964" s="116">
        <v>0</v>
      </c>
      <c r="Q964" s="116">
        <v>1042.5999999999999</v>
      </c>
      <c r="R964" s="116">
        <v>20852</v>
      </c>
      <c r="S964" s="114" t="s">
        <v>1424</v>
      </c>
    </row>
    <row r="965" spans="1:19" ht="25.5">
      <c r="A965" s="114" t="s">
        <v>2079</v>
      </c>
      <c r="B965" s="115">
        <v>44265</v>
      </c>
      <c r="C965" s="114" t="s">
        <v>2080</v>
      </c>
      <c r="D965" s="115">
        <v>44265</v>
      </c>
      <c r="E965" s="114" t="s">
        <v>1422</v>
      </c>
      <c r="F965" s="114" t="s">
        <v>30</v>
      </c>
      <c r="G965" s="114" t="s">
        <v>1441</v>
      </c>
      <c r="H965" s="114" t="s">
        <v>24</v>
      </c>
      <c r="I965" s="114" t="s">
        <v>1166</v>
      </c>
      <c r="J965" s="116">
        <v>20</v>
      </c>
      <c r="K965" s="116">
        <v>1060</v>
      </c>
      <c r="L965" s="116">
        <v>21200</v>
      </c>
      <c r="M965" s="116">
        <v>2.65</v>
      </c>
      <c r="N965" s="116">
        <v>53</v>
      </c>
      <c r="O965" s="116">
        <v>0</v>
      </c>
      <c r="P965" s="116">
        <v>0</v>
      </c>
      <c r="Q965" s="116">
        <v>1062.6500000000001</v>
      </c>
      <c r="R965" s="116">
        <v>21253</v>
      </c>
      <c r="S965" s="114" t="s">
        <v>1424</v>
      </c>
    </row>
    <row r="966" spans="1:19" ht="25.5">
      <c r="A966" s="114" t="s">
        <v>2079</v>
      </c>
      <c r="B966" s="115">
        <v>44265</v>
      </c>
      <c r="C966" s="114" t="s">
        <v>2080</v>
      </c>
      <c r="D966" s="115">
        <v>44265</v>
      </c>
      <c r="E966" s="114" t="s">
        <v>1422</v>
      </c>
      <c r="F966" s="114" t="s">
        <v>30</v>
      </c>
      <c r="G966" s="114" t="s">
        <v>1441</v>
      </c>
      <c r="H966" s="114" t="s">
        <v>24</v>
      </c>
      <c r="I966" s="114" t="s">
        <v>1358</v>
      </c>
      <c r="J966" s="116">
        <v>20</v>
      </c>
      <c r="K966" s="116">
        <v>1138</v>
      </c>
      <c r="L966" s="116">
        <v>22760</v>
      </c>
      <c r="M966" s="116">
        <v>2.8450000000000002</v>
      </c>
      <c r="N966" s="116">
        <v>56.9</v>
      </c>
      <c r="O966" s="116">
        <v>0</v>
      </c>
      <c r="P966" s="116">
        <v>0</v>
      </c>
      <c r="Q966" s="116">
        <v>1140.845</v>
      </c>
      <c r="R966" s="116">
        <v>22816.9</v>
      </c>
      <c r="S966" s="114" t="s">
        <v>1424</v>
      </c>
    </row>
    <row r="967" spans="1:19" ht="25.5">
      <c r="A967" s="114" t="s">
        <v>2079</v>
      </c>
      <c r="B967" s="115">
        <v>44265</v>
      </c>
      <c r="C967" s="114" t="s">
        <v>2080</v>
      </c>
      <c r="D967" s="115">
        <v>44265</v>
      </c>
      <c r="E967" s="114" t="s">
        <v>1422</v>
      </c>
      <c r="F967" s="114" t="s">
        <v>30</v>
      </c>
      <c r="G967" s="114" t="s">
        <v>1441</v>
      </c>
      <c r="H967" s="114" t="s">
        <v>24</v>
      </c>
      <c r="I967" s="114" t="s">
        <v>1357</v>
      </c>
      <c r="J967" s="116">
        <v>20</v>
      </c>
      <c r="K967" s="116">
        <v>997</v>
      </c>
      <c r="L967" s="116">
        <v>19940</v>
      </c>
      <c r="M967" s="116">
        <v>2.4925000000000002</v>
      </c>
      <c r="N967" s="116">
        <v>49.85</v>
      </c>
      <c r="O967" s="116">
        <v>0</v>
      </c>
      <c r="P967" s="116">
        <v>0</v>
      </c>
      <c r="Q967" s="116">
        <v>999.49249999999995</v>
      </c>
      <c r="R967" s="116">
        <v>19989.849999999999</v>
      </c>
      <c r="S967" s="114" t="s">
        <v>1424</v>
      </c>
    </row>
    <row r="968" spans="1:19" ht="25.5">
      <c r="A968" s="114" t="s">
        <v>2079</v>
      </c>
      <c r="B968" s="115">
        <v>44265</v>
      </c>
      <c r="C968" s="114" t="s">
        <v>2080</v>
      </c>
      <c r="D968" s="115">
        <v>44265</v>
      </c>
      <c r="E968" s="114" t="s">
        <v>1422</v>
      </c>
      <c r="F968" s="114" t="s">
        <v>30</v>
      </c>
      <c r="G968" s="114" t="s">
        <v>1441</v>
      </c>
      <c r="H968" s="114" t="s">
        <v>24</v>
      </c>
      <c r="I968" s="114" t="s">
        <v>1161</v>
      </c>
      <c r="J968" s="116">
        <v>20</v>
      </c>
      <c r="K968" s="116">
        <v>1040</v>
      </c>
      <c r="L968" s="116">
        <v>20800</v>
      </c>
      <c r="M968" s="116">
        <v>2.6</v>
      </c>
      <c r="N968" s="116">
        <v>52</v>
      </c>
      <c r="O968" s="116">
        <v>0</v>
      </c>
      <c r="P968" s="116">
        <v>0</v>
      </c>
      <c r="Q968" s="116">
        <v>1042.5999999999999</v>
      </c>
      <c r="R968" s="116">
        <v>20852</v>
      </c>
      <c r="S968" s="114" t="s">
        <v>1424</v>
      </c>
    </row>
    <row r="969" spans="1:19" ht="25.5">
      <c r="A969" s="114" t="s">
        <v>2081</v>
      </c>
      <c r="B969" s="115">
        <v>44265</v>
      </c>
      <c r="C969" s="114" t="s">
        <v>2082</v>
      </c>
      <c r="D969" s="115">
        <v>44265</v>
      </c>
      <c r="E969" s="114" t="s">
        <v>1422</v>
      </c>
      <c r="F969" s="114" t="s">
        <v>23</v>
      </c>
      <c r="G969" s="114" t="s">
        <v>1434</v>
      </c>
      <c r="H969" s="114" t="s">
        <v>24</v>
      </c>
      <c r="I969" s="114" t="s">
        <v>1170</v>
      </c>
      <c r="J969" s="116">
        <v>20</v>
      </c>
      <c r="K969" s="116">
        <v>1060</v>
      </c>
      <c r="L969" s="116">
        <v>21200</v>
      </c>
      <c r="M969" s="116">
        <v>2.65</v>
      </c>
      <c r="N969" s="116">
        <v>53</v>
      </c>
      <c r="O969" s="116">
        <v>0</v>
      </c>
      <c r="P969" s="116">
        <v>0</v>
      </c>
      <c r="Q969" s="116">
        <v>1062.6500000000001</v>
      </c>
      <c r="R969" s="116">
        <v>21253</v>
      </c>
      <c r="S969" s="114" t="s">
        <v>1424</v>
      </c>
    </row>
    <row r="970" spans="1:19" ht="25.5">
      <c r="A970" s="114" t="s">
        <v>2081</v>
      </c>
      <c r="B970" s="115">
        <v>44265</v>
      </c>
      <c r="C970" s="114" t="s">
        <v>2082</v>
      </c>
      <c r="D970" s="115">
        <v>44265</v>
      </c>
      <c r="E970" s="114" t="s">
        <v>1422</v>
      </c>
      <c r="F970" s="114" t="s">
        <v>23</v>
      </c>
      <c r="G970" s="114" t="s">
        <v>1434</v>
      </c>
      <c r="H970" s="114" t="s">
        <v>24</v>
      </c>
      <c r="I970" s="114" t="s">
        <v>1308</v>
      </c>
      <c r="J970" s="116">
        <v>20</v>
      </c>
      <c r="K970" s="116">
        <v>860</v>
      </c>
      <c r="L970" s="116">
        <v>17200</v>
      </c>
      <c r="M970" s="116">
        <v>2.15</v>
      </c>
      <c r="N970" s="116">
        <v>43</v>
      </c>
      <c r="O970" s="116">
        <v>0</v>
      </c>
      <c r="P970" s="116">
        <v>0</v>
      </c>
      <c r="Q970" s="116">
        <v>862.15</v>
      </c>
      <c r="R970" s="116">
        <v>17243</v>
      </c>
      <c r="S970" s="114" t="s">
        <v>1424</v>
      </c>
    </row>
    <row r="971" spans="1:19" ht="25.5">
      <c r="A971" s="114" t="s">
        <v>2081</v>
      </c>
      <c r="B971" s="115">
        <v>44265</v>
      </c>
      <c r="C971" s="114" t="s">
        <v>2082</v>
      </c>
      <c r="D971" s="115">
        <v>44265</v>
      </c>
      <c r="E971" s="114" t="s">
        <v>1422</v>
      </c>
      <c r="F971" s="114" t="s">
        <v>23</v>
      </c>
      <c r="G971" s="114" t="s">
        <v>1434</v>
      </c>
      <c r="H971" s="114" t="s">
        <v>24</v>
      </c>
      <c r="I971" s="114" t="s">
        <v>1165</v>
      </c>
      <c r="J971" s="116">
        <v>20</v>
      </c>
      <c r="K971" s="116">
        <v>817</v>
      </c>
      <c r="L971" s="116">
        <v>16340</v>
      </c>
      <c r="M971" s="116">
        <v>2.0425</v>
      </c>
      <c r="N971" s="116">
        <v>40.85</v>
      </c>
      <c r="O971" s="116">
        <v>0</v>
      </c>
      <c r="P971" s="116">
        <v>0</v>
      </c>
      <c r="Q971" s="116">
        <v>819.04250000000002</v>
      </c>
      <c r="R971" s="116">
        <v>16380.85</v>
      </c>
      <c r="S971" s="114" t="s">
        <v>1424</v>
      </c>
    </row>
    <row r="972" spans="1:19" ht="25.5">
      <c r="A972" s="114" t="s">
        <v>2081</v>
      </c>
      <c r="B972" s="115">
        <v>44265</v>
      </c>
      <c r="C972" s="114" t="s">
        <v>2082</v>
      </c>
      <c r="D972" s="115">
        <v>44265</v>
      </c>
      <c r="E972" s="114" t="s">
        <v>1422</v>
      </c>
      <c r="F972" s="114" t="s">
        <v>23</v>
      </c>
      <c r="G972" s="114" t="s">
        <v>1434</v>
      </c>
      <c r="H972" s="114" t="s">
        <v>24</v>
      </c>
      <c r="I972" s="114" t="s">
        <v>1157</v>
      </c>
      <c r="J972" s="116">
        <v>40</v>
      </c>
      <c r="K972" s="116">
        <v>807</v>
      </c>
      <c r="L972" s="116">
        <v>32280</v>
      </c>
      <c r="M972" s="116">
        <v>2.0175000000000001</v>
      </c>
      <c r="N972" s="116">
        <v>80.7</v>
      </c>
      <c r="O972" s="116">
        <v>0</v>
      </c>
      <c r="P972" s="116">
        <v>0</v>
      </c>
      <c r="Q972" s="116">
        <v>809.01750000000004</v>
      </c>
      <c r="R972" s="116">
        <v>32360.7</v>
      </c>
      <c r="S972" s="114" t="s">
        <v>1424</v>
      </c>
    </row>
    <row r="973" spans="1:19" ht="25.5">
      <c r="A973" s="114" t="s">
        <v>2081</v>
      </c>
      <c r="B973" s="115">
        <v>44265</v>
      </c>
      <c r="C973" s="114" t="s">
        <v>2082</v>
      </c>
      <c r="D973" s="115">
        <v>44265</v>
      </c>
      <c r="E973" s="114" t="s">
        <v>1422</v>
      </c>
      <c r="F973" s="114" t="s">
        <v>23</v>
      </c>
      <c r="G973" s="114" t="s">
        <v>1434</v>
      </c>
      <c r="H973" s="114" t="s">
        <v>24</v>
      </c>
      <c r="I973" s="114" t="s">
        <v>1169</v>
      </c>
      <c r="J973" s="116">
        <v>20</v>
      </c>
      <c r="K973" s="116">
        <v>797</v>
      </c>
      <c r="L973" s="116">
        <v>15940</v>
      </c>
      <c r="M973" s="116">
        <v>1.9924999999999999</v>
      </c>
      <c r="N973" s="116">
        <v>39.85</v>
      </c>
      <c r="O973" s="116">
        <v>0</v>
      </c>
      <c r="P973" s="116">
        <v>60</v>
      </c>
      <c r="Q973" s="116">
        <v>798.99249999999995</v>
      </c>
      <c r="R973" s="116">
        <v>15919.85</v>
      </c>
      <c r="S973" s="114" t="s">
        <v>1424</v>
      </c>
    </row>
    <row r="974" spans="1:19" ht="25.5">
      <c r="A974" s="114" t="s">
        <v>2081</v>
      </c>
      <c r="B974" s="115">
        <v>44265</v>
      </c>
      <c r="C974" s="114" t="s">
        <v>2082</v>
      </c>
      <c r="D974" s="115">
        <v>44265</v>
      </c>
      <c r="E974" s="114" t="s">
        <v>1422</v>
      </c>
      <c r="F974" s="114" t="s">
        <v>23</v>
      </c>
      <c r="G974" s="114" t="s">
        <v>1434</v>
      </c>
      <c r="H974" s="114" t="s">
        <v>24</v>
      </c>
      <c r="I974" s="114" t="s">
        <v>1453</v>
      </c>
      <c r="J974" s="116">
        <v>20</v>
      </c>
      <c r="K974" s="116">
        <v>1176</v>
      </c>
      <c r="L974" s="116">
        <v>23520</v>
      </c>
      <c r="M974" s="116">
        <v>2.94</v>
      </c>
      <c r="N974" s="116">
        <v>58.8</v>
      </c>
      <c r="O974" s="116">
        <v>0</v>
      </c>
      <c r="P974" s="116">
        <v>0</v>
      </c>
      <c r="Q974" s="116">
        <v>1178.94</v>
      </c>
      <c r="R974" s="116">
        <v>23578.799999999999</v>
      </c>
      <c r="S974" s="114" t="s">
        <v>1424</v>
      </c>
    </row>
    <row r="975" spans="1:19" ht="25.5">
      <c r="A975" s="114" t="s">
        <v>2083</v>
      </c>
      <c r="B975" s="115">
        <v>44265</v>
      </c>
      <c r="C975" s="114" t="s">
        <v>2084</v>
      </c>
      <c r="D975" s="115">
        <v>44265</v>
      </c>
      <c r="E975" s="114" t="s">
        <v>1422</v>
      </c>
      <c r="F975" s="114" t="s">
        <v>29</v>
      </c>
      <c r="G975" s="114" t="s">
        <v>1108</v>
      </c>
      <c r="H975" s="114" t="s">
        <v>24</v>
      </c>
      <c r="I975" s="114" t="s">
        <v>1161</v>
      </c>
      <c r="J975" s="116">
        <v>40</v>
      </c>
      <c r="K975" s="116">
        <v>1040</v>
      </c>
      <c r="L975" s="116">
        <v>41600</v>
      </c>
      <c r="M975" s="116">
        <v>2.6</v>
      </c>
      <c r="N975" s="116">
        <v>104</v>
      </c>
      <c r="O975" s="116">
        <v>0</v>
      </c>
      <c r="P975" s="116">
        <v>0</v>
      </c>
      <c r="Q975" s="116">
        <v>1042.5999999999999</v>
      </c>
      <c r="R975" s="116">
        <v>41704</v>
      </c>
      <c r="S975" s="114" t="s">
        <v>1424</v>
      </c>
    </row>
    <row r="976" spans="1:19" ht="25.5">
      <c r="A976" s="114" t="s">
        <v>2083</v>
      </c>
      <c r="B976" s="115">
        <v>44265</v>
      </c>
      <c r="C976" s="114" t="s">
        <v>2084</v>
      </c>
      <c r="D976" s="115">
        <v>44265</v>
      </c>
      <c r="E976" s="114" t="s">
        <v>1422</v>
      </c>
      <c r="F976" s="114" t="s">
        <v>29</v>
      </c>
      <c r="G976" s="114" t="s">
        <v>1108</v>
      </c>
      <c r="H976" s="114" t="s">
        <v>24</v>
      </c>
      <c r="I976" s="114" t="s">
        <v>1308</v>
      </c>
      <c r="J976" s="116">
        <v>60</v>
      </c>
      <c r="K976" s="116">
        <v>860</v>
      </c>
      <c r="L976" s="116">
        <v>51600</v>
      </c>
      <c r="M976" s="116">
        <v>2.15</v>
      </c>
      <c r="N976" s="116">
        <v>129</v>
      </c>
      <c r="O976" s="116">
        <v>0</v>
      </c>
      <c r="P976" s="116">
        <v>0</v>
      </c>
      <c r="Q976" s="116">
        <v>862.15</v>
      </c>
      <c r="R976" s="116">
        <v>51729</v>
      </c>
      <c r="S976" s="114" t="s">
        <v>1424</v>
      </c>
    </row>
    <row r="977" spans="1:19" ht="25.5">
      <c r="A977" s="114" t="s">
        <v>2083</v>
      </c>
      <c r="B977" s="115">
        <v>44265</v>
      </c>
      <c r="C977" s="114" t="s">
        <v>2084</v>
      </c>
      <c r="D977" s="115">
        <v>44265</v>
      </c>
      <c r="E977" s="114" t="s">
        <v>1422</v>
      </c>
      <c r="F977" s="114" t="s">
        <v>29</v>
      </c>
      <c r="G977" s="114" t="s">
        <v>1108</v>
      </c>
      <c r="H977" s="114" t="s">
        <v>24</v>
      </c>
      <c r="I977" s="114" t="s">
        <v>1294</v>
      </c>
      <c r="J977" s="116">
        <v>40</v>
      </c>
      <c r="K977" s="116">
        <v>992</v>
      </c>
      <c r="L977" s="116">
        <v>39680</v>
      </c>
      <c r="M977" s="116">
        <v>2.48</v>
      </c>
      <c r="N977" s="116">
        <v>99.2</v>
      </c>
      <c r="O977" s="116">
        <v>0</v>
      </c>
      <c r="P977" s="116">
        <v>0</v>
      </c>
      <c r="Q977" s="116">
        <v>994.48</v>
      </c>
      <c r="R977" s="116">
        <v>39779.199999999997</v>
      </c>
      <c r="S977" s="114" t="s">
        <v>1424</v>
      </c>
    </row>
    <row r="978" spans="1:19" ht="25.5">
      <c r="A978" s="114" t="s">
        <v>2083</v>
      </c>
      <c r="B978" s="115">
        <v>44265</v>
      </c>
      <c r="C978" s="114" t="s">
        <v>2084</v>
      </c>
      <c r="D978" s="115">
        <v>44265</v>
      </c>
      <c r="E978" s="114" t="s">
        <v>1422</v>
      </c>
      <c r="F978" s="114" t="s">
        <v>29</v>
      </c>
      <c r="G978" s="114" t="s">
        <v>1108</v>
      </c>
      <c r="H978" s="114" t="s">
        <v>24</v>
      </c>
      <c r="I978" s="114" t="s">
        <v>1165</v>
      </c>
      <c r="J978" s="116">
        <v>40</v>
      </c>
      <c r="K978" s="116">
        <v>817</v>
      </c>
      <c r="L978" s="116">
        <v>32680</v>
      </c>
      <c r="M978" s="116">
        <v>2.0425</v>
      </c>
      <c r="N978" s="116">
        <v>81.7</v>
      </c>
      <c r="O978" s="116">
        <v>0</v>
      </c>
      <c r="P978" s="116">
        <v>0</v>
      </c>
      <c r="Q978" s="116">
        <v>819.04250000000002</v>
      </c>
      <c r="R978" s="116">
        <v>32761.7</v>
      </c>
      <c r="S978" s="114" t="s">
        <v>1424</v>
      </c>
    </row>
    <row r="979" spans="1:19" ht="25.5">
      <c r="A979" s="114" t="s">
        <v>2085</v>
      </c>
      <c r="B979" s="115">
        <v>44265</v>
      </c>
      <c r="C979" s="114" t="s">
        <v>2086</v>
      </c>
      <c r="D979" s="115">
        <v>44265</v>
      </c>
      <c r="E979" s="114" t="s">
        <v>1422</v>
      </c>
      <c r="F979" s="114" t="s">
        <v>26</v>
      </c>
      <c r="G979" s="114" t="s">
        <v>1445</v>
      </c>
      <c r="H979" s="114" t="s">
        <v>24</v>
      </c>
      <c r="I979" s="114" t="s">
        <v>1170</v>
      </c>
      <c r="J979" s="116">
        <v>100</v>
      </c>
      <c r="K979" s="116">
        <v>1060</v>
      </c>
      <c r="L979" s="116">
        <v>106000</v>
      </c>
      <c r="M979" s="116">
        <v>2.65</v>
      </c>
      <c r="N979" s="116">
        <v>265</v>
      </c>
      <c r="O979" s="116">
        <v>0</v>
      </c>
      <c r="P979" s="116">
        <v>0</v>
      </c>
      <c r="Q979" s="116">
        <v>1062.6500000000001</v>
      </c>
      <c r="R979" s="116">
        <v>106265</v>
      </c>
      <c r="S979" s="114" t="s">
        <v>1424</v>
      </c>
    </row>
    <row r="980" spans="1:19" ht="25.5">
      <c r="A980" s="114" t="s">
        <v>2085</v>
      </c>
      <c r="B980" s="115">
        <v>44265</v>
      </c>
      <c r="C980" s="114" t="s">
        <v>2086</v>
      </c>
      <c r="D980" s="115">
        <v>44265</v>
      </c>
      <c r="E980" s="114" t="s">
        <v>1422</v>
      </c>
      <c r="F980" s="114" t="s">
        <v>26</v>
      </c>
      <c r="G980" s="114" t="s">
        <v>1445</v>
      </c>
      <c r="H980" s="114" t="s">
        <v>24</v>
      </c>
      <c r="I980" s="114" t="s">
        <v>1294</v>
      </c>
      <c r="J980" s="116">
        <v>100</v>
      </c>
      <c r="K980" s="116">
        <v>992</v>
      </c>
      <c r="L980" s="116">
        <v>99200</v>
      </c>
      <c r="M980" s="116">
        <v>2.48</v>
      </c>
      <c r="N980" s="116">
        <v>248</v>
      </c>
      <c r="O980" s="116">
        <v>0</v>
      </c>
      <c r="P980" s="116">
        <v>0</v>
      </c>
      <c r="Q980" s="116">
        <v>994.48</v>
      </c>
      <c r="R980" s="116">
        <v>99448</v>
      </c>
      <c r="S980" s="114" t="s">
        <v>1424</v>
      </c>
    </row>
    <row r="981" spans="1:19" ht="25.5">
      <c r="A981" s="114" t="s">
        <v>2085</v>
      </c>
      <c r="B981" s="115">
        <v>44265</v>
      </c>
      <c r="C981" s="114" t="s">
        <v>2086</v>
      </c>
      <c r="D981" s="115">
        <v>44265</v>
      </c>
      <c r="E981" s="114" t="s">
        <v>1422</v>
      </c>
      <c r="F981" s="114" t="s">
        <v>26</v>
      </c>
      <c r="G981" s="114" t="s">
        <v>1445</v>
      </c>
      <c r="H981" s="114" t="s">
        <v>24</v>
      </c>
      <c r="I981" s="114" t="s">
        <v>1161</v>
      </c>
      <c r="J981" s="116">
        <v>100</v>
      </c>
      <c r="K981" s="116">
        <v>1040</v>
      </c>
      <c r="L981" s="116">
        <v>104000</v>
      </c>
      <c r="M981" s="116">
        <v>2.6</v>
      </c>
      <c r="N981" s="116">
        <v>260</v>
      </c>
      <c r="O981" s="116">
        <v>0</v>
      </c>
      <c r="P981" s="116">
        <v>0</v>
      </c>
      <c r="Q981" s="116">
        <v>1042.5999999999999</v>
      </c>
      <c r="R981" s="116">
        <v>104260</v>
      </c>
      <c r="S981" s="114" t="s">
        <v>1424</v>
      </c>
    </row>
    <row r="982" spans="1:19" ht="25.5">
      <c r="A982" s="114" t="s">
        <v>2087</v>
      </c>
      <c r="B982" s="115">
        <v>44265</v>
      </c>
      <c r="C982" s="114" t="s">
        <v>2088</v>
      </c>
      <c r="D982" s="115">
        <v>44265</v>
      </c>
      <c r="E982" s="114" t="s">
        <v>1422</v>
      </c>
      <c r="F982" s="114" t="s">
        <v>33</v>
      </c>
      <c r="G982" s="114" t="s">
        <v>1066</v>
      </c>
      <c r="H982" s="114" t="s">
        <v>24</v>
      </c>
      <c r="I982" s="114" t="s">
        <v>1453</v>
      </c>
      <c r="J982" s="116">
        <v>40</v>
      </c>
      <c r="K982" s="116">
        <v>1176</v>
      </c>
      <c r="L982" s="116">
        <v>47040</v>
      </c>
      <c r="M982" s="116">
        <v>2.94</v>
      </c>
      <c r="N982" s="116">
        <v>117.6</v>
      </c>
      <c r="O982" s="116">
        <v>0</v>
      </c>
      <c r="P982" s="116">
        <v>0</v>
      </c>
      <c r="Q982" s="116">
        <v>1178.94</v>
      </c>
      <c r="R982" s="116">
        <v>47157.599999999999</v>
      </c>
      <c r="S982" s="114" t="s">
        <v>1424</v>
      </c>
    </row>
    <row r="983" spans="1:19" ht="25.5">
      <c r="A983" s="114" t="s">
        <v>2089</v>
      </c>
      <c r="B983" s="115">
        <v>44265</v>
      </c>
      <c r="C983" s="114" t="s">
        <v>2090</v>
      </c>
      <c r="D983" s="115">
        <v>44265</v>
      </c>
      <c r="E983" s="114" t="s">
        <v>1429</v>
      </c>
      <c r="F983" s="114" t="s">
        <v>4675</v>
      </c>
      <c r="G983" s="114" t="s">
        <v>1430</v>
      </c>
      <c r="H983" s="114" t="s">
        <v>1429</v>
      </c>
      <c r="I983" s="114" t="s">
        <v>1169</v>
      </c>
      <c r="J983" s="116">
        <v>50</v>
      </c>
      <c r="K983" s="116">
        <v>790</v>
      </c>
      <c r="L983" s="116">
        <v>39500</v>
      </c>
      <c r="M983" s="116">
        <v>0</v>
      </c>
      <c r="N983" s="116">
        <v>0</v>
      </c>
      <c r="O983" s="116">
        <v>0</v>
      </c>
      <c r="P983" s="116">
        <v>0</v>
      </c>
      <c r="Q983" s="116">
        <v>790</v>
      </c>
      <c r="R983" s="116">
        <v>39500</v>
      </c>
      <c r="S983" s="114" t="s">
        <v>1424</v>
      </c>
    </row>
    <row r="984" spans="1:19" ht="25.5">
      <c r="A984" s="114" t="s">
        <v>2091</v>
      </c>
      <c r="B984" s="115">
        <v>44265</v>
      </c>
      <c r="C984" s="114" t="s">
        <v>2092</v>
      </c>
      <c r="D984" s="115">
        <v>44265</v>
      </c>
      <c r="E984" s="114" t="s">
        <v>1422</v>
      </c>
      <c r="F984" s="114" t="s">
        <v>89</v>
      </c>
      <c r="G984" s="114" t="s">
        <v>78</v>
      </c>
      <c r="H984" s="114" t="s">
        <v>24</v>
      </c>
      <c r="I984" s="114" t="s">
        <v>1161</v>
      </c>
      <c r="J984" s="116">
        <v>20</v>
      </c>
      <c r="K984" s="116">
        <v>1040</v>
      </c>
      <c r="L984" s="116">
        <v>20800</v>
      </c>
      <c r="M984" s="116">
        <v>2.6</v>
      </c>
      <c r="N984" s="116">
        <v>52</v>
      </c>
      <c r="O984" s="116">
        <v>0</v>
      </c>
      <c r="P984" s="116">
        <v>0</v>
      </c>
      <c r="Q984" s="116">
        <v>1042.5999999999999</v>
      </c>
      <c r="R984" s="116">
        <v>20852</v>
      </c>
      <c r="S984" s="114" t="s">
        <v>1424</v>
      </c>
    </row>
    <row r="985" spans="1:19" ht="25.5">
      <c r="A985" s="114" t="s">
        <v>2091</v>
      </c>
      <c r="B985" s="115">
        <v>44265</v>
      </c>
      <c r="C985" s="114" t="s">
        <v>2092</v>
      </c>
      <c r="D985" s="115">
        <v>44265</v>
      </c>
      <c r="E985" s="114" t="s">
        <v>1422</v>
      </c>
      <c r="F985" s="114" t="s">
        <v>89</v>
      </c>
      <c r="G985" s="114" t="s">
        <v>78</v>
      </c>
      <c r="H985" s="114" t="s">
        <v>24</v>
      </c>
      <c r="I985" s="114" t="s">
        <v>1170</v>
      </c>
      <c r="J985" s="116">
        <v>20</v>
      </c>
      <c r="K985" s="116">
        <v>1060</v>
      </c>
      <c r="L985" s="116">
        <v>21200</v>
      </c>
      <c r="M985" s="116">
        <v>2.65</v>
      </c>
      <c r="N985" s="116">
        <v>53</v>
      </c>
      <c r="O985" s="116">
        <v>0</v>
      </c>
      <c r="P985" s="116">
        <v>0</v>
      </c>
      <c r="Q985" s="116">
        <v>1062.6500000000001</v>
      </c>
      <c r="R985" s="116">
        <v>21253</v>
      </c>
      <c r="S985" s="114" t="s">
        <v>1424</v>
      </c>
    </row>
    <row r="986" spans="1:19" ht="25.5">
      <c r="A986" s="114" t="s">
        <v>2091</v>
      </c>
      <c r="B986" s="115">
        <v>44265</v>
      </c>
      <c r="C986" s="114" t="s">
        <v>2092</v>
      </c>
      <c r="D986" s="115">
        <v>44265</v>
      </c>
      <c r="E986" s="114" t="s">
        <v>1422</v>
      </c>
      <c r="F986" s="114" t="s">
        <v>89</v>
      </c>
      <c r="G986" s="114" t="s">
        <v>78</v>
      </c>
      <c r="H986" s="114" t="s">
        <v>24</v>
      </c>
      <c r="I986" s="114" t="s">
        <v>1294</v>
      </c>
      <c r="J986" s="116">
        <v>20</v>
      </c>
      <c r="K986" s="116">
        <v>992</v>
      </c>
      <c r="L986" s="116">
        <v>19840</v>
      </c>
      <c r="M986" s="116">
        <v>2.48</v>
      </c>
      <c r="N986" s="116">
        <v>49.6</v>
      </c>
      <c r="O986" s="116">
        <v>0</v>
      </c>
      <c r="P986" s="116">
        <v>0</v>
      </c>
      <c r="Q986" s="116">
        <v>994.48</v>
      </c>
      <c r="R986" s="116">
        <v>19889.599999999999</v>
      </c>
      <c r="S986" s="114" t="s">
        <v>1424</v>
      </c>
    </row>
    <row r="987" spans="1:19" ht="25.5">
      <c r="A987" s="114" t="s">
        <v>2093</v>
      </c>
      <c r="B987" s="115">
        <v>44265</v>
      </c>
      <c r="C987" s="114" t="s">
        <v>2094</v>
      </c>
      <c r="D987" s="115">
        <v>44265</v>
      </c>
      <c r="E987" s="114" t="s">
        <v>1422</v>
      </c>
      <c r="F987" s="114" t="s">
        <v>85</v>
      </c>
      <c r="G987" s="114" t="s">
        <v>1443</v>
      </c>
      <c r="H987" s="114" t="s">
        <v>24</v>
      </c>
      <c r="I987" s="114" t="s">
        <v>1165</v>
      </c>
      <c r="J987" s="116">
        <v>100</v>
      </c>
      <c r="K987" s="116">
        <v>817</v>
      </c>
      <c r="L987" s="116">
        <v>81700</v>
      </c>
      <c r="M987" s="116">
        <v>2.0425</v>
      </c>
      <c r="N987" s="116">
        <v>204.25</v>
      </c>
      <c r="O987" s="116">
        <v>0</v>
      </c>
      <c r="P987" s="116">
        <v>0</v>
      </c>
      <c r="Q987" s="116">
        <v>819.04250000000002</v>
      </c>
      <c r="R987" s="116">
        <v>81904.25</v>
      </c>
      <c r="S987" s="114" t="s">
        <v>1424</v>
      </c>
    </row>
    <row r="988" spans="1:19" ht="25.5">
      <c r="A988" s="114" t="s">
        <v>2093</v>
      </c>
      <c r="B988" s="115">
        <v>44265</v>
      </c>
      <c r="C988" s="114" t="s">
        <v>2094</v>
      </c>
      <c r="D988" s="115">
        <v>44265</v>
      </c>
      <c r="E988" s="114" t="s">
        <v>1422</v>
      </c>
      <c r="F988" s="114" t="s">
        <v>85</v>
      </c>
      <c r="G988" s="114" t="s">
        <v>1443</v>
      </c>
      <c r="H988" s="114" t="s">
        <v>24</v>
      </c>
      <c r="I988" s="114" t="s">
        <v>1453</v>
      </c>
      <c r="J988" s="116">
        <v>20</v>
      </c>
      <c r="K988" s="116">
        <v>1176</v>
      </c>
      <c r="L988" s="116">
        <v>23520</v>
      </c>
      <c r="M988" s="116">
        <v>2.94</v>
      </c>
      <c r="N988" s="116">
        <v>58.8</v>
      </c>
      <c r="O988" s="116">
        <v>0</v>
      </c>
      <c r="P988" s="116">
        <v>0</v>
      </c>
      <c r="Q988" s="116">
        <v>1178.94</v>
      </c>
      <c r="R988" s="116">
        <v>23578.799999999999</v>
      </c>
      <c r="S988" s="114" t="s">
        <v>1424</v>
      </c>
    </row>
    <row r="989" spans="1:19" ht="25.5">
      <c r="A989" s="114" t="s">
        <v>2093</v>
      </c>
      <c r="B989" s="115">
        <v>44265</v>
      </c>
      <c r="C989" s="114" t="s">
        <v>2094</v>
      </c>
      <c r="D989" s="115">
        <v>44265</v>
      </c>
      <c r="E989" s="114" t="s">
        <v>1422</v>
      </c>
      <c r="F989" s="114" t="s">
        <v>85</v>
      </c>
      <c r="G989" s="114" t="s">
        <v>1443</v>
      </c>
      <c r="H989" s="114" t="s">
        <v>24</v>
      </c>
      <c r="I989" s="114" t="s">
        <v>1159</v>
      </c>
      <c r="J989" s="116">
        <v>80</v>
      </c>
      <c r="K989" s="116">
        <v>943</v>
      </c>
      <c r="L989" s="116">
        <v>75440</v>
      </c>
      <c r="M989" s="116">
        <v>2.3574999999999999</v>
      </c>
      <c r="N989" s="116">
        <v>188.6</v>
      </c>
      <c r="O989" s="116">
        <v>0</v>
      </c>
      <c r="P989" s="116">
        <v>0</v>
      </c>
      <c r="Q989" s="116">
        <v>945.35749999999996</v>
      </c>
      <c r="R989" s="116">
        <v>75628.600000000006</v>
      </c>
      <c r="S989" s="114" t="s">
        <v>1424</v>
      </c>
    </row>
    <row r="990" spans="1:19" ht="25.5">
      <c r="A990" s="114" t="s">
        <v>2095</v>
      </c>
      <c r="B990" s="115">
        <v>44265</v>
      </c>
      <c r="C990" s="114" t="s">
        <v>2096</v>
      </c>
      <c r="D990" s="115">
        <v>44265</v>
      </c>
      <c r="E990" s="114" t="s">
        <v>1422</v>
      </c>
      <c r="F990" s="114" t="s">
        <v>81</v>
      </c>
      <c r="G990" s="114" t="s">
        <v>1440</v>
      </c>
      <c r="H990" s="114" t="s">
        <v>24</v>
      </c>
      <c r="I990" s="114" t="s">
        <v>1420</v>
      </c>
      <c r="J990" s="116">
        <v>40</v>
      </c>
      <c r="K990" s="116">
        <v>817</v>
      </c>
      <c r="L990" s="116">
        <v>32680</v>
      </c>
      <c r="M990" s="116">
        <v>2.0425</v>
      </c>
      <c r="N990" s="116">
        <v>81.7</v>
      </c>
      <c r="O990" s="116">
        <v>0</v>
      </c>
      <c r="P990" s="116">
        <v>0</v>
      </c>
      <c r="Q990" s="116">
        <v>819.04250000000002</v>
      </c>
      <c r="R990" s="116">
        <v>32761.7</v>
      </c>
      <c r="S990" s="114" t="s">
        <v>1424</v>
      </c>
    </row>
    <row r="991" spans="1:19" ht="25.5">
      <c r="A991" s="114" t="s">
        <v>2095</v>
      </c>
      <c r="B991" s="115">
        <v>44265</v>
      </c>
      <c r="C991" s="114" t="s">
        <v>2096</v>
      </c>
      <c r="D991" s="115">
        <v>44265</v>
      </c>
      <c r="E991" s="114" t="s">
        <v>1422</v>
      </c>
      <c r="F991" s="114" t="s">
        <v>81</v>
      </c>
      <c r="G991" s="114" t="s">
        <v>1440</v>
      </c>
      <c r="H991" s="114" t="s">
        <v>24</v>
      </c>
      <c r="I991" s="114" t="s">
        <v>1308</v>
      </c>
      <c r="J991" s="116">
        <v>40</v>
      </c>
      <c r="K991" s="116">
        <v>860</v>
      </c>
      <c r="L991" s="116">
        <v>34400</v>
      </c>
      <c r="M991" s="116">
        <v>2.15</v>
      </c>
      <c r="N991" s="116">
        <v>86</v>
      </c>
      <c r="O991" s="116">
        <v>0</v>
      </c>
      <c r="P991" s="116">
        <v>0</v>
      </c>
      <c r="Q991" s="116">
        <v>862.15</v>
      </c>
      <c r="R991" s="116">
        <v>34486</v>
      </c>
      <c r="S991" s="114" t="s">
        <v>1424</v>
      </c>
    </row>
    <row r="992" spans="1:19" ht="25.5">
      <c r="A992" s="114" t="s">
        <v>2095</v>
      </c>
      <c r="B992" s="115">
        <v>44265</v>
      </c>
      <c r="C992" s="114" t="s">
        <v>2096</v>
      </c>
      <c r="D992" s="115">
        <v>44265</v>
      </c>
      <c r="E992" s="114" t="s">
        <v>1422</v>
      </c>
      <c r="F992" s="114" t="s">
        <v>81</v>
      </c>
      <c r="G992" s="114" t="s">
        <v>1440</v>
      </c>
      <c r="H992" s="114" t="s">
        <v>24</v>
      </c>
      <c r="I992" s="114" t="s">
        <v>1357</v>
      </c>
      <c r="J992" s="116">
        <v>20</v>
      </c>
      <c r="K992" s="116">
        <v>997</v>
      </c>
      <c r="L992" s="116">
        <v>19940</v>
      </c>
      <c r="M992" s="116">
        <v>2.4925000000000002</v>
      </c>
      <c r="N992" s="116">
        <v>49.85</v>
      </c>
      <c r="O992" s="116">
        <v>0</v>
      </c>
      <c r="P992" s="116">
        <v>0</v>
      </c>
      <c r="Q992" s="116">
        <v>999.49249999999995</v>
      </c>
      <c r="R992" s="116">
        <v>19989.849999999999</v>
      </c>
      <c r="S992" s="114" t="s">
        <v>1424</v>
      </c>
    </row>
    <row r="993" spans="1:19" ht="25.5">
      <c r="A993" s="114" t="s">
        <v>2097</v>
      </c>
      <c r="B993" s="115">
        <v>44265</v>
      </c>
      <c r="C993" s="114" t="s">
        <v>2098</v>
      </c>
      <c r="D993" s="115">
        <v>44265</v>
      </c>
      <c r="E993" s="114" t="s">
        <v>1422</v>
      </c>
      <c r="F993" s="114" t="s">
        <v>34</v>
      </c>
      <c r="G993" s="114" t="s">
        <v>1434</v>
      </c>
      <c r="H993" s="114" t="s">
        <v>24</v>
      </c>
      <c r="I993" s="114" t="s">
        <v>1169</v>
      </c>
      <c r="J993" s="116">
        <v>20</v>
      </c>
      <c r="K993" s="116">
        <v>797</v>
      </c>
      <c r="L993" s="116">
        <v>15940</v>
      </c>
      <c r="M993" s="116">
        <v>1.9924999999999999</v>
      </c>
      <c r="N993" s="116">
        <v>39.85</v>
      </c>
      <c r="O993" s="116">
        <v>0</v>
      </c>
      <c r="P993" s="116">
        <v>60</v>
      </c>
      <c r="Q993" s="116">
        <v>798.99249999999995</v>
      </c>
      <c r="R993" s="116">
        <v>15919.85</v>
      </c>
      <c r="S993" s="114" t="s">
        <v>1424</v>
      </c>
    </row>
    <row r="994" spans="1:19" ht="25.5">
      <c r="A994" s="114" t="s">
        <v>2097</v>
      </c>
      <c r="B994" s="115">
        <v>44265</v>
      </c>
      <c r="C994" s="114" t="s">
        <v>2098</v>
      </c>
      <c r="D994" s="115">
        <v>44265</v>
      </c>
      <c r="E994" s="114" t="s">
        <v>1422</v>
      </c>
      <c r="F994" s="114" t="s">
        <v>34</v>
      </c>
      <c r="G994" s="114" t="s">
        <v>1434</v>
      </c>
      <c r="H994" s="114" t="s">
        <v>24</v>
      </c>
      <c r="I994" s="114" t="s">
        <v>1159</v>
      </c>
      <c r="J994" s="116">
        <v>20</v>
      </c>
      <c r="K994" s="116">
        <v>943</v>
      </c>
      <c r="L994" s="116">
        <v>18860</v>
      </c>
      <c r="M994" s="116">
        <v>2.3574999999999999</v>
      </c>
      <c r="N994" s="116">
        <v>47.15</v>
      </c>
      <c r="O994" s="116">
        <v>0</v>
      </c>
      <c r="P994" s="116">
        <v>0</v>
      </c>
      <c r="Q994" s="116">
        <v>945.35749999999996</v>
      </c>
      <c r="R994" s="116">
        <v>18907.150000000001</v>
      </c>
      <c r="S994" s="114" t="s">
        <v>1424</v>
      </c>
    </row>
    <row r="995" spans="1:19" ht="25.5">
      <c r="A995" s="114" t="s">
        <v>2097</v>
      </c>
      <c r="B995" s="115">
        <v>44265</v>
      </c>
      <c r="C995" s="114" t="s">
        <v>2098</v>
      </c>
      <c r="D995" s="115">
        <v>44265</v>
      </c>
      <c r="E995" s="114" t="s">
        <v>1422</v>
      </c>
      <c r="F995" s="114" t="s">
        <v>34</v>
      </c>
      <c r="G995" s="114" t="s">
        <v>1434</v>
      </c>
      <c r="H995" s="114" t="s">
        <v>24</v>
      </c>
      <c r="I995" s="114" t="s">
        <v>1308</v>
      </c>
      <c r="J995" s="116">
        <v>20</v>
      </c>
      <c r="K995" s="116">
        <v>860</v>
      </c>
      <c r="L995" s="116">
        <v>17200</v>
      </c>
      <c r="M995" s="116">
        <v>2.15</v>
      </c>
      <c r="N995" s="116">
        <v>43</v>
      </c>
      <c r="O995" s="116">
        <v>0</v>
      </c>
      <c r="P995" s="116">
        <v>0</v>
      </c>
      <c r="Q995" s="116">
        <v>862.15</v>
      </c>
      <c r="R995" s="116">
        <v>17243</v>
      </c>
      <c r="S995" s="114" t="s">
        <v>1424</v>
      </c>
    </row>
    <row r="996" spans="1:19" ht="25.5">
      <c r="A996" s="114" t="s">
        <v>2097</v>
      </c>
      <c r="B996" s="115">
        <v>44265</v>
      </c>
      <c r="C996" s="114" t="s">
        <v>2098</v>
      </c>
      <c r="D996" s="115">
        <v>44265</v>
      </c>
      <c r="E996" s="114" t="s">
        <v>1422</v>
      </c>
      <c r="F996" s="114" t="s">
        <v>34</v>
      </c>
      <c r="G996" s="114" t="s">
        <v>1434</v>
      </c>
      <c r="H996" s="114" t="s">
        <v>24</v>
      </c>
      <c r="I996" s="114" t="s">
        <v>1453</v>
      </c>
      <c r="J996" s="116">
        <v>20</v>
      </c>
      <c r="K996" s="116">
        <v>1176</v>
      </c>
      <c r="L996" s="116">
        <v>23520</v>
      </c>
      <c r="M996" s="116">
        <v>2.94</v>
      </c>
      <c r="N996" s="116">
        <v>58.8</v>
      </c>
      <c r="O996" s="116">
        <v>0</v>
      </c>
      <c r="P996" s="116">
        <v>0</v>
      </c>
      <c r="Q996" s="116">
        <v>1178.94</v>
      </c>
      <c r="R996" s="116">
        <v>23578.799999999999</v>
      </c>
      <c r="S996" s="114" t="s">
        <v>1424</v>
      </c>
    </row>
    <row r="997" spans="1:19" ht="25.5">
      <c r="A997" s="114" t="s">
        <v>2099</v>
      </c>
      <c r="B997" s="115">
        <v>44265</v>
      </c>
      <c r="C997" s="114" t="s">
        <v>2100</v>
      </c>
      <c r="D997" s="115">
        <v>44265</v>
      </c>
      <c r="E997" s="114" t="s">
        <v>1422</v>
      </c>
      <c r="F997" s="114" t="s">
        <v>122</v>
      </c>
      <c r="G997" s="114" t="s">
        <v>1441</v>
      </c>
      <c r="H997" s="114" t="s">
        <v>24</v>
      </c>
      <c r="I997" s="114" t="s">
        <v>1157</v>
      </c>
      <c r="J997" s="116">
        <v>20</v>
      </c>
      <c r="K997" s="116">
        <v>807</v>
      </c>
      <c r="L997" s="116">
        <v>16140</v>
      </c>
      <c r="M997" s="116">
        <v>2.0175000000000001</v>
      </c>
      <c r="N997" s="116">
        <v>40.35</v>
      </c>
      <c r="O997" s="116">
        <v>0</v>
      </c>
      <c r="P997" s="116">
        <v>0</v>
      </c>
      <c r="Q997" s="116">
        <v>809.01750000000004</v>
      </c>
      <c r="R997" s="116">
        <v>16180.35</v>
      </c>
      <c r="S997" s="114" t="s">
        <v>1424</v>
      </c>
    </row>
    <row r="998" spans="1:19" ht="25.5">
      <c r="A998" s="114" t="s">
        <v>2101</v>
      </c>
      <c r="B998" s="115">
        <v>44265</v>
      </c>
      <c r="C998" s="114" t="s">
        <v>2102</v>
      </c>
      <c r="D998" s="115">
        <v>44265</v>
      </c>
      <c r="E998" s="114" t="s">
        <v>1422</v>
      </c>
      <c r="F998" s="114" t="s">
        <v>28</v>
      </c>
      <c r="G998" s="114" t="s">
        <v>1446</v>
      </c>
      <c r="H998" s="114" t="s">
        <v>24</v>
      </c>
      <c r="I998" s="114" t="s">
        <v>1166</v>
      </c>
      <c r="J998" s="116">
        <v>100</v>
      </c>
      <c r="K998" s="116">
        <v>1060</v>
      </c>
      <c r="L998" s="116">
        <v>106000</v>
      </c>
      <c r="M998" s="116">
        <v>2.65</v>
      </c>
      <c r="N998" s="116">
        <v>265</v>
      </c>
      <c r="O998" s="116">
        <v>0</v>
      </c>
      <c r="P998" s="116">
        <v>0</v>
      </c>
      <c r="Q998" s="116">
        <v>1062.6500000000001</v>
      </c>
      <c r="R998" s="116">
        <v>106265</v>
      </c>
      <c r="S998" s="114" t="s">
        <v>1424</v>
      </c>
    </row>
    <row r="999" spans="1:19" ht="25.5">
      <c r="A999" s="114" t="s">
        <v>2101</v>
      </c>
      <c r="B999" s="115">
        <v>44265</v>
      </c>
      <c r="C999" s="114" t="s">
        <v>2102</v>
      </c>
      <c r="D999" s="115">
        <v>44265</v>
      </c>
      <c r="E999" s="114" t="s">
        <v>1422</v>
      </c>
      <c r="F999" s="114" t="s">
        <v>28</v>
      </c>
      <c r="G999" s="114" t="s">
        <v>1446</v>
      </c>
      <c r="H999" s="114" t="s">
        <v>24</v>
      </c>
      <c r="I999" s="114" t="s">
        <v>1165</v>
      </c>
      <c r="J999" s="116">
        <v>100</v>
      </c>
      <c r="K999" s="116">
        <v>817</v>
      </c>
      <c r="L999" s="116">
        <v>81700</v>
      </c>
      <c r="M999" s="116">
        <v>2.0425</v>
      </c>
      <c r="N999" s="116">
        <v>204.25</v>
      </c>
      <c r="O999" s="116">
        <v>0</v>
      </c>
      <c r="P999" s="116">
        <v>0</v>
      </c>
      <c r="Q999" s="116">
        <v>819.04250000000002</v>
      </c>
      <c r="R999" s="116">
        <v>81904.25</v>
      </c>
      <c r="S999" s="114" t="s">
        <v>1424</v>
      </c>
    </row>
    <row r="1000" spans="1:19" ht="25.5">
      <c r="A1000" s="114" t="s">
        <v>2101</v>
      </c>
      <c r="B1000" s="115">
        <v>44265</v>
      </c>
      <c r="C1000" s="114" t="s">
        <v>2102</v>
      </c>
      <c r="D1000" s="115">
        <v>44265</v>
      </c>
      <c r="E1000" s="114" t="s">
        <v>1422</v>
      </c>
      <c r="F1000" s="114" t="s">
        <v>28</v>
      </c>
      <c r="G1000" s="114" t="s">
        <v>1446</v>
      </c>
      <c r="H1000" s="114" t="s">
        <v>24</v>
      </c>
      <c r="I1000" s="114" t="s">
        <v>1294</v>
      </c>
      <c r="J1000" s="116">
        <v>100</v>
      </c>
      <c r="K1000" s="116">
        <v>992</v>
      </c>
      <c r="L1000" s="116">
        <v>99200</v>
      </c>
      <c r="M1000" s="116">
        <v>2.48</v>
      </c>
      <c r="N1000" s="116">
        <v>248</v>
      </c>
      <c r="O1000" s="116">
        <v>0</v>
      </c>
      <c r="P1000" s="116">
        <v>0</v>
      </c>
      <c r="Q1000" s="116">
        <v>994.48</v>
      </c>
      <c r="R1000" s="116">
        <v>99448</v>
      </c>
      <c r="S1000" s="114" t="s">
        <v>1424</v>
      </c>
    </row>
    <row r="1001" spans="1:19" ht="25.5">
      <c r="A1001" s="114" t="s">
        <v>2101</v>
      </c>
      <c r="B1001" s="115">
        <v>44265</v>
      </c>
      <c r="C1001" s="114" t="s">
        <v>2102</v>
      </c>
      <c r="D1001" s="115">
        <v>44265</v>
      </c>
      <c r="E1001" s="114" t="s">
        <v>1422</v>
      </c>
      <c r="F1001" s="114" t="s">
        <v>28</v>
      </c>
      <c r="G1001" s="114" t="s">
        <v>1446</v>
      </c>
      <c r="H1001" s="114" t="s">
        <v>24</v>
      </c>
      <c r="I1001" s="114" t="s">
        <v>1358</v>
      </c>
      <c r="J1001" s="116">
        <v>100</v>
      </c>
      <c r="K1001" s="116">
        <v>1138</v>
      </c>
      <c r="L1001" s="116">
        <v>113800</v>
      </c>
      <c r="M1001" s="116">
        <v>2.8450000000000002</v>
      </c>
      <c r="N1001" s="116">
        <v>284.5</v>
      </c>
      <c r="O1001" s="116">
        <v>0</v>
      </c>
      <c r="P1001" s="116">
        <v>0</v>
      </c>
      <c r="Q1001" s="116">
        <v>1140.845</v>
      </c>
      <c r="R1001" s="116">
        <v>114084.5</v>
      </c>
      <c r="S1001" s="114" t="s">
        <v>1424</v>
      </c>
    </row>
    <row r="1002" spans="1:19" ht="25.5">
      <c r="A1002" s="114" t="s">
        <v>2101</v>
      </c>
      <c r="B1002" s="115">
        <v>44265</v>
      </c>
      <c r="C1002" s="114" t="s">
        <v>2102</v>
      </c>
      <c r="D1002" s="115">
        <v>44265</v>
      </c>
      <c r="E1002" s="114" t="s">
        <v>1422</v>
      </c>
      <c r="F1002" s="114" t="s">
        <v>28</v>
      </c>
      <c r="G1002" s="114" t="s">
        <v>1446</v>
      </c>
      <c r="H1002" s="114" t="s">
        <v>24</v>
      </c>
      <c r="I1002" s="114" t="s">
        <v>1157</v>
      </c>
      <c r="J1002" s="116">
        <v>100</v>
      </c>
      <c r="K1002" s="116">
        <v>807</v>
      </c>
      <c r="L1002" s="116">
        <v>80700</v>
      </c>
      <c r="M1002" s="116">
        <v>2.0175000000000001</v>
      </c>
      <c r="N1002" s="116">
        <v>201.75</v>
      </c>
      <c r="O1002" s="116">
        <v>0</v>
      </c>
      <c r="P1002" s="116">
        <v>0</v>
      </c>
      <c r="Q1002" s="116">
        <v>809.01750000000004</v>
      </c>
      <c r="R1002" s="116">
        <v>80901.75</v>
      </c>
      <c r="S1002" s="114" t="s">
        <v>1424</v>
      </c>
    </row>
    <row r="1003" spans="1:19" ht="25.5">
      <c r="A1003" s="114" t="s">
        <v>2103</v>
      </c>
      <c r="B1003" s="115">
        <v>44265</v>
      </c>
      <c r="C1003" s="114" t="s">
        <v>2104</v>
      </c>
      <c r="D1003" s="115">
        <v>44265</v>
      </c>
      <c r="E1003" s="114" t="s">
        <v>1422</v>
      </c>
      <c r="F1003" s="114" t="s">
        <v>32</v>
      </c>
      <c r="G1003" s="114" t="s">
        <v>25</v>
      </c>
      <c r="H1003" s="114" t="s">
        <v>24</v>
      </c>
      <c r="I1003" s="114" t="s">
        <v>1167</v>
      </c>
      <c r="J1003" s="116">
        <v>30</v>
      </c>
      <c r="K1003" s="116">
        <v>1060</v>
      </c>
      <c r="L1003" s="116">
        <v>31800</v>
      </c>
      <c r="M1003" s="116">
        <v>2.65</v>
      </c>
      <c r="N1003" s="116">
        <v>79.5</v>
      </c>
      <c r="O1003" s="116">
        <v>0</v>
      </c>
      <c r="P1003" s="116">
        <v>0</v>
      </c>
      <c r="Q1003" s="116">
        <v>1062.6500000000001</v>
      </c>
      <c r="R1003" s="116">
        <v>31879.5</v>
      </c>
      <c r="S1003" s="114" t="s">
        <v>1424</v>
      </c>
    </row>
    <row r="1004" spans="1:19" ht="25.5">
      <c r="A1004" s="114" t="s">
        <v>2103</v>
      </c>
      <c r="B1004" s="115">
        <v>44265</v>
      </c>
      <c r="C1004" s="114" t="s">
        <v>2104</v>
      </c>
      <c r="D1004" s="115">
        <v>44265</v>
      </c>
      <c r="E1004" s="114" t="s">
        <v>1422</v>
      </c>
      <c r="F1004" s="114" t="s">
        <v>32</v>
      </c>
      <c r="G1004" s="114" t="s">
        <v>25</v>
      </c>
      <c r="H1004" s="114" t="s">
        <v>24</v>
      </c>
      <c r="I1004" s="114" t="s">
        <v>1159</v>
      </c>
      <c r="J1004" s="116">
        <v>60</v>
      </c>
      <c r="K1004" s="116">
        <v>943</v>
      </c>
      <c r="L1004" s="116">
        <v>56580</v>
      </c>
      <c r="M1004" s="116">
        <v>2.3574999999999999</v>
      </c>
      <c r="N1004" s="116">
        <v>141.44999999999999</v>
      </c>
      <c r="O1004" s="116">
        <v>0</v>
      </c>
      <c r="P1004" s="116">
        <v>0</v>
      </c>
      <c r="Q1004" s="116">
        <v>945.35749999999996</v>
      </c>
      <c r="R1004" s="116">
        <v>56721.45</v>
      </c>
      <c r="S1004" s="114" t="s">
        <v>1424</v>
      </c>
    </row>
    <row r="1005" spans="1:19" ht="25.5">
      <c r="A1005" s="114" t="s">
        <v>2105</v>
      </c>
      <c r="B1005" s="115">
        <v>44265</v>
      </c>
      <c r="C1005" s="114" t="s">
        <v>2106</v>
      </c>
      <c r="D1005" s="115">
        <v>44265</v>
      </c>
      <c r="E1005" s="114" t="s">
        <v>1422</v>
      </c>
      <c r="F1005" s="114" t="s">
        <v>31</v>
      </c>
      <c r="G1005" s="114" t="s">
        <v>1066</v>
      </c>
      <c r="H1005" s="114" t="s">
        <v>24</v>
      </c>
      <c r="I1005" s="114" t="s">
        <v>1167</v>
      </c>
      <c r="J1005" s="116">
        <v>300</v>
      </c>
      <c r="K1005" s="116">
        <v>1060</v>
      </c>
      <c r="L1005" s="116">
        <v>318000</v>
      </c>
      <c r="M1005" s="116">
        <v>2.65</v>
      </c>
      <c r="N1005" s="116">
        <v>795</v>
      </c>
      <c r="O1005" s="116">
        <v>0</v>
      </c>
      <c r="P1005" s="116">
        <v>0</v>
      </c>
      <c r="Q1005" s="116">
        <v>1062.6500000000001</v>
      </c>
      <c r="R1005" s="116">
        <v>318795</v>
      </c>
      <c r="S1005" s="114" t="s">
        <v>1424</v>
      </c>
    </row>
    <row r="1006" spans="1:19" ht="25.5">
      <c r="A1006" s="114" t="s">
        <v>2107</v>
      </c>
      <c r="B1006" s="115">
        <v>44265</v>
      </c>
      <c r="C1006" s="114" t="s">
        <v>2108</v>
      </c>
      <c r="D1006" s="115">
        <v>44265</v>
      </c>
      <c r="E1006" s="114" t="s">
        <v>1160</v>
      </c>
      <c r="F1006" s="114" t="s">
        <v>1163</v>
      </c>
      <c r="G1006" s="114" t="s">
        <v>1160</v>
      </c>
      <c r="H1006" s="114" t="s">
        <v>1160</v>
      </c>
      <c r="I1006" s="114" t="s">
        <v>1308</v>
      </c>
      <c r="J1006" s="116">
        <v>2</v>
      </c>
      <c r="K1006" s="116">
        <v>872.5</v>
      </c>
      <c r="L1006" s="116">
        <v>1745</v>
      </c>
      <c r="M1006" s="116">
        <v>2.1812</v>
      </c>
      <c r="N1006" s="116">
        <v>4.3624000000000001</v>
      </c>
      <c r="O1006" s="116">
        <v>0</v>
      </c>
      <c r="P1006" s="116">
        <v>0</v>
      </c>
      <c r="Q1006" s="116">
        <v>874.68119999999999</v>
      </c>
      <c r="R1006" s="116">
        <v>1749.3624</v>
      </c>
      <c r="S1006" s="114" t="s">
        <v>1424</v>
      </c>
    </row>
    <row r="1007" spans="1:19" ht="25.5">
      <c r="A1007" s="114" t="s">
        <v>2109</v>
      </c>
      <c r="B1007" s="115">
        <v>44265</v>
      </c>
      <c r="C1007" s="114" t="s">
        <v>2110</v>
      </c>
      <c r="D1007" s="115">
        <v>44265</v>
      </c>
      <c r="E1007" s="114" t="s">
        <v>1160</v>
      </c>
      <c r="F1007" s="114" t="s">
        <v>1350</v>
      </c>
      <c r="G1007" s="114" t="s">
        <v>1160</v>
      </c>
      <c r="H1007" s="114" t="s">
        <v>1160</v>
      </c>
      <c r="I1007" s="114" t="s">
        <v>1169</v>
      </c>
      <c r="J1007" s="116">
        <v>2</v>
      </c>
      <c r="K1007" s="116">
        <v>808.5</v>
      </c>
      <c r="L1007" s="116">
        <v>1617</v>
      </c>
      <c r="M1007" s="116">
        <v>2.0211999999999999</v>
      </c>
      <c r="N1007" s="116">
        <v>4.0423999999999998</v>
      </c>
      <c r="O1007" s="116">
        <v>0</v>
      </c>
      <c r="P1007" s="116">
        <v>0</v>
      </c>
      <c r="Q1007" s="116">
        <v>810.52120000000002</v>
      </c>
      <c r="R1007" s="116">
        <v>1621.0424</v>
      </c>
      <c r="S1007" s="114" t="s">
        <v>1424</v>
      </c>
    </row>
    <row r="1008" spans="1:19" ht="25.5">
      <c r="A1008" s="114" t="s">
        <v>2109</v>
      </c>
      <c r="B1008" s="115">
        <v>44265</v>
      </c>
      <c r="C1008" s="114" t="s">
        <v>2110</v>
      </c>
      <c r="D1008" s="115">
        <v>44265</v>
      </c>
      <c r="E1008" s="114" t="s">
        <v>1160</v>
      </c>
      <c r="F1008" s="114" t="s">
        <v>1350</v>
      </c>
      <c r="G1008" s="114" t="s">
        <v>1160</v>
      </c>
      <c r="H1008" s="114" t="s">
        <v>1160</v>
      </c>
      <c r="I1008" s="114" t="s">
        <v>1159</v>
      </c>
      <c r="J1008" s="116">
        <v>2</v>
      </c>
      <c r="K1008" s="116">
        <v>956.5</v>
      </c>
      <c r="L1008" s="116">
        <v>1913</v>
      </c>
      <c r="M1008" s="116">
        <v>2.3913000000000002</v>
      </c>
      <c r="N1008" s="116">
        <v>4.7826000000000004</v>
      </c>
      <c r="O1008" s="116">
        <v>0</v>
      </c>
      <c r="P1008" s="116">
        <v>0</v>
      </c>
      <c r="Q1008" s="116">
        <v>958.8913</v>
      </c>
      <c r="R1008" s="116">
        <v>1917.7826</v>
      </c>
      <c r="S1008" s="114" t="s">
        <v>1424</v>
      </c>
    </row>
    <row r="1009" spans="1:19" ht="25.5">
      <c r="A1009" s="114" t="s">
        <v>2109</v>
      </c>
      <c r="B1009" s="115">
        <v>44265</v>
      </c>
      <c r="C1009" s="114" t="s">
        <v>2110</v>
      </c>
      <c r="D1009" s="115">
        <v>44265</v>
      </c>
      <c r="E1009" s="114" t="s">
        <v>1160</v>
      </c>
      <c r="F1009" s="114" t="s">
        <v>1350</v>
      </c>
      <c r="G1009" s="114" t="s">
        <v>1160</v>
      </c>
      <c r="H1009" s="114" t="s">
        <v>1160</v>
      </c>
      <c r="I1009" s="114" t="s">
        <v>1165</v>
      </c>
      <c r="J1009" s="116">
        <v>2</v>
      </c>
      <c r="K1009" s="116">
        <v>828.5</v>
      </c>
      <c r="L1009" s="116">
        <v>1657</v>
      </c>
      <c r="M1009" s="116">
        <v>2.0712999999999999</v>
      </c>
      <c r="N1009" s="116">
        <v>4.1425999999999998</v>
      </c>
      <c r="O1009" s="116">
        <v>0</v>
      </c>
      <c r="P1009" s="116">
        <v>0</v>
      </c>
      <c r="Q1009" s="116">
        <v>830.57129999999995</v>
      </c>
      <c r="R1009" s="116">
        <v>1661.1425999999999</v>
      </c>
      <c r="S1009" s="114" t="s">
        <v>1424</v>
      </c>
    </row>
    <row r="1010" spans="1:19" ht="25.5">
      <c r="A1010" s="114" t="s">
        <v>2109</v>
      </c>
      <c r="B1010" s="115">
        <v>44265</v>
      </c>
      <c r="C1010" s="114" t="s">
        <v>2110</v>
      </c>
      <c r="D1010" s="115">
        <v>44265</v>
      </c>
      <c r="E1010" s="114" t="s">
        <v>1160</v>
      </c>
      <c r="F1010" s="114" t="s">
        <v>1350</v>
      </c>
      <c r="G1010" s="114" t="s">
        <v>1160</v>
      </c>
      <c r="H1010" s="114" t="s">
        <v>1160</v>
      </c>
      <c r="I1010" s="114" t="s">
        <v>1308</v>
      </c>
      <c r="J1010" s="116">
        <v>2</v>
      </c>
      <c r="K1010" s="116">
        <v>872.5</v>
      </c>
      <c r="L1010" s="116">
        <v>1745</v>
      </c>
      <c r="M1010" s="116">
        <v>2.1812</v>
      </c>
      <c r="N1010" s="116">
        <v>4.3624000000000001</v>
      </c>
      <c r="O1010" s="116">
        <v>0</v>
      </c>
      <c r="P1010" s="116">
        <v>0</v>
      </c>
      <c r="Q1010" s="116">
        <v>874.68119999999999</v>
      </c>
      <c r="R1010" s="116">
        <v>1749.3624</v>
      </c>
      <c r="S1010" s="114" t="s">
        <v>1424</v>
      </c>
    </row>
    <row r="1011" spans="1:19" ht="25.5">
      <c r="A1011" s="114" t="s">
        <v>2109</v>
      </c>
      <c r="B1011" s="115">
        <v>44265</v>
      </c>
      <c r="C1011" s="114" t="s">
        <v>2110</v>
      </c>
      <c r="D1011" s="115">
        <v>44265</v>
      </c>
      <c r="E1011" s="114" t="s">
        <v>1160</v>
      </c>
      <c r="F1011" s="114" t="s">
        <v>1350</v>
      </c>
      <c r="G1011" s="114" t="s">
        <v>1160</v>
      </c>
      <c r="H1011" s="114" t="s">
        <v>1160</v>
      </c>
      <c r="I1011" s="114" t="s">
        <v>1420</v>
      </c>
      <c r="J1011" s="116">
        <v>2</v>
      </c>
      <c r="K1011" s="116">
        <v>828.5</v>
      </c>
      <c r="L1011" s="116">
        <v>1657</v>
      </c>
      <c r="M1011" s="116">
        <v>2.0712999999999999</v>
      </c>
      <c r="N1011" s="116">
        <v>4.1425999999999998</v>
      </c>
      <c r="O1011" s="116">
        <v>0</v>
      </c>
      <c r="P1011" s="116">
        <v>0</v>
      </c>
      <c r="Q1011" s="116">
        <v>830.57129999999995</v>
      </c>
      <c r="R1011" s="116">
        <v>1661.1425999999999</v>
      </c>
      <c r="S1011" s="114" t="s">
        <v>1424</v>
      </c>
    </row>
    <row r="1012" spans="1:19" ht="25.5">
      <c r="A1012" s="114" t="s">
        <v>2109</v>
      </c>
      <c r="B1012" s="115">
        <v>44265</v>
      </c>
      <c r="C1012" s="114" t="s">
        <v>2110</v>
      </c>
      <c r="D1012" s="115">
        <v>44265</v>
      </c>
      <c r="E1012" s="114" t="s">
        <v>1160</v>
      </c>
      <c r="F1012" s="114" t="s">
        <v>1350</v>
      </c>
      <c r="G1012" s="114" t="s">
        <v>1160</v>
      </c>
      <c r="H1012" s="114" t="s">
        <v>1160</v>
      </c>
      <c r="I1012" s="114" t="s">
        <v>1294</v>
      </c>
      <c r="J1012" s="116">
        <v>2</v>
      </c>
      <c r="K1012" s="116">
        <v>1006</v>
      </c>
      <c r="L1012" s="116">
        <v>2012</v>
      </c>
      <c r="M1012" s="116">
        <v>2.5150000000000001</v>
      </c>
      <c r="N1012" s="116">
        <v>5.03</v>
      </c>
      <c r="O1012" s="116">
        <v>0</v>
      </c>
      <c r="P1012" s="116">
        <v>0</v>
      </c>
      <c r="Q1012" s="116">
        <v>1008.515</v>
      </c>
      <c r="R1012" s="116">
        <v>2017.03</v>
      </c>
      <c r="S1012" s="114" t="s">
        <v>1424</v>
      </c>
    </row>
    <row r="1013" spans="1:19" ht="25.5">
      <c r="A1013" s="114" t="s">
        <v>2109</v>
      </c>
      <c r="B1013" s="115">
        <v>44265</v>
      </c>
      <c r="C1013" s="114" t="s">
        <v>2110</v>
      </c>
      <c r="D1013" s="115">
        <v>44265</v>
      </c>
      <c r="E1013" s="114" t="s">
        <v>1160</v>
      </c>
      <c r="F1013" s="114" t="s">
        <v>1350</v>
      </c>
      <c r="G1013" s="114" t="s">
        <v>1160</v>
      </c>
      <c r="H1013" s="114" t="s">
        <v>1160</v>
      </c>
      <c r="I1013" s="114" t="s">
        <v>1161</v>
      </c>
      <c r="J1013" s="116">
        <v>2</v>
      </c>
      <c r="K1013" s="116">
        <v>1055</v>
      </c>
      <c r="L1013" s="116">
        <v>2110</v>
      </c>
      <c r="M1013" s="116">
        <v>2.6375000000000002</v>
      </c>
      <c r="N1013" s="116">
        <v>5.2750000000000004</v>
      </c>
      <c r="O1013" s="116">
        <v>0</v>
      </c>
      <c r="P1013" s="116">
        <v>0</v>
      </c>
      <c r="Q1013" s="116">
        <v>1057.6375</v>
      </c>
      <c r="R1013" s="116">
        <v>2115.2750000000001</v>
      </c>
      <c r="S1013" s="114" t="s">
        <v>1424</v>
      </c>
    </row>
    <row r="1014" spans="1:19" ht="25.5">
      <c r="A1014" s="114" t="s">
        <v>2109</v>
      </c>
      <c r="B1014" s="115">
        <v>44265</v>
      </c>
      <c r="C1014" s="114" t="s">
        <v>2110</v>
      </c>
      <c r="D1014" s="115">
        <v>44265</v>
      </c>
      <c r="E1014" s="114" t="s">
        <v>1160</v>
      </c>
      <c r="F1014" s="114" t="s">
        <v>1350</v>
      </c>
      <c r="G1014" s="114" t="s">
        <v>1160</v>
      </c>
      <c r="H1014" s="114" t="s">
        <v>1160</v>
      </c>
      <c r="I1014" s="114" t="s">
        <v>1170</v>
      </c>
      <c r="J1014" s="116">
        <v>2</v>
      </c>
      <c r="K1014" s="116">
        <v>1075</v>
      </c>
      <c r="L1014" s="116">
        <v>2150</v>
      </c>
      <c r="M1014" s="116">
        <v>2.6875</v>
      </c>
      <c r="N1014" s="116">
        <v>5.375</v>
      </c>
      <c r="O1014" s="116">
        <v>0</v>
      </c>
      <c r="P1014" s="116">
        <v>0</v>
      </c>
      <c r="Q1014" s="116">
        <v>1077.6875</v>
      </c>
      <c r="R1014" s="116">
        <v>2155.375</v>
      </c>
      <c r="S1014" s="114" t="s">
        <v>1424</v>
      </c>
    </row>
    <row r="1015" spans="1:19" ht="25.5">
      <c r="A1015" s="114" t="s">
        <v>2109</v>
      </c>
      <c r="B1015" s="115">
        <v>44265</v>
      </c>
      <c r="C1015" s="114" t="s">
        <v>2110</v>
      </c>
      <c r="D1015" s="115">
        <v>44265</v>
      </c>
      <c r="E1015" s="114" t="s">
        <v>1160</v>
      </c>
      <c r="F1015" s="114" t="s">
        <v>1350</v>
      </c>
      <c r="G1015" s="114" t="s">
        <v>1160</v>
      </c>
      <c r="H1015" s="114" t="s">
        <v>1160</v>
      </c>
      <c r="I1015" s="114" t="s">
        <v>1166</v>
      </c>
      <c r="J1015" s="116">
        <v>2</v>
      </c>
      <c r="K1015" s="116">
        <v>1075</v>
      </c>
      <c r="L1015" s="116">
        <v>2150</v>
      </c>
      <c r="M1015" s="116">
        <v>2.6875</v>
      </c>
      <c r="N1015" s="116">
        <v>5.375</v>
      </c>
      <c r="O1015" s="116">
        <v>0</v>
      </c>
      <c r="P1015" s="116">
        <v>0</v>
      </c>
      <c r="Q1015" s="116">
        <v>1077.6875</v>
      </c>
      <c r="R1015" s="116">
        <v>2155.375</v>
      </c>
      <c r="S1015" s="114" t="s">
        <v>1424</v>
      </c>
    </row>
    <row r="1016" spans="1:19" ht="25.5">
      <c r="A1016" s="114" t="s">
        <v>2109</v>
      </c>
      <c r="B1016" s="115">
        <v>44265</v>
      </c>
      <c r="C1016" s="114" t="s">
        <v>2110</v>
      </c>
      <c r="D1016" s="115">
        <v>44265</v>
      </c>
      <c r="E1016" s="114" t="s">
        <v>1160</v>
      </c>
      <c r="F1016" s="114" t="s">
        <v>1350</v>
      </c>
      <c r="G1016" s="114" t="s">
        <v>1160</v>
      </c>
      <c r="H1016" s="114" t="s">
        <v>1160</v>
      </c>
      <c r="I1016" s="114" t="s">
        <v>1357</v>
      </c>
      <c r="J1016" s="116">
        <v>2</v>
      </c>
      <c r="K1016" s="116">
        <v>1011</v>
      </c>
      <c r="L1016" s="116">
        <v>2022</v>
      </c>
      <c r="M1016" s="116">
        <v>2.5274999999999999</v>
      </c>
      <c r="N1016" s="116">
        <v>5.0549999999999997</v>
      </c>
      <c r="O1016" s="116">
        <v>0</v>
      </c>
      <c r="P1016" s="116">
        <v>0</v>
      </c>
      <c r="Q1016" s="116">
        <v>1013.5275</v>
      </c>
      <c r="R1016" s="116">
        <v>2027.0550000000001</v>
      </c>
      <c r="S1016" s="114" t="s">
        <v>1424</v>
      </c>
    </row>
    <row r="1017" spans="1:19" ht="25.5">
      <c r="A1017" s="114" t="s">
        <v>2109</v>
      </c>
      <c r="B1017" s="115">
        <v>44265</v>
      </c>
      <c r="C1017" s="114" t="s">
        <v>2110</v>
      </c>
      <c r="D1017" s="115">
        <v>44265</v>
      </c>
      <c r="E1017" s="114" t="s">
        <v>1160</v>
      </c>
      <c r="F1017" s="114" t="s">
        <v>1350</v>
      </c>
      <c r="G1017" s="114" t="s">
        <v>1160</v>
      </c>
      <c r="H1017" s="114" t="s">
        <v>1160</v>
      </c>
      <c r="I1017" s="114" t="s">
        <v>1167</v>
      </c>
      <c r="J1017" s="116">
        <v>2</v>
      </c>
      <c r="K1017" s="116">
        <v>1075</v>
      </c>
      <c r="L1017" s="116">
        <v>2150</v>
      </c>
      <c r="M1017" s="116">
        <v>2.6875</v>
      </c>
      <c r="N1017" s="116">
        <v>5.375</v>
      </c>
      <c r="O1017" s="116">
        <v>0</v>
      </c>
      <c r="P1017" s="116">
        <v>0</v>
      </c>
      <c r="Q1017" s="116">
        <v>1077.6875</v>
      </c>
      <c r="R1017" s="116">
        <v>2155.375</v>
      </c>
      <c r="S1017" s="114" t="s">
        <v>1424</v>
      </c>
    </row>
    <row r="1018" spans="1:19" ht="25.5">
      <c r="A1018" s="114" t="s">
        <v>2109</v>
      </c>
      <c r="B1018" s="115">
        <v>44265</v>
      </c>
      <c r="C1018" s="114" t="s">
        <v>2110</v>
      </c>
      <c r="D1018" s="115">
        <v>44265</v>
      </c>
      <c r="E1018" s="114" t="s">
        <v>1160</v>
      </c>
      <c r="F1018" s="114" t="s">
        <v>1350</v>
      </c>
      <c r="G1018" s="114" t="s">
        <v>1160</v>
      </c>
      <c r="H1018" s="114" t="s">
        <v>1160</v>
      </c>
      <c r="I1018" s="114" t="s">
        <v>1453</v>
      </c>
      <c r="J1018" s="116">
        <v>1</v>
      </c>
      <c r="K1018" s="116">
        <v>1193</v>
      </c>
      <c r="L1018" s="116">
        <v>1193</v>
      </c>
      <c r="M1018" s="116">
        <v>2.9824999999999999</v>
      </c>
      <c r="N1018" s="116">
        <v>2.9824999999999999</v>
      </c>
      <c r="O1018" s="116">
        <v>0</v>
      </c>
      <c r="P1018" s="116">
        <v>0</v>
      </c>
      <c r="Q1018" s="116">
        <v>1195.9825000000001</v>
      </c>
      <c r="R1018" s="116">
        <v>1195.9825000000001</v>
      </c>
      <c r="S1018" s="114" t="s">
        <v>1424</v>
      </c>
    </row>
    <row r="1019" spans="1:19" ht="25.5">
      <c r="A1019" s="114" t="s">
        <v>2109</v>
      </c>
      <c r="B1019" s="115">
        <v>44265</v>
      </c>
      <c r="C1019" s="114" t="s">
        <v>2110</v>
      </c>
      <c r="D1019" s="115">
        <v>44265</v>
      </c>
      <c r="E1019" s="114" t="s">
        <v>1160</v>
      </c>
      <c r="F1019" s="114" t="s">
        <v>1350</v>
      </c>
      <c r="G1019" s="114" t="s">
        <v>1160</v>
      </c>
      <c r="H1019" s="114" t="s">
        <v>1160</v>
      </c>
      <c r="I1019" s="114" t="s">
        <v>1157</v>
      </c>
      <c r="J1019" s="116">
        <v>2</v>
      </c>
      <c r="K1019" s="116">
        <v>818.5</v>
      </c>
      <c r="L1019" s="116">
        <v>1637</v>
      </c>
      <c r="M1019" s="116">
        <v>2.0461999999999998</v>
      </c>
      <c r="N1019" s="116">
        <v>4.0923999999999996</v>
      </c>
      <c r="O1019" s="116">
        <v>0</v>
      </c>
      <c r="P1019" s="116">
        <v>0</v>
      </c>
      <c r="Q1019" s="116">
        <v>820.5462</v>
      </c>
      <c r="R1019" s="116">
        <v>1641.0924</v>
      </c>
      <c r="S1019" s="114" t="s">
        <v>1424</v>
      </c>
    </row>
    <row r="1020" spans="1:19" ht="25.5">
      <c r="A1020" s="114" t="s">
        <v>2109</v>
      </c>
      <c r="B1020" s="115">
        <v>44265</v>
      </c>
      <c r="C1020" s="114" t="s">
        <v>2110</v>
      </c>
      <c r="D1020" s="115">
        <v>44265</v>
      </c>
      <c r="E1020" s="114" t="s">
        <v>1160</v>
      </c>
      <c r="F1020" s="114" t="s">
        <v>1350</v>
      </c>
      <c r="G1020" s="114" t="s">
        <v>1160</v>
      </c>
      <c r="H1020" s="114" t="s">
        <v>1160</v>
      </c>
      <c r="I1020" s="114" t="s">
        <v>1358</v>
      </c>
      <c r="J1020" s="116">
        <v>2</v>
      </c>
      <c r="K1020" s="116">
        <v>1154</v>
      </c>
      <c r="L1020" s="116">
        <v>2308</v>
      </c>
      <c r="M1020" s="116">
        <v>2.8849999999999998</v>
      </c>
      <c r="N1020" s="116">
        <v>5.77</v>
      </c>
      <c r="O1020" s="116">
        <v>0</v>
      </c>
      <c r="P1020" s="116">
        <v>0</v>
      </c>
      <c r="Q1020" s="116">
        <v>1156.885</v>
      </c>
      <c r="R1020" s="116">
        <v>2313.77</v>
      </c>
      <c r="S1020" s="114" t="s">
        <v>1424</v>
      </c>
    </row>
    <row r="1021" spans="1:19" ht="25.5">
      <c r="A1021" s="114" t="s">
        <v>2111</v>
      </c>
      <c r="B1021" s="115">
        <v>44265</v>
      </c>
      <c r="C1021" s="114" t="s">
        <v>2112</v>
      </c>
      <c r="D1021" s="115">
        <v>44265</v>
      </c>
      <c r="E1021" s="114" t="s">
        <v>1160</v>
      </c>
      <c r="F1021" s="114" t="s">
        <v>1173</v>
      </c>
      <c r="G1021" s="114" t="s">
        <v>1160</v>
      </c>
      <c r="H1021" s="114" t="s">
        <v>1160</v>
      </c>
      <c r="I1021" s="114" t="s">
        <v>1170</v>
      </c>
      <c r="J1021" s="116">
        <v>5</v>
      </c>
      <c r="K1021" s="116">
        <v>1075</v>
      </c>
      <c r="L1021" s="116">
        <v>5375</v>
      </c>
      <c r="M1021" s="116">
        <v>2.6875</v>
      </c>
      <c r="N1021" s="116">
        <v>13.4375</v>
      </c>
      <c r="O1021" s="116">
        <v>0</v>
      </c>
      <c r="P1021" s="116">
        <v>0</v>
      </c>
      <c r="Q1021" s="116">
        <v>1077.6875</v>
      </c>
      <c r="R1021" s="116">
        <v>5388.4375</v>
      </c>
      <c r="S1021" s="114" t="s">
        <v>1424</v>
      </c>
    </row>
    <row r="1022" spans="1:19" ht="25.5">
      <c r="A1022" s="114" t="s">
        <v>2111</v>
      </c>
      <c r="B1022" s="115">
        <v>44265</v>
      </c>
      <c r="C1022" s="114" t="s">
        <v>2112</v>
      </c>
      <c r="D1022" s="115">
        <v>44265</v>
      </c>
      <c r="E1022" s="114" t="s">
        <v>1160</v>
      </c>
      <c r="F1022" s="114" t="s">
        <v>1173</v>
      </c>
      <c r="G1022" s="114" t="s">
        <v>1160</v>
      </c>
      <c r="H1022" s="114" t="s">
        <v>1160</v>
      </c>
      <c r="I1022" s="114" t="s">
        <v>1158</v>
      </c>
      <c r="J1022" s="116">
        <v>5</v>
      </c>
      <c r="K1022" s="116">
        <v>1164</v>
      </c>
      <c r="L1022" s="116">
        <v>5820</v>
      </c>
      <c r="M1022" s="116">
        <v>2.91</v>
      </c>
      <c r="N1022" s="116">
        <v>14.55</v>
      </c>
      <c r="O1022" s="116">
        <v>0</v>
      </c>
      <c r="P1022" s="116">
        <v>0</v>
      </c>
      <c r="Q1022" s="116">
        <v>1166.9100000000001</v>
      </c>
      <c r="R1022" s="116">
        <v>5834.55</v>
      </c>
      <c r="S1022" s="114" t="s">
        <v>1424</v>
      </c>
    </row>
    <row r="1023" spans="1:19" ht="25.5">
      <c r="A1023" s="114" t="s">
        <v>2113</v>
      </c>
      <c r="B1023" s="115">
        <v>44265</v>
      </c>
      <c r="C1023" s="114" t="s">
        <v>2114</v>
      </c>
      <c r="D1023" s="115">
        <v>44265</v>
      </c>
      <c r="E1023" s="114" t="s">
        <v>1422</v>
      </c>
      <c r="F1023" s="114" t="s">
        <v>104</v>
      </c>
      <c r="G1023" s="114" t="s">
        <v>1436</v>
      </c>
      <c r="H1023" s="114" t="s">
        <v>1428</v>
      </c>
      <c r="I1023" s="114" t="s">
        <v>1167</v>
      </c>
      <c r="J1023" s="116">
        <v>20</v>
      </c>
      <c r="K1023" s="116">
        <v>1060</v>
      </c>
      <c r="L1023" s="116">
        <v>21200</v>
      </c>
      <c r="M1023" s="116">
        <v>2.65</v>
      </c>
      <c r="N1023" s="116">
        <v>53</v>
      </c>
      <c r="O1023" s="116">
        <v>0</v>
      </c>
      <c r="P1023" s="116">
        <v>0</v>
      </c>
      <c r="Q1023" s="116">
        <v>1062.6500000000001</v>
      </c>
      <c r="R1023" s="116">
        <v>21253</v>
      </c>
      <c r="S1023" s="114" t="s">
        <v>1424</v>
      </c>
    </row>
    <row r="1024" spans="1:19" ht="25.5">
      <c r="A1024" s="114" t="s">
        <v>2113</v>
      </c>
      <c r="B1024" s="115">
        <v>44265</v>
      </c>
      <c r="C1024" s="114" t="s">
        <v>2114</v>
      </c>
      <c r="D1024" s="115">
        <v>44265</v>
      </c>
      <c r="E1024" s="114" t="s">
        <v>1422</v>
      </c>
      <c r="F1024" s="114" t="s">
        <v>104</v>
      </c>
      <c r="G1024" s="114" t="s">
        <v>1436</v>
      </c>
      <c r="H1024" s="114" t="s">
        <v>1428</v>
      </c>
      <c r="I1024" s="114" t="s">
        <v>1358</v>
      </c>
      <c r="J1024" s="116">
        <v>40</v>
      </c>
      <c r="K1024" s="116">
        <v>1138</v>
      </c>
      <c r="L1024" s="116">
        <v>45520</v>
      </c>
      <c r="M1024" s="116">
        <v>2.8450000000000002</v>
      </c>
      <c r="N1024" s="116">
        <v>113.8</v>
      </c>
      <c r="O1024" s="116">
        <v>0</v>
      </c>
      <c r="P1024" s="116">
        <v>0</v>
      </c>
      <c r="Q1024" s="116">
        <v>1140.845</v>
      </c>
      <c r="R1024" s="116">
        <v>45633.8</v>
      </c>
      <c r="S1024" s="114" t="s">
        <v>1424</v>
      </c>
    </row>
    <row r="1025" spans="1:19" ht="25.5">
      <c r="A1025" s="114" t="s">
        <v>2115</v>
      </c>
      <c r="B1025" s="115">
        <v>44265</v>
      </c>
      <c r="C1025" s="114" t="s">
        <v>2116</v>
      </c>
      <c r="D1025" s="115">
        <v>44265</v>
      </c>
      <c r="E1025" s="114" t="s">
        <v>1422</v>
      </c>
      <c r="F1025" s="114" t="s">
        <v>1023</v>
      </c>
      <c r="G1025" s="114" t="s">
        <v>1028</v>
      </c>
      <c r="H1025" s="114" t="s">
        <v>1428</v>
      </c>
      <c r="I1025" s="114" t="s">
        <v>1358</v>
      </c>
      <c r="J1025" s="116">
        <v>40</v>
      </c>
      <c r="K1025" s="116">
        <v>1138</v>
      </c>
      <c r="L1025" s="116">
        <v>45520</v>
      </c>
      <c r="M1025" s="116">
        <v>2.8450000000000002</v>
      </c>
      <c r="N1025" s="116">
        <v>113.8</v>
      </c>
      <c r="O1025" s="116">
        <v>0</v>
      </c>
      <c r="P1025" s="116">
        <v>0</v>
      </c>
      <c r="Q1025" s="116">
        <v>1140.845</v>
      </c>
      <c r="R1025" s="116">
        <v>45633.8</v>
      </c>
      <c r="S1025" s="114" t="s">
        <v>1424</v>
      </c>
    </row>
    <row r="1026" spans="1:19" ht="25.5">
      <c r="A1026" s="114" t="s">
        <v>2115</v>
      </c>
      <c r="B1026" s="115">
        <v>44265</v>
      </c>
      <c r="C1026" s="114" t="s">
        <v>2116</v>
      </c>
      <c r="D1026" s="115">
        <v>44265</v>
      </c>
      <c r="E1026" s="114" t="s">
        <v>1422</v>
      </c>
      <c r="F1026" s="114" t="s">
        <v>1023</v>
      </c>
      <c r="G1026" s="114" t="s">
        <v>1028</v>
      </c>
      <c r="H1026" s="114" t="s">
        <v>1428</v>
      </c>
      <c r="I1026" s="114" t="s">
        <v>1308</v>
      </c>
      <c r="J1026" s="116">
        <v>100</v>
      </c>
      <c r="K1026" s="116">
        <v>860</v>
      </c>
      <c r="L1026" s="116">
        <v>86000</v>
      </c>
      <c r="M1026" s="116">
        <v>2.15</v>
      </c>
      <c r="N1026" s="116">
        <v>215</v>
      </c>
      <c r="O1026" s="116">
        <v>0</v>
      </c>
      <c r="P1026" s="116">
        <v>0</v>
      </c>
      <c r="Q1026" s="116">
        <v>862.15</v>
      </c>
      <c r="R1026" s="116">
        <v>86215</v>
      </c>
      <c r="S1026" s="114" t="s">
        <v>1424</v>
      </c>
    </row>
    <row r="1027" spans="1:19" ht="25.5">
      <c r="A1027" s="114" t="s">
        <v>2115</v>
      </c>
      <c r="B1027" s="115">
        <v>44265</v>
      </c>
      <c r="C1027" s="114" t="s">
        <v>2116</v>
      </c>
      <c r="D1027" s="115">
        <v>44265</v>
      </c>
      <c r="E1027" s="114" t="s">
        <v>1422</v>
      </c>
      <c r="F1027" s="114" t="s">
        <v>1023</v>
      </c>
      <c r="G1027" s="114" t="s">
        <v>1028</v>
      </c>
      <c r="H1027" s="114" t="s">
        <v>1428</v>
      </c>
      <c r="I1027" s="114" t="s">
        <v>1165</v>
      </c>
      <c r="J1027" s="116">
        <v>28</v>
      </c>
      <c r="K1027" s="116">
        <v>817</v>
      </c>
      <c r="L1027" s="116">
        <v>22876</v>
      </c>
      <c r="M1027" s="116">
        <v>2.0419999999999998</v>
      </c>
      <c r="N1027" s="116">
        <v>57.176000000000002</v>
      </c>
      <c r="O1027" s="116">
        <v>0</v>
      </c>
      <c r="P1027" s="116">
        <v>0</v>
      </c>
      <c r="Q1027" s="116">
        <v>819.04250000000002</v>
      </c>
      <c r="R1027" s="116">
        <v>22933.19</v>
      </c>
      <c r="S1027" s="114" t="s">
        <v>1424</v>
      </c>
    </row>
    <row r="1028" spans="1:19" ht="25.5">
      <c r="A1028" s="114" t="s">
        <v>2117</v>
      </c>
      <c r="B1028" s="115">
        <v>44265</v>
      </c>
      <c r="C1028" s="114" t="s">
        <v>2118</v>
      </c>
      <c r="D1028" s="115">
        <v>44265</v>
      </c>
      <c r="E1028" s="114" t="s">
        <v>1422</v>
      </c>
      <c r="F1028" s="114" t="s">
        <v>15</v>
      </c>
      <c r="G1028" s="114" t="s">
        <v>1435</v>
      </c>
      <c r="H1028" s="114" t="s">
        <v>13</v>
      </c>
      <c r="I1028" s="114" t="s">
        <v>1170</v>
      </c>
      <c r="J1028" s="116">
        <v>80</v>
      </c>
      <c r="K1028" s="116">
        <v>1060</v>
      </c>
      <c r="L1028" s="116">
        <v>84800</v>
      </c>
      <c r="M1028" s="116">
        <v>2.65</v>
      </c>
      <c r="N1028" s="116">
        <v>212</v>
      </c>
      <c r="O1028" s="116">
        <v>0</v>
      </c>
      <c r="P1028" s="116">
        <v>0</v>
      </c>
      <c r="Q1028" s="116">
        <v>1062.6500000000001</v>
      </c>
      <c r="R1028" s="116">
        <v>85012</v>
      </c>
      <c r="S1028" s="114" t="s">
        <v>1424</v>
      </c>
    </row>
    <row r="1029" spans="1:19" ht="25.5">
      <c r="A1029" s="114" t="s">
        <v>2117</v>
      </c>
      <c r="B1029" s="115">
        <v>44265</v>
      </c>
      <c r="C1029" s="114" t="s">
        <v>2118</v>
      </c>
      <c r="D1029" s="115">
        <v>44265</v>
      </c>
      <c r="E1029" s="114" t="s">
        <v>1422</v>
      </c>
      <c r="F1029" s="114" t="s">
        <v>15</v>
      </c>
      <c r="G1029" s="114" t="s">
        <v>1435</v>
      </c>
      <c r="H1029" s="114" t="s">
        <v>13</v>
      </c>
      <c r="I1029" s="114" t="s">
        <v>1159</v>
      </c>
      <c r="J1029" s="116">
        <v>40</v>
      </c>
      <c r="K1029" s="116">
        <v>943</v>
      </c>
      <c r="L1029" s="116">
        <v>37720</v>
      </c>
      <c r="M1029" s="116">
        <v>2.3580000000000001</v>
      </c>
      <c r="N1029" s="116">
        <v>94.32</v>
      </c>
      <c r="O1029" s="116">
        <v>0</v>
      </c>
      <c r="P1029" s="116">
        <v>0</v>
      </c>
      <c r="Q1029" s="116">
        <v>945.35749999999996</v>
      </c>
      <c r="R1029" s="116">
        <v>37814.300000000003</v>
      </c>
      <c r="S1029" s="114" t="s">
        <v>1424</v>
      </c>
    </row>
    <row r="1030" spans="1:19" ht="25.5">
      <c r="A1030" s="114" t="s">
        <v>2117</v>
      </c>
      <c r="B1030" s="115">
        <v>44265</v>
      </c>
      <c r="C1030" s="114" t="s">
        <v>2118</v>
      </c>
      <c r="D1030" s="115">
        <v>44265</v>
      </c>
      <c r="E1030" s="114" t="s">
        <v>1422</v>
      </c>
      <c r="F1030" s="114" t="s">
        <v>15</v>
      </c>
      <c r="G1030" s="114" t="s">
        <v>1435</v>
      </c>
      <c r="H1030" s="114" t="s">
        <v>13</v>
      </c>
      <c r="I1030" s="114" t="s">
        <v>1308</v>
      </c>
      <c r="J1030" s="116">
        <v>40</v>
      </c>
      <c r="K1030" s="116">
        <v>860</v>
      </c>
      <c r="L1030" s="116">
        <v>34400</v>
      </c>
      <c r="M1030" s="116">
        <v>2.15</v>
      </c>
      <c r="N1030" s="116">
        <v>86</v>
      </c>
      <c r="O1030" s="116">
        <v>0</v>
      </c>
      <c r="P1030" s="116">
        <v>0</v>
      </c>
      <c r="Q1030" s="116">
        <v>862.15</v>
      </c>
      <c r="R1030" s="116">
        <v>34486</v>
      </c>
      <c r="S1030" s="114" t="s">
        <v>1424</v>
      </c>
    </row>
    <row r="1031" spans="1:19" ht="25.5">
      <c r="A1031" s="114" t="s">
        <v>2117</v>
      </c>
      <c r="B1031" s="115">
        <v>44265</v>
      </c>
      <c r="C1031" s="114" t="s">
        <v>2118</v>
      </c>
      <c r="D1031" s="115">
        <v>44265</v>
      </c>
      <c r="E1031" s="114" t="s">
        <v>1422</v>
      </c>
      <c r="F1031" s="114" t="s">
        <v>15</v>
      </c>
      <c r="G1031" s="114" t="s">
        <v>1435</v>
      </c>
      <c r="H1031" s="114" t="s">
        <v>13</v>
      </c>
      <c r="I1031" s="114" t="s">
        <v>1357</v>
      </c>
      <c r="J1031" s="116">
        <v>20</v>
      </c>
      <c r="K1031" s="116">
        <v>997</v>
      </c>
      <c r="L1031" s="116">
        <v>19940</v>
      </c>
      <c r="M1031" s="116">
        <v>2.492</v>
      </c>
      <c r="N1031" s="116">
        <v>49.84</v>
      </c>
      <c r="O1031" s="116">
        <v>0</v>
      </c>
      <c r="P1031" s="116">
        <v>0</v>
      </c>
      <c r="Q1031" s="116">
        <v>999.49249999999995</v>
      </c>
      <c r="R1031" s="116">
        <v>19989.849999999999</v>
      </c>
      <c r="S1031" s="114" t="s">
        <v>1424</v>
      </c>
    </row>
    <row r="1032" spans="1:19" ht="25.5">
      <c r="A1032" s="114" t="s">
        <v>2117</v>
      </c>
      <c r="B1032" s="115">
        <v>44265</v>
      </c>
      <c r="C1032" s="114" t="s">
        <v>2118</v>
      </c>
      <c r="D1032" s="115">
        <v>44265</v>
      </c>
      <c r="E1032" s="114" t="s">
        <v>1422</v>
      </c>
      <c r="F1032" s="114" t="s">
        <v>15</v>
      </c>
      <c r="G1032" s="114" t="s">
        <v>1435</v>
      </c>
      <c r="H1032" s="114" t="s">
        <v>13</v>
      </c>
      <c r="I1032" s="114" t="s">
        <v>1169</v>
      </c>
      <c r="J1032" s="116">
        <v>40</v>
      </c>
      <c r="K1032" s="116">
        <v>797</v>
      </c>
      <c r="L1032" s="116">
        <v>31880</v>
      </c>
      <c r="M1032" s="116">
        <v>1.992</v>
      </c>
      <c r="N1032" s="116">
        <v>79.680000000000007</v>
      </c>
      <c r="O1032" s="116">
        <v>0</v>
      </c>
      <c r="P1032" s="116">
        <v>120</v>
      </c>
      <c r="Q1032" s="116">
        <v>798.99249999999995</v>
      </c>
      <c r="R1032" s="116">
        <v>31839.7</v>
      </c>
      <c r="S1032" s="114" t="s">
        <v>1424</v>
      </c>
    </row>
    <row r="1033" spans="1:19" ht="25.5">
      <c r="A1033" s="114" t="s">
        <v>2117</v>
      </c>
      <c r="B1033" s="115">
        <v>44265</v>
      </c>
      <c r="C1033" s="114" t="s">
        <v>2118</v>
      </c>
      <c r="D1033" s="115">
        <v>44265</v>
      </c>
      <c r="E1033" s="114" t="s">
        <v>1422</v>
      </c>
      <c r="F1033" s="114" t="s">
        <v>15</v>
      </c>
      <c r="G1033" s="114" t="s">
        <v>1435</v>
      </c>
      <c r="H1033" s="114" t="s">
        <v>13</v>
      </c>
      <c r="I1033" s="114" t="s">
        <v>1157</v>
      </c>
      <c r="J1033" s="116">
        <v>60</v>
      </c>
      <c r="K1033" s="116">
        <v>807</v>
      </c>
      <c r="L1033" s="116">
        <v>48420</v>
      </c>
      <c r="M1033" s="116">
        <v>2.0179999999999998</v>
      </c>
      <c r="N1033" s="116">
        <v>121.08</v>
      </c>
      <c r="O1033" s="116">
        <v>0</v>
      </c>
      <c r="P1033" s="116">
        <v>0</v>
      </c>
      <c r="Q1033" s="116">
        <v>809.01750000000004</v>
      </c>
      <c r="R1033" s="116">
        <v>48541.05</v>
      </c>
      <c r="S1033" s="114" t="s">
        <v>1424</v>
      </c>
    </row>
    <row r="1034" spans="1:19" ht="25.5">
      <c r="A1034" s="114" t="s">
        <v>2119</v>
      </c>
      <c r="B1034" s="115">
        <v>44265</v>
      </c>
      <c r="C1034" s="114" t="s">
        <v>2120</v>
      </c>
      <c r="D1034" s="115">
        <v>44265</v>
      </c>
      <c r="E1034" s="114" t="s">
        <v>1422</v>
      </c>
      <c r="F1034" s="114" t="s">
        <v>93</v>
      </c>
      <c r="G1034" s="114" t="s">
        <v>1447</v>
      </c>
      <c r="H1034" s="114" t="s">
        <v>1428</v>
      </c>
      <c r="I1034" s="114" t="s">
        <v>1165</v>
      </c>
      <c r="J1034" s="116">
        <v>100</v>
      </c>
      <c r="K1034" s="116">
        <v>817</v>
      </c>
      <c r="L1034" s="116">
        <v>81700</v>
      </c>
      <c r="M1034" s="116">
        <v>2.0419999999999998</v>
      </c>
      <c r="N1034" s="116">
        <v>204.2</v>
      </c>
      <c r="O1034" s="116">
        <v>0</v>
      </c>
      <c r="P1034" s="116">
        <v>0</v>
      </c>
      <c r="Q1034" s="116">
        <v>819.04250000000002</v>
      </c>
      <c r="R1034" s="116">
        <v>81904.25</v>
      </c>
      <c r="S1034" s="114" t="s">
        <v>1424</v>
      </c>
    </row>
    <row r="1035" spans="1:19" ht="25.5">
      <c r="A1035" s="114" t="s">
        <v>2121</v>
      </c>
      <c r="B1035" s="115">
        <v>44265</v>
      </c>
      <c r="C1035" s="114" t="s">
        <v>2122</v>
      </c>
      <c r="D1035" s="115">
        <v>44265</v>
      </c>
      <c r="E1035" s="114" t="s">
        <v>1422</v>
      </c>
      <c r="F1035" s="114" t="s">
        <v>80</v>
      </c>
      <c r="G1035" s="114" t="s">
        <v>1032</v>
      </c>
      <c r="H1035" s="114" t="s">
        <v>1428</v>
      </c>
      <c r="I1035" s="114" t="s">
        <v>1308</v>
      </c>
      <c r="J1035" s="116">
        <v>60</v>
      </c>
      <c r="K1035" s="116">
        <v>860</v>
      </c>
      <c r="L1035" s="116">
        <v>51600</v>
      </c>
      <c r="M1035" s="116">
        <v>2.15</v>
      </c>
      <c r="N1035" s="116">
        <v>129</v>
      </c>
      <c r="O1035" s="116">
        <v>0</v>
      </c>
      <c r="P1035" s="116">
        <v>0</v>
      </c>
      <c r="Q1035" s="116">
        <v>862.15</v>
      </c>
      <c r="R1035" s="116">
        <v>51729</v>
      </c>
      <c r="S1035" s="114" t="s">
        <v>1424</v>
      </c>
    </row>
    <row r="1036" spans="1:19" ht="25.5">
      <c r="A1036" s="114" t="s">
        <v>2121</v>
      </c>
      <c r="B1036" s="115">
        <v>44265</v>
      </c>
      <c r="C1036" s="114" t="s">
        <v>2122</v>
      </c>
      <c r="D1036" s="115">
        <v>44265</v>
      </c>
      <c r="E1036" s="114" t="s">
        <v>1422</v>
      </c>
      <c r="F1036" s="114" t="s">
        <v>80</v>
      </c>
      <c r="G1036" s="114" t="s">
        <v>1032</v>
      </c>
      <c r="H1036" s="114" t="s">
        <v>1428</v>
      </c>
      <c r="I1036" s="114" t="s">
        <v>1165</v>
      </c>
      <c r="J1036" s="116">
        <v>60</v>
      </c>
      <c r="K1036" s="116">
        <v>817</v>
      </c>
      <c r="L1036" s="116">
        <v>49020</v>
      </c>
      <c r="M1036" s="116">
        <v>2.0419999999999998</v>
      </c>
      <c r="N1036" s="116">
        <v>122.52</v>
      </c>
      <c r="O1036" s="116">
        <v>0</v>
      </c>
      <c r="P1036" s="116">
        <v>0</v>
      </c>
      <c r="Q1036" s="116">
        <v>819.04250000000002</v>
      </c>
      <c r="R1036" s="116">
        <v>49142.55</v>
      </c>
      <c r="S1036" s="114" t="s">
        <v>1424</v>
      </c>
    </row>
    <row r="1037" spans="1:19" ht="25.5">
      <c r="A1037" s="114" t="s">
        <v>2121</v>
      </c>
      <c r="B1037" s="115">
        <v>44265</v>
      </c>
      <c r="C1037" s="114" t="s">
        <v>2122</v>
      </c>
      <c r="D1037" s="115">
        <v>44265</v>
      </c>
      <c r="E1037" s="114" t="s">
        <v>1422</v>
      </c>
      <c r="F1037" s="114" t="s">
        <v>80</v>
      </c>
      <c r="G1037" s="114" t="s">
        <v>1032</v>
      </c>
      <c r="H1037" s="114" t="s">
        <v>1428</v>
      </c>
      <c r="I1037" s="114" t="s">
        <v>1294</v>
      </c>
      <c r="J1037" s="116">
        <v>40</v>
      </c>
      <c r="K1037" s="116">
        <v>992</v>
      </c>
      <c r="L1037" s="116">
        <v>39680</v>
      </c>
      <c r="M1037" s="116">
        <v>2.48</v>
      </c>
      <c r="N1037" s="116">
        <v>99.2</v>
      </c>
      <c r="O1037" s="116">
        <v>0</v>
      </c>
      <c r="P1037" s="116">
        <v>0</v>
      </c>
      <c r="Q1037" s="116">
        <v>994.48</v>
      </c>
      <c r="R1037" s="116">
        <v>39779.199999999997</v>
      </c>
      <c r="S1037" s="114" t="s">
        <v>1424</v>
      </c>
    </row>
    <row r="1038" spans="1:19" ht="25.5">
      <c r="A1038" s="114" t="s">
        <v>2121</v>
      </c>
      <c r="B1038" s="115">
        <v>44265</v>
      </c>
      <c r="C1038" s="114" t="s">
        <v>2122</v>
      </c>
      <c r="D1038" s="115">
        <v>44265</v>
      </c>
      <c r="E1038" s="114" t="s">
        <v>1422</v>
      </c>
      <c r="F1038" s="114" t="s">
        <v>80</v>
      </c>
      <c r="G1038" s="114" t="s">
        <v>1032</v>
      </c>
      <c r="H1038" s="114" t="s">
        <v>1428</v>
      </c>
      <c r="I1038" s="114" t="s">
        <v>1420</v>
      </c>
      <c r="J1038" s="116">
        <v>58</v>
      </c>
      <c r="K1038" s="116">
        <v>817</v>
      </c>
      <c r="L1038" s="116">
        <v>47386</v>
      </c>
      <c r="M1038" s="116">
        <v>2.0419999999999998</v>
      </c>
      <c r="N1038" s="116">
        <v>118.43600000000001</v>
      </c>
      <c r="O1038" s="116">
        <v>0</v>
      </c>
      <c r="P1038" s="116">
        <v>0</v>
      </c>
      <c r="Q1038" s="116">
        <v>819.04250000000002</v>
      </c>
      <c r="R1038" s="116">
        <v>47504.464999999997</v>
      </c>
      <c r="S1038" s="114" t="s">
        <v>1424</v>
      </c>
    </row>
    <row r="1039" spans="1:19" ht="25.5">
      <c r="A1039" s="114" t="s">
        <v>2123</v>
      </c>
      <c r="B1039" s="115">
        <v>44265</v>
      </c>
      <c r="C1039" s="114" t="s">
        <v>2124</v>
      </c>
      <c r="D1039" s="115">
        <v>44265</v>
      </c>
      <c r="E1039" s="114" t="s">
        <v>1422</v>
      </c>
      <c r="F1039" s="114" t="s">
        <v>97</v>
      </c>
      <c r="G1039" s="114" t="s">
        <v>1027</v>
      </c>
      <c r="H1039" s="114" t="s">
        <v>1428</v>
      </c>
      <c r="I1039" s="114" t="s">
        <v>1453</v>
      </c>
      <c r="J1039" s="116">
        <v>20</v>
      </c>
      <c r="K1039" s="116">
        <v>1176</v>
      </c>
      <c r="L1039" s="116">
        <v>23520</v>
      </c>
      <c r="M1039" s="116">
        <v>2.94</v>
      </c>
      <c r="N1039" s="116">
        <v>58.8</v>
      </c>
      <c r="O1039" s="116">
        <v>0</v>
      </c>
      <c r="P1039" s="116">
        <v>0</v>
      </c>
      <c r="Q1039" s="116">
        <v>1178.94</v>
      </c>
      <c r="R1039" s="116">
        <v>23578.799999999999</v>
      </c>
      <c r="S1039" s="114" t="s">
        <v>1424</v>
      </c>
    </row>
    <row r="1040" spans="1:19" ht="25.5">
      <c r="A1040" s="114" t="s">
        <v>2123</v>
      </c>
      <c r="B1040" s="115">
        <v>44265</v>
      </c>
      <c r="C1040" s="114" t="s">
        <v>2124</v>
      </c>
      <c r="D1040" s="115">
        <v>44265</v>
      </c>
      <c r="E1040" s="114" t="s">
        <v>1422</v>
      </c>
      <c r="F1040" s="114" t="s">
        <v>97</v>
      </c>
      <c r="G1040" s="114" t="s">
        <v>1027</v>
      </c>
      <c r="H1040" s="114" t="s">
        <v>1428</v>
      </c>
      <c r="I1040" s="114" t="s">
        <v>1357</v>
      </c>
      <c r="J1040" s="116">
        <v>20</v>
      </c>
      <c r="K1040" s="116">
        <v>997</v>
      </c>
      <c r="L1040" s="116">
        <v>19940</v>
      </c>
      <c r="M1040" s="116">
        <v>2.492</v>
      </c>
      <c r="N1040" s="116">
        <v>49.84</v>
      </c>
      <c r="O1040" s="116">
        <v>0</v>
      </c>
      <c r="P1040" s="116">
        <v>0</v>
      </c>
      <c r="Q1040" s="116">
        <v>999.49249999999995</v>
      </c>
      <c r="R1040" s="116">
        <v>19989.849999999999</v>
      </c>
      <c r="S1040" s="114" t="s">
        <v>1424</v>
      </c>
    </row>
    <row r="1041" spans="1:19" ht="25.5">
      <c r="A1041" s="114" t="s">
        <v>2123</v>
      </c>
      <c r="B1041" s="115">
        <v>44265</v>
      </c>
      <c r="C1041" s="114" t="s">
        <v>2124</v>
      </c>
      <c r="D1041" s="115">
        <v>44265</v>
      </c>
      <c r="E1041" s="114" t="s">
        <v>1422</v>
      </c>
      <c r="F1041" s="114" t="s">
        <v>97</v>
      </c>
      <c r="G1041" s="114" t="s">
        <v>1027</v>
      </c>
      <c r="H1041" s="114" t="s">
        <v>1428</v>
      </c>
      <c r="I1041" s="114" t="s">
        <v>1169</v>
      </c>
      <c r="J1041" s="116">
        <v>40</v>
      </c>
      <c r="K1041" s="116">
        <v>797</v>
      </c>
      <c r="L1041" s="116">
        <v>31880</v>
      </c>
      <c r="M1041" s="116">
        <v>1.992</v>
      </c>
      <c r="N1041" s="116">
        <v>79.680000000000007</v>
      </c>
      <c r="O1041" s="116">
        <v>0</v>
      </c>
      <c r="P1041" s="116">
        <v>120</v>
      </c>
      <c r="Q1041" s="116">
        <v>798.99249999999995</v>
      </c>
      <c r="R1041" s="116">
        <v>31839.7</v>
      </c>
      <c r="S1041" s="114" t="s">
        <v>1424</v>
      </c>
    </row>
    <row r="1042" spans="1:19" ht="25.5">
      <c r="A1042" s="114" t="s">
        <v>2123</v>
      </c>
      <c r="B1042" s="115">
        <v>44265</v>
      </c>
      <c r="C1042" s="114" t="s">
        <v>2124</v>
      </c>
      <c r="D1042" s="115">
        <v>44265</v>
      </c>
      <c r="E1042" s="114" t="s">
        <v>1422</v>
      </c>
      <c r="F1042" s="114" t="s">
        <v>97</v>
      </c>
      <c r="G1042" s="114" t="s">
        <v>1027</v>
      </c>
      <c r="H1042" s="114" t="s">
        <v>1428</v>
      </c>
      <c r="I1042" s="114" t="s">
        <v>1165</v>
      </c>
      <c r="J1042" s="116">
        <v>40</v>
      </c>
      <c r="K1042" s="116">
        <v>817</v>
      </c>
      <c r="L1042" s="116">
        <v>32680</v>
      </c>
      <c r="M1042" s="116">
        <v>2.0419999999999998</v>
      </c>
      <c r="N1042" s="116">
        <v>81.680000000000007</v>
      </c>
      <c r="O1042" s="116">
        <v>0</v>
      </c>
      <c r="P1042" s="116">
        <v>0</v>
      </c>
      <c r="Q1042" s="116">
        <v>819.04250000000002</v>
      </c>
      <c r="R1042" s="116">
        <v>32761.7</v>
      </c>
      <c r="S1042" s="114" t="s">
        <v>1424</v>
      </c>
    </row>
    <row r="1043" spans="1:19" ht="25.5">
      <c r="A1043" s="114" t="s">
        <v>2123</v>
      </c>
      <c r="B1043" s="115">
        <v>44265</v>
      </c>
      <c r="C1043" s="114" t="s">
        <v>2124</v>
      </c>
      <c r="D1043" s="115">
        <v>44265</v>
      </c>
      <c r="E1043" s="114" t="s">
        <v>1422</v>
      </c>
      <c r="F1043" s="114" t="s">
        <v>97</v>
      </c>
      <c r="G1043" s="114" t="s">
        <v>1027</v>
      </c>
      <c r="H1043" s="114" t="s">
        <v>1428</v>
      </c>
      <c r="I1043" s="114" t="s">
        <v>1358</v>
      </c>
      <c r="J1043" s="116">
        <v>20</v>
      </c>
      <c r="K1043" s="116">
        <v>1138</v>
      </c>
      <c r="L1043" s="116">
        <v>22760</v>
      </c>
      <c r="M1043" s="116">
        <v>2.8450000000000002</v>
      </c>
      <c r="N1043" s="116">
        <v>56.9</v>
      </c>
      <c r="O1043" s="116">
        <v>0</v>
      </c>
      <c r="P1043" s="116">
        <v>0</v>
      </c>
      <c r="Q1043" s="116">
        <v>1140.845</v>
      </c>
      <c r="R1043" s="116">
        <v>22816.9</v>
      </c>
      <c r="S1043" s="114" t="s">
        <v>1424</v>
      </c>
    </row>
    <row r="1044" spans="1:19" ht="25.5">
      <c r="A1044" s="114" t="s">
        <v>2123</v>
      </c>
      <c r="B1044" s="115">
        <v>44265</v>
      </c>
      <c r="C1044" s="114" t="s">
        <v>2124</v>
      </c>
      <c r="D1044" s="115">
        <v>44265</v>
      </c>
      <c r="E1044" s="114" t="s">
        <v>1422</v>
      </c>
      <c r="F1044" s="114" t="s">
        <v>97</v>
      </c>
      <c r="G1044" s="114" t="s">
        <v>1027</v>
      </c>
      <c r="H1044" s="114" t="s">
        <v>1428</v>
      </c>
      <c r="I1044" s="114" t="s">
        <v>1308</v>
      </c>
      <c r="J1044" s="116">
        <v>20</v>
      </c>
      <c r="K1044" s="116">
        <v>860</v>
      </c>
      <c r="L1044" s="116">
        <v>17200</v>
      </c>
      <c r="M1044" s="116">
        <v>2.15</v>
      </c>
      <c r="N1044" s="116">
        <v>43</v>
      </c>
      <c r="O1044" s="116">
        <v>0</v>
      </c>
      <c r="P1044" s="116">
        <v>0</v>
      </c>
      <c r="Q1044" s="116">
        <v>862.15</v>
      </c>
      <c r="R1044" s="116">
        <v>17243</v>
      </c>
      <c r="S1044" s="114" t="s">
        <v>1424</v>
      </c>
    </row>
    <row r="1045" spans="1:19" ht="25.5">
      <c r="A1045" s="114" t="s">
        <v>2123</v>
      </c>
      <c r="B1045" s="115">
        <v>44265</v>
      </c>
      <c r="C1045" s="114" t="s">
        <v>2124</v>
      </c>
      <c r="D1045" s="115">
        <v>44265</v>
      </c>
      <c r="E1045" s="114" t="s">
        <v>1422</v>
      </c>
      <c r="F1045" s="114" t="s">
        <v>97</v>
      </c>
      <c r="G1045" s="114" t="s">
        <v>1027</v>
      </c>
      <c r="H1045" s="114" t="s">
        <v>1428</v>
      </c>
      <c r="I1045" s="114" t="s">
        <v>1157</v>
      </c>
      <c r="J1045" s="116">
        <v>60</v>
      </c>
      <c r="K1045" s="116">
        <v>807</v>
      </c>
      <c r="L1045" s="116">
        <v>48420</v>
      </c>
      <c r="M1045" s="116">
        <v>2.0179999999999998</v>
      </c>
      <c r="N1045" s="116">
        <v>121.08</v>
      </c>
      <c r="O1045" s="116">
        <v>0</v>
      </c>
      <c r="P1045" s="116">
        <v>0</v>
      </c>
      <c r="Q1045" s="116">
        <v>809.01750000000004</v>
      </c>
      <c r="R1045" s="116">
        <v>48541.05</v>
      </c>
      <c r="S1045" s="114" t="s">
        <v>1424</v>
      </c>
    </row>
    <row r="1046" spans="1:19" ht="25.5">
      <c r="A1046" s="114" t="s">
        <v>2125</v>
      </c>
      <c r="B1046" s="115">
        <v>44265</v>
      </c>
      <c r="C1046" s="114" t="s">
        <v>2126</v>
      </c>
      <c r="D1046" s="115">
        <v>44265</v>
      </c>
      <c r="E1046" s="114" t="s">
        <v>1422</v>
      </c>
      <c r="F1046" s="114" t="s">
        <v>90</v>
      </c>
      <c r="G1046" s="114" t="s">
        <v>1032</v>
      </c>
      <c r="H1046" s="114" t="s">
        <v>1428</v>
      </c>
      <c r="I1046" s="114" t="s">
        <v>1358</v>
      </c>
      <c r="J1046" s="116">
        <v>10</v>
      </c>
      <c r="K1046" s="116">
        <v>1138</v>
      </c>
      <c r="L1046" s="116">
        <v>11380</v>
      </c>
      <c r="M1046" s="116">
        <v>2.8450000000000002</v>
      </c>
      <c r="N1046" s="116">
        <v>28.45</v>
      </c>
      <c r="O1046" s="116">
        <v>0</v>
      </c>
      <c r="P1046" s="116">
        <v>0</v>
      </c>
      <c r="Q1046" s="116">
        <v>1140.845</v>
      </c>
      <c r="R1046" s="116">
        <v>11408.45</v>
      </c>
      <c r="S1046" s="114" t="s">
        <v>1424</v>
      </c>
    </row>
    <row r="1047" spans="1:19" ht="25.5">
      <c r="A1047" s="114" t="s">
        <v>2125</v>
      </c>
      <c r="B1047" s="115">
        <v>44265</v>
      </c>
      <c r="C1047" s="114" t="s">
        <v>2126</v>
      </c>
      <c r="D1047" s="115">
        <v>44265</v>
      </c>
      <c r="E1047" s="114" t="s">
        <v>1422</v>
      </c>
      <c r="F1047" s="114" t="s">
        <v>90</v>
      </c>
      <c r="G1047" s="114" t="s">
        <v>1032</v>
      </c>
      <c r="H1047" s="114" t="s">
        <v>1428</v>
      </c>
      <c r="I1047" s="114" t="s">
        <v>1165</v>
      </c>
      <c r="J1047" s="116">
        <v>20</v>
      </c>
      <c r="K1047" s="116">
        <v>817</v>
      </c>
      <c r="L1047" s="116">
        <v>16340</v>
      </c>
      <c r="M1047" s="116">
        <v>2.0419999999999998</v>
      </c>
      <c r="N1047" s="116">
        <v>40.840000000000003</v>
      </c>
      <c r="O1047" s="116">
        <v>0</v>
      </c>
      <c r="P1047" s="116">
        <v>0</v>
      </c>
      <c r="Q1047" s="116">
        <v>819.04250000000002</v>
      </c>
      <c r="R1047" s="116">
        <v>16380.85</v>
      </c>
      <c r="S1047" s="114" t="s">
        <v>1424</v>
      </c>
    </row>
    <row r="1048" spans="1:19" ht="25.5">
      <c r="A1048" s="114" t="s">
        <v>2127</v>
      </c>
      <c r="B1048" s="115">
        <v>44265</v>
      </c>
      <c r="C1048" s="114" t="s">
        <v>2128</v>
      </c>
      <c r="D1048" s="115">
        <v>44265</v>
      </c>
      <c r="E1048" s="114" t="s">
        <v>1422</v>
      </c>
      <c r="F1048" s="114" t="s">
        <v>96</v>
      </c>
      <c r="G1048" s="114" t="s">
        <v>1028</v>
      </c>
      <c r="H1048" s="114" t="s">
        <v>1428</v>
      </c>
      <c r="I1048" s="114" t="s">
        <v>1165</v>
      </c>
      <c r="J1048" s="116">
        <v>100</v>
      </c>
      <c r="K1048" s="116">
        <v>817</v>
      </c>
      <c r="L1048" s="116">
        <v>81700</v>
      </c>
      <c r="M1048" s="116">
        <v>2.0419999999999998</v>
      </c>
      <c r="N1048" s="116">
        <v>204.2</v>
      </c>
      <c r="O1048" s="116">
        <v>0</v>
      </c>
      <c r="P1048" s="116">
        <v>0</v>
      </c>
      <c r="Q1048" s="116">
        <v>819.04250000000002</v>
      </c>
      <c r="R1048" s="116">
        <v>81904.25</v>
      </c>
      <c r="S1048" s="114" t="s">
        <v>1424</v>
      </c>
    </row>
    <row r="1049" spans="1:19" ht="25.5">
      <c r="A1049" s="114" t="s">
        <v>2127</v>
      </c>
      <c r="B1049" s="115">
        <v>44265</v>
      </c>
      <c r="C1049" s="114" t="s">
        <v>2128</v>
      </c>
      <c r="D1049" s="115">
        <v>44265</v>
      </c>
      <c r="E1049" s="114" t="s">
        <v>1422</v>
      </c>
      <c r="F1049" s="114" t="s">
        <v>96</v>
      </c>
      <c r="G1049" s="114" t="s">
        <v>1028</v>
      </c>
      <c r="H1049" s="114" t="s">
        <v>1428</v>
      </c>
      <c r="I1049" s="114" t="s">
        <v>1308</v>
      </c>
      <c r="J1049" s="116">
        <v>40</v>
      </c>
      <c r="K1049" s="116">
        <v>860</v>
      </c>
      <c r="L1049" s="116">
        <v>34400</v>
      </c>
      <c r="M1049" s="116">
        <v>2.15</v>
      </c>
      <c r="N1049" s="116">
        <v>86</v>
      </c>
      <c r="O1049" s="116">
        <v>0</v>
      </c>
      <c r="P1049" s="116">
        <v>0</v>
      </c>
      <c r="Q1049" s="116">
        <v>862.15</v>
      </c>
      <c r="R1049" s="116">
        <v>34486</v>
      </c>
      <c r="S1049" s="114" t="s">
        <v>1424</v>
      </c>
    </row>
    <row r="1050" spans="1:19" ht="25.5">
      <c r="A1050" s="114" t="s">
        <v>2129</v>
      </c>
      <c r="B1050" s="115">
        <v>44265</v>
      </c>
      <c r="C1050" s="114" t="s">
        <v>2130</v>
      </c>
      <c r="D1050" s="115">
        <v>44265</v>
      </c>
      <c r="E1050" s="114" t="s">
        <v>1422</v>
      </c>
      <c r="F1050" s="114" t="s">
        <v>993</v>
      </c>
      <c r="G1050" s="114" t="s">
        <v>76</v>
      </c>
      <c r="H1050" s="114" t="s">
        <v>66</v>
      </c>
      <c r="I1050" s="114" t="s">
        <v>1165</v>
      </c>
      <c r="J1050" s="116">
        <v>100</v>
      </c>
      <c r="K1050" s="116">
        <v>817</v>
      </c>
      <c r="L1050" s="116">
        <v>81700</v>
      </c>
      <c r="M1050" s="116">
        <v>2.0425</v>
      </c>
      <c r="N1050" s="116">
        <v>204.25</v>
      </c>
      <c r="O1050" s="116">
        <v>0</v>
      </c>
      <c r="P1050" s="116">
        <v>0</v>
      </c>
      <c r="Q1050" s="116">
        <v>819.04250000000002</v>
      </c>
      <c r="R1050" s="116">
        <v>81904.25</v>
      </c>
      <c r="S1050" s="114" t="s">
        <v>1424</v>
      </c>
    </row>
    <row r="1051" spans="1:19" ht="25.5">
      <c r="A1051" s="114" t="s">
        <v>2129</v>
      </c>
      <c r="B1051" s="115">
        <v>44265</v>
      </c>
      <c r="C1051" s="114" t="s">
        <v>2130</v>
      </c>
      <c r="D1051" s="115">
        <v>44265</v>
      </c>
      <c r="E1051" s="114" t="s">
        <v>1422</v>
      </c>
      <c r="F1051" s="114" t="s">
        <v>993</v>
      </c>
      <c r="G1051" s="114" t="s">
        <v>76</v>
      </c>
      <c r="H1051" s="114" t="s">
        <v>66</v>
      </c>
      <c r="I1051" s="114" t="s">
        <v>1294</v>
      </c>
      <c r="J1051" s="116">
        <v>100</v>
      </c>
      <c r="K1051" s="116">
        <v>992</v>
      </c>
      <c r="L1051" s="116">
        <v>99200</v>
      </c>
      <c r="M1051" s="116">
        <v>2.48</v>
      </c>
      <c r="N1051" s="116">
        <v>248</v>
      </c>
      <c r="O1051" s="116">
        <v>0</v>
      </c>
      <c r="P1051" s="116">
        <v>0</v>
      </c>
      <c r="Q1051" s="116">
        <v>994.48</v>
      </c>
      <c r="R1051" s="116">
        <v>99448</v>
      </c>
      <c r="S1051" s="114" t="s">
        <v>1424</v>
      </c>
    </row>
    <row r="1052" spans="1:19" ht="25.5">
      <c r="A1052" s="114" t="s">
        <v>2129</v>
      </c>
      <c r="B1052" s="115">
        <v>44265</v>
      </c>
      <c r="C1052" s="114" t="s">
        <v>2130</v>
      </c>
      <c r="D1052" s="115">
        <v>44265</v>
      </c>
      <c r="E1052" s="114" t="s">
        <v>1422</v>
      </c>
      <c r="F1052" s="114" t="s">
        <v>993</v>
      </c>
      <c r="G1052" s="114" t="s">
        <v>76</v>
      </c>
      <c r="H1052" s="114" t="s">
        <v>66</v>
      </c>
      <c r="I1052" s="114" t="s">
        <v>1358</v>
      </c>
      <c r="J1052" s="116">
        <v>100</v>
      </c>
      <c r="K1052" s="116">
        <v>1138</v>
      </c>
      <c r="L1052" s="116">
        <v>113800</v>
      </c>
      <c r="M1052" s="116">
        <v>2.8450000000000002</v>
      </c>
      <c r="N1052" s="116">
        <v>284.5</v>
      </c>
      <c r="O1052" s="116">
        <v>0</v>
      </c>
      <c r="P1052" s="116">
        <v>0</v>
      </c>
      <c r="Q1052" s="116">
        <v>1140.845</v>
      </c>
      <c r="R1052" s="116">
        <v>114084.5</v>
      </c>
      <c r="S1052" s="114" t="s">
        <v>1424</v>
      </c>
    </row>
    <row r="1053" spans="1:19" ht="25.5">
      <c r="A1053" s="114" t="s">
        <v>2129</v>
      </c>
      <c r="B1053" s="115">
        <v>44265</v>
      </c>
      <c r="C1053" s="114" t="s">
        <v>2130</v>
      </c>
      <c r="D1053" s="115">
        <v>44265</v>
      </c>
      <c r="E1053" s="114" t="s">
        <v>1422</v>
      </c>
      <c r="F1053" s="114" t="s">
        <v>993</v>
      </c>
      <c r="G1053" s="114" t="s">
        <v>76</v>
      </c>
      <c r="H1053" s="114" t="s">
        <v>66</v>
      </c>
      <c r="I1053" s="114" t="s">
        <v>1170</v>
      </c>
      <c r="J1053" s="116">
        <v>100</v>
      </c>
      <c r="K1053" s="116">
        <v>1060</v>
      </c>
      <c r="L1053" s="116">
        <v>106000</v>
      </c>
      <c r="M1053" s="116">
        <v>2.65</v>
      </c>
      <c r="N1053" s="116">
        <v>265</v>
      </c>
      <c r="O1053" s="116">
        <v>0</v>
      </c>
      <c r="P1053" s="116">
        <v>0</v>
      </c>
      <c r="Q1053" s="116">
        <v>1062.6500000000001</v>
      </c>
      <c r="R1053" s="116">
        <v>106265</v>
      </c>
      <c r="S1053" s="114" t="s">
        <v>1424</v>
      </c>
    </row>
    <row r="1054" spans="1:19" ht="25.5">
      <c r="A1054" s="114" t="s">
        <v>2129</v>
      </c>
      <c r="B1054" s="115">
        <v>44265</v>
      </c>
      <c r="C1054" s="114" t="s">
        <v>2130</v>
      </c>
      <c r="D1054" s="115">
        <v>44265</v>
      </c>
      <c r="E1054" s="114" t="s">
        <v>1422</v>
      </c>
      <c r="F1054" s="114" t="s">
        <v>993</v>
      </c>
      <c r="G1054" s="114" t="s">
        <v>76</v>
      </c>
      <c r="H1054" s="114" t="s">
        <v>66</v>
      </c>
      <c r="I1054" s="114" t="s">
        <v>1308</v>
      </c>
      <c r="J1054" s="116">
        <v>100</v>
      </c>
      <c r="K1054" s="116">
        <v>860</v>
      </c>
      <c r="L1054" s="116">
        <v>86000</v>
      </c>
      <c r="M1054" s="116">
        <v>2.15</v>
      </c>
      <c r="N1054" s="116">
        <v>215</v>
      </c>
      <c r="O1054" s="116">
        <v>0</v>
      </c>
      <c r="P1054" s="116">
        <v>0</v>
      </c>
      <c r="Q1054" s="116">
        <v>862.15</v>
      </c>
      <c r="R1054" s="116">
        <v>86215</v>
      </c>
      <c r="S1054" s="114" t="s">
        <v>1424</v>
      </c>
    </row>
    <row r="1055" spans="1:19" ht="25.5">
      <c r="A1055" s="114" t="s">
        <v>2129</v>
      </c>
      <c r="B1055" s="115">
        <v>44265</v>
      </c>
      <c r="C1055" s="114" t="s">
        <v>2130</v>
      </c>
      <c r="D1055" s="115">
        <v>44265</v>
      </c>
      <c r="E1055" s="114" t="s">
        <v>1422</v>
      </c>
      <c r="F1055" s="114" t="s">
        <v>993</v>
      </c>
      <c r="G1055" s="114" t="s">
        <v>76</v>
      </c>
      <c r="H1055" s="114" t="s">
        <v>66</v>
      </c>
      <c r="I1055" s="114" t="s">
        <v>1167</v>
      </c>
      <c r="J1055" s="116">
        <v>100</v>
      </c>
      <c r="K1055" s="116">
        <v>1060</v>
      </c>
      <c r="L1055" s="116">
        <v>106000</v>
      </c>
      <c r="M1055" s="116">
        <v>2.65</v>
      </c>
      <c r="N1055" s="116">
        <v>265</v>
      </c>
      <c r="O1055" s="116">
        <v>0</v>
      </c>
      <c r="P1055" s="116">
        <v>0</v>
      </c>
      <c r="Q1055" s="116">
        <v>1062.6500000000001</v>
      </c>
      <c r="R1055" s="116">
        <v>106265</v>
      </c>
      <c r="S1055" s="114" t="s">
        <v>1424</v>
      </c>
    </row>
    <row r="1056" spans="1:19" ht="25.5">
      <c r="A1056" s="114" t="s">
        <v>2129</v>
      </c>
      <c r="B1056" s="115">
        <v>44265</v>
      </c>
      <c r="C1056" s="114" t="s">
        <v>2130</v>
      </c>
      <c r="D1056" s="115">
        <v>44265</v>
      </c>
      <c r="E1056" s="114" t="s">
        <v>1422</v>
      </c>
      <c r="F1056" s="114" t="s">
        <v>993</v>
      </c>
      <c r="G1056" s="114" t="s">
        <v>76</v>
      </c>
      <c r="H1056" s="114" t="s">
        <v>66</v>
      </c>
      <c r="I1056" s="114" t="s">
        <v>1161</v>
      </c>
      <c r="J1056" s="116">
        <v>90</v>
      </c>
      <c r="K1056" s="116">
        <v>1040</v>
      </c>
      <c r="L1056" s="116">
        <v>93600</v>
      </c>
      <c r="M1056" s="116">
        <v>2.6</v>
      </c>
      <c r="N1056" s="116">
        <v>234</v>
      </c>
      <c r="O1056" s="116">
        <v>0</v>
      </c>
      <c r="P1056" s="116">
        <v>0</v>
      </c>
      <c r="Q1056" s="116">
        <v>1042.5999999999999</v>
      </c>
      <c r="R1056" s="116">
        <v>93834</v>
      </c>
      <c r="S1056" s="114" t="s">
        <v>1424</v>
      </c>
    </row>
    <row r="1057" spans="1:19" ht="25.5">
      <c r="A1057" s="114" t="s">
        <v>2131</v>
      </c>
      <c r="B1057" s="115">
        <v>44265</v>
      </c>
      <c r="C1057" s="114" t="s">
        <v>2132</v>
      </c>
      <c r="D1057" s="115">
        <v>44265</v>
      </c>
      <c r="E1057" s="114" t="s">
        <v>1422</v>
      </c>
      <c r="F1057" s="114" t="s">
        <v>63</v>
      </c>
      <c r="G1057" s="114" t="s">
        <v>1432</v>
      </c>
      <c r="H1057" s="114" t="s">
        <v>54</v>
      </c>
      <c r="I1057" s="114" t="s">
        <v>1453</v>
      </c>
      <c r="J1057" s="116">
        <v>20</v>
      </c>
      <c r="K1057" s="116">
        <v>1176</v>
      </c>
      <c r="L1057" s="116">
        <v>23520</v>
      </c>
      <c r="M1057" s="116">
        <v>2.94</v>
      </c>
      <c r="N1057" s="116">
        <v>58.8</v>
      </c>
      <c r="O1057" s="116">
        <v>0</v>
      </c>
      <c r="P1057" s="116">
        <v>0</v>
      </c>
      <c r="Q1057" s="116">
        <v>1178.94</v>
      </c>
      <c r="R1057" s="116">
        <v>23578.799999999999</v>
      </c>
      <c r="S1057" s="114" t="s">
        <v>1424</v>
      </c>
    </row>
    <row r="1058" spans="1:19" ht="25.5">
      <c r="A1058" s="114" t="s">
        <v>2131</v>
      </c>
      <c r="B1058" s="115">
        <v>44265</v>
      </c>
      <c r="C1058" s="114" t="s">
        <v>2132</v>
      </c>
      <c r="D1058" s="115">
        <v>44265</v>
      </c>
      <c r="E1058" s="114" t="s">
        <v>1422</v>
      </c>
      <c r="F1058" s="114" t="s">
        <v>63</v>
      </c>
      <c r="G1058" s="114" t="s">
        <v>1432</v>
      </c>
      <c r="H1058" s="114" t="s">
        <v>54</v>
      </c>
      <c r="I1058" s="114" t="s">
        <v>1165</v>
      </c>
      <c r="J1058" s="116">
        <v>40</v>
      </c>
      <c r="K1058" s="116">
        <v>817</v>
      </c>
      <c r="L1058" s="116">
        <v>32680</v>
      </c>
      <c r="M1058" s="116">
        <v>2.0425</v>
      </c>
      <c r="N1058" s="116">
        <v>81.7</v>
      </c>
      <c r="O1058" s="116">
        <v>0</v>
      </c>
      <c r="P1058" s="116">
        <v>0</v>
      </c>
      <c r="Q1058" s="116">
        <v>819.04250000000002</v>
      </c>
      <c r="R1058" s="116">
        <v>32761.7</v>
      </c>
      <c r="S1058" s="114" t="s">
        <v>1424</v>
      </c>
    </row>
    <row r="1059" spans="1:19" ht="25.5">
      <c r="A1059" s="114" t="s">
        <v>2133</v>
      </c>
      <c r="B1059" s="115">
        <v>44265</v>
      </c>
      <c r="C1059" s="114" t="s">
        <v>2134</v>
      </c>
      <c r="D1059" s="115">
        <v>44265</v>
      </c>
      <c r="E1059" s="114" t="s">
        <v>1422</v>
      </c>
      <c r="F1059" s="114" t="s">
        <v>62</v>
      </c>
      <c r="G1059" s="114" t="s">
        <v>1432</v>
      </c>
      <c r="H1059" s="114" t="s">
        <v>54</v>
      </c>
      <c r="I1059" s="114" t="s">
        <v>1157</v>
      </c>
      <c r="J1059" s="116">
        <v>20</v>
      </c>
      <c r="K1059" s="116">
        <v>807</v>
      </c>
      <c r="L1059" s="116">
        <v>16140</v>
      </c>
      <c r="M1059" s="116">
        <v>2.0175000000000001</v>
      </c>
      <c r="N1059" s="116">
        <v>40.35</v>
      </c>
      <c r="O1059" s="116">
        <v>0</v>
      </c>
      <c r="P1059" s="116">
        <v>0</v>
      </c>
      <c r="Q1059" s="116">
        <v>809.01750000000004</v>
      </c>
      <c r="R1059" s="116">
        <v>16180.35</v>
      </c>
      <c r="S1059" s="114" t="s">
        <v>1424</v>
      </c>
    </row>
    <row r="1060" spans="1:19" ht="25.5">
      <c r="A1060" s="114" t="s">
        <v>2133</v>
      </c>
      <c r="B1060" s="115">
        <v>44265</v>
      </c>
      <c r="C1060" s="114" t="s">
        <v>2134</v>
      </c>
      <c r="D1060" s="115">
        <v>44265</v>
      </c>
      <c r="E1060" s="114" t="s">
        <v>1422</v>
      </c>
      <c r="F1060" s="114" t="s">
        <v>62</v>
      </c>
      <c r="G1060" s="114" t="s">
        <v>1432</v>
      </c>
      <c r="H1060" s="114" t="s">
        <v>54</v>
      </c>
      <c r="I1060" s="114" t="s">
        <v>1308</v>
      </c>
      <c r="J1060" s="116">
        <v>20</v>
      </c>
      <c r="K1060" s="116">
        <v>860</v>
      </c>
      <c r="L1060" s="116">
        <v>17200</v>
      </c>
      <c r="M1060" s="116">
        <v>2.15</v>
      </c>
      <c r="N1060" s="116">
        <v>43</v>
      </c>
      <c r="O1060" s="116">
        <v>0</v>
      </c>
      <c r="P1060" s="116">
        <v>0</v>
      </c>
      <c r="Q1060" s="116">
        <v>862.15</v>
      </c>
      <c r="R1060" s="116">
        <v>17243</v>
      </c>
      <c r="S1060" s="114" t="s">
        <v>1424</v>
      </c>
    </row>
    <row r="1061" spans="1:19" ht="25.5">
      <c r="A1061" s="114" t="s">
        <v>2133</v>
      </c>
      <c r="B1061" s="115">
        <v>44265</v>
      </c>
      <c r="C1061" s="114" t="s">
        <v>2134</v>
      </c>
      <c r="D1061" s="115">
        <v>44265</v>
      </c>
      <c r="E1061" s="114" t="s">
        <v>1422</v>
      </c>
      <c r="F1061" s="114" t="s">
        <v>62</v>
      </c>
      <c r="G1061" s="114" t="s">
        <v>1432</v>
      </c>
      <c r="H1061" s="114" t="s">
        <v>54</v>
      </c>
      <c r="I1061" s="114" t="s">
        <v>1169</v>
      </c>
      <c r="J1061" s="116">
        <v>10</v>
      </c>
      <c r="K1061" s="116">
        <v>797</v>
      </c>
      <c r="L1061" s="116">
        <v>7970</v>
      </c>
      <c r="M1061" s="116">
        <v>1.9924999999999999</v>
      </c>
      <c r="N1061" s="116">
        <v>19.925000000000001</v>
      </c>
      <c r="O1061" s="116">
        <v>0</v>
      </c>
      <c r="P1061" s="116">
        <v>30</v>
      </c>
      <c r="Q1061" s="116">
        <v>798.99249999999995</v>
      </c>
      <c r="R1061" s="116">
        <v>7959.9250000000002</v>
      </c>
      <c r="S1061" s="114" t="s">
        <v>1424</v>
      </c>
    </row>
    <row r="1062" spans="1:19" ht="25.5">
      <c r="A1062" s="114" t="s">
        <v>2133</v>
      </c>
      <c r="B1062" s="115">
        <v>44265</v>
      </c>
      <c r="C1062" s="114" t="s">
        <v>2134</v>
      </c>
      <c r="D1062" s="115">
        <v>44265</v>
      </c>
      <c r="E1062" s="114" t="s">
        <v>1422</v>
      </c>
      <c r="F1062" s="114" t="s">
        <v>62</v>
      </c>
      <c r="G1062" s="114" t="s">
        <v>1432</v>
      </c>
      <c r="H1062" s="114" t="s">
        <v>54</v>
      </c>
      <c r="I1062" s="114" t="s">
        <v>1453</v>
      </c>
      <c r="J1062" s="116">
        <v>20</v>
      </c>
      <c r="K1062" s="116">
        <v>1176</v>
      </c>
      <c r="L1062" s="116">
        <v>23520</v>
      </c>
      <c r="M1062" s="116">
        <v>2.94</v>
      </c>
      <c r="N1062" s="116">
        <v>58.8</v>
      </c>
      <c r="O1062" s="116">
        <v>0</v>
      </c>
      <c r="P1062" s="116">
        <v>0</v>
      </c>
      <c r="Q1062" s="116">
        <v>1178.94</v>
      </c>
      <c r="R1062" s="116">
        <v>23578.799999999999</v>
      </c>
      <c r="S1062" s="114" t="s">
        <v>1424</v>
      </c>
    </row>
    <row r="1063" spans="1:19" ht="25.5">
      <c r="A1063" s="114" t="s">
        <v>2133</v>
      </c>
      <c r="B1063" s="115">
        <v>44265</v>
      </c>
      <c r="C1063" s="114" t="s">
        <v>2134</v>
      </c>
      <c r="D1063" s="115">
        <v>44265</v>
      </c>
      <c r="E1063" s="114" t="s">
        <v>1422</v>
      </c>
      <c r="F1063" s="114" t="s">
        <v>62</v>
      </c>
      <c r="G1063" s="114" t="s">
        <v>1432</v>
      </c>
      <c r="H1063" s="114" t="s">
        <v>54</v>
      </c>
      <c r="I1063" s="114" t="s">
        <v>1165</v>
      </c>
      <c r="J1063" s="116">
        <v>20</v>
      </c>
      <c r="K1063" s="116">
        <v>817</v>
      </c>
      <c r="L1063" s="116">
        <v>16340</v>
      </c>
      <c r="M1063" s="116">
        <v>2.0425</v>
      </c>
      <c r="N1063" s="116">
        <v>40.85</v>
      </c>
      <c r="O1063" s="116">
        <v>0</v>
      </c>
      <c r="P1063" s="116">
        <v>0</v>
      </c>
      <c r="Q1063" s="116">
        <v>819.04250000000002</v>
      </c>
      <c r="R1063" s="116">
        <v>16380.85</v>
      </c>
      <c r="S1063" s="114" t="s">
        <v>1424</v>
      </c>
    </row>
    <row r="1064" spans="1:19" ht="25.5">
      <c r="A1064" s="114" t="s">
        <v>2135</v>
      </c>
      <c r="B1064" s="115">
        <v>44265</v>
      </c>
      <c r="C1064" s="114" t="s">
        <v>2136</v>
      </c>
      <c r="D1064" s="115">
        <v>44265</v>
      </c>
      <c r="E1064" s="114" t="s">
        <v>1422</v>
      </c>
      <c r="F1064" s="114" t="s">
        <v>103</v>
      </c>
      <c r="G1064" s="114" t="s">
        <v>1449</v>
      </c>
      <c r="H1064" s="114" t="s">
        <v>1428</v>
      </c>
      <c r="I1064" s="114" t="s">
        <v>1165</v>
      </c>
      <c r="J1064" s="116">
        <v>100</v>
      </c>
      <c r="K1064" s="116">
        <v>817</v>
      </c>
      <c r="L1064" s="116">
        <v>81700</v>
      </c>
      <c r="M1064" s="116">
        <v>2.0419999999999998</v>
      </c>
      <c r="N1064" s="116">
        <v>204.2</v>
      </c>
      <c r="O1064" s="116">
        <v>0</v>
      </c>
      <c r="P1064" s="116">
        <v>0</v>
      </c>
      <c r="Q1064" s="116">
        <v>819.04250000000002</v>
      </c>
      <c r="R1064" s="116">
        <v>81904.25</v>
      </c>
      <c r="S1064" s="114" t="s">
        <v>1424</v>
      </c>
    </row>
    <row r="1065" spans="1:19" ht="25.5">
      <c r="A1065" s="114" t="s">
        <v>2137</v>
      </c>
      <c r="B1065" s="115">
        <v>44265</v>
      </c>
      <c r="C1065" s="114" t="s">
        <v>2138</v>
      </c>
      <c r="D1065" s="115">
        <v>44265</v>
      </c>
      <c r="E1065" s="114" t="s">
        <v>1422</v>
      </c>
      <c r="F1065" s="114" t="s">
        <v>946</v>
      </c>
      <c r="G1065" s="114" t="s">
        <v>1029</v>
      </c>
      <c r="H1065" s="114" t="s">
        <v>1428</v>
      </c>
      <c r="I1065" s="114" t="s">
        <v>1169</v>
      </c>
      <c r="J1065" s="116">
        <v>40</v>
      </c>
      <c r="K1065" s="116">
        <v>797</v>
      </c>
      <c r="L1065" s="116">
        <v>31880</v>
      </c>
      <c r="M1065" s="116">
        <v>1.992</v>
      </c>
      <c r="N1065" s="116">
        <v>79.680000000000007</v>
      </c>
      <c r="O1065" s="116">
        <v>0</v>
      </c>
      <c r="P1065" s="116">
        <v>120</v>
      </c>
      <c r="Q1065" s="116">
        <v>798.99249999999995</v>
      </c>
      <c r="R1065" s="116">
        <v>31839.7</v>
      </c>
      <c r="S1065" s="114" t="s">
        <v>1424</v>
      </c>
    </row>
    <row r="1066" spans="1:19" ht="25.5">
      <c r="A1066" s="114" t="s">
        <v>2137</v>
      </c>
      <c r="B1066" s="115">
        <v>44265</v>
      </c>
      <c r="C1066" s="114" t="s">
        <v>2138</v>
      </c>
      <c r="D1066" s="115">
        <v>44265</v>
      </c>
      <c r="E1066" s="114" t="s">
        <v>1422</v>
      </c>
      <c r="F1066" s="114" t="s">
        <v>946</v>
      </c>
      <c r="G1066" s="114" t="s">
        <v>1029</v>
      </c>
      <c r="H1066" s="114" t="s">
        <v>1428</v>
      </c>
      <c r="I1066" s="114" t="s">
        <v>1157</v>
      </c>
      <c r="J1066" s="116">
        <v>20</v>
      </c>
      <c r="K1066" s="116">
        <v>807</v>
      </c>
      <c r="L1066" s="116">
        <v>16140</v>
      </c>
      <c r="M1066" s="116">
        <v>2.0179999999999998</v>
      </c>
      <c r="N1066" s="116">
        <v>40.36</v>
      </c>
      <c r="O1066" s="116">
        <v>0</v>
      </c>
      <c r="P1066" s="116">
        <v>0</v>
      </c>
      <c r="Q1066" s="116">
        <v>809.01750000000004</v>
      </c>
      <c r="R1066" s="116">
        <v>16180.35</v>
      </c>
      <c r="S1066" s="114" t="s">
        <v>1424</v>
      </c>
    </row>
    <row r="1067" spans="1:19" ht="25.5">
      <c r="A1067" s="114" t="s">
        <v>2137</v>
      </c>
      <c r="B1067" s="115">
        <v>44265</v>
      </c>
      <c r="C1067" s="114" t="s">
        <v>2138</v>
      </c>
      <c r="D1067" s="115">
        <v>44265</v>
      </c>
      <c r="E1067" s="114" t="s">
        <v>1422</v>
      </c>
      <c r="F1067" s="114" t="s">
        <v>946</v>
      </c>
      <c r="G1067" s="114" t="s">
        <v>1029</v>
      </c>
      <c r="H1067" s="114" t="s">
        <v>1428</v>
      </c>
      <c r="I1067" s="114" t="s">
        <v>1308</v>
      </c>
      <c r="J1067" s="116">
        <v>40</v>
      </c>
      <c r="K1067" s="116">
        <v>860</v>
      </c>
      <c r="L1067" s="116">
        <v>34400</v>
      </c>
      <c r="M1067" s="116">
        <v>2.15</v>
      </c>
      <c r="N1067" s="116">
        <v>86</v>
      </c>
      <c r="O1067" s="116">
        <v>0</v>
      </c>
      <c r="P1067" s="116">
        <v>0</v>
      </c>
      <c r="Q1067" s="116">
        <v>862.15</v>
      </c>
      <c r="R1067" s="116">
        <v>34486</v>
      </c>
      <c r="S1067" s="114" t="s">
        <v>1424</v>
      </c>
    </row>
    <row r="1068" spans="1:19" ht="25.5">
      <c r="A1068" s="114" t="s">
        <v>2139</v>
      </c>
      <c r="B1068" s="115">
        <v>44265</v>
      </c>
      <c r="C1068" s="114" t="s">
        <v>2140</v>
      </c>
      <c r="D1068" s="115">
        <v>44265</v>
      </c>
      <c r="E1068" s="114" t="s">
        <v>1422</v>
      </c>
      <c r="F1068" s="114" t="s">
        <v>101</v>
      </c>
      <c r="G1068" s="114" t="s">
        <v>1029</v>
      </c>
      <c r="H1068" s="114" t="s">
        <v>1428</v>
      </c>
      <c r="I1068" s="114" t="s">
        <v>1169</v>
      </c>
      <c r="J1068" s="116">
        <v>40</v>
      </c>
      <c r="K1068" s="116">
        <v>797</v>
      </c>
      <c r="L1068" s="116">
        <v>31880</v>
      </c>
      <c r="M1068" s="116">
        <v>1.992</v>
      </c>
      <c r="N1068" s="116">
        <v>79.680000000000007</v>
      </c>
      <c r="O1068" s="116">
        <v>0</v>
      </c>
      <c r="P1068" s="116">
        <v>120</v>
      </c>
      <c r="Q1068" s="116">
        <v>798.99249999999995</v>
      </c>
      <c r="R1068" s="116">
        <v>31839.7</v>
      </c>
      <c r="S1068" s="114" t="s">
        <v>1424</v>
      </c>
    </row>
    <row r="1069" spans="1:19" ht="25.5">
      <c r="A1069" s="114" t="s">
        <v>2139</v>
      </c>
      <c r="B1069" s="115">
        <v>44265</v>
      </c>
      <c r="C1069" s="114" t="s">
        <v>2140</v>
      </c>
      <c r="D1069" s="115">
        <v>44265</v>
      </c>
      <c r="E1069" s="114" t="s">
        <v>1422</v>
      </c>
      <c r="F1069" s="114" t="s">
        <v>101</v>
      </c>
      <c r="G1069" s="114" t="s">
        <v>1029</v>
      </c>
      <c r="H1069" s="114" t="s">
        <v>1428</v>
      </c>
      <c r="I1069" s="114" t="s">
        <v>1157</v>
      </c>
      <c r="J1069" s="116">
        <v>40</v>
      </c>
      <c r="K1069" s="116">
        <v>807</v>
      </c>
      <c r="L1069" s="116">
        <v>32280</v>
      </c>
      <c r="M1069" s="116">
        <v>2.0179999999999998</v>
      </c>
      <c r="N1069" s="116">
        <v>80.72</v>
      </c>
      <c r="O1069" s="116">
        <v>0</v>
      </c>
      <c r="P1069" s="116">
        <v>0</v>
      </c>
      <c r="Q1069" s="116">
        <v>809.01750000000004</v>
      </c>
      <c r="R1069" s="116">
        <v>32360.7</v>
      </c>
      <c r="S1069" s="114" t="s">
        <v>1424</v>
      </c>
    </row>
    <row r="1070" spans="1:19" ht="25.5">
      <c r="A1070" s="114" t="s">
        <v>2139</v>
      </c>
      <c r="B1070" s="115">
        <v>44265</v>
      </c>
      <c r="C1070" s="114" t="s">
        <v>2140</v>
      </c>
      <c r="D1070" s="115">
        <v>44265</v>
      </c>
      <c r="E1070" s="114" t="s">
        <v>1422</v>
      </c>
      <c r="F1070" s="114" t="s">
        <v>101</v>
      </c>
      <c r="G1070" s="114" t="s">
        <v>1029</v>
      </c>
      <c r="H1070" s="114" t="s">
        <v>1428</v>
      </c>
      <c r="I1070" s="114" t="s">
        <v>1453</v>
      </c>
      <c r="J1070" s="116">
        <v>40</v>
      </c>
      <c r="K1070" s="116">
        <v>1176</v>
      </c>
      <c r="L1070" s="116">
        <v>47040</v>
      </c>
      <c r="M1070" s="116">
        <v>2.94</v>
      </c>
      <c r="N1070" s="116">
        <v>117.6</v>
      </c>
      <c r="O1070" s="116">
        <v>0</v>
      </c>
      <c r="P1070" s="116">
        <v>0</v>
      </c>
      <c r="Q1070" s="116">
        <v>1178.94</v>
      </c>
      <c r="R1070" s="116">
        <v>47157.599999999999</v>
      </c>
      <c r="S1070" s="114" t="s">
        <v>1424</v>
      </c>
    </row>
    <row r="1071" spans="1:19" ht="25.5">
      <c r="A1071" s="114" t="s">
        <v>2139</v>
      </c>
      <c r="B1071" s="115">
        <v>44265</v>
      </c>
      <c r="C1071" s="114" t="s">
        <v>2140</v>
      </c>
      <c r="D1071" s="115">
        <v>44265</v>
      </c>
      <c r="E1071" s="114" t="s">
        <v>1422</v>
      </c>
      <c r="F1071" s="114" t="s">
        <v>101</v>
      </c>
      <c r="G1071" s="114" t="s">
        <v>1029</v>
      </c>
      <c r="H1071" s="114" t="s">
        <v>1428</v>
      </c>
      <c r="I1071" s="114" t="s">
        <v>1165</v>
      </c>
      <c r="J1071" s="116">
        <v>40</v>
      </c>
      <c r="K1071" s="116">
        <v>817</v>
      </c>
      <c r="L1071" s="116">
        <v>32680</v>
      </c>
      <c r="M1071" s="116">
        <v>2.0419999999999998</v>
      </c>
      <c r="N1071" s="116">
        <v>81.680000000000007</v>
      </c>
      <c r="O1071" s="116">
        <v>0</v>
      </c>
      <c r="P1071" s="116">
        <v>0</v>
      </c>
      <c r="Q1071" s="116">
        <v>819.04250000000002</v>
      </c>
      <c r="R1071" s="116">
        <v>32761.7</v>
      </c>
      <c r="S1071" s="114" t="s">
        <v>1424</v>
      </c>
    </row>
    <row r="1072" spans="1:19" ht="25.5">
      <c r="A1072" s="114" t="s">
        <v>2141</v>
      </c>
      <c r="B1072" s="115">
        <v>44265</v>
      </c>
      <c r="C1072" s="114" t="s">
        <v>2142</v>
      </c>
      <c r="D1072" s="115">
        <v>44265</v>
      </c>
      <c r="E1072" s="114" t="s">
        <v>1422</v>
      </c>
      <c r="F1072" s="114" t="s">
        <v>91</v>
      </c>
      <c r="G1072" s="114" t="s">
        <v>1029</v>
      </c>
      <c r="H1072" s="114" t="s">
        <v>1428</v>
      </c>
      <c r="I1072" s="114" t="s">
        <v>1157</v>
      </c>
      <c r="J1072" s="116">
        <v>40</v>
      </c>
      <c r="K1072" s="116">
        <v>807</v>
      </c>
      <c r="L1072" s="116">
        <v>32280</v>
      </c>
      <c r="M1072" s="116">
        <v>2.0179999999999998</v>
      </c>
      <c r="N1072" s="116">
        <v>80.72</v>
      </c>
      <c r="O1072" s="116">
        <v>0</v>
      </c>
      <c r="P1072" s="116">
        <v>0</v>
      </c>
      <c r="Q1072" s="116">
        <v>809.01750000000004</v>
      </c>
      <c r="R1072" s="116">
        <v>32360.7</v>
      </c>
      <c r="S1072" s="114" t="s">
        <v>1424</v>
      </c>
    </row>
    <row r="1073" spans="1:19" ht="25.5">
      <c r="A1073" s="114" t="s">
        <v>2141</v>
      </c>
      <c r="B1073" s="115">
        <v>44265</v>
      </c>
      <c r="C1073" s="114" t="s">
        <v>2142</v>
      </c>
      <c r="D1073" s="115">
        <v>44265</v>
      </c>
      <c r="E1073" s="114" t="s">
        <v>1422</v>
      </c>
      <c r="F1073" s="114" t="s">
        <v>91</v>
      </c>
      <c r="G1073" s="114" t="s">
        <v>1029</v>
      </c>
      <c r="H1073" s="114" t="s">
        <v>1428</v>
      </c>
      <c r="I1073" s="114" t="s">
        <v>1169</v>
      </c>
      <c r="J1073" s="116">
        <v>40</v>
      </c>
      <c r="K1073" s="116">
        <v>797</v>
      </c>
      <c r="L1073" s="116">
        <v>31880</v>
      </c>
      <c r="M1073" s="116">
        <v>1.992</v>
      </c>
      <c r="N1073" s="116">
        <v>79.680000000000007</v>
      </c>
      <c r="O1073" s="116">
        <v>0</v>
      </c>
      <c r="P1073" s="116">
        <v>120</v>
      </c>
      <c r="Q1073" s="116">
        <v>798.99249999999995</v>
      </c>
      <c r="R1073" s="116">
        <v>31839.7</v>
      </c>
      <c r="S1073" s="114" t="s">
        <v>1424</v>
      </c>
    </row>
    <row r="1074" spans="1:19" ht="25.5">
      <c r="A1074" s="114" t="s">
        <v>2141</v>
      </c>
      <c r="B1074" s="115">
        <v>44265</v>
      </c>
      <c r="C1074" s="114" t="s">
        <v>2142</v>
      </c>
      <c r="D1074" s="115">
        <v>44265</v>
      </c>
      <c r="E1074" s="114" t="s">
        <v>1422</v>
      </c>
      <c r="F1074" s="114" t="s">
        <v>91</v>
      </c>
      <c r="G1074" s="114" t="s">
        <v>1029</v>
      </c>
      <c r="H1074" s="114" t="s">
        <v>1428</v>
      </c>
      <c r="I1074" s="114" t="s">
        <v>1161</v>
      </c>
      <c r="J1074" s="116">
        <v>20</v>
      </c>
      <c r="K1074" s="116">
        <v>1040</v>
      </c>
      <c r="L1074" s="116">
        <v>20800</v>
      </c>
      <c r="M1074" s="116">
        <v>2.6</v>
      </c>
      <c r="N1074" s="116">
        <v>52</v>
      </c>
      <c r="O1074" s="116">
        <v>0</v>
      </c>
      <c r="P1074" s="116">
        <v>0</v>
      </c>
      <c r="Q1074" s="116">
        <v>1042.5999999999999</v>
      </c>
      <c r="R1074" s="116">
        <v>20852</v>
      </c>
      <c r="S1074" s="114" t="s">
        <v>1424</v>
      </c>
    </row>
    <row r="1075" spans="1:19" ht="25.5">
      <c r="A1075" s="114" t="s">
        <v>2141</v>
      </c>
      <c r="B1075" s="115">
        <v>44265</v>
      </c>
      <c r="C1075" s="114" t="s">
        <v>2142</v>
      </c>
      <c r="D1075" s="115">
        <v>44265</v>
      </c>
      <c r="E1075" s="114" t="s">
        <v>1422</v>
      </c>
      <c r="F1075" s="114" t="s">
        <v>91</v>
      </c>
      <c r="G1075" s="114" t="s">
        <v>1029</v>
      </c>
      <c r="H1075" s="114" t="s">
        <v>1428</v>
      </c>
      <c r="I1075" s="114" t="s">
        <v>1165</v>
      </c>
      <c r="J1075" s="116">
        <v>40</v>
      </c>
      <c r="K1075" s="116">
        <v>817</v>
      </c>
      <c r="L1075" s="116">
        <v>32680</v>
      </c>
      <c r="M1075" s="116">
        <v>2.0419999999999998</v>
      </c>
      <c r="N1075" s="116">
        <v>81.680000000000007</v>
      </c>
      <c r="O1075" s="116">
        <v>0</v>
      </c>
      <c r="P1075" s="116">
        <v>0</v>
      </c>
      <c r="Q1075" s="116">
        <v>819.04250000000002</v>
      </c>
      <c r="R1075" s="116">
        <v>32761.7</v>
      </c>
      <c r="S1075" s="114" t="s">
        <v>1424</v>
      </c>
    </row>
    <row r="1076" spans="1:19" ht="25.5">
      <c r="A1076" s="114" t="s">
        <v>2141</v>
      </c>
      <c r="B1076" s="115">
        <v>44265</v>
      </c>
      <c r="C1076" s="114" t="s">
        <v>2142</v>
      </c>
      <c r="D1076" s="115">
        <v>44265</v>
      </c>
      <c r="E1076" s="114" t="s">
        <v>1422</v>
      </c>
      <c r="F1076" s="114" t="s">
        <v>91</v>
      </c>
      <c r="G1076" s="114" t="s">
        <v>1029</v>
      </c>
      <c r="H1076" s="114" t="s">
        <v>1428</v>
      </c>
      <c r="I1076" s="114" t="s">
        <v>1308</v>
      </c>
      <c r="J1076" s="116">
        <v>40</v>
      </c>
      <c r="K1076" s="116">
        <v>860</v>
      </c>
      <c r="L1076" s="116">
        <v>34400</v>
      </c>
      <c r="M1076" s="116">
        <v>2.15</v>
      </c>
      <c r="N1076" s="116">
        <v>86</v>
      </c>
      <c r="O1076" s="116">
        <v>0</v>
      </c>
      <c r="P1076" s="116">
        <v>0</v>
      </c>
      <c r="Q1076" s="116">
        <v>862.15</v>
      </c>
      <c r="R1076" s="116">
        <v>34486</v>
      </c>
      <c r="S1076" s="114" t="s">
        <v>1424</v>
      </c>
    </row>
    <row r="1077" spans="1:19" ht="25.5">
      <c r="A1077" s="114" t="s">
        <v>2143</v>
      </c>
      <c r="B1077" s="115">
        <v>44265</v>
      </c>
      <c r="C1077" s="114" t="s">
        <v>2144</v>
      </c>
      <c r="D1077" s="115">
        <v>44265</v>
      </c>
      <c r="E1077" s="114" t="s">
        <v>1422</v>
      </c>
      <c r="F1077" s="114" t="s">
        <v>95</v>
      </c>
      <c r="G1077" s="114" t="s">
        <v>1029</v>
      </c>
      <c r="H1077" s="114" t="s">
        <v>1428</v>
      </c>
      <c r="I1077" s="114" t="s">
        <v>1165</v>
      </c>
      <c r="J1077" s="116">
        <v>40</v>
      </c>
      <c r="K1077" s="116">
        <v>817</v>
      </c>
      <c r="L1077" s="116">
        <v>32680</v>
      </c>
      <c r="M1077" s="116">
        <v>2.0419999999999998</v>
      </c>
      <c r="N1077" s="116">
        <v>81.680000000000007</v>
      </c>
      <c r="O1077" s="116">
        <v>0</v>
      </c>
      <c r="P1077" s="116">
        <v>0</v>
      </c>
      <c r="Q1077" s="116">
        <v>819.04250000000002</v>
      </c>
      <c r="R1077" s="116">
        <v>32761.7</v>
      </c>
      <c r="S1077" s="114" t="s">
        <v>1424</v>
      </c>
    </row>
    <row r="1078" spans="1:19" ht="25.5">
      <c r="A1078" s="114" t="s">
        <v>2143</v>
      </c>
      <c r="B1078" s="115">
        <v>44265</v>
      </c>
      <c r="C1078" s="114" t="s">
        <v>2144</v>
      </c>
      <c r="D1078" s="115">
        <v>44265</v>
      </c>
      <c r="E1078" s="114" t="s">
        <v>1422</v>
      </c>
      <c r="F1078" s="114" t="s">
        <v>95</v>
      </c>
      <c r="G1078" s="114" t="s">
        <v>1029</v>
      </c>
      <c r="H1078" s="114" t="s">
        <v>1428</v>
      </c>
      <c r="I1078" s="114" t="s">
        <v>1294</v>
      </c>
      <c r="J1078" s="116">
        <v>20</v>
      </c>
      <c r="K1078" s="116">
        <v>992</v>
      </c>
      <c r="L1078" s="116">
        <v>19840</v>
      </c>
      <c r="M1078" s="116">
        <v>2.48</v>
      </c>
      <c r="N1078" s="116">
        <v>49.6</v>
      </c>
      <c r="O1078" s="116">
        <v>0</v>
      </c>
      <c r="P1078" s="116">
        <v>0</v>
      </c>
      <c r="Q1078" s="116">
        <v>994.48</v>
      </c>
      <c r="R1078" s="116">
        <v>19889.599999999999</v>
      </c>
      <c r="S1078" s="114" t="s">
        <v>1424</v>
      </c>
    </row>
    <row r="1079" spans="1:19" ht="25.5">
      <c r="A1079" s="114" t="s">
        <v>2145</v>
      </c>
      <c r="B1079" s="115">
        <v>44265</v>
      </c>
      <c r="C1079" s="114" t="s">
        <v>2146</v>
      </c>
      <c r="D1079" s="115">
        <v>44265</v>
      </c>
      <c r="E1079" s="114" t="s">
        <v>1422</v>
      </c>
      <c r="F1079" s="114" t="s">
        <v>27</v>
      </c>
      <c r="G1079" s="114" t="s">
        <v>1108</v>
      </c>
      <c r="H1079" s="114" t="s">
        <v>24</v>
      </c>
      <c r="I1079" s="114" t="s">
        <v>1308</v>
      </c>
      <c r="J1079" s="116">
        <v>20</v>
      </c>
      <c r="K1079" s="116">
        <v>860</v>
      </c>
      <c r="L1079" s="116">
        <v>17200</v>
      </c>
      <c r="M1079" s="116">
        <v>2.15</v>
      </c>
      <c r="N1079" s="116">
        <v>43</v>
      </c>
      <c r="O1079" s="116">
        <v>0</v>
      </c>
      <c r="P1079" s="116">
        <v>0</v>
      </c>
      <c r="Q1079" s="116">
        <v>862.15</v>
      </c>
      <c r="R1079" s="116">
        <v>17243</v>
      </c>
      <c r="S1079" s="114" t="s">
        <v>1424</v>
      </c>
    </row>
    <row r="1080" spans="1:19" ht="25.5">
      <c r="A1080" s="114" t="s">
        <v>2145</v>
      </c>
      <c r="B1080" s="115">
        <v>44265</v>
      </c>
      <c r="C1080" s="114" t="s">
        <v>2146</v>
      </c>
      <c r="D1080" s="115">
        <v>44265</v>
      </c>
      <c r="E1080" s="114" t="s">
        <v>1422</v>
      </c>
      <c r="F1080" s="114" t="s">
        <v>27</v>
      </c>
      <c r="G1080" s="114" t="s">
        <v>1108</v>
      </c>
      <c r="H1080" s="114" t="s">
        <v>24</v>
      </c>
      <c r="I1080" s="114" t="s">
        <v>1170</v>
      </c>
      <c r="J1080" s="116">
        <v>40</v>
      </c>
      <c r="K1080" s="116">
        <v>1060</v>
      </c>
      <c r="L1080" s="116">
        <v>42400</v>
      </c>
      <c r="M1080" s="116">
        <v>2.65</v>
      </c>
      <c r="N1080" s="116">
        <v>106</v>
      </c>
      <c r="O1080" s="116">
        <v>0</v>
      </c>
      <c r="P1080" s="116">
        <v>0</v>
      </c>
      <c r="Q1080" s="116">
        <v>1062.6500000000001</v>
      </c>
      <c r="R1080" s="116">
        <v>42506</v>
      </c>
      <c r="S1080" s="114" t="s">
        <v>1424</v>
      </c>
    </row>
    <row r="1081" spans="1:19" ht="25.5">
      <c r="A1081" s="114" t="s">
        <v>2147</v>
      </c>
      <c r="B1081" s="115">
        <v>44265</v>
      </c>
      <c r="C1081" s="114" t="s">
        <v>2148</v>
      </c>
      <c r="D1081" s="115">
        <v>44265</v>
      </c>
      <c r="E1081" s="114" t="s">
        <v>1422</v>
      </c>
      <c r="F1081" s="114" t="s">
        <v>1219</v>
      </c>
      <c r="G1081" s="114" t="s">
        <v>25</v>
      </c>
      <c r="H1081" s="114" t="s">
        <v>24</v>
      </c>
      <c r="I1081" s="114" t="s">
        <v>1308</v>
      </c>
      <c r="J1081" s="116">
        <v>20</v>
      </c>
      <c r="K1081" s="116">
        <v>860</v>
      </c>
      <c r="L1081" s="116">
        <v>17200</v>
      </c>
      <c r="M1081" s="116">
        <v>2.15</v>
      </c>
      <c r="N1081" s="116">
        <v>43</v>
      </c>
      <c r="O1081" s="116">
        <v>0</v>
      </c>
      <c r="P1081" s="116">
        <v>0</v>
      </c>
      <c r="Q1081" s="116">
        <v>862.15</v>
      </c>
      <c r="R1081" s="116">
        <v>17243</v>
      </c>
      <c r="S1081" s="114" t="s">
        <v>1424</v>
      </c>
    </row>
    <row r="1082" spans="1:19" ht="25.5">
      <c r="A1082" s="114" t="s">
        <v>2147</v>
      </c>
      <c r="B1082" s="115">
        <v>44265</v>
      </c>
      <c r="C1082" s="114" t="s">
        <v>2148</v>
      </c>
      <c r="D1082" s="115">
        <v>44265</v>
      </c>
      <c r="E1082" s="114" t="s">
        <v>1422</v>
      </c>
      <c r="F1082" s="114" t="s">
        <v>1219</v>
      </c>
      <c r="G1082" s="114" t="s">
        <v>25</v>
      </c>
      <c r="H1082" s="114" t="s">
        <v>24</v>
      </c>
      <c r="I1082" s="114" t="s">
        <v>1157</v>
      </c>
      <c r="J1082" s="116">
        <v>20</v>
      </c>
      <c r="K1082" s="116">
        <v>807</v>
      </c>
      <c r="L1082" s="116">
        <v>16140</v>
      </c>
      <c r="M1082" s="116">
        <v>2.0175000000000001</v>
      </c>
      <c r="N1082" s="116">
        <v>40.35</v>
      </c>
      <c r="O1082" s="116">
        <v>0</v>
      </c>
      <c r="P1082" s="116">
        <v>0</v>
      </c>
      <c r="Q1082" s="116">
        <v>809.01750000000004</v>
      </c>
      <c r="R1082" s="116">
        <v>16180.35</v>
      </c>
      <c r="S1082" s="114" t="s">
        <v>1424</v>
      </c>
    </row>
    <row r="1083" spans="1:19" ht="25.5">
      <c r="A1083" s="114" t="s">
        <v>2147</v>
      </c>
      <c r="B1083" s="115">
        <v>44265</v>
      </c>
      <c r="C1083" s="114" t="s">
        <v>2148</v>
      </c>
      <c r="D1083" s="115">
        <v>44265</v>
      </c>
      <c r="E1083" s="114" t="s">
        <v>1422</v>
      </c>
      <c r="F1083" s="114" t="s">
        <v>1219</v>
      </c>
      <c r="G1083" s="114" t="s">
        <v>25</v>
      </c>
      <c r="H1083" s="114" t="s">
        <v>24</v>
      </c>
      <c r="I1083" s="114" t="s">
        <v>1159</v>
      </c>
      <c r="J1083" s="116">
        <v>20</v>
      </c>
      <c r="K1083" s="116">
        <v>943</v>
      </c>
      <c r="L1083" s="116">
        <v>18860</v>
      </c>
      <c r="M1083" s="116">
        <v>2.3574999999999999</v>
      </c>
      <c r="N1083" s="116">
        <v>47.15</v>
      </c>
      <c r="O1083" s="116">
        <v>0</v>
      </c>
      <c r="P1083" s="116">
        <v>0</v>
      </c>
      <c r="Q1083" s="116">
        <v>945.35749999999996</v>
      </c>
      <c r="R1083" s="116">
        <v>18907.150000000001</v>
      </c>
      <c r="S1083" s="114" t="s">
        <v>1424</v>
      </c>
    </row>
    <row r="1084" spans="1:19" ht="25.5">
      <c r="A1084" s="114" t="s">
        <v>2149</v>
      </c>
      <c r="B1084" s="115">
        <v>44265</v>
      </c>
      <c r="C1084" s="114" t="s">
        <v>2150</v>
      </c>
      <c r="D1084" s="115">
        <v>44265</v>
      </c>
      <c r="E1084" s="114" t="s">
        <v>1422</v>
      </c>
      <c r="F1084" s="114" t="s">
        <v>92</v>
      </c>
      <c r="G1084" s="114" t="s">
        <v>1436</v>
      </c>
      <c r="H1084" s="114" t="s">
        <v>1428</v>
      </c>
      <c r="I1084" s="114" t="s">
        <v>1308</v>
      </c>
      <c r="J1084" s="116">
        <v>20</v>
      </c>
      <c r="K1084" s="116">
        <v>860</v>
      </c>
      <c r="L1084" s="116">
        <v>17200</v>
      </c>
      <c r="M1084" s="116">
        <v>2.15</v>
      </c>
      <c r="N1084" s="116">
        <v>43</v>
      </c>
      <c r="O1084" s="116">
        <v>0</v>
      </c>
      <c r="P1084" s="116">
        <v>0</v>
      </c>
      <c r="Q1084" s="116">
        <v>862.15</v>
      </c>
      <c r="R1084" s="116">
        <v>17243</v>
      </c>
      <c r="S1084" s="114" t="s">
        <v>1424</v>
      </c>
    </row>
    <row r="1085" spans="1:19" ht="25.5">
      <c r="A1085" s="114" t="s">
        <v>2149</v>
      </c>
      <c r="B1085" s="115">
        <v>44265</v>
      </c>
      <c r="C1085" s="114" t="s">
        <v>2150</v>
      </c>
      <c r="D1085" s="115">
        <v>44265</v>
      </c>
      <c r="E1085" s="114" t="s">
        <v>1422</v>
      </c>
      <c r="F1085" s="114" t="s">
        <v>92</v>
      </c>
      <c r="G1085" s="114" t="s">
        <v>1436</v>
      </c>
      <c r="H1085" s="114" t="s">
        <v>1428</v>
      </c>
      <c r="I1085" s="114" t="s">
        <v>1165</v>
      </c>
      <c r="J1085" s="116">
        <v>20</v>
      </c>
      <c r="K1085" s="116">
        <v>817</v>
      </c>
      <c r="L1085" s="116">
        <v>16340</v>
      </c>
      <c r="M1085" s="116">
        <v>2.0419999999999998</v>
      </c>
      <c r="N1085" s="116">
        <v>40.840000000000003</v>
      </c>
      <c r="O1085" s="116">
        <v>0</v>
      </c>
      <c r="P1085" s="116">
        <v>0</v>
      </c>
      <c r="Q1085" s="116">
        <v>819.04250000000002</v>
      </c>
      <c r="R1085" s="116">
        <v>16380.85</v>
      </c>
      <c r="S1085" s="114" t="s">
        <v>1424</v>
      </c>
    </row>
    <row r="1086" spans="1:19" ht="25.5">
      <c r="A1086" s="114" t="s">
        <v>2149</v>
      </c>
      <c r="B1086" s="115">
        <v>44265</v>
      </c>
      <c r="C1086" s="114" t="s">
        <v>2150</v>
      </c>
      <c r="D1086" s="115">
        <v>44265</v>
      </c>
      <c r="E1086" s="114" t="s">
        <v>1422</v>
      </c>
      <c r="F1086" s="114" t="s">
        <v>92</v>
      </c>
      <c r="G1086" s="114" t="s">
        <v>1436</v>
      </c>
      <c r="H1086" s="114" t="s">
        <v>1428</v>
      </c>
      <c r="I1086" s="114" t="s">
        <v>1170</v>
      </c>
      <c r="J1086" s="116">
        <v>35</v>
      </c>
      <c r="K1086" s="116">
        <v>1060</v>
      </c>
      <c r="L1086" s="116">
        <v>37100</v>
      </c>
      <c r="M1086" s="116">
        <v>2.65</v>
      </c>
      <c r="N1086" s="116">
        <v>92.75</v>
      </c>
      <c r="O1086" s="116">
        <v>0</v>
      </c>
      <c r="P1086" s="116">
        <v>0</v>
      </c>
      <c r="Q1086" s="116">
        <v>1062.6500000000001</v>
      </c>
      <c r="R1086" s="116">
        <v>37192.75</v>
      </c>
      <c r="S1086" s="114" t="s">
        <v>1424</v>
      </c>
    </row>
    <row r="1087" spans="1:19" ht="25.5">
      <c r="A1087" s="114" t="s">
        <v>2151</v>
      </c>
      <c r="B1087" s="115">
        <v>44265</v>
      </c>
      <c r="C1087" s="114" t="s">
        <v>2152</v>
      </c>
      <c r="D1087" s="115">
        <v>44265</v>
      </c>
      <c r="E1087" s="114" t="s">
        <v>1422</v>
      </c>
      <c r="F1087" s="114" t="s">
        <v>100</v>
      </c>
      <c r="G1087" s="114" t="s">
        <v>1062</v>
      </c>
      <c r="H1087" s="114" t="s">
        <v>1428</v>
      </c>
      <c r="I1087" s="114" t="s">
        <v>1308</v>
      </c>
      <c r="J1087" s="116">
        <v>30</v>
      </c>
      <c r="K1087" s="116">
        <v>860</v>
      </c>
      <c r="L1087" s="116">
        <v>25800</v>
      </c>
      <c r="M1087" s="116">
        <v>2.15</v>
      </c>
      <c r="N1087" s="116">
        <v>64.5</v>
      </c>
      <c r="O1087" s="116">
        <v>0</v>
      </c>
      <c r="P1087" s="116">
        <v>0</v>
      </c>
      <c r="Q1087" s="116">
        <v>862.15</v>
      </c>
      <c r="R1087" s="116">
        <v>25864.5</v>
      </c>
      <c r="S1087" s="114" t="s">
        <v>1424</v>
      </c>
    </row>
    <row r="1088" spans="1:19" ht="25.5">
      <c r="A1088" s="114" t="s">
        <v>2151</v>
      </c>
      <c r="B1088" s="115">
        <v>44265</v>
      </c>
      <c r="C1088" s="114" t="s">
        <v>2152</v>
      </c>
      <c r="D1088" s="115">
        <v>44265</v>
      </c>
      <c r="E1088" s="114" t="s">
        <v>1422</v>
      </c>
      <c r="F1088" s="114" t="s">
        <v>100</v>
      </c>
      <c r="G1088" s="114" t="s">
        <v>1062</v>
      </c>
      <c r="H1088" s="114" t="s">
        <v>1428</v>
      </c>
      <c r="I1088" s="114" t="s">
        <v>1165</v>
      </c>
      <c r="J1088" s="116">
        <v>30</v>
      </c>
      <c r="K1088" s="116">
        <v>817</v>
      </c>
      <c r="L1088" s="116">
        <v>24510</v>
      </c>
      <c r="M1088" s="116">
        <v>2.0419999999999998</v>
      </c>
      <c r="N1088" s="116">
        <v>61.26</v>
      </c>
      <c r="O1088" s="116">
        <v>0</v>
      </c>
      <c r="P1088" s="116">
        <v>0</v>
      </c>
      <c r="Q1088" s="116">
        <v>819.04250000000002</v>
      </c>
      <c r="R1088" s="116">
        <v>24571.275000000001</v>
      </c>
      <c r="S1088" s="114" t="s">
        <v>1424</v>
      </c>
    </row>
    <row r="1089" spans="1:19" ht="25.5">
      <c r="A1089" s="114" t="s">
        <v>2151</v>
      </c>
      <c r="B1089" s="115">
        <v>44265</v>
      </c>
      <c r="C1089" s="114" t="s">
        <v>2152</v>
      </c>
      <c r="D1089" s="115">
        <v>44265</v>
      </c>
      <c r="E1089" s="114" t="s">
        <v>1422</v>
      </c>
      <c r="F1089" s="114" t="s">
        <v>100</v>
      </c>
      <c r="G1089" s="114" t="s">
        <v>1062</v>
      </c>
      <c r="H1089" s="114" t="s">
        <v>1428</v>
      </c>
      <c r="I1089" s="114" t="s">
        <v>1358</v>
      </c>
      <c r="J1089" s="116">
        <v>20</v>
      </c>
      <c r="K1089" s="116">
        <v>1138</v>
      </c>
      <c r="L1089" s="116">
        <v>22760</v>
      </c>
      <c r="M1089" s="116">
        <v>2.8450000000000002</v>
      </c>
      <c r="N1089" s="116">
        <v>56.9</v>
      </c>
      <c r="O1089" s="116">
        <v>0</v>
      </c>
      <c r="P1089" s="116">
        <v>0</v>
      </c>
      <c r="Q1089" s="116">
        <v>1140.845</v>
      </c>
      <c r="R1089" s="116">
        <v>22816.9</v>
      </c>
      <c r="S1089" s="114" t="s">
        <v>1424</v>
      </c>
    </row>
    <row r="1090" spans="1:19" ht="25.5">
      <c r="A1090" s="114" t="s">
        <v>2153</v>
      </c>
      <c r="B1090" s="115">
        <v>44265</v>
      </c>
      <c r="C1090" s="114" t="s">
        <v>2154</v>
      </c>
      <c r="D1090" s="115">
        <v>44265</v>
      </c>
      <c r="E1090" s="114" t="s">
        <v>1422</v>
      </c>
      <c r="F1090" s="114" t="s">
        <v>99</v>
      </c>
      <c r="G1090" s="114" t="s">
        <v>1062</v>
      </c>
      <c r="H1090" s="114" t="s">
        <v>1428</v>
      </c>
      <c r="I1090" s="114" t="s">
        <v>1161</v>
      </c>
      <c r="J1090" s="116">
        <v>40</v>
      </c>
      <c r="K1090" s="116">
        <v>1040</v>
      </c>
      <c r="L1090" s="116">
        <v>41600</v>
      </c>
      <c r="M1090" s="116">
        <v>2.6</v>
      </c>
      <c r="N1090" s="116">
        <v>104</v>
      </c>
      <c r="O1090" s="116">
        <v>0</v>
      </c>
      <c r="P1090" s="116">
        <v>0</v>
      </c>
      <c r="Q1090" s="116">
        <v>1042.5999999999999</v>
      </c>
      <c r="R1090" s="116">
        <v>41704</v>
      </c>
      <c r="S1090" s="114" t="s">
        <v>1424</v>
      </c>
    </row>
    <row r="1091" spans="1:19" ht="25.5">
      <c r="A1091" s="114" t="s">
        <v>2153</v>
      </c>
      <c r="B1091" s="115">
        <v>44265</v>
      </c>
      <c r="C1091" s="114" t="s">
        <v>2154</v>
      </c>
      <c r="D1091" s="115">
        <v>44265</v>
      </c>
      <c r="E1091" s="114" t="s">
        <v>1422</v>
      </c>
      <c r="F1091" s="114" t="s">
        <v>99</v>
      </c>
      <c r="G1091" s="114" t="s">
        <v>1062</v>
      </c>
      <c r="H1091" s="114" t="s">
        <v>1428</v>
      </c>
      <c r="I1091" s="114" t="s">
        <v>1165</v>
      </c>
      <c r="J1091" s="116">
        <v>40</v>
      </c>
      <c r="K1091" s="116">
        <v>817</v>
      </c>
      <c r="L1091" s="116">
        <v>32680</v>
      </c>
      <c r="M1091" s="116">
        <v>2.0425</v>
      </c>
      <c r="N1091" s="116">
        <v>81.7</v>
      </c>
      <c r="O1091" s="116">
        <v>0</v>
      </c>
      <c r="P1091" s="116">
        <v>0</v>
      </c>
      <c r="Q1091" s="116">
        <v>819.04250000000002</v>
      </c>
      <c r="R1091" s="116">
        <v>32761.7</v>
      </c>
      <c r="S1091" s="114" t="s">
        <v>1424</v>
      </c>
    </row>
    <row r="1092" spans="1:19" ht="25.5">
      <c r="A1092" s="114" t="s">
        <v>2153</v>
      </c>
      <c r="B1092" s="115">
        <v>44265</v>
      </c>
      <c r="C1092" s="114" t="s">
        <v>2154</v>
      </c>
      <c r="D1092" s="115">
        <v>44265</v>
      </c>
      <c r="E1092" s="114" t="s">
        <v>1422</v>
      </c>
      <c r="F1092" s="114" t="s">
        <v>99</v>
      </c>
      <c r="G1092" s="114" t="s">
        <v>1062</v>
      </c>
      <c r="H1092" s="114" t="s">
        <v>1428</v>
      </c>
      <c r="I1092" s="114" t="s">
        <v>1308</v>
      </c>
      <c r="J1092" s="116">
        <v>75</v>
      </c>
      <c r="K1092" s="116">
        <v>860</v>
      </c>
      <c r="L1092" s="116">
        <v>64500</v>
      </c>
      <c r="M1092" s="116">
        <v>2.15</v>
      </c>
      <c r="N1092" s="116">
        <v>161.25</v>
      </c>
      <c r="O1092" s="116">
        <v>0</v>
      </c>
      <c r="P1092" s="116">
        <v>0</v>
      </c>
      <c r="Q1092" s="116">
        <v>862.15</v>
      </c>
      <c r="R1092" s="116">
        <v>64661.25</v>
      </c>
      <c r="S1092" s="114" t="s">
        <v>1424</v>
      </c>
    </row>
    <row r="1093" spans="1:19" ht="25.5">
      <c r="A1093" s="114" t="s">
        <v>2153</v>
      </c>
      <c r="B1093" s="115">
        <v>44265</v>
      </c>
      <c r="C1093" s="114" t="s">
        <v>2154</v>
      </c>
      <c r="D1093" s="115">
        <v>44265</v>
      </c>
      <c r="E1093" s="114" t="s">
        <v>1422</v>
      </c>
      <c r="F1093" s="114" t="s">
        <v>99</v>
      </c>
      <c r="G1093" s="114" t="s">
        <v>1062</v>
      </c>
      <c r="H1093" s="114" t="s">
        <v>1428</v>
      </c>
      <c r="I1093" s="114" t="s">
        <v>1358</v>
      </c>
      <c r="J1093" s="116">
        <v>20</v>
      </c>
      <c r="K1093" s="116">
        <v>1138</v>
      </c>
      <c r="L1093" s="116">
        <v>22760</v>
      </c>
      <c r="M1093" s="116">
        <v>2.8450000000000002</v>
      </c>
      <c r="N1093" s="116">
        <v>56.9</v>
      </c>
      <c r="O1093" s="116">
        <v>0</v>
      </c>
      <c r="P1093" s="116">
        <v>0</v>
      </c>
      <c r="Q1093" s="116">
        <v>1140.845</v>
      </c>
      <c r="R1093" s="116">
        <v>22816.9</v>
      </c>
      <c r="S1093" s="114" t="s">
        <v>1424</v>
      </c>
    </row>
    <row r="1094" spans="1:19" ht="25.5">
      <c r="A1094" s="114" t="s">
        <v>2153</v>
      </c>
      <c r="B1094" s="115">
        <v>44265</v>
      </c>
      <c r="C1094" s="114" t="s">
        <v>2154</v>
      </c>
      <c r="D1094" s="115">
        <v>44265</v>
      </c>
      <c r="E1094" s="114" t="s">
        <v>1422</v>
      </c>
      <c r="F1094" s="114" t="s">
        <v>99</v>
      </c>
      <c r="G1094" s="114" t="s">
        <v>1062</v>
      </c>
      <c r="H1094" s="114" t="s">
        <v>1428</v>
      </c>
      <c r="I1094" s="114" t="s">
        <v>1170</v>
      </c>
      <c r="J1094" s="116">
        <v>75</v>
      </c>
      <c r="K1094" s="116">
        <v>1060</v>
      </c>
      <c r="L1094" s="116">
        <v>79500</v>
      </c>
      <c r="M1094" s="116">
        <v>2.65</v>
      </c>
      <c r="N1094" s="116">
        <v>198.75</v>
      </c>
      <c r="O1094" s="116">
        <v>0</v>
      </c>
      <c r="P1094" s="116">
        <v>0</v>
      </c>
      <c r="Q1094" s="116">
        <v>1062.6500000000001</v>
      </c>
      <c r="R1094" s="116">
        <v>79698.75</v>
      </c>
      <c r="S1094" s="114" t="s">
        <v>1424</v>
      </c>
    </row>
    <row r="1095" spans="1:19" ht="25.5">
      <c r="A1095" s="114" t="s">
        <v>2155</v>
      </c>
      <c r="B1095" s="115">
        <v>44265</v>
      </c>
      <c r="C1095" s="114" t="s">
        <v>2156</v>
      </c>
      <c r="D1095" s="115">
        <v>44265</v>
      </c>
      <c r="E1095" s="114" t="s">
        <v>1422</v>
      </c>
      <c r="F1095" s="114" t="s">
        <v>818</v>
      </c>
      <c r="G1095" s="114" t="s">
        <v>1028</v>
      </c>
      <c r="H1095" s="114" t="s">
        <v>1428</v>
      </c>
      <c r="I1095" s="114" t="s">
        <v>1308</v>
      </c>
      <c r="J1095" s="116">
        <v>20</v>
      </c>
      <c r="K1095" s="116">
        <v>860</v>
      </c>
      <c r="L1095" s="116">
        <v>17200</v>
      </c>
      <c r="M1095" s="116">
        <v>2.15</v>
      </c>
      <c r="N1095" s="116">
        <v>43</v>
      </c>
      <c r="O1095" s="116">
        <v>0</v>
      </c>
      <c r="P1095" s="116">
        <v>0</v>
      </c>
      <c r="Q1095" s="116">
        <v>862.15</v>
      </c>
      <c r="R1095" s="116">
        <v>17243</v>
      </c>
      <c r="S1095" s="114" t="s">
        <v>1424</v>
      </c>
    </row>
    <row r="1096" spans="1:19" ht="25.5">
      <c r="A1096" s="114" t="s">
        <v>2157</v>
      </c>
      <c r="B1096" s="115">
        <v>44265</v>
      </c>
      <c r="C1096" s="114" t="s">
        <v>2158</v>
      </c>
      <c r="D1096" s="115">
        <v>44265</v>
      </c>
      <c r="E1096" s="114" t="s">
        <v>1422</v>
      </c>
      <c r="F1096" s="114" t="s">
        <v>864</v>
      </c>
      <c r="G1096" s="114" t="s">
        <v>1027</v>
      </c>
      <c r="H1096" s="114" t="s">
        <v>1428</v>
      </c>
      <c r="I1096" s="114" t="s">
        <v>1294</v>
      </c>
      <c r="J1096" s="116">
        <v>10</v>
      </c>
      <c r="K1096" s="116">
        <v>992</v>
      </c>
      <c r="L1096" s="116">
        <v>9920</v>
      </c>
      <c r="M1096" s="116">
        <v>2.48</v>
      </c>
      <c r="N1096" s="116">
        <v>24.8</v>
      </c>
      <c r="O1096" s="116">
        <v>0</v>
      </c>
      <c r="P1096" s="116">
        <v>0</v>
      </c>
      <c r="Q1096" s="116">
        <v>994.48</v>
      </c>
      <c r="R1096" s="116">
        <v>9944.7999999999993</v>
      </c>
      <c r="S1096" s="114" t="s">
        <v>1424</v>
      </c>
    </row>
    <row r="1097" spans="1:19" ht="25.5">
      <c r="A1097" s="114" t="s">
        <v>2157</v>
      </c>
      <c r="B1097" s="115">
        <v>44265</v>
      </c>
      <c r="C1097" s="114" t="s">
        <v>2158</v>
      </c>
      <c r="D1097" s="115">
        <v>44265</v>
      </c>
      <c r="E1097" s="114" t="s">
        <v>1422</v>
      </c>
      <c r="F1097" s="114" t="s">
        <v>864</v>
      </c>
      <c r="G1097" s="114" t="s">
        <v>1027</v>
      </c>
      <c r="H1097" s="114" t="s">
        <v>1428</v>
      </c>
      <c r="I1097" s="114" t="s">
        <v>1170</v>
      </c>
      <c r="J1097" s="116">
        <v>20</v>
      </c>
      <c r="K1097" s="116">
        <v>1060</v>
      </c>
      <c r="L1097" s="116">
        <v>21200</v>
      </c>
      <c r="M1097" s="116">
        <v>2.65</v>
      </c>
      <c r="N1097" s="116">
        <v>53</v>
      </c>
      <c r="O1097" s="116">
        <v>0</v>
      </c>
      <c r="P1097" s="116">
        <v>0</v>
      </c>
      <c r="Q1097" s="116">
        <v>1062.6500000000001</v>
      </c>
      <c r="R1097" s="116">
        <v>21253</v>
      </c>
      <c r="S1097" s="114" t="s">
        <v>1424</v>
      </c>
    </row>
    <row r="1098" spans="1:19" ht="25.5">
      <c r="A1098" s="114" t="s">
        <v>2159</v>
      </c>
      <c r="B1098" s="115">
        <v>44265</v>
      </c>
      <c r="C1098" s="114" t="s">
        <v>2160</v>
      </c>
      <c r="D1098" s="115">
        <v>44265</v>
      </c>
      <c r="E1098" s="114" t="s">
        <v>1422</v>
      </c>
      <c r="F1098" s="114" t="s">
        <v>77</v>
      </c>
      <c r="G1098" s="114" t="s">
        <v>1032</v>
      </c>
      <c r="H1098" s="114" t="s">
        <v>1428</v>
      </c>
      <c r="I1098" s="114" t="s">
        <v>1165</v>
      </c>
      <c r="J1098" s="116">
        <v>40</v>
      </c>
      <c r="K1098" s="116">
        <v>817</v>
      </c>
      <c r="L1098" s="116">
        <v>32680</v>
      </c>
      <c r="M1098" s="116">
        <v>2.0425</v>
      </c>
      <c r="N1098" s="116">
        <v>81.7</v>
      </c>
      <c r="O1098" s="116">
        <v>0</v>
      </c>
      <c r="P1098" s="116">
        <v>0</v>
      </c>
      <c r="Q1098" s="116">
        <v>819.04250000000002</v>
      </c>
      <c r="R1098" s="116">
        <v>32761.7</v>
      </c>
      <c r="S1098" s="114" t="s">
        <v>1424</v>
      </c>
    </row>
    <row r="1099" spans="1:19" ht="25.5">
      <c r="A1099" s="114" t="s">
        <v>2159</v>
      </c>
      <c r="B1099" s="115">
        <v>44265</v>
      </c>
      <c r="C1099" s="114" t="s">
        <v>2160</v>
      </c>
      <c r="D1099" s="115">
        <v>44265</v>
      </c>
      <c r="E1099" s="114" t="s">
        <v>1422</v>
      </c>
      <c r="F1099" s="114" t="s">
        <v>77</v>
      </c>
      <c r="G1099" s="114" t="s">
        <v>1032</v>
      </c>
      <c r="H1099" s="114" t="s">
        <v>1428</v>
      </c>
      <c r="I1099" s="114" t="s">
        <v>1358</v>
      </c>
      <c r="J1099" s="116">
        <v>20</v>
      </c>
      <c r="K1099" s="116">
        <v>1138</v>
      </c>
      <c r="L1099" s="116">
        <v>22760</v>
      </c>
      <c r="M1099" s="116">
        <v>2.8450000000000002</v>
      </c>
      <c r="N1099" s="116">
        <v>56.9</v>
      </c>
      <c r="O1099" s="116">
        <v>0</v>
      </c>
      <c r="P1099" s="116">
        <v>0</v>
      </c>
      <c r="Q1099" s="116">
        <v>1140.845</v>
      </c>
      <c r="R1099" s="116">
        <v>22816.9</v>
      </c>
      <c r="S1099" s="114" t="s">
        <v>1424</v>
      </c>
    </row>
    <row r="1100" spans="1:19" ht="25.5">
      <c r="A1100" s="114" t="s">
        <v>2161</v>
      </c>
      <c r="B1100" s="115">
        <v>44265</v>
      </c>
      <c r="C1100" s="114" t="s">
        <v>2162</v>
      </c>
      <c r="D1100" s="115">
        <v>44265</v>
      </c>
      <c r="E1100" s="114" t="s">
        <v>1422</v>
      </c>
      <c r="F1100" s="114" t="s">
        <v>79</v>
      </c>
      <c r="G1100" s="114" t="s">
        <v>1032</v>
      </c>
      <c r="H1100" s="114" t="s">
        <v>1428</v>
      </c>
      <c r="I1100" s="114" t="s">
        <v>1420</v>
      </c>
      <c r="J1100" s="116">
        <v>20</v>
      </c>
      <c r="K1100" s="116">
        <v>817</v>
      </c>
      <c r="L1100" s="116">
        <v>16340</v>
      </c>
      <c r="M1100" s="116">
        <v>2.0425</v>
      </c>
      <c r="N1100" s="116">
        <v>40.85</v>
      </c>
      <c r="O1100" s="116">
        <v>0</v>
      </c>
      <c r="P1100" s="116">
        <v>0</v>
      </c>
      <c r="Q1100" s="116">
        <v>819.04250000000002</v>
      </c>
      <c r="R1100" s="116">
        <v>16380.85</v>
      </c>
      <c r="S1100" s="114" t="s">
        <v>1424</v>
      </c>
    </row>
    <row r="1101" spans="1:19" ht="25.5">
      <c r="A1101" s="114" t="s">
        <v>2161</v>
      </c>
      <c r="B1101" s="115">
        <v>44265</v>
      </c>
      <c r="C1101" s="114" t="s">
        <v>2162</v>
      </c>
      <c r="D1101" s="115">
        <v>44265</v>
      </c>
      <c r="E1101" s="114" t="s">
        <v>1422</v>
      </c>
      <c r="F1101" s="114" t="s">
        <v>79</v>
      </c>
      <c r="G1101" s="114" t="s">
        <v>1032</v>
      </c>
      <c r="H1101" s="114" t="s">
        <v>1428</v>
      </c>
      <c r="I1101" s="114" t="s">
        <v>1165</v>
      </c>
      <c r="J1101" s="116">
        <v>20</v>
      </c>
      <c r="K1101" s="116">
        <v>817</v>
      </c>
      <c r="L1101" s="116">
        <v>16340</v>
      </c>
      <c r="M1101" s="116">
        <v>2.0425</v>
      </c>
      <c r="N1101" s="116">
        <v>40.85</v>
      </c>
      <c r="O1101" s="116">
        <v>0</v>
      </c>
      <c r="P1101" s="116">
        <v>0</v>
      </c>
      <c r="Q1101" s="116">
        <v>819.04250000000002</v>
      </c>
      <c r="R1101" s="116">
        <v>16380.85</v>
      </c>
      <c r="S1101" s="114" t="s">
        <v>1424</v>
      </c>
    </row>
    <row r="1102" spans="1:19" ht="25.5">
      <c r="A1102" s="114" t="s">
        <v>2161</v>
      </c>
      <c r="B1102" s="115">
        <v>44265</v>
      </c>
      <c r="C1102" s="114" t="s">
        <v>2162</v>
      </c>
      <c r="D1102" s="115">
        <v>44265</v>
      </c>
      <c r="E1102" s="114" t="s">
        <v>1422</v>
      </c>
      <c r="F1102" s="114" t="s">
        <v>79</v>
      </c>
      <c r="G1102" s="114" t="s">
        <v>1032</v>
      </c>
      <c r="H1102" s="114" t="s">
        <v>1428</v>
      </c>
      <c r="I1102" s="114" t="s">
        <v>1308</v>
      </c>
      <c r="J1102" s="116">
        <v>20</v>
      </c>
      <c r="K1102" s="116">
        <v>860</v>
      </c>
      <c r="L1102" s="116">
        <v>17200</v>
      </c>
      <c r="M1102" s="116">
        <v>2.15</v>
      </c>
      <c r="N1102" s="116">
        <v>43</v>
      </c>
      <c r="O1102" s="116">
        <v>0</v>
      </c>
      <c r="P1102" s="116">
        <v>0</v>
      </c>
      <c r="Q1102" s="116">
        <v>862.15</v>
      </c>
      <c r="R1102" s="116">
        <v>17243</v>
      </c>
      <c r="S1102" s="114" t="s">
        <v>1424</v>
      </c>
    </row>
    <row r="1103" spans="1:19" ht="25.5">
      <c r="A1103" s="114" t="s">
        <v>2161</v>
      </c>
      <c r="B1103" s="115">
        <v>44265</v>
      </c>
      <c r="C1103" s="114" t="s">
        <v>2162</v>
      </c>
      <c r="D1103" s="115">
        <v>44265</v>
      </c>
      <c r="E1103" s="114" t="s">
        <v>1422</v>
      </c>
      <c r="F1103" s="114" t="s">
        <v>79</v>
      </c>
      <c r="G1103" s="114" t="s">
        <v>1032</v>
      </c>
      <c r="H1103" s="114" t="s">
        <v>1428</v>
      </c>
      <c r="I1103" s="114" t="s">
        <v>1159</v>
      </c>
      <c r="J1103" s="116">
        <v>20</v>
      </c>
      <c r="K1103" s="116">
        <v>943</v>
      </c>
      <c r="L1103" s="116">
        <v>18860</v>
      </c>
      <c r="M1103" s="116">
        <v>2.3574999999999999</v>
      </c>
      <c r="N1103" s="116">
        <v>47.15</v>
      </c>
      <c r="O1103" s="116">
        <v>0</v>
      </c>
      <c r="P1103" s="116">
        <v>0</v>
      </c>
      <c r="Q1103" s="116">
        <v>945.35749999999996</v>
      </c>
      <c r="R1103" s="116">
        <v>18907.150000000001</v>
      </c>
      <c r="S1103" s="114" t="s">
        <v>1424</v>
      </c>
    </row>
    <row r="1104" spans="1:19" ht="25.5">
      <c r="A1104" s="114" t="s">
        <v>2163</v>
      </c>
      <c r="B1104" s="115">
        <v>44266</v>
      </c>
      <c r="C1104" s="114" t="s">
        <v>2164</v>
      </c>
      <c r="D1104" s="115">
        <v>44266</v>
      </c>
      <c r="E1104" s="114" t="s">
        <v>1422</v>
      </c>
      <c r="F1104" s="114" t="s">
        <v>94</v>
      </c>
      <c r="G1104" s="114" t="s">
        <v>1029</v>
      </c>
      <c r="H1104" s="114" t="s">
        <v>1428</v>
      </c>
      <c r="I1104" s="114" t="s">
        <v>1166</v>
      </c>
      <c r="J1104" s="116">
        <v>10</v>
      </c>
      <c r="K1104" s="116">
        <v>1060</v>
      </c>
      <c r="L1104" s="116">
        <v>10600</v>
      </c>
      <c r="M1104" s="116">
        <v>2.65</v>
      </c>
      <c r="N1104" s="116">
        <v>26.5</v>
      </c>
      <c r="O1104" s="116">
        <v>0</v>
      </c>
      <c r="P1104" s="116">
        <v>0</v>
      </c>
      <c r="Q1104" s="116">
        <v>1062.6500000000001</v>
      </c>
      <c r="R1104" s="116">
        <v>10626.5</v>
      </c>
      <c r="S1104" s="114" t="s">
        <v>1424</v>
      </c>
    </row>
    <row r="1105" spans="1:19" ht="25.5">
      <c r="A1105" s="114" t="s">
        <v>2163</v>
      </c>
      <c r="B1105" s="115">
        <v>44266</v>
      </c>
      <c r="C1105" s="114" t="s">
        <v>2164</v>
      </c>
      <c r="D1105" s="115">
        <v>44266</v>
      </c>
      <c r="E1105" s="114" t="s">
        <v>1422</v>
      </c>
      <c r="F1105" s="114" t="s">
        <v>94</v>
      </c>
      <c r="G1105" s="114" t="s">
        <v>1029</v>
      </c>
      <c r="H1105" s="114" t="s">
        <v>1428</v>
      </c>
      <c r="I1105" s="114" t="s">
        <v>1159</v>
      </c>
      <c r="J1105" s="116">
        <v>10</v>
      </c>
      <c r="K1105" s="116">
        <v>943</v>
      </c>
      <c r="L1105" s="116">
        <v>9430</v>
      </c>
      <c r="M1105" s="116">
        <v>2.3580000000000001</v>
      </c>
      <c r="N1105" s="116">
        <v>23.58</v>
      </c>
      <c r="O1105" s="116">
        <v>0</v>
      </c>
      <c r="P1105" s="116">
        <v>0</v>
      </c>
      <c r="Q1105" s="116">
        <v>945.35749999999996</v>
      </c>
      <c r="R1105" s="116">
        <v>9453.5750000000007</v>
      </c>
      <c r="S1105" s="114" t="s">
        <v>1424</v>
      </c>
    </row>
    <row r="1106" spans="1:19" ht="25.5">
      <c r="A1106" s="114" t="s">
        <v>2165</v>
      </c>
      <c r="B1106" s="115">
        <v>44266</v>
      </c>
      <c r="C1106" s="114" t="s">
        <v>2166</v>
      </c>
      <c r="D1106" s="115">
        <v>44266</v>
      </c>
      <c r="E1106" s="114" t="s">
        <v>1422</v>
      </c>
      <c r="F1106" s="114" t="s">
        <v>4681</v>
      </c>
      <c r="G1106" s="114" t="s">
        <v>1449</v>
      </c>
      <c r="H1106" s="114" t="s">
        <v>1428</v>
      </c>
      <c r="I1106" s="114" t="s">
        <v>1159</v>
      </c>
      <c r="J1106" s="116">
        <v>20</v>
      </c>
      <c r="K1106" s="116">
        <v>943</v>
      </c>
      <c r="L1106" s="116">
        <v>18860</v>
      </c>
      <c r="M1106" s="116">
        <v>2.3580000000000001</v>
      </c>
      <c r="N1106" s="116">
        <v>47.16</v>
      </c>
      <c r="O1106" s="116">
        <v>0</v>
      </c>
      <c r="P1106" s="116">
        <v>0</v>
      </c>
      <c r="Q1106" s="116">
        <v>945.35749999999996</v>
      </c>
      <c r="R1106" s="116">
        <v>18907.150000000001</v>
      </c>
      <c r="S1106" s="114" t="s">
        <v>1424</v>
      </c>
    </row>
    <row r="1107" spans="1:19" ht="25.5">
      <c r="A1107" s="114" t="s">
        <v>2167</v>
      </c>
      <c r="B1107" s="115">
        <v>44266</v>
      </c>
      <c r="C1107" s="114" t="s">
        <v>2168</v>
      </c>
      <c r="D1107" s="115">
        <v>44266</v>
      </c>
      <c r="E1107" s="114" t="s">
        <v>1422</v>
      </c>
      <c r="F1107" s="114" t="s">
        <v>98</v>
      </c>
      <c r="G1107" s="114" t="s">
        <v>1062</v>
      </c>
      <c r="H1107" s="114" t="s">
        <v>1428</v>
      </c>
      <c r="I1107" s="114" t="s">
        <v>1420</v>
      </c>
      <c r="J1107" s="116">
        <v>20</v>
      </c>
      <c r="K1107" s="116">
        <v>817</v>
      </c>
      <c r="L1107" s="116">
        <v>16340</v>
      </c>
      <c r="M1107" s="116">
        <v>2.0419999999999998</v>
      </c>
      <c r="N1107" s="116">
        <v>40.840000000000003</v>
      </c>
      <c r="O1107" s="116">
        <v>0</v>
      </c>
      <c r="P1107" s="116">
        <v>0</v>
      </c>
      <c r="Q1107" s="116">
        <v>819.04250000000002</v>
      </c>
      <c r="R1107" s="116">
        <v>16380.85</v>
      </c>
      <c r="S1107" s="114" t="s">
        <v>1424</v>
      </c>
    </row>
    <row r="1108" spans="1:19" ht="25.5">
      <c r="A1108" s="114" t="s">
        <v>2169</v>
      </c>
      <c r="B1108" s="115">
        <v>44266</v>
      </c>
      <c r="C1108" s="114" t="s">
        <v>2170</v>
      </c>
      <c r="D1108" s="115">
        <v>44266</v>
      </c>
      <c r="E1108" s="114" t="s">
        <v>1422</v>
      </c>
      <c r="F1108" s="114" t="s">
        <v>49</v>
      </c>
      <c r="G1108" s="114" t="s">
        <v>35</v>
      </c>
      <c r="H1108" s="114" t="s">
        <v>13</v>
      </c>
      <c r="I1108" s="114" t="s">
        <v>1159</v>
      </c>
      <c r="J1108" s="116">
        <v>120</v>
      </c>
      <c r="K1108" s="116">
        <v>943</v>
      </c>
      <c r="L1108" s="116">
        <v>113160</v>
      </c>
      <c r="M1108" s="116">
        <v>2.3580000000000001</v>
      </c>
      <c r="N1108" s="116">
        <v>282.95999999999998</v>
      </c>
      <c r="O1108" s="116">
        <v>0</v>
      </c>
      <c r="P1108" s="116">
        <v>0</v>
      </c>
      <c r="Q1108" s="116">
        <v>945.35749999999996</v>
      </c>
      <c r="R1108" s="116">
        <v>113442.9</v>
      </c>
      <c r="S1108" s="114" t="s">
        <v>1424</v>
      </c>
    </row>
    <row r="1109" spans="1:19" ht="25.5">
      <c r="A1109" s="114" t="s">
        <v>2171</v>
      </c>
      <c r="B1109" s="115">
        <v>44266</v>
      </c>
      <c r="C1109" s="114" t="s">
        <v>2172</v>
      </c>
      <c r="D1109" s="115">
        <v>44266</v>
      </c>
      <c r="E1109" s="114" t="s">
        <v>1422</v>
      </c>
      <c r="F1109" s="114" t="s">
        <v>40</v>
      </c>
      <c r="G1109" s="114" t="s">
        <v>41</v>
      </c>
      <c r="H1109" s="114" t="s">
        <v>13</v>
      </c>
      <c r="I1109" s="114" t="s">
        <v>1357</v>
      </c>
      <c r="J1109" s="116">
        <v>100</v>
      </c>
      <c r="K1109" s="116">
        <v>997</v>
      </c>
      <c r="L1109" s="116">
        <v>99700</v>
      </c>
      <c r="M1109" s="116">
        <v>2.492</v>
      </c>
      <c r="N1109" s="116">
        <v>249.2</v>
      </c>
      <c r="O1109" s="116">
        <v>0</v>
      </c>
      <c r="P1109" s="116">
        <v>0</v>
      </c>
      <c r="Q1109" s="116">
        <v>999.49249999999995</v>
      </c>
      <c r="R1109" s="116">
        <v>99949.25</v>
      </c>
      <c r="S1109" s="114" t="s">
        <v>1424</v>
      </c>
    </row>
    <row r="1110" spans="1:19" ht="25.5">
      <c r="A1110" s="114" t="s">
        <v>2173</v>
      </c>
      <c r="B1110" s="115">
        <v>44266</v>
      </c>
      <c r="C1110" s="114" t="s">
        <v>2174</v>
      </c>
      <c r="D1110" s="115">
        <v>44266</v>
      </c>
      <c r="E1110" s="114" t="s">
        <v>1422</v>
      </c>
      <c r="F1110" s="114" t="s">
        <v>20</v>
      </c>
      <c r="G1110" s="114" t="s">
        <v>1064</v>
      </c>
      <c r="H1110" s="114" t="s">
        <v>13</v>
      </c>
      <c r="I1110" s="114" t="s">
        <v>1166</v>
      </c>
      <c r="J1110" s="116">
        <v>40</v>
      </c>
      <c r="K1110" s="116">
        <v>1060</v>
      </c>
      <c r="L1110" s="116">
        <v>42400</v>
      </c>
      <c r="M1110" s="116">
        <v>2.65</v>
      </c>
      <c r="N1110" s="116">
        <v>106</v>
      </c>
      <c r="O1110" s="116">
        <v>0</v>
      </c>
      <c r="P1110" s="116">
        <v>0</v>
      </c>
      <c r="Q1110" s="116">
        <v>1062.6500000000001</v>
      </c>
      <c r="R1110" s="116">
        <v>42506</v>
      </c>
      <c r="S1110" s="114" t="s">
        <v>1424</v>
      </c>
    </row>
    <row r="1111" spans="1:19" ht="25.5">
      <c r="A1111" s="114" t="s">
        <v>2173</v>
      </c>
      <c r="B1111" s="115">
        <v>44266</v>
      </c>
      <c r="C1111" s="114" t="s">
        <v>2174</v>
      </c>
      <c r="D1111" s="115">
        <v>44266</v>
      </c>
      <c r="E1111" s="114" t="s">
        <v>1422</v>
      </c>
      <c r="F1111" s="114" t="s">
        <v>20</v>
      </c>
      <c r="G1111" s="114" t="s">
        <v>1064</v>
      </c>
      <c r="H1111" s="114" t="s">
        <v>13</v>
      </c>
      <c r="I1111" s="114" t="s">
        <v>1420</v>
      </c>
      <c r="J1111" s="116">
        <v>100</v>
      </c>
      <c r="K1111" s="116">
        <v>817</v>
      </c>
      <c r="L1111" s="116">
        <v>81700</v>
      </c>
      <c r="M1111" s="116">
        <v>2.0425</v>
      </c>
      <c r="N1111" s="116">
        <v>204.25</v>
      </c>
      <c r="O1111" s="116">
        <v>0</v>
      </c>
      <c r="P1111" s="116">
        <v>0</v>
      </c>
      <c r="Q1111" s="116">
        <v>819.04250000000002</v>
      </c>
      <c r="R1111" s="116">
        <v>81904.25</v>
      </c>
      <c r="S1111" s="114" t="s">
        <v>1424</v>
      </c>
    </row>
    <row r="1112" spans="1:19" ht="25.5">
      <c r="A1112" s="114" t="s">
        <v>2173</v>
      </c>
      <c r="B1112" s="115">
        <v>44266</v>
      </c>
      <c r="C1112" s="114" t="s">
        <v>2174</v>
      </c>
      <c r="D1112" s="115">
        <v>44266</v>
      </c>
      <c r="E1112" s="114" t="s">
        <v>1422</v>
      </c>
      <c r="F1112" s="114" t="s">
        <v>20</v>
      </c>
      <c r="G1112" s="114" t="s">
        <v>1064</v>
      </c>
      <c r="H1112" s="114" t="s">
        <v>13</v>
      </c>
      <c r="I1112" s="114" t="s">
        <v>1159</v>
      </c>
      <c r="J1112" s="116">
        <v>60</v>
      </c>
      <c r="K1112" s="116">
        <v>943</v>
      </c>
      <c r="L1112" s="116">
        <v>56580</v>
      </c>
      <c r="M1112" s="116">
        <v>2.3574999999999999</v>
      </c>
      <c r="N1112" s="116">
        <v>141.44999999999999</v>
      </c>
      <c r="O1112" s="116">
        <v>0</v>
      </c>
      <c r="P1112" s="116">
        <v>0</v>
      </c>
      <c r="Q1112" s="116">
        <v>945.35749999999996</v>
      </c>
      <c r="R1112" s="116">
        <v>56721.45</v>
      </c>
      <c r="S1112" s="114" t="s">
        <v>1424</v>
      </c>
    </row>
    <row r="1113" spans="1:19" ht="25.5">
      <c r="A1113" s="114" t="s">
        <v>2175</v>
      </c>
      <c r="B1113" s="115">
        <v>44266</v>
      </c>
      <c r="C1113" s="114" t="s">
        <v>2176</v>
      </c>
      <c r="D1113" s="115">
        <v>44266</v>
      </c>
      <c r="E1113" s="114" t="s">
        <v>1422</v>
      </c>
      <c r="F1113" s="114" t="s">
        <v>39</v>
      </c>
      <c r="G1113" s="114" t="s">
        <v>1448</v>
      </c>
      <c r="H1113" s="114" t="s">
        <v>13</v>
      </c>
      <c r="I1113" s="114" t="s">
        <v>1159</v>
      </c>
      <c r="J1113" s="116">
        <v>100</v>
      </c>
      <c r="K1113" s="116">
        <v>943</v>
      </c>
      <c r="L1113" s="116">
        <v>94300</v>
      </c>
      <c r="M1113" s="116">
        <v>2.3574999999999999</v>
      </c>
      <c r="N1113" s="116">
        <v>235.75</v>
      </c>
      <c r="O1113" s="116">
        <v>0</v>
      </c>
      <c r="P1113" s="116">
        <v>0</v>
      </c>
      <c r="Q1113" s="116">
        <v>945.35749999999996</v>
      </c>
      <c r="R1113" s="116">
        <v>94535.75</v>
      </c>
      <c r="S1113" s="114" t="s">
        <v>1424</v>
      </c>
    </row>
    <row r="1114" spans="1:19" ht="25.5">
      <c r="A1114" s="114" t="s">
        <v>2177</v>
      </c>
      <c r="B1114" s="115">
        <v>44266</v>
      </c>
      <c r="C1114" s="114" t="s">
        <v>2178</v>
      </c>
      <c r="D1114" s="115">
        <v>44266</v>
      </c>
      <c r="E1114" s="114" t="s">
        <v>1422</v>
      </c>
      <c r="F1114" s="114" t="s">
        <v>12</v>
      </c>
      <c r="G1114" s="114" t="s">
        <v>1438</v>
      </c>
      <c r="H1114" s="114" t="s">
        <v>13</v>
      </c>
      <c r="I1114" s="114" t="s">
        <v>1170</v>
      </c>
      <c r="J1114" s="116">
        <v>100</v>
      </c>
      <c r="K1114" s="116">
        <v>1060</v>
      </c>
      <c r="L1114" s="116">
        <v>106000</v>
      </c>
      <c r="M1114" s="116">
        <v>2.65</v>
      </c>
      <c r="N1114" s="116">
        <v>265</v>
      </c>
      <c r="O1114" s="116">
        <v>0</v>
      </c>
      <c r="P1114" s="116">
        <v>0</v>
      </c>
      <c r="Q1114" s="116">
        <v>1062.6500000000001</v>
      </c>
      <c r="R1114" s="116">
        <v>106265</v>
      </c>
      <c r="S1114" s="114" t="s">
        <v>1424</v>
      </c>
    </row>
    <row r="1115" spans="1:19" ht="25.5">
      <c r="A1115" s="114" t="s">
        <v>2177</v>
      </c>
      <c r="B1115" s="115">
        <v>44266</v>
      </c>
      <c r="C1115" s="114" t="s">
        <v>2178</v>
      </c>
      <c r="D1115" s="115">
        <v>44266</v>
      </c>
      <c r="E1115" s="114" t="s">
        <v>1422</v>
      </c>
      <c r="F1115" s="114" t="s">
        <v>12</v>
      </c>
      <c r="G1115" s="114" t="s">
        <v>1438</v>
      </c>
      <c r="H1115" s="114" t="s">
        <v>13</v>
      </c>
      <c r="I1115" s="114" t="s">
        <v>1157</v>
      </c>
      <c r="J1115" s="116">
        <v>100</v>
      </c>
      <c r="K1115" s="116">
        <v>807</v>
      </c>
      <c r="L1115" s="116">
        <v>80700</v>
      </c>
      <c r="M1115" s="116">
        <v>2.0175000000000001</v>
      </c>
      <c r="N1115" s="116">
        <v>201.75</v>
      </c>
      <c r="O1115" s="116">
        <v>0</v>
      </c>
      <c r="P1115" s="116">
        <v>0</v>
      </c>
      <c r="Q1115" s="116">
        <v>809.01750000000004</v>
      </c>
      <c r="R1115" s="116">
        <v>80901.75</v>
      </c>
      <c r="S1115" s="114" t="s">
        <v>1424</v>
      </c>
    </row>
    <row r="1116" spans="1:19" ht="25.5">
      <c r="A1116" s="114" t="s">
        <v>2177</v>
      </c>
      <c r="B1116" s="115">
        <v>44266</v>
      </c>
      <c r="C1116" s="114" t="s">
        <v>2178</v>
      </c>
      <c r="D1116" s="115">
        <v>44266</v>
      </c>
      <c r="E1116" s="114" t="s">
        <v>1422</v>
      </c>
      <c r="F1116" s="114" t="s">
        <v>12</v>
      </c>
      <c r="G1116" s="114" t="s">
        <v>1438</v>
      </c>
      <c r="H1116" s="114" t="s">
        <v>13</v>
      </c>
      <c r="I1116" s="114" t="s">
        <v>1420</v>
      </c>
      <c r="J1116" s="116">
        <v>100</v>
      </c>
      <c r="K1116" s="116">
        <v>817</v>
      </c>
      <c r="L1116" s="116">
        <v>81700</v>
      </c>
      <c r="M1116" s="116">
        <v>2.0425</v>
      </c>
      <c r="N1116" s="116">
        <v>204.25</v>
      </c>
      <c r="O1116" s="116">
        <v>0</v>
      </c>
      <c r="P1116" s="116">
        <v>0</v>
      </c>
      <c r="Q1116" s="116">
        <v>819.04250000000002</v>
      </c>
      <c r="R1116" s="116">
        <v>81904.25</v>
      </c>
      <c r="S1116" s="114" t="s">
        <v>1424</v>
      </c>
    </row>
    <row r="1117" spans="1:19" ht="25.5">
      <c r="A1117" s="114" t="s">
        <v>2177</v>
      </c>
      <c r="B1117" s="115">
        <v>44266</v>
      </c>
      <c r="C1117" s="114" t="s">
        <v>2178</v>
      </c>
      <c r="D1117" s="115">
        <v>44266</v>
      </c>
      <c r="E1117" s="114" t="s">
        <v>1422</v>
      </c>
      <c r="F1117" s="114" t="s">
        <v>12</v>
      </c>
      <c r="G1117" s="114" t="s">
        <v>1438</v>
      </c>
      <c r="H1117" s="114" t="s">
        <v>13</v>
      </c>
      <c r="I1117" s="114" t="s">
        <v>1308</v>
      </c>
      <c r="J1117" s="116">
        <v>100</v>
      </c>
      <c r="K1117" s="116">
        <v>860</v>
      </c>
      <c r="L1117" s="116">
        <v>86000</v>
      </c>
      <c r="M1117" s="116">
        <v>2.15</v>
      </c>
      <c r="N1117" s="116">
        <v>215</v>
      </c>
      <c r="O1117" s="116">
        <v>0</v>
      </c>
      <c r="P1117" s="116">
        <v>0</v>
      </c>
      <c r="Q1117" s="116">
        <v>862.15</v>
      </c>
      <c r="R1117" s="116">
        <v>86215</v>
      </c>
      <c r="S1117" s="114" t="s">
        <v>1424</v>
      </c>
    </row>
    <row r="1118" spans="1:19" ht="25.5">
      <c r="A1118" s="114" t="s">
        <v>2177</v>
      </c>
      <c r="B1118" s="115">
        <v>44266</v>
      </c>
      <c r="C1118" s="114" t="s">
        <v>2178</v>
      </c>
      <c r="D1118" s="115">
        <v>44266</v>
      </c>
      <c r="E1118" s="114" t="s">
        <v>1422</v>
      </c>
      <c r="F1118" s="114" t="s">
        <v>12</v>
      </c>
      <c r="G1118" s="114" t="s">
        <v>1438</v>
      </c>
      <c r="H1118" s="114" t="s">
        <v>13</v>
      </c>
      <c r="I1118" s="114" t="s">
        <v>1165</v>
      </c>
      <c r="J1118" s="116">
        <v>200</v>
      </c>
      <c r="K1118" s="116">
        <v>817</v>
      </c>
      <c r="L1118" s="116">
        <v>163400</v>
      </c>
      <c r="M1118" s="116">
        <v>2.0425</v>
      </c>
      <c r="N1118" s="116">
        <v>408.5</v>
      </c>
      <c r="O1118" s="116">
        <v>0</v>
      </c>
      <c r="P1118" s="116">
        <v>0</v>
      </c>
      <c r="Q1118" s="116">
        <v>819.04250000000002</v>
      </c>
      <c r="R1118" s="116">
        <v>163808.5</v>
      </c>
      <c r="S1118" s="114" t="s">
        <v>1424</v>
      </c>
    </row>
    <row r="1119" spans="1:19" ht="25.5">
      <c r="A1119" s="114" t="s">
        <v>2179</v>
      </c>
      <c r="B1119" s="115">
        <v>44266</v>
      </c>
      <c r="C1119" s="114" t="s">
        <v>2180</v>
      </c>
      <c r="D1119" s="115">
        <v>44266</v>
      </c>
      <c r="E1119" s="114" t="s">
        <v>1422</v>
      </c>
      <c r="F1119" s="114" t="s">
        <v>50</v>
      </c>
      <c r="G1119" s="114" t="s">
        <v>1426</v>
      </c>
      <c r="H1119" s="114" t="s">
        <v>13</v>
      </c>
      <c r="I1119" s="114" t="s">
        <v>1420</v>
      </c>
      <c r="J1119" s="116">
        <v>120</v>
      </c>
      <c r="K1119" s="116">
        <v>817</v>
      </c>
      <c r="L1119" s="116">
        <v>98040</v>
      </c>
      <c r="M1119" s="116">
        <v>2.0425</v>
      </c>
      <c r="N1119" s="116">
        <v>245.1</v>
      </c>
      <c r="O1119" s="116">
        <v>0</v>
      </c>
      <c r="P1119" s="116">
        <v>0</v>
      </c>
      <c r="Q1119" s="116">
        <v>819.04250000000002</v>
      </c>
      <c r="R1119" s="116">
        <v>98285.1</v>
      </c>
      <c r="S1119" s="114" t="s">
        <v>1424</v>
      </c>
    </row>
    <row r="1120" spans="1:19" ht="25.5">
      <c r="A1120" s="114" t="s">
        <v>2179</v>
      </c>
      <c r="B1120" s="115">
        <v>44266</v>
      </c>
      <c r="C1120" s="114" t="s">
        <v>2180</v>
      </c>
      <c r="D1120" s="115">
        <v>44266</v>
      </c>
      <c r="E1120" s="114" t="s">
        <v>1422</v>
      </c>
      <c r="F1120" s="114" t="s">
        <v>50</v>
      </c>
      <c r="G1120" s="114" t="s">
        <v>1426</v>
      </c>
      <c r="H1120" s="114" t="s">
        <v>13</v>
      </c>
      <c r="I1120" s="114" t="s">
        <v>1159</v>
      </c>
      <c r="J1120" s="116">
        <v>40</v>
      </c>
      <c r="K1120" s="116">
        <v>943</v>
      </c>
      <c r="L1120" s="116">
        <v>37720</v>
      </c>
      <c r="M1120" s="116">
        <v>2.3574999999999999</v>
      </c>
      <c r="N1120" s="116">
        <v>94.3</v>
      </c>
      <c r="O1120" s="116">
        <v>0</v>
      </c>
      <c r="P1120" s="116">
        <v>0</v>
      </c>
      <c r="Q1120" s="116">
        <v>945.35749999999996</v>
      </c>
      <c r="R1120" s="116">
        <v>37814.300000000003</v>
      </c>
      <c r="S1120" s="114" t="s">
        <v>1424</v>
      </c>
    </row>
    <row r="1121" spans="1:19" ht="25.5">
      <c r="A1121" s="114" t="s">
        <v>2181</v>
      </c>
      <c r="B1121" s="115">
        <v>44266</v>
      </c>
      <c r="C1121" s="114" t="s">
        <v>2182</v>
      </c>
      <c r="D1121" s="115">
        <v>44266</v>
      </c>
      <c r="E1121" s="114" t="s">
        <v>1422</v>
      </c>
      <c r="F1121" s="114" t="s">
        <v>46</v>
      </c>
      <c r="G1121" s="114" t="s">
        <v>1426</v>
      </c>
      <c r="H1121" s="114" t="s">
        <v>13</v>
      </c>
      <c r="I1121" s="114" t="s">
        <v>1420</v>
      </c>
      <c r="J1121" s="116">
        <v>60</v>
      </c>
      <c r="K1121" s="116">
        <v>817</v>
      </c>
      <c r="L1121" s="116">
        <v>49020</v>
      </c>
      <c r="M1121" s="116">
        <v>2.0425</v>
      </c>
      <c r="N1121" s="116">
        <v>122.55</v>
      </c>
      <c r="O1121" s="116">
        <v>0</v>
      </c>
      <c r="P1121" s="116">
        <v>0</v>
      </c>
      <c r="Q1121" s="116">
        <v>819.04250000000002</v>
      </c>
      <c r="R1121" s="116">
        <v>49142.55</v>
      </c>
      <c r="S1121" s="114" t="s">
        <v>1424</v>
      </c>
    </row>
    <row r="1122" spans="1:19" ht="25.5">
      <c r="A1122" s="114" t="s">
        <v>2181</v>
      </c>
      <c r="B1122" s="115">
        <v>44266</v>
      </c>
      <c r="C1122" s="114" t="s">
        <v>2182</v>
      </c>
      <c r="D1122" s="115">
        <v>44266</v>
      </c>
      <c r="E1122" s="114" t="s">
        <v>1422</v>
      </c>
      <c r="F1122" s="114" t="s">
        <v>46</v>
      </c>
      <c r="G1122" s="114" t="s">
        <v>1426</v>
      </c>
      <c r="H1122" s="114" t="s">
        <v>13</v>
      </c>
      <c r="I1122" s="114" t="s">
        <v>1159</v>
      </c>
      <c r="J1122" s="116">
        <v>20</v>
      </c>
      <c r="K1122" s="116">
        <v>943</v>
      </c>
      <c r="L1122" s="116">
        <v>18860</v>
      </c>
      <c r="M1122" s="116">
        <v>2.3574999999999999</v>
      </c>
      <c r="N1122" s="116">
        <v>47.15</v>
      </c>
      <c r="O1122" s="116">
        <v>0</v>
      </c>
      <c r="P1122" s="116">
        <v>0</v>
      </c>
      <c r="Q1122" s="116">
        <v>945.35749999999996</v>
      </c>
      <c r="R1122" s="116">
        <v>18907.150000000001</v>
      </c>
      <c r="S1122" s="114" t="s">
        <v>1424</v>
      </c>
    </row>
    <row r="1123" spans="1:19" ht="25.5">
      <c r="A1123" s="114" t="s">
        <v>2181</v>
      </c>
      <c r="B1123" s="115">
        <v>44266</v>
      </c>
      <c r="C1123" s="114" t="s">
        <v>2182</v>
      </c>
      <c r="D1123" s="115">
        <v>44266</v>
      </c>
      <c r="E1123" s="114" t="s">
        <v>1422</v>
      </c>
      <c r="F1123" s="114" t="s">
        <v>46</v>
      </c>
      <c r="G1123" s="114" t="s">
        <v>1426</v>
      </c>
      <c r="H1123" s="114" t="s">
        <v>13</v>
      </c>
      <c r="I1123" s="114" t="s">
        <v>1166</v>
      </c>
      <c r="J1123" s="116">
        <v>25</v>
      </c>
      <c r="K1123" s="116">
        <v>1060</v>
      </c>
      <c r="L1123" s="116">
        <v>26500</v>
      </c>
      <c r="M1123" s="116">
        <v>2.65</v>
      </c>
      <c r="N1123" s="116">
        <v>66.25</v>
      </c>
      <c r="O1123" s="116">
        <v>0</v>
      </c>
      <c r="P1123" s="116">
        <v>0</v>
      </c>
      <c r="Q1123" s="116">
        <v>1062.6500000000001</v>
      </c>
      <c r="R1123" s="116">
        <v>26566.25</v>
      </c>
      <c r="S1123" s="114" t="s">
        <v>1424</v>
      </c>
    </row>
    <row r="1124" spans="1:19" ht="25.5">
      <c r="A1124" s="114" t="s">
        <v>2183</v>
      </c>
      <c r="B1124" s="115">
        <v>44266</v>
      </c>
      <c r="C1124" s="114" t="s">
        <v>2184</v>
      </c>
      <c r="D1124" s="115">
        <v>44266</v>
      </c>
      <c r="E1124" s="114" t="s">
        <v>1422</v>
      </c>
      <c r="F1124" s="114" t="s">
        <v>45</v>
      </c>
      <c r="G1124" s="114" t="s">
        <v>1426</v>
      </c>
      <c r="H1124" s="114" t="s">
        <v>13</v>
      </c>
      <c r="I1124" s="114" t="s">
        <v>1420</v>
      </c>
      <c r="J1124" s="116">
        <v>100</v>
      </c>
      <c r="K1124" s="116">
        <v>817</v>
      </c>
      <c r="L1124" s="116">
        <v>81700</v>
      </c>
      <c r="M1124" s="116">
        <v>2.0425</v>
      </c>
      <c r="N1124" s="116">
        <v>204.25</v>
      </c>
      <c r="O1124" s="116">
        <v>0</v>
      </c>
      <c r="P1124" s="116">
        <v>0</v>
      </c>
      <c r="Q1124" s="116">
        <v>819.04250000000002</v>
      </c>
      <c r="R1124" s="116">
        <v>81904.25</v>
      </c>
      <c r="S1124" s="114" t="s">
        <v>1424</v>
      </c>
    </row>
    <row r="1125" spans="1:19" ht="25.5">
      <c r="A1125" s="114" t="s">
        <v>2183</v>
      </c>
      <c r="B1125" s="115">
        <v>44266</v>
      </c>
      <c r="C1125" s="114" t="s">
        <v>2184</v>
      </c>
      <c r="D1125" s="115">
        <v>44266</v>
      </c>
      <c r="E1125" s="114" t="s">
        <v>1422</v>
      </c>
      <c r="F1125" s="114" t="s">
        <v>45</v>
      </c>
      <c r="G1125" s="114" t="s">
        <v>1426</v>
      </c>
      <c r="H1125" s="114" t="s">
        <v>13</v>
      </c>
      <c r="I1125" s="114" t="s">
        <v>1161</v>
      </c>
      <c r="J1125" s="116">
        <v>60</v>
      </c>
      <c r="K1125" s="116">
        <v>1040</v>
      </c>
      <c r="L1125" s="116">
        <v>62400</v>
      </c>
      <c r="M1125" s="116">
        <v>2.6</v>
      </c>
      <c r="N1125" s="116">
        <v>156</v>
      </c>
      <c r="O1125" s="116">
        <v>0</v>
      </c>
      <c r="P1125" s="116">
        <v>0</v>
      </c>
      <c r="Q1125" s="116">
        <v>1042.5999999999999</v>
      </c>
      <c r="R1125" s="116">
        <v>62556</v>
      </c>
      <c r="S1125" s="114" t="s">
        <v>1424</v>
      </c>
    </row>
    <row r="1126" spans="1:19" ht="25.5">
      <c r="A1126" s="114" t="s">
        <v>2185</v>
      </c>
      <c r="B1126" s="115">
        <v>44266</v>
      </c>
      <c r="C1126" s="114" t="s">
        <v>2186</v>
      </c>
      <c r="D1126" s="115">
        <v>44266</v>
      </c>
      <c r="E1126" s="114" t="s">
        <v>1422</v>
      </c>
      <c r="F1126" s="114" t="s">
        <v>71</v>
      </c>
      <c r="G1126" s="114" t="s">
        <v>1444</v>
      </c>
      <c r="H1126" s="114" t="s">
        <v>66</v>
      </c>
      <c r="I1126" s="114" t="s">
        <v>1166</v>
      </c>
      <c r="J1126" s="116">
        <v>40</v>
      </c>
      <c r="K1126" s="116">
        <v>1060</v>
      </c>
      <c r="L1126" s="116">
        <v>42400</v>
      </c>
      <c r="M1126" s="116">
        <v>2.65</v>
      </c>
      <c r="N1126" s="116">
        <v>106</v>
      </c>
      <c r="O1126" s="116">
        <v>0</v>
      </c>
      <c r="P1126" s="116">
        <v>0</v>
      </c>
      <c r="Q1126" s="116">
        <v>1062.6500000000001</v>
      </c>
      <c r="R1126" s="116">
        <v>42506</v>
      </c>
      <c r="S1126" s="114" t="s">
        <v>1424</v>
      </c>
    </row>
    <row r="1127" spans="1:19" ht="25.5">
      <c r="A1127" s="114" t="s">
        <v>2185</v>
      </c>
      <c r="B1127" s="115">
        <v>44266</v>
      </c>
      <c r="C1127" s="114" t="s">
        <v>2186</v>
      </c>
      <c r="D1127" s="115">
        <v>44266</v>
      </c>
      <c r="E1127" s="114" t="s">
        <v>1422</v>
      </c>
      <c r="F1127" s="114" t="s">
        <v>71</v>
      </c>
      <c r="G1127" s="114" t="s">
        <v>1444</v>
      </c>
      <c r="H1127" s="114" t="s">
        <v>66</v>
      </c>
      <c r="I1127" s="114" t="s">
        <v>1159</v>
      </c>
      <c r="J1127" s="116">
        <v>60</v>
      </c>
      <c r="K1127" s="116">
        <v>943</v>
      </c>
      <c r="L1127" s="116">
        <v>56580</v>
      </c>
      <c r="M1127" s="116">
        <v>2.3574999999999999</v>
      </c>
      <c r="N1127" s="116">
        <v>141.44999999999999</v>
      </c>
      <c r="O1127" s="116">
        <v>0</v>
      </c>
      <c r="P1127" s="116">
        <v>0</v>
      </c>
      <c r="Q1127" s="116">
        <v>945.35749999999996</v>
      </c>
      <c r="R1127" s="116">
        <v>56721.45</v>
      </c>
      <c r="S1127" s="114" t="s">
        <v>1424</v>
      </c>
    </row>
    <row r="1128" spans="1:19" ht="25.5">
      <c r="A1128" s="114" t="s">
        <v>2185</v>
      </c>
      <c r="B1128" s="115">
        <v>44266</v>
      </c>
      <c r="C1128" s="114" t="s">
        <v>2186</v>
      </c>
      <c r="D1128" s="115">
        <v>44266</v>
      </c>
      <c r="E1128" s="114" t="s">
        <v>1422</v>
      </c>
      <c r="F1128" s="114" t="s">
        <v>71</v>
      </c>
      <c r="G1128" s="114" t="s">
        <v>1444</v>
      </c>
      <c r="H1128" s="114" t="s">
        <v>66</v>
      </c>
      <c r="I1128" s="114" t="s">
        <v>1420</v>
      </c>
      <c r="J1128" s="116">
        <v>100</v>
      </c>
      <c r="K1128" s="116">
        <v>817</v>
      </c>
      <c r="L1128" s="116">
        <v>81700</v>
      </c>
      <c r="M1128" s="116">
        <v>2.0425</v>
      </c>
      <c r="N1128" s="116">
        <v>204.25</v>
      </c>
      <c r="O1128" s="116">
        <v>0</v>
      </c>
      <c r="P1128" s="116">
        <v>0</v>
      </c>
      <c r="Q1128" s="116">
        <v>819.04250000000002</v>
      </c>
      <c r="R1128" s="116">
        <v>81904.25</v>
      </c>
      <c r="S1128" s="114" t="s">
        <v>1424</v>
      </c>
    </row>
    <row r="1129" spans="1:19" ht="25.5">
      <c r="A1129" s="114" t="s">
        <v>2187</v>
      </c>
      <c r="B1129" s="115">
        <v>44266</v>
      </c>
      <c r="C1129" s="114" t="s">
        <v>2188</v>
      </c>
      <c r="D1129" s="115">
        <v>44266</v>
      </c>
      <c r="E1129" s="114" t="s">
        <v>1422</v>
      </c>
      <c r="F1129" s="114" t="s">
        <v>75</v>
      </c>
      <c r="G1129" s="114" t="s">
        <v>76</v>
      </c>
      <c r="H1129" s="114" t="s">
        <v>66</v>
      </c>
      <c r="I1129" s="114" t="s">
        <v>1159</v>
      </c>
      <c r="J1129" s="116">
        <v>40</v>
      </c>
      <c r="K1129" s="116">
        <v>943</v>
      </c>
      <c r="L1129" s="116">
        <v>37720</v>
      </c>
      <c r="M1129" s="116">
        <v>2.3574999999999999</v>
      </c>
      <c r="N1129" s="116">
        <v>94.3</v>
      </c>
      <c r="O1129" s="116">
        <v>0</v>
      </c>
      <c r="P1129" s="116">
        <v>0</v>
      </c>
      <c r="Q1129" s="116">
        <v>945.35749999999996</v>
      </c>
      <c r="R1129" s="116">
        <v>37814.300000000003</v>
      </c>
      <c r="S1129" s="114" t="s">
        <v>1424</v>
      </c>
    </row>
    <row r="1130" spans="1:19" ht="25.5">
      <c r="A1130" s="114" t="s">
        <v>2187</v>
      </c>
      <c r="B1130" s="115">
        <v>44266</v>
      </c>
      <c r="C1130" s="114" t="s">
        <v>2188</v>
      </c>
      <c r="D1130" s="115">
        <v>44266</v>
      </c>
      <c r="E1130" s="114" t="s">
        <v>1422</v>
      </c>
      <c r="F1130" s="114" t="s">
        <v>75</v>
      </c>
      <c r="G1130" s="114" t="s">
        <v>76</v>
      </c>
      <c r="H1130" s="114" t="s">
        <v>66</v>
      </c>
      <c r="I1130" s="114" t="s">
        <v>1166</v>
      </c>
      <c r="J1130" s="116">
        <v>20</v>
      </c>
      <c r="K1130" s="116">
        <v>1060</v>
      </c>
      <c r="L1130" s="116">
        <v>21200</v>
      </c>
      <c r="M1130" s="116">
        <v>2.65</v>
      </c>
      <c r="N1130" s="116">
        <v>53</v>
      </c>
      <c r="O1130" s="116">
        <v>0</v>
      </c>
      <c r="P1130" s="116">
        <v>0</v>
      </c>
      <c r="Q1130" s="116">
        <v>1062.6500000000001</v>
      </c>
      <c r="R1130" s="116">
        <v>21253</v>
      </c>
      <c r="S1130" s="114" t="s">
        <v>1424</v>
      </c>
    </row>
    <row r="1131" spans="1:19" ht="25.5">
      <c r="A1131" s="114" t="s">
        <v>2189</v>
      </c>
      <c r="B1131" s="115">
        <v>44266</v>
      </c>
      <c r="C1131" s="114" t="s">
        <v>2190</v>
      </c>
      <c r="D1131" s="115">
        <v>44266</v>
      </c>
      <c r="E1131" s="114" t="s">
        <v>1422</v>
      </c>
      <c r="F1131" s="114" t="s">
        <v>65</v>
      </c>
      <c r="G1131" s="114" t="s">
        <v>66</v>
      </c>
      <c r="H1131" s="114" t="s">
        <v>66</v>
      </c>
      <c r="I1131" s="114" t="s">
        <v>1159</v>
      </c>
      <c r="J1131" s="116">
        <v>100</v>
      </c>
      <c r="K1131" s="116">
        <v>943</v>
      </c>
      <c r="L1131" s="116">
        <v>94300</v>
      </c>
      <c r="M1131" s="116">
        <v>2.3574999999999999</v>
      </c>
      <c r="N1131" s="116">
        <v>235.75</v>
      </c>
      <c r="O1131" s="116">
        <v>0</v>
      </c>
      <c r="P1131" s="116">
        <v>0</v>
      </c>
      <c r="Q1131" s="116">
        <v>945.35749999999996</v>
      </c>
      <c r="R1131" s="116">
        <v>94535.75</v>
      </c>
      <c r="S1131" s="114" t="s">
        <v>1424</v>
      </c>
    </row>
    <row r="1132" spans="1:19" ht="25.5">
      <c r="A1132" s="114" t="s">
        <v>2189</v>
      </c>
      <c r="B1132" s="115">
        <v>44266</v>
      </c>
      <c r="C1132" s="114" t="s">
        <v>2190</v>
      </c>
      <c r="D1132" s="115">
        <v>44266</v>
      </c>
      <c r="E1132" s="114" t="s">
        <v>1422</v>
      </c>
      <c r="F1132" s="114" t="s">
        <v>65</v>
      </c>
      <c r="G1132" s="114" t="s">
        <v>66</v>
      </c>
      <c r="H1132" s="114" t="s">
        <v>66</v>
      </c>
      <c r="I1132" s="114" t="s">
        <v>1420</v>
      </c>
      <c r="J1132" s="116">
        <v>50</v>
      </c>
      <c r="K1132" s="116">
        <v>817</v>
      </c>
      <c r="L1132" s="116">
        <v>40850</v>
      </c>
      <c r="M1132" s="116">
        <v>2.0425</v>
      </c>
      <c r="N1132" s="116">
        <v>102.125</v>
      </c>
      <c r="O1132" s="116">
        <v>0</v>
      </c>
      <c r="P1132" s="116">
        <v>0</v>
      </c>
      <c r="Q1132" s="116">
        <v>819.04250000000002</v>
      </c>
      <c r="R1132" s="116">
        <v>40952.125</v>
      </c>
      <c r="S1132" s="114" t="s">
        <v>1424</v>
      </c>
    </row>
    <row r="1133" spans="1:19" ht="25.5">
      <c r="A1133" s="114" t="s">
        <v>2189</v>
      </c>
      <c r="B1133" s="115">
        <v>44266</v>
      </c>
      <c r="C1133" s="114" t="s">
        <v>2190</v>
      </c>
      <c r="D1133" s="115">
        <v>44266</v>
      </c>
      <c r="E1133" s="114" t="s">
        <v>1422</v>
      </c>
      <c r="F1133" s="114" t="s">
        <v>65</v>
      </c>
      <c r="G1133" s="114" t="s">
        <v>66</v>
      </c>
      <c r="H1133" s="114" t="s">
        <v>66</v>
      </c>
      <c r="I1133" s="114" t="s">
        <v>1166</v>
      </c>
      <c r="J1133" s="116">
        <v>100</v>
      </c>
      <c r="K1133" s="116">
        <v>1060</v>
      </c>
      <c r="L1133" s="116">
        <v>106000</v>
      </c>
      <c r="M1133" s="116">
        <v>2.65</v>
      </c>
      <c r="N1133" s="116">
        <v>265</v>
      </c>
      <c r="O1133" s="116">
        <v>0</v>
      </c>
      <c r="P1133" s="116">
        <v>0</v>
      </c>
      <c r="Q1133" s="116">
        <v>1062.6500000000001</v>
      </c>
      <c r="R1133" s="116">
        <v>106265</v>
      </c>
      <c r="S1133" s="114" t="s">
        <v>1424</v>
      </c>
    </row>
    <row r="1134" spans="1:19" ht="25.5">
      <c r="A1134" s="114" t="s">
        <v>2191</v>
      </c>
      <c r="B1134" s="115">
        <v>44266</v>
      </c>
      <c r="C1134" s="114" t="s">
        <v>2192</v>
      </c>
      <c r="D1134" s="115">
        <v>44266</v>
      </c>
      <c r="E1134" s="114" t="s">
        <v>1422</v>
      </c>
      <c r="F1134" s="114" t="s">
        <v>73</v>
      </c>
      <c r="G1134" s="114" t="s">
        <v>1069</v>
      </c>
      <c r="H1134" s="114" t="s">
        <v>66</v>
      </c>
      <c r="I1134" s="114" t="s">
        <v>1166</v>
      </c>
      <c r="J1134" s="116">
        <v>40</v>
      </c>
      <c r="K1134" s="116">
        <v>1060</v>
      </c>
      <c r="L1134" s="116">
        <v>42400</v>
      </c>
      <c r="M1134" s="116">
        <v>2.65</v>
      </c>
      <c r="N1134" s="116">
        <v>106</v>
      </c>
      <c r="O1134" s="116">
        <v>0</v>
      </c>
      <c r="P1134" s="116">
        <v>0</v>
      </c>
      <c r="Q1134" s="116">
        <v>1062.6500000000001</v>
      </c>
      <c r="R1134" s="116">
        <v>42506</v>
      </c>
      <c r="S1134" s="114" t="s">
        <v>1424</v>
      </c>
    </row>
    <row r="1135" spans="1:19" ht="25.5">
      <c r="A1135" s="114" t="s">
        <v>2191</v>
      </c>
      <c r="B1135" s="115">
        <v>44266</v>
      </c>
      <c r="C1135" s="114" t="s">
        <v>2192</v>
      </c>
      <c r="D1135" s="115">
        <v>44266</v>
      </c>
      <c r="E1135" s="114" t="s">
        <v>1422</v>
      </c>
      <c r="F1135" s="114" t="s">
        <v>73</v>
      </c>
      <c r="G1135" s="114" t="s">
        <v>1069</v>
      </c>
      <c r="H1135" s="114" t="s">
        <v>66</v>
      </c>
      <c r="I1135" s="114" t="s">
        <v>1420</v>
      </c>
      <c r="J1135" s="116">
        <v>50</v>
      </c>
      <c r="K1135" s="116">
        <v>817</v>
      </c>
      <c r="L1135" s="116">
        <v>40850</v>
      </c>
      <c r="M1135" s="116">
        <v>2.0425</v>
      </c>
      <c r="N1135" s="116">
        <v>102.125</v>
      </c>
      <c r="O1135" s="116">
        <v>0</v>
      </c>
      <c r="P1135" s="116">
        <v>0</v>
      </c>
      <c r="Q1135" s="116">
        <v>819.04250000000002</v>
      </c>
      <c r="R1135" s="116">
        <v>40952.125</v>
      </c>
      <c r="S1135" s="114" t="s">
        <v>1424</v>
      </c>
    </row>
    <row r="1136" spans="1:19" ht="25.5">
      <c r="A1136" s="114" t="s">
        <v>2191</v>
      </c>
      <c r="B1136" s="115">
        <v>44266</v>
      </c>
      <c r="C1136" s="114" t="s">
        <v>2192</v>
      </c>
      <c r="D1136" s="115">
        <v>44266</v>
      </c>
      <c r="E1136" s="114" t="s">
        <v>1422</v>
      </c>
      <c r="F1136" s="114" t="s">
        <v>73</v>
      </c>
      <c r="G1136" s="114" t="s">
        <v>1069</v>
      </c>
      <c r="H1136" s="114" t="s">
        <v>66</v>
      </c>
      <c r="I1136" s="114" t="s">
        <v>1159</v>
      </c>
      <c r="J1136" s="116">
        <v>20</v>
      </c>
      <c r="K1136" s="116">
        <v>943</v>
      </c>
      <c r="L1136" s="116">
        <v>18860</v>
      </c>
      <c r="M1136" s="116">
        <v>2.3574999999999999</v>
      </c>
      <c r="N1136" s="116">
        <v>47.15</v>
      </c>
      <c r="O1136" s="116">
        <v>0</v>
      </c>
      <c r="P1136" s="116">
        <v>0</v>
      </c>
      <c r="Q1136" s="116">
        <v>945.35749999999996</v>
      </c>
      <c r="R1136" s="116">
        <v>18907.150000000001</v>
      </c>
      <c r="S1136" s="114" t="s">
        <v>1424</v>
      </c>
    </row>
    <row r="1137" spans="1:19" ht="25.5">
      <c r="A1137" s="114" t="s">
        <v>2193</v>
      </c>
      <c r="B1137" s="115">
        <v>44266</v>
      </c>
      <c r="C1137" s="114" t="s">
        <v>2194</v>
      </c>
      <c r="D1137" s="115">
        <v>44266</v>
      </c>
      <c r="E1137" s="114" t="s">
        <v>1422</v>
      </c>
      <c r="F1137" s="114" t="s">
        <v>68</v>
      </c>
      <c r="G1137" s="114" t="s">
        <v>1427</v>
      </c>
      <c r="H1137" s="114" t="s">
        <v>66</v>
      </c>
      <c r="I1137" s="114" t="s">
        <v>1159</v>
      </c>
      <c r="J1137" s="116">
        <v>120</v>
      </c>
      <c r="K1137" s="116">
        <v>943</v>
      </c>
      <c r="L1137" s="116">
        <v>113160</v>
      </c>
      <c r="M1137" s="116">
        <v>2.3574999999999999</v>
      </c>
      <c r="N1137" s="116">
        <v>282.89999999999998</v>
      </c>
      <c r="O1137" s="116">
        <v>0</v>
      </c>
      <c r="P1137" s="116">
        <v>0</v>
      </c>
      <c r="Q1137" s="116">
        <v>945.35749999999996</v>
      </c>
      <c r="R1137" s="116">
        <v>113442.9</v>
      </c>
      <c r="S1137" s="114" t="s">
        <v>1424</v>
      </c>
    </row>
    <row r="1138" spans="1:19" ht="25.5">
      <c r="A1138" s="114" t="s">
        <v>2193</v>
      </c>
      <c r="B1138" s="115">
        <v>44266</v>
      </c>
      <c r="C1138" s="114" t="s">
        <v>2194</v>
      </c>
      <c r="D1138" s="115">
        <v>44266</v>
      </c>
      <c r="E1138" s="114" t="s">
        <v>1422</v>
      </c>
      <c r="F1138" s="114" t="s">
        <v>68</v>
      </c>
      <c r="G1138" s="114" t="s">
        <v>1427</v>
      </c>
      <c r="H1138" s="114" t="s">
        <v>66</v>
      </c>
      <c r="I1138" s="114" t="s">
        <v>1166</v>
      </c>
      <c r="J1138" s="116">
        <v>200</v>
      </c>
      <c r="K1138" s="116">
        <v>1060</v>
      </c>
      <c r="L1138" s="116">
        <v>212000</v>
      </c>
      <c r="M1138" s="116">
        <v>2.65</v>
      </c>
      <c r="N1138" s="116">
        <v>530</v>
      </c>
      <c r="O1138" s="116">
        <v>0</v>
      </c>
      <c r="P1138" s="116">
        <v>0</v>
      </c>
      <c r="Q1138" s="116">
        <v>1062.6500000000001</v>
      </c>
      <c r="R1138" s="116">
        <v>212530</v>
      </c>
      <c r="S1138" s="114" t="s">
        <v>1424</v>
      </c>
    </row>
    <row r="1139" spans="1:19" ht="25.5">
      <c r="A1139" s="114" t="s">
        <v>2193</v>
      </c>
      <c r="B1139" s="115">
        <v>44266</v>
      </c>
      <c r="C1139" s="114" t="s">
        <v>2194</v>
      </c>
      <c r="D1139" s="115">
        <v>44266</v>
      </c>
      <c r="E1139" s="114" t="s">
        <v>1422</v>
      </c>
      <c r="F1139" s="114" t="s">
        <v>68</v>
      </c>
      <c r="G1139" s="114" t="s">
        <v>1427</v>
      </c>
      <c r="H1139" s="114" t="s">
        <v>66</v>
      </c>
      <c r="I1139" s="114" t="s">
        <v>1420</v>
      </c>
      <c r="J1139" s="116">
        <v>160</v>
      </c>
      <c r="K1139" s="116">
        <v>817</v>
      </c>
      <c r="L1139" s="116">
        <v>130720</v>
      </c>
      <c r="M1139" s="116">
        <v>2.0425</v>
      </c>
      <c r="N1139" s="116">
        <v>326.8</v>
      </c>
      <c r="O1139" s="116">
        <v>0</v>
      </c>
      <c r="P1139" s="116">
        <v>0</v>
      </c>
      <c r="Q1139" s="116">
        <v>819.04250000000002</v>
      </c>
      <c r="R1139" s="116">
        <v>131046.8</v>
      </c>
      <c r="S1139" s="114" t="s">
        <v>1424</v>
      </c>
    </row>
    <row r="1140" spans="1:19" ht="25.5">
      <c r="A1140" s="114" t="s">
        <v>2195</v>
      </c>
      <c r="B1140" s="115">
        <v>44266</v>
      </c>
      <c r="C1140" s="114" t="s">
        <v>2196</v>
      </c>
      <c r="D1140" s="115">
        <v>44266</v>
      </c>
      <c r="E1140" s="114" t="s">
        <v>1422</v>
      </c>
      <c r="F1140" s="114" t="s">
        <v>67</v>
      </c>
      <c r="G1140" s="114" t="s">
        <v>66</v>
      </c>
      <c r="H1140" s="114" t="s">
        <v>66</v>
      </c>
      <c r="I1140" s="114" t="s">
        <v>1420</v>
      </c>
      <c r="J1140" s="116">
        <v>40</v>
      </c>
      <c r="K1140" s="116">
        <v>817</v>
      </c>
      <c r="L1140" s="116">
        <v>32680</v>
      </c>
      <c r="M1140" s="116">
        <v>2.0425</v>
      </c>
      <c r="N1140" s="116">
        <v>81.7</v>
      </c>
      <c r="O1140" s="116">
        <v>0</v>
      </c>
      <c r="P1140" s="116">
        <v>0</v>
      </c>
      <c r="Q1140" s="116">
        <v>819.04250000000002</v>
      </c>
      <c r="R1140" s="116">
        <v>32761.7</v>
      </c>
      <c r="S1140" s="114" t="s">
        <v>1424</v>
      </c>
    </row>
    <row r="1141" spans="1:19" ht="25.5">
      <c r="A1141" s="114" t="s">
        <v>2197</v>
      </c>
      <c r="B1141" s="115">
        <v>44266</v>
      </c>
      <c r="C1141" s="114" t="s">
        <v>2198</v>
      </c>
      <c r="D1141" s="115">
        <v>44266</v>
      </c>
      <c r="E1141" s="114" t="s">
        <v>1422</v>
      </c>
      <c r="F1141" s="114" t="s">
        <v>70</v>
      </c>
      <c r="G1141" s="114" t="s">
        <v>1444</v>
      </c>
      <c r="H1141" s="114" t="s">
        <v>66</v>
      </c>
      <c r="I1141" s="114" t="s">
        <v>1166</v>
      </c>
      <c r="J1141" s="116">
        <v>20</v>
      </c>
      <c r="K1141" s="116">
        <v>1060</v>
      </c>
      <c r="L1141" s="116">
        <v>21200</v>
      </c>
      <c r="M1141" s="116">
        <v>2.65</v>
      </c>
      <c r="N1141" s="116">
        <v>53</v>
      </c>
      <c r="O1141" s="116">
        <v>0</v>
      </c>
      <c r="P1141" s="116">
        <v>0</v>
      </c>
      <c r="Q1141" s="116">
        <v>1062.6500000000001</v>
      </c>
      <c r="R1141" s="116">
        <v>21253</v>
      </c>
      <c r="S1141" s="114" t="s">
        <v>1424</v>
      </c>
    </row>
    <row r="1142" spans="1:19" ht="25.5">
      <c r="A1142" s="114" t="s">
        <v>2197</v>
      </c>
      <c r="B1142" s="115">
        <v>44266</v>
      </c>
      <c r="C1142" s="114" t="s">
        <v>2198</v>
      </c>
      <c r="D1142" s="115">
        <v>44266</v>
      </c>
      <c r="E1142" s="114" t="s">
        <v>1422</v>
      </c>
      <c r="F1142" s="114" t="s">
        <v>70</v>
      </c>
      <c r="G1142" s="114" t="s">
        <v>1444</v>
      </c>
      <c r="H1142" s="114" t="s">
        <v>66</v>
      </c>
      <c r="I1142" s="114" t="s">
        <v>1159</v>
      </c>
      <c r="J1142" s="116">
        <v>20</v>
      </c>
      <c r="K1142" s="116">
        <v>943</v>
      </c>
      <c r="L1142" s="116">
        <v>18860</v>
      </c>
      <c r="M1142" s="116">
        <v>2.3574999999999999</v>
      </c>
      <c r="N1142" s="116">
        <v>47.15</v>
      </c>
      <c r="O1142" s="116">
        <v>0</v>
      </c>
      <c r="P1142" s="116">
        <v>0</v>
      </c>
      <c r="Q1142" s="116">
        <v>945.35749999999996</v>
      </c>
      <c r="R1142" s="116">
        <v>18907.150000000001</v>
      </c>
      <c r="S1142" s="114" t="s">
        <v>1424</v>
      </c>
    </row>
    <row r="1143" spans="1:19" ht="25.5">
      <c r="A1143" s="114" t="s">
        <v>2197</v>
      </c>
      <c r="B1143" s="115">
        <v>44266</v>
      </c>
      <c r="C1143" s="114" t="s">
        <v>2198</v>
      </c>
      <c r="D1143" s="115">
        <v>44266</v>
      </c>
      <c r="E1143" s="114" t="s">
        <v>1422</v>
      </c>
      <c r="F1143" s="114" t="s">
        <v>70</v>
      </c>
      <c r="G1143" s="114" t="s">
        <v>1444</v>
      </c>
      <c r="H1143" s="114" t="s">
        <v>66</v>
      </c>
      <c r="I1143" s="114" t="s">
        <v>1420</v>
      </c>
      <c r="J1143" s="116">
        <v>51</v>
      </c>
      <c r="K1143" s="116">
        <v>817</v>
      </c>
      <c r="L1143" s="116">
        <v>41667</v>
      </c>
      <c r="M1143" s="116">
        <v>2.0425</v>
      </c>
      <c r="N1143" s="116">
        <v>104.1675</v>
      </c>
      <c r="O1143" s="116">
        <v>0</v>
      </c>
      <c r="P1143" s="116">
        <v>0</v>
      </c>
      <c r="Q1143" s="116">
        <v>819.04250000000002</v>
      </c>
      <c r="R1143" s="116">
        <v>41771.167500000003</v>
      </c>
      <c r="S1143" s="114" t="s">
        <v>1424</v>
      </c>
    </row>
    <row r="1144" spans="1:19" ht="25.5">
      <c r="A1144" s="114" t="s">
        <v>2199</v>
      </c>
      <c r="B1144" s="115">
        <v>44266</v>
      </c>
      <c r="C1144" s="114" t="s">
        <v>2200</v>
      </c>
      <c r="D1144" s="115">
        <v>44266</v>
      </c>
      <c r="E1144" s="114" t="s">
        <v>1422</v>
      </c>
      <c r="F1144" s="114" t="s">
        <v>74</v>
      </c>
      <c r="G1144" s="114" t="s">
        <v>1070</v>
      </c>
      <c r="H1144" s="114" t="s">
        <v>66</v>
      </c>
      <c r="I1144" s="114" t="s">
        <v>1169</v>
      </c>
      <c r="J1144" s="116">
        <v>40</v>
      </c>
      <c r="K1144" s="116">
        <v>797</v>
      </c>
      <c r="L1144" s="116">
        <v>31880</v>
      </c>
      <c r="M1144" s="116">
        <v>1.9924999999999999</v>
      </c>
      <c r="N1144" s="116">
        <v>79.7</v>
      </c>
      <c r="O1144" s="116">
        <v>0</v>
      </c>
      <c r="P1144" s="116">
        <v>120</v>
      </c>
      <c r="Q1144" s="116">
        <v>798.99249999999995</v>
      </c>
      <c r="R1144" s="116">
        <v>31839.7</v>
      </c>
      <c r="S1144" s="114" t="s">
        <v>1424</v>
      </c>
    </row>
    <row r="1145" spans="1:19" ht="25.5">
      <c r="A1145" s="114" t="s">
        <v>2199</v>
      </c>
      <c r="B1145" s="115">
        <v>44266</v>
      </c>
      <c r="C1145" s="114" t="s">
        <v>2200</v>
      </c>
      <c r="D1145" s="115">
        <v>44266</v>
      </c>
      <c r="E1145" s="114" t="s">
        <v>1422</v>
      </c>
      <c r="F1145" s="114" t="s">
        <v>74</v>
      </c>
      <c r="G1145" s="114" t="s">
        <v>1070</v>
      </c>
      <c r="H1145" s="114" t="s">
        <v>66</v>
      </c>
      <c r="I1145" s="114" t="s">
        <v>1358</v>
      </c>
      <c r="J1145" s="116">
        <v>40</v>
      </c>
      <c r="K1145" s="116">
        <v>1138</v>
      </c>
      <c r="L1145" s="116">
        <v>45520</v>
      </c>
      <c r="M1145" s="116">
        <v>2.8450000000000002</v>
      </c>
      <c r="N1145" s="116">
        <v>113.8</v>
      </c>
      <c r="O1145" s="116">
        <v>0</v>
      </c>
      <c r="P1145" s="116">
        <v>0</v>
      </c>
      <c r="Q1145" s="116">
        <v>1140.845</v>
      </c>
      <c r="R1145" s="116">
        <v>45633.8</v>
      </c>
      <c r="S1145" s="114" t="s">
        <v>1424</v>
      </c>
    </row>
    <row r="1146" spans="1:19" ht="25.5">
      <c r="A1146" s="114" t="s">
        <v>2199</v>
      </c>
      <c r="B1146" s="115">
        <v>44266</v>
      </c>
      <c r="C1146" s="114" t="s">
        <v>2200</v>
      </c>
      <c r="D1146" s="115">
        <v>44266</v>
      </c>
      <c r="E1146" s="114" t="s">
        <v>1422</v>
      </c>
      <c r="F1146" s="114" t="s">
        <v>74</v>
      </c>
      <c r="G1146" s="114" t="s">
        <v>1070</v>
      </c>
      <c r="H1146" s="114" t="s">
        <v>66</v>
      </c>
      <c r="I1146" s="114" t="s">
        <v>1453</v>
      </c>
      <c r="J1146" s="116">
        <v>40</v>
      </c>
      <c r="K1146" s="116">
        <v>1176</v>
      </c>
      <c r="L1146" s="116">
        <v>47040</v>
      </c>
      <c r="M1146" s="116">
        <v>2.94</v>
      </c>
      <c r="N1146" s="116">
        <v>117.6</v>
      </c>
      <c r="O1146" s="116">
        <v>0</v>
      </c>
      <c r="P1146" s="116">
        <v>0</v>
      </c>
      <c r="Q1146" s="116">
        <v>1178.94</v>
      </c>
      <c r="R1146" s="116">
        <v>47157.599999999999</v>
      </c>
      <c r="S1146" s="114" t="s">
        <v>1424</v>
      </c>
    </row>
    <row r="1147" spans="1:19" ht="25.5">
      <c r="A1147" s="114" t="s">
        <v>2201</v>
      </c>
      <c r="B1147" s="115">
        <v>44266</v>
      </c>
      <c r="C1147" s="114" t="s">
        <v>2202</v>
      </c>
      <c r="D1147" s="115">
        <v>44266</v>
      </c>
      <c r="E1147" s="114" t="s">
        <v>1422</v>
      </c>
      <c r="F1147" s="114" t="s">
        <v>72</v>
      </c>
      <c r="G1147" s="114" t="s">
        <v>1070</v>
      </c>
      <c r="H1147" s="114" t="s">
        <v>66</v>
      </c>
      <c r="I1147" s="114" t="s">
        <v>1420</v>
      </c>
      <c r="J1147" s="116">
        <v>20</v>
      </c>
      <c r="K1147" s="116">
        <v>817</v>
      </c>
      <c r="L1147" s="116">
        <v>16340</v>
      </c>
      <c r="M1147" s="116">
        <v>2.0425</v>
      </c>
      <c r="N1147" s="116">
        <v>40.85</v>
      </c>
      <c r="O1147" s="116">
        <v>0</v>
      </c>
      <c r="P1147" s="116">
        <v>0</v>
      </c>
      <c r="Q1147" s="116">
        <v>819.04250000000002</v>
      </c>
      <c r="R1147" s="116">
        <v>16380.85</v>
      </c>
      <c r="S1147" s="114" t="s">
        <v>1424</v>
      </c>
    </row>
    <row r="1148" spans="1:19" ht="25.5">
      <c r="A1148" s="114" t="s">
        <v>2201</v>
      </c>
      <c r="B1148" s="115">
        <v>44266</v>
      </c>
      <c r="C1148" s="114" t="s">
        <v>2202</v>
      </c>
      <c r="D1148" s="115">
        <v>44266</v>
      </c>
      <c r="E1148" s="114" t="s">
        <v>1422</v>
      </c>
      <c r="F1148" s="114" t="s">
        <v>72</v>
      </c>
      <c r="G1148" s="114" t="s">
        <v>1070</v>
      </c>
      <c r="H1148" s="114" t="s">
        <v>66</v>
      </c>
      <c r="I1148" s="114" t="s">
        <v>1166</v>
      </c>
      <c r="J1148" s="116">
        <v>40</v>
      </c>
      <c r="K1148" s="116">
        <v>1060</v>
      </c>
      <c r="L1148" s="116">
        <v>42400</v>
      </c>
      <c r="M1148" s="116">
        <v>2.65</v>
      </c>
      <c r="N1148" s="116">
        <v>106</v>
      </c>
      <c r="O1148" s="116">
        <v>0</v>
      </c>
      <c r="P1148" s="116">
        <v>0</v>
      </c>
      <c r="Q1148" s="116">
        <v>1062.6500000000001</v>
      </c>
      <c r="R1148" s="116">
        <v>42506</v>
      </c>
      <c r="S1148" s="114" t="s">
        <v>1424</v>
      </c>
    </row>
    <row r="1149" spans="1:19" ht="25.5">
      <c r="A1149" s="114" t="s">
        <v>2203</v>
      </c>
      <c r="B1149" s="115">
        <v>44266</v>
      </c>
      <c r="C1149" s="114" t="s">
        <v>2204</v>
      </c>
      <c r="D1149" s="115">
        <v>44266</v>
      </c>
      <c r="E1149" s="114" t="s">
        <v>1422</v>
      </c>
      <c r="F1149" s="114" t="s">
        <v>112</v>
      </c>
      <c r="G1149" s="114" t="s">
        <v>1026</v>
      </c>
      <c r="H1149" s="114" t="s">
        <v>54</v>
      </c>
      <c r="I1149" s="114" t="s">
        <v>1159</v>
      </c>
      <c r="J1149" s="116">
        <v>40</v>
      </c>
      <c r="K1149" s="116">
        <v>943</v>
      </c>
      <c r="L1149" s="116">
        <v>37720</v>
      </c>
      <c r="M1149" s="116">
        <v>2.3574999999999999</v>
      </c>
      <c r="N1149" s="116">
        <v>94.3</v>
      </c>
      <c r="O1149" s="116">
        <v>0</v>
      </c>
      <c r="P1149" s="116">
        <v>0</v>
      </c>
      <c r="Q1149" s="116">
        <v>945.35749999999996</v>
      </c>
      <c r="R1149" s="116">
        <v>37814.300000000003</v>
      </c>
      <c r="S1149" s="114" t="s">
        <v>1424</v>
      </c>
    </row>
    <row r="1150" spans="1:19" ht="25.5">
      <c r="A1150" s="114" t="s">
        <v>2203</v>
      </c>
      <c r="B1150" s="115">
        <v>44266</v>
      </c>
      <c r="C1150" s="114" t="s">
        <v>2204</v>
      </c>
      <c r="D1150" s="115">
        <v>44266</v>
      </c>
      <c r="E1150" s="114" t="s">
        <v>1422</v>
      </c>
      <c r="F1150" s="114" t="s">
        <v>112</v>
      </c>
      <c r="G1150" s="114" t="s">
        <v>1026</v>
      </c>
      <c r="H1150" s="114" t="s">
        <v>54</v>
      </c>
      <c r="I1150" s="114" t="s">
        <v>1420</v>
      </c>
      <c r="J1150" s="116">
        <v>100</v>
      </c>
      <c r="K1150" s="116">
        <v>817</v>
      </c>
      <c r="L1150" s="116">
        <v>81700</v>
      </c>
      <c r="M1150" s="116">
        <v>2.0425</v>
      </c>
      <c r="N1150" s="116">
        <v>204.25</v>
      </c>
      <c r="O1150" s="116">
        <v>0</v>
      </c>
      <c r="P1150" s="116">
        <v>0</v>
      </c>
      <c r="Q1150" s="116">
        <v>819.04250000000002</v>
      </c>
      <c r="R1150" s="116">
        <v>81904.25</v>
      </c>
      <c r="S1150" s="114" t="s">
        <v>1424</v>
      </c>
    </row>
    <row r="1151" spans="1:19" ht="25.5">
      <c r="A1151" s="114" t="s">
        <v>2205</v>
      </c>
      <c r="B1151" s="115">
        <v>44266</v>
      </c>
      <c r="C1151" s="114" t="s">
        <v>2206</v>
      </c>
      <c r="D1151" s="115">
        <v>44266</v>
      </c>
      <c r="E1151" s="114" t="s">
        <v>1422</v>
      </c>
      <c r="F1151" s="114" t="s">
        <v>64</v>
      </c>
      <c r="G1151" s="114" t="s">
        <v>1031</v>
      </c>
      <c r="H1151" s="114" t="s">
        <v>54</v>
      </c>
      <c r="I1151" s="114" t="s">
        <v>1165</v>
      </c>
      <c r="J1151" s="116">
        <v>200</v>
      </c>
      <c r="K1151" s="116">
        <v>817</v>
      </c>
      <c r="L1151" s="116">
        <v>163400</v>
      </c>
      <c r="M1151" s="116">
        <v>2.0425</v>
      </c>
      <c r="N1151" s="116">
        <v>408.5</v>
      </c>
      <c r="O1151" s="116">
        <v>0</v>
      </c>
      <c r="P1151" s="116">
        <v>0</v>
      </c>
      <c r="Q1151" s="116">
        <v>819.04250000000002</v>
      </c>
      <c r="R1151" s="116">
        <v>163808.5</v>
      </c>
      <c r="S1151" s="114" t="s">
        <v>1424</v>
      </c>
    </row>
    <row r="1152" spans="1:19" ht="25.5">
      <c r="A1152" s="114" t="s">
        <v>2207</v>
      </c>
      <c r="B1152" s="115">
        <v>44266</v>
      </c>
      <c r="C1152" s="114" t="s">
        <v>2208</v>
      </c>
      <c r="D1152" s="115">
        <v>44266</v>
      </c>
      <c r="E1152" s="114" t="s">
        <v>1422</v>
      </c>
      <c r="F1152" s="114" t="s">
        <v>55</v>
      </c>
      <c r="G1152" s="114" t="s">
        <v>1068</v>
      </c>
      <c r="H1152" s="114" t="s">
        <v>54</v>
      </c>
      <c r="I1152" s="114" t="s">
        <v>1169</v>
      </c>
      <c r="J1152" s="116">
        <v>20</v>
      </c>
      <c r="K1152" s="116">
        <v>797</v>
      </c>
      <c r="L1152" s="116">
        <v>15940</v>
      </c>
      <c r="M1152" s="116">
        <v>1.9924999999999999</v>
      </c>
      <c r="N1152" s="116">
        <v>39.85</v>
      </c>
      <c r="O1152" s="116">
        <v>0</v>
      </c>
      <c r="P1152" s="116">
        <v>60</v>
      </c>
      <c r="Q1152" s="116">
        <v>798.99249999999995</v>
      </c>
      <c r="R1152" s="116">
        <v>15919.85</v>
      </c>
      <c r="S1152" s="114" t="s">
        <v>1424</v>
      </c>
    </row>
    <row r="1153" spans="1:19" ht="25.5">
      <c r="A1153" s="114" t="s">
        <v>2207</v>
      </c>
      <c r="B1153" s="115">
        <v>44266</v>
      </c>
      <c r="C1153" s="114" t="s">
        <v>2208</v>
      </c>
      <c r="D1153" s="115">
        <v>44266</v>
      </c>
      <c r="E1153" s="114" t="s">
        <v>1422</v>
      </c>
      <c r="F1153" s="114" t="s">
        <v>55</v>
      </c>
      <c r="G1153" s="114" t="s">
        <v>1068</v>
      </c>
      <c r="H1153" s="114" t="s">
        <v>54</v>
      </c>
      <c r="I1153" s="114" t="s">
        <v>1166</v>
      </c>
      <c r="J1153" s="116">
        <v>20</v>
      </c>
      <c r="K1153" s="116">
        <v>1060</v>
      </c>
      <c r="L1153" s="116">
        <v>21200</v>
      </c>
      <c r="M1153" s="116">
        <v>2.65</v>
      </c>
      <c r="N1153" s="116">
        <v>53</v>
      </c>
      <c r="O1153" s="116">
        <v>0</v>
      </c>
      <c r="P1153" s="116">
        <v>0</v>
      </c>
      <c r="Q1153" s="116">
        <v>1062.6500000000001</v>
      </c>
      <c r="R1153" s="116">
        <v>21253</v>
      </c>
      <c r="S1153" s="114" t="s">
        <v>1424</v>
      </c>
    </row>
    <row r="1154" spans="1:19" ht="25.5">
      <c r="A1154" s="114" t="s">
        <v>2207</v>
      </c>
      <c r="B1154" s="115">
        <v>44266</v>
      </c>
      <c r="C1154" s="114" t="s">
        <v>2208</v>
      </c>
      <c r="D1154" s="115">
        <v>44266</v>
      </c>
      <c r="E1154" s="114" t="s">
        <v>1422</v>
      </c>
      <c r="F1154" s="114" t="s">
        <v>55</v>
      </c>
      <c r="G1154" s="114" t="s">
        <v>1068</v>
      </c>
      <c r="H1154" s="114" t="s">
        <v>54</v>
      </c>
      <c r="I1154" s="114" t="s">
        <v>1308</v>
      </c>
      <c r="J1154" s="116">
        <v>20</v>
      </c>
      <c r="K1154" s="116">
        <v>860</v>
      </c>
      <c r="L1154" s="116">
        <v>17200</v>
      </c>
      <c r="M1154" s="116">
        <v>2.15</v>
      </c>
      <c r="N1154" s="116">
        <v>43</v>
      </c>
      <c r="O1154" s="116">
        <v>0</v>
      </c>
      <c r="P1154" s="116">
        <v>0</v>
      </c>
      <c r="Q1154" s="116">
        <v>862.15</v>
      </c>
      <c r="R1154" s="116">
        <v>17243</v>
      </c>
      <c r="S1154" s="114" t="s">
        <v>1424</v>
      </c>
    </row>
    <row r="1155" spans="1:19" ht="25.5">
      <c r="A1155" s="114" t="s">
        <v>2207</v>
      </c>
      <c r="B1155" s="115">
        <v>44266</v>
      </c>
      <c r="C1155" s="114" t="s">
        <v>2208</v>
      </c>
      <c r="D1155" s="115">
        <v>44266</v>
      </c>
      <c r="E1155" s="114" t="s">
        <v>1422</v>
      </c>
      <c r="F1155" s="114" t="s">
        <v>55</v>
      </c>
      <c r="G1155" s="114" t="s">
        <v>1068</v>
      </c>
      <c r="H1155" s="114" t="s">
        <v>54</v>
      </c>
      <c r="I1155" s="114" t="s">
        <v>1420</v>
      </c>
      <c r="J1155" s="116">
        <v>40</v>
      </c>
      <c r="K1155" s="116">
        <v>817</v>
      </c>
      <c r="L1155" s="116">
        <v>32680</v>
      </c>
      <c r="M1155" s="116">
        <v>2.0425</v>
      </c>
      <c r="N1155" s="116">
        <v>81.7</v>
      </c>
      <c r="O1155" s="116">
        <v>0</v>
      </c>
      <c r="P1155" s="116">
        <v>0</v>
      </c>
      <c r="Q1155" s="116">
        <v>819.04250000000002</v>
      </c>
      <c r="R1155" s="116">
        <v>32761.7</v>
      </c>
      <c r="S1155" s="114" t="s">
        <v>1424</v>
      </c>
    </row>
    <row r="1156" spans="1:19" ht="25.5">
      <c r="A1156" s="114" t="s">
        <v>2207</v>
      </c>
      <c r="B1156" s="115">
        <v>44266</v>
      </c>
      <c r="C1156" s="114" t="s">
        <v>2208</v>
      </c>
      <c r="D1156" s="115">
        <v>44266</v>
      </c>
      <c r="E1156" s="114" t="s">
        <v>1422</v>
      </c>
      <c r="F1156" s="114" t="s">
        <v>55</v>
      </c>
      <c r="G1156" s="114" t="s">
        <v>1068</v>
      </c>
      <c r="H1156" s="114" t="s">
        <v>54</v>
      </c>
      <c r="I1156" s="114" t="s">
        <v>1159</v>
      </c>
      <c r="J1156" s="116">
        <v>40</v>
      </c>
      <c r="K1156" s="116">
        <v>943</v>
      </c>
      <c r="L1156" s="116">
        <v>37720</v>
      </c>
      <c r="M1156" s="116">
        <v>2.3574999999999999</v>
      </c>
      <c r="N1156" s="116">
        <v>94.3</v>
      </c>
      <c r="O1156" s="116">
        <v>0</v>
      </c>
      <c r="P1156" s="116">
        <v>0</v>
      </c>
      <c r="Q1156" s="116">
        <v>945.35749999999996</v>
      </c>
      <c r="R1156" s="116">
        <v>37814.300000000003</v>
      </c>
      <c r="S1156" s="114" t="s">
        <v>1424</v>
      </c>
    </row>
    <row r="1157" spans="1:19" ht="25.5">
      <c r="A1157" s="114" t="s">
        <v>2209</v>
      </c>
      <c r="B1157" s="115">
        <v>44266</v>
      </c>
      <c r="C1157" s="114" t="s">
        <v>2210</v>
      </c>
      <c r="D1157" s="115">
        <v>44266</v>
      </c>
      <c r="E1157" s="114" t="s">
        <v>1422</v>
      </c>
      <c r="F1157" s="114" t="s">
        <v>59</v>
      </c>
      <c r="G1157" s="114" t="s">
        <v>54</v>
      </c>
      <c r="H1157" s="114" t="s">
        <v>54</v>
      </c>
      <c r="I1157" s="114" t="s">
        <v>1165</v>
      </c>
      <c r="J1157" s="116">
        <v>20</v>
      </c>
      <c r="K1157" s="116">
        <v>817</v>
      </c>
      <c r="L1157" s="116">
        <v>16340</v>
      </c>
      <c r="M1157" s="116">
        <v>2.0425</v>
      </c>
      <c r="N1157" s="116">
        <v>40.85</v>
      </c>
      <c r="O1157" s="116">
        <v>0</v>
      </c>
      <c r="P1157" s="116">
        <v>0</v>
      </c>
      <c r="Q1157" s="116">
        <v>819.04250000000002</v>
      </c>
      <c r="R1157" s="116">
        <v>16380.85</v>
      </c>
      <c r="S1157" s="114" t="s">
        <v>1424</v>
      </c>
    </row>
    <row r="1158" spans="1:19" ht="25.5">
      <c r="A1158" s="114" t="s">
        <v>2209</v>
      </c>
      <c r="B1158" s="115">
        <v>44266</v>
      </c>
      <c r="C1158" s="114" t="s">
        <v>2210</v>
      </c>
      <c r="D1158" s="115">
        <v>44266</v>
      </c>
      <c r="E1158" s="114" t="s">
        <v>1422</v>
      </c>
      <c r="F1158" s="114" t="s">
        <v>59</v>
      </c>
      <c r="G1158" s="114" t="s">
        <v>54</v>
      </c>
      <c r="H1158" s="114" t="s">
        <v>54</v>
      </c>
      <c r="I1158" s="114" t="s">
        <v>1166</v>
      </c>
      <c r="J1158" s="116">
        <v>20</v>
      </c>
      <c r="K1158" s="116">
        <v>1060</v>
      </c>
      <c r="L1158" s="116">
        <v>21200</v>
      </c>
      <c r="M1158" s="116">
        <v>2.65</v>
      </c>
      <c r="N1158" s="116">
        <v>53</v>
      </c>
      <c r="O1158" s="116">
        <v>0</v>
      </c>
      <c r="P1158" s="116">
        <v>0</v>
      </c>
      <c r="Q1158" s="116">
        <v>1062.6500000000001</v>
      </c>
      <c r="R1158" s="116">
        <v>21253</v>
      </c>
      <c r="S1158" s="114" t="s">
        <v>1424</v>
      </c>
    </row>
    <row r="1159" spans="1:19" ht="25.5">
      <c r="A1159" s="114" t="s">
        <v>2209</v>
      </c>
      <c r="B1159" s="115">
        <v>44266</v>
      </c>
      <c r="C1159" s="114" t="s">
        <v>2210</v>
      </c>
      <c r="D1159" s="115">
        <v>44266</v>
      </c>
      <c r="E1159" s="114" t="s">
        <v>1422</v>
      </c>
      <c r="F1159" s="114" t="s">
        <v>59</v>
      </c>
      <c r="G1159" s="114" t="s">
        <v>54</v>
      </c>
      <c r="H1159" s="114" t="s">
        <v>54</v>
      </c>
      <c r="I1159" s="114" t="s">
        <v>1453</v>
      </c>
      <c r="J1159" s="116">
        <v>20</v>
      </c>
      <c r="K1159" s="116">
        <v>1176</v>
      </c>
      <c r="L1159" s="116">
        <v>23520</v>
      </c>
      <c r="M1159" s="116">
        <v>2.94</v>
      </c>
      <c r="N1159" s="116">
        <v>58.8</v>
      </c>
      <c r="O1159" s="116">
        <v>0</v>
      </c>
      <c r="P1159" s="116">
        <v>0</v>
      </c>
      <c r="Q1159" s="116">
        <v>1178.94</v>
      </c>
      <c r="R1159" s="116">
        <v>23578.799999999999</v>
      </c>
      <c r="S1159" s="114" t="s">
        <v>1424</v>
      </c>
    </row>
    <row r="1160" spans="1:19" ht="25.5">
      <c r="A1160" s="114" t="s">
        <v>2209</v>
      </c>
      <c r="B1160" s="115">
        <v>44266</v>
      </c>
      <c r="C1160" s="114" t="s">
        <v>2210</v>
      </c>
      <c r="D1160" s="115">
        <v>44266</v>
      </c>
      <c r="E1160" s="114" t="s">
        <v>1422</v>
      </c>
      <c r="F1160" s="114" t="s">
        <v>59</v>
      </c>
      <c r="G1160" s="114" t="s">
        <v>54</v>
      </c>
      <c r="H1160" s="114" t="s">
        <v>54</v>
      </c>
      <c r="I1160" s="114" t="s">
        <v>1159</v>
      </c>
      <c r="J1160" s="116">
        <v>40</v>
      </c>
      <c r="K1160" s="116">
        <v>943</v>
      </c>
      <c r="L1160" s="116">
        <v>37720</v>
      </c>
      <c r="M1160" s="116">
        <v>2.3574999999999999</v>
      </c>
      <c r="N1160" s="116">
        <v>94.3</v>
      </c>
      <c r="O1160" s="116">
        <v>0</v>
      </c>
      <c r="P1160" s="116">
        <v>0</v>
      </c>
      <c r="Q1160" s="116">
        <v>945.35749999999996</v>
      </c>
      <c r="R1160" s="116">
        <v>37814.300000000003</v>
      </c>
      <c r="S1160" s="114" t="s">
        <v>1424</v>
      </c>
    </row>
    <row r="1161" spans="1:19" ht="25.5">
      <c r="A1161" s="114" t="s">
        <v>2211</v>
      </c>
      <c r="B1161" s="115">
        <v>44266</v>
      </c>
      <c r="C1161" s="114" t="s">
        <v>2212</v>
      </c>
      <c r="D1161" s="115">
        <v>44266</v>
      </c>
      <c r="E1161" s="114" t="s">
        <v>1422</v>
      </c>
      <c r="F1161" s="114" t="s">
        <v>113</v>
      </c>
      <c r="G1161" s="114" t="s">
        <v>1026</v>
      </c>
      <c r="H1161" s="114" t="s">
        <v>54</v>
      </c>
      <c r="I1161" s="114" t="s">
        <v>1159</v>
      </c>
      <c r="J1161" s="116">
        <v>60</v>
      </c>
      <c r="K1161" s="116">
        <v>943</v>
      </c>
      <c r="L1161" s="116">
        <v>56580</v>
      </c>
      <c r="M1161" s="116">
        <v>2.3574999999999999</v>
      </c>
      <c r="N1161" s="116">
        <v>141.44999999999999</v>
      </c>
      <c r="O1161" s="116">
        <v>0</v>
      </c>
      <c r="P1161" s="116">
        <v>0</v>
      </c>
      <c r="Q1161" s="116">
        <v>945.35749999999996</v>
      </c>
      <c r="R1161" s="116">
        <v>56721.45</v>
      </c>
      <c r="S1161" s="114" t="s">
        <v>1424</v>
      </c>
    </row>
    <row r="1162" spans="1:19" ht="25.5">
      <c r="A1162" s="114" t="s">
        <v>2211</v>
      </c>
      <c r="B1162" s="115">
        <v>44266</v>
      </c>
      <c r="C1162" s="114" t="s">
        <v>2212</v>
      </c>
      <c r="D1162" s="115">
        <v>44266</v>
      </c>
      <c r="E1162" s="114" t="s">
        <v>1422</v>
      </c>
      <c r="F1162" s="114" t="s">
        <v>113</v>
      </c>
      <c r="G1162" s="114" t="s">
        <v>1026</v>
      </c>
      <c r="H1162" s="114" t="s">
        <v>54</v>
      </c>
      <c r="I1162" s="114" t="s">
        <v>1420</v>
      </c>
      <c r="J1162" s="116">
        <v>70</v>
      </c>
      <c r="K1162" s="116">
        <v>817</v>
      </c>
      <c r="L1162" s="116">
        <v>57190</v>
      </c>
      <c r="M1162" s="116">
        <v>2.0425</v>
      </c>
      <c r="N1162" s="116">
        <v>142.97499999999999</v>
      </c>
      <c r="O1162" s="116">
        <v>0</v>
      </c>
      <c r="P1162" s="116">
        <v>0</v>
      </c>
      <c r="Q1162" s="116">
        <v>819.04250000000002</v>
      </c>
      <c r="R1162" s="116">
        <v>57332.974999999999</v>
      </c>
      <c r="S1162" s="114" t="s">
        <v>1424</v>
      </c>
    </row>
    <row r="1163" spans="1:19" ht="25.5">
      <c r="A1163" s="114" t="s">
        <v>2213</v>
      </c>
      <c r="B1163" s="115">
        <v>44266</v>
      </c>
      <c r="C1163" s="114" t="s">
        <v>2214</v>
      </c>
      <c r="D1163" s="115">
        <v>44266</v>
      </c>
      <c r="E1163" s="114" t="s">
        <v>1422</v>
      </c>
      <c r="F1163" s="114" t="s">
        <v>111</v>
      </c>
      <c r="G1163" s="114" t="s">
        <v>1026</v>
      </c>
      <c r="H1163" s="114" t="s">
        <v>54</v>
      </c>
      <c r="I1163" s="114" t="s">
        <v>1159</v>
      </c>
      <c r="J1163" s="116">
        <v>60</v>
      </c>
      <c r="K1163" s="116">
        <v>943</v>
      </c>
      <c r="L1163" s="116">
        <v>56580</v>
      </c>
      <c r="M1163" s="116">
        <v>2.3574999999999999</v>
      </c>
      <c r="N1163" s="116">
        <v>141.44999999999999</v>
      </c>
      <c r="O1163" s="116">
        <v>0</v>
      </c>
      <c r="P1163" s="116">
        <v>0</v>
      </c>
      <c r="Q1163" s="116">
        <v>945.35749999999996</v>
      </c>
      <c r="R1163" s="116">
        <v>56721.45</v>
      </c>
      <c r="S1163" s="114" t="s">
        <v>1424</v>
      </c>
    </row>
    <row r="1164" spans="1:19" ht="25.5">
      <c r="A1164" s="114" t="s">
        <v>2213</v>
      </c>
      <c r="B1164" s="115">
        <v>44266</v>
      </c>
      <c r="C1164" s="114" t="s">
        <v>2214</v>
      </c>
      <c r="D1164" s="115">
        <v>44266</v>
      </c>
      <c r="E1164" s="114" t="s">
        <v>1422</v>
      </c>
      <c r="F1164" s="114" t="s">
        <v>111</v>
      </c>
      <c r="G1164" s="114" t="s">
        <v>1026</v>
      </c>
      <c r="H1164" s="114" t="s">
        <v>54</v>
      </c>
      <c r="I1164" s="114" t="s">
        <v>1170</v>
      </c>
      <c r="J1164" s="116">
        <v>40</v>
      </c>
      <c r="K1164" s="116">
        <v>1060</v>
      </c>
      <c r="L1164" s="116">
        <v>42400</v>
      </c>
      <c r="M1164" s="116">
        <v>2.65</v>
      </c>
      <c r="N1164" s="116">
        <v>106</v>
      </c>
      <c r="O1164" s="116">
        <v>0</v>
      </c>
      <c r="P1164" s="116">
        <v>0</v>
      </c>
      <c r="Q1164" s="116">
        <v>1062.6500000000001</v>
      </c>
      <c r="R1164" s="116">
        <v>42506</v>
      </c>
      <c r="S1164" s="114" t="s">
        <v>1424</v>
      </c>
    </row>
    <row r="1165" spans="1:19" ht="25.5">
      <c r="A1165" s="114" t="s">
        <v>2215</v>
      </c>
      <c r="B1165" s="115">
        <v>44266</v>
      </c>
      <c r="C1165" s="114" t="s">
        <v>2216</v>
      </c>
      <c r="D1165" s="115">
        <v>44266</v>
      </c>
      <c r="E1165" s="114" t="s">
        <v>1422</v>
      </c>
      <c r="F1165" s="114" t="s">
        <v>977</v>
      </c>
      <c r="G1165" s="114" t="s">
        <v>1437</v>
      </c>
      <c r="H1165" s="114" t="s">
        <v>54</v>
      </c>
      <c r="I1165" s="114" t="s">
        <v>1159</v>
      </c>
      <c r="J1165" s="116">
        <v>40</v>
      </c>
      <c r="K1165" s="116">
        <v>943</v>
      </c>
      <c r="L1165" s="116">
        <v>37720</v>
      </c>
      <c r="M1165" s="116">
        <v>2.3574999999999999</v>
      </c>
      <c r="N1165" s="116">
        <v>94.3</v>
      </c>
      <c r="O1165" s="116">
        <v>0</v>
      </c>
      <c r="P1165" s="116">
        <v>0</v>
      </c>
      <c r="Q1165" s="116">
        <v>945.35749999999996</v>
      </c>
      <c r="R1165" s="116">
        <v>37814.300000000003</v>
      </c>
      <c r="S1165" s="114" t="s">
        <v>1424</v>
      </c>
    </row>
    <row r="1166" spans="1:19" ht="25.5">
      <c r="A1166" s="114" t="s">
        <v>2215</v>
      </c>
      <c r="B1166" s="115">
        <v>44266</v>
      </c>
      <c r="C1166" s="114" t="s">
        <v>2216</v>
      </c>
      <c r="D1166" s="115">
        <v>44266</v>
      </c>
      <c r="E1166" s="114" t="s">
        <v>1422</v>
      </c>
      <c r="F1166" s="114" t="s">
        <v>977</v>
      </c>
      <c r="G1166" s="114" t="s">
        <v>1437</v>
      </c>
      <c r="H1166" s="114" t="s">
        <v>54</v>
      </c>
      <c r="I1166" s="114" t="s">
        <v>1308</v>
      </c>
      <c r="J1166" s="116">
        <v>60</v>
      </c>
      <c r="K1166" s="116">
        <v>860</v>
      </c>
      <c r="L1166" s="116">
        <v>51600</v>
      </c>
      <c r="M1166" s="116">
        <v>2.15</v>
      </c>
      <c r="N1166" s="116">
        <v>129</v>
      </c>
      <c r="O1166" s="116">
        <v>0</v>
      </c>
      <c r="P1166" s="116">
        <v>0</v>
      </c>
      <c r="Q1166" s="116">
        <v>862.15</v>
      </c>
      <c r="R1166" s="116">
        <v>51729</v>
      </c>
      <c r="S1166" s="114" t="s">
        <v>1424</v>
      </c>
    </row>
    <row r="1167" spans="1:19" ht="25.5">
      <c r="A1167" s="114" t="s">
        <v>2215</v>
      </c>
      <c r="B1167" s="115">
        <v>44266</v>
      </c>
      <c r="C1167" s="114" t="s">
        <v>2216</v>
      </c>
      <c r="D1167" s="115">
        <v>44266</v>
      </c>
      <c r="E1167" s="114" t="s">
        <v>1422</v>
      </c>
      <c r="F1167" s="114" t="s">
        <v>977</v>
      </c>
      <c r="G1167" s="114" t="s">
        <v>1437</v>
      </c>
      <c r="H1167" s="114" t="s">
        <v>54</v>
      </c>
      <c r="I1167" s="114" t="s">
        <v>1165</v>
      </c>
      <c r="J1167" s="116">
        <v>40</v>
      </c>
      <c r="K1167" s="116">
        <v>817</v>
      </c>
      <c r="L1167" s="116">
        <v>32680</v>
      </c>
      <c r="M1167" s="116">
        <v>2.0425</v>
      </c>
      <c r="N1167" s="116">
        <v>81.7</v>
      </c>
      <c r="O1167" s="116">
        <v>0</v>
      </c>
      <c r="P1167" s="116">
        <v>0</v>
      </c>
      <c r="Q1167" s="116">
        <v>819.04250000000002</v>
      </c>
      <c r="R1167" s="116">
        <v>32761.7</v>
      </c>
      <c r="S1167" s="114" t="s">
        <v>1424</v>
      </c>
    </row>
    <row r="1168" spans="1:19" ht="25.5">
      <c r="A1168" s="114" t="s">
        <v>2215</v>
      </c>
      <c r="B1168" s="115">
        <v>44266</v>
      </c>
      <c r="C1168" s="114" t="s">
        <v>2216</v>
      </c>
      <c r="D1168" s="115">
        <v>44266</v>
      </c>
      <c r="E1168" s="114" t="s">
        <v>1422</v>
      </c>
      <c r="F1168" s="114" t="s">
        <v>977</v>
      </c>
      <c r="G1168" s="114" t="s">
        <v>1437</v>
      </c>
      <c r="H1168" s="114" t="s">
        <v>54</v>
      </c>
      <c r="I1168" s="114" t="s">
        <v>1166</v>
      </c>
      <c r="J1168" s="116">
        <v>20</v>
      </c>
      <c r="K1168" s="116">
        <v>1060</v>
      </c>
      <c r="L1168" s="116">
        <v>21200</v>
      </c>
      <c r="M1168" s="116">
        <v>2.65</v>
      </c>
      <c r="N1168" s="116">
        <v>53</v>
      </c>
      <c r="O1168" s="116">
        <v>0</v>
      </c>
      <c r="P1168" s="116">
        <v>0</v>
      </c>
      <c r="Q1168" s="116">
        <v>1062.6500000000001</v>
      </c>
      <c r="R1168" s="116">
        <v>21253</v>
      </c>
      <c r="S1168" s="114" t="s">
        <v>1424</v>
      </c>
    </row>
    <row r="1169" spans="1:19" ht="25.5">
      <c r="A1169" s="114" t="s">
        <v>2215</v>
      </c>
      <c r="B1169" s="115">
        <v>44266</v>
      </c>
      <c r="C1169" s="114" t="s">
        <v>2216</v>
      </c>
      <c r="D1169" s="115">
        <v>44266</v>
      </c>
      <c r="E1169" s="114" t="s">
        <v>1422</v>
      </c>
      <c r="F1169" s="114" t="s">
        <v>977</v>
      </c>
      <c r="G1169" s="114" t="s">
        <v>1437</v>
      </c>
      <c r="H1169" s="114" t="s">
        <v>54</v>
      </c>
      <c r="I1169" s="114" t="s">
        <v>1161</v>
      </c>
      <c r="J1169" s="116">
        <v>20</v>
      </c>
      <c r="K1169" s="116">
        <v>1040</v>
      </c>
      <c r="L1169" s="116">
        <v>20800</v>
      </c>
      <c r="M1169" s="116">
        <v>2.6</v>
      </c>
      <c r="N1169" s="116">
        <v>52</v>
      </c>
      <c r="O1169" s="116">
        <v>0</v>
      </c>
      <c r="P1169" s="116">
        <v>0</v>
      </c>
      <c r="Q1169" s="116">
        <v>1042.5999999999999</v>
      </c>
      <c r="R1169" s="116">
        <v>20852</v>
      </c>
      <c r="S1169" s="114" t="s">
        <v>1424</v>
      </c>
    </row>
    <row r="1170" spans="1:19" ht="25.5">
      <c r="A1170" s="114" t="s">
        <v>2215</v>
      </c>
      <c r="B1170" s="115">
        <v>44266</v>
      </c>
      <c r="C1170" s="114" t="s">
        <v>2216</v>
      </c>
      <c r="D1170" s="115">
        <v>44266</v>
      </c>
      <c r="E1170" s="114" t="s">
        <v>1422</v>
      </c>
      <c r="F1170" s="114" t="s">
        <v>977</v>
      </c>
      <c r="G1170" s="114" t="s">
        <v>1437</v>
      </c>
      <c r="H1170" s="114" t="s">
        <v>54</v>
      </c>
      <c r="I1170" s="114" t="s">
        <v>1157</v>
      </c>
      <c r="J1170" s="116">
        <v>20</v>
      </c>
      <c r="K1170" s="116">
        <v>807</v>
      </c>
      <c r="L1170" s="116">
        <v>16140</v>
      </c>
      <c r="M1170" s="116">
        <v>2.0175000000000001</v>
      </c>
      <c r="N1170" s="116">
        <v>40.35</v>
      </c>
      <c r="O1170" s="116">
        <v>0</v>
      </c>
      <c r="P1170" s="116">
        <v>0</v>
      </c>
      <c r="Q1170" s="116">
        <v>809.01750000000004</v>
      </c>
      <c r="R1170" s="116">
        <v>16180.35</v>
      </c>
      <c r="S1170" s="114" t="s">
        <v>1424</v>
      </c>
    </row>
    <row r="1171" spans="1:19" ht="25.5">
      <c r="A1171" s="114" t="s">
        <v>2217</v>
      </c>
      <c r="B1171" s="115">
        <v>44266</v>
      </c>
      <c r="C1171" s="114" t="s">
        <v>2218</v>
      </c>
      <c r="D1171" s="115">
        <v>44266</v>
      </c>
      <c r="E1171" s="114" t="s">
        <v>1422</v>
      </c>
      <c r="F1171" s="114" t="s">
        <v>60</v>
      </c>
      <c r="G1171" s="114" t="s">
        <v>54</v>
      </c>
      <c r="H1171" s="114" t="s">
        <v>54</v>
      </c>
      <c r="I1171" s="114" t="s">
        <v>1165</v>
      </c>
      <c r="J1171" s="116">
        <v>40</v>
      </c>
      <c r="K1171" s="116">
        <v>817</v>
      </c>
      <c r="L1171" s="116">
        <v>32680</v>
      </c>
      <c r="M1171" s="116">
        <v>2.0425</v>
      </c>
      <c r="N1171" s="116">
        <v>81.7</v>
      </c>
      <c r="O1171" s="116">
        <v>0</v>
      </c>
      <c r="P1171" s="116">
        <v>0</v>
      </c>
      <c r="Q1171" s="116">
        <v>819.04250000000002</v>
      </c>
      <c r="R1171" s="116">
        <v>32761.7</v>
      </c>
      <c r="S1171" s="114" t="s">
        <v>1424</v>
      </c>
    </row>
    <row r="1172" spans="1:19" ht="25.5">
      <c r="A1172" s="114" t="s">
        <v>2217</v>
      </c>
      <c r="B1172" s="115">
        <v>44266</v>
      </c>
      <c r="C1172" s="114" t="s">
        <v>2218</v>
      </c>
      <c r="D1172" s="115">
        <v>44266</v>
      </c>
      <c r="E1172" s="114" t="s">
        <v>1422</v>
      </c>
      <c r="F1172" s="114" t="s">
        <v>60</v>
      </c>
      <c r="G1172" s="114" t="s">
        <v>54</v>
      </c>
      <c r="H1172" s="114" t="s">
        <v>54</v>
      </c>
      <c r="I1172" s="114" t="s">
        <v>1170</v>
      </c>
      <c r="J1172" s="116">
        <v>40</v>
      </c>
      <c r="K1172" s="116">
        <v>1060</v>
      </c>
      <c r="L1172" s="116">
        <v>42400</v>
      </c>
      <c r="M1172" s="116">
        <v>2.65</v>
      </c>
      <c r="N1172" s="116">
        <v>106</v>
      </c>
      <c r="O1172" s="116">
        <v>0</v>
      </c>
      <c r="P1172" s="116">
        <v>0</v>
      </c>
      <c r="Q1172" s="116">
        <v>1062.6500000000001</v>
      </c>
      <c r="R1172" s="116">
        <v>42506</v>
      </c>
      <c r="S1172" s="114" t="s">
        <v>1424</v>
      </c>
    </row>
    <row r="1173" spans="1:19" ht="25.5">
      <c r="A1173" s="114" t="s">
        <v>2217</v>
      </c>
      <c r="B1173" s="115">
        <v>44266</v>
      </c>
      <c r="C1173" s="114" t="s">
        <v>2218</v>
      </c>
      <c r="D1173" s="115">
        <v>44266</v>
      </c>
      <c r="E1173" s="114" t="s">
        <v>1422</v>
      </c>
      <c r="F1173" s="114" t="s">
        <v>60</v>
      </c>
      <c r="G1173" s="114" t="s">
        <v>54</v>
      </c>
      <c r="H1173" s="114" t="s">
        <v>54</v>
      </c>
      <c r="I1173" s="114" t="s">
        <v>1157</v>
      </c>
      <c r="J1173" s="116">
        <v>40</v>
      </c>
      <c r="K1173" s="116">
        <v>807</v>
      </c>
      <c r="L1173" s="116">
        <v>32280</v>
      </c>
      <c r="M1173" s="116">
        <v>2.0175000000000001</v>
      </c>
      <c r="N1173" s="116">
        <v>80.7</v>
      </c>
      <c r="O1173" s="116">
        <v>0</v>
      </c>
      <c r="P1173" s="116">
        <v>0</v>
      </c>
      <c r="Q1173" s="116">
        <v>809.01750000000004</v>
      </c>
      <c r="R1173" s="116">
        <v>32360.7</v>
      </c>
      <c r="S1173" s="114" t="s">
        <v>1424</v>
      </c>
    </row>
    <row r="1174" spans="1:19" ht="25.5">
      <c r="A1174" s="114" t="s">
        <v>2217</v>
      </c>
      <c r="B1174" s="115">
        <v>44266</v>
      </c>
      <c r="C1174" s="114" t="s">
        <v>2218</v>
      </c>
      <c r="D1174" s="115">
        <v>44266</v>
      </c>
      <c r="E1174" s="114" t="s">
        <v>1422</v>
      </c>
      <c r="F1174" s="114" t="s">
        <v>60</v>
      </c>
      <c r="G1174" s="114" t="s">
        <v>54</v>
      </c>
      <c r="H1174" s="114" t="s">
        <v>54</v>
      </c>
      <c r="I1174" s="114" t="s">
        <v>1308</v>
      </c>
      <c r="J1174" s="116">
        <v>40</v>
      </c>
      <c r="K1174" s="116">
        <v>860</v>
      </c>
      <c r="L1174" s="116">
        <v>34400</v>
      </c>
      <c r="M1174" s="116">
        <v>2.15</v>
      </c>
      <c r="N1174" s="116">
        <v>86</v>
      </c>
      <c r="O1174" s="116">
        <v>0</v>
      </c>
      <c r="P1174" s="116">
        <v>0</v>
      </c>
      <c r="Q1174" s="116">
        <v>862.15</v>
      </c>
      <c r="R1174" s="116">
        <v>34486</v>
      </c>
      <c r="S1174" s="114" t="s">
        <v>1424</v>
      </c>
    </row>
    <row r="1175" spans="1:19" ht="25.5">
      <c r="A1175" s="114" t="s">
        <v>2217</v>
      </c>
      <c r="B1175" s="115">
        <v>44266</v>
      </c>
      <c r="C1175" s="114" t="s">
        <v>2218</v>
      </c>
      <c r="D1175" s="115">
        <v>44266</v>
      </c>
      <c r="E1175" s="114" t="s">
        <v>1422</v>
      </c>
      <c r="F1175" s="114" t="s">
        <v>60</v>
      </c>
      <c r="G1175" s="114" t="s">
        <v>54</v>
      </c>
      <c r="H1175" s="114" t="s">
        <v>54</v>
      </c>
      <c r="I1175" s="114" t="s">
        <v>1420</v>
      </c>
      <c r="J1175" s="116">
        <v>40</v>
      </c>
      <c r="K1175" s="116">
        <v>817</v>
      </c>
      <c r="L1175" s="116">
        <v>32680</v>
      </c>
      <c r="M1175" s="116">
        <v>2.0425</v>
      </c>
      <c r="N1175" s="116">
        <v>81.7</v>
      </c>
      <c r="O1175" s="116">
        <v>0</v>
      </c>
      <c r="P1175" s="116">
        <v>0</v>
      </c>
      <c r="Q1175" s="116">
        <v>819.04250000000002</v>
      </c>
      <c r="R1175" s="116">
        <v>32761.7</v>
      </c>
      <c r="S1175" s="114" t="s">
        <v>1424</v>
      </c>
    </row>
    <row r="1176" spans="1:19" ht="25.5">
      <c r="A1176" s="114" t="s">
        <v>2217</v>
      </c>
      <c r="B1176" s="115">
        <v>44266</v>
      </c>
      <c r="C1176" s="114" t="s">
        <v>2218</v>
      </c>
      <c r="D1176" s="115">
        <v>44266</v>
      </c>
      <c r="E1176" s="114" t="s">
        <v>1422</v>
      </c>
      <c r="F1176" s="114" t="s">
        <v>60</v>
      </c>
      <c r="G1176" s="114" t="s">
        <v>54</v>
      </c>
      <c r="H1176" s="114" t="s">
        <v>54</v>
      </c>
      <c r="I1176" s="114" t="s">
        <v>1159</v>
      </c>
      <c r="J1176" s="116">
        <v>40</v>
      </c>
      <c r="K1176" s="116">
        <v>943</v>
      </c>
      <c r="L1176" s="116">
        <v>37720</v>
      </c>
      <c r="M1176" s="116">
        <v>2.3574999999999999</v>
      </c>
      <c r="N1176" s="116">
        <v>94.3</v>
      </c>
      <c r="O1176" s="116">
        <v>0</v>
      </c>
      <c r="P1176" s="116">
        <v>0</v>
      </c>
      <c r="Q1176" s="116">
        <v>945.35749999999996</v>
      </c>
      <c r="R1176" s="116">
        <v>37814.300000000003</v>
      </c>
      <c r="S1176" s="114" t="s">
        <v>1424</v>
      </c>
    </row>
    <row r="1177" spans="1:19" ht="25.5">
      <c r="A1177" s="114" t="s">
        <v>2219</v>
      </c>
      <c r="B1177" s="115">
        <v>44266</v>
      </c>
      <c r="C1177" s="114" t="s">
        <v>2220</v>
      </c>
      <c r="D1177" s="115">
        <v>44266</v>
      </c>
      <c r="E1177" s="114" t="s">
        <v>1422</v>
      </c>
      <c r="F1177" s="114" t="s">
        <v>61</v>
      </c>
      <c r="G1177" s="114" t="s">
        <v>54</v>
      </c>
      <c r="H1177" s="114" t="s">
        <v>54</v>
      </c>
      <c r="I1177" s="114" t="s">
        <v>1159</v>
      </c>
      <c r="J1177" s="116">
        <v>20</v>
      </c>
      <c r="K1177" s="116">
        <v>943</v>
      </c>
      <c r="L1177" s="116">
        <v>18860</v>
      </c>
      <c r="M1177" s="116">
        <v>2.3574999999999999</v>
      </c>
      <c r="N1177" s="116">
        <v>47.15</v>
      </c>
      <c r="O1177" s="116">
        <v>0</v>
      </c>
      <c r="P1177" s="116">
        <v>0</v>
      </c>
      <c r="Q1177" s="116">
        <v>945.35749999999996</v>
      </c>
      <c r="R1177" s="116">
        <v>18907.150000000001</v>
      </c>
      <c r="S1177" s="114" t="s">
        <v>1424</v>
      </c>
    </row>
    <row r="1178" spans="1:19" ht="25.5">
      <c r="A1178" s="114" t="s">
        <v>2219</v>
      </c>
      <c r="B1178" s="115">
        <v>44266</v>
      </c>
      <c r="C1178" s="114" t="s">
        <v>2220</v>
      </c>
      <c r="D1178" s="115">
        <v>44266</v>
      </c>
      <c r="E1178" s="114" t="s">
        <v>1422</v>
      </c>
      <c r="F1178" s="114" t="s">
        <v>61</v>
      </c>
      <c r="G1178" s="114" t="s">
        <v>54</v>
      </c>
      <c r="H1178" s="114" t="s">
        <v>54</v>
      </c>
      <c r="I1178" s="114" t="s">
        <v>1420</v>
      </c>
      <c r="J1178" s="116">
        <v>20</v>
      </c>
      <c r="K1178" s="116">
        <v>817</v>
      </c>
      <c r="L1178" s="116">
        <v>16340</v>
      </c>
      <c r="M1178" s="116">
        <v>2.0425</v>
      </c>
      <c r="N1178" s="116">
        <v>40.85</v>
      </c>
      <c r="O1178" s="116">
        <v>0</v>
      </c>
      <c r="P1178" s="116">
        <v>0</v>
      </c>
      <c r="Q1178" s="116">
        <v>819.04250000000002</v>
      </c>
      <c r="R1178" s="116">
        <v>16380.85</v>
      </c>
      <c r="S1178" s="114" t="s">
        <v>1424</v>
      </c>
    </row>
    <row r="1179" spans="1:19" ht="25.5">
      <c r="A1179" s="114" t="s">
        <v>2219</v>
      </c>
      <c r="B1179" s="115">
        <v>44266</v>
      </c>
      <c r="C1179" s="114" t="s">
        <v>2220</v>
      </c>
      <c r="D1179" s="115">
        <v>44266</v>
      </c>
      <c r="E1179" s="114" t="s">
        <v>1422</v>
      </c>
      <c r="F1179" s="114" t="s">
        <v>61</v>
      </c>
      <c r="G1179" s="114" t="s">
        <v>54</v>
      </c>
      <c r="H1179" s="114" t="s">
        <v>54</v>
      </c>
      <c r="I1179" s="114" t="s">
        <v>1170</v>
      </c>
      <c r="J1179" s="116">
        <v>40</v>
      </c>
      <c r="K1179" s="116">
        <v>1060</v>
      </c>
      <c r="L1179" s="116">
        <v>42400</v>
      </c>
      <c r="M1179" s="116">
        <v>2.65</v>
      </c>
      <c r="N1179" s="116">
        <v>106</v>
      </c>
      <c r="O1179" s="116">
        <v>0</v>
      </c>
      <c r="P1179" s="116">
        <v>0</v>
      </c>
      <c r="Q1179" s="116">
        <v>1062.6500000000001</v>
      </c>
      <c r="R1179" s="116">
        <v>42506</v>
      </c>
      <c r="S1179" s="114" t="s">
        <v>1424</v>
      </c>
    </row>
    <row r="1180" spans="1:19" ht="25.5">
      <c r="A1180" s="114" t="s">
        <v>2221</v>
      </c>
      <c r="B1180" s="115">
        <v>44266</v>
      </c>
      <c r="C1180" s="114" t="s">
        <v>2222</v>
      </c>
      <c r="D1180" s="115">
        <v>44266</v>
      </c>
      <c r="E1180" s="114" t="s">
        <v>1422</v>
      </c>
      <c r="F1180" s="114" t="s">
        <v>52</v>
      </c>
      <c r="G1180" s="114" t="s">
        <v>1067</v>
      </c>
      <c r="H1180" s="114" t="s">
        <v>54</v>
      </c>
      <c r="I1180" s="114" t="s">
        <v>1294</v>
      </c>
      <c r="J1180" s="116">
        <v>100</v>
      </c>
      <c r="K1180" s="116">
        <v>992</v>
      </c>
      <c r="L1180" s="116">
        <v>99200</v>
      </c>
      <c r="M1180" s="116">
        <v>2.48</v>
      </c>
      <c r="N1180" s="116">
        <v>248</v>
      </c>
      <c r="O1180" s="116">
        <v>0</v>
      </c>
      <c r="P1180" s="116">
        <v>0</v>
      </c>
      <c r="Q1180" s="116">
        <v>994.48</v>
      </c>
      <c r="R1180" s="116">
        <v>99448</v>
      </c>
      <c r="S1180" s="114" t="s">
        <v>1424</v>
      </c>
    </row>
    <row r="1181" spans="1:19" ht="25.5">
      <c r="A1181" s="114" t="s">
        <v>2221</v>
      </c>
      <c r="B1181" s="115">
        <v>44266</v>
      </c>
      <c r="C1181" s="114" t="s">
        <v>2222</v>
      </c>
      <c r="D1181" s="115">
        <v>44266</v>
      </c>
      <c r="E1181" s="114" t="s">
        <v>1422</v>
      </c>
      <c r="F1181" s="114" t="s">
        <v>52</v>
      </c>
      <c r="G1181" s="114" t="s">
        <v>1067</v>
      </c>
      <c r="H1181" s="114" t="s">
        <v>54</v>
      </c>
      <c r="I1181" s="114" t="s">
        <v>1169</v>
      </c>
      <c r="J1181" s="116">
        <v>200</v>
      </c>
      <c r="K1181" s="116">
        <v>797</v>
      </c>
      <c r="L1181" s="116">
        <v>159400</v>
      </c>
      <c r="M1181" s="116">
        <v>1.9924999999999999</v>
      </c>
      <c r="N1181" s="116">
        <v>398.5</v>
      </c>
      <c r="O1181" s="116">
        <v>0</v>
      </c>
      <c r="P1181" s="116">
        <v>600</v>
      </c>
      <c r="Q1181" s="116">
        <v>798.99249999999995</v>
      </c>
      <c r="R1181" s="116">
        <v>159198.5</v>
      </c>
      <c r="S1181" s="114" t="s">
        <v>1424</v>
      </c>
    </row>
    <row r="1182" spans="1:19" ht="25.5">
      <c r="A1182" s="114" t="s">
        <v>2221</v>
      </c>
      <c r="B1182" s="115">
        <v>44266</v>
      </c>
      <c r="C1182" s="114" t="s">
        <v>2222</v>
      </c>
      <c r="D1182" s="115">
        <v>44266</v>
      </c>
      <c r="E1182" s="114" t="s">
        <v>1422</v>
      </c>
      <c r="F1182" s="114" t="s">
        <v>52</v>
      </c>
      <c r="G1182" s="114" t="s">
        <v>1067</v>
      </c>
      <c r="H1182" s="114" t="s">
        <v>54</v>
      </c>
      <c r="I1182" s="114" t="s">
        <v>1357</v>
      </c>
      <c r="J1182" s="116">
        <v>60</v>
      </c>
      <c r="K1182" s="116">
        <v>997</v>
      </c>
      <c r="L1182" s="116">
        <v>59820</v>
      </c>
      <c r="M1182" s="116">
        <v>2.4925000000000002</v>
      </c>
      <c r="N1182" s="116">
        <v>149.55000000000001</v>
      </c>
      <c r="O1182" s="116">
        <v>0</v>
      </c>
      <c r="P1182" s="116">
        <v>0</v>
      </c>
      <c r="Q1182" s="116">
        <v>999.49249999999995</v>
      </c>
      <c r="R1182" s="116">
        <v>59969.55</v>
      </c>
      <c r="S1182" s="114" t="s">
        <v>1424</v>
      </c>
    </row>
    <row r="1183" spans="1:19" ht="25.5">
      <c r="A1183" s="114" t="s">
        <v>2221</v>
      </c>
      <c r="B1183" s="115">
        <v>44266</v>
      </c>
      <c r="C1183" s="114" t="s">
        <v>2222</v>
      </c>
      <c r="D1183" s="115">
        <v>44266</v>
      </c>
      <c r="E1183" s="114" t="s">
        <v>1422</v>
      </c>
      <c r="F1183" s="114" t="s">
        <v>52</v>
      </c>
      <c r="G1183" s="114" t="s">
        <v>1067</v>
      </c>
      <c r="H1183" s="114" t="s">
        <v>54</v>
      </c>
      <c r="I1183" s="114" t="s">
        <v>1420</v>
      </c>
      <c r="J1183" s="116">
        <v>200</v>
      </c>
      <c r="K1183" s="116">
        <v>817</v>
      </c>
      <c r="L1183" s="116">
        <v>163400</v>
      </c>
      <c r="M1183" s="116">
        <v>2.0425</v>
      </c>
      <c r="N1183" s="116">
        <v>408.5</v>
      </c>
      <c r="O1183" s="116">
        <v>0</v>
      </c>
      <c r="P1183" s="116">
        <v>0</v>
      </c>
      <c r="Q1183" s="116">
        <v>819.04250000000002</v>
      </c>
      <c r="R1183" s="116">
        <v>163808.5</v>
      </c>
      <c r="S1183" s="114" t="s">
        <v>1424</v>
      </c>
    </row>
    <row r="1184" spans="1:19" ht="25.5">
      <c r="A1184" s="114" t="s">
        <v>2221</v>
      </c>
      <c r="B1184" s="115">
        <v>44266</v>
      </c>
      <c r="C1184" s="114" t="s">
        <v>2222</v>
      </c>
      <c r="D1184" s="115">
        <v>44266</v>
      </c>
      <c r="E1184" s="114" t="s">
        <v>1422</v>
      </c>
      <c r="F1184" s="114" t="s">
        <v>52</v>
      </c>
      <c r="G1184" s="114" t="s">
        <v>1067</v>
      </c>
      <c r="H1184" s="114" t="s">
        <v>54</v>
      </c>
      <c r="I1184" s="114" t="s">
        <v>1165</v>
      </c>
      <c r="J1184" s="116">
        <v>200</v>
      </c>
      <c r="K1184" s="116">
        <v>817</v>
      </c>
      <c r="L1184" s="116">
        <v>163400</v>
      </c>
      <c r="M1184" s="116">
        <v>2.0425</v>
      </c>
      <c r="N1184" s="116">
        <v>408.5</v>
      </c>
      <c r="O1184" s="116">
        <v>0</v>
      </c>
      <c r="P1184" s="116">
        <v>0</v>
      </c>
      <c r="Q1184" s="116">
        <v>819.04250000000002</v>
      </c>
      <c r="R1184" s="116">
        <v>163808.5</v>
      </c>
      <c r="S1184" s="114" t="s">
        <v>1424</v>
      </c>
    </row>
    <row r="1185" spans="1:19" ht="25.5">
      <c r="A1185" s="114" t="s">
        <v>2221</v>
      </c>
      <c r="B1185" s="115">
        <v>44266</v>
      </c>
      <c r="C1185" s="114" t="s">
        <v>2222</v>
      </c>
      <c r="D1185" s="115">
        <v>44266</v>
      </c>
      <c r="E1185" s="114" t="s">
        <v>1422</v>
      </c>
      <c r="F1185" s="114" t="s">
        <v>52</v>
      </c>
      <c r="G1185" s="114" t="s">
        <v>1067</v>
      </c>
      <c r="H1185" s="114" t="s">
        <v>54</v>
      </c>
      <c r="I1185" s="114" t="s">
        <v>1308</v>
      </c>
      <c r="J1185" s="116">
        <v>100</v>
      </c>
      <c r="K1185" s="116">
        <v>860</v>
      </c>
      <c r="L1185" s="116">
        <v>86000</v>
      </c>
      <c r="M1185" s="116">
        <v>2.15</v>
      </c>
      <c r="N1185" s="116">
        <v>215</v>
      </c>
      <c r="O1185" s="116">
        <v>0</v>
      </c>
      <c r="P1185" s="116">
        <v>0</v>
      </c>
      <c r="Q1185" s="116">
        <v>862.15</v>
      </c>
      <c r="R1185" s="116">
        <v>86215</v>
      </c>
      <c r="S1185" s="114" t="s">
        <v>1424</v>
      </c>
    </row>
    <row r="1186" spans="1:19" ht="25.5">
      <c r="A1186" s="114" t="s">
        <v>2221</v>
      </c>
      <c r="B1186" s="115">
        <v>44266</v>
      </c>
      <c r="C1186" s="114" t="s">
        <v>2222</v>
      </c>
      <c r="D1186" s="115">
        <v>44266</v>
      </c>
      <c r="E1186" s="114" t="s">
        <v>1422</v>
      </c>
      <c r="F1186" s="114" t="s">
        <v>52</v>
      </c>
      <c r="G1186" s="114" t="s">
        <v>1067</v>
      </c>
      <c r="H1186" s="114" t="s">
        <v>54</v>
      </c>
      <c r="I1186" s="114" t="s">
        <v>1157</v>
      </c>
      <c r="J1186" s="116">
        <v>200</v>
      </c>
      <c r="K1186" s="116">
        <v>807</v>
      </c>
      <c r="L1186" s="116">
        <v>161400</v>
      </c>
      <c r="M1186" s="116">
        <v>2.0175000000000001</v>
      </c>
      <c r="N1186" s="116">
        <v>403.5</v>
      </c>
      <c r="O1186" s="116">
        <v>0</v>
      </c>
      <c r="P1186" s="116">
        <v>0</v>
      </c>
      <c r="Q1186" s="116">
        <v>809.01750000000004</v>
      </c>
      <c r="R1186" s="116">
        <v>161803.5</v>
      </c>
      <c r="S1186" s="114" t="s">
        <v>1424</v>
      </c>
    </row>
    <row r="1187" spans="1:19" ht="25.5">
      <c r="A1187" s="114" t="s">
        <v>2223</v>
      </c>
      <c r="B1187" s="115">
        <v>44266</v>
      </c>
      <c r="C1187" s="114" t="s">
        <v>2224</v>
      </c>
      <c r="D1187" s="115">
        <v>44266</v>
      </c>
      <c r="E1187" s="114" t="s">
        <v>1422</v>
      </c>
      <c r="F1187" s="114" t="s">
        <v>52</v>
      </c>
      <c r="G1187" s="114" t="s">
        <v>1067</v>
      </c>
      <c r="H1187" s="114" t="s">
        <v>54</v>
      </c>
      <c r="I1187" s="114" t="s">
        <v>1165</v>
      </c>
      <c r="J1187" s="116">
        <v>100</v>
      </c>
      <c r="K1187" s="116">
        <v>817</v>
      </c>
      <c r="L1187" s="116">
        <v>81700</v>
      </c>
      <c r="M1187" s="116">
        <v>2.0425</v>
      </c>
      <c r="N1187" s="116">
        <v>204.25</v>
      </c>
      <c r="O1187" s="116">
        <v>0</v>
      </c>
      <c r="P1187" s="116">
        <v>0</v>
      </c>
      <c r="Q1187" s="116">
        <v>819.04250000000002</v>
      </c>
      <c r="R1187" s="116">
        <v>81904.25</v>
      </c>
      <c r="S1187" s="114" t="s">
        <v>1424</v>
      </c>
    </row>
    <row r="1188" spans="1:19" ht="25.5">
      <c r="A1188" s="114" t="s">
        <v>2223</v>
      </c>
      <c r="B1188" s="115">
        <v>44266</v>
      </c>
      <c r="C1188" s="114" t="s">
        <v>2224</v>
      </c>
      <c r="D1188" s="115">
        <v>44266</v>
      </c>
      <c r="E1188" s="114" t="s">
        <v>1422</v>
      </c>
      <c r="F1188" s="114" t="s">
        <v>52</v>
      </c>
      <c r="G1188" s="114" t="s">
        <v>1067</v>
      </c>
      <c r="H1188" s="114" t="s">
        <v>54</v>
      </c>
      <c r="I1188" s="114" t="s">
        <v>1157</v>
      </c>
      <c r="J1188" s="116">
        <v>100</v>
      </c>
      <c r="K1188" s="116">
        <v>807</v>
      </c>
      <c r="L1188" s="116">
        <v>80700</v>
      </c>
      <c r="M1188" s="116">
        <v>2.0175000000000001</v>
      </c>
      <c r="N1188" s="116">
        <v>201.75</v>
      </c>
      <c r="O1188" s="116">
        <v>0</v>
      </c>
      <c r="P1188" s="116">
        <v>0</v>
      </c>
      <c r="Q1188" s="116">
        <v>809.01750000000004</v>
      </c>
      <c r="R1188" s="116">
        <v>80901.75</v>
      </c>
      <c r="S1188" s="114" t="s">
        <v>1424</v>
      </c>
    </row>
    <row r="1189" spans="1:19" ht="25.5">
      <c r="A1189" s="114" t="s">
        <v>2223</v>
      </c>
      <c r="B1189" s="115">
        <v>44266</v>
      </c>
      <c r="C1189" s="114" t="s">
        <v>2224</v>
      </c>
      <c r="D1189" s="115">
        <v>44266</v>
      </c>
      <c r="E1189" s="114" t="s">
        <v>1422</v>
      </c>
      <c r="F1189" s="114" t="s">
        <v>52</v>
      </c>
      <c r="G1189" s="114" t="s">
        <v>1067</v>
      </c>
      <c r="H1189" s="114" t="s">
        <v>54</v>
      </c>
      <c r="I1189" s="114" t="s">
        <v>1420</v>
      </c>
      <c r="J1189" s="116">
        <v>100</v>
      </c>
      <c r="K1189" s="116">
        <v>817</v>
      </c>
      <c r="L1189" s="116">
        <v>81700</v>
      </c>
      <c r="M1189" s="116">
        <v>2.0425</v>
      </c>
      <c r="N1189" s="116">
        <v>204.25</v>
      </c>
      <c r="O1189" s="116">
        <v>0</v>
      </c>
      <c r="P1189" s="116">
        <v>0</v>
      </c>
      <c r="Q1189" s="116">
        <v>819.04250000000002</v>
      </c>
      <c r="R1189" s="116">
        <v>81904.25</v>
      </c>
      <c r="S1189" s="114" t="s">
        <v>1424</v>
      </c>
    </row>
    <row r="1190" spans="1:19" ht="25.5">
      <c r="A1190" s="114" t="s">
        <v>2223</v>
      </c>
      <c r="B1190" s="115">
        <v>44266</v>
      </c>
      <c r="C1190" s="114" t="s">
        <v>2224</v>
      </c>
      <c r="D1190" s="115">
        <v>44266</v>
      </c>
      <c r="E1190" s="114" t="s">
        <v>1422</v>
      </c>
      <c r="F1190" s="114" t="s">
        <v>52</v>
      </c>
      <c r="G1190" s="114" t="s">
        <v>1067</v>
      </c>
      <c r="H1190" s="114" t="s">
        <v>54</v>
      </c>
      <c r="I1190" s="114" t="s">
        <v>1169</v>
      </c>
      <c r="J1190" s="116">
        <v>100</v>
      </c>
      <c r="K1190" s="116">
        <v>797</v>
      </c>
      <c r="L1190" s="116">
        <v>79700</v>
      </c>
      <c r="M1190" s="116">
        <v>1.9924999999999999</v>
      </c>
      <c r="N1190" s="116">
        <v>199.25</v>
      </c>
      <c r="O1190" s="116">
        <v>0</v>
      </c>
      <c r="P1190" s="116">
        <v>300</v>
      </c>
      <c r="Q1190" s="116">
        <v>798.99249999999995</v>
      </c>
      <c r="R1190" s="116">
        <v>79599.25</v>
      </c>
      <c r="S1190" s="114" t="s">
        <v>1424</v>
      </c>
    </row>
    <row r="1191" spans="1:19" ht="25.5">
      <c r="A1191" s="114" t="s">
        <v>2225</v>
      </c>
      <c r="B1191" s="115">
        <v>44266</v>
      </c>
      <c r="C1191" s="114" t="s">
        <v>2226</v>
      </c>
      <c r="D1191" s="115">
        <v>44266</v>
      </c>
      <c r="E1191" s="114" t="s">
        <v>1422</v>
      </c>
      <c r="F1191" s="114" t="s">
        <v>8</v>
      </c>
      <c r="G1191" s="114" t="s">
        <v>1061</v>
      </c>
      <c r="H1191" s="114" t="s">
        <v>117</v>
      </c>
      <c r="I1191" s="114" t="s">
        <v>1420</v>
      </c>
      <c r="J1191" s="116">
        <v>60</v>
      </c>
      <c r="K1191" s="116">
        <v>817</v>
      </c>
      <c r="L1191" s="116">
        <v>49020</v>
      </c>
      <c r="M1191" s="116">
        <v>2.0425</v>
      </c>
      <c r="N1191" s="116">
        <v>122.55</v>
      </c>
      <c r="O1191" s="116">
        <v>0</v>
      </c>
      <c r="P1191" s="116">
        <v>0</v>
      </c>
      <c r="Q1191" s="116">
        <v>819.04250000000002</v>
      </c>
      <c r="R1191" s="116">
        <v>49142.55</v>
      </c>
      <c r="S1191" s="114" t="s">
        <v>1424</v>
      </c>
    </row>
    <row r="1192" spans="1:19" ht="25.5">
      <c r="A1192" s="114" t="s">
        <v>2227</v>
      </c>
      <c r="B1192" s="115">
        <v>44266</v>
      </c>
      <c r="C1192" s="114" t="s">
        <v>2228</v>
      </c>
      <c r="D1192" s="115">
        <v>44266</v>
      </c>
      <c r="E1192" s="114" t="s">
        <v>1422</v>
      </c>
      <c r="F1192" s="114" t="s">
        <v>911</v>
      </c>
      <c r="G1192" s="114" t="s">
        <v>1433</v>
      </c>
      <c r="H1192" s="114" t="s">
        <v>117</v>
      </c>
      <c r="I1192" s="114" t="s">
        <v>1420</v>
      </c>
      <c r="J1192" s="116">
        <v>60</v>
      </c>
      <c r="K1192" s="116">
        <v>817</v>
      </c>
      <c r="L1192" s="116">
        <v>49020</v>
      </c>
      <c r="M1192" s="116">
        <v>2.0425</v>
      </c>
      <c r="N1192" s="116">
        <v>122.55</v>
      </c>
      <c r="O1192" s="116">
        <v>0</v>
      </c>
      <c r="P1192" s="116">
        <v>0</v>
      </c>
      <c r="Q1192" s="116">
        <v>819.04250000000002</v>
      </c>
      <c r="R1192" s="116">
        <v>49142.55</v>
      </c>
      <c r="S1192" s="114" t="s">
        <v>1424</v>
      </c>
    </row>
    <row r="1193" spans="1:19" ht="25.5">
      <c r="A1193" s="114" t="s">
        <v>2229</v>
      </c>
      <c r="B1193" s="115">
        <v>44266</v>
      </c>
      <c r="C1193" s="114" t="s">
        <v>2230</v>
      </c>
      <c r="D1193" s="115">
        <v>44266</v>
      </c>
      <c r="E1193" s="114" t="s">
        <v>1422</v>
      </c>
      <c r="F1193" s="114" t="s">
        <v>6</v>
      </c>
      <c r="G1193" s="114" t="s">
        <v>1425</v>
      </c>
      <c r="H1193" s="114" t="s">
        <v>117</v>
      </c>
      <c r="I1193" s="114" t="s">
        <v>1420</v>
      </c>
      <c r="J1193" s="116">
        <v>80</v>
      </c>
      <c r="K1193" s="116">
        <v>817</v>
      </c>
      <c r="L1193" s="116">
        <v>65360</v>
      </c>
      <c r="M1193" s="116">
        <v>2.0425</v>
      </c>
      <c r="N1193" s="116">
        <v>163.4</v>
      </c>
      <c r="O1193" s="116">
        <v>0</v>
      </c>
      <c r="P1193" s="116">
        <v>0</v>
      </c>
      <c r="Q1193" s="116">
        <v>819.04250000000002</v>
      </c>
      <c r="R1193" s="116">
        <v>65523.4</v>
      </c>
      <c r="S1193" s="114" t="s">
        <v>1424</v>
      </c>
    </row>
    <row r="1194" spans="1:19" ht="25.5">
      <c r="A1194" s="114" t="s">
        <v>2231</v>
      </c>
      <c r="B1194" s="115">
        <v>44266</v>
      </c>
      <c r="C1194" s="114" t="s">
        <v>2232</v>
      </c>
      <c r="D1194" s="115">
        <v>44266</v>
      </c>
      <c r="E1194" s="114" t="s">
        <v>1422</v>
      </c>
      <c r="F1194" s="114" t="s">
        <v>7</v>
      </c>
      <c r="G1194" s="114" t="s">
        <v>1425</v>
      </c>
      <c r="H1194" s="114" t="s">
        <v>117</v>
      </c>
      <c r="I1194" s="114" t="s">
        <v>1358</v>
      </c>
      <c r="J1194" s="116">
        <v>20</v>
      </c>
      <c r="K1194" s="116">
        <v>1138</v>
      </c>
      <c r="L1194" s="116">
        <v>22760</v>
      </c>
      <c r="M1194" s="116">
        <v>2.8450000000000002</v>
      </c>
      <c r="N1194" s="116">
        <v>56.9</v>
      </c>
      <c r="O1194" s="116">
        <v>0</v>
      </c>
      <c r="P1194" s="116">
        <v>0</v>
      </c>
      <c r="Q1194" s="116">
        <v>1140.845</v>
      </c>
      <c r="R1194" s="116">
        <v>22816.9</v>
      </c>
      <c r="S1194" s="114" t="s">
        <v>1424</v>
      </c>
    </row>
    <row r="1195" spans="1:19" ht="25.5">
      <c r="A1195" s="114" t="s">
        <v>2231</v>
      </c>
      <c r="B1195" s="115">
        <v>44266</v>
      </c>
      <c r="C1195" s="114" t="s">
        <v>2232</v>
      </c>
      <c r="D1195" s="115">
        <v>44266</v>
      </c>
      <c r="E1195" s="114" t="s">
        <v>1422</v>
      </c>
      <c r="F1195" s="114" t="s">
        <v>7</v>
      </c>
      <c r="G1195" s="114" t="s">
        <v>1425</v>
      </c>
      <c r="H1195" s="114" t="s">
        <v>117</v>
      </c>
      <c r="I1195" s="114" t="s">
        <v>1166</v>
      </c>
      <c r="J1195" s="116">
        <v>40</v>
      </c>
      <c r="K1195" s="116">
        <v>1060</v>
      </c>
      <c r="L1195" s="116">
        <v>42400</v>
      </c>
      <c r="M1195" s="116">
        <v>2.65</v>
      </c>
      <c r="N1195" s="116">
        <v>106</v>
      </c>
      <c r="O1195" s="116">
        <v>0</v>
      </c>
      <c r="P1195" s="116">
        <v>0</v>
      </c>
      <c r="Q1195" s="116">
        <v>1062.6500000000001</v>
      </c>
      <c r="R1195" s="116">
        <v>42506</v>
      </c>
      <c r="S1195" s="114" t="s">
        <v>1424</v>
      </c>
    </row>
    <row r="1196" spans="1:19" ht="25.5">
      <c r="A1196" s="114" t="s">
        <v>2231</v>
      </c>
      <c r="B1196" s="115">
        <v>44266</v>
      </c>
      <c r="C1196" s="114" t="s">
        <v>2232</v>
      </c>
      <c r="D1196" s="115">
        <v>44266</v>
      </c>
      <c r="E1196" s="114" t="s">
        <v>1422</v>
      </c>
      <c r="F1196" s="114" t="s">
        <v>7</v>
      </c>
      <c r="G1196" s="114" t="s">
        <v>1425</v>
      </c>
      <c r="H1196" s="114" t="s">
        <v>117</v>
      </c>
      <c r="I1196" s="114" t="s">
        <v>1420</v>
      </c>
      <c r="J1196" s="116">
        <v>20</v>
      </c>
      <c r="K1196" s="116">
        <v>817</v>
      </c>
      <c r="L1196" s="116">
        <v>16340</v>
      </c>
      <c r="M1196" s="116">
        <v>2.0425</v>
      </c>
      <c r="N1196" s="116">
        <v>40.85</v>
      </c>
      <c r="O1196" s="116">
        <v>0</v>
      </c>
      <c r="P1196" s="116">
        <v>0</v>
      </c>
      <c r="Q1196" s="116">
        <v>819.04250000000002</v>
      </c>
      <c r="R1196" s="116">
        <v>16380.85</v>
      </c>
      <c r="S1196" s="114" t="s">
        <v>1424</v>
      </c>
    </row>
    <row r="1197" spans="1:19" ht="25.5">
      <c r="A1197" s="114" t="s">
        <v>2231</v>
      </c>
      <c r="B1197" s="115">
        <v>44266</v>
      </c>
      <c r="C1197" s="114" t="s">
        <v>2232</v>
      </c>
      <c r="D1197" s="115">
        <v>44266</v>
      </c>
      <c r="E1197" s="114" t="s">
        <v>1422</v>
      </c>
      <c r="F1197" s="114" t="s">
        <v>7</v>
      </c>
      <c r="G1197" s="114" t="s">
        <v>1425</v>
      </c>
      <c r="H1197" s="114" t="s">
        <v>117</v>
      </c>
      <c r="I1197" s="114" t="s">
        <v>1157</v>
      </c>
      <c r="J1197" s="116">
        <v>20</v>
      </c>
      <c r="K1197" s="116">
        <v>807</v>
      </c>
      <c r="L1197" s="116">
        <v>16140</v>
      </c>
      <c r="M1197" s="116">
        <v>2.0175000000000001</v>
      </c>
      <c r="N1197" s="116">
        <v>40.35</v>
      </c>
      <c r="O1197" s="116">
        <v>0</v>
      </c>
      <c r="P1197" s="116">
        <v>0</v>
      </c>
      <c r="Q1197" s="116">
        <v>809.01750000000004</v>
      </c>
      <c r="R1197" s="116">
        <v>16180.35</v>
      </c>
      <c r="S1197" s="114" t="s">
        <v>1424</v>
      </c>
    </row>
    <row r="1198" spans="1:19" ht="25.5">
      <c r="A1198" s="114" t="s">
        <v>2233</v>
      </c>
      <c r="B1198" s="115">
        <v>44266</v>
      </c>
      <c r="C1198" s="114" t="s">
        <v>2234</v>
      </c>
      <c r="D1198" s="115">
        <v>44266</v>
      </c>
      <c r="E1198" s="114" t="s">
        <v>1422</v>
      </c>
      <c r="F1198" s="114" t="s">
        <v>109</v>
      </c>
      <c r="G1198" s="114" t="s">
        <v>117</v>
      </c>
      <c r="H1198" s="114" t="s">
        <v>117</v>
      </c>
      <c r="I1198" s="114" t="s">
        <v>1357</v>
      </c>
      <c r="J1198" s="116">
        <v>60</v>
      </c>
      <c r="K1198" s="116">
        <v>997</v>
      </c>
      <c r="L1198" s="116">
        <v>59820</v>
      </c>
      <c r="M1198" s="116">
        <v>2.4925000000000002</v>
      </c>
      <c r="N1198" s="116">
        <v>149.55000000000001</v>
      </c>
      <c r="O1198" s="116">
        <v>0</v>
      </c>
      <c r="P1198" s="116">
        <v>0</v>
      </c>
      <c r="Q1198" s="116">
        <v>999.49249999999995</v>
      </c>
      <c r="R1198" s="116">
        <v>59969.55</v>
      </c>
      <c r="S1198" s="114" t="s">
        <v>1424</v>
      </c>
    </row>
    <row r="1199" spans="1:19" ht="25.5">
      <c r="A1199" s="114" t="s">
        <v>2233</v>
      </c>
      <c r="B1199" s="115">
        <v>44266</v>
      </c>
      <c r="C1199" s="114" t="s">
        <v>2234</v>
      </c>
      <c r="D1199" s="115">
        <v>44266</v>
      </c>
      <c r="E1199" s="114" t="s">
        <v>1422</v>
      </c>
      <c r="F1199" s="114" t="s">
        <v>109</v>
      </c>
      <c r="G1199" s="114" t="s">
        <v>117</v>
      </c>
      <c r="H1199" s="114" t="s">
        <v>117</v>
      </c>
      <c r="I1199" s="114" t="s">
        <v>1157</v>
      </c>
      <c r="J1199" s="116">
        <v>140</v>
      </c>
      <c r="K1199" s="116">
        <v>807</v>
      </c>
      <c r="L1199" s="116">
        <v>112980</v>
      </c>
      <c r="M1199" s="116">
        <v>2.0175000000000001</v>
      </c>
      <c r="N1199" s="116">
        <v>282.45</v>
      </c>
      <c r="O1199" s="116">
        <v>0</v>
      </c>
      <c r="P1199" s="116">
        <v>0</v>
      </c>
      <c r="Q1199" s="116">
        <v>809.01750000000004</v>
      </c>
      <c r="R1199" s="116">
        <v>113262.45</v>
      </c>
      <c r="S1199" s="114" t="s">
        <v>1424</v>
      </c>
    </row>
    <row r="1200" spans="1:19" ht="25.5">
      <c r="A1200" s="114" t="s">
        <v>2233</v>
      </c>
      <c r="B1200" s="115">
        <v>44266</v>
      </c>
      <c r="C1200" s="114" t="s">
        <v>2234</v>
      </c>
      <c r="D1200" s="115">
        <v>44266</v>
      </c>
      <c r="E1200" s="114" t="s">
        <v>1422</v>
      </c>
      <c r="F1200" s="114" t="s">
        <v>109</v>
      </c>
      <c r="G1200" s="114" t="s">
        <v>117</v>
      </c>
      <c r="H1200" s="114" t="s">
        <v>117</v>
      </c>
      <c r="I1200" s="114" t="s">
        <v>1308</v>
      </c>
      <c r="J1200" s="116">
        <v>160</v>
      </c>
      <c r="K1200" s="116">
        <v>860</v>
      </c>
      <c r="L1200" s="116">
        <v>137600</v>
      </c>
      <c r="M1200" s="116">
        <v>2.15</v>
      </c>
      <c r="N1200" s="116">
        <v>344</v>
      </c>
      <c r="O1200" s="116">
        <v>0</v>
      </c>
      <c r="P1200" s="116">
        <v>0</v>
      </c>
      <c r="Q1200" s="116">
        <v>862.15</v>
      </c>
      <c r="R1200" s="116">
        <v>137944</v>
      </c>
      <c r="S1200" s="114" t="s">
        <v>1424</v>
      </c>
    </row>
    <row r="1201" spans="1:19" ht="25.5">
      <c r="A1201" s="114" t="s">
        <v>2235</v>
      </c>
      <c r="B1201" s="115">
        <v>44266</v>
      </c>
      <c r="C1201" s="114" t="s">
        <v>2236</v>
      </c>
      <c r="D1201" s="115">
        <v>44266</v>
      </c>
      <c r="E1201" s="114" t="s">
        <v>1422</v>
      </c>
      <c r="F1201" s="114" t="s">
        <v>110</v>
      </c>
      <c r="G1201" s="114" t="s">
        <v>1114</v>
      </c>
      <c r="H1201" s="114" t="s">
        <v>117</v>
      </c>
      <c r="I1201" s="114" t="s">
        <v>1453</v>
      </c>
      <c r="J1201" s="116">
        <v>110</v>
      </c>
      <c r="K1201" s="116">
        <v>1176</v>
      </c>
      <c r="L1201" s="116">
        <v>129360</v>
      </c>
      <c r="M1201" s="116">
        <v>2.94</v>
      </c>
      <c r="N1201" s="116">
        <v>323.39999999999998</v>
      </c>
      <c r="O1201" s="116">
        <v>0</v>
      </c>
      <c r="P1201" s="116">
        <v>0</v>
      </c>
      <c r="Q1201" s="116">
        <v>1178.94</v>
      </c>
      <c r="R1201" s="116">
        <v>129683.4</v>
      </c>
      <c r="S1201" s="114" t="s">
        <v>1424</v>
      </c>
    </row>
    <row r="1202" spans="1:19" ht="25.5">
      <c r="A1202" s="114" t="s">
        <v>2237</v>
      </c>
      <c r="B1202" s="115">
        <v>44266</v>
      </c>
      <c r="C1202" s="114" t="s">
        <v>2238</v>
      </c>
      <c r="D1202" s="115">
        <v>44266</v>
      </c>
      <c r="E1202" s="114" t="s">
        <v>1422</v>
      </c>
      <c r="F1202" s="114" t="s">
        <v>107</v>
      </c>
      <c r="G1202" s="114" t="s">
        <v>1113</v>
      </c>
      <c r="H1202" s="114" t="s">
        <v>117</v>
      </c>
      <c r="I1202" s="114" t="s">
        <v>1170</v>
      </c>
      <c r="J1202" s="116">
        <v>200</v>
      </c>
      <c r="K1202" s="116">
        <v>1060</v>
      </c>
      <c r="L1202" s="116">
        <v>212000</v>
      </c>
      <c r="M1202" s="116">
        <v>2.65</v>
      </c>
      <c r="N1202" s="116">
        <v>530</v>
      </c>
      <c r="O1202" s="116">
        <v>0</v>
      </c>
      <c r="P1202" s="116">
        <v>0</v>
      </c>
      <c r="Q1202" s="116">
        <v>1062.6500000000001</v>
      </c>
      <c r="R1202" s="116">
        <v>212530</v>
      </c>
      <c r="S1202" s="114" t="s">
        <v>1424</v>
      </c>
    </row>
    <row r="1203" spans="1:19" ht="25.5">
      <c r="A1203" s="114" t="s">
        <v>2237</v>
      </c>
      <c r="B1203" s="115">
        <v>44266</v>
      </c>
      <c r="C1203" s="114" t="s">
        <v>2238</v>
      </c>
      <c r="D1203" s="115">
        <v>44266</v>
      </c>
      <c r="E1203" s="114" t="s">
        <v>1422</v>
      </c>
      <c r="F1203" s="114" t="s">
        <v>107</v>
      </c>
      <c r="G1203" s="114" t="s">
        <v>1113</v>
      </c>
      <c r="H1203" s="114" t="s">
        <v>117</v>
      </c>
      <c r="I1203" s="114" t="s">
        <v>1420</v>
      </c>
      <c r="J1203" s="116">
        <v>150</v>
      </c>
      <c r="K1203" s="116">
        <v>817</v>
      </c>
      <c r="L1203" s="116">
        <v>122550</v>
      </c>
      <c r="M1203" s="116">
        <v>2.0425</v>
      </c>
      <c r="N1203" s="116">
        <v>306.375</v>
      </c>
      <c r="O1203" s="116">
        <v>0</v>
      </c>
      <c r="P1203" s="116">
        <v>0</v>
      </c>
      <c r="Q1203" s="116">
        <v>819.04250000000002</v>
      </c>
      <c r="R1203" s="116">
        <v>122856.375</v>
      </c>
      <c r="S1203" s="114" t="s">
        <v>1424</v>
      </c>
    </row>
    <row r="1204" spans="1:19" ht="25.5">
      <c r="A1204" s="114" t="s">
        <v>2239</v>
      </c>
      <c r="B1204" s="115">
        <v>44266</v>
      </c>
      <c r="C1204" s="114" t="s">
        <v>2240</v>
      </c>
      <c r="D1204" s="115">
        <v>44266</v>
      </c>
      <c r="E1204" s="114" t="s">
        <v>1422</v>
      </c>
      <c r="F1204" s="114" t="s">
        <v>106</v>
      </c>
      <c r="G1204" s="114" t="s">
        <v>1439</v>
      </c>
      <c r="H1204" s="114" t="s">
        <v>117</v>
      </c>
      <c r="I1204" s="114" t="s">
        <v>1157</v>
      </c>
      <c r="J1204" s="116">
        <v>80</v>
      </c>
      <c r="K1204" s="116">
        <v>807</v>
      </c>
      <c r="L1204" s="116">
        <v>64560</v>
      </c>
      <c r="M1204" s="116">
        <v>2.0175000000000001</v>
      </c>
      <c r="N1204" s="116">
        <v>161.4</v>
      </c>
      <c r="O1204" s="116">
        <v>0</v>
      </c>
      <c r="P1204" s="116">
        <v>0</v>
      </c>
      <c r="Q1204" s="116">
        <v>809.01750000000004</v>
      </c>
      <c r="R1204" s="116">
        <v>64721.4</v>
      </c>
      <c r="S1204" s="114" t="s">
        <v>1424</v>
      </c>
    </row>
    <row r="1205" spans="1:19" ht="25.5">
      <c r="A1205" s="114" t="s">
        <v>2239</v>
      </c>
      <c r="B1205" s="115">
        <v>44266</v>
      </c>
      <c r="C1205" s="114" t="s">
        <v>2240</v>
      </c>
      <c r="D1205" s="115">
        <v>44266</v>
      </c>
      <c r="E1205" s="114" t="s">
        <v>1422</v>
      </c>
      <c r="F1205" s="114" t="s">
        <v>106</v>
      </c>
      <c r="G1205" s="114" t="s">
        <v>1439</v>
      </c>
      <c r="H1205" s="114" t="s">
        <v>117</v>
      </c>
      <c r="I1205" s="114" t="s">
        <v>1159</v>
      </c>
      <c r="J1205" s="116">
        <v>200</v>
      </c>
      <c r="K1205" s="116">
        <v>943</v>
      </c>
      <c r="L1205" s="116">
        <v>188600</v>
      </c>
      <c r="M1205" s="116">
        <v>2.3574999999999999</v>
      </c>
      <c r="N1205" s="116">
        <v>471.5</v>
      </c>
      <c r="O1205" s="116">
        <v>0</v>
      </c>
      <c r="P1205" s="116">
        <v>0</v>
      </c>
      <c r="Q1205" s="116">
        <v>945.35749999999996</v>
      </c>
      <c r="R1205" s="116">
        <v>189071.5</v>
      </c>
      <c r="S1205" s="114" t="s">
        <v>1424</v>
      </c>
    </row>
    <row r="1206" spans="1:19" ht="25.5">
      <c r="A1206" s="114" t="s">
        <v>2241</v>
      </c>
      <c r="B1206" s="115">
        <v>44266</v>
      </c>
      <c r="C1206" s="114" t="s">
        <v>2242</v>
      </c>
      <c r="D1206" s="115">
        <v>44266</v>
      </c>
      <c r="E1206" s="114" t="s">
        <v>1422</v>
      </c>
      <c r="F1206" s="114" t="s">
        <v>9</v>
      </c>
      <c r="G1206" s="114" t="s">
        <v>1060</v>
      </c>
      <c r="H1206" s="114" t="s">
        <v>117</v>
      </c>
      <c r="I1206" s="114" t="s">
        <v>1159</v>
      </c>
      <c r="J1206" s="116">
        <v>10</v>
      </c>
      <c r="K1206" s="116">
        <v>943</v>
      </c>
      <c r="L1206" s="116">
        <v>9430</v>
      </c>
      <c r="M1206" s="116">
        <v>2.3574999999999999</v>
      </c>
      <c r="N1206" s="116">
        <v>23.574999999999999</v>
      </c>
      <c r="O1206" s="116">
        <v>0</v>
      </c>
      <c r="P1206" s="116">
        <v>0</v>
      </c>
      <c r="Q1206" s="116">
        <v>945.35749999999996</v>
      </c>
      <c r="R1206" s="116">
        <v>9453.5750000000007</v>
      </c>
      <c r="S1206" s="114" t="s">
        <v>1424</v>
      </c>
    </row>
    <row r="1207" spans="1:19" ht="25.5">
      <c r="A1207" s="114" t="s">
        <v>2241</v>
      </c>
      <c r="B1207" s="115">
        <v>44266</v>
      </c>
      <c r="C1207" s="114" t="s">
        <v>2242</v>
      </c>
      <c r="D1207" s="115">
        <v>44266</v>
      </c>
      <c r="E1207" s="114" t="s">
        <v>1422</v>
      </c>
      <c r="F1207" s="114" t="s">
        <v>9</v>
      </c>
      <c r="G1207" s="114" t="s">
        <v>1060</v>
      </c>
      <c r="H1207" s="114" t="s">
        <v>117</v>
      </c>
      <c r="I1207" s="114" t="s">
        <v>1420</v>
      </c>
      <c r="J1207" s="116">
        <v>20</v>
      </c>
      <c r="K1207" s="116">
        <v>817</v>
      </c>
      <c r="L1207" s="116">
        <v>16340</v>
      </c>
      <c r="M1207" s="116">
        <v>2.0425</v>
      </c>
      <c r="N1207" s="116">
        <v>40.85</v>
      </c>
      <c r="O1207" s="116">
        <v>0</v>
      </c>
      <c r="P1207" s="116">
        <v>0</v>
      </c>
      <c r="Q1207" s="116">
        <v>819.04250000000002</v>
      </c>
      <c r="R1207" s="116">
        <v>16380.85</v>
      </c>
      <c r="S1207" s="114" t="s">
        <v>1424</v>
      </c>
    </row>
    <row r="1208" spans="1:19" ht="25.5">
      <c r="A1208" s="114" t="s">
        <v>2243</v>
      </c>
      <c r="B1208" s="115">
        <v>44266</v>
      </c>
      <c r="C1208" s="114" t="s">
        <v>2244</v>
      </c>
      <c r="D1208" s="115">
        <v>44266</v>
      </c>
      <c r="E1208" s="114" t="s">
        <v>1422</v>
      </c>
      <c r="F1208" s="114" t="s">
        <v>4</v>
      </c>
      <c r="G1208" s="114" t="s">
        <v>1425</v>
      </c>
      <c r="H1208" s="114" t="s">
        <v>117</v>
      </c>
      <c r="I1208" s="114" t="s">
        <v>1159</v>
      </c>
      <c r="J1208" s="116">
        <v>20</v>
      </c>
      <c r="K1208" s="116">
        <v>943</v>
      </c>
      <c r="L1208" s="116">
        <v>18860</v>
      </c>
      <c r="M1208" s="116">
        <v>2.3574999999999999</v>
      </c>
      <c r="N1208" s="116">
        <v>47.15</v>
      </c>
      <c r="O1208" s="116">
        <v>0</v>
      </c>
      <c r="P1208" s="116">
        <v>0</v>
      </c>
      <c r="Q1208" s="116">
        <v>945.35749999999996</v>
      </c>
      <c r="R1208" s="116">
        <v>18907.150000000001</v>
      </c>
      <c r="S1208" s="114" t="s">
        <v>1424</v>
      </c>
    </row>
    <row r="1209" spans="1:19" ht="25.5">
      <c r="A1209" s="114" t="s">
        <v>2245</v>
      </c>
      <c r="B1209" s="115">
        <v>44266</v>
      </c>
      <c r="C1209" s="114" t="s">
        <v>2246</v>
      </c>
      <c r="D1209" s="115">
        <v>44266</v>
      </c>
      <c r="E1209" s="114" t="s">
        <v>1422</v>
      </c>
      <c r="F1209" s="114" t="s">
        <v>2</v>
      </c>
      <c r="G1209" s="114" t="s">
        <v>1060</v>
      </c>
      <c r="H1209" s="114" t="s">
        <v>117</v>
      </c>
      <c r="I1209" s="114" t="s">
        <v>1420</v>
      </c>
      <c r="J1209" s="116">
        <v>25</v>
      </c>
      <c r="K1209" s="116">
        <v>817</v>
      </c>
      <c r="L1209" s="116">
        <v>20425</v>
      </c>
      <c r="M1209" s="116">
        <v>2.0425</v>
      </c>
      <c r="N1209" s="116">
        <v>51.0625</v>
      </c>
      <c r="O1209" s="116">
        <v>0</v>
      </c>
      <c r="P1209" s="116">
        <v>0</v>
      </c>
      <c r="Q1209" s="116">
        <v>819.04250000000002</v>
      </c>
      <c r="R1209" s="116">
        <v>20476.0625</v>
      </c>
      <c r="S1209" s="114" t="s">
        <v>1424</v>
      </c>
    </row>
    <row r="1210" spans="1:19" ht="25.5">
      <c r="A1210" s="114" t="s">
        <v>2247</v>
      </c>
      <c r="B1210" s="115">
        <v>44266</v>
      </c>
      <c r="C1210" s="114" t="s">
        <v>2248</v>
      </c>
      <c r="D1210" s="115">
        <v>44266</v>
      </c>
      <c r="E1210" s="114" t="s">
        <v>1422</v>
      </c>
      <c r="F1210" s="114" t="s">
        <v>103</v>
      </c>
      <c r="G1210" s="114" t="s">
        <v>1449</v>
      </c>
      <c r="H1210" s="114" t="s">
        <v>1428</v>
      </c>
      <c r="I1210" s="114" t="s">
        <v>1157</v>
      </c>
      <c r="J1210" s="116">
        <v>100</v>
      </c>
      <c r="K1210" s="116">
        <v>807</v>
      </c>
      <c r="L1210" s="116">
        <v>80700</v>
      </c>
      <c r="M1210" s="116">
        <v>2.0179999999999998</v>
      </c>
      <c r="N1210" s="116">
        <v>201.8</v>
      </c>
      <c r="O1210" s="116">
        <v>0</v>
      </c>
      <c r="P1210" s="116">
        <v>0</v>
      </c>
      <c r="Q1210" s="116">
        <v>809.01750000000004</v>
      </c>
      <c r="R1210" s="116">
        <v>80901.75</v>
      </c>
      <c r="S1210" s="114" t="s">
        <v>1424</v>
      </c>
    </row>
    <row r="1211" spans="1:19" ht="25.5">
      <c r="A1211" s="114" t="s">
        <v>2247</v>
      </c>
      <c r="B1211" s="115">
        <v>44266</v>
      </c>
      <c r="C1211" s="114" t="s">
        <v>2248</v>
      </c>
      <c r="D1211" s="115">
        <v>44266</v>
      </c>
      <c r="E1211" s="114" t="s">
        <v>1422</v>
      </c>
      <c r="F1211" s="114" t="s">
        <v>103</v>
      </c>
      <c r="G1211" s="114" t="s">
        <v>1449</v>
      </c>
      <c r="H1211" s="114" t="s">
        <v>1428</v>
      </c>
      <c r="I1211" s="114" t="s">
        <v>1159</v>
      </c>
      <c r="J1211" s="116">
        <v>100</v>
      </c>
      <c r="K1211" s="116">
        <v>943</v>
      </c>
      <c r="L1211" s="116">
        <v>94300</v>
      </c>
      <c r="M1211" s="116">
        <v>2.3580000000000001</v>
      </c>
      <c r="N1211" s="116">
        <v>235.8</v>
      </c>
      <c r="O1211" s="116">
        <v>0</v>
      </c>
      <c r="P1211" s="116">
        <v>0</v>
      </c>
      <c r="Q1211" s="116">
        <v>945.35749999999996</v>
      </c>
      <c r="R1211" s="116">
        <v>94535.75</v>
      </c>
      <c r="S1211" s="114" t="s">
        <v>1424</v>
      </c>
    </row>
    <row r="1212" spans="1:19" ht="25.5">
      <c r="A1212" s="114" t="s">
        <v>2247</v>
      </c>
      <c r="B1212" s="115">
        <v>44266</v>
      </c>
      <c r="C1212" s="114" t="s">
        <v>2248</v>
      </c>
      <c r="D1212" s="115">
        <v>44266</v>
      </c>
      <c r="E1212" s="114" t="s">
        <v>1422</v>
      </c>
      <c r="F1212" s="114" t="s">
        <v>103</v>
      </c>
      <c r="G1212" s="114" t="s">
        <v>1449</v>
      </c>
      <c r="H1212" s="114" t="s">
        <v>1428</v>
      </c>
      <c r="I1212" s="114" t="s">
        <v>1165</v>
      </c>
      <c r="J1212" s="116">
        <v>200</v>
      </c>
      <c r="K1212" s="116">
        <v>817</v>
      </c>
      <c r="L1212" s="116">
        <v>163400</v>
      </c>
      <c r="M1212" s="116">
        <v>2.0419999999999998</v>
      </c>
      <c r="N1212" s="116">
        <v>408.4</v>
      </c>
      <c r="O1212" s="116">
        <v>0</v>
      </c>
      <c r="P1212" s="116">
        <v>0</v>
      </c>
      <c r="Q1212" s="116">
        <v>819.04250000000002</v>
      </c>
      <c r="R1212" s="116">
        <v>163808.5</v>
      </c>
      <c r="S1212" s="114" t="s">
        <v>1424</v>
      </c>
    </row>
    <row r="1213" spans="1:19" ht="25.5">
      <c r="A1213" s="114" t="s">
        <v>2247</v>
      </c>
      <c r="B1213" s="115">
        <v>44266</v>
      </c>
      <c r="C1213" s="114" t="s">
        <v>2248</v>
      </c>
      <c r="D1213" s="115">
        <v>44266</v>
      </c>
      <c r="E1213" s="114" t="s">
        <v>1422</v>
      </c>
      <c r="F1213" s="114" t="s">
        <v>103</v>
      </c>
      <c r="G1213" s="114" t="s">
        <v>1449</v>
      </c>
      <c r="H1213" s="114" t="s">
        <v>1428</v>
      </c>
      <c r="I1213" s="114" t="s">
        <v>1420</v>
      </c>
      <c r="J1213" s="116">
        <v>200</v>
      </c>
      <c r="K1213" s="116">
        <v>817</v>
      </c>
      <c r="L1213" s="116">
        <v>163400</v>
      </c>
      <c r="M1213" s="116">
        <v>2.0419999999999998</v>
      </c>
      <c r="N1213" s="116">
        <v>408.4</v>
      </c>
      <c r="O1213" s="116">
        <v>0</v>
      </c>
      <c r="P1213" s="116">
        <v>0</v>
      </c>
      <c r="Q1213" s="116">
        <v>819.04250000000002</v>
      </c>
      <c r="R1213" s="116">
        <v>163808.5</v>
      </c>
      <c r="S1213" s="114" t="s">
        <v>1424</v>
      </c>
    </row>
    <row r="1214" spans="1:19" ht="25.5">
      <c r="A1214" s="114" t="s">
        <v>2249</v>
      </c>
      <c r="B1214" s="115">
        <v>44266</v>
      </c>
      <c r="C1214" s="114" t="s">
        <v>2250</v>
      </c>
      <c r="D1214" s="115">
        <v>44266</v>
      </c>
      <c r="E1214" s="114" t="s">
        <v>1422</v>
      </c>
      <c r="F1214" s="114" t="s">
        <v>17</v>
      </c>
      <c r="G1214" s="114" t="s">
        <v>1063</v>
      </c>
      <c r="H1214" s="114" t="s">
        <v>13</v>
      </c>
      <c r="I1214" s="114" t="s">
        <v>1308</v>
      </c>
      <c r="J1214" s="116">
        <v>200</v>
      </c>
      <c r="K1214" s="116">
        <v>860</v>
      </c>
      <c r="L1214" s="116">
        <v>172000</v>
      </c>
      <c r="M1214" s="116">
        <v>2.15</v>
      </c>
      <c r="N1214" s="116">
        <v>430</v>
      </c>
      <c r="O1214" s="116">
        <v>0</v>
      </c>
      <c r="P1214" s="116">
        <v>0</v>
      </c>
      <c r="Q1214" s="116">
        <v>862.15</v>
      </c>
      <c r="R1214" s="116">
        <v>172430</v>
      </c>
      <c r="S1214" s="114" t="s">
        <v>1424</v>
      </c>
    </row>
    <row r="1215" spans="1:19" ht="25.5">
      <c r="A1215" s="114" t="s">
        <v>2249</v>
      </c>
      <c r="B1215" s="115">
        <v>44266</v>
      </c>
      <c r="C1215" s="114" t="s">
        <v>2250</v>
      </c>
      <c r="D1215" s="115">
        <v>44266</v>
      </c>
      <c r="E1215" s="114" t="s">
        <v>1422</v>
      </c>
      <c r="F1215" s="114" t="s">
        <v>17</v>
      </c>
      <c r="G1215" s="114" t="s">
        <v>1063</v>
      </c>
      <c r="H1215" s="114" t="s">
        <v>13</v>
      </c>
      <c r="I1215" s="114" t="s">
        <v>1420</v>
      </c>
      <c r="J1215" s="116">
        <v>200</v>
      </c>
      <c r="K1215" s="116">
        <v>817</v>
      </c>
      <c r="L1215" s="116">
        <v>163400</v>
      </c>
      <c r="M1215" s="116">
        <v>2.0425</v>
      </c>
      <c r="N1215" s="116">
        <v>408.5</v>
      </c>
      <c r="O1215" s="116">
        <v>0</v>
      </c>
      <c r="P1215" s="116">
        <v>0</v>
      </c>
      <c r="Q1215" s="116">
        <v>819.04250000000002</v>
      </c>
      <c r="R1215" s="116">
        <v>163808.5</v>
      </c>
      <c r="S1215" s="114" t="s">
        <v>1424</v>
      </c>
    </row>
    <row r="1216" spans="1:19" ht="25.5">
      <c r="A1216" s="114" t="s">
        <v>2249</v>
      </c>
      <c r="B1216" s="115">
        <v>44266</v>
      </c>
      <c r="C1216" s="114" t="s">
        <v>2250</v>
      </c>
      <c r="D1216" s="115">
        <v>44266</v>
      </c>
      <c r="E1216" s="114" t="s">
        <v>1422</v>
      </c>
      <c r="F1216" s="114" t="s">
        <v>17</v>
      </c>
      <c r="G1216" s="114" t="s">
        <v>1063</v>
      </c>
      <c r="H1216" s="114" t="s">
        <v>13</v>
      </c>
      <c r="I1216" s="114" t="s">
        <v>1159</v>
      </c>
      <c r="J1216" s="116">
        <v>200</v>
      </c>
      <c r="K1216" s="116">
        <v>943</v>
      </c>
      <c r="L1216" s="116">
        <v>188600</v>
      </c>
      <c r="M1216" s="116">
        <v>2.3574999999999999</v>
      </c>
      <c r="N1216" s="116">
        <v>471.5</v>
      </c>
      <c r="O1216" s="116">
        <v>0</v>
      </c>
      <c r="P1216" s="116">
        <v>0</v>
      </c>
      <c r="Q1216" s="116">
        <v>945.35749999999996</v>
      </c>
      <c r="R1216" s="116">
        <v>189071.5</v>
      </c>
      <c r="S1216" s="114" t="s">
        <v>1424</v>
      </c>
    </row>
    <row r="1217" spans="1:19" ht="25.5">
      <c r="A1217" s="114" t="s">
        <v>2249</v>
      </c>
      <c r="B1217" s="115">
        <v>44266</v>
      </c>
      <c r="C1217" s="114" t="s">
        <v>2250</v>
      </c>
      <c r="D1217" s="115">
        <v>44266</v>
      </c>
      <c r="E1217" s="114" t="s">
        <v>1422</v>
      </c>
      <c r="F1217" s="114" t="s">
        <v>17</v>
      </c>
      <c r="G1217" s="114" t="s">
        <v>1063</v>
      </c>
      <c r="H1217" s="114" t="s">
        <v>13</v>
      </c>
      <c r="I1217" s="114" t="s">
        <v>1165</v>
      </c>
      <c r="J1217" s="116">
        <v>40</v>
      </c>
      <c r="K1217" s="116">
        <v>817</v>
      </c>
      <c r="L1217" s="116">
        <v>32680</v>
      </c>
      <c r="M1217" s="116">
        <v>2.0425</v>
      </c>
      <c r="N1217" s="116">
        <v>81.7</v>
      </c>
      <c r="O1217" s="116">
        <v>0</v>
      </c>
      <c r="P1217" s="116">
        <v>0</v>
      </c>
      <c r="Q1217" s="116">
        <v>819.04250000000002</v>
      </c>
      <c r="R1217" s="116">
        <v>32761.7</v>
      </c>
      <c r="S1217" s="114" t="s">
        <v>1424</v>
      </c>
    </row>
    <row r="1218" spans="1:19" ht="25.5">
      <c r="A1218" s="114" t="s">
        <v>2249</v>
      </c>
      <c r="B1218" s="115">
        <v>44266</v>
      </c>
      <c r="C1218" s="114" t="s">
        <v>2250</v>
      </c>
      <c r="D1218" s="115">
        <v>44266</v>
      </c>
      <c r="E1218" s="114" t="s">
        <v>1422</v>
      </c>
      <c r="F1218" s="114" t="s">
        <v>17</v>
      </c>
      <c r="G1218" s="114" t="s">
        <v>1063</v>
      </c>
      <c r="H1218" s="114" t="s">
        <v>13</v>
      </c>
      <c r="I1218" s="114" t="s">
        <v>1166</v>
      </c>
      <c r="J1218" s="116">
        <v>100</v>
      </c>
      <c r="K1218" s="116">
        <v>1060</v>
      </c>
      <c r="L1218" s="116">
        <v>106000</v>
      </c>
      <c r="M1218" s="116">
        <v>2.65</v>
      </c>
      <c r="N1218" s="116">
        <v>265</v>
      </c>
      <c r="O1218" s="116">
        <v>0</v>
      </c>
      <c r="P1218" s="116">
        <v>0</v>
      </c>
      <c r="Q1218" s="116">
        <v>1062.6500000000001</v>
      </c>
      <c r="R1218" s="116">
        <v>106265</v>
      </c>
      <c r="S1218" s="114" t="s">
        <v>1424</v>
      </c>
    </row>
    <row r="1219" spans="1:19" ht="25.5">
      <c r="A1219" s="114" t="s">
        <v>2249</v>
      </c>
      <c r="B1219" s="115">
        <v>44266</v>
      </c>
      <c r="C1219" s="114" t="s">
        <v>2250</v>
      </c>
      <c r="D1219" s="115">
        <v>44266</v>
      </c>
      <c r="E1219" s="114" t="s">
        <v>1422</v>
      </c>
      <c r="F1219" s="114" t="s">
        <v>17</v>
      </c>
      <c r="G1219" s="114" t="s">
        <v>1063</v>
      </c>
      <c r="H1219" s="114" t="s">
        <v>13</v>
      </c>
      <c r="I1219" s="114" t="s">
        <v>1170</v>
      </c>
      <c r="J1219" s="116">
        <v>400</v>
      </c>
      <c r="K1219" s="116">
        <v>1060</v>
      </c>
      <c r="L1219" s="116">
        <v>424000</v>
      </c>
      <c r="M1219" s="116">
        <v>2.65</v>
      </c>
      <c r="N1219" s="116">
        <v>1060</v>
      </c>
      <c r="O1219" s="116">
        <v>0</v>
      </c>
      <c r="P1219" s="116">
        <v>0</v>
      </c>
      <c r="Q1219" s="116">
        <v>1062.6500000000001</v>
      </c>
      <c r="R1219" s="116">
        <v>425060</v>
      </c>
      <c r="S1219" s="114" t="s">
        <v>1424</v>
      </c>
    </row>
    <row r="1220" spans="1:19" ht="25.5">
      <c r="A1220" s="114" t="s">
        <v>2251</v>
      </c>
      <c r="B1220" s="115">
        <v>44266</v>
      </c>
      <c r="C1220" s="114" t="s">
        <v>2252</v>
      </c>
      <c r="D1220" s="115">
        <v>44266</v>
      </c>
      <c r="E1220" s="114" t="s">
        <v>1422</v>
      </c>
      <c r="F1220" s="114" t="s">
        <v>15</v>
      </c>
      <c r="G1220" s="114" t="s">
        <v>1435</v>
      </c>
      <c r="H1220" s="114" t="s">
        <v>13</v>
      </c>
      <c r="I1220" s="114" t="s">
        <v>1420</v>
      </c>
      <c r="J1220" s="116">
        <v>10</v>
      </c>
      <c r="K1220" s="116">
        <v>817</v>
      </c>
      <c r="L1220" s="116">
        <v>8170</v>
      </c>
      <c r="M1220" s="116">
        <v>2.0425</v>
      </c>
      <c r="N1220" s="116">
        <v>20.425000000000001</v>
      </c>
      <c r="O1220" s="116">
        <v>0</v>
      </c>
      <c r="P1220" s="116">
        <v>0</v>
      </c>
      <c r="Q1220" s="116">
        <v>819.04250000000002</v>
      </c>
      <c r="R1220" s="116">
        <v>8190.4250000000002</v>
      </c>
      <c r="S1220" s="114" t="s">
        <v>1424</v>
      </c>
    </row>
    <row r="1221" spans="1:19" ht="25.5">
      <c r="A1221" s="114" t="s">
        <v>2251</v>
      </c>
      <c r="B1221" s="115">
        <v>44266</v>
      </c>
      <c r="C1221" s="114" t="s">
        <v>2252</v>
      </c>
      <c r="D1221" s="115">
        <v>44266</v>
      </c>
      <c r="E1221" s="114" t="s">
        <v>1422</v>
      </c>
      <c r="F1221" s="114" t="s">
        <v>15</v>
      </c>
      <c r="G1221" s="114" t="s">
        <v>1435</v>
      </c>
      <c r="H1221" s="114" t="s">
        <v>13</v>
      </c>
      <c r="I1221" s="114" t="s">
        <v>1357</v>
      </c>
      <c r="J1221" s="116">
        <v>20</v>
      </c>
      <c r="K1221" s="116">
        <v>997</v>
      </c>
      <c r="L1221" s="116">
        <v>19940</v>
      </c>
      <c r="M1221" s="116">
        <v>2.4925000000000002</v>
      </c>
      <c r="N1221" s="116">
        <v>49.85</v>
      </c>
      <c r="O1221" s="116">
        <v>0</v>
      </c>
      <c r="P1221" s="116">
        <v>0</v>
      </c>
      <c r="Q1221" s="116">
        <v>999.49249999999995</v>
      </c>
      <c r="R1221" s="116">
        <v>19989.849999999999</v>
      </c>
      <c r="S1221" s="114" t="s">
        <v>1424</v>
      </c>
    </row>
    <row r="1222" spans="1:19" ht="25.5">
      <c r="A1222" s="114" t="s">
        <v>2253</v>
      </c>
      <c r="B1222" s="115">
        <v>44266</v>
      </c>
      <c r="C1222" s="114" t="s">
        <v>2254</v>
      </c>
      <c r="D1222" s="115">
        <v>44266</v>
      </c>
      <c r="E1222" s="114" t="s">
        <v>1422</v>
      </c>
      <c r="F1222" s="114" t="s">
        <v>22</v>
      </c>
      <c r="G1222" s="114" t="s">
        <v>1064</v>
      </c>
      <c r="H1222" s="114" t="s">
        <v>13</v>
      </c>
      <c r="I1222" s="114" t="s">
        <v>1294</v>
      </c>
      <c r="J1222" s="116">
        <v>100</v>
      </c>
      <c r="K1222" s="116">
        <v>992</v>
      </c>
      <c r="L1222" s="116">
        <v>99200</v>
      </c>
      <c r="M1222" s="116">
        <v>2.48</v>
      </c>
      <c r="N1222" s="116">
        <v>248</v>
      </c>
      <c r="O1222" s="116">
        <v>0</v>
      </c>
      <c r="P1222" s="116">
        <v>0</v>
      </c>
      <c r="Q1222" s="116">
        <v>994.48</v>
      </c>
      <c r="R1222" s="116">
        <v>99448</v>
      </c>
      <c r="S1222" s="114" t="s">
        <v>1424</v>
      </c>
    </row>
    <row r="1223" spans="1:19" ht="25.5">
      <c r="A1223" s="114" t="s">
        <v>2255</v>
      </c>
      <c r="B1223" s="115">
        <v>44266</v>
      </c>
      <c r="C1223" s="114" t="s">
        <v>2256</v>
      </c>
      <c r="D1223" s="115">
        <v>44266</v>
      </c>
      <c r="E1223" s="114" t="s">
        <v>1422</v>
      </c>
      <c r="F1223" s="114" t="s">
        <v>91</v>
      </c>
      <c r="G1223" s="114" t="s">
        <v>1029</v>
      </c>
      <c r="H1223" s="114" t="s">
        <v>1428</v>
      </c>
      <c r="I1223" s="114" t="s">
        <v>1165</v>
      </c>
      <c r="J1223" s="116">
        <v>20</v>
      </c>
      <c r="K1223" s="116">
        <v>817</v>
      </c>
      <c r="L1223" s="116">
        <v>16340</v>
      </c>
      <c r="M1223" s="116">
        <v>2.0419999999999998</v>
      </c>
      <c r="N1223" s="116">
        <v>40.840000000000003</v>
      </c>
      <c r="O1223" s="116">
        <v>0</v>
      </c>
      <c r="P1223" s="116">
        <v>0</v>
      </c>
      <c r="Q1223" s="116">
        <v>819.04250000000002</v>
      </c>
      <c r="R1223" s="116">
        <v>16380.85</v>
      </c>
      <c r="S1223" s="114" t="s">
        <v>1424</v>
      </c>
    </row>
    <row r="1224" spans="1:19" ht="25.5">
      <c r="A1224" s="114" t="s">
        <v>2255</v>
      </c>
      <c r="B1224" s="115">
        <v>44266</v>
      </c>
      <c r="C1224" s="114" t="s">
        <v>2256</v>
      </c>
      <c r="D1224" s="115">
        <v>44266</v>
      </c>
      <c r="E1224" s="114" t="s">
        <v>1422</v>
      </c>
      <c r="F1224" s="114" t="s">
        <v>91</v>
      </c>
      <c r="G1224" s="114" t="s">
        <v>1029</v>
      </c>
      <c r="H1224" s="114" t="s">
        <v>1428</v>
      </c>
      <c r="I1224" s="114" t="s">
        <v>1157</v>
      </c>
      <c r="J1224" s="116">
        <v>40</v>
      </c>
      <c r="K1224" s="116">
        <v>807</v>
      </c>
      <c r="L1224" s="116">
        <v>32280</v>
      </c>
      <c r="M1224" s="116">
        <v>2.0179999999999998</v>
      </c>
      <c r="N1224" s="116">
        <v>80.72</v>
      </c>
      <c r="O1224" s="116">
        <v>0</v>
      </c>
      <c r="P1224" s="116">
        <v>0</v>
      </c>
      <c r="Q1224" s="116">
        <v>809.01750000000004</v>
      </c>
      <c r="R1224" s="116">
        <v>32360.7</v>
      </c>
      <c r="S1224" s="114" t="s">
        <v>1424</v>
      </c>
    </row>
    <row r="1225" spans="1:19" ht="25.5">
      <c r="A1225" s="114" t="s">
        <v>2255</v>
      </c>
      <c r="B1225" s="115">
        <v>44266</v>
      </c>
      <c r="C1225" s="114" t="s">
        <v>2256</v>
      </c>
      <c r="D1225" s="115">
        <v>44266</v>
      </c>
      <c r="E1225" s="114" t="s">
        <v>1422</v>
      </c>
      <c r="F1225" s="114" t="s">
        <v>91</v>
      </c>
      <c r="G1225" s="114" t="s">
        <v>1029</v>
      </c>
      <c r="H1225" s="114" t="s">
        <v>1428</v>
      </c>
      <c r="I1225" s="114" t="s">
        <v>1420</v>
      </c>
      <c r="J1225" s="116">
        <v>20</v>
      </c>
      <c r="K1225" s="116">
        <v>817</v>
      </c>
      <c r="L1225" s="116">
        <v>16340</v>
      </c>
      <c r="M1225" s="116">
        <v>2.0419999999999998</v>
      </c>
      <c r="N1225" s="116">
        <v>40.840000000000003</v>
      </c>
      <c r="O1225" s="116">
        <v>0</v>
      </c>
      <c r="P1225" s="116">
        <v>0</v>
      </c>
      <c r="Q1225" s="116">
        <v>819.04250000000002</v>
      </c>
      <c r="R1225" s="116">
        <v>16380.85</v>
      </c>
      <c r="S1225" s="114" t="s">
        <v>1424</v>
      </c>
    </row>
    <row r="1226" spans="1:19" ht="25.5">
      <c r="A1226" s="114" t="s">
        <v>2255</v>
      </c>
      <c r="B1226" s="115">
        <v>44266</v>
      </c>
      <c r="C1226" s="114" t="s">
        <v>2256</v>
      </c>
      <c r="D1226" s="115">
        <v>44266</v>
      </c>
      <c r="E1226" s="114" t="s">
        <v>1422</v>
      </c>
      <c r="F1226" s="114" t="s">
        <v>91</v>
      </c>
      <c r="G1226" s="114" t="s">
        <v>1029</v>
      </c>
      <c r="H1226" s="114" t="s">
        <v>1428</v>
      </c>
      <c r="I1226" s="114" t="s">
        <v>1169</v>
      </c>
      <c r="J1226" s="116">
        <v>60</v>
      </c>
      <c r="K1226" s="116">
        <v>797</v>
      </c>
      <c r="L1226" s="116">
        <v>47820</v>
      </c>
      <c r="M1226" s="116">
        <v>1.992</v>
      </c>
      <c r="N1226" s="116">
        <v>119.52</v>
      </c>
      <c r="O1226" s="116">
        <v>0</v>
      </c>
      <c r="P1226" s="116">
        <v>180</v>
      </c>
      <c r="Q1226" s="116">
        <v>798.99249999999995</v>
      </c>
      <c r="R1226" s="116">
        <v>47759.55</v>
      </c>
      <c r="S1226" s="114" t="s">
        <v>1424</v>
      </c>
    </row>
    <row r="1227" spans="1:19" ht="25.5">
      <c r="A1227" s="114" t="s">
        <v>2255</v>
      </c>
      <c r="B1227" s="115">
        <v>44266</v>
      </c>
      <c r="C1227" s="114" t="s">
        <v>2256</v>
      </c>
      <c r="D1227" s="115">
        <v>44266</v>
      </c>
      <c r="E1227" s="114" t="s">
        <v>1422</v>
      </c>
      <c r="F1227" s="114" t="s">
        <v>91</v>
      </c>
      <c r="G1227" s="114" t="s">
        <v>1029</v>
      </c>
      <c r="H1227" s="114" t="s">
        <v>1428</v>
      </c>
      <c r="I1227" s="114" t="s">
        <v>1159</v>
      </c>
      <c r="J1227" s="116">
        <v>20</v>
      </c>
      <c r="K1227" s="116">
        <v>943</v>
      </c>
      <c r="L1227" s="116">
        <v>18860</v>
      </c>
      <c r="M1227" s="116">
        <v>2.3580000000000001</v>
      </c>
      <c r="N1227" s="116">
        <v>47.16</v>
      </c>
      <c r="O1227" s="116">
        <v>0</v>
      </c>
      <c r="P1227" s="116">
        <v>0</v>
      </c>
      <c r="Q1227" s="116">
        <v>945.35749999999996</v>
      </c>
      <c r="R1227" s="116">
        <v>18907.150000000001</v>
      </c>
      <c r="S1227" s="114" t="s">
        <v>1424</v>
      </c>
    </row>
    <row r="1228" spans="1:19" ht="25.5">
      <c r="A1228" s="114" t="s">
        <v>2255</v>
      </c>
      <c r="B1228" s="115">
        <v>44266</v>
      </c>
      <c r="C1228" s="114" t="s">
        <v>2256</v>
      </c>
      <c r="D1228" s="115">
        <v>44266</v>
      </c>
      <c r="E1228" s="114" t="s">
        <v>1422</v>
      </c>
      <c r="F1228" s="114" t="s">
        <v>91</v>
      </c>
      <c r="G1228" s="114" t="s">
        <v>1029</v>
      </c>
      <c r="H1228" s="114" t="s">
        <v>1428</v>
      </c>
      <c r="I1228" s="114" t="s">
        <v>1166</v>
      </c>
      <c r="J1228" s="116">
        <v>40</v>
      </c>
      <c r="K1228" s="116">
        <v>1060</v>
      </c>
      <c r="L1228" s="116">
        <v>42400</v>
      </c>
      <c r="M1228" s="116">
        <v>2.65</v>
      </c>
      <c r="N1228" s="116">
        <v>106</v>
      </c>
      <c r="O1228" s="116">
        <v>0</v>
      </c>
      <c r="P1228" s="116">
        <v>0</v>
      </c>
      <c r="Q1228" s="116">
        <v>1062.6500000000001</v>
      </c>
      <c r="R1228" s="116">
        <v>42506</v>
      </c>
      <c r="S1228" s="114" t="s">
        <v>1424</v>
      </c>
    </row>
    <row r="1229" spans="1:19" ht="25.5">
      <c r="A1229" s="114" t="s">
        <v>2255</v>
      </c>
      <c r="B1229" s="115">
        <v>44266</v>
      </c>
      <c r="C1229" s="114" t="s">
        <v>2256</v>
      </c>
      <c r="D1229" s="115">
        <v>44266</v>
      </c>
      <c r="E1229" s="114" t="s">
        <v>1422</v>
      </c>
      <c r="F1229" s="114" t="s">
        <v>91</v>
      </c>
      <c r="G1229" s="114" t="s">
        <v>1029</v>
      </c>
      <c r="H1229" s="114" t="s">
        <v>1428</v>
      </c>
      <c r="I1229" s="114" t="s">
        <v>1308</v>
      </c>
      <c r="J1229" s="116">
        <v>20</v>
      </c>
      <c r="K1229" s="116">
        <v>860</v>
      </c>
      <c r="L1229" s="116">
        <v>17200</v>
      </c>
      <c r="M1229" s="116">
        <v>2.15</v>
      </c>
      <c r="N1229" s="116">
        <v>43</v>
      </c>
      <c r="O1229" s="116">
        <v>0</v>
      </c>
      <c r="P1229" s="116">
        <v>0</v>
      </c>
      <c r="Q1229" s="116">
        <v>862.15</v>
      </c>
      <c r="R1229" s="116">
        <v>17243</v>
      </c>
      <c r="S1229" s="114" t="s">
        <v>1424</v>
      </c>
    </row>
    <row r="1230" spans="1:19" ht="25.5">
      <c r="A1230" s="114" t="s">
        <v>2255</v>
      </c>
      <c r="B1230" s="115">
        <v>44266</v>
      </c>
      <c r="C1230" s="114" t="s">
        <v>2256</v>
      </c>
      <c r="D1230" s="115">
        <v>44266</v>
      </c>
      <c r="E1230" s="114" t="s">
        <v>1422</v>
      </c>
      <c r="F1230" s="114" t="s">
        <v>91</v>
      </c>
      <c r="G1230" s="114" t="s">
        <v>1029</v>
      </c>
      <c r="H1230" s="114" t="s">
        <v>1428</v>
      </c>
      <c r="I1230" s="114" t="s">
        <v>1357</v>
      </c>
      <c r="J1230" s="116">
        <v>20</v>
      </c>
      <c r="K1230" s="116">
        <v>997</v>
      </c>
      <c r="L1230" s="116">
        <v>19940</v>
      </c>
      <c r="M1230" s="116">
        <v>2.492</v>
      </c>
      <c r="N1230" s="116">
        <v>49.84</v>
      </c>
      <c r="O1230" s="116">
        <v>0</v>
      </c>
      <c r="P1230" s="116">
        <v>0</v>
      </c>
      <c r="Q1230" s="116">
        <v>999.49249999999995</v>
      </c>
      <c r="R1230" s="116">
        <v>19989.849999999999</v>
      </c>
      <c r="S1230" s="114" t="s">
        <v>1424</v>
      </c>
    </row>
    <row r="1231" spans="1:19" ht="25.5">
      <c r="A1231" s="114" t="s">
        <v>2257</v>
      </c>
      <c r="B1231" s="115">
        <v>44266</v>
      </c>
      <c r="C1231" s="114" t="s">
        <v>2258</v>
      </c>
      <c r="D1231" s="115">
        <v>44266</v>
      </c>
      <c r="E1231" s="114" t="s">
        <v>1422</v>
      </c>
      <c r="F1231" s="114" t="s">
        <v>69</v>
      </c>
      <c r="G1231" s="114" t="s">
        <v>66</v>
      </c>
      <c r="H1231" s="114" t="s">
        <v>66</v>
      </c>
      <c r="I1231" s="114" t="s">
        <v>1159</v>
      </c>
      <c r="J1231" s="116">
        <v>40</v>
      </c>
      <c r="K1231" s="116">
        <v>943</v>
      </c>
      <c r="L1231" s="116">
        <v>37720</v>
      </c>
      <c r="M1231" s="116">
        <v>2.3574999999999999</v>
      </c>
      <c r="N1231" s="116">
        <v>94.3</v>
      </c>
      <c r="O1231" s="116">
        <v>0</v>
      </c>
      <c r="P1231" s="116">
        <v>0</v>
      </c>
      <c r="Q1231" s="116">
        <v>945.35749999999996</v>
      </c>
      <c r="R1231" s="116">
        <v>37814.300000000003</v>
      </c>
      <c r="S1231" s="114" t="s">
        <v>1424</v>
      </c>
    </row>
    <row r="1232" spans="1:19" ht="25.5">
      <c r="A1232" s="114" t="s">
        <v>2257</v>
      </c>
      <c r="B1232" s="115">
        <v>44266</v>
      </c>
      <c r="C1232" s="114" t="s">
        <v>2258</v>
      </c>
      <c r="D1232" s="115">
        <v>44266</v>
      </c>
      <c r="E1232" s="114" t="s">
        <v>1422</v>
      </c>
      <c r="F1232" s="114" t="s">
        <v>69</v>
      </c>
      <c r="G1232" s="114" t="s">
        <v>66</v>
      </c>
      <c r="H1232" s="114" t="s">
        <v>66</v>
      </c>
      <c r="I1232" s="114" t="s">
        <v>1165</v>
      </c>
      <c r="J1232" s="116">
        <v>40</v>
      </c>
      <c r="K1232" s="116">
        <v>817</v>
      </c>
      <c r="L1232" s="116">
        <v>32680</v>
      </c>
      <c r="M1232" s="116">
        <v>2.0425</v>
      </c>
      <c r="N1232" s="116">
        <v>81.7</v>
      </c>
      <c r="O1232" s="116">
        <v>0</v>
      </c>
      <c r="P1232" s="116">
        <v>0</v>
      </c>
      <c r="Q1232" s="116">
        <v>819.04250000000002</v>
      </c>
      <c r="R1232" s="116">
        <v>32761.7</v>
      </c>
      <c r="S1232" s="114" t="s">
        <v>1424</v>
      </c>
    </row>
    <row r="1233" spans="1:19" ht="25.5">
      <c r="A1233" s="114" t="s">
        <v>2257</v>
      </c>
      <c r="B1233" s="115">
        <v>44266</v>
      </c>
      <c r="C1233" s="114" t="s">
        <v>2258</v>
      </c>
      <c r="D1233" s="115">
        <v>44266</v>
      </c>
      <c r="E1233" s="114" t="s">
        <v>1422</v>
      </c>
      <c r="F1233" s="114" t="s">
        <v>69</v>
      </c>
      <c r="G1233" s="114" t="s">
        <v>66</v>
      </c>
      <c r="H1233" s="114" t="s">
        <v>66</v>
      </c>
      <c r="I1233" s="114" t="s">
        <v>1420</v>
      </c>
      <c r="J1233" s="116">
        <v>60</v>
      </c>
      <c r="K1233" s="116">
        <v>817</v>
      </c>
      <c r="L1233" s="116">
        <v>49020</v>
      </c>
      <c r="M1233" s="116">
        <v>2.0425</v>
      </c>
      <c r="N1233" s="116">
        <v>122.55</v>
      </c>
      <c r="O1233" s="116">
        <v>0</v>
      </c>
      <c r="P1233" s="116">
        <v>0</v>
      </c>
      <c r="Q1233" s="116">
        <v>819.04250000000002</v>
      </c>
      <c r="R1233" s="116">
        <v>49142.55</v>
      </c>
      <c r="S1233" s="114" t="s">
        <v>1424</v>
      </c>
    </row>
    <row r="1234" spans="1:19" ht="25.5">
      <c r="A1234" s="114" t="s">
        <v>2257</v>
      </c>
      <c r="B1234" s="115">
        <v>44266</v>
      </c>
      <c r="C1234" s="114" t="s">
        <v>2258</v>
      </c>
      <c r="D1234" s="115">
        <v>44266</v>
      </c>
      <c r="E1234" s="114" t="s">
        <v>1422</v>
      </c>
      <c r="F1234" s="114" t="s">
        <v>69</v>
      </c>
      <c r="G1234" s="114" t="s">
        <v>66</v>
      </c>
      <c r="H1234" s="114" t="s">
        <v>66</v>
      </c>
      <c r="I1234" s="114" t="s">
        <v>1170</v>
      </c>
      <c r="J1234" s="116">
        <v>70</v>
      </c>
      <c r="K1234" s="116">
        <v>1060</v>
      </c>
      <c r="L1234" s="116">
        <v>74200</v>
      </c>
      <c r="M1234" s="116">
        <v>2.65</v>
      </c>
      <c r="N1234" s="116">
        <v>185.5</v>
      </c>
      <c r="O1234" s="116">
        <v>0</v>
      </c>
      <c r="P1234" s="116">
        <v>0</v>
      </c>
      <c r="Q1234" s="116">
        <v>1062.6500000000001</v>
      </c>
      <c r="R1234" s="116">
        <v>74385.5</v>
      </c>
      <c r="S1234" s="114" t="s">
        <v>1424</v>
      </c>
    </row>
    <row r="1235" spans="1:19" ht="25.5">
      <c r="A1235" s="114" t="s">
        <v>2259</v>
      </c>
      <c r="B1235" s="115">
        <v>44266</v>
      </c>
      <c r="C1235" s="114" t="s">
        <v>2260</v>
      </c>
      <c r="D1235" s="115">
        <v>44266</v>
      </c>
      <c r="E1235" s="114" t="s">
        <v>1422</v>
      </c>
      <c r="F1235" s="114" t="s">
        <v>116</v>
      </c>
      <c r="G1235" s="114" t="s">
        <v>1031</v>
      </c>
      <c r="H1235" s="114" t="s">
        <v>54</v>
      </c>
      <c r="I1235" s="114" t="s">
        <v>1159</v>
      </c>
      <c r="J1235" s="116">
        <v>40</v>
      </c>
      <c r="K1235" s="116">
        <v>943</v>
      </c>
      <c r="L1235" s="116">
        <v>37720</v>
      </c>
      <c r="M1235" s="116">
        <v>2.3574999999999999</v>
      </c>
      <c r="N1235" s="116">
        <v>94.3</v>
      </c>
      <c r="O1235" s="116">
        <v>0</v>
      </c>
      <c r="P1235" s="116">
        <v>0</v>
      </c>
      <c r="Q1235" s="116">
        <v>945.35749999999996</v>
      </c>
      <c r="R1235" s="116">
        <v>37814.300000000003</v>
      </c>
      <c r="S1235" s="114" t="s">
        <v>1424</v>
      </c>
    </row>
    <row r="1236" spans="1:19" ht="25.5">
      <c r="A1236" s="114" t="s">
        <v>2259</v>
      </c>
      <c r="B1236" s="115">
        <v>44266</v>
      </c>
      <c r="C1236" s="114" t="s">
        <v>2260</v>
      </c>
      <c r="D1236" s="115">
        <v>44266</v>
      </c>
      <c r="E1236" s="114" t="s">
        <v>1422</v>
      </c>
      <c r="F1236" s="114" t="s">
        <v>116</v>
      </c>
      <c r="G1236" s="114" t="s">
        <v>1031</v>
      </c>
      <c r="H1236" s="114" t="s">
        <v>54</v>
      </c>
      <c r="I1236" s="114" t="s">
        <v>1169</v>
      </c>
      <c r="J1236" s="116">
        <v>20</v>
      </c>
      <c r="K1236" s="116">
        <v>797</v>
      </c>
      <c r="L1236" s="116">
        <v>15940</v>
      </c>
      <c r="M1236" s="116">
        <v>1.9924999999999999</v>
      </c>
      <c r="N1236" s="116">
        <v>39.85</v>
      </c>
      <c r="O1236" s="116">
        <v>0</v>
      </c>
      <c r="P1236" s="116">
        <v>60</v>
      </c>
      <c r="Q1236" s="116">
        <v>798.99249999999995</v>
      </c>
      <c r="R1236" s="116">
        <v>15919.85</v>
      </c>
      <c r="S1236" s="114" t="s">
        <v>1424</v>
      </c>
    </row>
    <row r="1237" spans="1:19" ht="25.5">
      <c r="A1237" s="114" t="s">
        <v>2259</v>
      </c>
      <c r="B1237" s="115">
        <v>44266</v>
      </c>
      <c r="C1237" s="114" t="s">
        <v>2260</v>
      </c>
      <c r="D1237" s="115">
        <v>44266</v>
      </c>
      <c r="E1237" s="114" t="s">
        <v>1422</v>
      </c>
      <c r="F1237" s="114" t="s">
        <v>116</v>
      </c>
      <c r="G1237" s="114" t="s">
        <v>1031</v>
      </c>
      <c r="H1237" s="114" t="s">
        <v>54</v>
      </c>
      <c r="I1237" s="114" t="s">
        <v>1308</v>
      </c>
      <c r="J1237" s="116">
        <v>20</v>
      </c>
      <c r="K1237" s="116">
        <v>860</v>
      </c>
      <c r="L1237" s="116">
        <v>17200</v>
      </c>
      <c r="M1237" s="116">
        <v>2.15</v>
      </c>
      <c r="N1237" s="116">
        <v>43</v>
      </c>
      <c r="O1237" s="116">
        <v>0</v>
      </c>
      <c r="P1237" s="116">
        <v>0</v>
      </c>
      <c r="Q1237" s="116">
        <v>862.15</v>
      </c>
      <c r="R1237" s="116">
        <v>17243</v>
      </c>
      <c r="S1237" s="114" t="s">
        <v>1424</v>
      </c>
    </row>
    <row r="1238" spans="1:19" ht="25.5">
      <c r="A1238" s="114" t="s">
        <v>2261</v>
      </c>
      <c r="B1238" s="115">
        <v>44266</v>
      </c>
      <c r="C1238" s="114" t="s">
        <v>2262</v>
      </c>
      <c r="D1238" s="115">
        <v>44266</v>
      </c>
      <c r="E1238" s="114" t="s">
        <v>1422</v>
      </c>
      <c r="F1238" s="114" t="s">
        <v>63</v>
      </c>
      <c r="G1238" s="114" t="s">
        <v>1432</v>
      </c>
      <c r="H1238" s="114" t="s">
        <v>54</v>
      </c>
      <c r="I1238" s="114" t="s">
        <v>1159</v>
      </c>
      <c r="J1238" s="116">
        <v>40</v>
      </c>
      <c r="K1238" s="116">
        <v>943</v>
      </c>
      <c r="L1238" s="116">
        <v>37720</v>
      </c>
      <c r="M1238" s="116">
        <v>2.3574999999999999</v>
      </c>
      <c r="N1238" s="116">
        <v>94.3</v>
      </c>
      <c r="O1238" s="116">
        <v>0</v>
      </c>
      <c r="P1238" s="116">
        <v>0</v>
      </c>
      <c r="Q1238" s="116">
        <v>945.35749999999996</v>
      </c>
      <c r="R1238" s="116">
        <v>37814.300000000003</v>
      </c>
      <c r="S1238" s="114" t="s">
        <v>1424</v>
      </c>
    </row>
    <row r="1239" spans="1:19" ht="25.5">
      <c r="A1239" s="114" t="s">
        <v>2261</v>
      </c>
      <c r="B1239" s="115">
        <v>44266</v>
      </c>
      <c r="C1239" s="114" t="s">
        <v>2262</v>
      </c>
      <c r="D1239" s="115">
        <v>44266</v>
      </c>
      <c r="E1239" s="114" t="s">
        <v>1422</v>
      </c>
      <c r="F1239" s="114" t="s">
        <v>63</v>
      </c>
      <c r="G1239" s="114" t="s">
        <v>1432</v>
      </c>
      <c r="H1239" s="114" t="s">
        <v>54</v>
      </c>
      <c r="I1239" s="114" t="s">
        <v>1420</v>
      </c>
      <c r="J1239" s="116">
        <v>40</v>
      </c>
      <c r="K1239" s="116">
        <v>817</v>
      </c>
      <c r="L1239" s="116">
        <v>32680</v>
      </c>
      <c r="M1239" s="116">
        <v>2.0425</v>
      </c>
      <c r="N1239" s="116">
        <v>81.7</v>
      </c>
      <c r="O1239" s="116">
        <v>0</v>
      </c>
      <c r="P1239" s="116">
        <v>0</v>
      </c>
      <c r="Q1239" s="116">
        <v>819.04250000000002</v>
      </c>
      <c r="R1239" s="116">
        <v>32761.7</v>
      </c>
      <c r="S1239" s="114" t="s">
        <v>1424</v>
      </c>
    </row>
    <row r="1240" spans="1:19" ht="25.5">
      <c r="A1240" s="114" t="s">
        <v>2261</v>
      </c>
      <c r="B1240" s="115">
        <v>44266</v>
      </c>
      <c r="C1240" s="114" t="s">
        <v>2262</v>
      </c>
      <c r="D1240" s="115">
        <v>44266</v>
      </c>
      <c r="E1240" s="114" t="s">
        <v>1422</v>
      </c>
      <c r="F1240" s="114" t="s">
        <v>63</v>
      </c>
      <c r="G1240" s="114" t="s">
        <v>1432</v>
      </c>
      <c r="H1240" s="114" t="s">
        <v>54</v>
      </c>
      <c r="I1240" s="114" t="s">
        <v>1169</v>
      </c>
      <c r="J1240" s="116">
        <v>40</v>
      </c>
      <c r="K1240" s="116">
        <v>797</v>
      </c>
      <c r="L1240" s="116">
        <v>31880</v>
      </c>
      <c r="M1240" s="116">
        <v>1.9924999999999999</v>
      </c>
      <c r="N1240" s="116">
        <v>79.7</v>
      </c>
      <c r="O1240" s="116">
        <v>0</v>
      </c>
      <c r="P1240" s="116">
        <v>120</v>
      </c>
      <c r="Q1240" s="116">
        <v>798.99249999999995</v>
      </c>
      <c r="R1240" s="116">
        <v>31839.7</v>
      </c>
      <c r="S1240" s="114" t="s">
        <v>1424</v>
      </c>
    </row>
    <row r="1241" spans="1:19" ht="25.5">
      <c r="A1241" s="114" t="s">
        <v>2263</v>
      </c>
      <c r="B1241" s="115">
        <v>44266</v>
      </c>
      <c r="C1241" s="114" t="s">
        <v>2264</v>
      </c>
      <c r="D1241" s="115">
        <v>44266</v>
      </c>
      <c r="E1241" s="114" t="s">
        <v>1422</v>
      </c>
      <c r="F1241" s="114" t="s">
        <v>1476</v>
      </c>
      <c r="G1241" s="114" t="s">
        <v>57</v>
      </c>
      <c r="H1241" s="114" t="s">
        <v>54</v>
      </c>
      <c r="I1241" s="114" t="s">
        <v>1420</v>
      </c>
      <c r="J1241" s="116">
        <v>15</v>
      </c>
      <c r="K1241" s="116">
        <v>817</v>
      </c>
      <c r="L1241" s="116">
        <v>12255</v>
      </c>
      <c r="M1241" s="116">
        <v>2.0425</v>
      </c>
      <c r="N1241" s="116">
        <v>30.637499999999999</v>
      </c>
      <c r="O1241" s="116">
        <v>0</v>
      </c>
      <c r="P1241" s="116">
        <v>0</v>
      </c>
      <c r="Q1241" s="116">
        <v>819.04250000000002</v>
      </c>
      <c r="R1241" s="116">
        <v>12285.637500000001</v>
      </c>
      <c r="S1241" s="114" t="s">
        <v>1424</v>
      </c>
    </row>
    <row r="1242" spans="1:19" ht="25.5">
      <c r="A1242" s="114" t="s">
        <v>2265</v>
      </c>
      <c r="B1242" s="115">
        <v>44266</v>
      </c>
      <c r="C1242" s="114" t="s">
        <v>2266</v>
      </c>
      <c r="D1242" s="115">
        <v>44266</v>
      </c>
      <c r="E1242" s="114" t="s">
        <v>1422</v>
      </c>
      <c r="F1242" s="114" t="s">
        <v>93</v>
      </c>
      <c r="G1242" s="114" t="s">
        <v>1447</v>
      </c>
      <c r="H1242" s="114" t="s">
        <v>1428</v>
      </c>
      <c r="I1242" s="114" t="s">
        <v>1420</v>
      </c>
      <c r="J1242" s="116">
        <v>100</v>
      </c>
      <c r="K1242" s="116">
        <v>817</v>
      </c>
      <c r="L1242" s="116">
        <v>81700</v>
      </c>
      <c r="M1242" s="116">
        <v>2.0425</v>
      </c>
      <c r="N1242" s="116">
        <v>204.25</v>
      </c>
      <c r="O1242" s="116">
        <v>0</v>
      </c>
      <c r="P1242" s="116">
        <v>0</v>
      </c>
      <c r="Q1242" s="116">
        <v>819.04250000000002</v>
      </c>
      <c r="R1242" s="116">
        <v>81904.25</v>
      </c>
      <c r="S1242" s="114" t="s">
        <v>1424</v>
      </c>
    </row>
    <row r="1243" spans="1:19" ht="25.5">
      <c r="A1243" s="114" t="s">
        <v>2267</v>
      </c>
      <c r="B1243" s="115">
        <v>44266</v>
      </c>
      <c r="C1243" s="114" t="s">
        <v>2268</v>
      </c>
      <c r="D1243" s="115">
        <v>44266</v>
      </c>
      <c r="E1243" s="114" t="s">
        <v>1422</v>
      </c>
      <c r="F1243" s="114" t="s">
        <v>90</v>
      </c>
      <c r="G1243" s="114" t="s">
        <v>1032</v>
      </c>
      <c r="H1243" s="114" t="s">
        <v>1428</v>
      </c>
      <c r="I1243" s="114" t="s">
        <v>1159</v>
      </c>
      <c r="J1243" s="116">
        <v>40</v>
      </c>
      <c r="K1243" s="116">
        <v>943</v>
      </c>
      <c r="L1243" s="116">
        <v>37720</v>
      </c>
      <c r="M1243" s="116">
        <v>2.3574999999999999</v>
      </c>
      <c r="N1243" s="116">
        <v>94.3</v>
      </c>
      <c r="O1243" s="116">
        <v>0</v>
      </c>
      <c r="P1243" s="116">
        <v>0</v>
      </c>
      <c r="Q1243" s="116">
        <v>945.35749999999996</v>
      </c>
      <c r="R1243" s="116">
        <v>37814.300000000003</v>
      </c>
      <c r="S1243" s="114" t="s">
        <v>1424</v>
      </c>
    </row>
    <row r="1244" spans="1:19" ht="25.5">
      <c r="A1244" s="114" t="s">
        <v>2267</v>
      </c>
      <c r="B1244" s="115">
        <v>44266</v>
      </c>
      <c r="C1244" s="114" t="s">
        <v>2268</v>
      </c>
      <c r="D1244" s="115">
        <v>44266</v>
      </c>
      <c r="E1244" s="114" t="s">
        <v>1422</v>
      </c>
      <c r="F1244" s="114" t="s">
        <v>90</v>
      </c>
      <c r="G1244" s="114" t="s">
        <v>1032</v>
      </c>
      <c r="H1244" s="114" t="s">
        <v>1428</v>
      </c>
      <c r="I1244" s="114" t="s">
        <v>1420</v>
      </c>
      <c r="J1244" s="116">
        <v>60</v>
      </c>
      <c r="K1244" s="116">
        <v>817</v>
      </c>
      <c r="L1244" s="116">
        <v>49020</v>
      </c>
      <c r="M1244" s="116">
        <v>2.0425</v>
      </c>
      <c r="N1244" s="116">
        <v>122.55</v>
      </c>
      <c r="O1244" s="116">
        <v>0</v>
      </c>
      <c r="P1244" s="116">
        <v>0</v>
      </c>
      <c r="Q1244" s="116">
        <v>819.04250000000002</v>
      </c>
      <c r="R1244" s="116">
        <v>49142.55</v>
      </c>
      <c r="S1244" s="114" t="s">
        <v>1424</v>
      </c>
    </row>
    <row r="1245" spans="1:19" ht="25.5">
      <c r="A1245" s="114" t="s">
        <v>2269</v>
      </c>
      <c r="B1245" s="115">
        <v>44266</v>
      </c>
      <c r="C1245" s="114" t="s">
        <v>2270</v>
      </c>
      <c r="D1245" s="115">
        <v>44266</v>
      </c>
      <c r="E1245" s="114" t="s">
        <v>1422</v>
      </c>
      <c r="F1245" s="114" t="s">
        <v>97</v>
      </c>
      <c r="G1245" s="114" t="s">
        <v>1027</v>
      </c>
      <c r="H1245" s="114" t="s">
        <v>1428</v>
      </c>
      <c r="I1245" s="114" t="s">
        <v>1159</v>
      </c>
      <c r="J1245" s="116">
        <v>40</v>
      </c>
      <c r="K1245" s="116">
        <v>943</v>
      </c>
      <c r="L1245" s="116">
        <v>37720</v>
      </c>
      <c r="M1245" s="116">
        <v>2.3574999999999999</v>
      </c>
      <c r="N1245" s="116">
        <v>94.3</v>
      </c>
      <c r="O1245" s="116">
        <v>0</v>
      </c>
      <c r="P1245" s="116">
        <v>0</v>
      </c>
      <c r="Q1245" s="116">
        <v>945.35749999999996</v>
      </c>
      <c r="R1245" s="116">
        <v>37814.300000000003</v>
      </c>
      <c r="S1245" s="114" t="s">
        <v>1424</v>
      </c>
    </row>
    <row r="1246" spans="1:19" ht="25.5">
      <c r="A1246" s="114" t="s">
        <v>2269</v>
      </c>
      <c r="B1246" s="115">
        <v>44266</v>
      </c>
      <c r="C1246" s="114" t="s">
        <v>2270</v>
      </c>
      <c r="D1246" s="115">
        <v>44266</v>
      </c>
      <c r="E1246" s="114" t="s">
        <v>1422</v>
      </c>
      <c r="F1246" s="114" t="s">
        <v>97</v>
      </c>
      <c r="G1246" s="114" t="s">
        <v>1027</v>
      </c>
      <c r="H1246" s="114" t="s">
        <v>1428</v>
      </c>
      <c r="I1246" s="114" t="s">
        <v>1166</v>
      </c>
      <c r="J1246" s="116">
        <v>40</v>
      </c>
      <c r="K1246" s="116">
        <v>1060</v>
      </c>
      <c r="L1246" s="116">
        <v>42400</v>
      </c>
      <c r="M1246" s="116">
        <v>2.65</v>
      </c>
      <c r="N1246" s="116">
        <v>106</v>
      </c>
      <c r="O1246" s="116">
        <v>0</v>
      </c>
      <c r="P1246" s="116">
        <v>0</v>
      </c>
      <c r="Q1246" s="116">
        <v>1062.6500000000001</v>
      </c>
      <c r="R1246" s="116">
        <v>42506</v>
      </c>
      <c r="S1246" s="114" t="s">
        <v>1424</v>
      </c>
    </row>
    <row r="1247" spans="1:19" ht="25.5">
      <c r="A1247" s="114" t="s">
        <v>2269</v>
      </c>
      <c r="B1247" s="115">
        <v>44266</v>
      </c>
      <c r="C1247" s="114" t="s">
        <v>2270</v>
      </c>
      <c r="D1247" s="115">
        <v>44266</v>
      </c>
      <c r="E1247" s="114" t="s">
        <v>1422</v>
      </c>
      <c r="F1247" s="114" t="s">
        <v>97</v>
      </c>
      <c r="G1247" s="114" t="s">
        <v>1027</v>
      </c>
      <c r="H1247" s="114" t="s">
        <v>1428</v>
      </c>
      <c r="I1247" s="114" t="s">
        <v>1420</v>
      </c>
      <c r="J1247" s="116">
        <v>180</v>
      </c>
      <c r="K1247" s="116">
        <v>817</v>
      </c>
      <c r="L1247" s="116">
        <v>147060</v>
      </c>
      <c r="M1247" s="116">
        <v>2.0425</v>
      </c>
      <c r="N1247" s="116">
        <v>367.65</v>
      </c>
      <c r="O1247" s="116">
        <v>0</v>
      </c>
      <c r="P1247" s="116">
        <v>0</v>
      </c>
      <c r="Q1247" s="116">
        <v>819.04250000000002</v>
      </c>
      <c r="R1247" s="116">
        <v>147427.65</v>
      </c>
      <c r="S1247" s="114" t="s">
        <v>1424</v>
      </c>
    </row>
    <row r="1248" spans="1:19" ht="25.5">
      <c r="A1248" s="114" t="s">
        <v>2271</v>
      </c>
      <c r="B1248" s="115">
        <v>44266</v>
      </c>
      <c r="C1248" s="114" t="s">
        <v>2272</v>
      </c>
      <c r="D1248" s="115">
        <v>44266</v>
      </c>
      <c r="E1248" s="114" t="s">
        <v>1422</v>
      </c>
      <c r="F1248" s="114" t="s">
        <v>102</v>
      </c>
      <c r="G1248" s="114" t="s">
        <v>1027</v>
      </c>
      <c r="H1248" s="114" t="s">
        <v>1428</v>
      </c>
      <c r="I1248" s="114" t="s">
        <v>1165</v>
      </c>
      <c r="J1248" s="116">
        <v>60</v>
      </c>
      <c r="K1248" s="116">
        <v>817</v>
      </c>
      <c r="L1248" s="116">
        <v>49020</v>
      </c>
      <c r="M1248" s="116">
        <v>2.0425</v>
      </c>
      <c r="N1248" s="116">
        <v>122.55</v>
      </c>
      <c r="O1248" s="116">
        <v>0</v>
      </c>
      <c r="P1248" s="116">
        <v>0</v>
      </c>
      <c r="Q1248" s="116">
        <v>819.04250000000002</v>
      </c>
      <c r="R1248" s="116">
        <v>49142.55</v>
      </c>
      <c r="S1248" s="114" t="s">
        <v>1424</v>
      </c>
    </row>
    <row r="1249" spans="1:19" ht="25.5">
      <c r="A1249" s="114" t="s">
        <v>2271</v>
      </c>
      <c r="B1249" s="115">
        <v>44266</v>
      </c>
      <c r="C1249" s="114" t="s">
        <v>2272</v>
      </c>
      <c r="D1249" s="115">
        <v>44266</v>
      </c>
      <c r="E1249" s="114" t="s">
        <v>1422</v>
      </c>
      <c r="F1249" s="114" t="s">
        <v>102</v>
      </c>
      <c r="G1249" s="114" t="s">
        <v>1027</v>
      </c>
      <c r="H1249" s="114" t="s">
        <v>1428</v>
      </c>
      <c r="I1249" s="114" t="s">
        <v>1358</v>
      </c>
      <c r="J1249" s="116">
        <v>20</v>
      </c>
      <c r="K1249" s="116">
        <v>1138</v>
      </c>
      <c r="L1249" s="116">
        <v>22760</v>
      </c>
      <c r="M1249" s="116">
        <v>2.8450000000000002</v>
      </c>
      <c r="N1249" s="116">
        <v>56.9</v>
      </c>
      <c r="O1249" s="116">
        <v>0</v>
      </c>
      <c r="P1249" s="116">
        <v>0</v>
      </c>
      <c r="Q1249" s="116">
        <v>1140.845</v>
      </c>
      <c r="R1249" s="116">
        <v>22816.9</v>
      </c>
      <c r="S1249" s="114" t="s">
        <v>1424</v>
      </c>
    </row>
    <row r="1250" spans="1:19" ht="25.5">
      <c r="A1250" s="114" t="s">
        <v>2273</v>
      </c>
      <c r="B1250" s="115">
        <v>44266</v>
      </c>
      <c r="C1250" s="114" t="s">
        <v>2274</v>
      </c>
      <c r="D1250" s="115">
        <v>44266</v>
      </c>
      <c r="E1250" s="114" t="s">
        <v>1422</v>
      </c>
      <c r="F1250" s="114" t="s">
        <v>83</v>
      </c>
      <c r="G1250" s="114" t="s">
        <v>1115</v>
      </c>
      <c r="H1250" s="114" t="s">
        <v>24</v>
      </c>
      <c r="I1250" s="114" t="s">
        <v>1453</v>
      </c>
      <c r="J1250" s="116">
        <v>40</v>
      </c>
      <c r="K1250" s="116">
        <v>1176</v>
      </c>
      <c r="L1250" s="116">
        <v>47040</v>
      </c>
      <c r="M1250" s="116">
        <v>2.94</v>
      </c>
      <c r="N1250" s="116">
        <v>117.6</v>
      </c>
      <c r="O1250" s="116">
        <v>0</v>
      </c>
      <c r="P1250" s="116">
        <v>0</v>
      </c>
      <c r="Q1250" s="116">
        <v>1178.94</v>
      </c>
      <c r="R1250" s="116">
        <v>47157.599999999999</v>
      </c>
      <c r="S1250" s="114" t="s">
        <v>1424</v>
      </c>
    </row>
    <row r="1251" spans="1:19" ht="25.5">
      <c r="A1251" s="114" t="s">
        <v>2273</v>
      </c>
      <c r="B1251" s="115">
        <v>44266</v>
      </c>
      <c r="C1251" s="114" t="s">
        <v>2274</v>
      </c>
      <c r="D1251" s="115">
        <v>44266</v>
      </c>
      <c r="E1251" s="114" t="s">
        <v>1422</v>
      </c>
      <c r="F1251" s="114" t="s">
        <v>83</v>
      </c>
      <c r="G1251" s="114" t="s">
        <v>1115</v>
      </c>
      <c r="H1251" s="114" t="s">
        <v>24</v>
      </c>
      <c r="I1251" s="114" t="s">
        <v>1308</v>
      </c>
      <c r="J1251" s="116">
        <v>100</v>
      </c>
      <c r="K1251" s="116">
        <v>860</v>
      </c>
      <c r="L1251" s="116">
        <v>86000</v>
      </c>
      <c r="M1251" s="116">
        <v>2.15</v>
      </c>
      <c r="N1251" s="116">
        <v>215</v>
      </c>
      <c r="O1251" s="116">
        <v>0</v>
      </c>
      <c r="P1251" s="116">
        <v>0</v>
      </c>
      <c r="Q1251" s="116">
        <v>862.15</v>
      </c>
      <c r="R1251" s="116">
        <v>86215</v>
      </c>
      <c r="S1251" s="114" t="s">
        <v>1424</v>
      </c>
    </row>
    <row r="1252" spans="1:19" ht="25.5">
      <c r="A1252" s="114" t="s">
        <v>2273</v>
      </c>
      <c r="B1252" s="115">
        <v>44266</v>
      </c>
      <c r="C1252" s="114" t="s">
        <v>2274</v>
      </c>
      <c r="D1252" s="115">
        <v>44266</v>
      </c>
      <c r="E1252" s="114" t="s">
        <v>1422</v>
      </c>
      <c r="F1252" s="114" t="s">
        <v>83</v>
      </c>
      <c r="G1252" s="114" t="s">
        <v>1115</v>
      </c>
      <c r="H1252" s="114" t="s">
        <v>24</v>
      </c>
      <c r="I1252" s="114" t="s">
        <v>1420</v>
      </c>
      <c r="J1252" s="116">
        <v>100</v>
      </c>
      <c r="K1252" s="116">
        <v>817</v>
      </c>
      <c r="L1252" s="116">
        <v>81700</v>
      </c>
      <c r="M1252" s="116">
        <v>2.0425</v>
      </c>
      <c r="N1252" s="116">
        <v>204.25</v>
      </c>
      <c r="O1252" s="116">
        <v>0</v>
      </c>
      <c r="P1252" s="116">
        <v>0</v>
      </c>
      <c r="Q1252" s="116">
        <v>819.04250000000002</v>
      </c>
      <c r="R1252" s="116">
        <v>81904.25</v>
      </c>
      <c r="S1252" s="114" t="s">
        <v>1424</v>
      </c>
    </row>
    <row r="1253" spans="1:19" ht="25.5">
      <c r="A1253" s="114" t="s">
        <v>2275</v>
      </c>
      <c r="B1253" s="115">
        <v>44266</v>
      </c>
      <c r="C1253" s="114" t="s">
        <v>2276</v>
      </c>
      <c r="D1253" s="115">
        <v>44266</v>
      </c>
      <c r="E1253" s="114" t="s">
        <v>1422</v>
      </c>
      <c r="F1253" s="114" t="s">
        <v>30</v>
      </c>
      <c r="G1253" s="114" t="s">
        <v>1441</v>
      </c>
      <c r="H1253" s="114" t="s">
        <v>24</v>
      </c>
      <c r="I1253" s="114" t="s">
        <v>1157</v>
      </c>
      <c r="J1253" s="116">
        <v>40</v>
      </c>
      <c r="K1253" s="116">
        <v>807</v>
      </c>
      <c r="L1253" s="116">
        <v>32280</v>
      </c>
      <c r="M1253" s="116">
        <v>2.0175000000000001</v>
      </c>
      <c r="N1253" s="116">
        <v>80.7</v>
      </c>
      <c r="O1253" s="116">
        <v>0</v>
      </c>
      <c r="P1253" s="116">
        <v>0</v>
      </c>
      <c r="Q1253" s="116">
        <v>809.01750000000004</v>
      </c>
      <c r="R1253" s="116">
        <v>32360.7</v>
      </c>
      <c r="S1253" s="114" t="s">
        <v>1424</v>
      </c>
    </row>
    <row r="1254" spans="1:19" ht="25.5">
      <c r="A1254" s="114" t="s">
        <v>2275</v>
      </c>
      <c r="B1254" s="115">
        <v>44266</v>
      </c>
      <c r="C1254" s="114" t="s">
        <v>2276</v>
      </c>
      <c r="D1254" s="115">
        <v>44266</v>
      </c>
      <c r="E1254" s="114" t="s">
        <v>1422</v>
      </c>
      <c r="F1254" s="114" t="s">
        <v>30</v>
      </c>
      <c r="G1254" s="114" t="s">
        <v>1441</v>
      </c>
      <c r="H1254" s="114" t="s">
        <v>24</v>
      </c>
      <c r="I1254" s="114" t="s">
        <v>1453</v>
      </c>
      <c r="J1254" s="116">
        <v>20</v>
      </c>
      <c r="K1254" s="116">
        <v>1176</v>
      </c>
      <c r="L1254" s="116">
        <v>23520</v>
      </c>
      <c r="M1254" s="116">
        <v>2.94</v>
      </c>
      <c r="N1254" s="116">
        <v>58.8</v>
      </c>
      <c r="O1254" s="116">
        <v>0</v>
      </c>
      <c r="P1254" s="116">
        <v>0</v>
      </c>
      <c r="Q1254" s="116">
        <v>1178.94</v>
      </c>
      <c r="R1254" s="116">
        <v>23578.799999999999</v>
      </c>
      <c r="S1254" s="114" t="s">
        <v>1424</v>
      </c>
    </row>
    <row r="1255" spans="1:19" ht="25.5">
      <c r="A1255" s="114" t="s">
        <v>2275</v>
      </c>
      <c r="B1255" s="115">
        <v>44266</v>
      </c>
      <c r="C1255" s="114" t="s">
        <v>2276</v>
      </c>
      <c r="D1255" s="115">
        <v>44266</v>
      </c>
      <c r="E1255" s="114" t="s">
        <v>1422</v>
      </c>
      <c r="F1255" s="114" t="s">
        <v>30</v>
      </c>
      <c r="G1255" s="114" t="s">
        <v>1441</v>
      </c>
      <c r="H1255" s="114" t="s">
        <v>24</v>
      </c>
      <c r="I1255" s="114" t="s">
        <v>1165</v>
      </c>
      <c r="J1255" s="116">
        <v>40</v>
      </c>
      <c r="K1255" s="116">
        <v>817</v>
      </c>
      <c r="L1255" s="116">
        <v>32680</v>
      </c>
      <c r="M1255" s="116">
        <v>2.0425</v>
      </c>
      <c r="N1255" s="116">
        <v>81.7</v>
      </c>
      <c r="O1255" s="116">
        <v>0</v>
      </c>
      <c r="P1255" s="116">
        <v>0</v>
      </c>
      <c r="Q1255" s="116">
        <v>819.04250000000002</v>
      </c>
      <c r="R1255" s="116">
        <v>32761.7</v>
      </c>
      <c r="S1255" s="114" t="s">
        <v>1424</v>
      </c>
    </row>
    <row r="1256" spans="1:19" ht="25.5">
      <c r="A1256" s="114" t="s">
        <v>2275</v>
      </c>
      <c r="B1256" s="115">
        <v>44266</v>
      </c>
      <c r="C1256" s="114" t="s">
        <v>2276</v>
      </c>
      <c r="D1256" s="115">
        <v>44266</v>
      </c>
      <c r="E1256" s="114" t="s">
        <v>1422</v>
      </c>
      <c r="F1256" s="114" t="s">
        <v>30</v>
      </c>
      <c r="G1256" s="114" t="s">
        <v>1441</v>
      </c>
      <c r="H1256" s="114" t="s">
        <v>24</v>
      </c>
      <c r="I1256" s="114" t="s">
        <v>1308</v>
      </c>
      <c r="J1256" s="116">
        <v>40</v>
      </c>
      <c r="K1256" s="116">
        <v>860</v>
      </c>
      <c r="L1256" s="116">
        <v>34400</v>
      </c>
      <c r="M1256" s="116">
        <v>2.15</v>
      </c>
      <c r="N1256" s="116">
        <v>86</v>
      </c>
      <c r="O1256" s="116">
        <v>0</v>
      </c>
      <c r="P1256" s="116">
        <v>0</v>
      </c>
      <c r="Q1256" s="116">
        <v>862.15</v>
      </c>
      <c r="R1256" s="116">
        <v>34486</v>
      </c>
      <c r="S1256" s="114" t="s">
        <v>1424</v>
      </c>
    </row>
    <row r="1257" spans="1:19" ht="25.5">
      <c r="A1257" s="114" t="s">
        <v>2275</v>
      </c>
      <c r="B1257" s="115">
        <v>44266</v>
      </c>
      <c r="C1257" s="114" t="s">
        <v>2276</v>
      </c>
      <c r="D1257" s="115">
        <v>44266</v>
      </c>
      <c r="E1257" s="114" t="s">
        <v>1422</v>
      </c>
      <c r="F1257" s="114" t="s">
        <v>30</v>
      </c>
      <c r="G1257" s="114" t="s">
        <v>1441</v>
      </c>
      <c r="H1257" s="114" t="s">
        <v>24</v>
      </c>
      <c r="I1257" s="114" t="s">
        <v>1159</v>
      </c>
      <c r="J1257" s="116">
        <v>20</v>
      </c>
      <c r="K1257" s="116">
        <v>943</v>
      </c>
      <c r="L1257" s="116">
        <v>18860</v>
      </c>
      <c r="M1257" s="116">
        <v>2.3574999999999999</v>
      </c>
      <c r="N1257" s="116">
        <v>47.15</v>
      </c>
      <c r="O1257" s="116">
        <v>0</v>
      </c>
      <c r="P1257" s="116">
        <v>0</v>
      </c>
      <c r="Q1257" s="116">
        <v>945.35749999999996</v>
      </c>
      <c r="R1257" s="116">
        <v>18907.150000000001</v>
      </c>
      <c r="S1257" s="114" t="s">
        <v>1424</v>
      </c>
    </row>
    <row r="1258" spans="1:19" ht="25.5">
      <c r="A1258" s="114" t="s">
        <v>2277</v>
      </c>
      <c r="B1258" s="115">
        <v>44266</v>
      </c>
      <c r="C1258" s="114" t="s">
        <v>2278</v>
      </c>
      <c r="D1258" s="115">
        <v>44266</v>
      </c>
      <c r="E1258" s="114" t="s">
        <v>1422</v>
      </c>
      <c r="F1258" s="114" t="s">
        <v>23</v>
      </c>
      <c r="G1258" s="114" t="s">
        <v>1434</v>
      </c>
      <c r="H1258" s="114" t="s">
        <v>24</v>
      </c>
      <c r="I1258" s="114" t="s">
        <v>1157</v>
      </c>
      <c r="J1258" s="116">
        <v>40</v>
      </c>
      <c r="K1258" s="116">
        <v>807</v>
      </c>
      <c r="L1258" s="116">
        <v>32280</v>
      </c>
      <c r="M1258" s="116">
        <v>2.0175000000000001</v>
      </c>
      <c r="N1258" s="116">
        <v>80.7</v>
      </c>
      <c r="O1258" s="116">
        <v>0</v>
      </c>
      <c r="P1258" s="116">
        <v>0</v>
      </c>
      <c r="Q1258" s="116">
        <v>809.01750000000004</v>
      </c>
      <c r="R1258" s="116">
        <v>32360.7</v>
      </c>
      <c r="S1258" s="114" t="s">
        <v>1424</v>
      </c>
    </row>
    <row r="1259" spans="1:19" ht="25.5">
      <c r="A1259" s="114" t="s">
        <v>2277</v>
      </c>
      <c r="B1259" s="115">
        <v>44266</v>
      </c>
      <c r="C1259" s="114" t="s">
        <v>2278</v>
      </c>
      <c r="D1259" s="115">
        <v>44266</v>
      </c>
      <c r="E1259" s="114" t="s">
        <v>1422</v>
      </c>
      <c r="F1259" s="114" t="s">
        <v>23</v>
      </c>
      <c r="G1259" s="114" t="s">
        <v>1434</v>
      </c>
      <c r="H1259" s="114" t="s">
        <v>24</v>
      </c>
      <c r="I1259" s="114" t="s">
        <v>1308</v>
      </c>
      <c r="J1259" s="116">
        <v>20</v>
      </c>
      <c r="K1259" s="116">
        <v>860</v>
      </c>
      <c r="L1259" s="116">
        <v>17200</v>
      </c>
      <c r="M1259" s="116">
        <v>2.15</v>
      </c>
      <c r="N1259" s="116">
        <v>43</v>
      </c>
      <c r="O1259" s="116">
        <v>0</v>
      </c>
      <c r="P1259" s="116">
        <v>0</v>
      </c>
      <c r="Q1259" s="116">
        <v>862.15</v>
      </c>
      <c r="R1259" s="116">
        <v>17243</v>
      </c>
      <c r="S1259" s="114" t="s">
        <v>1424</v>
      </c>
    </row>
    <row r="1260" spans="1:19" ht="25.5">
      <c r="A1260" s="114" t="s">
        <v>2279</v>
      </c>
      <c r="B1260" s="115">
        <v>44266</v>
      </c>
      <c r="C1260" s="114" t="s">
        <v>2280</v>
      </c>
      <c r="D1260" s="115">
        <v>44266</v>
      </c>
      <c r="E1260" s="114" t="s">
        <v>1422</v>
      </c>
      <c r="F1260" s="114" t="s">
        <v>26</v>
      </c>
      <c r="G1260" s="114" t="s">
        <v>1445</v>
      </c>
      <c r="H1260" s="114" t="s">
        <v>24</v>
      </c>
      <c r="I1260" s="114" t="s">
        <v>1358</v>
      </c>
      <c r="J1260" s="116">
        <v>60</v>
      </c>
      <c r="K1260" s="116">
        <v>1138</v>
      </c>
      <c r="L1260" s="116">
        <v>68280</v>
      </c>
      <c r="M1260" s="116">
        <v>2.8450000000000002</v>
      </c>
      <c r="N1260" s="116">
        <v>170.7</v>
      </c>
      <c r="O1260" s="116">
        <v>0</v>
      </c>
      <c r="P1260" s="116">
        <v>0</v>
      </c>
      <c r="Q1260" s="116">
        <v>1140.845</v>
      </c>
      <c r="R1260" s="116">
        <v>68450.7</v>
      </c>
      <c r="S1260" s="114" t="s">
        <v>1424</v>
      </c>
    </row>
    <row r="1261" spans="1:19" ht="25.5">
      <c r="A1261" s="114" t="s">
        <v>2279</v>
      </c>
      <c r="B1261" s="115">
        <v>44266</v>
      </c>
      <c r="C1261" s="114" t="s">
        <v>2280</v>
      </c>
      <c r="D1261" s="115">
        <v>44266</v>
      </c>
      <c r="E1261" s="114" t="s">
        <v>1422</v>
      </c>
      <c r="F1261" s="114" t="s">
        <v>26</v>
      </c>
      <c r="G1261" s="114" t="s">
        <v>1445</v>
      </c>
      <c r="H1261" s="114" t="s">
        <v>24</v>
      </c>
      <c r="I1261" s="114" t="s">
        <v>1169</v>
      </c>
      <c r="J1261" s="116">
        <v>100</v>
      </c>
      <c r="K1261" s="116">
        <v>797</v>
      </c>
      <c r="L1261" s="116">
        <v>79700</v>
      </c>
      <c r="M1261" s="116">
        <v>1.9924999999999999</v>
      </c>
      <c r="N1261" s="116">
        <v>199.25</v>
      </c>
      <c r="O1261" s="116">
        <v>0</v>
      </c>
      <c r="P1261" s="116">
        <v>300</v>
      </c>
      <c r="Q1261" s="116">
        <v>798.99249999999995</v>
      </c>
      <c r="R1261" s="116">
        <v>79599.25</v>
      </c>
      <c r="S1261" s="114" t="s">
        <v>1424</v>
      </c>
    </row>
    <row r="1262" spans="1:19" ht="25.5">
      <c r="A1262" s="114" t="s">
        <v>2281</v>
      </c>
      <c r="B1262" s="115">
        <v>44266</v>
      </c>
      <c r="C1262" s="114" t="s">
        <v>2282</v>
      </c>
      <c r="D1262" s="115">
        <v>44266</v>
      </c>
      <c r="E1262" s="114" t="s">
        <v>1422</v>
      </c>
      <c r="F1262" s="114" t="s">
        <v>31</v>
      </c>
      <c r="G1262" s="114" t="s">
        <v>1066</v>
      </c>
      <c r="H1262" s="114" t="s">
        <v>24</v>
      </c>
      <c r="I1262" s="114" t="s">
        <v>1166</v>
      </c>
      <c r="J1262" s="116">
        <v>100</v>
      </c>
      <c r="K1262" s="116">
        <v>1060</v>
      </c>
      <c r="L1262" s="116">
        <v>106000</v>
      </c>
      <c r="M1262" s="116">
        <v>2.65</v>
      </c>
      <c r="N1262" s="116">
        <v>265</v>
      </c>
      <c r="O1262" s="116">
        <v>0</v>
      </c>
      <c r="P1262" s="116">
        <v>0</v>
      </c>
      <c r="Q1262" s="116">
        <v>1062.6500000000001</v>
      </c>
      <c r="R1262" s="116">
        <v>106265</v>
      </c>
      <c r="S1262" s="114" t="s">
        <v>1424</v>
      </c>
    </row>
    <row r="1263" spans="1:19" ht="25.5">
      <c r="A1263" s="114" t="s">
        <v>2283</v>
      </c>
      <c r="B1263" s="115">
        <v>44266</v>
      </c>
      <c r="C1263" s="114" t="s">
        <v>2284</v>
      </c>
      <c r="D1263" s="115">
        <v>44266</v>
      </c>
      <c r="E1263" s="114" t="s">
        <v>1422</v>
      </c>
      <c r="F1263" s="114" t="s">
        <v>53</v>
      </c>
      <c r="G1263" s="114" t="s">
        <v>1068</v>
      </c>
      <c r="H1263" s="114" t="s">
        <v>54</v>
      </c>
      <c r="I1263" s="114" t="s">
        <v>1169</v>
      </c>
      <c r="J1263" s="116">
        <v>20</v>
      </c>
      <c r="K1263" s="116">
        <v>797</v>
      </c>
      <c r="L1263" s="116">
        <v>15940</v>
      </c>
      <c r="M1263" s="116">
        <v>1.9924999999999999</v>
      </c>
      <c r="N1263" s="116">
        <v>39.85</v>
      </c>
      <c r="O1263" s="116">
        <v>0</v>
      </c>
      <c r="P1263" s="116">
        <v>60</v>
      </c>
      <c r="Q1263" s="116">
        <v>798.99249999999995</v>
      </c>
      <c r="R1263" s="116">
        <v>15919.85</v>
      </c>
      <c r="S1263" s="114" t="s">
        <v>1424</v>
      </c>
    </row>
    <row r="1264" spans="1:19" ht="25.5">
      <c r="A1264" s="114" t="s">
        <v>2283</v>
      </c>
      <c r="B1264" s="115">
        <v>44266</v>
      </c>
      <c r="C1264" s="114" t="s">
        <v>2284</v>
      </c>
      <c r="D1264" s="115">
        <v>44266</v>
      </c>
      <c r="E1264" s="114" t="s">
        <v>1422</v>
      </c>
      <c r="F1264" s="114" t="s">
        <v>53</v>
      </c>
      <c r="G1264" s="114" t="s">
        <v>1068</v>
      </c>
      <c r="H1264" s="114" t="s">
        <v>54</v>
      </c>
      <c r="I1264" s="114" t="s">
        <v>1308</v>
      </c>
      <c r="J1264" s="116">
        <v>40</v>
      </c>
      <c r="K1264" s="116">
        <v>860</v>
      </c>
      <c r="L1264" s="116">
        <v>34400</v>
      </c>
      <c r="M1264" s="116">
        <v>2.15</v>
      </c>
      <c r="N1264" s="116">
        <v>86</v>
      </c>
      <c r="O1264" s="116">
        <v>0</v>
      </c>
      <c r="P1264" s="116">
        <v>0</v>
      </c>
      <c r="Q1264" s="116">
        <v>862.15</v>
      </c>
      <c r="R1264" s="116">
        <v>34486</v>
      </c>
      <c r="S1264" s="114" t="s">
        <v>1424</v>
      </c>
    </row>
    <row r="1265" spans="1:19" ht="25.5">
      <c r="A1265" s="114" t="s">
        <v>2283</v>
      </c>
      <c r="B1265" s="115">
        <v>44266</v>
      </c>
      <c r="C1265" s="114" t="s">
        <v>2284</v>
      </c>
      <c r="D1265" s="115">
        <v>44266</v>
      </c>
      <c r="E1265" s="114" t="s">
        <v>1422</v>
      </c>
      <c r="F1265" s="114" t="s">
        <v>53</v>
      </c>
      <c r="G1265" s="114" t="s">
        <v>1068</v>
      </c>
      <c r="H1265" s="114" t="s">
        <v>54</v>
      </c>
      <c r="I1265" s="114" t="s">
        <v>1357</v>
      </c>
      <c r="J1265" s="116">
        <v>20</v>
      </c>
      <c r="K1265" s="116">
        <v>997</v>
      </c>
      <c r="L1265" s="116">
        <v>19940</v>
      </c>
      <c r="M1265" s="116">
        <v>2.4925000000000002</v>
      </c>
      <c r="N1265" s="116">
        <v>49.85</v>
      </c>
      <c r="O1265" s="116">
        <v>0</v>
      </c>
      <c r="P1265" s="116">
        <v>0</v>
      </c>
      <c r="Q1265" s="116">
        <v>999.49249999999995</v>
      </c>
      <c r="R1265" s="116">
        <v>19989.849999999999</v>
      </c>
      <c r="S1265" s="114" t="s">
        <v>1424</v>
      </c>
    </row>
    <row r="1266" spans="1:19" ht="25.5">
      <c r="A1266" s="114" t="s">
        <v>2283</v>
      </c>
      <c r="B1266" s="115">
        <v>44266</v>
      </c>
      <c r="C1266" s="114" t="s">
        <v>2284</v>
      </c>
      <c r="D1266" s="115">
        <v>44266</v>
      </c>
      <c r="E1266" s="114" t="s">
        <v>1422</v>
      </c>
      <c r="F1266" s="114" t="s">
        <v>53</v>
      </c>
      <c r="G1266" s="114" t="s">
        <v>1068</v>
      </c>
      <c r="H1266" s="114" t="s">
        <v>54</v>
      </c>
      <c r="I1266" s="114" t="s">
        <v>1165</v>
      </c>
      <c r="J1266" s="116">
        <v>60</v>
      </c>
      <c r="K1266" s="116">
        <v>817</v>
      </c>
      <c r="L1266" s="116">
        <v>49020</v>
      </c>
      <c r="M1266" s="116">
        <v>2.0425</v>
      </c>
      <c r="N1266" s="116">
        <v>122.55</v>
      </c>
      <c r="O1266" s="116">
        <v>0</v>
      </c>
      <c r="P1266" s="116">
        <v>0</v>
      </c>
      <c r="Q1266" s="116">
        <v>819.04250000000002</v>
      </c>
      <c r="R1266" s="116">
        <v>49142.55</v>
      </c>
      <c r="S1266" s="114" t="s">
        <v>1424</v>
      </c>
    </row>
    <row r="1267" spans="1:19" ht="25.5">
      <c r="A1267" s="114" t="s">
        <v>2283</v>
      </c>
      <c r="B1267" s="115">
        <v>44266</v>
      </c>
      <c r="C1267" s="114" t="s">
        <v>2284</v>
      </c>
      <c r="D1267" s="115">
        <v>44266</v>
      </c>
      <c r="E1267" s="114" t="s">
        <v>1422</v>
      </c>
      <c r="F1267" s="114" t="s">
        <v>53</v>
      </c>
      <c r="G1267" s="114" t="s">
        <v>1068</v>
      </c>
      <c r="H1267" s="114" t="s">
        <v>54</v>
      </c>
      <c r="I1267" s="114" t="s">
        <v>1157</v>
      </c>
      <c r="J1267" s="116">
        <v>40</v>
      </c>
      <c r="K1267" s="116">
        <v>807</v>
      </c>
      <c r="L1267" s="116">
        <v>32280</v>
      </c>
      <c r="M1267" s="116">
        <v>2.0175000000000001</v>
      </c>
      <c r="N1267" s="116">
        <v>80.7</v>
      </c>
      <c r="O1267" s="116">
        <v>0</v>
      </c>
      <c r="P1267" s="116">
        <v>0</v>
      </c>
      <c r="Q1267" s="116">
        <v>809.01750000000004</v>
      </c>
      <c r="R1267" s="116">
        <v>32360.7</v>
      </c>
      <c r="S1267" s="114" t="s">
        <v>1424</v>
      </c>
    </row>
    <row r="1268" spans="1:19" ht="25.5">
      <c r="A1268" s="114" t="s">
        <v>2283</v>
      </c>
      <c r="B1268" s="115">
        <v>44266</v>
      </c>
      <c r="C1268" s="114" t="s">
        <v>2284</v>
      </c>
      <c r="D1268" s="115">
        <v>44266</v>
      </c>
      <c r="E1268" s="114" t="s">
        <v>1422</v>
      </c>
      <c r="F1268" s="114" t="s">
        <v>53</v>
      </c>
      <c r="G1268" s="114" t="s">
        <v>1068</v>
      </c>
      <c r="H1268" s="114" t="s">
        <v>54</v>
      </c>
      <c r="I1268" s="114" t="s">
        <v>1159</v>
      </c>
      <c r="J1268" s="116">
        <v>20</v>
      </c>
      <c r="K1268" s="116">
        <v>943</v>
      </c>
      <c r="L1268" s="116">
        <v>18860</v>
      </c>
      <c r="M1268" s="116">
        <v>2.3574999999999999</v>
      </c>
      <c r="N1268" s="116">
        <v>47.15</v>
      </c>
      <c r="O1268" s="116">
        <v>0</v>
      </c>
      <c r="P1268" s="116">
        <v>0</v>
      </c>
      <c r="Q1268" s="116">
        <v>945.35749999999996</v>
      </c>
      <c r="R1268" s="116">
        <v>18907.150000000001</v>
      </c>
      <c r="S1268" s="114" t="s">
        <v>1424</v>
      </c>
    </row>
    <row r="1269" spans="1:19" ht="25.5">
      <c r="A1269" s="114" t="s">
        <v>2285</v>
      </c>
      <c r="B1269" s="115">
        <v>44266</v>
      </c>
      <c r="C1269" s="114" t="s">
        <v>2286</v>
      </c>
      <c r="D1269" s="115">
        <v>44266</v>
      </c>
      <c r="E1269" s="114" t="s">
        <v>1422</v>
      </c>
      <c r="F1269" s="114" t="s">
        <v>80</v>
      </c>
      <c r="G1269" s="114" t="s">
        <v>1032</v>
      </c>
      <c r="H1269" s="114" t="s">
        <v>1428</v>
      </c>
      <c r="I1269" s="114" t="s">
        <v>1166</v>
      </c>
      <c r="J1269" s="116">
        <v>35</v>
      </c>
      <c r="K1269" s="116">
        <v>1060</v>
      </c>
      <c r="L1269" s="116">
        <v>37100</v>
      </c>
      <c r="M1269" s="116">
        <v>2.65</v>
      </c>
      <c r="N1269" s="116">
        <v>92.75</v>
      </c>
      <c r="O1269" s="116">
        <v>0</v>
      </c>
      <c r="P1269" s="116">
        <v>0</v>
      </c>
      <c r="Q1269" s="116">
        <v>1062.6500000000001</v>
      </c>
      <c r="R1269" s="116">
        <v>37192.75</v>
      </c>
      <c r="S1269" s="114" t="s">
        <v>1424</v>
      </c>
    </row>
    <row r="1270" spans="1:19" ht="25.5">
      <c r="A1270" s="114" t="s">
        <v>2285</v>
      </c>
      <c r="B1270" s="115">
        <v>44266</v>
      </c>
      <c r="C1270" s="114" t="s">
        <v>2286</v>
      </c>
      <c r="D1270" s="115">
        <v>44266</v>
      </c>
      <c r="E1270" s="114" t="s">
        <v>1422</v>
      </c>
      <c r="F1270" s="114" t="s">
        <v>80</v>
      </c>
      <c r="G1270" s="114" t="s">
        <v>1032</v>
      </c>
      <c r="H1270" s="114" t="s">
        <v>1428</v>
      </c>
      <c r="I1270" s="114" t="s">
        <v>1159</v>
      </c>
      <c r="J1270" s="116">
        <v>70</v>
      </c>
      <c r="K1270" s="116">
        <v>943</v>
      </c>
      <c r="L1270" s="116">
        <v>66010</v>
      </c>
      <c r="M1270" s="116">
        <v>2.3574999999999999</v>
      </c>
      <c r="N1270" s="116">
        <v>165.02500000000001</v>
      </c>
      <c r="O1270" s="116">
        <v>0</v>
      </c>
      <c r="P1270" s="116">
        <v>0</v>
      </c>
      <c r="Q1270" s="116">
        <v>945.35749999999996</v>
      </c>
      <c r="R1270" s="116">
        <v>66175.024999999994</v>
      </c>
      <c r="S1270" s="114" t="s">
        <v>1424</v>
      </c>
    </row>
    <row r="1271" spans="1:19" ht="25.5">
      <c r="A1271" s="114" t="s">
        <v>2285</v>
      </c>
      <c r="B1271" s="115">
        <v>44266</v>
      </c>
      <c r="C1271" s="114" t="s">
        <v>2286</v>
      </c>
      <c r="D1271" s="115">
        <v>44266</v>
      </c>
      <c r="E1271" s="114" t="s">
        <v>1422</v>
      </c>
      <c r="F1271" s="114" t="s">
        <v>80</v>
      </c>
      <c r="G1271" s="114" t="s">
        <v>1032</v>
      </c>
      <c r="H1271" s="114" t="s">
        <v>1428</v>
      </c>
      <c r="I1271" s="114" t="s">
        <v>1420</v>
      </c>
      <c r="J1271" s="116">
        <v>65</v>
      </c>
      <c r="K1271" s="116">
        <v>817</v>
      </c>
      <c r="L1271" s="116">
        <v>53105</v>
      </c>
      <c r="M1271" s="116">
        <v>2.0425</v>
      </c>
      <c r="N1271" s="116">
        <v>132.76249999999999</v>
      </c>
      <c r="O1271" s="116">
        <v>0</v>
      </c>
      <c r="P1271" s="116">
        <v>0</v>
      </c>
      <c r="Q1271" s="116">
        <v>819.04250000000002</v>
      </c>
      <c r="R1271" s="116">
        <v>53237.762499999997</v>
      </c>
      <c r="S1271" s="114" t="s">
        <v>1424</v>
      </c>
    </row>
    <row r="1272" spans="1:19" ht="25.5">
      <c r="A1272" s="114" t="s">
        <v>2287</v>
      </c>
      <c r="B1272" s="115">
        <v>44266</v>
      </c>
      <c r="C1272" s="114" t="s">
        <v>2288</v>
      </c>
      <c r="D1272" s="115">
        <v>44266</v>
      </c>
      <c r="E1272" s="114" t="s">
        <v>1422</v>
      </c>
      <c r="F1272" s="114" t="s">
        <v>77</v>
      </c>
      <c r="G1272" s="114" t="s">
        <v>1032</v>
      </c>
      <c r="H1272" s="114" t="s">
        <v>1428</v>
      </c>
      <c r="I1272" s="114" t="s">
        <v>1420</v>
      </c>
      <c r="J1272" s="116">
        <v>20</v>
      </c>
      <c r="K1272" s="116">
        <v>817</v>
      </c>
      <c r="L1272" s="116">
        <v>16340</v>
      </c>
      <c r="M1272" s="116">
        <v>2.0425</v>
      </c>
      <c r="N1272" s="116">
        <v>40.85</v>
      </c>
      <c r="O1272" s="116">
        <v>0</v>
      </c>
      <c r="P1272" s="116">
        <v>0</v>
      </c>
      <c r="Q1272" s="116">
        <v>819.04250000000002</v>
      </c>
      <c r="R1272" s="116">
        <v>16380.85</v>
      </c>
      <c r="S1272" s="114" t="s">
        <v>1424</v>
      </c>
    </row>
    <row r="1273" spans="1:19" ht="25.5">
      <c r="A1273" s="114" t="s">
        <v>2287</v>
      </c>
      <c r="B1273" s="115">
        <v>44266</v>
      </c>
      <c r="C1273" s="114" t="s">
        <v>2288</v>
      </c>
      <c r="D1273" s="115">
        <v>44266</v>
      </c>
      <c r="E1273" s="114" t="s">
        <v>1422</v>
      </c>
      <c r="F1273" s="114" t="s">
        <v>77</v>
      </c>
      <c r="G1273" s="114" t="s">
        <v>1032</v>
      </c>
      <c r="H1273" s="114" t="s">
        <v>1428</v>
      </c>
      <c r="I1273" s="114" t="s">
        <v>1159</v>
      </c>
      <c r="J1273" s="116">
        <v>20</v>
      </c>
      <c r="K1273" s="116">
        <v>943</v>
      </c>
      <c r="L1273" s="116">
        <v>18860</v>
      </c>
      <c r="M1273" s="116">
        <v>2.3574999999999999</v>
      </c>
      <c r="N1273" s="116">
        <v>47.15</v>
      </c>
      <c r="O1273" s="116">
        <v>0</v>
      </c>
      <c r="P1273" s="116">
        <v>0</v>
      </c>
      <c r="Q1273" s="116">
        <v>945.35749999999996</v>
      </c>
      <c r="R1273" s="116">
        <v>18907.150000000001</v>
      </c>
      <c r="S1273" s="114" t="s">
        <v>1424</v>
      </c>
    </row>
    <row r="1274" spans="1:19" ht="25.5">
      <c r="A1274" s="114" t="s">
        <v>2287</v>
      </c>
      <c r="B1274" s="115">
        <v>44266</v>
      </c>
      <c r="C1274" s="114" t="s">
        <v>2288</v>
      </c>
      <c r="D1274" s="115">
        <v>44266</v>
      </c>
      <c r="E1274" s="114" t="s">
        <v>1422</v>
      </c>
      <c r="F1274" s="114" t="s">
        <v>77</v>
      </c>
      <c r="G1274" s="114" t="s">
        <v>1032</v>
      </c>
      <c r="H1274" s="114" t="s">
        <v>1428</v>
      </c>
      <c r="I1274" s="114" t="s">
        <v>1169</v>
      </c>
      <c r="J1274" s="116">
        <v>20</v>
      </c>
      <c r="K1274" s="116">
        <v>797</v>
      </c>
      <c r="L1274" s="116">
        <v>15940</v>
      </c>
      <c r="M1274" s="116">
        <v>1.9924999999999999</v>
      </c>
      <c r="N1274" s="116">
        <v>39.85</v>
      </c>
      <c r="O1274" s="116">
        <v>0</v>
      </c>
      <c r="P1274" s="116">
        <v>60</v>
      </c>
      <c r="Q1274" s="116">
        <v>798.99249999999995</v>
      </c>
      <c r="R1274" s="116">
        <v>15919.85</v>
      </c>
      <c r="S1274" s="114" t="s">
        <v>1424</v>
      </c>
    </row>
    <row r="1275" spans="1:19" ht="25.5">
      <c r="A1275" s="114" t="s">
        <v>2289</v>
      </c>
      <c r="B1275" s="115">
        <v>44266</v>
      </c>
      <c r="C1275" s="114" t="s">
        <v>2290</v>
      </c>
      <c r="D1275" s="115">
        <v>44266</v>
      </c>
      <c r="E1275" s="114" t="s">
        <v>1422</v>
      </c>
      <c r="F1275" s="114" t="s">
        <v>79</v>
      </c>
      <c r="G1275" s="114" t="s">
        <v>1032</v>
      </c>
      <c r="H1275" s="114" t="s">
        <v>1428</v>
      </c>
      <c r="I1275" s="114" t="s">
        <v>1157</v>
      </c>
      <c r="J1275" s="116">
        <v>18</v>
      </c>
      <c r="K1275" s="116">
        <v>807</v>
      </c>
      <c r="L1275" s="116">
        <v>14526</v>
      </c>
      <c r="M1275" s="116">
        <v>2.0175000000000001</v>
      </c>
      <c r="N1275" s="116">
        <v>36.314999999999998</v>
      </c>
      <c r="O1275" s="116">
        <v>0</v>
      </c>
      <c r="P1275" s="116">
        <v>0</v>
      </c>
      <c r="Q1275" s="116">
        <v>809.01750000000004</v>
      </c>
      <c r="R1275" s="116">
        <v>14562.315000000001</v>
      </c>
      <c r="S1275" s="114" t="s">
        <v>1424</v>
      </c>
    </row>
    <row r="1276" spans="1:19" ht="25.5">
      <c r="A1276" s="114" t="s">
        <v>2289</v>
      </c>
      <c r="B1276" s="115">
        <v>44266</v>
      </c>
      <c r="C1276" s="114" t="s">
        <v>2290</v>
      </c>
      <c r="D1276" s="115">
        <v>44266</v>
      </c>
      <c r="E1276" s="114" t="s">
        <v>1422</v>
      </c>
      <c r="F1276" s="114" t="s">
        <v>79</v>
      </c>
      <c r="G1276" s="114" t="s">
        <v>1032</v>
      </c>
      <c r="H1276" s="114" t="s">
        <v>1428</v>
      </c>
      <c r="I1276" s="114" t="s">
        <v>1308</v>
      </c>
      <c r="J1276" s="116">
        <v>20</v>
      </c>
      <c r="K1276" s="116">
        <v>860</v>
      </c>
      <c r="L1276" s="116">
        <v>17200</v>
      </c>
      <c r="M1276" s="116">
        <v>2.15</v>
      </c>
      <c r="N1276" s="116">
        <v>43</v>
      </c>
      <c r="O1276" s="116">
        <v>0</v>
      </c>
      <c r="P1276" s="116">
        <v>0</v>
      </c>
      <c r="Q1276" s="116">
        <v>862.15</v>
      </c>
      <c r="R1276" s="116">
        <v>17243</v>
      </c>
      <c r="S1276" s="114" t="s">
        <v>1424</v>
      </c>
    </row>
    <row r="1277" spans="1:19" ht="25.5">
      <c r="A1277" s="114" t="s">
        <v>2289</v>
      </c>
      <c r="B1277" s="115">
        <v>44266</v>
      </c>
      <c r="C1277" s="114" t="s">
        <v>2290</v>
      </c>
      <c r="D1277" s="115">
        <v>44266</v>
      </c>
      <c r="E1277" s="114" t="s">
        <v>1422</v>
      </c>
      <c r="F1277" s="114" t="s">
        <v>79</v>
      </c>
      <c r="G1277" s="114" t="s">
        <v>1032</v>
      </c>
      <c r="H1277" s="114" t="s">
        <v>1428</v>
      </c>
      <c r="I1277" s="114" t="s">
        <v>1420</v>
      </c>
      <c r="J1277" s="116">
        <v>60</v>
      </c>
      <c r="K1277" s="116">
        <v>817</v>
      </c>
      <c r="L1277" s="116">
        <v>49020</v>
      </c>
      <c r="M1277" s="116">
        <v>2.0425</v>
      </c>
      <c r="N1277" s="116">
        <v>122.55</v>
      </c>
      <c r="O1277" s="116">
        <v>0</v>
      </c>
      <c r="P1277" s="116">
        <v>0</v>
      </c>
      <c r="Q1277" s="116">
        <v>819.04250000000002</v>
      </c>
      <c r="R1277" s="116">
        <v>49142.55</v>
      </c>
      <c r="S1277" s="114" t="s">
        <v>1424</v>
      </c>
    </row>
    <row r="1278" spans="1:19" ht="25.5">
      <c r="A1278" s="114" t="s">
        <v>2291</v>
      </c>
      <c r="B1278" s="115">
        <v>44266</v>
      </c>
      <c r="C1278" s="114" t="s">
        <v>2292</v>
      </c>
      <c r="D1278" s="115">
        <v>44266</v>
      </c>
      <c r="E1278" s="114" t="s">
        <v>1422</v>
      </c>
      <c r="F1278" s="114" t="s">
        <v>38</v>
      </c>
      <c r="G1278" s="114" t="s">
        <v>37</v>
      </c>
      <c r="H1278" s="114" t="s">
        <v>13</v>
      </c>
      <c r="I1278" s="114" t="s">
        <v>1420</v>
      </c>
      <c r="J1278" s="116">
        <v>460</v>
      </c>
      <c r="K1278" s="116">
        <v>817</v>
      </c>
      <c r="L1278" s="116">
        <v>375820</v>
      </c>
      <c r="M1278" s="116">
        <v>2.0419999999999998</v>
      </c>
      <c r="N1278" s="116">
        <v>939.32</v>
      </c>
      <c r="O1278" s="116">
        <v>0</v>
      </c>
      <c r="P1278" s="116">
        <v>0</v>
      </c>
      <c r="Q1278" s="116">
        <v>819.04250000000002</v>
      </c>
      <c r="R1278" s="116">
        <v>376759.55</v>
      </c>
      <c r="S1278" s="114" t="s">
        <v>1424</v>
      </c>
    </row>
    <row r="1279" spans="1:19" ht="25.5">
      <c r="A1279" s="114" t="s">
        <v>2291</v>
      </c>
      <c r="B1279" s="115">
        <v>44266</v>
      </c>
      <c r="C1279" s="114" t="s">
        <v>2292</v>
      </c>
      <c r="D1279" s="115">
        <v>44266</v>
      </c>
      <c r="E1279" s="114" t="s">
        <v>1422</v>
      </c>
      <c r="F1279" s="114" t="s">
        <v>38</v>
      </c>
      <c r="G1279" s="114" t="s">
        <v>37</v>
      </c>
      <c r="H1279" s="114" t="s">
        <v>13</v>
      </c>
      <c r="I1279" s="114" t="s">
        <v>1159</v>
      </c>
      <c r="J1279" s="116">
        <v>100</v>
      </c>
      <c r="K1279" s="116">
        <v>943</v>
      </c>
      <c r="L1279" s="116">
        <v>94300</v>
      </c>
      <c r="M1279" s="116">
        <v>2.3580000000000001</v>
      </c>
      <c r="N1279" s="116">
        <v>235.8</v>
      </c>
      <c r="O1279" s="116">
        <v>0</v>
      </c>
      <c r="P1279" s="116">
        <v>0</v>
      </c>
      <c r="Q1279" s="116">
        <v>945.35749999999996</v>
      </c>
      <c r="R1279" s="116">
        <v>94535.75</v>
      </c>
      <c r="S1279" s="114" t="s">
        <v>1424</v>
      </c>
    </row>
    <row r="1280" spans="1:19" ht="25.5">
      <c r="A1280" s="114" t="s">
        <v>2291</v>
      </c>
      <c r="B1280" s="115">
        <v>44266</v>
      </c>
      <c r="C1280" s="114" t="s">
        <v>2292</v>
      </c>
      <c r="D1280" s="115">
        <v>44266</v>
      </c>
      <c r="E1280" s="114" t="s">
        <v>1422</v>
      </c>
      <c r="F1280" s="114" t="s">
        <v>38</v>
      </c>
      <c r="G1280" s="114" t="s">
        <v>37</v>
      </c>
      <c r="H1280" s="114" t="s">
        <v>13</v>
      </c>
      <c r="I1280" s="114" t="s">
        <v>1157</v>
      </c>
      <c r="J1280" s="116">
        <v>200</v>
      </c>
      <c r="K1280" s="116">
        <v>807</v>
      </c>
      <c r="L1280" s="116">
        <v>161400</v>
      </c>
      <c r="M1280" s="116">
        <v>2.0179999999999998</v>
      </c>
      <c r="N1280" s="116">
        <v>403.6</v>
      </c>
      <c r="O1280" s="116">
        <v>0</v>
      </c>
      <c r="P1280" s="116">
        <v>0</v>
      </c>
      <c r="Q1280" s="116">
        <v>809.01750000000004</v>
      </c>
      <c r="R1280" s="116">
        <v>161803.5</v>
      </c>
      <c r="S1280" s="114" t="s">
        <v>1424</v>
      </c>
    </row>
    <row r="1281" spans="1:19" ht="25.5">
      <c r="A1281" s="114" t="s">
        <v>2293</v>
      </c>
      <c r="B1281" s="115">
        <v>44266</v>
      </c>
      <c r="C1281" s="114" t="s">
        <v>2294</v>
      </c>
      <c r="D1281" s="115">
        <v>44266</v>
      </c>
      <c r="E1281" s="114" t="s">
        <v>1422</v>
      </c>
      <c r="F1281" s="114" t="s">
        <v>95</v>
      </c>
      <c r="G1281" s="114" t="s">
        <v>1029</v>
      </c>
      <c r="H1281" s="114" t="s">
        <v>1428</v>
      </c>
      <c r="I1281" s="114" t="s">
        <v>1159</v>
      </c>
      <c r="J1281" s="116">
        <v>20</v>
      </c>
      <c r="K1281" s="116">
        <v>943</v>
      </c>
      <c r="L1281" s="116">
        <v>18860</v>
      </c>
      <c r="M1281" s="116">
        <v>2.3574999999999999</v>
      </c>
      <c r="N1281" s="116">
        <v>47.15</v>
      </c>
      <c r="O1281" s="116">
        <v>0</v>
      </c>
      <c r="P1281" s="116">
        <v>0</v>
      </c>
      <c r="Q1281" s="116">
        <v>945.35749999999996</v>
      </c>
      <c r="R1281" s="116">
        <v>18907.150000000001</v>
      </c>
      <c r="S1281" s="114" t="s">
        <v>1424</v>
      </c>
    </row>
    <row r="1282" spans="1:19" ht="25.5">
      <c r="A1282" s="114" t="s">
        <v>2293</v>
      </c>
      <c r="B1282" s="115">
        <v>44266</v>
      </c>
      <c r="C1282" s="114" t="s">
        <v>2294</v>
      </c>
      <c r="D1282" s="115">
        <v>44266</v>
      </c>
      <c r="E1282" s="114" t="s">
        <v>1422</v>
      </c>
      <c r="F1282" s="114" t="s">
        <v>95</v>
      </c>
      <c r="G1282" s="114" t="s">
        <v>1029</v>
      </c>
      <c r="H1282" s="114" t="s">
        <v>1428</v>
      </c>
      <c r="I1282" s="114" t="s">
        <v>1420</v>
      </c>
      <c r="J1282" s="116">
        <v>20</v>
      </c>
      <c r="K1282" s="116">
        <v>817</v>
      </c>
      <c r="L1282" s="116">
        <v>16340</v>
      </c>
      <c r="M1282" s="116">
        <v>2.0425</v>
      </c>
      <c r="N1282" s="116">
        <v>40.85</v>
      </c>
      <c r="O1282" s="116">
        <v>0</v>
      </c>
      <c r="P1282" s="116">
        <v>0</v>
      </c>
      <c r="Q1282" s="116">
        <v>819.04250000000002</v>
      </c>
      <c r="R1282" s="116">
        <v>16380.85</v>
      </c>
      <c r="S1282" s="114" t="s">
        <v>1424</v>
      </c>
    </row>
    <row r="1283" spans="1:19" ht="25.5">
      <c r="A1283" s="114" t="s">
        <v>2295</v>
      </c>
      <c r="B1283" s="115">
        <v>44266</v>
      </c>
      <c r="C1283" s="114" t="s">
        <v>2296</v>
      </c>
      <c r="D1283" s="115">
        <v>44266</v>
      </c>
      <c r="E1283" s="114" t="s">
        <v>1422</v>
      </c>
      <c r="F1283" s="114" t="s">
        <v>42</v>
      </c>
      <c r="G1283" s="114" t="s">
        <v>41</v>
      </c>
      <c r="H1283" s="114" t="s">
        <v>13</v>
      </c>
      <c r="I1283" s="114" t="s">
        <v>1159</v>
      </c>
      <c r="J1283" s="116">
        <v>40</v>
      </c>
      <c r="K1283" s="116">
        <v>943</v>
      </c>
      <c r="L1283" s="116">
        <v>37720</v>
      </c>
      <c r="M1283" s="116">
        <v>2.3580000000000001</v>
      </c>
      <c r="N1283" s="116">
        <v>94.32</v>
      </c>
      <c r="O1283" s="116">
        <v>0</v>
      </c>
      <c r="P1283" s="116">
        <v>0</v>
      </c>
      <c r="Q1283" s="116">
        <v>945.35749999999996</v>
      </c>
      <c r="R1283" s="116">
        <v>37814.300000000003</v>
      </c>
      <c r="S1283" s="114" t="s">
        <v>1424</v>
      </c>
    </row>
    <row r="1284" spans="1:19" ht="25.5">
      <c r="A1284" s="114" t="s">
        <v>2295</v>
      </c>
      <c r="B1284" s="115">
        <v>44266</v>
      </c>
      <c r="C1284" s="114" t="s">
        <v>2296</v>
      </c>
      <c r="D1284" s="115">
        <v>44266</v>
      </c>
      <c r="E1284" s="114" t="s">
        <v>1422</v>
      </c>
      <c r="F1284" s="114" t="s">
        <v>42</v>
      </c>
      <c r="G1284" s="114" t="s">
        <v>41</v>
      </c>
      <c r="H1284" s="114" t="s">
        <v>13</v>
      </c>
      <c r="I1284" s="114" t="s">
        <v>1161</v>
      </c>
      <c r="J1284" s="116">
        <v>40</v>
      </c>
      <c r="K1284" s="116">
        <v>1040</v>
      </c>
      <c r="L1284" s="116">
        <v>41600</v>
      </c>
      <c r="M1284" s="116">
        <v>2.6</v>
      </c>
      <c r="N1284" s="116">
        <v>104</v>
      </c>
      <c r="O1284" s="116">
        <v>0</v>
      </c>
      <c r="P1284" s="116">
        <v>0</v>
      </c>
      <c r="Q1284" s="116">
        <v>1042.5999999999999</v>
      </c>
      <c r="R1284" s="116">
        <v>41704</v>
      </c>
      <c r="S1284" s="114" t="s">
        <v>1424</v>
      </c>
    </row>
    <row r="1285" spans="1:19" ht="25.5">
      <c r="A1285" s="114" t="s">
        <v>2295</v>
      </c>
      <c r="B1285" s="115">
        <v>44266</v>
      </c>
      <c r="C1285" s="114" t="s">
        <v>2296</v>
      </c>
      <c r="D1285" s="115">
        <v>44266</v>
      </c>
      <c r="E1285" s="114" t="s">
        <v>1422</v>
      </c>
      <c r="F1285" s="114" t="s">
        <v>42</v>
      </c>
      <c r="G1285" s="114" t="s">
        <v>41</v>
      </c>
      <c r="H1285" s="114" t="s">
        <v>13</v>
      </c>
      <c r="I1285" s="114" t="s">
        <v>1166</v>
      </c>
      <c r="J1285" s="116">
        <v>40</v>
      </c>
      <c r="K1285" s="116">
        <v>1060</v>
      </c>
      <c r="L1285" s="116">
        <v>42400</v>
      </c>
      <c r="M1285" s="116">
        <v>2.65</v>
      </c>
      <c r="N1285" s="116">
        <v>106</v>
      </c>
      <c r="O1285" s="116">
        <v>0</v>
      </c>
      <c r="P1285" s="116">
        <v>0</v>
      </c>
      <c r="Q1285" s="116">
        <v>1062.6500000000001</v>
      </c>
      <c r="R1285" s="116">
        <v>42506</v>
      </c>
      <c r="S1285" s="114" t="s">
        <v>1424</v>
      </c>
    </row>
    <row r="1286" spans="1:19" ht="25.5">
      <c r="A1286" s="114" t="s">
        <v>2295</v>
      </c>
      <c r="B1286" s="115">
        <v>44266</v>
      </c>
      <c r="C1286" s="114" t="s">
        <v>2296</v>
      </c>
      <c r="D1286" s="115">
        <v>44266</v>
      </c>
      <c r="E1286" s="114" t="s">
        <v>1422</v>
      </c>
      <c r="F1286" s="114" t="s">
        <v>42</v>
      </c>
      <c r="G1286" s="114" t="s">
        <v>41</v>
      </c>
      <c r="H1286" s="114" t="s">
        <v>13</v>
      </c>
      <c r="I1286" s="114" t="s">
        <v>1157</v>
      </c>
      <c r="J1286" s="116">
        <v>60</v>
      </c>
      <c r="K1286" s="116">
        <v>807</v>
      </c>
      <c r="L1286" s="116">
        <v>48420</v>
      </c>
      <c r="M1286" s="116">
        <v>2.0179999999999998</v>
      </c>
      <c r="N1286" s="116">
        <v>121.08</v>
      </c>
      <c r="O1286" s="116">
        <v>0</v>
      </c>
      <c r="P1286" s="116">
        <v>0</v>
      </c>
      <c r="Q1286" s="116">
        <v>809.01750000000004</v>
      </c>
      <c r="R1286" s="116">
        <v>48541.05</v>
      </c>
      <c r="S1286" s="114" t="s">
        <v>1424</v>
      </c>
    </row>
    <row r="1287" spans="1:19" ht="25.5">
      <c r="A1287" s="114" t="s">
        <v>2297</v>
      </c>
      <c r="B1287" s="115">
        <v>44266</v>
      </c>
      <c r="C1287" s="114" t="s">
        <v>2298</v>
      </c>
      <c r="D1287" s="115">
        <v>44266</v>
      </c>
      <c r="E1287" s="114" t="s">
        <v>1422</v>
      </c>
      <c r="F1287" s="114" t="s">
        <v>101</v>
      </c>
      <c r="G1287" s="114" t="s">
        <v>1029</v>
      </c>
      <c r="H1287" s="114" t="s">
        <v>1428</v>
      </c>
      <c r="I1287" s="114" t="s">
        <v>1159</v>
      </c>
      <c r="J1287" s="116">
        <v>20</v>
      </c>
      <c r="K1287" s="116">
        <v>943</v>
      </c>
      <c r="L1287" s="116">
        <v>18860</v>
      </c>
      <c r="M1287" s="116">
        <v>2.3574999999999999</v>
      </c>
      <c r="N1287" s="116">
        <v>47.15</v>
      </c>
      <c r="O1287" s="116">
        <v>0</v>
      </c>
      <c r="P1287" s="116">
        <v>0</v>
      </c>
      <c r="Q1287" s="116">
        <v>945.35749999999996</v>
      </c>
      <c r="R1287" s="116">
        <v>18907.150000000001</v>
      </c>
      <c r="S1287" s="114" t="s">
        <v>1424</v>
      </c>
    </row>
    <row r="1288" spans="1:19" ht="25.5">
      <c r="A1288" s="114" t="s">
        <v>2299</v>
      </c>
      <c r="B1288" s="115">
        <v>44266</v>
      </c>
      <c r="C1288" s="114" t="s">
        <v>2300</v>
      </c>
      <c r="D1288" s="115">
        <v>44266</v>
      </c>
      <c r="E1288" s="114" t="s">
        <v>1422</v>
      </c>
      <c r="F1288" s="114" t="s">
        <v>92</v>
      </c>
      <c r="G1288" s="114" t="s">
        <v>1436</v>
      </c>
      <c r="H1288" s="114" t="s">
        <v>1428</v>
      </c>
      <c r="I1288" s="114" t="s">
        <v>1420</v>
      </c>
      <c r="J1288" s="116">
        <v>40</v>
      </c>
      <c r="K1288" s="116">
        <v>817</v>
      </c>
      <c r="L1288" s="116">
        <v>32680</v>
      </c>
      <c r="M1288" s="116">
        <v>2.0425</v>
      </c>
      <c r="N1288" s="116">
        <v>81.7</v>
      </c>
      <c r="O1288" s="116">
        <v>0</v>
      </c>
      <c r="P1288" s="116">
        <v>0</v>
      </c>
      <c r="Q1288" s="116">
        <v>819.04250000000002</v>
      </c>
      <c r="R1288" s="116">
        <v>32761.7</v>
      </c>
      <c r="S1288" s="114" t="s">
        <v>1424</v>
      </c>
    </row>
    <row r="1289" spans="1:19" ht="25.5">
      <c r="A1289" s="114" t="s">
        <v>2301</v>
      </c>
      <c r="B1289" s="115">
        <v>44266</v>
      </c>
      <c r="C1289" s="114" t="s">
        <v>2302</v>
      </c>
      <c r="D1289" s="115">
        <v>44266</v>
      </c>
      <c r="E1289" s="114" t="s">
        <v>1422</v>
      </c>
      <c r="F1289" s="114" t="s">
        <v>11</v>
      </c>
      <c r="G1289" s="114" t="s">
        <v>1433</v>
      </c>
      <c r="H1289" s="114" t="s">
        <v>117</v>
      </c>
      <c r="I1289" s="114" t="s">
        <v>1157</v>
      </c>
      <c r="J1289" s="116">
        <v>120</v>
      </c>
      <c r="K1289" s="116">
        <v>807</v>
      </c>
      <c r="L1289" s="116">
        <v>96840</v>
      </c>
      <c r="M1289" s="116">
        <v>2.0175000000000001</v>
      </c>
      <c r="N1289" s="116">
        <v>242.1</v>
      </c>
      <c r="O1289" s="116">
        <v>0</v>
      </c>
      <c r="P1289" s="116">
        <v>0</v>
      </c>
      <c r="Q1289" s="116">
        <v>809.01750000000004</v>
      </c>
      <c r="R1289" s="116">
        <v>97082.1</v>
      </c>
      <c r="S1289" s="114" t="s">
        <v>1424</v>
      </c>
    </row>
    <row r="1290" spans="1:19" ht="25.5">
      <c r="A1290" s="114" t="s">
        <v>2301</v>
      </c>
      <c r="B1290" s="115">
        <v>44266</v>
      </c>
      <c r="C1290" s="114" t="s">
        <v>2302</v>
      </c>
      <c r="D1290" s="115">
        <v>44266</v>
      </c>
      <c r="E1290" s="114" t="s">
        <v>1422</v>
      </c>
      <c r="F1290" s="114" t="s">
        <v>11</v>
      </c>
      <c r="G1290" s="114" t="s">
        <v>1433</v>
      </c>
      <c r="H1290" s="114" t="s">
        <v>117</v>
      </c>
      <c r="I1290" s="114" t="s">
        <v>1420</v>
      </c>
      <c r="J1290" s="116">
        <v>100</v>
      </c>
      <c r="K1290" s="116">
        <v>817</v>
      </c>
      <c r="L1290" s="116">
        <v>81700</v>
      </c>
      <c r="M1290" s="116">
        <v>2.0425</v>
      </c>
      <c r="N1290" s="116">
        <v>204.25</v>
      </c>
      <c r="O1290" s="116">
        <v>0</v>
      </c>
      <c r="P1290" s="116">
        <v>0</v>
      </c>
      <c r="Q1290" s="116">
        <v>819.04250000000002</v>
      </c>
      <c r="R1290" s="116">
        <v>81904.25</v>
      </c>
      <c r="S1290" s="114" t="s">
        <v>1424</v>
      </c>
    </row>
    <row r="1291" spans="1:19" ht="25.5">
      <c r="A1291" s="114" t="s">
        <v>2301</v>
      </c>
      <c r="B1291" s="115">
        <v>44266</v>
      </c>
      <c r="C1291" s="114" t="s">
        <v>2302</v>
      </c>
      <c r="D1291" s="115">
        <v>44266</v>
      </c>
      <c r="E1291" s="114" t="s">
        <v>1422</v>
      </c>
      <c r="F1291" s="114" t="s">
        <v>11</v>
      </c>
      <c r="G1291" s="114" t="s">
        <v>1433</v>
      </c>
      <c r="H1291" s="114" t="s">
        <v>117</v>
      </c>
      <c r="I1291" s="114" t="s">
        <v>1165</v>
      </c>
      <c r="J1291" s="116">
        <v>50</v>
      </c>
      <c r="K1291" s="116">
        <v>817</v>
      </c>
      <c r="L1291" s="116">
        <v>40850</v>
      </c>
      <c r="M1291" s="116">
        <v>2.0425</v>
      </c>
      <c r="N1291" s="116">
        <v>102.125</v>
      </c>
      <c r="O1291" s="116">
        <v>0</v>
      </c>
      <c r="P1291" s="116">
        <v>0</v>
      </c>
      <c r="Q1291" s="116">
        <v>819.04250000000002</v>
      </c>
      <c r="R1291" s="116">
        <v>40952.125</v>
      </c>
      <c r="S1291" s="114" t="s">
        <v>1424</v>
      </c>
    </row>
    <row r="1292" spans="1:19" ht="25.5">
      <c r="A1292" s="114" t="s">
        <v>2303</v>
      </c>
      <c r="B1292" s="115">
        <v>44266</v>
      </c>
      <c r="C1292" s="114" t="s">
        <v>2304</v>
      </c>
      <c r="D1292" s="115">
        <v>44266</v>
      </c>
      <c r="E1292" s="114" t="s">
        <v>1422</v>
      </c>
      <c r="F1292" s="114" t="s">
        <v>10</v>
      </c>
      <c r="G1292" s="114" t="s">
        <v>1425</v>
      </c>
      <c r="H1292" s="114" t="s">
        <v>117</v>
      </c>
      <c r="I1292" s="114" t="s">
        <v>1420</v>
      </c>
      <c r="J1292" s="116">
        <v>60</v>
      </c>
      <c r="K1292" s="116">
        <v>817</v>
      </c>
      <c r="L1292" s="116">
        <v>49020</v>
      </c>
      <c r="M1292" s="116">
        <v>2.0425</v>
      </c>
      <c r="N1292" s="116">
        <v>122.55</v>
      </c>
      <c r="O1292" s="116">
        <v>0</v>
      </c>
      <c r="P1292" s="116">
        <v>0</v>
      </c>
      <c r="Q1292" s="116">
        <v>819.04250000000002</v>
      </c>
      <c r="R1292" s="116">
        <v>49142.55</v>
      </c>
      <c r="S1292" s="114" t="s">
        <v>1424</v>
      </c>
    </row>
    <row r="1293" spans="1:19" ht="25.5">
      <c r="A1293" s="114" t="s">
        <v>2305</v>
      </c>
      <c r="B1293" s="115">
        <v>44266</v>
      </c>
      <c r="C1293" s="114" t="s">
        <v>2306</v>
      </c>
      <c r="D1293" s="115">
        <v>44266</v>
      </c>
      <c r="E1293" s="114" t="s">
        <v>1422</v>
      </c>
      <c r="F1293" s="114" t="s">
        <v>89</v>
      </c>
      <c r="G1293" s="114" t="s">
        <v>78</v>
      </c>
      <c r="H1293" s="114" t="s">
        <v>24</v>
      </c>
      <c r="I1293" s="114" t="s">
        <v>1157</v>
      </c>
      <c r="J1293" s="116">
        <v>40</v>
      </c>
      <c r="K1293" s="116">
        <v>807</v>
      </c>
      <c r="L1293" s="116">
        <v>32280</v>
      </c>
      <c r="M1293" s="116">
        <v>2.0175000000000001</v>
      </c>
      <c r="N1293" s="116">
        <v>80.7</v>
      </c>
      <c r="O1293" s="116">
        <v>0</v>
      </c>
      <c r="P1293" s="116">
        <v>0</v>
      </c>
      <c r="Q1293" s="116">
        <v>809.01750000000004</v>
      </c>
      <c r="R1293" s="116">
        <v>32360.7</v>
      </c>
      <c r="S1293" s="114" t="s">
        <v>1424</v>
      </c>
    </row>
    <row r="1294" spans="1:19" ht="25.5">
      <c r="A1294" s="114" t="s">
        <v>2305</v>
      </c>
      <c r="B1294" s="115">
        <v>44266</v>
      </c>
      <c r="C1294" s="114" t="s">
        <v>2306</v>
      </c>
      <c r="D1294" s="115">
        <v>44266</v>
      </c>
      <c r="E1294" s="114" t="s">
        <v>1422</v>
      </c>
      <c r="F1294" s="114" t="s">
        <v>89</v>
      </c>
      <c r="G1294" s="114" t="s">
        <v>78</v>
      </c>
      <c r="H1294" s="114" t="s">
        <v>24</v>
      </c>
      <c r="I1294" s="114" t="s">
        <v>1169</v>
      </c>
      <c r="J1294" s="116">
        <v>60</v>
      </c>
      <c r="K1294" s="116">
        <v>797</v>
      </c>
      <c r="L1294" s="116">
        <v>47820</v>
      </c>
      <c r="M1294" s="116">
        <v>1.9924999999999999</v>
      </c>
      <c r="N1294" s="116">
        <v>119.55</v>
      </c>
      <c r="O1294" s="116">
        <v>0</v>
      </c>
      <c r="P1294" s="116">
        <v>180</v>
      </c>
      <c r="Q1294" s="116">
        <v>798.99249999999995</v>
      </c>
      <c r="R1294" s="116">
        <v>47759.55</v>
      </c>
      <c r="S1294" s="114" t="s">
        <v>1424</v>
      </c>
    </row>
    <row r="1295" spans="1:19" ht="25.5">
      <c r="A1295" s="114" t="s">
        <v>2305</v>
      </c>
      <c r="B1295" s="115">
        <v>44266</v>
      </c>
      <c r="C1295" s="114" t="s">
        <v>2306</v>
      </c>
      <c r="D1295" s="115">
        <v>44266</v>
      </c>
      <c r="E1295" s="114" t="s">
        <v>1422</v>
      </c>
      <c r="F1295" s="114" t="s">
        <v>89</v>
      </c>
      <c r="G1295" s="114" t="s">
        <v>78</v>
      </c>
      <c r="H1295" s="114" t="s">
        <v>24</v>
      </c>
      <c r="I1295" s="114" t="s">
        <v>1165</v>
      </c>
      <c r="J1295" s="116">
        <v>40</v>
      </c>
      <c r="K1295" s="116">
        <v>817</v>
      </c>
      <c r="L1295" s="116">
        <v>32680</v>
      </c>
      <c r="M1295" s="116">
        <v>2.0425</v>
      </c>
      <c r="N1295" s="116">
        <v>81.7</v>
      </c>
      <c r="O1295" s="116">
        <v>0</v>
      </c>
      <c r="P1295" s="116">
        <v>0</v>
      </c>
      <c r="Q1295" s="116">
        <v>819.04250000000002</v>
      </c>
      <c r="R1295" s="116">
        <v>32761.7</v>
      </c>
      <c r="S1295" s="114" t="s">
        <v>1424</v>
      </c>
    </row>
    <row r="1296" spans="1:19" ht="25.5">
      <c r="A1296" s="114" t="s">
        <v>2305</v>
      </c>
      <c r="B1296" s="115">
        <v>44266</v>
      </c>
      <c r="C1296" s="114" t="s">
        <v>2306</v>
      </c>
      <c r="D1296" s="115">
        <v>44266</v>
      </c>
      <c r="E1296" s="114" t="s">
        <v>1422</v>
      </c>
      <c r="F1296" s="114" t="s">
        <v>89</v>
      </c>
      <c r="G1296" s="114" t="s">
        <v>78</v>
      </c>
      <c r="H1296" s="114" t="s">
        <v>24</v>
      </c>
      <c r="I1296" s="114" t="s">
        <v>1420</v>
      </c>
      <c r="J1296" s="116">
        <v>40</v>
      </c>
      <c r="K1296" s="116">
        <v>817</v>
      </c>
      <c r="L1296" s="116">
        <v>32680</v>
      </c>
      <c r="M1296" s="116">
        <v>2.0425</v>
      </c>
      <c r="N1296" s="116">
        <v>81.7</v>
      </c>
      <c r="O1296" s="116">
        <v>0</v>
      </c>
      <c r="P1296" s="116">
        <v>0</v>
      </c>
      <c r="Q1296" s="116">
        <v>819.04250000000002</v>
      </c>
      <c r="R1296" s="116">
        <v>32761.7</v>
      </c>
      <c r="S1296" s="114" t="s">
        <v>1424</v>
      </c>
    </row>
    <row r="1297" spans="1:19" ht="25.5">
      <c r="A1297" s="114" t="s">
        <v>2307</v>
      </c>
      <c r="B1297" s="115">
        <v>44266</v>
      </c>
      <c r="C1297" s="114" t="s">
        <v>2308</v>
      </c>
      <c r="D1297" s="115">
        <v>44266</v>
      </c>
      <c r="E1297" s="114" t="s">
        <v>1422</v>
      </c>
      <c r="F1297" s="114" t="s">
        <v>86</v>
      </c>
      <c r="G1297" s="114" t="s">
        <v>78</v>
      </c>
      <c r="H1297" s="114" t="s">
        <v>24</v>
      </c>
      <c r="I1297" s="114" t="s">
        <v>1165</v>
      </c>
      <c r="J1297" s="116">
        <v>60</v>
      </c>
      <c r="K1297" s="116">
        <v>817</v>
      </c>
      <c r="L1297" s="116">
        <v>49020</v>
      </c>
      <c r="M1297" s="116">
        <v>2.0425</v>
      </c>
      <c r="N1297" s="116">
        <v>122.55</v>
      </c>
      <c r="O1297" s="116">
        <v>0</v>
      </c>
      <c r="P1297" s="116">
        <v>0</v>
      </c>
      <c r="Q1297" s="116">
        <v>819.04250000000002</v>
      </c>
      <c r="R1297" s="116">
        <v>49142.55</v>
      </c>
      <c r="S1297" s="114" t="s">
        <v>1424</v>
      </c>
    </row>
    <row r="1298" spans="1:19" ht="25.5">
      <c r="A1298" s="114" t="s">
        <v>2307</v>
      </c>
      <c r="B1298" s="115">
        <v>44266</v>
      </c>
      <c r="C1298" s="114" t="s">
        <v>2308</v>
      </c>
      <c r="D1298" s="115">
        <v>44266</v>
      </c>
      <c r="E1298" s="114" t="s">
        <v>1422</v>
      </c>
      <c r="F1298" s="114" t="s">
        <v>86</v>
      </c>
      <c r="G1298" s="114" t="s">
        <v>78</v>
      </c>
      <c r="H1298" s="114" t="s">
        <v>24</v>
      </c>
      <c r="I1298" s="114" t="s">
        <v>1420</v>
      </c>
      <c r="J1298" s="116">
        <v>60</v>
      </c>
      <c r="K1298" s="116">
        <v>817</v>
      </c>
      <c r="L1298" s="116">
        <v>49020</v>
      </c>
      <c r="M1298" s="116">
        <v>2.0425</v>
      </c>
      <c r="N1298" s="116">
        <v>122.55</v>
      </c>
      <c r="O1298" s="116">
        <v>0</v>
      </c>
      <c r="P1298" s="116">
        <v>0</v>
      </c>
      <c r="Q1298" s="116">
        <v>819.04250000000002</v>
      </c>
      <c r="R1298" s="116">
        <v>49142.55</v>
      </c>
      <c r="S1298" s="114" t="s">
        <v>1424</v>
      </c>
    </row>
    <row r="1299" spans="1:19" ht="25.5">
      <c r="A1299" s="114" t="s">
        <v>2309</v>
      </c>
      <c r="B1299" s="115">
        <v>44266</v>
      </c>
      <c r="C1299" s="114" t="s">
        <v>2310</v>
      </c>
      <c r="D1299" s="115">
        <v>44266</v>
      </c>
      <c r="E1299" s="114" t="s">
        <v>1422</v>
      </c>
      <c r="F1299" s="114" t="s">
        <v>82</v>
      </c>
      <c r="G1299" s="114" t="s">
        <v>1452</v>
      </c>
      <c r="H1299" s="114" t="s">
        <v>24</v>
      </c>
      <c r="I1299" s="114" t="s">
        <v>1165</v>
      </c>
      <c r="J1299" s="116">
        <v>40</v>
      </c>
      <c r="K1299" s="116">
        <v>817</v>
      </c>
      <c r="L1299" s="116">
        <v>32680</v>
      </c>
      <c r="M1299" s="116">
        <v>2.0425</v>
      </c>
      <c r="N1299" s="116">
        <v>81.7</v>
      </c>
      <c r="O1299" s="116">
        <v>0</v>
      </c>
      <c r="P1299" s="116">
        <v>0</v>
      </c>
      <c r="Q1299" s="116">
        <v>819.04250000000002</v>
      </c>
      <c r="R1299" s="116">
        <v>32761.7</v>
      </c>
      <c r="S1299" s="114" t="s">
        <v>1424</v>
      </c>
    </row>
    <row r="1300" spans="1:19" ht="25.5">
      <c r="A1300" s="114" t="s">
        <v>2309</v>
      </c>
      <c r="B1300" s="115">
        <v>44266</v>
      </c>
      <c r="C1300" s="114" t="s">
        <v>2310</v>
      </c>
      <c r="D1300" s="115">
        <v>44266</v>
      </c>
      <c r="E1300" s="114" t="s">
        <v>1422</v>
      </c>
      <c r="F1300" s="114" t="s">
        <v>82</v>
      </c>
      <c r="G1300" s="114" t="s">
        <v>1452</v>
      </c>
      <c r="H1300" s="114" t="s">
        <v>24</v>
      </c>
      <c r="I1300" s="114" t="s">
        <v>1157</v>
      </c>
      <c r="J1300" s="116">
        <v>40</v>
      </c>
      <c r="K1300" s="116">
        <v>807</v>
      </c>
      <c r="L1300" s="116">
        <v>32280</v>
      </c>
      <c r="M1300" s="116">
        <v>2.0175000000000001</v>
      </c>
      <c r="N1300" s="116">
        <v>80.7</v>
      </c>
      <c r="O1300" s="116">
        <v>0</v>
      </c>
      <c r="P1300" s="116">
        <v>0</v>
      </c>
      <c r="Q1300" s="116">
        <v>809.01750000000004</v>
      </c>
      <c r="R1300" s="116">
        <v>32360.7</v>
      </c>
      <c r="S1300" s="114" t="s">
        <v>1424</v>
      </c>
    </row>
    <row r="1301" spans="1:19" ht="25.5">
      <c r="A1301" s="114" t="s">
        <v>2309</v>
      </c>
      <c r="B1301" s="115">
        <v>44266</v>
      </c>
      <c r="C1301" s="114" t="s">
        <v>2310</v>
      </c>
      <c r="D1301" s="115">
        <v>44266</v>
      </c>
      <c r="E1301" s="114" t="s">
        <v>1422</v>
      </c>
      <c r="F1301" s="114" t="s">
        <v>82</v>
      </c>
      <c r="G1301" s="114" t="s">
        <v>1452</v>
      </c>
      <c r="H1301" s="114" t="s">
        <v>24</v>
      </c>
      <c r="I1301" s="114" t="s">
        <v>1308</v>
      </c>
      <c r="J1301" s="116">
        <v>40</v>
      </c>
      <c r="K1301" s="116">
        <v>860</v>
      </c>
      <c r="L1301" s="116">
        <v>34400</v>
      </c>
      <c r="M1301" s="116">
        <v>2.15</v>
      </c>
      <c r="N1301" s="116">
        <v>86</v>
      </c>
      <c r="O1301" s="116">
        <v>0</v>
      </c>
      <c r="P1301" s="116">
        <v>0</v>
      </c>
      <c r="Q1301" s="116">
        <v>862.15</v>
      </c>
      <c r="R1301" s="116">
        <v>34486</v>
      </c>
      <c r="S1301" s="114" t="s">
        <v>1424</v>
      </c>
    </row>
    <row r="1302" spans="1:19" ht="25.5">
      <c r="A1302" s="114" t="s">
        <v>2311</v>
      </c>
      <c r="B1302" s="115">
        <v>44266</v>
      </c>
      <c r="C1302" s="114" t="s">
        <v>2312</v>
      </c>
      <c r="D1302" s="115">
        <v>44266</v>
      </c>
      <c r="E1302" s="114" t="s">
        <v>1422</v>
      </c>
      <c r="F1302" s="114" t="s">
        <v>81</v>
      </c>
      <c r="G1302" s="114" t="s">
        <v>1440</v>
      </c>
      <c r="H1302" s="114" t="s">
        <v>24</v>
      </c>
      <c r="I1302" s="114" t="s">
        <v>1308</v>
      </c>
      <c r="J1302" s="116">
        <v>20</v>
      </c>
      <c r="K1302" s="116">
        <v>860</v>
      </c>
      <c r="L1302" s="116">
        <v>17200</v>
      </c>
      <c r="M1302" s="116">
        <v>2.15</v>
      </c>
      <c r="N1302" s="116">
        <v>43</v>
      </c>
      <c r="O1302" s="116">
        <v>0</v>
      </c>
      <c r="P1302" s="116">
        <v>0</v>
      </c>
      <c r="Q1302" s="116">
        <v>862.15</v>
      </c>
      <c r="R1302" s="116">
        <v>17243</v>
      </c>
      <c r="S1302" s="114" t="s">
        <v>1424</v>
      </c>
    </row>
    <row r="1303" spans="1:19" ht="25.5">
      <c r="A1303" s="114" t="s">
        <v>2311</v>
      </c>
      <c r="B1303" s="115">
        <v>44266</v>
      </c>
      <c r="C1303" s="114" t="s">
        <v>2312</v>
      </c>
      <c r="D1303" s="115">
        <v>44266</v>
      </c>
      <c r="E1303" s="114" t="s">
        <v>1422</v>
      </c>
      <c r="F1303" s="114" t="s">
        <v>81</v>
      </c>
      <c r="G1303" s="114" t="s">
        <v>1440</v>
      </c>
      <c r="H1303" s="114" t="s">
        <v>24</v>
      </c>
      <c r="I1303" s="114" t="s">
        <v>1159</v>
      </c>
      <c r="J1303" s="116">
        <v>20</v>
      </c>
      <c r="K1303" s="116">
        <v>943</v>
      </c>
      <c r="L1303" s="116">
        <v>18860</v>
      </c>
      <c r="M1303" s="116">
        <v>2.3574999999999999</v>
      </c>
      <c r="N1303" s="116">
        <v>47.15</v>
      </c>
      <c r="O1303" s="116">
        <v>0</v>
      </c>
      <c r="P1303" s="116">
        <v>0</v>
      </c>
      <c r="Q1303" s="116">
        <v>945.35749999999996</v>
      </c>
      <c r="R1303" s="116">
        <v>18907.150000000001</v>
      </c>
      <c r="S1303" s="114" t="s">
        <v>1424</v>
      </c>
    </row>
    <row r="1304" spans="1:19" ht="25.5">
      <c r="A1304" s="114" t="s">
        <v>2311</v>
      </c>
      <c r="B1304" s="115">
        <v>44266</v>
      </c>
      <c r="C1304" s="114" t="s">
        <v>2312</v>
      </c>
      <c r="D1304" s="115">
        <v>44266</v>
      </c>
      <c r="E1304" s="114" t="s">
        <v>1422</v>
      </c>
      <c r="F1304" s="114" t="s">
        <v>81</v>
      </c>
      <c r="G1304" s="114" t="s">
        <v>1440</v>
      </c>
      <c r="H1304" s="114" t="s">
        <v>24</v>
      </c>
      <c r="I1304" s="114" t="s">
        <v>1157</v>
      </c>
      <c r="J1304" s="116">
        <v>60</v>
      </c>
      <c r="K1304" s="116">
        <v>807</v>
      </c>
      <c r="L1304" s="116">
        <v>48420</v>
      </c>
      <c r="M1304" s="116">
        <v>2.0175000000000001</v>
      </c>
      <c r="N1304" s="116">
        <v>121.05</v>
      </c>
      <c r="O1304" s="116">
        <v>0</v>
      </c>
      <c r="P1304" s="116">
        <v>0</v>
      </c>
      <c r="Q1304" s="116">
        <v>809.01750000000004</v>
      </c>
      <c r="R1304" s="116">
        <v>48541.05</v>
      </c>
      <c r="S1304" s="114" t="s">
        <v>1424</v>
      </c>
    </row>
    <row r="1305" spans="1:19" ht="25.5">
      <c r="A1305" s="114" t="s">
        <v>2313</v>
      </c>
      <c r="B1305" s="115">
        <v>44266</v>
      </c>
      <c r="C1305" s="114" t="s">
        <v>2314</v>
      </c>
      <c r="D1305" s="115">
        <v>44266</v>
      </c>
      <c r="E1305" s="114" t="s">
        <v>1422</v>
      </c>
      <c r="F1305" s="114" t="s">
        <v>34</v>
      </c>
      <c r="G1305" s="114" t="s">
        <v>1434</v>
      </c>
      <c r="H1305" s="114" t="s">
        <v>24</v>
      </c>
      <c r="I1305" s="114" t="s">
        <v>1161</v>
      </c>
      <c r="J1305" s="116">
        <v>20</v>
      </c>
      <c r="K1305" s="116">
        <v>1040</v>
      </c>
      <c r="L1305" s="116">
        <v>20800</v>
      </c>
      <c r="M1305" s="116">
        <v>2.6</v>
      </c>
      <c r="N1305" s="116">
        <v>52</v>
      </c>
      <c r="O1305" s="116">
        <v>0</v>
      </c>
      <c r="P1305" s="116">
        <v>0</v>
      </c>
      <c r="Q1305" s="116">
        <v>1042.5999999999999</v>
      </c>
      <c r="R1305" s="116">
        <v>20852</v>
      </c>
      <c r="S1305" s="114" t="s">
        <v>1424</v>
      </c>
    </row>
    <row r="1306" spans="1:19" ht="25.5">
      <c r="A1306" s="114" t="s">
        <v>2313</v>
      </c>
      <c r="B1306" s="115">
        <v>44266</v>
      </c>
      <c r="C1306" s="114" t="s">
        <v>2314</v>
      </c>
      <c r="D1306" s="115">
        <v>44266</v>
      </c>
      <c r="E1306" s="114" t="s">
        <v>1422</v>
      </c>
      <c r="F1306" s="114" t="s">
        <v>34</v>
      </c>
      <c r="G1306" s="114" t="s">
        <v>1434</v>
      </c>
      <c r="H1306" s="114" t="s">
        <v>24</v>
      </c>
      <c r="I1306" s="114" t="s">
        <v>1169</v>
      </c>
      <c r="J1306" s="116">
        <v>20</v>
      </c>
      <c r="K1306" s="116">
        <v>797</v>
      </c>
      <c r="L1306" s="116">
        <v>15940</v>
      </c>
      <c r="M1306" s="116">
        <v>1.9924999999999999</v>
      </c>
      <c r="N1306" s="116">
        <v>39.85</v>
      </c>
      <c r="O1306" s="116">
        <v>0</v>
      </c>
      <c r="P1306" s="116">
        <v>60</v>
      </c>
      <c r="Q1306" s="116">
        <v>798.99249999999995</v>
      </c>
      <c r="R1306" s="116">
        <v>15919.85</v>
      </c>
      <c r="S1306" s="114" t="s">
        <v>1424</v>
      </c>
    </row>
    <row r="1307" spans="1:19" ht="25.5">
      <c r="A1307" s="114" t="s">
        <v>2313</v>
      </c>
      <c r="B1307" s="115">
        <v>44266</v>
      </c>
      <c r="C1307" s="114" t="s">
        <v>2314</v>
      </c>
      <c r="D1307" s="115">
        <v>44266</v>
      </c>
      <c r="E1307" s="114" t="s">
        <v>1422</v>
      </c>
      <c r="F1307" s="114" t="s">
        <v>34</v>
      </c>
      <c r="G1307" s="114" t="s">
        <v>1434</v>
      </c>
      <c r="H1307" s="114" t="s">
        <v>24</v>
      </c>
      <c r="I1307" s="114" t="s">
        <v>1157</v>
      </c>
      <c r="J1307" s="116">
        <v>20</v>
      </c>
      <c r="K1307" s="116">
        <v>807</v>
      </c>
      <c r="L1307" s="116">
        <v>16140</v>
      </c>
      <c r="M1307" s="116">
        <v>2.0175000000000001</v>
      </c>
      <c r="N1307" s="116">
        <v>40.35</v>
      </c>
      <c r="O1307" s="116">
        <v>0</v>
      </c>
      <c r="P1307" s="116">
        <v>0</v>
      </c>
      <c r="Q1307" s="116">
        <v>809.01750000000004</v>
      </c>
      <c r="R1307" s="116">
        <v>16180.35</v>
      </c>
      <c r="S1307" s="114" t="s">
        <v>1424</v>
      </c>
    </row>
    <row r="1308" spans="1:19" ht="25.5">
      <c r="A1308" s="114" t="s">
        <v>2313</v>
      </c>
      <c r="B1308" s="115">
        <v>44266</v>
      </c>
      <c r="C1308" s="114" t="s">
        <v>2314</v>
      </c>
      <c r="D1308" s="115">
        <v>44266</v>
      </c>
      <c r="E1308" s="114" t="s">
        <v>1422</v>
      </c>
      <c r="F1308" s="114" t="s">
        <v>34</v>
      </c>
      <c r="G1308" s="114" t="s">
        <v>1434</v>
      </c>
      <c r="H1308" s="114" t="s">
        <v>24</v>
      </c>
      <c r="I1308" s="114" t="s">
        <v>1165</v>
      </c>
      <c r="J1308" s="116">
        <v>20</v>
      </c>
      <c r="K1308" s="116">
        <v>817</v>
      </c>
      <c r="L1308" s="116">
        <v>16340</v>
      </c>
      <c r="M1308" s="116">
        <v>2.0425</v>
      </c>
      <c r="N1308" s="116">
        <v>40.85</v>
      </c>
      <c r="O1308" s="116">
        <v>0</v>
      </c>
      <c r="P1308" s="116">
        <v>0</v>
      </c>
      <c r="Q1308" s="116">
        <v>819.04250000000002</v>
      </c>
      <c r="R1308" s="116">
        <v>16380.85</v>
      </c>
      <c r="S1308" s="114" t="s">
        <v>1424</v>
      </c>
    </row>
    <row r="1309" spans="1:19" ht="25.5">
      <c r="A1309" s="114" t="s">
        <v>2313</v>
      </c>
      <c r="B1309" s="115">
        <v>44266</v>
      </c>
      <c r="C1309" s="114" t="s">
        <v>2314</v>
      </c>
      <c r="D1309" s="115">
        <v>44266</v>
      </c>
      <c r="E1309" s="114" t="s">
        <v>1422</v>
      </c>
      <c r="F1309" s="114" t="s">
        <v>34</v>
      </c>
      <c r="G1309" s="114" t="s">
        <v>1434</v>
      </c>
      <c r="H1309" s="114" t="s">
        <v>24</v>
      </c>
      <c r="I1309" s="114" t="s">
        <v>1308</v>
      </c>
      <c r="J1309" s="116">
        <v>40</v>
      </c>
      <c r="K1309" s="116">
        <v>860</v>
      </c>
      <c r="L1309" s="116">
        <v>34400</v>
      </c>
      <c r="M1309" s="116">
        <v>2.15</v>
      </c>
      <c r="N1309" s="116">
        <v>86</v>
      </c>
      <c r="O1309" s="116">
        <v>0</v>
      </c>
      <c r="P1309" s="116">
        <v>0</v>
      </c>
      <c r="Q1309" s="116">
        <v>862.15</v>
      </c>
      <c r="R1309" s="116">
        <v>34486</v>
      </c>
      <c r="S1309" s="114" t="s">
        <v>1424</v>
      </c>
    </row>
    <row r="1310" spans="1:19" ht="25.5">
      <c r="A1310" s="114" t="s">
        <v>2313</v>
      </c>
      <c r="B1310" s="115">
        <v>44266</v>
      </c>
      <c r="C1310" s="114" t="s">
        <v>2314</v>
      </c>
      <c r="D1310" s="115">
        <v>44266</v>
      </c>
      <c r="E1310" s="114" t="s">
        <v>1422</v>
      </c>
      <c r="F1310" s="114" t="s">
        <v>34</v>
      </c>
      <c r="G1310" s="114" t="s">
        <v>1434</v>
      </c>
      <c r="H1310" s="114" t="s">
        <v>24</v>
      </c>
      <c r="I1310" s="114" t="s">
        <v>1159</v>
      </c>
      <c r="J1310" s="116">
        <v>20</v>
      </c>
      <c r="K1310" s="116">
        <v>943</v>
      </c>
      <c r="L1310" s="116">
        <v>18860</v>
      </c>
      <c r="M1310" s="116">
        <v>2.3574999999999999</v>
      </c>
      <c r="N1310" s="116">
        <v>47.15</v>
      </c>
      <c r="O1310" s="116">
        <v>0</v>
      </c>
      <c r="P1310" s="116">
        <v>0</v>
      </c>
      <c r="Q1310" s="116">
        <v>945.35749999999996</v>
      </c>
      <c r="R1310" s="116">
        <v>18907.150000000001</v>
      </c>
      <c r="S1310" s="114" t="s">
        <v>1424</v>
      </c>
    </row>
    <row r="1311" spans="1:19" ht="25.5">
      <c r="A1311" s="114" t="s">
        <v>2315</v>
      </c>
      <c r="B1311" s="115">
        <v>44266</v>
      </c>
      <c r="C1311" s="114" t="s">
        <v>2316</v>
      </c>
      <c r="D1311" s="115">
        <v>44266</v>
      </c>
      <c r="E1311" s="114" t="s">
        <v>1422</v>
      </c>
      <c r="F1311" s="114" t="s">
        <v>122</v>
      </c>
      <c r="G1311" s="114" t="s">
        <v>1441</v>
      </c>
      <c r="H1311" s="114" t="s">
        <v>24</v>
      </c>
      <c r="I1311" s="114" t="s">
        <v>1308</v>
      </c>
      <c r="J1311" s="116">
        <v>40</v>
      </c>
      <c r="K1311" s="116">
        <v>860</v>
      </c>
      <c r="L1311" s="116">
        <v>34400</v>
      </c>
      <c r="M1311" s="116">
        <v>2.15</v>
      </c>
      <c r="N1311" s="116">
        <v>86</v>
      </c>
      <c r="O1311" s="116">
        <v>0</v>
      </c>
      <c r="P1311" s="116">
        <v>0</v>
      </c>
      <c r="Q1311" s="116">
        <v>862.15</v>
      </c>
      <c r="R1311" s="116">
        <v>34486</v>
      </c>
      <c r="S1311" s="114" t="s">
        <v>1424</v>
      </c>
    </row>
    <row r="1312" spans="1:19" ht="25.5">
      <c r="A1312" s="114" t="s">
        <v>2315</v>
      </c>
      <c r="B1312" s="115">
        <v>44266</v>
      </c>
      <c r="C1312" s="114" t="s">
        <v>2316</v>
      </c>
      <c r="D1312" s="115">
        <v>44266</v>
      </c>
      <c r="E1312" s="114" t="s">
        <v>1422</v>
      </c>
      <c r="F1312" s="114" t="s">
        <v>122</v>
      </c>
      <c r="G1312" s="114" t="s">
        <v>1441</v>
      </c>
      <c r="H1312" s="114" t="s">
        <v>24</v>
      </c>
      <c r="I1312" s="114" t="s">
        <v>1170</v>
      </c>
      <c r="J1312" s="116">
        <v>20</v>
      </c>
      <c r="K1312" s="116">
        <v>1060</v>
      </c>
      <c r="L1312" s="116">
        <v>21200</v>
      </c>
      <c r="M1312" s="116">
        <v>2.65</v>
      </c>
      <c r="N1312" s="116">
        <v>53</v>
      </c>
      <c r="O1312" s="116">
        <v>0</v>
      </c>
      <c r="P1312" s="116">
        <v>0</v>
      </c>
      <c r="Q1312" s="116">
        <v>1062.6500000000001</v>
      </c>
      <c r="R1312" s="116">
        <v>21253</v>
      </c>
      <c r="S1312" s="114" t="s">
        <v>1424</v>
      </c>
    </row>
    <row r="1313" spans="1:19" ht="25.5">
      <c r="A1313" s="114" t="s">
        <v>2315</v>
      </c>
      <c r="B1313" s="115">
        <v>44266</v>
      </c>
      <c r="C1313" s="114" t="s">
        <v>2316</v>
      </c>
      <c r="D1313" s="115">
        <v>44266</v>
      </c>
      <c r="E1313" s="114" t="s">
        <v>1422</v>
      </c>
      <c r="F1313" s="114" t="s">
        <v>122</v>
      </c>
      <c r="G1313" s="114" t="s">
        <v>1441</v>
      </c>
      <c r="H1313" s="114" t="s">
        <v>24</v>
      </c>
      <c r="I1313" s="114" t="s">
        <v>1159</v>
      </c>
      <c r="J1313" s="116">
        <v>40</v>
      </c>
      <c r="K1313" s="116">
        <v>943</v>
      </c>
      <c r="L1313" s="116">
        <v>37720</v>
      </c>
      <c r="M1313" s="116">
        <v>2.3574999999999999</v>
      </c>
      <c r="N1313" s="116">
        <v>94.3</v>
      </c>
      <c r="O1313" s="116">
        <v>0</v>
      </c>
      <c r="P1313" s="116">
        <v>0</v>
      </c>
      <c r="Q1313" s="116">
        <v>945.35749999999996</v>
      </c>
      <c r="R1313" s="116">
        <v>37814.300000000003</v>
      </c>
      <c r="S1313" s="114" t="s">
        <v>1424</v>
      </c>
    </row>
    <row r="1314" spans="1:19" ht="25.5">
      <c r="A1314" s="114" t="s">
        <v>2315</v>
      </c>
      <c r="B1314" s="115">
        <v>44266</v>
      </c>
      <c r="C1314" s="114" t="s">
        <v>2316</v>
      </c>
      <c r="D1314" s="115">
        <v>44266</v>
      </c>
      <c r="E1314" s="114" t="s">
        <v>1422</v>
      </c>
      <c r="F1314" s="114" t="s">
        <v>122</v>
      </c>
      <c r="G1314" s="114" t="s">
        <v>1441</v>
      </c>
      <c r="H1314" s="114" t="s">
        <v>24</v>
      </c>
      <c r="I1314" s="114" t="s">
        <v>1165</v>
      </c>
      <c r="J1314" s="116">
        <v>45</v>
      </c>
      <c r="K1314" s="116">
        <v>817</v>
      </c>
      <c r="L1314" s="116">
        <v>36765</v>
      </c>
      <c r="M1314" s="116">
        <v>2.0425</v>
      </c>
      <c r="N1314" s="116">
        <v>91.912499999999994</v>
      </c>
      <c r="O1314" s="116">
        <v>0</v>
      </c>
      <c r="P1314" s="116">
        <v>0</v>
      </c>
      <c r="Q1314" s="116">
        <v>819.04250000000002</v>
      </c>
      <c r="R1314" s="116">
        <v>36856.912499999999</v>
      </c>
      <c r="S1314" s="114" t="s">
        <v>1424</v>
      </c>
    </row>
    <row r="1315" spans="1:19" ht="25.5">
      <c r="A1315" s="114" t="s">
        <v>2317</v>
      </c>
      <c r="B1315" s="115">
        <v>44266</v>
      </c>
      <c r="C1315" s="114" t="s">
        <v>2318</v>
      </c>
      <c r="D1315" s="115">
        <v>44266</v>
      </c>
      <c r="E1315" s="114" t="s">
        <v>1422</v>
      </c>
      <c r="F1315" s="114" t="s">
        <v>29</v>
      </c>
      <c r="G1315" s="114" t="s">
        <v>1108</v>
      </c>
      <c r="H1315" s="114" t="s">
        <v>24</v>
      </c>
      <c r="I1315" s="114" t="s">
        <v>1159</v>
      </c>
      <c r="J1315" s="116">
        <v>20</v>
      </c>
      <c r="K1315" s="116">
        <v>943</v>
      </c>
      <c r="L1315" s="116">
        <v>18860</v>
      </c>
      <c r="M1315" s="116">
        <v>2.3574999999999999</v>
      </c>
      <c r="N1315" s="116">
        <v>47.15</v>
      </c>
      <c r="O1315" s="116">
        <v>0</v>
      </c>
      <c r="P1315" s="116">
        <v>0</v>
      </c>
      <c r="Q1315" s="116">
        <v>945.35749999999996</v>
      </c>
      <c r="R1315" s="116">
        <v>18907.150000000001</v>
      </c>
      <c r="S1315" s="114" t="s">
        <v>1424</v>
      </c>
    </row>
    <row r="1316" spans="1:19" ht="25.5">
      <c r="A1316" s="114" t="s">
        <v>2319</v>
      </c>
      <c r="B1316" s="115">
        <v>44266</v>
      </c>
      <c r="C1316" s="114" t="s">
        <v>2320</v>
      </c>
      <c r="D1316" s="115">
        <v>44266</v>
      </c>
      <c r="E1316" s="114" t="s">
        <v>1422</v>
      </c>
      <c r="F1316" s="114" t="s">
        <v>27</v>
      </c>
      <c r="G1316" s="114" t="s">
        <v>1108</v>
      </c>
      <c r="H1316" s="114" t="s">
        <v>24</v>
      </c>
      <c r="I1316" s="114" t="s">
        <v>1159</v>
      </c>
      <c r="J1316" s="116">
        <v>40</v>
      </c>
      <c r="K1316" s="116">
        <v>943</v>
      </c>
      <c r="L1316" s="116">
        <v>37720</v>
      </c>
      <c r="M1316" s="116">
        <v>2.3574999999999999</v>
      </c>
      <c r="N1316" s="116">
        <v>94.3</v>
      </c>
      <c r="O1316" s="116">
        <v>0</v>
      </c>
      <c r="P1316" s="116">
        <v>0</v>
      </c>
      <c r="Q1316" s="116">
        <v>945.35749999999996</v>
      </c>
      <c r="R1316" s="116">
        <v>37814.300000000003</v>
      </c>
      <c r="S1316" s="114" t="s">
        <v>1424</v>
      </c>
    </row>
    <row r="1317" spans="1:19" ht="25.5">
      <c r="A1317" s="114" t="s">
        <v>2321</v>
      </c>
      <c r="B1317" s="115">
        <v>44266</v>
      </c>
      <c r="C1317" s="114" t="s">
        <v>2322</v>
      </c>
      <c r="D1317" s="115">
        <v>44266</v>
      </c>
      <c r="E1317" s="114" t="s">
        <v>1422</v>
      </c>
      <c r="F1317" s="114" t="s">
        <v>96</v>
      </c>
      <c r="G1317" s="114" t="s">
        <v>1028</v>
      </c>
      <c r="H1317" s="114" t="s">
        <v>1428</v>
      </c>
      <c r="I1317" s="114" t="s">
        <v>1169</v>
      </c>
      <c r="J1317" s="116">
        <v>40</v>
      </c>
      <c r="K1317" s="116">
        <v>797</v>
      </c>
      <c r="L1317" s="116">
        <v>31880</v>
      </c>
      <c r="M1317" s="116">
        <v>1.9924999999999999</v>
      </c>
      <c r="N1317" s="116">
        <v>79.7</v>
      </c>
      <c r="O1317" s="116">
        <v>0</v>
      </c>
      <c r="P1317" s="116">
        <v>120</v>
      </c>
      <c r="Q1317" s="116">
        <v>798.99249999999995</v>
      </c>
      <c r="R1317" s="116">
        <v>31839.7</v>
      </c>
      <c r="S1317" s="114" t="s">
        <v>1424</v>
      </c>
    </row>
    <row r="1318" spans="1:19" ht="25.5">
      <c r="A1318" s="114" t="s">
        <v>2321</v>
      </c>
      <c r="B1318" s="115">
        <v>44266</v>
      </c>
      <c r="C1318" s="114" t="s">
        <v>2322</v>
      </c>
      <c r="D1318" s="115">
        <v>44266</v>
      </c>
      <c r="E1318" s="114" t="s">
        <v>1422</v>
      </c>
      <c r="F1318" s="114" t="s">
        <v>96</v>
      </c>
      <c r="G1318" s="114" t="s">
        <v>1028</v>
      </c>
      <c r="H1318" s="114" t="s">
        <v>1428</v>
      </c>
      <c r="I1318" s="114" t="s">
        <v>1420</v>
      </c>
      <c r="J1318" s="116">
        <v>20</v>
      </c>
      <c r="K1318" s="116">
        <v>817</v>
      </c>
      <c r="L1318" s="116">
        <v>16340</v>
      </c>
      <c r="M1318" s="116">
        <v>2.0425</v>
      </c>
      <c r="N1318" s="116">
        <v>40.85</v>
      </c>
      <c r="O1318" s="116">
        <v>0</v>
      </c>
      <c r="P1318" s="116">
        <v>0</v>
      </c>
      <c r="Q1318" s="116">
        <v>819.04250000000002</v>
      </c>
      <c r="R1318" s="116">
        <v>16380.85</v>
      </c>
      <c r="S1318" s="114" t="s">
        <v>1424</v>
      </c>
    </row>
    <row r="1319" spans="1:19" ht="25.5">
      <c r="A1319" s="114" t="s">
        <v>2321</v>
      </c>
      <c r="B1319" s="115">
        <v>44266</v>
      </c>
      <c r="C1319" s="114" t="s">
        <v>2322</v>
      </c>
      <c r="D1319" s="115">
        <v>44266</v>
      </c>
      <c r="E1319" s="114" t="s">
        <v>1422</v>
      </c>
      <c r="F1319" s="114" t="s">
        <v>96</v>
      </c>
      <c r="G1319" s="114" t="s">
        <v>1028</v>
      </c>
      <c r="H1319" s="114" t="s">
        <v>1428</v>
      </c>
      <c r="I1319" s="114" t="s">
        <v>1157</v>
      </c>
      <c r="J1319" s="116">
        <v>40</v>
      </c>
      <c r="K1319" s="116">
        <v>807</v>
      </c>
      <c r="L1319" s="116">
        <v>32280</v>
      </c>
      <c r="M1319" s="116">
        <v>2.0175000000000001</v>
      </c>
      <c r="N1319" s="116">
        <v>80.7</v>
      </c>
      <c r="O1319" s="116">
        <v>0</v>
      </c>
      <c r="P1319" s="116">
        <v>0</v>
      </c>
      <c r="Q1319" s="116">
        <v>809.01750000000004</v>
      </c>
      <c r="R1319" s="116">
        <v>32360.7</v>
      </c>
      <c r="S1319" s="114" t="s">
        <v>1424</v>
      </c>
    </row>
    <row r="1320" spans="1:19" ht="25.5">
      <c r="A1320" s="114" t="s">
        <v>2323</v>
      </c>
      <c r="B1320" s="115">
        <v>44266</v>
      </c>
      <c r="C1320" s="114" t="s">
        <v>2324</v>
      </c>
      <c r="D1320" s="115">
        <v>44266</v>
      </c>
      <c r="E1320" s="114" t="s">
        <v>1422</v>
      </c>
      <c r="F1320" s="114" t="s">
        <v>51</v>
      </c>
      <c r="G1320" s="114" t="s">
        <v>1067</v>
      </c>
      <c r="H1320" s="114" t="s">
        <v>54</v>
      </c>
      <c r="I1320" s="114" t="s">
        <v>1308</v>
      </c>
      <c r="J1320" s="116">
        <v>40</v>
      </c>
      <c r="K1320" s="116">
        <v>860</v>
      </c>
      <c r="L1320" s="116">
        <v>34400</v>
      </c>
      <c r="M1320" s="116">
        <v>2.15</v>
      </c>
      <c r="N1320" s="116">
        <v>86</v>
      </c>
      <c r="O1320" s="116">
        <v>0</v>
      </c>
      <c r="P1320" s="116">
        <v>0</v>
      </c>
      <c r="Q1320" s="116">
        <v>862.15</v>
      </c>
      <c r="R1320" s="116">
        <v>34486</v>
      </c>
      <c r="S1320" s="114" t="s">
        <v>1424</v>
      </c>
    </row>
    <row r="1321" spans="1:19" ht="25.5">
      <c r="A1321" s="114" t="s">
        <v>2323</v>
      </c>
      <c r="B1321" s="115">
        <v>44266</v>
      </c>
      <c r="C1321" s="114" t="s">
        <v>2324</v>
      </c>
      <c r="D1321" s="115">
        <v>44266</v>
      </c>
      <c r="E1321" s="114" t="s">
        <v>1422</v>
      </c>
      <c r="F1321" s="114" t="s">
        <v>51</v>
      </c>
      <c r="G1321" s="114" t="s">
        <v>1067</v>
      </c>
      <c r="H1321" s="114" t="s">
        <v>54</v>
      </c>
      <c r="I1321" s="114" t="s">
        <v>1420</v>
      </c>
      <c r="J1321" s="116">
        <v>20</v>
      </c>
      <c r="K1321" s="116">
        <v>817</v>
      </c>
      <c r="L1321" s="116">
        <v>16340</v>
      </c>
      <c r="M1321" s="116">
        <v>2.0425</v>
      </c>
      <c r="N1321" s="116">
        <v>40.85</v>
      </c>
      <c r="O1321" s="116">
        <v>0</v>
      </c>
      <c r="P1321" s="116">
        <v>0</v>
      </c>
      <c r="Q1321" s="116">
        <v>819.04250000000002</v>
      </c>
      <c r="R1321" s="116">
        <v>16380.85</v>
      </c>
      <c r="S1321" s="114" t="s">
        <v>1424</v>
      </c>
    </row>
    <row r="1322" spans="1:19" ht="25.5">
      <c r="A1322" s="114" t="s">
        <v>2323</v>
      </c>
      <c r="B1322" s="115">
        <v>44266</v>
      </c>
      <c r="C1322" s="114" t="s">
        <v>2324</v>
      </c>
      <c r="D1322" s="115">
        <v>44266</v>
      </c>
      <c r="E1322" s="114" t="s">
        <v>1422</v>
      </c>
      <c r="F1322" s="114" t="s">
        <v>51</v>
      </c>
      <c r="G1322" s="114" t="s">
        <v>1067</v>
      </c>
      <c r="H1322" s="114" t="s">
        <v>54</v>
      </c>
      <c r="I1322" s="114" t="s">
        <v>1159</v>
      </c>
      <c r="J1322" s="116">
        <v>20</v>
      </c>
      <c r="K1322" s="116">
        <v>943</v>
      </c>
      <c r="L1322" s="116">
        <v>18860</v>
      </c>
      <c r="M1322" s="116">
        <v>2.3574999999999999</v>
      </c>
      <c r="N1322" s="116">
        <v>47.15</v>
      </c>
      <c r="O1322" s="116">
        <v>0</v>
      </c>
      <c r="P1322" s="116">
        <v>0</v>
      </c>
      <c r="Q1322" s="116">
        <v>945.35749999999996</v>
      </c>
      <c r="R1322" s="116">
        <v>18907.150000000001</v>
      </c>
      <c r="S1322" s="114" t="s">
        <v>1424</v>
      </c>
    </row>
    <row r="1323" spans="1:19" ht="25.5">
      <c r="A1323" s="114" t="s">
        <v>2325</v>
      </c>
      <c r="B1323" s="115">
        <v>44266</v>
      </c>
      <c r="C1323" s="114" t="s">
        <v>2326</v>
      </c>
      <c r="D1323" s="115">
        <v>44266</v>
      </c>
      <c r="E1323" s="114" t="s">
        <v>1422</v>
      </c>
      <c r="F1323" s="114" t="s">
        <v>1023</v>
      </c>
      <c r="G1323" s="114" t="s">
        <v>1028</v>
      </c>
      <c r="H1323" s="114" t="s">
        <v>1428</v>
      </c>
      <c r="I1323" s="114" t="s">
        <v>1166</v>
      </c>
      <c r="J1323" s="116">
        <v>40</v>
      </c>
      <c r="K1323" s="116">
        <v>1060</v>
      </c>
      <c r="L1323" s="116">
        <v>42400</v>
      </c>
      <c r="M1323" s="116">
        <v>2.65</v>
      </c>
      <c r="N1323" s="116">
        <v>106</v>
      </c>
      <c r="O1323" s="116">
        <v>0</v>
      </c>
      <c r="P1323" s="116">
        <v>0</v>
      </c>
      <c r="Q1323" s="116">
        <v>1062.6500000000001</v>
      </c>
      <c r="R1323" s="116">
        <v>42506</v>
      </c>
      <c r="S1323" s="114" t="s">
        <v>1424</v>
      </c>
    </row>
    <row r="1324" spans="1:19" ht="25.5">
      <c r="A1324" s="114" t="s">
        <v>2325</v>
      </c>
      <c r="B1324" s="115">
        <v>44266</v>
      </c>
      <c r="C1324" s="114" t="s">
        <v>2326</v>
      </c>
      <c r="D1324" s="115">
        <v>44266</v>
      </c>
      <c r="E1324" s="114" t="s">
        <v>1422</v>
      </c>
      <c r="F1324" s="114" t="s">
        <v>1023</v>
      </c>
      <c r="G1324" s="114" t="s">
        <v>1028</v>
      </c>
      <c r="H1324" s="114" t="s">
        <v>1428</v>
      </c>
      <c r="I1324" s="114" t="s">
        <v>1420</v>
      </c>
      <c r="J1324" s="116">
        <v>80</v>
      </c>
      <c r="K1324" s="116">
        <v>817</v>
      </c>
      <c r="L1324" s="116">
        <v>65360</v>
      </c>
      <c r="M1324" s="116">
        <v>2.0425</v>
      </c>
      <c r="N1324" s="116">
        <v>163.4</v>
      </c>
      <c r="O1324" s="116">
        <v>0</v>
      </c>
      <c r="P1324" s="116">
        <v>0</v>
      </c>
      <c r="Q1324" s="116">
        <v>819.04250000000002</v>
      </c>
      <c r="R1324" s="116">
        <v>65523.4</v>
      </c>
      <c r="S1324" s="114" t="s">
        <v>1424</v>
      </c>
    </row>
    <row r="1325" spans="1:19" ht="25.5">
      <c r="A1325" s="114" t="s">
        <v>2327</v>
      </c>
      <c r="B1325" s="115">
        <v>44266</v>
      </c>
      <c r="C1325" s="114" t="s">
        <v>2328</v>
      </c>
      <c r="D1325" s="115">
        <v>44266</v>
      </c>
      <c r="E1325" s="114" t="s">
        <v>1422</v>
      </c>
      <c r="F1325" s="114" t="s">
        <v>105</v>
      </c>
      <c r="G1325" s="114" t="s">
        <v>1439</v>
      </c>
      <c r="H1325" s="114" t="s">
        <v>117</v>
      </c>
      <c r="I1325" s="114" t="s">
        <v>1159</v>
      </c>
      <c r="J1325" s="116">
        <v>40</v>
      </c>
      <c r="K1325" s="116">
        <v>943</v>
      </c>
      <c r="L1325" s="116">
        <v>37720</v>
      </c>
      <c r="M1325" s="116">
        <v>2.3574999999999999</v>
      </c>
      <c r="N1325" s="116">
        <v>94.3</v>
      </c>
      <c r="O1325" s="116">
        <v>0</v>
      </c>
      <c r="P1325" s="116">
        <v>0</v>
      </c>
      <c r="Q1325" s="116">
        <v>945.35749999999996</v>
      </c>
      <c r="R1325" s="116">
        <v>37814.300000000003</v>
      </c>
      <c r="S1325" s="114" t="s">
        <v>1424</v>
      </c>
    </row>
    <row r="1326" spans="1:19" ht="25.5">
      <c r="A1326" s="114" t="s">
        <v>2327</v>
      </c>
      <c r="B1326" s="115">
        <v>44266</v>
      </c>
      <c r="C1326" s="114" t="s">
        <v>2328</v>
      </c>
      <c r="D1326" s="115">
        <v>44266</v>
      </c>
      <c r="E1326" s="114" t="s">
        <v>1422</v>
      </c>
      <c r="F1326" s="114" t="s">
        <v>105</v>
      </c>
      <c r="G1326" s="114" t="s">
        <v>1439</v>
      </c>
      <c r="H1326" s="114" t="s">
        <v>117</v>
      </c>
      <c r="I1326" s="114" t="s">
        <v>1420</v>
      </c>
      <c r="J1326" s="116">
        <v>40</v>
      </c>
      <c r="K1326" s="116">
        <v>817</v>
      </c>
      <c r="L1326" s="116">
        <v>32680</v>
      </c>
      <c r="M1326" s="116">
        <v>2.0425</v>
      </c>
      <c r="N1326" s="116">
        <v>81.7</v>
      </c>
      <c r="O1326" s="116">
        <v>0</v>
      </c>
      <c r="P1326" s="116">
        <v>0</v>
      </c>
      <c r="Q1326" s="116">
        <v>819.04250000000002</v>
      </c>
      <c r="R1326" s="116">
        <v>32761.7</v>
      </c>
      <c r="S1326" s="114" t="s">
        <v>1424</v>
      </c>
    </row>
    <row r="1327" spans="1:19" ht="25.5">
      <c r="A1327" s="114" t="s">
        <v>2329</v>
      </c>
      <c r="B1327" s="115">
        <v>44266</v>
      </c>
      <c r="C1327" s="114" t="s">
        <v>2330</v>
      </c>
      <c r="D1327" s="115">
        <v>44266</v>
      </c>
      <c r="E1327" s="114" t="s">
        <v>1422</v>
      </c>
      <c r="F1327" s="114" t="s">
        <v>1059</v>
      </c>
      <c r="G1327" s="114" t="s">
        <v>1061</v>
      </c>
      <c r="H1327" s="114" t="s">
        <v>117</v>
      </c>
      <c r="I1327" s="114" t="s">
        <v>1420</v>
      </c>
      <c r="J1327" s="116">
        <v>20</v>
      </c>
      <c r="K1327" s="116">
        <v>817</v>
      </c>
      <c r="L1327" s="116">
        <v>16340</v>
      </c>
      <c r="M1327" s="116">
        <v>2.0425</v>
      </c>
      <c r="N1327" s="116">
        <v>40.85</v>
      </c>
      <c r="O1327" s="116">
        <v>0</v>
      </c>
      <c r="P1327" s="116">
        <v>0</v>
      </c>
      <c r="Q1327" s="116">
        <v>819.04250000000002</v>
      </c>
      <c r="R1327" s="116">
        <v>16380.85</v>
      </c>
      <c r="S1327" s="114" t="s">
        <v>1424</v>
      </c>
    </row>
    <row r="1328" spans="1:19" ht="25.5">
      <c r="A1328" s="114" t="s">
        <v>2331</v>
      </c>
      <c r="B1328" s="115">
        <v>44266</v>
      </c>
      <c r="C1328" s="114" t="s">
        <v>2332</v>
      </c>
      <c r="D1328" s="115">
        <v>44266</v>
      </c>
      <c r="E1328" s="114" t="s">
        <v>1422</v>
      </c>
      <c r="F1328" s="114" t="s">
        <v>1</v>
      </c>
      <c r="G1328" s="114" t="s">
        <v>1061</v>
      </c>
      <c r="H1328" s="114" t="s">
        <v>117</v>
      </c>
      <c r="I1328" s="114" t="s">
        <v>1420</v>
      </c>
      <c r="J1328" s="116">
        <v>140</v>
      </c>
      <c r="K1328" s="116">
        <v>817</v>
      </c>
      <c r="L1328" s="116">
        <v>114380</v>
      </c>
      <c r="M1328" s="116">
        <v>2.0425</v>
      </c>
      <c r="N1328" s="116">
        <v>285.95</v>
      </c>
      <c r="O1328" s="116">
        <v>0</v>
      </c>
      <c r="P1328" s="116">
        <v>0</v>
      </c>
      <c r="Q1328" s="116">
        <v>819.04250000000002</v>
      </c>
      <c r="R1328" s="116">
        <v>114665.95</v>
      </c>
      <c r="S1328" s="114" t="s">
        <v>1424</v>
      </c>
    </row>
    <row r="1329" spans="1:19" ht="25.5">
      <c r="A1329" s="114" t="s">
        <v>2333</v>
      </c>
      <c r="B1329" s="115">
        <v>44266</v>
      </c>
      <c r="C1329" s="114" t="s">
        <v>2334</v>
      </c>
      <c r="D1329" s="115">
        <v>44266</v>
      </c>
      <c r="E1329" s="114" t="s">
        <v>1422</v>
      </c>
      <c r="F1329" s="114" t="s">
        <v>5</v>
      </c>
      <c r="G1329" s="114" t="s">
        <v>1425</v>
      </c>
      <c r="H1329" s="114" t="s">
        <v>117</v>
      </c>
      <c r="I1329" s="114" t="s">
        <v>1420</v>
      </c>
      <c r="J1329" s="116">
        <v>60</v>
      </c>
      <c r="K1329" s="116">
        <v>817</v>
      </c>
      <c r="L1329" s="116">
        <v>49020</v>
      </c>
      <c r="M1329" s="116">
        <v>2.0425</v>
      </c>
      <c r="N1329" s="116">
        <v>122.55</v>
      </c>
      <c r="O1329" s="116">
        <v>0</v>
      </c>
      <c r="P1329" s="116">
        <v>0</v>
      </c>
      <c r="Q1329" s="116">
        <v>819.04250000000002</v>
      </c>
      <c r="R1329" s="116">
        <v>49142.55</v>
      </c>
      <c r="S1329" s="114" t="s">
        <v>1424</v>
      </c>
    </row>
    <row r="1330" spans="1:19" ht="25.5">
      <c r="A1330" s="114" t="s">
        <v>2333</v>
      </c>
      <c r="B1330" s="115">
        <v>44266</v>
      </c>
      <c r="C1330" s="114" t="s">
        <v>2334</v>
      </c>
      <c r="D1330" s="115">
        <v>44266</v>
      </c>
      <c r="E1330" s="114" t="s">
        <v>1422</v>
      </c>
      <c r="F1330" s="114" t="s">
        <v>5</v>
      </c>
      <c r="G1330" s="114" t="s">
        <v>1425</v>
      </c>
      <c r="H1330" s="114" t="s">
        <v>117</v>
      </c>
      <c r="I1330" s="114" t="s">
        <v>1159</v>
      </c>
      <c r="J1330" s="116">
        <v>60</v>
      </c>
      <c r="K1330" s="116">
        <v>943</v>
      </c>
      <c r="L1330" s="116">
        <v>56580</v>
      </c>
      <c r="M1330" s="116">
        <v>2.3574999999999999</v>
      </c>
      <c r="N1330" s="116">
        <v>141.44999999999999</v>
      </c>
      <c r="O1330" s="116">
        <v>0</v>
      </c>
      <c r="P1330" s="116">
        <v>0</v>
      </c>
      <c r="Q1330" s="116">
        <v>945.35749999999996</v>
      </c>
      <c r="R1330" s="116">
        <v>56721.45</v>
      </c>
      <c r="S1330" s="114" t="s">
        <v>1424</v>
      </c>
    </row>
    <row r="1331" spans="1:19" ht="25.5">
      <c r="A1331" s="114" t="s">
        <v>2335</v>
      </c>
      <c r="B1331" s="115">
        <v>44266</v>
      </c>
      <c r="C1331" s="114" t="s">
        <v>2336</v>
      </c>
      <c r="D1331" s="115">
        <v>44266</v>
      </c>
      <c r="E1331" s="114" t="s">
        <v>1422</v>
      </c>
      <c r="F1331" s="114" t="s">
        <v>43</v>
      </c>
      <c r="G1331" s="114" t="s">
        <v>1440</v>
      </c>
      <c r="H1331" s="114" t="s">
        <v>24</v>
      </c>
      <c r="I1331" s="114" t="s">
        <v>1420</v>
      </c>
      <c r="J1331" s="116">
        <v>40</v>
      </c>
      <c r="K1331" s="116">
        <v>817</v>
      </c>
      <c r="L1331" s="116">
        <v>32680</v>
      </c>
      <c r="M1331" s="116">
        <v>2.0425</v>
      </c>
      <c r="N1331" s="116">
        <v>81.7</v>
      </c>
      <c r="O1331" s="116">
        <v>0</v>
      </c>
      <c r="P1331" s="116">
        <v>0</v>
      </c>
      <c r="Q1331" s="116">
        <v>819.04250000000002</v>
      </c>
      <c r="R1331" s="116">
        <v>32761.7</v>
      </c>
      <c r="S1331" s="114" t="s">
        <v>1424</v>
      </c>
    </row>
    <row r="1332" spans="1:19" ht="25.5">
      <c r="A1332" s="114" t="s">
        <v>2335</v>
      </c>
      <c r="B1332" s="115">
        <v>44266</v>
      </c>
      <c r="C1332" s="114" t="s">
        <v>2336</v>
      </c>
      <c r="D1332" s="115">
        <v>44266</v>
      </c>
      <c r="E1332" s="114" t="s">
        <v>1422</v>
      </c>
      <c r="F1332" s="114" t="s">
        <v>43</v>
      </c>
      <c r="G1332" s="114" t="s">
        <v>1440</v>
      </c>
      <c r="H1332" s="114" t="s">
        <v>24</v>
      </c>
      <c r="I1332" s="114" t="s">
        <v>1165</v>
      </c>
      <c r="J1332" s="116">
        <v>40</v>
      </c>
      <c r="K1332" s="116">
        <v>817</v>
      </c>
      <c r="L1332" s="116">
        <v>32680</v>
      </c>
      <c r="M1332" s="116">
        <v>2.0425</v>
      </c>
      <c r="N1332" s="116">
        <v>81.7</v>
      </c>
      <c r="O1332" s="116">
        <v>0</v>
      </c>
      <c r="P1332" s="116">
        <v>0</v>
      </c>
      <c r="Q1332" s="116">
        <v>819.04250000000002</v>
      </c>
      <c r="R1332" s="116">
        <v>32761.7</v>
      </c>
      <c r="S1332" s="114" t="s">
        <v>1424</v>
      </c>
    </row>
    <row r="1333" spans="1:19" ht="25.5">
      <c r="A1333" s="114" t="s">
        <v>2335</v>
      </c>
      <c r="B1333" s="115">
        <v>44266</v>
      </c>
      <c r="C1333" s="114" t="s">
        <v>2336</v>
      </c>
      <c r="D1333" s="115">
        <v>44266</v>
      </c>
      <c r="E1333" s="114" t="s">
        <v>1422</v>
      </c>
      <c r="F1333" s="114" t="s">
        <v>43</v>
      </c>
      <c r="G1333" s="114" t="s">
        <v>1440</v>
      </c>
      <c r="H1333" s="114" t="s">
        <v>24</v>
      </c>
      <c r="I1333" s="114" t="s">
        <v>1453</v>
      </c>
      <c r="J1333" s="116">
        <v>30</v>
      </c>
      <c r="K1333" s="116">
        <v>1176</v>
      </c>
      <c r="L1333" s="116">
        <v>35280</v>
      </c>
      <c r="M1333" s="116">
        <v>2.94</v>
      </c>
      <c r="N1333" s="116">
        <v>88.2</v>
      </c>
      <c r="O1333" s="116">
        <v>0</v>
      </c>
      <c r="P1333" s="116">
        <v>0</v>
      </c>
      <c r="Q1333" s="116">
        <v>1178.94</v>
      </c>
      <c r="R1333" s="116">
        <v>35368.199999999997</v>
      </c>
      <c r="S1333" s="114" t="s">
        <v>1424</v>
      </c>
    </row>
    <row r="1334" spans="1:19" ht="25.5">
      <c r="A1334" s="114" t="s">
        <v>2335</v>
      </c>
      <c r="B1334" s="115">
        <v>44266</v>
      </c>
      <c r="C1334" s="114" t="s">
        <v>2336</v>
      </c>
      <c r="D1334" s="115">
        <v>44266</v>
      </c>
      <c r="E1334" s="114" t="s">
        <v>1422</v>
      </c>
      <c r="F1334" s="114" t="s">
        <v>43</v>
      </c>
      <c r="G1334" s="114" t="s">
        <v>1440</v>
      </c>
      <c r="H1334" s="114" t="s">
        <v>24</v>
      </c>
      <c r="I1334" s="114" t="s">
        <v>1169</v>
      </c>
      <c r="J1334" s="116">
        <v>60</v>
      </c>
      <c r="K1334" s="116">
        <v>797</v>
      </c>
      <c r="L1334" s="116">
        <v>47820</v>
      </c>
      <c r="M1334" s="116">
        <v>1.9924999999999999</v>
      </c>
      <c r="N1334" s="116">
        <v>119.55</v>
      </c>
      <c r="O1334" s="116">
        <v>0</v>
      </c>
      <c r="P1334" s="116">
        <v>180</v>
      </c>
      <c r="Q1334" s="116">
        <v>798.99249999999995</v>
      </c>
      <c r="R1334" s="116">
        <v>47759.55</v>
      </c>
      <c r="S1334" s="114" t="s">
        <v>1424</v>
      </c>
    </row>
    <row r="1335" spans="1:19" ht="25.5">
      <c r="A1335" s="114" t="s">
        <v>2335</v>
      </c>
      <c r="B1335" s="115">
        <v>44266</v>
      </c>
      <c r="C1335" s="114" t="s">
        <v>2336</v>
      </c>
      <c r="D1335" s="115">
        <v>44266</v>
      </c>
      <c r="E1335" s="114" t="s">
        <v>1422</v>
      </c>
      <c r="F1335" s="114" t="s">
        <v>43</v>
      </c>
      <c r="G1335" s="114" t="s">
        <v>1440</v>
      </c>
      <c r="H1335" s="114" t="s">
        <v>24</v>
      </c>
      <c r="I1335" s="114" t="s">
        <v>1159</v>
      </c>
      <c r="J1335" s="116">
        <v>40</v>
      </c>
      <c r="K1335" s="116">
        <v>943</v>
      </c>
      <c r="L1335" s="116">
        <v>37720</v>
      </c>
      <c r="M1335" s="116">
        <v>2.3574999999999999</v>
      </c>
      <c r="N1335" s="116">
        <v>94.3</v>
      </c>
      <c r="O1335" s="116">
        <v>0</v>
      </c>
      <c r="P1335" s="116">
        <v>0</v>
      </c>
      <c r="Q1335" s="116">
        <v>945.35749999999996</v>
      </c>
      <c r="R1335" s="116">
        <v>37814.300000000003</v>
      </c>
      <c r="S1335" s="114" t="s">
        <v>1424</v>
      </c>
    </row>
    <row r="1336" spans="1:19" ht="25.5">
      <c r="A1336" s="114" t="s">
        <v>2335</v>
      </c>
      <c r="B1336" s="115">
        <v>44266</v>
      </c>
      <c r="C1336" s="114" t="s">
        <v>2336</v>
      </c>
      <c r="D1336" s="115">
        <v>44266</v>
      </c>
      <c r="E1336" s="114" t="s">
        <v>1422</v>
      </c>
      <c r="F1336" s="114" t="s">
        <v>43</v>
      </c>
      <c r="G1336" s="114" t="s">
        <v>1440</v>
      </c>
      <c r="H1336" s="114" t="s">
        <v>24</v>
      </c>
      <c r="I1336" s="114" t="s">
        <v>1161</v>
      </c>
      <c r="J1336" s="116">
        <v>20</v>
      </c>
      <c r="K1336" s="116">
        <v>1040</v>
      </c>
      <c r="L1336" s="116">
        <v>20800</v>
      </c>
      <c r="M1336" s="116">
        <v>2.6</v>
      </c>
      <c r="N1336" s="116">
        <v>52</v>
      </c>
      <c r="O1336" s="116">
        <v>0</v>
      </c>
      <c r="P1336" s="116">
        <v>0</v>
      </c>
      <c r="Q1336" s="116">
        <v>1042.5999999999999</v>
      </c>
      <c r="R1336" s="116">
        <v>20852</v>
      </c>
      <c r="S1336" s="114" t="s">
        <v>1424</v>
      </c>
    </row>
    <row r="1337" spans="1:19" ht="25.5">
      <c r="A1337" s="114" t="s">
        <v>2335</v>
      </c>
      <c r="B1337" s="115">
        <v>44266</v>
      </c>
      <c r="C1337" s="114" t="s">
        <v>2336</v>
      </c>
      <c r="D1337" s="115">
        <v>44266</v>
      </c>
      <c r="E1337" s="114" t="s">
        <v>1422</v>
      </c>
      <c r="F1337" s="114" t="s">
        <v>43</v>
      </c>
      <c r="G1337" s="114" t="s">
        <v>1440</v>
      </c>
      <c r="H1337" s="114" t="s">
        <v>24</v>
      </c>
      <c r="I1337" s="114" t="s">
        <v>1294</v>
      </c>
      <c r="J1337" s="116">
        <v>30</v>
      </c>
      <c r="K1337" s="116">
        <v>992</v>
      </c>
      <c r="L1337" s="116">
        <v>29760</v>
      </c>
      <c r="M1337" s="116">
        <v>2.48</v>
      </c>
      <c r="N1337" s="116">
        <v>74.400000000000006</v>
      </c>
      <c r="O1337" s="116">
        <v>0</v>
      </c>
      <c r="P1337" s="116">
        <v>0</v>
      </c>
      <c r="Q1337" s="116">
        <v>994.48</v>
      </c>
      <c r="R1337" s="116">
        <v>29834.400000000001</v>
      </c>
      <c r="S1337" s="114" t="s">
        <v>1424</v>
      </c>
    </row>
    <row r="1338" spans="1:19" ht="25.5">
      <c r="A1338" s="114" t="s">
        <v>2335</v>
      </c>
      <c r="B1338" s="115">
        <v>44266</v>
      </c>
      <c r="C1338" s="114" t="s">
        <v>2336</v>
      </c>
      <c r="D1338" s="115">
        <v>44266</v>
      </c>
      <c r="E1338" s="114" t="s">
        <v>1422</v>
      </c>
      <c r="F1338" s="114" t="s">
        <v>43</v>
      </c>
      <c r="G1338" s="114" t="s">
        <v>1440</v>
      </c>
      <c r="H1338" s="114" t="s">
        <v>24</v>
      </c>
      <c r="I1338" s="114" t="s">
        <v>1170</v>
      </c>
      <c r="J1338" s="116">
        <v>20</v>
      </c>
      <c r="K1338" s="116">
        <v>1060</v>
      </c>
      <c r="L1338" s="116">
        <v>21200</v>
      </c>
      <c r="M1338" s="116">
        <v>2.65</v>
      </c>
      <c r="N1338" s="116">
        <v>53</v>
      </c>
      <c r="O1338" s="116">
        <v>0</v>
      </c>
      <c r="P1338" s="116">
        <v>0</v>
      </c>
      <c r="Q1338" s="116">
        <v>1062.6500000000001</v>
      </c>
      <c r="R1338" s="116">
        <v>21253</v>
      </c>
      <c r="S1338" s="114" t="s">
        <v>1424</v>
      </c>
    </row>
    <row r="1339" spans="1:19" ht="25.5">
      <c r="A1339" s="114" t="s">
        <v>2335</v>
      </c>
      <c r="B1339" s="115">
        <v>44266</v>
      </c>
      <c r="C1339" s="114" t="s">
        <v>2336</v>
      </c>
      <c r="D1339" s="115">
        <v>44266</v>
      </c>
      <c r="E1339" s="114" t="s">
        <v>1422</v>
      </c>
      <c r="F1339" s="114" t="s">
        <v>43</v>
      </c>
      <c r="G1339" s="114" t="s">
        <v>1440</v>
      </c>
      <c r="H1339" s="114" t="s">
        <v>24</v>
      </c>
      <c r="I1339" s="114" t="s">
        <v>1308</v>
      </c>
      <c r="J1339" s="116">
        <v>20</v>
      </c>
      <c r="K1339" s="116">
        <v>860</v>
      </c>
      <c r="L1339" s="116">
        <v>17200</v>
      </c>
      <c r="M1339" s="116">
        <v>2.15</v>
      </c>
      <c r="N1339" s="116">
        <v>43</v>
      </c>
      <c r="O1339" s="116">
        <v>0</v>
      </c>
      <c r="P1339" s="116">
        <v>0</v>
      </c>
      <c r="Q1339" s="116">
        <v>862.15</v>
      </c>
      <c r="R1339" s="116">
        <v>17243</v>
      </c>
      <c r="S1339" s="114" t="s">
        <v>1424</v>
      </c>
    </row>
    <row r="1340" spans="1:19" ht="25.5">
      <c r="A1340" s="114" t="s">
        <v>2335</v>
      </c>
      <c r="B1340" s="115">
        <v>44266</v>
      </c>
      <c r="C1340" s="114" t="s">
        <v>2336</v>
      </c>
      <c r="D1340" s="115">
        <v>44266</v>
      </c>
      <c r="E1340" s="114" t="s">
        <v>1422</v>
      </c>
      <c r="F1340" s="114" t="s">
        <v>43</v>
      </c>
      <c r="G1340" s="114" t="s">
        <v>1440</v>
      </c>
      <c r="H1340" s="114" t="s">
        <v>24</v>
      </c>
      <c r="I1340" s="114" t="s">
        <v>1166</v>
      </c>
      <c r="J1340" s="116">
        <v>20</v>
      </c>
      <c r="K1340" s="116">
        <v>1060</v>
      </c>
      <c r="L1340" s="116">
        <v>21200</v>
      </c>
      <c r="M1340" s="116">
        <v>2.65</v>
      </c>
      <c r="N1340" s="116">
        <v>53</v>
      </c>
      <c r="O1340" s="116">
        <v>0</v>
      </c>
      <c r="P1340" s="116">
        <v>0</v>
      </c>
      <c r="Q1340" s="116">
        <v>1062.6500000000001</v>
      </c>
      <c r="R1340" s="116">
        <v>21253</v>
      </c>
      <c r="S1340" s="114" t="s">
        <v>1424</v>
      </c>
    </row>
    <row r="1341" spans="1:19" ht="25.5">
      <c r="A1341" s="114" t="s">
        <v>2335</v>
      </c>
      <c r="B1341" s="115">
        <v>44266</v>
      </c>
      <c r="C1341" s="114" t="s">
        <v>2336</v>
      </c>
      <c r="D1341" s="115">
        <v>44266</v>
      </c>
      <c r="E1341" s="114" t="s">
        <v>1422</v>
      </c>
      <c r="F1341" s="114" t="s">
        <v>43</v>
      </c>
      <c r="G1341" s="114" t="s">
        <v>1440</v>
      </c>
      <c r="H1341" s="114" t="s">
        <v>24</v>
      </c>
      <c r="I1341" s="114" t="s">
        <v>1157</v>
      </c>
      <c r="J1341" s="116">
        <v>60</v>
      </c>
      <c r="K1341" s="116">
        <v>807</v>
      </c>
      <c r="L1341" s="116">
        <v>48420</v>
      </c>
      <c r="M1341" s="116">
        <v>2.0175000000000001</v>
      </c>
      <c r="N1341" s="116">
        <v>121.05</v>
      </c>
      <c r="O1341" s="116">
        <v>0</v>
      </c>
      <c r="P1341" s="116">
        <v>0</v>
      </c>
      <c r="Q1341" s="116">
        <v>809.01750000000004</v>
      </c>
      <c r="R1341" s="116">
        <v>48541.05</v>
      </c>
      <c r="S1341" s="114" t="s">
        <v>1424</v>
      </c>
    </row>
    <row r="1342" spans="1:19" ht="25.5">
      <c r="A1342" s="114" t="s">
        <v>2337</v>
      </c>
      <c r="B1342" s="115">
        <v>44266</v>
      </c>
      <c r="C1342" s="114" t="s">
        <v>2338</v>
      </c>
      <c r="D1342" s="115">
        <v>44266</v>
      </c>
      <c r="E1342" s="114" t="s">
        <v>1422</v>
      </c>
      <c r="F1342" s="114" t="s">
        <v>1219</v>
      </c>
      <c r="G1342" s="114" t="s">
        <v>25</v>
      </c>
      <c r="H1342" s="114" t="s">
        <v>24</v>
      </c>
      <c r="I1342" s="114" t="s">
        <v>1294</v>
      </c>
      <c r="J1342" s="116">
        <v>20</v>
      </c>
      <c r="K1342" s="116">
        <v>992</v>
      </c>
      <c r="L1342" s="116">
        <v>19840</v>
      </c>
      <c r="M1342" s="116">
        <v>2.48</v>
      </c>
      <c r="N1342" s="116">
        <v>49.6</v>
      </c>
      <c r="O1342" s="116">
        <v>0</v>
      </c>
      <c r="P1342" s="116">
        <v>0</v>
      </c>
      <c r="Q1342" s="116">
        <v>994.48</v>
      </c>
      <c r="R1342" s="116">
        <v>19889.599999999999</v>
      </c>
      <c r="S1342" s="114" t="s">
        <v>1424</v>
      </c>
    </row>
    <row r="1343" spans="1:19" ht="25.5">
      <c r="A1343" s="114" t="s">
        <v>2337</v>
      </c>
      <c r="B1343" s="115">
        <v>44266</v>
      </c>
      <c r="C1343" s="114" t="s">
        <v>2338</v>
      </c>
      <c r="D1343" s="115">
        <v>44266</v>
      </c>
      <c r="E1343" s="114" t="s">
        <v>1422</v>
      </c>
      <c r="F1343" s="114" t="s">
        <v>1219</v>
      </c>
      <c r="G1343" s="114" t="s">
        <v>25</v>
      </c>
      <c r="H1343" s="114" t="s">
        <v>24</v>
      </c>
      <c r="I1343" s="114" t="s">
        <v>1453</v>
      </c>
      <c r="J1343" s="116">
        <v>20</v>
      </c>
      <c r="K1343" s="116">
        <v>1176</v>
      </c>
      <c r="L1343" s="116">
        <v>23520</v>
      </c>
      <c r="M1343" s="116">
        <v>2.94</v>
      </c>
      <c r="N1343" s="116">
        <v>58.8</v>
      </c>
      <c r="O1343" s="116">
        <v>0</v>
      </c>
      <c r="P1343" s="116">
        <v>0</v>
      </c>
      <c r="Q1343" s="116">
        <v>1178.94</v>
      </c>
      <c r="R1343" s="116">
        <v>23578.799999999999</v>
      </c>
      <c r="S1343" s="114" t="s">
        <v>1424</v>
      </c>
    </row>
    <row r="1344" spans="1:19" ht="25.5">
      <c r="A1344" s="114" t="s">
        <v>2339</v>
      </c>
      <c r="B1344" s="115">
        <v>44266</v>
      </c>
      <c r="C1344" s="114" t="s">
        <v>2340</v>
      </c>
      <c r="D1344" s="115">
        <v>44266</v>
      </c>
      <c r="E1344" s="114" t="s">
        <v>1422</v>
      </c>
      <c r="F1344" s="114" t="s">
        <v>14</v>
      </c>
      <c r="G1344" s="114" t="s">
        <v>1435</v>
      </c>
      <c r="H1344" s="114" t="s">
        <v>24</v>
      </c>
      <c r="I1344" s="114" t="s">
        <v>1157</v>
      </c>
      <c r="J1344" s="116">
        <v>60</v>
      </c>
      <c r="K1344" s="116">
        <v>807</v>
      </c>
      <c r="L1344" s="116">
        <v>48420</v>
      </c>
      <c r="M1344" s="116">
        <v>2.0175000000000001</v>
      </c>
      <c r="N1344" s="116">
        <v>121.05</v>
      </c>
      <c r="O1344" s="116">
        <v>0</v>
      </c>
      <c r="P1344" s="116">
        <v>0</v>
      </c>
      <c r="Q1344" s="116">
        <v>809.01750000000004</v>
      </c>
      <c r="R1344" s="116">
        <v>48541.05</v>
      </c>
      <c r="S1344" s="114" t="s">
        <v>1424</v>
      </c>
    </row>
    <row r="1345" spans="1:19" ht="25.5">
      <c r="A1345" s="114" t="s">
        <v>2339</v>
      </c>
      <c r="B1345" s="115">
        <v>44266</v>
      </c>
      <c r="C1345" s="114" t="s">
        <v>2340</v>
      </c>
      <c r="D1345" s="115">
        <v>44266</v>
      </c>
      <c r="E1345" s="114" t="s">
        <v>1422</v>
      </c>
      <c r="F1345" s="114" t="s">
        <v>14</v>
      </c>
      <c r="G1345" s="114" t="s">
        <v>1435</v>
      </c>
      <c r="H1345" s="114" t="s">
        <v>24</v>
      </c>
      <c r="I1345" s="114" t="s">
        <v>1420</v>
      </c>
      <c r="J1345" s="116">
        <v>60</v>
      </c>
      <c r="K1345" s="116">
        <v>817</v>
      </c>
      <c r="L1345" s="116">
        <v>49020</v>
      </c>
      <c r="M1345" s="116">
        <v>2.0425</v>
      </c>
      <c r="N1345" s="116">
        <v>122.55</v>
      </c>
      <c r="O1345" s="116">
        <v>0</v>
      </c>
      <c r="P1345" s="116">
        <v>0</v>
      </c>
      <c r="Q1345" s="116">
        <v>819.04250000000002</v>
      </c>
      <c r="R1345" s="116">
        <v>49142.55</v>
      </c>
      <c r="S1345" s="114" t="s">
        <v>1424</v>
      </c>
    </row>
    <row r="1346" spans="1:19" ht="25.5">
      <c r="A1346" s="114" t="s">
        <v>2339</v>
      </c>
      <c r="B1346" s="115">
        <v>44266</v>
      </c>
      <c r="C1346" s="114" t="s">
        <v>2340</v>
      </c>
      <c r="D1346" s="115">
        <v>44266</v>
      </c>
      <c r="E1346" s="114" t="s">
        <v>1422</v>
      </c>
      <c r="F1346" s="114" t="s">
        <v>14</v>
      </c>
      <c r="G1346" s="114" t="s">
        <v>1435</v>
      </c>
      <c r="H1346" s="114" t="s">
        <v>24</v>
      </c>
      <c r="I1346" s="114" t="s">
        <v>1165</v>
      </c>
      <c r="J1346" s="116">
        <v>60</v>
      </c>
      <c r="K1346" s="116">
        <v>817</v>
      </c>
      <c r="L1346" s="116">
        <v>49020</v>
      </c>
      <c r="M1346" s="116">
        <v>2.0425</v>
      </c>
      <c r="N1346" s="116">
        <v>122.55</v>
      </c>
      <c r="O1346" s="116">
        <v>0</v>
      </c>
      <c r="P1346" s="116">
        <v>0</v>
      </c>
      <c r="Q1346" s="116">
        <v>819.04250000000002</v>
      </c>
      <c r="R1346" s="116">
        <v>49142.55</v>
      </c>
      <c r="S1346" s="114" t="s">
        <v>1424</v>
      </c>
    </row>
    <row r="1347" spans="1:19" ht="25.5">
      <c r="A1347" s="114" t="s">
        <v>2339</v>
      </c>
      <c r="B1347" s="115">
        <v>44266</v>
      </c>
      <c r="C1347" s="114" t="s">
        <v>2340</v>
      </c>
      <c r="D1347" s="115">
        <v>44266</v>
      </c>
      <c r="E1347" s="114" t="s">
        <v>1422</v>
      </c>
      <c r="F1347" s="114" t="s">
        <v>14</v>
      </c>
      <c r="G1347" s="114" t="s">
        <v>1435</v>
      </c>
      <c r="H1347" s="114" t="s">
        <v>24</v>
      </c>
      <c r="I1347" s="114" t="s">
        <v>1170</v>
      </c>
      <c r="J1347" s="116">
        <v>60</v>
      </c>
      <c r="K1347" s="116">
        <v>1060</v>
      </c>
      <c r="L1347" s="116">
        <v>63600</v>
      </c>
      <c r="M1347" s="116">
        <v>2.65</v>
      </c>
      <c r="N1347" s="116">
        <v>159</v>
      </c>
      <c r="O1347" s="116">
        <v>0</v>
      </c>
      <c r="P1347" s="116">
        <v>0</v>
      </c>
      <c r="Q1347" s="116">
        <v>1062.6500000000001</v>
      </c>
      <c r="R1347" s="116">
        <v>63759</v>
      </c>
      <c r="S1347" s="114" t="s">
        <v>1424</v>
      </c>
    </row>
    <row r="1348" spans="1:19" ht="25.5">
      <c r="A1348" s="114" t="s">
        <v>2341</v>
      </c>
      <c r="B1348" s="115">
        <v>44266</v>
      </c>
      <c r="C1348" s="114" t="s">
        <v>2342</v>
      </c>
      <c r="D1348" s="115">
        <v>44266</v>
      </c>
      <c r="E1348" s="114" t="s">
        <v>1422</v>
      </c>
      <c r="F1348" s="114" t="s">
        <v>1033</v>
      </c>
      <c r="G1348" s="114" t="s">
        <v>1427</v>
      </c>
      <c r="H1348" s="114" t="s">
        <v>66</v>
      </c>
      <c r="I1348" s="114" t="s">
        <v>1420</v>
      </c>
      <c r="J1348" s="116">
        <v>50</v>
      </c>
      <c r="K1348" s="116">
        <v>817</v>
      </c>
      <c r="L1348" s="116">
        <v>40850</v>
      </c>
      <c r="M1348" s="116">
        <v>2.0425</v>
      </c>
      <c r="N1348" s="116">
        <v>102.125</v>
      </c>
      <c r="O1348" s="116">
        <v>0</v>
      </c>
      <c r="P1348" s="116">
        <v>0</v>
      </c>
      <c r="Q1348" s="116">
        <v>819.04250000000002</v>
      </c>
      <c r="R1348" s="116">
        <v>40952.125</v>
      </c>
      <c r="S1348" s="114" t="s">
        <v>1424</v>
      </c>
    </row>
    <row r="1349" spans="1:19" ht="25.5">
      <c r="A1349" s="114" t="s">
        <v>2341</v>
      </c>
      <c r="B1349" s="115">
        <v>44266</v>
      </c>
      <c r="C1349" s="114" t="s">
        <v>2342</v>
      </c>
      <c r="D1349" s="115">
        <v>44266</v>
      </c>
      <c r="E1349" s="114" t="s">
        <v>1422</v>
      </c>
      <c r="F1349" s="114" t="s">
        <v>1033</v>
      </c>
      <c r="G1349" s="114" t="s">
        <v>1427</v>
      </c>
      <c r="H1349" s="114" t="s">
        <v>66</v>
      </c>
      <c r="I1349" s="114" t="s">
        <v>1159</v>
      </c>
      <c r="J1349" s="116">
        <v>40</v>
      </c>
      <c r="K1349" s="116">
        <v>943</v>
      </c>
      <c r="L1349" s="116">
        <v>37720</v>
      </c>
      <c r="M1349" s="116">
        <v>2.3574999999999999</v>
      </c>
      <c r="N1349" s="116">
        <v>94.3</v>
      </c>
      <c r="O1349" s="116">
        <v>0</v>
      </c>
      <c r="P1349" s="116">
        <v>0</v>
      </c>
      <c r="Q1349" s="116">
        <v>945.35749999999996</v>
      </c>
      <c r="R1349" s="116">
        <v>37814.300000000003</v>
      </c>
      <c r="S1349" s="114" t="s">
        <v>1424</v>
      </c>
    </row>
    <row r="1350" spans="1:19" ht="25.5">
      <c r="A1350" s="114" t="s">
        <v>2343</v>
      </c>
      <c r="B1350" s="115">
        <v>44266</v>
      </c>
      <c r="C1350" s="114" t="s">
        <v>2344</v>
      </c>
      <c r="D1350" s="115">
        <v>44266</v>
      </c>
      <c r="E1350" s="114" t="s">
        <v>1160</v>
      </c>
      <c r="F1350" s="114" t="s">
        <v>1348</v>
      </c>
      <c r="G1350" s="114" t="s">
        <v>1160</v>
      </c>
      <c r="H1350" s="114" t="s">
        <v>1160</v>
      </c>
      <c r="I1350" s="114" t="s">
        <v>1161</v>
      </c>
      <c r="J1350" s="116">
        <v>3</v>
      </c>
      <c r="K1350" s="116">
        <v>1055</v>
      </c>
      <c r="L1350" s="116">
        <v>3165</v>
      </c>
      <c r="M1350" s="116">
        <v>2.6375000000000002</v>
      </c>
      <c r="N1350" s="116">
        <v>7.9124999999999996</v>
      </c>
      <c r="O1350" s="116">
        <v>0</v>
      </c>
      <c r="P1350" s="116">
        <v>0</v>
      </c>
      <c r="Q1350" s="116">
        <v>1057.6375</v>
      </c>
      <c r="R1350" s="116">
        <v>3172.9124999999999</v>
      </c>
      <c r="S1350" s="114" t="s">
        <v>1424</v>
      </c>
    </row>
    <row r="1351" spans="1:19" ht="25.5">
      <c r="A1351" s="114" t="s">
        <v>2343</v>
      </c>
      <c r="B1351" s="115">
        <v>44266</v>
      </c>
      <c r="C1351" s="114" t="s">
        <v>2344</v>
      </c>
      <c r="D1351" s="115">
        <v>44266</v>
      </c>
      <c r="E1351" s="114" t="s">
        <v>1160</v>
      </c>
      <c r="F1351" s="114" t="s">
        <v>1348</v>
      </c>
      <c r="G1351" s="114" t="s">
        <v>1160</v>
      </c>
      <c r="H1351" s="114" t="s">
        <v>1160</v>
      </c>
      <c r="I1351" s="114" t="s">
        <v>1453</v>
      </c>
      <c r="J1351" s="116">
        <v>5</v>
      </c>
      <c r="K1351" s="116">
        <v>1193</v>
      </c>
      <c r="L1351" s="116">
        <v>5965</v>
      </c>
      <c r="M1351" s="116">
        <v>2.9824999999999999</v>
      </c>
      <c r="N1351" s="116">
        <v>14.9125</v>
      </c>
      <c r="O1351" s="116">
        <v>0</v>
      </c>
      <c r="P1351" s="116">
        <v>0</v>
      </c>
      <c r="Q1351" s="116">
        <v>1195.9825000000001</v>
      </c>
      <c r="R1351" s="116">
        <v>5979.9125000000004</v>
      </c>
      <c r="S1351" s="114" t="s">
        <v>1424</v>
      </c>
    </row>
    <row r="1352" spans="1:19" ht="25.5">
      <c r="A1352" s="114" t="s">
        <v>2345</v>
      </c>
      <c r="B1352" s="115">
        <v>44266</v>
      </c>
      <c r="C1352" s="114" t="s">
        <v>2346</v>
      </c>
      <c r="D1352" s="115">
        <v>44266</v>
      </c>
      <c r="E1352" s="114" t="s">
        <v>1160</v>
      </c>
      <c r="F1352" s="114" t="s">
        <v>1354</v>
      </c>
      <c r="G1352" s="114" t="s">
        <v>1160</v>
      </c>
      <c r="H1352" s="114" t="s">
        <v>1160</v>
      </c>
      <c r="I1352" s="114" t="s">
        <v>1165</v>
      </c>
      <c r="J1352" s="116">
        <v>10</v>
      </c>
      <c r="K1352" s="116">
        <v>828.5</v>
      </c>
      <c r="L1352" s="116">
        <v>8285</v>
      </c>
      <c r="M1352" s="116">
        <v>2.0712999999999999</v>
      </c>
      <c r="N1352" s="116">
        <v>20.713000000000001</v>
      </c>
      <c r="O1352" s="116">
        <v>0</v>
      </c>
      <c r="P1352" s="116">
        <v>0</v>
      </c>
      <c r="Q1352" s="116">
        <v>830.57129999999995</v>
      </c>
      <c r="R1352" s="116">
        <v>8305.7129999999997</v>
      </c>
      <c r="S1352" s="114" t="s">
        <v>1424</v>
      </c>
    </row>
    <row r="1353" spans="1:19" ht="25.5">
      <c r="A1353" s="114" t="s">
        <v>2347</v>
      </c>
      <c r="B1353" s="115">
        <v>44266</v>
      </c>
      <c r="C1353" s="114" t="s">
        <v>2348</v>
      </c>
      <c r="D1353" s="115">
        <v>44266</v>
      </c>
      <c r="E1353" s="114" t="s">
        <v>1160</v>
      </c>
      <c r="F1353" s="114" t="s">
        <v>1350</v>
      </c>
      <c r="G1353" s="114" t="s">
        <v>1160</v>
      </c>
      <c r="H1353" s="114" t="s">
        <v>1160</v>
      </c>
      <c r="I1353" s="114" t="s">
        <v>1453</v>
      </c>
      <c r="J1353" s="116">
        <v>2</v>
      </c>
      <c r="K1353" s="116">
        <v>1193</v>
      </c>
      <c r="L1353" s="116">
        <v>2386</v>
      </c>
      <c r="M1353" s="116">
        <v>2.9824999999999999</v>
      </c>
      <c r="N1353" s="116">
        <v>5.9649999999999999</v>
      </c>
      <c r="O1353" s="116">
        <v>0</v>
      </c>
      <c r="P1353" s="116">
        <v>0</v>
      </c>
      <c r="Q1353" s="116">
        <v>1195.9825000000001</v>
      </c>
      <c r="R1353" s="116">
        <v>2391.9650000000001</v>
      </c>
      <c r="S1353" s="114" t="s">
        <v>1424</v>
      </c>
    </row>
    <row r="1354" spans="1:19" ht="25.5">
      <c r="A1354" s="114" t="s">
        <v>2349</v>
      </c>
      <c r="B1354" s="115">
        <v>44266</v>
      </c>
      <c r="C1354" s="114" t="s">
        <v>2350</v>
      </c>
      <c r="D1354" s="115">
        <v>44266</v>
      </c>
      <c r="E1354" s="114" t="s">
        <v>1160</v>
      </c>
      <c r="F1354" s="114" t="s">
        <v>1171</v>
      </c>
      <c r="G1354" s="114" t="s">
        <v>1160</v>
      </c>
      <c r="H1354" s="114" t="s">
        <v>1160</v>
      </c>
      <c r="I1354" s="114" t="s">
        <v>1165</v>
      </c>
      <c r="J1354" s="116">
        <v>1</v>
      </c>
      <c r="K1354" s="116">
        <v>828.5</v>
      </c>
      <c r="L1354" s="116">
        <v>828.5</v>
      </c>
      <c r="M1354" s="116">
        <v>2.0712999999999999</v>
      </c>
      <c r="N1354" s="116">
        <v>2.0712999999999999</v>
      </c>
      <c r="O1354" s="116">
        <v>0</v>
      </c>
      <c r="P1354" s="116">
        <v>0</v>
      </c>
      <c r="Q1354" s="116">
        <v>830.57129999999995</v>
      </c>
      <c r="R1354" s="116">
        <v>830.57129999999995</v>
      </c>
      <c r="S1354" s="114" t="s">
        <v>1424</v>
      </c>
    </row>
    <row r="1355" spans="1:19" ht="25.5">
      <c r="A1355" s="114" t="s">
        <v>2349</v>
      </c>
      <c r="B1355" s="115">
        <v>44266</v>
      </c>
      <c r="C1355" s="114" t="s">
        <v>2350</v>
      </c>
      <c r="D1355" s="115">
        <v>44266</v>
      </c>
      <c r="E1355" s="114" t="s">
        <v>1160</v>
      </c>
      <c r="F1355" s="114" t="s">
        <v>1171</v>
      </c>
      <c r="G1355" s="114" t="s">
        <v>1160</v>
      </c>
      <c r="H1355" s="114" t="s">
        <v>1160</v>
      </c>
      <c r="I1355" s="114" t="s">
        <v>1159</v>
      </c>
      <c r="J1355" s="116">
        <v>1</v>
      </c>
      <c r="K1355" s="116">
        <v>956.5</v>
      </c>
      <c r="L1355" s="116">
        <v>956.5</v>
      </c>
      <c r="M1355" s="116">
        <v>2.3913000000000002</v>
      </c>
      <c r="N1355" s="116">
        <v>2.3913000000000002</v>
      </c>
      <c r="O1355" s="116">
        <v>0</v>
      </c>
      <c r="P1355" s="116">
        <v>0</v>
      </c>
      <c r="Q1355" s="116">
        <v>958.8913</v>
      </c>
      <c r="R1355" s="116">
        <v>958.8913</v>
      </c>
      <c r="S1355" s="114" t="s">
        <v>1424</v>
      </c>
    </row>
    <row r="1356" spans="1:19" ht="25.5">
      <c r="A1356" s="114" t="s">
        <v>2349</v>
      </c>
      <c r="B1356" s="115">
        <v>44266</v>
      </c>
      <c r="C1356" s="114" t="s">
        <v>2350</v>
      </c>
      <c r="D1356" s="115">
        <v>44266</v>
      </c>
      <c r="E1356" s="114" t="s">
        <v>1160</v>
      </c>
      <c r="F1356" s="114" t="s">
        <v>1171</v>
      </c>
      <c r="G1356" s="114" t="s">
        <v>1160</v>
      </c>
      <c r="H1356" s="114" t="s">
        <v>1160</v>
      </c>
      <c r="I1356" s="114" t="s">
        <v>1308</v>
      </c>
      <c r="J1356" s="116">
        <v>1</v>
      </c>
      <c r="K1356" s="116">
        <v>872.5</v>
      </c>
      <c r="L1356" s="116">
        <v>872.5</v>
      </c>
      <c r="M1356" s="116">
        <v>2.1812</v>
      </c>
      <c r="N1356" s="116">
        <v>2.1812</v>
      </c>
      <c r="O1356" s="116">
        <v>0</v>
      </c>
      <c r="P1356" s="116">
        <v>0</v>
      </c>
      <c r="Q1356" s="116">
        <v>874.68119999999999</v>
      </c>
      <c r="R1356" s="116">
        <v>874.68119999999999</v>
      </c>
      <c r="S1356" s="114" t="s">
        <v>1424</v>
      </c>
    </row>
    <row r="1357" spans="1:19" ht="25.5">
      <c r="A1357" s="114" t="s">
        <v>2349</v>
      </c>
      <c r="B1357" s="115">
        <v>44266</v>
      </c>
      <c r="C1357" s="114" t="s">
        <v>2350</v>
      </c>
      <c r="D1357" s="115">
        <v>44266</v>
      </c>
      <c r="E1357" s="114" t="s">
        <v>1160</v>
      </c>
      <c r="F1357" s="114" t="s">
        <v>1171</v>
      </c>
      <c r="G1357" s="114" t="s">
        <v>1160</v>
      </c>
      <c r="H1357" s="114" t="s">
        <v>1160</v>
      </c>
      <c r="I1357" s="114" t="s">
        <v>1169</v>
      </c>
      <c r="J1357" s="116">
        <v>1</v>
      </c>
      <c r="K1357" s="116">
        <v>808.5</v>
      </c>
      <c r="L1357" s="116">
        <v>808.5</v>
      </c>
      <c r="M1357" s="116">
        <v>2.0211999999999999</v>
      </c>
      <c r="N1357" s="116">
        <v>2.0211999999999999</v>
      </c>
      <c r="O1357" s="116">
        <v>0</v>
      </c>
      <c r="P1357" s="116">
        <v>0</v>
      </c>
      <c r="Q1357" s="116">
        <v>810.52120000000002</v>
      </c>
      <c r="R1357" s="116">
        <v>810.52120000000002</v>
      </c>
      <c r="S1357" s="114" t="s">
        <v>1424</v>
      </c>
    </row>
    <row r="1358" spans="1:19" ht="25.5">
      <c r="A1358" s="114" t="s">
        <v>2349</v>
      </c>
      <c r="B1358" s="115">
        <v>44266</v>
      </c>
      <c r="C1358" s="114" t="s">
        <v>2350</v>
      </c>
      <c r="D1358" s="115">
        <v>44266</v>
      </c>
      <c r="E1358" s="114" t="s">
        <v>1160</v>
      </c>
      <c r="F1358" s="114" t="s">
        <v>1171</v>
      </c>
      <c r="G1358" s="114" t="s">
        <v>1160</v>
      </c>
      <c r="H1358" s="114" t="s">
        <v>1160</v>
      </c>
      <c r="I1358" s="114" t="s">
        <v>1157</v>
      </c>
      <c r="J1358" s="116">
        <v>1</v>
      </c>
      <c r="K1358" s="116">
        <v>818.5</v>
      </c>
      <c r="L1358" s="116">
        <v>818.5</v>
      </c>
      <c r="M1358" s="116">
        <v>2.0461999999999998</v>
      </c>
      <c r="N1358" s="116">
        <v>2.0461999999999998</v>
      </c>
      <c r="O1358" s="116">
        <v>0</v>
      </c>
      <c r="P1358" s="116">
        <v>0</v>
      </c>
      <c r="Q1358" s="116">
        <v>820.5462</v>
      </c>
      <c r="R1358" s="116">
        <v>820.5462</v>
      </c>
      <c r="S1358" s="114" t="s">
        <v>1424</v>
      </c>
    </row>
    <row r="1359" spans="1:19" ht="25.5">
      <c r="A1359" s="114" t="s">
        <v>2349</v>
      </c>
      <c r="B1359" s="115">
        <v>44266</v>
      </c>
      <c r="C1359" s="114" t="s">
        <v>2350</v>
      </c>
      <c r="D1359" s="115">
        <v>44266</v>
      </c>
      <c r="E1359" s="114" t="s">
        <v>1160</v>
      </c>
      <c r="F1359" s="114" t="s">
        <v>1171</v>
      </c>
      <c r="G1359" s="114" t="s">
        <v>1160</v>
      </c>
      <c r="H1359" s="114" t="s">
        <v>1160</v>
      </c>
      <c r="I1359" s="114" t="s">
        <v>1420</v>
      </c>
      <c r="J1359" s="116">
        <v>1</v>
      </c>
      <c r="K1359" s="116">
        <v>828.5</v>
      </c>
      <c r="L1359" s="116">
        <v>828.5</v>
      </c>
      <c r="M1359" s="116">
        <v>2.0712999999999999</v>
      </c>
      <c r="N1359" s="116">
        <v>2.0712999999999999</v>
      </c>
      <c r="O1359" s="116">
        <v>0</v>
      </c>
      <c r="P1359" s="116">
        <v>0</v>
      </c>
      <c r="Q1359" s="116">
        <v>830.57129999999995</v>
      </c>
      <c r="R1359" s="116">
        <v>830.57129999999995</v>
      </c>
      <c r="S1359" s="114" t="s">
        <v>1424</v>
      </c>
    </row>
    <row r="1360" spans="1:19" ht="25.5">
      <c r="A1360" s="114" t="s">
        <v>2349</v>
      </c>
      <c r="B1360" s="115">
        <v>44266</v>
      </c>
      <c r="C1360" s="114" t="s">
        <v>2350</v>
      </c>
      <c r="D1360" s="115">
        <v>44266</v>
      </c>
      <c r="E1360" s="114" t="s">
        <v>1160</v>
      </c>
      <c r="F1360" s="114" t="s">
        <v>1171</v>
      </c>
      <c r="G1360" s="114" t="s">
        <v>1160</v>
      </c>
      <c r="H1360" s="114" t="s">
        <v>1160</v>
      </c>
      <c r="I1360" s="114" t="s">
        <v>1294</v>
      </c>
      <c r="J1360" s="116">
        <v>1</v>
      </c>
      <c r="K1360" s="116">
        <v>1006</v>
      </c>
      <c r="L1360" s="116">
        <v>1006</v>
      </c>
      <c r="M1360" s="116">
        <v>2.5150000000000001</v>
      </c>
      <c r="N1360" s="116">
        <v>2.5150000000000001</v>
      </c>
      <c r="O1360" s="116">
        <v>0</v>
      </c>
      <c r="P1360" s="116">
        <v>0</v>
      </c>
      <c r="Q1360" s="116">
        <v>1008.515</v>
      </c>
      <c r="R1360" s="116">
        <v>1008.515</v>
      </c>
      <c r="S1360" s="114" t="s">
        <v>1424</v>
      </c>
    </row>
    <row r="1361" spans="1:19" ht="25.5">
      <c r="A1361" s="114" t="s">
        <v>2349</v>
      </c>
      <c r="B1361" s="115">
        <v>44266</v>
      </c>
      <c r="C1361" s="114" t="s">
        <v>2350</v>
      </c>
      <c r="D1361" s="115">
        <v>44266</v>
      </c>
      <c r="E1361" s="114" t="s">
        <v>1160</v>
      </c>
      <c r="F1361" s="114" t="s">
        <v>1171</v>
      </c>
      <c r="G1361" s="114" t="s">
        <v>1160</v>
      </c>
      <c r="H1361" s="114" t="s">
        <v>1160</v>
      </c>
      <c r="I1361" s="114" t="s">
        <v>1161</v>
      </c>
      <c r="J1361" s="116">
        <v>1</v>
      </c>
      <c r="K1361" s="116">
        <v>1055</v>
      </c>
      <c r="L1361" s="116">
        <v>1055</v>
      </c>
      <c r="M1361" s="116">
        <v>2.6375000000000002</v>
      </c>
      <c r="N1361" s="116">
        <v>2.6375000000000002</v>
      </c>
      <c r="O1361" s="116">
        <v>0</v>
      </c>
      <c r="P1361" s="116">
        <v>0</v>
      </c>
      <c r="Q1361" s="116">
        <v>1057.6375</v>
      </c>
      <c r="R1361" s="116">
        <v>1057.6375</v>
      </c>
      <c r="S1361" s="114" t="s">
        <v>1424</v>
      </c>
    </row>
    <row r="1362" spans="1:19" ht="25.5">
      <c r="A1362" s="114" t="s">
        <v>2351</v>
      </c>
      <c r="B1362" s="115">
        <v>44266</v>
      </c>
      <c r="C1362" s="114" t="s">
        <v>2352</v>
      </c>
      <c r="D1362" s="115">
        <v>44266</v>
      </c>
      <c r="E1362" s="114" t="s">
        <v>1160</v>
      </c>
      <c r="F1362" s="114" t="s">
        <v>1172</v>
      </c>
      <c r="G1362" s="114" t="s">
        <v>1160</v>
      </c>
      <c r="H1362" s="114" t="s">
        <v>1160</v>
      </c>
      <c r="I1362" s="114" t="s">
        <v>1157</v>
      </c>
      <c r="J1362" s="116">
        <v>3</v>
      </c>
      <c r="K1362" s="116">
        <v>818.5</v>
      </c>
      <c r="L1362" s="116">
        <v>2455.5</v>
      </c>
      <c r="M1362" s="116">
        <v>2.0461999999999998</v>
      </c>
      <c r="N1362" s="116">
        <v>6.1386000000000003</v>
      </c>
      <c r="O1362" s="116">
        <v>0</v>
      </c>
      <c r="P1362" s="116">
        <v>0</v>
      </c>
      <c r="Q1362" s="116">
        <v>820.5462</v>
      </c>
      <c r="R1362" s="116">
        <v>2461.6386000000002</v>
      </c>
      <c r="S1362" s="114" t="s">
        <v>1424</v>
      </c>
    </row>
    <row r="1363" spans="1:19" ht="25.5">
      <c r="A1363" s="114" t="s">
        <v>2351</v>
      </c>
      <c r="B1363" s="115">
        <v>44266</v>
      </c>
      <c r="C1363" s="114" t="s">
        <v>2352</v>
      </c>
      <c r="D1363" s="115">
        <v>44266</v>
      </c>
      <c r="E1363" s="114" t="s">
        <v>1160</v>
      </c>
      <c r="F1363" s="114" t="s">
        <v>1172</v>
      </c>
      <c r="G1363" s="114" t="s">
        <v>1160</v>
      </c>
      <c r="H1363" s="114" t="s">
        <v>1160</v>
      </c>
      <c r="I1363" s="114" t="s">
        <v>1165</v>
      </c>
      <c r="J1363" s="116">
        <v>3</v>
      </c>
      <c r="K1363" s="116">
        <v>828.5</v>
      </c>
      <c r="L1363" s="116">
        <v>2485.5</v>
      </c>
      <c r="M1363" s="116">
        <v>2.0712999999999999</v>
      </c>
      <c r="N1363" s="116">
        <v>6.2138999999999998</v>
      </c>
      <c r="O1363" s="116">
        <v>0</v>
      </c>
      <c r="P1363" s="116">
        <v>0</v>
      </c>
      <c r="Q1363" s="116">
        <v>830.57129999999995</v>
      </c>
      <c r="R1363" s="116">
        <v>2491.7139000000002</v>
      </c>
      <c r="S1363" s="114" t="s">
        <v>1424</v>
      </c>
    </row>
    <row r="1364" spans="1:19" ht="25.5">
      <c r="A1364" s="114" t="s">
        <v>2351</v>
      </c>
      <c r="B1364" s="115">
        <v>44266</v>
      </c>
      <c r="C1364" s="114" t="s">
        <v>2352</v>
      </c>
      <c r="D1364" s="115">
        <v>44266</v>
      </c>
      <c r="E1364" s="114" t="s">
        <v>1160</v>
      </c>
      <c r="F1364" s="114" t="s">
        <v>1172</v>
      </c>
      <c r="G1364" s="114" t="s">
        <v>1160</v>
      </c>
      <c r="H1364" s="114" t="s">
        <v>1160</v>
      </c>
      <c r="I1364" s="114" t="s">
        <v>1159</v>
      </c>
      <c r="J1364" s="116">
        <v>3</v>
      </c>
      <c r="K1364" s="116">
        <v>956.5</v>
      </c>
      <c r="L1364" s="116">
        <v>2869.5</v>
      </c>
      <c r="M1364" s="116">
        <v>2.3913000000000002</v>
      </c>
      <c r="N1364" s="116">
        <v>7.1738999999999997</v>
      </c>
      <c r="O1364" s="116">
        <v>0</v>
      </c>
      <c r="P1364" s="116">
        <v>0</v>
      </c>
      <c r="Q1364" s="116">
        <v>958.8913</v>
      </c>
      <c r="R1364" s="116">
        <v>2876.6738999999998</v>
      </c>
      <c r="S1364" s="114" t="s">
        <v>1424</v>
      </c>
    </row>
    <row r="1365" spans="1:19" ht="25.5">
      <c r="A1365" s="114" t="s">
        <v>2353</v>
      </c>
      <c r="B1365" s="115">
        <v>44266</v>
      </c>
      <c r="C1365" s="114" t="s">
        <v>2354</v>
      </c>
      <c r="D1365" s="115">
        <v>44266</v>
      </c>
      <c r="E1365" s="114" t="s">
        <v>1160</v>
      </c>
      <c r="F1365" s="114" t="s">
        <v>1174</v>
      </c>
      <c r="G1365" s="114" t="s">
        <v>1160</v>
      </c>
      <c r="H1365" s="114" t="s">
        <v>1160</v>
      </c>
      <c r="I1365" s="114" t="s">
        <v>1159</v>
      </c>
      <c r="J1365" s="116">
        <v>10</v>
      </c>
      <c r="K1365" s="116">
        <v>956.5</v>
      </c>
      <c r="L1365" s="116">
        <v>9565</v>
      </c>
      <c r="M1365" s="116">
        <v>2.3913000000000002</v>
      </c>
      <c r="N1365" s="116">
        <v>23.913</v>
      </c>
      <c r="O1365" s="116">
        <v>0</v>
      </c>
      <c r="P1365" s="116">
        <v>0</v>
      </c>
      <c r="Q1365" s="116">
        <v>958.8913</v>
      </c>
      <c r="R1365" s="116">
        <v>9588.9130000000005</v>
      </c>
      <c r="S1365" s="114" t="s">
        <v>1424</v>
      </c>
    </row>
    <row r="1366" spans="1:19" ht="25.5">
      <c r="A1366" s="114" t="s">
        <v>2355</v>
      </c>
      <c r="B1366" s="115">
        <v>44266</v>
      </c>
      <c r="C1366" s="114" t="s">
        <v>2356</v>
      </c>
      <c r="D1366" s="115">
        <v>44266</v>
      </c>
      <c r="E1366" s="114" t="s">
        <v>1160</v>
      </c>
      <c r="F1366" s="114" t="s">
        <v>1352</v>
      </c>
      <c r="G1366" s="114" t="s">
        <v>1160</v>
      </c>
      <c r="H1366" s="114" t="s">
        <v>1160</v>
      </c>
      <c r="I1366" s="114" t="s">
        <v>1420</v>
      </c>
      <c r="J1366" s="116">
        <v>2</v>
      </c>
      <c r="K1366" s="116">
        <v>828.5</v>
      </c>
      <c r="L1366" s="116">
        <v>1657</v>
      </c>
      <c r="M1366" s="116">
        <v>2.0712999999999999</v>
      </c>
      <c r="N1366" s="116">
        <v>4.1425999999999998</v>
      </c>
      <c r="O1366" s="116">
        <v>0</v>
      </c>
      <c r="P1366" s="116">
        <v>0</v>
      </c>
      <c r="Q1366" s="116">
        <v>830.57129999999995</v>
      </c>
      <c r="R1366" s="116">
        <v>1661.1425999999999</v>
      </c>
      <c r="S1366" s="114" t="s">
        <v>1424</v>
      </c>
    </row>
    <row r="1367" spans="1:19" ht="25.5">
      <c r="A1367" s="114" t="s">
        <v>2357</v>
      </c>
      <c r="B1367" s="115">
        <v>44266</v>
      </c>
      <c r="C1367" s="114" t="s">
        <v>2358</v>
      </c>
      <c r="D1367" s="115">
        <v>44266</v>
      </c>
      <c r="E1367" s="114" t="s">
        <v>1422</v>
      </c>
      <c r="F1367" s="114" t="s">
        <v>100</v>
      </c>
      <c r="G1367" s="114" t="s">
        <v>1062</v>
      </c>
      <c r="H1367" s="114" t="s">
        <v>1428</v>
      </c>
      <c r="I1367" s="114" t="s">
        <v>1170</v>
      </c>
      <c r="J1367" s="116">
        <v>30</v>
      </c>
      <c r="K1367" s="116">
        <v>1060</v>
      </c>
      <c r="L1367" s="116">
        <v>31800</v>
      </c>
      <c r="M1367" s="116">
        <v>2.65</v>
      </c>
      <c r="N1367" s="116">
        <v>79.5</v>
      </c>
      <c r="O1367" s="116">
        <v>0</v>
      </c>
      <c r="P1367" s="116">
        <v>0</v>
      </c>
      <c r="Q1367" s="116">
        <v>1062.6500000000001</v>
      </c>
      <c r="R1367" s="116">
        <v>31879.5</v>
      </c>
      <c r="S1367" s="114" t="s">
        <v>1424</v>
      </c>
    </row>
    <row r="1368" spans="1:19" ht="25.5">
      <c r="A1368" s="114" t="s">
        <v>2357</v>
      </c>
      <c r="B1368" s="115">
        <v>44266</v>
      </c>
      <c r="C1368" s="114" t="s">
        <v>2358</v>
      </c>
      <c r="D1368" s="115">
        <v>44266</v>
      </c>
      <c r="E1368" s="114" t="s">
        <v>1422</v>
      </c>
      <c r="F1368" s="114" t="s">
        <v>100</v>
      </c>
      <c r="G1368" s="114" t="s">
        <v>1062</v>
      </c>
      <c r="H1368" s="114" t="s">
        <v>1428</v>
      </c>
      <c r="I1368" s="114" t="s">
        <v>1157</v>
      </c>
      <c r="J1368" s="116">
        <v>20</v>
      </c>
      <c r="K1368" s="116">
        <v>807</v>
      </c>
      <c r="L1368" s="116">
        <v>16140</v>
      </c>
      <c r="M1368" s="116">
        <v>2.0175000000000001</v>
      </c>
      <c r="N1368" s="116">
        <v>40.35</v>
      </c>
      <c r="O1368" s="116">
        <v>0</v>
      </c>
      <c r="P1368" s="116">
        <v>0</v>
      </c>
      <c r="Q1368" s="116">
        <v>809.01750000000004</v>
      </c>
      <c r="R1368" s="116">
        <v>16180.35</v>
      </c>
      <c r="S1368" s="114" t="s">
        <v>1424</v>
      </c>
    </row>
    <row r="1369" spans="1:19" ht="25.5">
      <c r="A1369" s="114" t="s">
        <v>2357</v>
      </c>
      <c r="B1369" s="115">
        <v>44266</v>
      </c>
      <c r="C1369" s="114" t="s">
        <v>2358</v>
      </c>
      <c r="D1369" s="115">
        <v>44266</v>
      </c>
      <c r="E1369" s="114" t="s">
        <v>1422</v>
      </c>
      <c r="F1369" s="114" t="s">
        <v>100</v>
      </c>
      <c r="G1369" s="114" t="s">
        <v>1062</v>
      </c>
      <c r="H1369" s="114" t="s">
        <v>1428</v>
      </c>
      <c r="I1369" s="114" t="s">
        <v>1159</v>
      </c>
      <c r="J1369" s="116">
        <v>50</v>
      </c>
      <c r="K1369" s="116">
        <v>943</v>
      </c>
      <c r="L1369" s="116">
        <v>47150</v>
      </c>
      <c r="M1369" s="116">
        <v>2.3574999999999999</v>
      </c>
      <c r="N1369" s="116">
        <v>117.875</v>
      </c>
      <c r="O1369" s="116">
        <v>0</v>
      </c>
      <c r="P1369" s="116">
        <v>0</v>
      </c>
      <c r="Q1369" s="116">
        <v>945.35749999999996</v>
      </c>
      <c r="R1369" s="116">
        <v>47267.875</v>
      </c>
      <c r="S1369" s="114" t="s">
        <v>1424</v>
      </c>
    </row>
    <row r="1370" spans="1:19" ht="25.5">
      <c r="A1370" s="114" t="s">
        <v>2357</v>
      </c>
      <c r="B1370" s="115">
        <v>44266</v>
      </c>
      <c r="C1370" s="114" t="s">
        <v>2358</v>
      </c>
      <c r="D1370" s="115">
        <v>44266</v>
      </c>
      <c r="E1370" s="114" t="s">
        <v>1422</v>
      </c>
      <c r="F1370" s="114" t="s">
        <v>100</v>
      </c>
      <c r="G1370" s="114" t="s">
        <v>1062</v>
      </c>
      <c r="H1370" s="114" t="s">
        <v>1428</v>
      </c>
      <c r="I1370" s="114" t="s">
        <v>1169</v>
      </c>
      <c r="J1370" s="116">
        <v>40</v>
      </c>
      <c r="K1370" s="116">
        <v>797</v>
      </c>
      <c r="L1370" s="116">
        <v>31880</v>
      </c>
      <c r="M1370" s="116">
        <v>1.9924999999999999</v>
      </c>
      <c r="N1370" s="116">
        <v>79.7</v>
      </c>
      <c r="O1370" s="116">
        <v>0</v>
      </c>
      <c r="P1370" s="116">
        <v>120</v>
      </c>
      <c r="Q1370" s="116">
        <v>798.99249999999995</v>
      </c>
      <c r="R1370" s="116">
        <v>31839.7</v>
      </c>
      <c r="S1370" s="114" t="s">
        <v>1424</v>
      </c>
    </row>
    <row r="1371" spans="1:19" ht="25.5">
      <c r="A1371" s="114" t="s">
        <v>2359</v>
      </c>
      <c r="B1371" s="115">
        <v>44266</v>
      </c>
      <c r="C1371" s="114" t="s">
        <v>2360</v>
      </c>
      <c r="D1371" s="115">
        <v>44266</v>
      </c>
      <c r="E1371" s="114" t="s">
        <v>1422</v>
      </c>
      <c r="F1371" s="114" t="s">
        <v>99</v>
      </c>
      <c r="G1371" s="114" t="s">
        <v>1062</v>
      </c>
      <c r="H1371" s="114" t="s">
        <v>1428</v>
      </c>
      <c r="I1371" s="114" t="s">
        <v>1166</v>
      </c>
      <c r="J1371" s="116">
        <v>40</v>
      </c>
      <c r="K1371" s="116">
        <v>1060</v>
      </c>
      <c r="L1371" s="116">
        <v>42400</v>
      </c>
      <c r="M1371" s="116">
        <v>2.65</v>
      </c>
      <c r="N1371" s="116">
        <v>106</v>
      </c>
      <c r="O1371" s="116">
        <v>0</v>
      </c>
      <c r="P1371" s="116">
        <v>0</v>
      </c>
      <c r="Q1371" s="116">
        <v>1062.6500000000001</v>
      </c>
      <c r="R1371" s="116">
        <v>42506</v>
      </c>
      <c r="S1371" s="114" t="s">
        <v>1424</v>
      </c>
    </row>
    <row r="1372" spans="1:19" ht="25.5">
      <c r="A1372" s="114" t="s">
        <v>2359</v>
      </c>
      <c r="B1372" s="115">
        <v>44266</v>
      </c>
      <c r="C1372" s="114" t="s">
        <v>2360</v>
      </c>
      <c r="D1372" s="115">
        <v>44266</v>
      </c>
      <c r="E1372" s="114" t="s">
        <v>1422</v>
      </c>
      <c r="F1372" s="114" t="s">
        <v>99</v>
      </c>
      <c r="G1372" s="114" t="s">
        <v>1062</v>
      </c>
      <c r="H1372" s="114" t="s">
        <v>1428</v>
      </c>
      <c r="I1372" s="114" t="s">
        <v>1159</v>
      </c>
      <c r="J1372" s="116">
        <v>90</v>
      </c>
      <c r="K1372" s="116">
        <v>943</v>
      </c>
      <c r="L1372" s="116">
        <v>84870</v>
      </c>
      <c r="M1372" s="116">
        <v>2.3574999999999999</v>
      </c>
      <c r="N1372" s="116">
        <v>212.17500000000001</v>
      </c>
      <c r="O1372" s="116">
        <v>0</v>
      </c>
      <c r="P1372" s="116">
        <v>0</v>
      </c>
      <c r="Q1372" s="116">
        <v>945.35749999999996</v>
      </c>
      <c r="R1372" s="116">
        <v>85082.175000000003</v>
      </c>
      <c r="S1372" s="114" t="s">
        <v>1424</v>
      </c>
    </row>
    <row r="1373" spans="1:19" ht="25.5">
      <c r="A1373" s="114" t="s">
        <v>2359</v>
      </c>
      <c r="B1373" s="115">
        <v>44266</v>
      </c>
      <c r="C1373" s="114" t="s">
        <v>2360</v>
      </c>
      <c r="D1373" s="115">
        <v>44266</v>
      </c>
      <c r="E1373" s="114" t="s">
        <v>1422</v>
      </c>
      <c r="F1373" s="114" t="s">
        <v>99</v>
      </c>
      <c r="G1373" s="114" t="s">
        <v>1062</v>
      </c>
      <c r="H1373" s="114" t="s">
        <v>1428</v>
      </c>
      <c r="I1373" s="114" t="s">
        <v>1420</v>
      </c>
      <c r="J1373" s="116">
        <v>40</v>
      </c>
      <c r="K1373" s="116">
        <v>817</v>
      </c>
      <c r="L1373" s="116">
        <v>32680</v>
      </c>
      <c r="M1373" s="116">
        <v>2.0425</v>
      </c>
      <c r="N1373" s="116">
        <v>81.7</v>
      </c>
      <c r="O1373" s="116">
        <v>0</v>
      </c>
      <c r="P1373" s="116">
        <v>0</v>
      </c>
      <c r="Q1373" s="116">
        <v>819.04250000000002</v>
      </c>
      <c r="R1373" s="116">
        <v>32761.7</v>
      </c>
      <c r="S1373" s="114" t="s">
        <v>1424</v>
      </c>
    </row>
    <row r="1374" spans="1:19" ht="25.5">
      <c r="A1374" s="114" t="s">
        <v>2361</v>
      </c>
      <c r="B1374" s="115">
        <v>44266</v>
      </c>
      <c r="C1374" s="114" t="s">
        <v>2362</v>
      </c>
      <c r="D1374" s="115">
        <v>44266</v>
      </c>
      <c r="E1374" s="114" t="s">
        <v>1422</v>
      </c>
      <c r="F1374" s="114" t="s">
        <v>946</v>
      </c>
      <c r="G1374" s="114" t="s">
        <v>1029</v>
      </c>
      <c r="H1374" s="114" t="s">
        <v>1428</v>
      </c>
      <c r="I1374" s="114" t="s">
        <v>1420</v>
      </c>
      <c r="J1374" s="116">
        <v>55</v>
      </c>
      <c r="K1374" s="116">
        <v>817</v>
      </c>
      <c r="L1374" s="116">
        <v>44935</v>
      </c>
      <c r="M1374" s="116">
        <v>2.0419999999999998</v>
      </c>
      <c r="N1374" s="116">
        <v>112.31</v>
      </c>
      <c r="O1374" s="116">
        <v>0</v>
      </c>
      <c r="P1374" s="116">
        <v>0</v>
      </c>
      <c r="Q1374" s="116">
        <v>819.04250000000002</v>
      </c>
      <c r="R1374" s="116">
        <v>45047.337500000001</v>
      </c>
      <c r="S1374" s="114" t="s">
        <v>1424</v>
      </c>
    </row>
    <row r="1375" spans="1:19" ht="25.5">
      <c r="A1375" s="114" t="s">
        <v>2361</v>
      </c>
      <c r="B1375" s="115">
        <v>44266</v>
      </c>
      <c r="C1375" s="114" t="s">
        <v>2362</v>
      </c>
      <c r="D1375" s="115">
        <v>44266</v>
      </c>
      <c r="E1375" s="114" t="s">
        <v>1422</v>
      </c>
      <c r="F1375" s="114" t="s">
        <v>946</v>
      </c>
      <c r="G1375" s="114" t="s">
        <v>1029</v>
      </c>
      <c r="H1375" s="114" t="s">
        <v>1428</v>
      </c>
      <c r="I1375" s="114" t="s">
        <v>1157</v>
      </c>
      <c r="J1375" s="116">
        <v>100</v>
      </c>
      <c r="K1375" s="116">
        <v>807</v>
      </c>
      <c r="L1375" s="116">
        <v>80700</v>
      </c>
      <c r="M1375" s="116">
        <v>2.0179999999999998</v>
      </c>
      <c r="N1375" s="116">
        <v>201.8</v>
      </c>
      <c r="O1375" s="116">
        <v>0</v>
      </c>
      <c r="P1375" s="116">
        <v>0</v>
      </c>
      <c r="Q1375" s="116">
        <v>809.01750000000004</v>
      </c>
      <c r="R1375" s="116">
        <v>80901.75</v>
      </c>
      <c r="S1375" s="114" t="s">
        <v>1424</v>
      </c>
    </row>
    <row r="1376" spans="1:19" ht="25.5">
      <c r="A1376" s="114" t="s">
        <v>2361</v>
      </c>
      <c r="B1376" s="115">
        <v>44266</v>
      </c>
      <c r="C1376" s="114" t="s">
        <v>2362</v>
      </c>
      <c r="D1376" s="115">
        <v>44266</v>
      </c>
      <c r="E1376" s="114" t="s">
        <v>1422</v>
      </c>
      <c r="F1376" s="114" t="s">
        <v>946</v>
      </c>
      <c r="G1376" s="114" t="s">
        <v>1029</v>
      </c>
      <c r="H1376" s="114" t="s">
        <v>1428</v>
      </c>
      <c r="I1376" s="114" t="s">
        <v>1165</v>
      </c>
      <c r="J1376" s="116">
        <v>60</v>
      </c>
      <c r="K1376" s="116">
        <v>817</v>
      </c>
      <c r="L1376" s="116">
        <v>49020</v>
      </c>
      <c r="M1376" s="116">
        <v>2.0419999999999998</v>
      </c>
      <c r="N1376" s="116">
        <v>122.52</v>
      </c>
      <c r="O1376" s="116">
        <v>0</v>
      </c>
      <c r="P1376" s="116">
        <v>0</v>
      </c>
      <c r="Q1376" s="116">
        <v>819.04250000000002</v>
      </c>
      <c r="R1376" s="116">
        <v>49142.55</v>
      </c>
      <c r="S1376" s="114" t="s">
        <v>1424</v>
      </c>
    </row>
    <row r="1377" spans="1:19" ht="25.5">
      <c r="A1377" s="114" t="s">
        <v>2361</v>
      </c>
      <c r="B1377" s="115">
        <v>44266</v>
      </c>
      <c r="C1377" s="114" t="s">
        <v>2362</v>
      </c>
      <c r="D1377" s="115">
        <v>44266</v>
      </c>
      <c r="E1377" s="114" t="s">
        <v>1422</v>
      </c>
      <c r="F1377" s="114" t="s">
        <v>946</v>
      </c>
      <c r="G1377" s="114" t="s">
        <v>1029</v>
      </c>
      <c r="H1377" s="114" t="s">
        <v>1428</v>
      </c>
      <c r="I1377" s="114" t="s">
        <v>1166</v>
      </c>
      <c r="J1377" s="116">
        <v>40</v>
      </c>
      <c r="K1377" s="116">
        <v>1060</v>
      </c>
      <c r="L1377" s="116">
        <v>42400</v>
      </c>
      <c r="M1377" s="116">
        <v>2.65</v>
      </c>
      <c r="N1377" s="116">
        <v>106</v>
      </c>
      <c r="O1377" s="116">
        <v>0</v>
      </c>
      <c r="P1377" s="116">
        <v>0</v>
      </c>
      <c r="Q1377" s="116">
        <v>1062.6500000000001</v>
      </c>
      <c r="R1377" s="116">
        <v>42506</v>
      </c>
      <c r="S1377" s="114" t="s">
        <v>1424</v>
      </c>
    </row>
    <row r="1378" spans="1:19" ht="25.5">
      <c r="A1378" s="114" t="s">
        <v>2361</v>
      </c>
      <c r="B1378" s="115">
        <v>44266</v>
      </c>
      <c r="C1378" s="114" t="s">
        <v>2362</v>
      </c>
      <c r="D1378" s="115">
        <v>44266</v>
      </c>
      <c r="E1378" s="114" t="s">
        <v>1422</v>
      </c>
      <c r="F1378" s="114" t="s">
        <v>946</v>
      </c>
      <c r="G1378" s="114" t="s">
        <v>1029</v>
      </c>
      <c r="H1378" s="114" t="s">
        <v>1428</v>
      </c>
      <c r="I1378" s="114" t="s">
        <v>1159</v>
      </c>
      <c r="J1378" s="116">
        <v>100</v>
      </c>
      <c r="K1378" s="116">
        <v>943</v>
      </c>
      <c r="L1378" s="116">
        <v>94300</v>
      </c>
      <c r="M1378" s="116">
        <v>2.3580000000000001</v>
      </c>
      <c r="N1378" s="116">
        <v>235.8</v>
      </c>
      <c r="O1378" s="116">
        <v>0</v>
      </c>
      <c r="P1378" s="116">
        <v>0</v>
      </c>
      <c r="Q1378" s="116">
        <v>945.35749999999996</v>
      </c>
      <c r="R1378" s="116">
        <v>94535.75</v>
      </c>
      <c r="S1378" s="114" t="s">
        <v>1424</v>
      </c>
    </row>
    <row r="1379" spans="1:19" ht="25.5">
      <c r="A1379" s="114" t="s">
        <v>2361</v>
      </c>
      <c r="B1379" s="115">
        <v>44266</v>
      </c>
      <c r="C1379" s="114" t="s">
        <v>2362</v>
      </c>
      <c r="D1379" s="115">
        <v>44266</v>
      </c>
      <c r="E1379" s="114" t="s">
        <v>1422</v>
      </c>
      <c r="F1379" s="114" t="s">
        <v>946</v>
      </c>
      <c r="G1379" s="114" t="s">
        <v>1029</v>
      </c>
      <c r="H1379" s="114" t="s">
        <v>1428</v>
      </c>
      <c r="I1379" s="114" t="s">
        <v>1308</v>
      </c>
      <c r="J1379" s="116">
        <v>100</v>
      </c>
      <c r="K1379" s="116">
        <v>860</v>
      </c>
      <c r="L1379" s="116">
        <v>86000</v>
      </c>
      <c r="M1379" s="116">
        <v>2.15</v>
      </c>
      <c r="N1379" s="116">
        <v>215</v>
      </c>
      <c r="O1379" s="116">
        <v>0</v>
      </c>
      <c r="P1379" s="116">
        <v>0</v>
      </c>
      <c r="Q1379" s="116">
        <v>862.15</v>
      </c>
      <c r="R1379" s="116">
        <v>86215</v>
      </c>
      <c r="S1379" s="114" t="s">
        <v>1424</v>
      </c>
    </row>
    <row r="1380" spans="1:19" ht="25.5">
      <c r="A1380" s="114" t="s">
        <v>2361</v>
      </c>
      <c r="B1380" s="115">
        <v>44266</v>
      </c>
      <c r="C1380" s="114" t="s">
        <v>2362</v>
      </c>
      <c r="D1380" s="115">
        <v>44266</v>
      </c>
      <c r="E1380" s="114" t="s">
        <v>1422</v>
      </c>
      <c r="F1380" s="114" t="s">
        <v>946</v>
      </c>
      <c r="G1380" s="114" t="s">
        <v>1029</v>
      </c>
      <c r="H1380" s="114" t="s">
        <v>1428</v>
      </c>
      <c r="I1380" s="114" t="s">
        <v>1169</v>
      </c>
      <c r="J1380" s="116">
        <v>80</v>
      </c>
      <c r="K1380" s="116">
        <v>797</v>
      </c>
      <c r="L1380" s="116">
        <v>63760</v>
      </c>
      <c r="M1380" s="116">
        <v>1.992</v>
      </c>
      <c r="N1380" s="116">
        <v>159.36000000000001</v>
      </c>
      <c r="O1380" s="116">
        <v>0</v>
      </c>
      <c r="P1380" s="116">
        <v>240</v>
      </c>
      <c r="Q1380" s="116">
        <v>798.99249999999995</v>
      </c>
      <c r="R1380" s="116">
        <v>63679.4</v>
      </c>
      <c r="S1380" s="114" t="s">
        <v>1424</v>
      </c>
    </row>
    <row r="1381" spans="1:19" ht="25.5">
      <c r="A1381" s="114" t="s">
        <v>2363</v>
      </c>
      <c r="B1381" s="115">
        <v>44266</v>
      </c>
      <c r="C1381" s="114" t="s">
        <v>2364</v>
      </c>
      <c r="D1381" s="115">
        <v>44266</v>
      </c>
      <c r="E1381" s="114" t="s">
        <v>1422</v>
      </c>
      <c r="F1381" s="114" t="s">
        <v>56</v>
      </c>
      <c r="G1381" s="114" t="s">
        <v>57</v>
      </c>
      <c r="H1381" s="114" t="s">
        <v>54</v>
      </c>
      <c r="I1381" s="114" t="s">
        <v>1170</v>
      </c>
      <c r="J1381" s="116">
        <v>15</v>
      </c>
      <c r="K1381" s="116">
        <v>1060</v>
      </c>
      <c r="L1381" s="116">
        <v>15900</v>
      </c>
      <c r="M1381" s="116">
        <v>2.65</v>
      </c>
      <c r="N1381" s="116">
        <v>39.75</v>
      </c>
      <c r="O1381" s="116">
        <v>0</v>
      </c>
      <c r="P1381" s="116">
        <v>0</v>
      </c>
      <c r="Q1381" s="116">
        <v>1062.6500000000001</v>
      </c>
      <c r="R1381" s="116">
        <v>15939.75</v>
      </c>
      <c r="S1381" s="114" t="s">
        <v>1424</v>
      </c>
    </row>
    <row r="1382" spans="1:19" ht="25.5">
      <c r="A1382" s="114" t="s">
        <v>2363</v>
      </c>
      <c r="B1382" s="115">
        <v>44266</v>
      </c>
      <c r="C1382" s="114" t="s">
        <v>2364</v>
      </c>
      <c r="D1382" s="115">
        <v>44266</v>
      </c>
      <c r="E1382" s="114" t="s">
        <v>1422</v>
      </c>
      <c r="F1382" s="114" t="s">
        <v>56</v>
      </c>
      <c r="G1382" s="114" t="s">
        <v>57</v>
      </c>
      <c r="H1382" s="114" t="s">
        <v>54</v>
      </c>
      <c r="I1382" s="114" t="s">
        <v>1157</v>
      </c>
      <c r="J1382" s="116">
        <v>40</v>
      </c>
      <c r="K1382" s="116">
        <v>807</v>
      </c>
      <c r="L1382" s="116">
        <v>32280</v>
      </c>
      <c r="M1382" s="116">
        <v>2.0175000000000001</v>
      </c>
      <c r="N1382" s="116">
        <v>80.7</v>
      </c>
      <c r="O1382" s="116">
        <v>0</v>
      </c>
      <c r="P1382" s="116">
        <v>0</v>
      </c>
      <c r="Q1382" s="116">
        <v>809.01750000000004</v>
      </c>
      <c r="R1382" s="116">
        <v>32360.7</v>
      </c>
      <c r="S1382" s="114" t="s">
        <v>1424</v>
      </c>
    </row>
    <row r="1383" spans="1:19" ht="25.5">
      <c r="A1383" s="114" t="s">
        <v>2365</v>
      </c>
      <c r="B1383" s="115">
        <v>44266</v>
      </c>
      <c r="C1383" s="114" t="s">
        <v>2366</v>
      </c>
      <c r="D1383" s="115">
        <v>44266</v>
      </c>
      <c r="E1383" s="114" t="s">
        <v>1422</v>
      </c>
      <c r="F1383" s="114" t="s">
        <v>974</v>
      </c>
      <c r="G1383" s="114" t="s">
        <v>1445</v>
      </c>
      <c r="H1383" s="114" t="s">
        <v>24</v>
      </c>
      <c r="I1383" s="114" t="s">
        <v>1308</v>
      </c>
      <c r="J1383" s="116">
        <v>100</v>
      </c>
      <c r="K1383" s="116">
        <v>860</v>
      </c>
      <c r="L1383" s="116">
        <v>86000</v>
      </c>
      <c r="M1383" s="116">
        <v>2.15</v>
      </c>
      <c r="N1383" s="116">
        <v>215</v>
      </c>
      <c r="O1383" s="116">
        <v>0</v>
      </c>
      <c r="P1383" s="116">
        <v>0</v>
      </c>
      <c r="Q1383" s="116">
        <v>862.15</v>
      </c>
      <c r="R1383" s="116">
        <v>86215</v>
      </c>
      <c r="S1383" s="114" t="s">
        <v>1424</v>
      </c>
    </row>
    <row r="1384" spans="1:19" ht="25.5">
      <c r="A1384" s="114" t="s">
        <v>2367</v>
      </c>
      <c r="B1384" s="115">
        <v>44266</v>
      </c>
      <c r="C1384" s="114" t="s">
        <v>2368</v>
      </c>
      <c r="D1384" s="115">
        <v>44266</v>
      </c>
      <c r="E1384" s="114" t="s">
        <v>1422</v>
      </c>
      <c r="F1384" s="114" t="s">
        <v>18</v>
      </c>
      <c r="G1384" s="114" t="s">
        <v>19</v>
      </c>
      <c r="H1384" s="114" t="s">
        <v>13</v>
      </c>
      <c r="I1384" s="114" t="s">
        <v>1157</v>
      </c>
      <c r="J1384" s="116">
        <v>100</v>
      </c>
      <c r="K1384" s="116">
        <v>807</v>
      </c>
      <c r="L1384" s="116">
        <v>80700</v>
      </c>
      <c r="M1384" s="116">
        <v>2.0179999999999998</v>
      </c>
      <c r="N1384" s="116">
        <v>201.8</v>
      </c>
      <c r="O1384" s="116">
        <v>0</v>
      </c>
      <c r="P1384" s="116">
        <v>0</v>
      </c>
      <c r="Q1384" s="116">
        <v>809.01750000000004</v>
      </c>
      <c r="R1384" s="116">
        <v>80901.75</v>
      </c>
      <c r="S1384" s="114" t="s">
        <v>1424</v>
      </c>
    </row>
    <row r="1385" spans="1:19" ht="25.5">
      <c r="A1385" s="114" t="s">
        <v>2367</v>
      </c>
      <c r="B1385" s="115">
        <v>44266</v>
      </c>
      <c r="C1385" s="114" t="s">
        <v>2368</v>
      </c>
      <c r="D1385" s="115">
        <v>44266</v>
      </c>
      <c r="E1385" s="114" t="s">
        <v>1422</v>
      </c>
      <c r="F1385" s="114" t="s">
        <v>18</v>
      </c>
      <c r="G1385" s="114" t="s">
        <v>19</v>
      </c>
      <c r="H1385" s="114" t="s">
        <v>13</v>
      </c>
      <c r="I1385" s="114" t="s">
        <v>1420</v>
      </c>
      <c r="J1385" s="116">
        <v>100</v>
      </c>
      <c r="K1385" s="116">
        <v>817</v>
      </c>
      <c r="L1385" s="116">
        <v>81700</v>
      </c>
      <c r="M1385" s="116">
        <v>2.0419999999999998</v>
      </c>
      <c r="N1385" s="116">
        <v>204.2</v>
      </c>
      <c r="O1385" s="116">
        <v>0</v>
      </c>
      <c r="P1385" s="116">
        <v>0</v>
      </c>
      <c r="Q1385" s="116">
        <v>819.04250000000002</v>
      </c>
      <c r="R1385" s="116">
        <v>81904.25</v>
      </c>
      <c r="S1385" s="114" t="s">
        <v>1424</v>
      </c>
    </row>
    <row r="1386" spans="1:19" ht="25.5">
      <c r="A1386" s="114" t="s">
        <v>3688</v>
      </c>
      <c r="B1386" s="115">
        <v>44266</v>
      </c>
      <c r="C1386" s="114" t="s">
        <v>3689</v>
      </c>
      <c r="D1386" s="115">
        <v>44266</v>
      </c>
      <c r="E1386" s="114" t="s">
        <v>1429</v>
      </c>
      <c r="F1386" s="114" t="s">
        <v>4684</v>
      </c>
      <c r="G1386" s="114" t="s">
        <v>1430</v>
      </c>
      <c r="H1386" s="114" t="s">
        <v>1429</v>
      </c>
      <c r="I1386" s="114" t="s">
        <v>1358</v>
      </c>
      <c r="J1386" s="116">
        <v>2</v>
      </c>
      <c r="K1386" s="116">
        <v>1150</v>
      </c>
      <c r="L1386" s="116">
        <v>2300</v>
      </c>
      <c r="M1386" s="116">
        <v>0</v>
      </c>
      <c r="N1386" s="116">
        <v>0</v>
      </c>
      <c r="O1386" s="116">
        <v>0</v>
      </c>
      <c r="P1386" s="116">
        <v>0</v>
      </c>
      <c r="Q1386" s="116">
        <v>1150</v>
      </c>
      <c r="R1386" s="116">
        <v>2300</v>
      </c>
      <c r="S1386" s="114" t="s">
        <v>1424</v>
      </c>
    </row>
    <row r="1387" spans="1:19" ht="25.5">
      <c r="A1387" s="114" t="s">
        <v>3690</v>
      </c>
      <c r="B1387" s="115">
        <v>44266</v>
      </c>
      <c r="C1387" s="114" t="s">
        <v>3691</v>
      </c>
      <c r="D1387" s="115">
        <v>44266</v>
      </c>
      <c r="E1387" s="114" t="s">
        <v>1429</v>
      </c>
      <c r="F1387" s="114" t="s">
        <v>4685</v>
      </c>
      <c r="G1387" s="114" t="s">
        <v>1442</v>
      </c>
      <c r="H1387" s="114" t="s">
        <v>1429</v>
      </c>
      <c r="I1387" s="114" t="s">
        <v>1161</v>
      </c>
      <c r="J1387" s="116">
        <v>28</v>
      </c>
      <c r="K1387" s="116">
        <v>1055</v>
      </c>
      <c r="L1387" s="116">
        <v>29540</v>
      </c>
      <c r="M1387" s="116">
        <v>0</v>
      </c>
      <c r="N1387" s="116">
        <v>0</v>
      </c>
      <c r="O1387" s="116">
        <v>0</v>
      </c>
      <c r="P1387" s="116">
        <v>0</v>
      </c>
      <c r="Q1387" s="116">
        <v>1055</v>
      </c>
      <c r="R1387" s="116">
        <v>29540</v>
      </c>
      <c r="S1387" s="114" t="s">
        <v>1424</v>
      </c>
    </row>
    <row r="1388" spans="1:19" ht="25.5">
      <c r="A1388" s="114" t="s">
        <v>3690</v>
      </c>
      <c r="B1388" s="115">
        <v>44266</v>
      </c>
      <c r="C1388" s="114" t="s">
        <v>3691</v>
      </c>
      <c r="D1388" s="115">
        <v>44266</v>
      </c>
      <c r="E1388" s="114" t="s">
        <v>1429</v>
      </c>
      <c r="F1388" s="114" t="s">
        <v>4685</v>
      </c>
      <c r="G1388" s="114" t="s">
        <v>1442</v>
      </c>
      <c r="H1388" s="114" t="s">
        <v>1429</v>
      </c>
      <c r="I1388" s="114" t="s">
        <v>1294</v>
      </c>
      <c r="J1388" s="116">
        <v>62</v>
      </c>
      <c r="K1388" s="116">
        <v>1006</v>
      </c>
      <c r="L1388" s="116">
        <v>62372</v>
      </c>
      <c r="M1388" s="116">
        <v>0</v>
      </c>
      <c r="N1388" s="116">
        <v>0</v>
      </c>
      <c r="O1388" s="116">
        <v>0</v>
      </c>
      <c r="P1388" s="116">
        <v>0</v>
      </c>
      <c r="Q1388" s="116">
        <v>1006</v>
      </c>
      <c r="R1388" s="116">
        <v>62372</v>
      </c>
      <c r="S1388" s="114" t="s">
        <v>1424</v>
      </c>
    </row>
    <row r="1389" spans="1:19" ht="25.5">
      <c r="A1389" s="114" t="s">
        <v>3690</v>
      </c>
      <c r="B1389" s="115">
        <v>44266</v>
      </c>
      <c r="C1389" s="114" t="s">
        <v>3691</v>
      </c>
      <c r="D1389" s="115">
        <v>44266</v>
      </c>
      <c r="E1389" s="114" t="s">
        <v>1429</v>
      </c>
      <c r="F1389" s="114" t="s">
        <v>4685</v>
      </c>
      <c r="G1389" s="114" t="s">
        <v>1442</v>
      </c>
      <c r="H1389" s="114" t="s">
        <v>1429</v>
      </c>
      <c r="I1389" s="114" t="s">
        <v>1357</v>
      </c>
      <c r="J1389" s="116">
        <v>10</v>
      </c>
      <c r="K1389" s="116">
        <v>1011</v>
      </c>
      <c r="L1389" s="116">
        <v>10110</v>
      </c>
      <c r="M1389" s="116">
        <v>0</v>
      </c>
      <c r="N1389" s="116">
        <v>0</v>
      </c>
      <c r="O1389" s="116">
        <v>0</v>
      </c>
      <c r="P1389" s="116">
        <v>0</v>
      </c>
      <c r="Q1389" s="116">
        <v>1011</v>
      </c>
      <c r="R1389" s="116">
        <v>10110</v>
      </c>
      <c r="S1389" s="114" t="s">
        <v>1424</v>
      </c>
    </row>
    <row r="1390" spans="1:19" ht="25.5">
      <c r="A1390" s="114" t="s">
        <v>3690</v>
      </c>
      <c r="B1390" s="115">
        <v>44266</v>
      </c>
      <c r="C1390" s="114" t="s">
        <v>3691</v>
      </c>
      <c r="D1390" s="115">
        <v>44266</v>
      </c>
      <c r="E1390" s="114" t="s">
        <v>1429</v>
      </c>
      <c r="F1390" s="114" t="s">
        <v>4685</v>
      </c>
      <c r="G1390" s="114" t="s">
        <v>1442</v>
      </c>
      <c r="H1390" s="114" t="s">
        <v>1429</v>
      </c>
      <c r="I1390" s="114" t="s">
        <v>1165</v>
      </c>
      <c r="J1390" s="116">
        <v>47</v>
      </c>
      <c r="K1390" s="116">
        <v>829</v>
      </c>
      <c r="L1390" s="116">
        <v>38963</v>
      </c>
      <c r="M1390" s="116">
        <v>0</v>
      </c>
      <c r="N1390" s="116">
        <v>0</v>
      </c>
      <c r="O1390" s="116">
        <v>0</v>
      </c>
      <c r="P1390" s="116">
        <v>0</v>
      </c>
      <c r="Q1390" s="116">
        <v>829</v>
      </c>
      <c r="R1390" s="116">
        <v>38963</v>
      </c>
      <c r="S1390" s="114" t="s">
        <v>1424</v>
      </c>
    </row>
    <row r="1391" spans="1:19" ht="25.5">
      <c r="A1391" s="114" t="s">
        <v>3690</v>
      </c>
      <c r="B1391" s="115">
        <v>44266</v>
      </c>
      <c r="C1391" s="114" t="s">
        <v>3691</v>
      </c>
      <c r="D1391" s="115">
        <v>44266</v>
      </c>
      <c r="E1391" s="114" t="s">
        <v>1429</v>
      </c>
      <c r="F1391" s="114" t="s">
        <v>4685</v>
      </c>
      <c r="G1391" s="114" t="s">
        <v>1442</v>
      </c>
      <c r="H1391" s="114" t="s">
        <v>1429</v>
      </c>
      <c r="I1391" s="114" t="s">
        <v>1169</v>
      </c>
      <c r="J1391" s="116">
        <v>75</v>
      </c>
      <c r="K1391" s="116">
        <v>808.82</v>
      </c>
      <c r="L1391" s="116">
        <v>60661.5</v>
      </c>
      <c r="M1391" s="116">
        <v>0</v>
      </c>
      <c r="N1391" s="116">
        <v>0</v>
      </c>
      <c r="O1391" s="116">
        <v>0</v>
      </c>
      <c r="P1391" s="116">
        <v>0</v>
      </c>
      <c r="Q1391" s="116">
        <v>808.82</v>
      </c>
      <c r="R1391" s="116">
        <v>60661.5</v>
      </c>
      <c r="S1391" s="114" t="s">
        <v>1424</v>
      </c>
    </row>
    <row r="1392" spans="1:19" ht="25.5">
      <c r="A1392" s="114" t="s">
        <v>3690</v>
      </c>
      <c r="B1392" s="115">
        <v>44266</v>
      </c>
      <c r="C1392" s="114" t="s">
        <v>3691</v>
      </c>
      <c r="D1392" s="115">
        <v>44266</v>
      </c>
      <c r="E1392" s="114" t="s">
        <v>1429</v>
      </c>
      <c r="F1392" s="114" t="s">
        <v>4685</v>
      </c>
      <c r="G1392" s="114" t="s">
        <v>1442</v>
      </c>
      <c r="H1392" s="114" t="s">
        <v>1429</v>
      </c>
      <c r="I1392" s="114" t="s">
        <v>1308</v>
      </c>
      <c r="J1392" s="116">
        <v>92</v>
      </c>
      <c r="K1392" s="116">
        <v>872</v>
      </c>
      <c r="L1392" s="116">
        <v>80224</v>
      </c>
      <c r="M1392" s="116">
        <v>0</v>
      </c>
      <c r="N1392" s="116">
        <v>0</v>
      </c>
      <c r="O1392" s="116">
        <v>0</v>
      </c>
      <c r="P1392" s="116">
        <v>0</v>
      </c>
      <c r="Q1392" s="116">
        <v>872</v>
      </c>
      <c r="R1392" s="116">
        <v>80224</v>
      </c>
      <c r="S1392" s="114" t="s">
        <v>1424</v>
      </c>
    </row>
    <row r="1393" spans="1:19" ht="25.5">
      <c r="A1393" s="114" t="s">
        <v>3690</v>
      </c>
      <c r="B1393" s="115">
        <v>44266</v>
      </c>
      <c r="C1393" s="114" t="s">
        <v>3691</v>
      </c>
      <c r="D1393" s="115">
        <v>44266</v>
      </c>
      <c r="E1393" s="114" t="s">
        <v>1429</v>
      </c>
      <c r="F1393" s="114" t="s">
        <v>4685</v>
      </c>
      <c r="G1393" s="114" t="s">
        <v>1442</v>
      </c>
      <c r="H1393" s="114" t="s">
        <v>1429</v>
      </c>
      <c r="I1393" s="114" t="s">
        <v>1159</v>
      </c>
      <c r="J1393" s="116">
        <v>62</v>
      </c>
      <c r="K1393" s="116">
        <v>957</v>
      </c>
      <c r="L1393" s="116">
        <v>59334</v>
      </c>
      <c r="M1393" s="116">
        <v>0</v>
      </c>
      <c r="N1393" s="116">
        <v>0</v>
      </c>
      <c r="O1393" s="116">
        <v>0</v>
      </c>
      <c r="P1393" s="116">
        <v>0</v>
      </c>
      <c r="Q1393" s="116">
        <v>957</v>
      </c>
      <c r="R1393" s="116">
        <v>59334</v>
      </c>
      <c r="S1393" s="114" t="s">
        <v>1424</v>
      </c>
    </row>
    <row r="1394" spans="1:19" ht="25.5">
      <c r="A1394" s="114" t="s">
        <v>3690</v>
      </c>
      <c r="B1394" s="115">
        <v>44266</v>
      </c>
      <c r="C1394" s="114" t="s">
        <v>3691</v>
      </c>
      <c r="D1394" s="115">
        <v>44266</v>
      </c>
      <c r="E1394" s="114" t="s">
        <v>1429</v>
      </c>
      <c r="F1394" s="114" t="s">
        <v>4685</v>
      </c>
      <c r="G1394" s="114" t="s">
        <v>1442</v>
      </c>
      <c r="H1394" s="114" t="s">
        <v>1429</v>
      </c>
      <c r="I1394" s="114" t="s">
        <v>1158</v>
      </c>
      <c r="J1394" s="116">
        <v>6</v>
      </c>
      <c r="K1394" s="116">
        <v>1165.08</v>
      </c>
      <c r="L1394" s="116">
        <v>6990.48</v>
      </c>
      <c r="M1394" s="116">
        <v>0</v>
      </c>
      <c r="N1394" s="116">
        <v>0</v>
      </c>
      <c r="O1394" s="116">
        <v>0</v>
      </c>
      <c r="P1394" s="116">
        <v>0</v>
      </c>
      <c r="Q1394" s="116">
        <v>1165.0830000000001</v>
      </c>
      <c r="R1394" s="116">
        <v>6990.4979999999996</v>
      </c>
      <c r="S1394" s="114" t="s">
        <v>1424</v>
      </c>
    </row>
    <row r="1395" spans="1:19" ht="25.5">
      <c r="A1395" s="114" t="s">
        <v>3692</v>
      </c>
      <c r="B1395" s="115">
        <v>44269</v>
      </c>
      <c r="C1395" s="114" t="s">
        <v>3693</v>
      </c>
      <c r="D1395" s="115">
        <v>44269</v>
      </c>
      <c r="E1395" s="114" t="s">
        <v>1422</v>
      </c>
      <c r="F1395" s="114" t="s">
        <v>94</v>
      </c>
      <c r="G1395" s="114" t="s">
        <v>1029</v>
      </c>
      <c r="H1395" s="114" t="s">
        <v>1428</v>
      </c>
      <c r="I1395" s="114" t="s">
        <v>1420</v>
      </c>
      <c r="J1395" s="116">
        <v>10</v>
      </c>
      <c r="K1395" s="116">
        <v>817</v>
      </c>
      <c r="L1395" s="116">
        <v>8170</v>
      </c>
      <c r="M1395" s="116">
        <v>2.0419999999999998</v>
      </c>
      <c r="N1395" s="116">
        <v>20.420000000000002</v>
      </c>
      <c r="O1395" s="116">
        <v>0</v>
      </c>
      <c r="P1395" s="116">
        <v>0</v>
      </c>
      <c r="Q1395" s="116">
        <v>819.04250000000002</v>
      </c>
      <c r="R1395" s="116">
        <v>8190.4250000000002</v>
      </c>
      <c r="S1395" s="114" t="s">
        <v>1424</v>
      </c>
    </row>
    <row r="1396" spans="1:19" ht="25.5">
      <c r="A1396" s="114" t="s">
        <v>3692</v>
      </c>
      <c r="B1396" s="115">
        <v>44269</v>
      </c>
      <c r="C1396" s="114" t="s">
        <v>3693</v>
      </c>
      <c r="D1396" s="115">
        <v>44269</v>
      </c>
      <c r="E1396" s="114" t="s">
        <v>1422</v>
      </c>
      <c r="F1396" s="114" t="s">
        <v>94</v>
      </c>
      <c r="G1396" s="114" t="s">
        <v>1029</v>
      </c>
      <c r="H1396" s="114" t="s">
        <v>1428</v>
      </c>
      <c r="I1396" s="114" t="s">
        <v>1166</v>
      </c>
      <c r="J1396" s="116">
        <v>10</v>
      </c>
      <c r="K1396" s="116">
        <v>1060</v>
      </c>
      <c r="L1396" s="116">
        <v>10600</v>
      </c>
      <c r="M1396" s="116">
        <v>2.65</v>
      </c>
      <c r="N1396" s="116">
        <v>26.5</v>
      </c>
      <c r="O1396" s="116">
        <v>0</v>
      </c>
      <c r="P1396" s="116">
        <v>0</v>
      </c>
      <c r="Q1396" s="116">
        <v>1062.6500000000001</v>
      </c>
      <c r="R1396" s="116">
        <v>10626.5</v>
      </c>
      <c r="S1396" s="114" t="s">
        <v>1424</v>
      </c>
    </row>
    <row r="1397" spans="1:19" ht="25.5">
      <c r="A1397" s="114" t="s">
        <v>3692</v>
      </c>
      <c r="B1397" s="115">
        <v>44269</v>
      </c>
      <c r="C1397" s="114" t="s">
        <v>3693</v>
      </c>
      <c r="D1397" s="115">
        <v>44269</v>
      </c>
      <c r="E1397" s="114" t="s">
        <v>1422</v>
      </c>
      <c r="F1397" s="114" t="s">
        <v>94</v>
      </c>
      <c r="G1397" s="114" t="s">
        <v>1029</v>
      </c>
      <c r="H1397" s="114" t="s">
        <v>1428</v>
      </c>
      <c r="I1397" s="114" t="s">
        <v>1159</v>
      </c>
      <c r="J1397" s="116">
        <v>10</v>
      </c>
      <c r="K1397" s="116">
        <v>943</v>
      </c>
      <c r="L1397" s="116">
        <v>9430</v>
      </c>
      <c r="M1397" s="116">
        <v>2.3580000000000001</v>
      </c>
      <c r="N1397" s="116">
        <v>23.58</v>
      </c>
      <c r="O1397" s="116">
        <v>0</v>
      </c>
      <c r="P1397" s="116">
        <v>0</v>
      </c>
      <c r="Q1397" s="116">
        <v>945.35749999999996</v>
      </c>
      <c r="R1397" s="116">
        <v>9453.5750000000007</v>
      </c>
      <c r="S1397" s="114" t="s">
        <v>1424</v>
      </c>
    </row>
    <row r="1398" spans="1:19" ht="25.5">
      <c r="A1398" s="114" t="s">
        <v>3694</v>
      </c>
      <c r="B1398" s="115">
        <v>44269</v>
      </c>
      <c r="C1398" s="114" t="s">
        <v>3695</v>
      </c>
      <c r="D1398" s="115">
        <v>44269</v>
      </c>
      <c r="E1398" s="114" t="s">
        <v>1422</v>
      </c>
      <c r="F1398" s="114" t="s">
        <v>17</v>
      </c>
      <c r="G1398" s="114" t="s">
        <v>1063</v>
      </c>
      <c r="H1398" s="114" t="s">
        <v>13</v>
      </c>
      <c r="I1398" s="114" t="s">
        <v>1169</v>
      </c>
      <c r="J1398" s="116">
        <v>100</v>
      </c>
      <c r="K1398" s="116">
        <v>797</v>
      </c>
      <c r="L1398" s="116">
        <v>79700</v>
      </c>
      <c r="M1398" s="116">
        <v>1.992</v>
      </c>
      <c r="N1398" s="116">
        <v>199.2</v>
      </c>
      <c r="O1398" s="116">
        <v>0</v>
      </c>
      <c r="P1398" s="116">
        <v>300</v>
      </c>
      <c r="Q1398" s="116">
        <v>798.99249999999995</v>
      </c>
      <c r="R1398" s="116">
        <v>79599.25</v>
      </c>
      <c r="S1398" s="114" t="s">
        <v>1424</v>
      </c>
    </row>
    <row r="1399" spans="1:19" ht="25.5">
      <c r="A1399" s="114" t="s">
        <v>3694</v>
      </c>
      <c r="B1399" s="115">
        <v>44269</v>
      </c>
      <c r="C1399" s="114" t="s">
        <v>3695</v>
      </c>
      <c r="D1399" s="115">
        <v>44269</v>
      </c>
      <c r="E1399" s="114" t="s">
        <v>1422</v>
      </c>
      <c r="F1399" s="114" t="s">
        <v>17</v>
      </c>
      <c r="G1399" s="114" t="s">
        <v>1063</v>
      </c>
      <c r="H1399" s="114" t="s">
        <v>13</v>
      </c>
      <c r="I1399" s="114" t="s">
        <v>1170</v>
      </c>
      <c r="J1399" s="116">
        <v>100</v>
      </c>
      <c r="K1399" s="116">
        <v>1060</v>
      </c>
      <c r="L1399" s="116">
        <v>106000</v>
      </c>
      <c r="M1399" s="116">
        <v>2.65</v>
      </c>
      <c r="N1399" s="116">
        <v>265</v>
      </c>
      <c r="O1399" s="116">
        <v>0</v>
      </c>
      <c r="P1399" s="116">
        <v>0</v>
      </c>
      <c r="Q1399" s="116">
        <v>1062.6500000000001</v>
      </c>
      <c r="R1399" s="116">
        <v>106265</v>
      </c>
      <c r="S1399" s="114" t="s">
        <v>1424</v>
      </c>
    </row>
    <row r="1400" spans="1:19" ht="25.5">
      <c r="A1400" s="114" t="s">
        <v>3696</v>
      </c>
      <c r="B1400" s="115">
        <v>44269</v>
      </c>
      <c r="C1400" s="114" t="s">
        <v>3697</v>
      </c>
      <c r="D1400" s="115">
        <v>44269</v>
      </c>
      <c r="E1400" s="114" t="s">
        <v>1422</v>
      </c>
      <c r="F1400" s="114" t="s">
        <v>16</v>
      </c>
      <c r="G1400" s="114" t="s">
        <v>1065</v>
      </c>
      <c r="H1400" s="114" t="s">
        <v>13</v>
      </c>
      <c r="I1400" s="114" t="s">
        <v>1170</v>
      </c>
      <c r="J1400" s="116">
        <v>100</v>
      </c>
      <c r="K1400" s="116">
        <v>1060</v>
      </c>
      <c r="L1400" s="116">
        <v>106000</v>
      </c>
      <c r="M1400" s="116">
        <v>2.65</v>
      </c>
      <c r="N1400" s="116">
        <v>265</v>
      </c>
      <c r="O1400" s="116">
        <v>0</v>
      </c>
      <c r="P1400" s="116">
        <v>0</v>
      </c>
      <c r="Q1400" s="116">
        <v>1062.6500000000001</v>
      </c>
      <c r="R1400" s="116">
        <v>106265</v>
      </c>
      <c r="S1400" s="114" t="s">
        <v>1424</v>
      </c>
    </row>
    <row r="1401" spans="1:19" ht="25.5">
      <c r="A1401" s="114" t="s">
        <v>3696</v>
      </c>
      <c r="B1401" s="115">
        <v>44269</v>
      </c>
      <c r="C1401" s="114" t="s">
        <v>3697</v>
      </c>
      <c r="D1401" s="115">
        <v>44269</v>
      </c>
      <c r="E1401" s="114" t="s">
        <v>1422</v>
      </c>
      <c r="F1401" s="114" t="s">
        <v>16</v>
      </c>
      <c r="G1401" s="114" t="s">
        <v>1065</v>
      </c>
      <c r="H1401" s="114" t="s">
        <v>13</v>
      </c>
      <c r="I1401" s="114" t="s">
        <v>1165</v>
      </c>
      <c r="J1401" s="116">
        <v>200</v>
      </c>
      <c r="K1401" s="116">
        <v>817</v>
      </c>
      <c r="L1401" s="116">
        <v>163400</v>
      </c>
      <c r="M1401" s="116">
        <v>2.0419999999999998</v>
      </c>
      <c r="N1401" s="116">
        <v>408.4</v>
      </c>
      <c r="O1401" s="116">
        <v>0</v>
      </c>
      <c r="P1401" s="116">
        <v>0</v>
      </c>
      <c r="Q1401" s="116">
        <v>819.04250000000002</v>
      </c>
      <c r="R1401" s="116">
        <v>163808.5</v>
      </c>
      <c r="S1401" s="114" t="s">
        <v>1424</v>
      </c>
    </row>
    <row r="1402" spans="1:19" ht="25.5">
      <c r="A1402" s="114" t="s">
        <v>3696</v>
      </c>
      <c r="B1402" s="115">
        <v>44269</v>
      </c>
      <c r="C1402" s="114" t="s">
        <v>3697</v>
      </c>
      <c r="D1402" s="115">
        <v>44269</v>
      </c>
      <c r="E1402" s="114" t="s">
        <v>1422</v>
      </c>
      <c r="F1402" s="114" t="s">
        <v>16</v>
      </c>
      <c r="G1402" s="114" t="s">
        <v>1065</v>
      </c>
      <c r="H1402" s="114" t="s">
        <v>13</v>
      </c>
      <c r="I1402" s="114" t="s">
        <v>1453</v>
      </c>
      <c r="J1402" s="116">
        <v>100</v>
      </c>
      <c r="K1402" s="116">
        <v>1176</v>
      </c>
      <c r="L1402" s="116">
        <v>117600</v>
      </c>
      <c r="M1402" s="116">
        <v>2.94</v>
      </c>
      <c r="N1402" s="116">
        <v>294</v>
      </c>
      <c r="O1402" s="116">
        <v>0</v>
      </c>
      <c r="P1402" s="116">
        <v>0</v>
      </c>
      <c r="Q1402" s="116">
        <v>1178.94</v>
      </c>
      <c r="R1402" s="116">
        <v>117894</v>
      </c>
      <c r="S1402" s="114" t="s">
        <v>1424</v>
      </c>
    </row>
    <row r="1403" spans="1:19" ht="25.5">
      <c r="A1403" s="114" t="s">
        <v>3696</v>
      </c>
      <c r="B1403" s="115">
        <v>44269</v>
      </c>
      <c r="C1403" s="114" t="s">
        <v>3697</v>
      </c>
      <c r="D1403" s="115">
        <v>44269</v>
      </c>
      <c r="E1403" s="114" t="s">
        <v>1422</v>
      </c>
      <c r="F1403" s="114" t="s">
        <v>16</v>
      </c>
      <c r="G1403" s="114" t="s">
        <v>1065</v>
      </c>
      <c r="H1403" s="114" t="s">
        <v>13</v>
      </c>
      <c r="I1403" s="114" t="s">
        <v>1358</v>
      </c>
      <c r="J1403" s="116">
        <v>100</v>
      </c>
      <c r="K1403" s="116">
        <v>1138</v>
      </c>
      <c r="L1403" s="116">
        <v>113800</v>
      </c>
      <c r="M1403" s="116">
        <v>2.8450000000000002</v>
      </c>
      <c r="N1403" s="116">
        <v>284.5</v>
      </c>
      <c r="O1403" s="116">
        <v>0</v>
      </c>
      <c r="P1403" s="116">
        <v>0</v>
      </c>
      <c r="Q1403" s="116">
        <v>1140.845</v>
      </c>
      <c r="R1403" s="116">
        <v>114084.5</v>
      </c>
      <c r="S1403" s="114" t="s">
        <v>1424</v>
      </c>
    </row>
    <row r="1404" spans="1:19" ht="25.5">
      <c r="A1404" s="114" t="s">
        <v>3698</v>
      </c>
      <c r="B1404" s="115">
        <v>44269</v>
      </c>
      <c r="C1404" s="114" t="s">
        <v>3699</v>
      </c>
      <c r="D1404" s="115">
        <v>44269</v>
      </c>
      <c r="E1404" s="114" t="s">
        <v>1422</v>
      </c>
      <c r="F1404" s="114" t="s">
        <v>113</v>
      </c>
      <c r="G1404" s="114" t="s">
        <v>1026</v>
      </c>
      <c r="H1404" s="114" t="s">
        <v>54</v>
      </c>
      <c r="I1404" s="114" t="s">
        <v>1308</v>
      </c>
      <c r="J1404" s="116">
        <v>100</v>
      </c>
      <c r="K1404" s="116">
        <v>860</v>
      </c>
      <c r="L1404" s="116">
        <v>86000</v>
      </c>
      <c r="M1404" s="116">
        <v>2.15</v>
      </c>
      <c r="N1404" s="116">
        <v>215</v>
      </c>
      <c r="O1404" s="116">
        <v>0</v>
      </c>
      <c r="P1404" s="116">
        <v>0</v>
      </c>
      <c r="Q1404" s="116">
        <v>862.15</v>
      </c>
      <c r="R1404" s="116">
        <v>86215</v>
      </c>
      <c r="S1404" s="114" t="s">
        <v>1424</v>
      </c>
    </row>
    <row r="1405" spans="1:19" ht="25.5">
      <c r="A1405" s="114" t="s">
        <v>3698</v>
      </c>
      <c r="B1405" s="115">
        <v>44269</v>
      </c>
      <c r="C1405" s="114" t="s">
        <v>3699</v>
      </c>
      <c r="D1405" s="115">
        <v>44269</v>
      </c>
      <c r="E1405" s="114" t="s">
        <v>1422</v>
      </c>
      <c r="F1405" s="114" t="s">
        <v>113</v>
      </c>
      <c r="G1405" s="114" t="s">
        <v>1026</v>
      </c>
      <c r="H1405" s="114" t="s">
        <v>54</v>
      </c>
      <c r="I1405" s="114" t="s">
        <v>1294</v>
      </c>
      <c r="J1405" s="116">
        <v>40</v>
      </c>
      <c r="K1405" s="116">
        <v>992</v>
      </c>
      <c r="L1405" s="116">
        <v>39680</v>
      </c>
      <c r="M1405" s="116">
        <v>2.48</v>
      </c>
      <c r="N1405" s="116">
        <v>99.2</v>
      </c>
      <c r="O1405" s="116">
        <v>0</v>
      </c>
      <c r="P1405" s="116">
        <v>0</v>
      </c>
      <c r="Q1405" s="116">
        <v>994.48</v>
      </c>
      <c r="R1405" s="116">
        <v>39779.199999999997</v>
      </c>
      <c r="S1405" s="114" t="s">
        <v>1424</v>
      </c>
    </row>
    <row r="1406" spans="1:19" ht="25.5">
      <c r="A1406" s="114" t="s">
        <v>3698</v>
      </c>
      <c r="B1406" s="115">
        <v>44269</v>
      </c>
      <c r="C1406" s="114" t="s">
        <v>3699</v>
      </c>
      <c r="D1406" s="115">
        <v>44269</v>
      </c>
      <c r="E1406" s="114" t="s">
        <v>1422</v>
      </c>
      <c r="F1406" s="114" t="s">
        <v>113</v>
      </c>
      <c r="G1406" s="114" t="s">
        <v>1026</v>
      </c>
      <c r="H1406" s="114" t="s">
        <v>54</v>
      </c>
      <c r="I1406" s="114" t="s">
        <v>1165</v>
      </c>
      <c r="J1406" s="116">
        <v>60</v>
      </c>
      <c r="K1406" s="116">
        <v>817</v>
      </c>
      <c r="L1406" s="116">
        <v>49020</v>
      </c>
      <c r="M1406" s="116">
        <v>2.0425</v>
      </c>
      <c r="N1406" s="116">
        <v>122.55</v>
      </c>
      <c r="O1406" s="116">
        <v>0</v>
      </c>
      <c r="P1406" s="116">
        <v>0</v>
      </c>
      <c r="Q1406" s="116">
        <v>819.04250000000002</v>
      </c>
      <c r="R1406" s="116">
        <v>49142.55</v>
      </c>
      <c r="S1406" s="114" t="s">
        <v>1424</v>
      </c>
    </row>
    <row r="1407" spans="1:19" ht="25.5">
      <c r="A1407" s="114" t="s">
        <v>3698</v>
      </c>
      <c r="B1407" s="115">
        <v>44269</v>
      </c>
      <c r="C1407" s="114" t="s">
        <v>3699</v>
      </c>
      <c r="D1407" s="115">
        <v>44269</v>
      </c>
      <c r="E1407" s="114" t="s">
        <v>1422</v>
      </c>
      <c r="F1407" s="114" t="s">
        <v>113</v>
      </c>
      <c r="G1407" s="114" t="s">
        <v>1026</v>
      </c>
      <c r="H1407" s="114" t="s">
        <v>54</v>
      </c>
      <c r="I1407" s="114" t="s">
        <v>1157</v>
      </c>
      <c r="J1407" s="116">
        <v>40</v>
      </c>
      <c r="K1407" s="116">
        <v>807</v>
      </c>
      <c r="L1407" s="116">
        <v>32280</v>
      </c>
      <c r="M1407" s="116">
        <v>2.0175000000000001</v>
      </c>
      <c r="N1407" s="116">
        <v>80.7</v>
      </c>
      <c r="O1407" s="116">
        <v>0</v>
      </c>
      <c r="P1407" s="116">
        <v>0</v>
      </c>
      <c r="Q1407" s="116">
        <v>809.01750000000004</v>
      </c>
      <c r="R1407" s="116">
        <v>32360.7</v>
      </c>
      <c r="S1407" s="114" t="s">
        <v>1424</v>
      </c>
    </row>
    <row r="1408" spans="1:19" ht="25.5">
      <c r="A1408" s="114" t="s">
        <v>3700</v>
      </c>
      <c r="B1408" s="115">
        <v>44269</v>
      </c>
      <c r="C1408" s="114" t="s">
        <v>3701</v>
      </c>
      <c r="D1408" s="115">
        <v>44269</v>
      </c>
      <c r="E1408" s="114" t="s">
        <v>1422</v>
      </c>
      <c r="F1408" s="114" t="s">
        <v>112</v>
      </c>
      <c r="G1408" s="114" t="s">
        <v>1026</v>
      </c>
      <c r="H1408" s="114" t="s">
        <v>54</v>
      </c>
      <c r="I1408" s="114" t="s">
        <v>1165</v>
      </c>
      <c r="J1408" s="116">
        <v>100</v>
      </c>
      <c r="K1408" s="116">
        <v>817</v>
      </c>
      <c r="L1408" s="116">
        <v>81700</v>
      </c>
      <c r="M1408" s="116">
        <v>2.0425</v>
      </c>
      <c r="N1408" s="116">
        <v>204.25</v>
      </c>
      <c r="O1408" s="116">
        <v>0</v>
      </c>
      <c r="P1408" s="116">
        <v>0</v>
      </c>
      <c r="Q1408" s="116">
        <v>819.04250000000002</v>
      </c>
      <c r="R1408" s="116">
        <v>81904.25</v>
      </c>
      <c r="S1408" s="114" t="s">
        <v>1424</v>
      </c>
    </row>
    <row r="1409" spans="1:19" ht="25.5">
      <c r="A1409" s="114" t="s">
        <v>3700</v>
      </c>
      <c r="B1409" s="115">
        <v>44269</v>
      </c>
      <c r="C1409" s="114" t="s">
        <v>3701</v>
      </c>
      <c r="D1409" s="115">
        <v>44269</v>
      </c>
      <c r="E1409" s="114" t="s">
        <v>1422</v>
      </c>
      <c r="F1409" s="114" t="s">
        <v>112</v>
      </c>
      <c r="G1409" s="114" t="s">
        <v>1026</v>
      </c>
      <c r="H1409" s="114" t="s">
        <v>54</v>
      </c>
      <c r="I1409" s="114" t="s">
        <v>1157</v>
      </c>
      <c r="J1409" s="116">
        <v>100</v>
      </c>
      <c r="K1409" s="116">
        <v>807</v>
      </c>
      <c r="L1409" s="116">
        <v>80700</v>
      </c>
      <c r="M1409" s="116">
        <v>2.0175000000000001</v>
      </c>
      <c r="N1409" s="116">
        <v>201.75</v>
      </c>
      <c r="O1409" s="116">
        <v>0</v>
      </c>
      <c r="P1409" s="116">
        <v>0</v>
      </c>
      <c r="Q1409" s="116">
        <v>809.01750000000004</v>
      </c>
      <c r="R1409" s="116">
        <v>80901.75</v>
      </c>
      <c r="S1409" s="114" t="s">
        <v>1424</v>
      </c>
    </row>
    <row r="1410" spans="1:19" ht="25.5">
      <c r="A1410" s="114" t="s">
        <v>3702</v>
      </c>
      <c r="B1410" s="115">
        <v>44269</v>
      </c>
      <c r="C1410" s="114" t="s">
        <v>3703</v>
      </c>
      <c r="D1410" s="115">
        <v>44269</v>
      </c>
      <c r="E1410" s="114" t="s">
        <v>1422</v>
      </c>
      <c r="F1410" s="114" t="s">
        <v>60</v>
      </c>
      <c r="G1410" s="114" t="s">
        <v>54</v>
      </c>
      <c r="H1410" s="114" t="s">
        <v>54</v>
      </c>
      <c r="I1410" s="114" t="s">
        <v>1159</v>
      </c>
      <c r="J1410" s="116">
        <v>200</v>
      </c>
      <c r="K1410" s="116">
        <v>943</v>
      </c>
      <c r="L1410" s="116">
        <v>188600</v>
      </c>
      <c r="M1410" s="116">
        <v>2.3574999999999999</v>
      </c>
      <c r="N1410" s="116">
        <v>471.5</v>
      </c>
      <c r="O1410" s="116">
        <v>0</v>
      </c>
      <c r="P1410" s="116">
        <v>0</v>
      </c>
      <c r="Q1410" s="116">
        <v>945.35749999999996</v>
      </c>
      <c r="R1410" s="116">
        <v>189071.5</v>
      </c>
      <c r="S1410" s="114" t="s">
        <v>1424</v>
      </c>
    </row>
    <row r="1411" spans="1:19" ht="25.5">
      <c r="A1411" s="114" t="s">
        <v>3702</v>
      </c>
      <c r="B1411" s="115">
        <v>44269</v>
      </c>
      <c r="C1411" s="114" t="s">
        <v>3703</v>
      </c>
      <c r="D1411" s="115">
        <v>44269</v>
      </c>
      <c r="E1411" s="114" t="s">
        <v>1422</v>
      </c>
      <c r="F1411" s="114" t="s">
        <v>60</v>
      </c>
      <c r="G1411" s="114" t="s">
        <v>54</v>
      </c>
      <c r="H1411" s="114" t="s">
        <v>54</v>
      </c>
      <c r="I1411" s="114" t="s">
        <v>1308</v>
      </c>
      <c r="J1411" s="116">
        <v>120</v>
      </c>
      <c r="K1411" s="116">
        <v>860</v>
      </c>
      <c r="L1411" s="116">
        <v>103200</v>
      </c>
      <c r="M1411" s="116">
        <v>2.15</v>
      </c>
      <c r="N1411" s="116">
        <v>258</v>
      </c>
      <c r="O1411" s="116">
        <v>0</v>
      </c>
      <c r="P1411" s="116">
        <v>0</v>
      </c>
      <c r="Q1411" s="116">
        <v>862.15</v>
      </c>
      <c r="R1411" s="116">
        <v>103458</v>
      </c>
      <c r="S1411" s="114" t="s">
        <v>1424</v>
      </c>
    </row>
    <row r="1412" spans="1:19" ht="25.5">
      <c r="A1412" s="114" t="s">
        <v>3704</v>
      </c>
      <c r="B1412" s="115">
        <v>44269</v>
      </c>
      <c r="C1412" s="114" t="s">
        <v>3705</v>
      </c>
      <c r="D1412" s="115">
        <v>44269</v>
      </c>
      <c r="E1412" s="114" t="s">
        <v>1422</v>
      </c>
      <c r="F1412" s="114" t="s">
        <v>52</v>
      </c>
      <c r="G1412" s="114" t="s">
        <v>1067</v>
      </c>
      <c r="H1412" s="114" t="s">
        <v>54</v>
      </c>
      <c r="I1412" s="114" t="s">
        <v>1358</v>
      </c>
      <c r="J1412" s="116">
        <v>5</v>
      </c>
      <c r="K1412" s="116">
        <v>1138</v>
      </c>
      <c r="L1412" s="116">
        <v>5690</v>
      </c>
      <c r="M1412" s="116">
        <v>2.8450000000000002</v>
      </c>
      <c r="N1412" s="116">
        <v>14.225</v>
      </c>
      <c r="O1412" s="116">
        <v>0</v>
      </c>
      <c r="P1412" s="116">
        <v>0</v>
      </c>
      <c r="Q1412" s="116">
        <v>1140.845</v>
      </c>
      <c r="R1412" s="116">
        <v>5704.2250000000004</v>
      </c>
      <c r="S1412" s="114" t="s">
        <v>1424</v>
      </c>
    </row>
    <row r="1413" spans="1:19" ht="25.5">
      <c r="A1413" s="114" t="s">
        <v>3704</v>
      </c>
      <c r="B1413" s="115">
        <v>44269</v>
      </c>
      <c r="C1413" s="114" t="s">
        <v>3705</v>
      </c>
      <c r="D1413" s="115">
        <v>44269</v>
      </c>
      <c r="E1413" s="114" t="s">
        <v>1422</v>
      </c>
      <c r="F1413" s="114" t="s">
        <v>52</v>
      </c>
      <c r="G1413" s="114" t="s">
        <v>1067</v>
      </c>
      <c r="H1413" s="114" t="s">
        <v>54</v>
      </c>
      <c r="I1413" s="114" t="s">
        <v>1157</v>
      </c>
      <c r="J1413" s="116">
        <v>100</v>
      </c>
      <c r="K1413" s="116">
        <v>807</v>
      </c>
      <c r="L1413" s="116">
        <v>80700</v>
      </c>
      <c r="M1413" s="116">
        <v>2.0175000000000001</v>
      </c>
      <c r="N1413" s="116">
        <v>201.75</v>
      </c>
      <c r="O1413" s="116">
        <v>0</v>
      </c>
      <c r="P1413" s="116">
        <v>0</v>
      </c>
      <c r="Q1413" s="116">
        <v>809.01750000000004</v>
      </c>
      <c r="R1413" s="116">
        <v>80901.75</v>
      </c>
      <c r="S1413" s="114" t="s">
        <v>1424</v>
      </c>
    </row>
    <row r="1414" spans="1:19" ht="25.5">
      <c r="A1414" s="114" t="s">
        <v>3704</v>
      </c>
      <c r="B1414" s="115">
        <v>44269</v>
      </c>
      <c r="C1414" s="114" t="s">
        <v>3705</v>
      </c>
      <c r="D1414" s="115">
        <v>44269</v>
      </c>
      <c r="E1414" s="114" t="s">
        <v>1422</v>
      </c>
      <c r="F1414" s="114" t="s">
        <v>52</v>
      </c>
      <c r="G1414" s="114" t="s">
        <v>1067</v>
      </c>
      <c r="H1414" s="114" t="s">
        <v>54</v>
      </c>
      <c r="I1414" s="114" t="s">
        <v>1165</v>
      </c>
      <c r="J1414" s="116">
        <v>100</v>
      </c>
      <c r="K1414" s="116">
        <v>817</v>
      </c>
      <c r="L1414" s="116">
        <v>81700</v>
      </c>
      <c r="M1414" s="116">
        <v>2.0425</v>
      </c>
      <c r="N1414" s="116">
        <v>204.25</v>
      </c>
      <c r="O1414" s="116">
        <v>0</v>
      </c>
      <c r="P1414" s="116">
        <v>0</v>
      </c>
      <c r="Q1414" s="116">
        <v>819.04250000000002</v>
      </c>
      <c r="R1414" s="116">
        <v>81904.25</v>
      </c>
      <c r="S1414" s="114" t="s">
        <v>1424</v>
      </c>
    </row>
    <row r="1415" spans="1:19" ht="25.5">
      <c r="A1415" s="114" t="s">
        <v>3704</v>
      </c>
      <c r="B1415" s="115">
        <v>44269</v>
      </c>
      <c r="C1415" s="114" t="s">
        <v>3705</v>
      </c>
      <c r="D1415" s="115">
        <v>44269</v>
      </c>
      <c r="E1415" s="114" t="s">
        <v>1422</v>
      </c>
      <c r="F1415" s="114" t="s">
        <v>52</v>
      </c>
      <c r="G1415" s="114" t="s">
        <v>1067</v>
      </c>
      <c r="H1415" s="114" t="s">
        <v>54</v>
      </c>
      <c r="I1415" s="114" t="s">
        <v>1166</v>
      </c>
      <c r="J1415" s="116">
        <v>40</v>
      </c>
      <c r="K1415" s="116">
        <v>1060</v>
      </c>
      <c r="L1415" s="116">
        <v>42400</v>
      </c>
      <c r="M1415" s="116">
        <v>2.65</v>
      </c>
      <c r="N1415" s="116">
        <v>106</v>
      </c>
      <c r="O1415" s="116">
        <v>0</v>
      </c>
      <c r="P1415" s="116">
        <v>0</v>
      </c>
      <c r="Q1415" s="116">
        <v>1062.6500000000001</v>
      </c>
      <c r="R1415" s="116">
        <v>42506</v>
      </c>
      <c r="S1415" s="114" t="s">
        <v>1424</v>
      </c>
    </row>
    <row r="1416" spans="1:19" ht="25.5">
      <c r="A1416" s="114" t="s">
        <v>3706</v>
      </c>
      <c r="B1416" s="115">
        <v>44269</v>
      </c>
      <c r="C1416" s="114" t="s">
        <v>3707</v>
      </c>
      <c r="D1416" s="115">
        <v>44269</v>
      </c>
      <c r="E1416" s="114" t="s">
        <v>1422</v>
      </c>
      <c r="F1416" s="114" t="s">
        <v>111</v>
      </c>
      <c r="G1416" s="114" t="s">
        <v>1026</v>
      </c>
      <c r="H1416" s="114" t="s">
        <v>54</v>
      </c>
      <c r="I1416" s="114" t="s">
        <v>1165</v>
      </c>
      <c r="J1416" s="116">
        <v>40</v>
      </c>
      <c r="K1416" s="116">
        <v>817</v>
      </c>
      <c r="L1416" s="116">
        <v>32680</v>
      </c>
      <c r="M1416" s="116">
        <v>2.0425</v>
      </c>
      <c r="N1416" s="116">
        <v>81.7</v>
      </c>
      <c r="O1416" s="116">
        <v>0</v>
      </c>
      <c r="P1416" s="116">
        <v>0</v>
      </c>
      <c r="Q1416" s="116">
        <v>819.04250000000002</v>
      </c>
      <c r="R1416" s="116">
        <v>32761.7</v>
      </c>
      <c r="S1416" s="114" t="s">
        <v>1424</v>
      </c>
    </row>
    <row r="1417" spans="1:19" ht="25.5">
      <c r="A1417" s="114" t="s">
        <v>3706</v>
      </c>
      <c r="B1417" s="115">
        <v>44269</v>
      </c>
      <c r="C1417" s="114" t="s">
        <v>3707</v>
      </c>
      <c r="D1417" s="115">
        <v>44269</v>
      </c>
      <c r="E1417" s="114" t="s">
        <v>1422</v>
      </c>
      <c r="F1417" s="114" t="s">
        <v>111</v>
      </c>
      <c r="G1417" s="114" t="s">
        <v>1026</v>
      </c>
      <c r="H1417" s="114" t="s">
        <v>54</v>
      </c>
      <c r="I1417" s="114" t="s">
        <v>1157</v>
      </c>
      <c r="J1417" s="116">
        <v>40</v>
      </c>
      <c r="K1417" s="116">
        <v>807</v>
      </c>
      <c r="L1417" s="116">
        <v>32280</v>
      </c>
      <c r="M1417" s="116">
        <v>2.0175000000000001</v>
      </c>
      <c r="N1417" s="116">
        <v>80.7</v>
      </c>
      <c r="O1417" s="116">
        <v>0</v>
      </c>
      <c r="P1417" s="116">
        <v>0</v>
      </c>
      <c r="Q1417" s="116">
        <v>809.01750000000004</v>
      </c>
      <c r="R1417" s="116">
        <v>32360.7</v>
      </c>
      <c r="S1417" s="114" t="s">
        <v>1424</v>
      </c>
    </row>
    <row r="1418" spans="1:19" ht="25.5">
      <c r="A1418" s="114" t="s">
        <v>3706</v>
      </c>
      <c r="B1418" s="115">
        <v>44269</v>
      </c>
      <c r="C1418" s="114" t="s">
        <v>3707</v>
      </c>
      <c r="D1418" s="115">
        <v>44269</v>
      </c>
      <c r="E1418" s="114" t="s">
        <v>1422</v>
      </c>
      <c r="F1418" s="114" t="s">
        <v>111</v>
      </c>
      <c r="G1418" s="114" t="s">
        <v>1026</v>
      </c>
      <c r="H1418" s="114" t="s">
        <v>54</v>
      </c>
      <c r="I1418" s="114" t="s">
        <v>1169</v>
      </c>
      <c r="J1418" s="116">
        <v>40</v>
      </c>
      <c r="K1418" s="116">
        <v>797</v>
      </c>
      <c r="L1418" s="116">
        <v>31880</v>
      </c>
      <c r="M1418" s="116">
        <v>1.9924999999999999</v>
      </c>
      <c r="N1418" s="116">
        <v>79.7</v>
      </c>
      <c r="O1418" s="116">
        <v>0</v>
      </c>
      <c r="P1418" s="116">
        <v>120</v>
      </c>
      <c r="Q1418" s="116">
        <v>798.99249999999995</v>
      </c>
      <c r="R1418" s="116">
        <v>31839.7</v>
      </c>
      <c r="S1418" s="114" t="s">
        <v>1424</v>
      </c>
    </row>
    <row r="1419" spans="1:19" ht="25.5">
      <c r="A1419" s="114" t="s">
        <v>3708</v>
      </c>
      <c r="B1419" s="115">
        <v>44269</v>
      </c>
      <c r="C1419" s="114" t="s">
        <v>3709</v>
      </c>
      <c r="D1419" s="115">
        <v>44269</v>
      </c>
      <c r="E1419" s="114" t="s">
        <v>1422</v>
      </c>
      <c r="F1419" s="114" t="s">
        <v>4681</v>
      </c>
      <c r="G1419" s="114" t="s">
        <v>1449</v>
      </c>
      <c r="H1419" s="114" t="s">
        <v>1428</v>
      </c>
      <c r="I1419" s="114" t="s">
        <v>1165</v>
      </c>
      <c r="J1419" s="116">
        <v>20</v>
      </c>
      <c r="K1419" s="116">
        <v>817</v>
      </c>
      <c r="L1419" s="116">
        <v>16340</v>
      </c>
      <c r="M1419" s="116">
        <v>2.0419999999999998</v>
      </c>
      <c r="N1419" s="116">
        <v>40.840000000000003</v>
      </c>
      <c r="O1419" s="116">
        <v>0</v>
      </c>
      <c r="P1419" s="116">
        <v>0</v>
      </c>
      <c r="Q1419" s="116">
        <v>819.04250000000002</v>
      </c>
      <c r="R1419" s="116">
        <v>16380.85</v>
      </c>
      <c r="S1419" s="114" t="s">
        <v>1424</v>
      </c>
    </row>
    <row r="1420" spans="1:19" ht="25.5">
      <c r="A1420" s="114" t="s">
        <v>3710</v>
      </c>
      <c r="B1420" s="115">
        <v>44269</v>
      </c>
      <c r="C1420" s="114" t="s">
        <v>3711</v>
      </c>
      <c r="D1420" s="115">
        <v>44269</v>
      </c>
      <c r="E1420" s="114" t="s">
        <v>1422</v>
      </c>
      <c r="F1420" s="114" t="s">
        <v>98</v>
      </c>
      <c r="G1420" s="114" t="s">
        <v>1062</v>
      </c>
      <c r="H1420" s="114" t="s">
        <v>1428</v>
      </c>
      <c r="I1420" s="114" t="s">
        <v>1165</v>
      </c>
      <c r="J1420" s="116">
        <v>40</v>
      </c>
      <c r="K1420" s="116">
        <v>817</v>
      </c>
      <c r="L1420" s="116">
        <v>32680</v>
      </c>
      <c r="M1420" s="116">
        <v>2.0419999999999998</v>
      </c>
      <c r="N1420" s="116">
        <v>81.680000000000007</v>
      </c>
      <c r="O1420" s="116">
        <v>0</v>
      </c>
      <c r="P1420" s="116">
        <v>0</v>
      </c>
      <c r="Q1420" s="116">
        <v>819.04250000000002</v>
      </c>
      <c r="R1420" s="116">
        <v>32761.7</v>
      </c>
      <c r="S1420" s="114" t="s">
        <v>1424</v>
      </c>
    </row>
    <row r="1421" spans="1:19" ht="25.5">
      <c r="A1421" s="114" t="s">
        <v>3710</v>
      </c>
      <c r="B1421" s="115">
        <v>44269</v>
      </c>
      <c r="C1421" s="114" t="s">
        <v>3711</v>
      </c>
      <c r="D1421" s="115">
        <v>44269</v>
      </c>
      <c r="E1421" s="114" t="s">
        <v>1422</v>
      </c>
      <c r="F1421" s="114" t="s">
        <v>98</v>
      </c>
      <c r="G1421" s="114" t="s">
        <v>1062</v>
      </c>
      <c r="H1421" s="114" t="s">
        <v>1428</v>
      </c>
      <c r="I1421" s="114" t="s">
        <v>1157</v>
      </c>
      <c r="J1421" s="116">
        <v>20</v>
      </c>
      <c r="K1421" s="116">
        <v>807</v>
      </c>
      <c r="L1421" s="116">
        <v>16140</v>
      </c>
      <c r="M1421" s="116">
        <v>2.0179999999999998</v>
      </c>
      <c r="N1421" s="116">
        <v>40.36</v>
      </c>
      <c r="O1421" s="116">
        <v>0</v>
      </c>
      <c r="P1421" s="116">
        <v>0</v>
      </c>
      <c r="Q1421" s="116">
        <v>809.01750000000004</v>
      </c>
      <c r="R1421" s="116">
        <v>16180.35</v>
      </c>
      <c r="S1421" s="114" t="s">
        <v>1424</v>
      </c>
    </row>
    <row r="1422" spans="1:19" ht="25.5">
      <c r="A1422" s="114" t="s">
        <v>3712</v>
      </c>
      <c r="B1422" s="115">
        <v>44269</v>
      </c>
      <c r="C1422" s="114" t="s">
        <v>3713</v>
      </c>
      <c r="D1422" s="115">
        <v>44269</v>
      </c>
      <c r="E1422" s="114" t="s">
        <v>1422</v>
      </c>
      <c r="F1422" s="114" t="s">
        <v>30</v>
      </c>
      <c r="G1422" s="114" t="s">
        <v>1441</v>
      </c>
      <c r="H1422" s="114" t="s">
        <v>24</v>
      </c>
      <c r="I1422" s="114" t="s">
        <v>1165</v>
      </c>
      <c r="J1422" s="116">
        <v>40</v>
      </c>
      <c r="K1422" s="116">
        <v>817</v>
      </c>
      <c r="L1422" s="116">
        <v>32680</v>
      </c>
      <c r="M1422" s="116">
        <v>2.0419999999999998</v>
      </c>
      <c r="N1422" s="116">
        <v>81.680000000000007</v>
      </c>
      <c r="O1422" s="116">
        <v>0</v>
      </c>
      <c r="P1422" s="116">
        <v>0</v>
      </c>
      <c r="Q1422" s="116">
        <v>819.04250000000002</v>
      </c>
      <c r="R1422" s="116">
        <v>32761.7</v>
      </c>
      <c r="S1422" s="114" t="s">
        <v>1424</v>
      </c>
    </row>
    <row r="1423" spans="1:19" ht="25.5">
      <c r="A1423" s="114" t="s">
        <v>3712</v>
      </c>
      <c r="B1423" s="115">
        <v>44269</v>
      </c>
      <c r="C1423" s="114" t="s">
        <v>3713</v>
      </c>
      <c r="D1423" s="115">
        <v>44269</v>
      </c>
      <c r="E1423" s="114" t="s">
        <v>1422</v>
      </c>
      <c r="F1423" s="114" t="s">
        <v>30</v>
      </c>
      <c r="G1423" s="114" t="s">
        <v>1441</v>
      </c>
      <c r="H1423" s="114" t="s">
        <v>24</v>
      </c>
      <c r="I1423" s="114" t="s">
        <v>1308</v>
      </c>
      <c r="J1423" s="116">
        <v>40</v>
      </c>
      <c r="K1423" s="116">
        <v>860</v>
      </c>
      <c r="L1423" s="116">
        <v>34400</v>
      </c>
      <c r="M1423" s="116">
        <v>2.15</v>
      </c>
      <c r="N1423" s="116">
        <v>86</v>
      </c>
      <c r="O1423" s="116">
        <v>0</v>
      </c>
      <c r="P1423" s="116">
        <v>0</v>
      </c>
      <c r="Q1423" s="116">
        <v>862.15</v>
      </c>
      <c r="R1423" s="116">
        <v>34486</v>
      </c>
      <c r="S1423" s="114" t="s">
        <v>1424</v>
      </c>
    </row>
    <row r="1424" spans="1:19" ht="25.5">
      <c r="A1424" s="114" t="s">
        <v>3712</v>
      </c>
      <c r="B1424" s="115">
        <v>44269</v>
      </c>
      <c r="C1424" s="114" t="s">
        <v>3713</v>
      </c>
      <c r="D1424" s="115">
        <v>44269</v>
      </c>
      <c r="E1424" s="114" t="s">
        <v>1422</v>
      </c>
      <c r="F1424" s="114" t="s">
        <v>30</v>
      </c>
      <c r="G1424" s="114" t="s">
        <v>1441</v>
      </c>
      <c r="H1424" s="114" t="s">
        <v>24</v>
      </c>
      <c r="I1424" s="114" t="s">
        <v>1358</v>
      </c>
      <c r="J1424" s="116">
        <v>40</v>
      </c>
      <c r="K1424" s="116">
        <v>1138</v>
      </c>
      <c r="L1424" s="116">
        <v>45520</v>
      </c>
      <c r="M1424" s="116">
        <v>2.8450000000000002</v>
      </c>
      <c r="N1424" s="116">
        <v>113.8</v>
      </c>
      <c r="O1424" s="116">
        <v>0</v>
      </c>
      <c r="P1424" s="116">
        <v>0</v>
      </c>
      <c r="Q1424" s="116">
        <v>1140.845</v>
      </c>
      <c r="R1424" s="116">
        <v>45633.8</v>
      </c>
      <c r="S1424" s="114" t="s">
        <v>1424</v>
      </c>
    </row>
    <row r="1425" spans="1:19" ht="25.5">
      <c r="A1425" s="114" t="s">
        <v>3714</v>
      </c>
      <c r="B1425" s="115">
        <v>44269</v>
      </c>
      <c r="C1425" s="114" t="s">
        <v>3715</v>
      </c>
      <c r="D1425" s="115">
        <v>44269</v>
      </c>
      <c r="E1425" s="114" t="s">
        <v>1422</v>
      </c>
      <c r="F1425" s="114" t="s">
        <v>33</v>
      </c>
      <c r="G1425" s="114" t="s">
        <v>1066</v>
      </c>
      <c r="H1425" s="114" t="s">
        <v>24</v>
      </c>
      <c r="I1425" s="114" t="s">
        <v>1166</v>
      </c>
      <c r="J1425" s="116">
        <v>10</v>
      </c>
      <c r="K1425" s="116">
        <v>1060</v>
      </c>
      <c r="L1425" s="116">
        <v>10600</v>
      </c>
      <c r="M1425" s="116">
        <v>2.65</v>
      </c>
      <c r="N1425" s="116">
        <v>26.5</v>
      </c>
      <c r="O1425" s="116">
        <v>0</v>
      </c>
      <c r="P1425" s="116">
        <v>0</v>
      </c>
      <c r="Q1425" s="116">
        <v>1062.6500000000001</v>
      </c>
      <c r="R1425" s="116">
        <v>10626.5</v>
      </c>
      <c r="S1425" s="114" t="s">
        <v>1424</v>
      </c>
    </row>
    <row r="1426" spans="1:19" ht="25.5">
      <c r="A1426" s="114" t="s">
        <v>3714</v>
      </c>
      <c r="B1426" s="115">
        <v>44269</v>
      </c>
      <c r="C1426" s="114" t="s">
        <v>3715</v>
      </c>
      <c r="D1426" s="115">
        <v>44269</v>
      </c>
      <c r="E1426" s="114" t="s">
        <v>1422</v>
      </c>
      <c r="F1426" s="114" t="s">
        <v>33</v>
      </c>
      <c r="G1426" s="114" t="s">
        <v>1066</v>
      </c>
      <c r="H1426" s="114" t="s">
        <v>24</v>
      </c>
      <c r="I1426" s="114" t="s">
        <v>1161</v>
      </c>
      <c r="J1426" s="116">
        <v>10</v>
      </c>
      <c r="K1426" s="116">
        <v>1040</v>
      </c>
      <c r="L1426" s="116">
        <v>10400</v>
      </c>
      <c r="M1426" s="116">
        <v>2.6</v>
      </c>
      <c r="N1426" s="116">
        <v>26</v>
      </c>
      <c r="O1426" s="116">
        <v>0</v>
      </c>
      <c r="P1426" s="116">
        <v>0</v>
      </c>
      <c r="Q1426" s="116">
        <v>1042.5999999999999</v>
      </c>
      <c r="R1426" s="116">
        <v>10426</v>
      </c>
      <c r="S1426" s="114" t="s">
        <v>1424</v>
      </c>
    </row>
    <row r="1427" spans="1:19" ht="25.5">
      <c r="A1427" s="114" t="s">
        <v>3714</v>
      </c>
      <c r="B1427" s="115">
        <v>44269</v>
      </c>
      <c r="C1427" s="114" t="s">
        <v>3715</v>
      </c>
      <c r="D1427" s="115">
        <v>44269</v>
      </c>
      <c r="E1427" s="114" t="s">
        <v>1422</v>
      </c>
      <c r="F1427" s="114" t="s">
        <v>33</v>
      </c>
      <c r="G1427" s="114" t="s">
        <v>1066</v>
      </c>
      <c r="H1427" s="114" t="s">
        <v>24</v>
      </c>
      <c r="I1427" s="114" t="s">
        <v>1170</v>
      </c>
      <c r="J1427" s="116">
        <v>10</v>
      </c>
      <c r="K1427" s="116">
        <v>1060</v>
      </c>
      <c r="L1427" s="116">
        <v>10600</v>
      </c>
      <c r="M1427" s="116">
        <v>2.65</v>
      </c>
      <c r="N1427" s="116">
        <v>26.5</v>
      </c>
      <c r="O1427" s="116">
        <v>0</v>
      </c>
      <c r="P1427" s="116">
        <v>0</v>
      </c>
      <c r="Q1427" s="116">
        <v>1062.6500000000001</v>
      </c>
      <c r="R1427" s="116">
        <v>10626.5</v>
      </c>
      <c r="S1427" s="114" t="s">
        <v>1424</v>
      </c>
    </row>
    <row r="1428" spans="1:19" ht="25.5">
      <c r="A1428" s="114" t="s">
        <v>3714</v>
      </c>
      <c r="B1428" s="115">
        <v>44269</v>
      </c>
      <c r="C1428" s="114" t="s">
        <v>3715</v>
      </c>
      <c r="D1428" s="115">
        <v>44269</v>
      </c>
      <c r="E1428" s="114" t="s">
        <v>1422</v>
      </c>
      <c r="F1428" s="114" t="s">
        <v>33</v>
      </c>
      <c r="G1428" s="114" t="s">
        <v>1066</v>
      </c>
      <c r="H1428" s="114" t="s">
        <v>24</v>
      </c>
      <c r="I1428" s="114" t="s">
        <v>1294</v>
      </c>
      <c r="J1428" s="116">
        <v>10</v>
      </c>
      <c r="K1428" s="116">
        <v>992</v>
      </c>
      <c r="L1428" s="116">
        <v>9920</v>
      </c>
      <c r="M1428" s="116">
        <v>2.48</v>
      </c>
      <c r="N1428" s="116">
        <v>24.8</v>
      </c>
      <c r="O1428" s="116">
        <v>0</v>
      </c>
      <c r="P1428" s="116">
        <v>0</v>
      </c>
      <c r="Q1428" s="116">
        <v>994.48</v>
      </c>
      <c r="R1428" s="116">
        <v>9944.7999999999993</v>
      </c>
      <c r="S1428" s="114" t="s">
        <v>1424</v>
      </c>
    </row>
    <row r="1429" spans="1:19" ht="25.5">
      <c r="A1429" s="114" t="s">
        <v>3714</v>
      </c>
      <c r="B1429" s="115">
        <v>44269</v>
      </c>
      <c r="C1429" s="114" t="s">
        <v>3715</v>
      </c>
      <c r="D1429" s="115">
        <v>44269</v>
      </c>
      <c r="E1429" s="114" t="s">
        <v>1422</v>
      </c>
      <c r="F1429" s="114" t="s">
        <v>33</v>
      </c>
      <c r="G1429" s="114" t="s">
        <v>1066</v>
      </c>
      <c r="H1429" s="114" t="s">
        <v>24</v>
      </c>
      <c r="I1429" s="114" t="s">
        <v>1358</v>
      </c>
      <c r="J1429" s="116">
        <v>10</v>
      </c>
      <c r="K1429" s="116">
        <v>1138</v>
      </c>
      <c r="L1429" s="116">
        <v>11380</v>
      </c>
      <c r="M1429" s="116">
        <v>2.8450000000000002</v>
      </c>
      <c r="N1429" s="116">
        <v>28.45</v>
      </c>
      <c r="O1429" s="116">
        <v>0</v>
      </c>
      <c r="P1429" s="116">
        <v>0</v>
      </c>
      <c r="Q1429" s="116">
        <v>1140.845</v>
      </c>
      <c r="R1429" s="116">
        <v>11408.45</v>
      </c>
      <c r="S1429" s="114" t="s">
        <v>1424</v>
      </c>
    </row>
    <row r="1430" spans="1:19" ht="25.5">
      <c r="A1430" s="114" t="s">
        <v>3716</v>
      </c>
      <c r="B1430" s="115">
        <v>44269</v>
      </c>
      <c r="C1430" s="114" t="s">
        <v>3717</v>
      </c>
      <c r="D1430" s="115">
        <v>44269</v>
      </c>
      <c r="E1430" s="114" t="s">
        <v>1422</v>
      </c>
      <c r="F1430" s="114" t="s">
        <v>29</v>
      </c>
      <c r="G1430" s="114" t="s">
        <v>1108</v>
      </c>
      <c r="H1430" s="114" t="s">
        <v>24</v>
      </c>
      <c r="I1430" s="114" t="s">
        <v>1157</v>
      </c>
      <c r="J1430" s="116">
        <v>100</v>
      </c>
      <c r="K1430" s="116">
        <v>807</v>
      </c>
      <c r="L1430" s="116">
        <v>80700</v>
      </c>
      <c r="M1430" s="116">
        <v>2.0179999999999998</v>
      </c>
      <c r="N1430" s="116">
        <v>201.8</v>
      </c>
      <c r="O1430" s="116">
        <v>0</v>
      </c>
      <c r="P1430" s="116">
        <v>0</v>
      </c>
      <c r="Q1430" s="116">
        <v>809.01750000000004</v>
      </c>
      <c r="R1430" s="116">
        <v>80901.75</v>
      </c>
      <c r="S1430" s="114" t="s">
        <v>1424</v>
      </c>
    </row>
    <row r="1431" spans="1:19" ht="25.5">
      <c r="A1431" s="114" t="s">
        <v>3718</v>
      </c>
      <c r="B1431" s="115">
        <v>44269</v>
      </c>
      <c r="C1431" s="114" t="s">
        <v>3719</v>
      </c>
      <c r="D1431" s="115">
        <v>44269</v>
      </c>
      <c r="E1431" s="114" t="s">
        <v>1422</v>
      </c>
      <c r="F1431" s="114" t="s">
        <v>28</v>
      </c>
      <c r="G1431" s="114" t="s">
        <v>1446</v>
      </c>
      <c r="H1431" s="114" t="s">
        <v>24</v>
      </c>
      <c r="I1431" s="114" t="s">
        <v>1453</v>
      </c>
      <c r="J1431" s="116">
        <v>40</v>
      </c>
      <c r="K1431" s="116">
        <v>1176</v>
      </c>
      <c r="L1431" s="116">
        <v>47040</v>
      </c>
      <c r="M1431" s="116">
        <v>2.94</v>
      </c>
      <c r="N1431" s="116">
        <v>117.6</v>
      </c>
      <c r="O1431" s="116">
        <v>0</v>
      </c>
      <c r="P1431" s="116">
        <v>0</v>
      </c>
      <c r="Q1431" s="116">
        <v>1178.94</v>
      </c>
      <c r="R1431" s="116">
        <v>47157.599999999999</v>
      </c>
      <c r="S1431" s="114" t="s">
        <v>1424</v>
      </c>
    </row>
    <row r="1432" spans="1:19" ht="25.5">
      <c r="A1432" s="114" t="s">
        <v>3720</v>
      </c>
      <c r="B1432" s="115">
        <v>44269</v>
      </c>
      <c r="C1432" s="114" t="s">
        <v>3721</v>
      </c>
      <c r="D1432" s="115">
        <v>44269</v>
      </c>
      <c r="E1432" s="114" t="s">
        <v>1422</v>
      </c>
      <c r="F1432" s="114" t="s">
        <v>83</v>
      </c>
      <c r="G1432" s="114" t="s">
        <v>1115</v>
      </c>
      <c r="H1432" s="114" t="s">
        <v>24</v>
      </c>
      <c r="I1432" s="114" t="s">
        <v>1157</v>
      </c>
      <c r="J1432" s="116">
        <v>100</v>
      </c>
      <c r="K1432" s="116">
        <v>807</v>
      </c>
      <c r="L1432" s="116">
        <v>80700</v>
      </c>
      <c r="M1432" s="116">
        <v>2.0179999999999998</v>
      </c>
      <c r="N1432" s="116">
        <v>201.8</v>
      </c>
      <c r="O1432" s="116">
        <v>0</v>
      </c>
      <c r="P1432" s="116">
        <v>0</v>
      </c>
      <c r="Q1432" s="116">
        <v>809.01750000000004</v>
      </c>
      <c r="R1432" s="116">
        <v>80901.75</v>
      </c>
      <c r="S1432" s="114" t="s">
        <v>1424</v>
      </c>
    </row>
    <row r="1433" spans="1:19" ht="25.5">
      <c r="A1433" s="114" t="s">
        <v>3722</v>
      </c>
      <c r="B1433" s="115">
        <v>44269</v>
      </c>
      <c r="C1433" s="114" t="s">
        <v>3723</v>
      </c>
      <c r="D1433" s="115">
        <v>44269</v>
      </c>
      <c r="E1433" s="114" t="s">
        <v>1422</v>
      </c>
      <c r="F1433" s="114" t="s">
        <v>88</v>
      </c>
      <c r="G1433" s="114" t="s">
        <v>1440</v>
      </c>
      <c r="H1433" s="114" t="s">
        <v>24</v>
      </c>
      <c r="I1433" s="114" t="s">
        <v>1308</v>
      </c>
      <c r="J1433" s="116">
        <v>40</v>
      </c>
      <c r="K1433" s="116">
        <v>860</v>
      </c>
      <c r="L1433" s="116">
        <v>34400</v>
      </c>
      <c r="M1433" s="116">
        <v>2.15</v>
      </c>
      <c r="N1433" s="116">
        <v>86</v>
      </c>
      <c r="O1433" s="116">
        <v>0</v>
      </c>
      <c r="P1433" s="116">
        <v>0</v>
      </c>
      <c r="Q1433" s="116">
        <v>862.15</v>
      </c>
      <c r="R1433" s="116">
        <v>34486</v>
      </c>
      <c r="S1433" s="114" t="s">
        <v>1424</v>
      </c>
    </row>
    <row r="1434" spans="1:19" ht="25.5">
      <c r="A1434" s="114" t="s">
        <v>3722</v>
      </c>
      <c r="B1434" s="115">
        <v>44269</v>
      </c>
      <c r="C1434" s="114" t="s">
        <v>3723</v>
      </c>
      <c r="D1434" s="115">
        <v>44269</v>
      </c>
      <c r="E1434" s="114" t="s">
        <v>1422</v>
      </c>
      <c r="F1434" s="114" t="s">
        <v>88</v>
      </c>
      <c r="G1434" s="114" t="s">
        <v>1440</v>
      </c>
      <c r="H1434" s="114" t="s">
        <v>24</v>
      </c>
      <c r="I1434" s="114" t="s">
        <v>1159</v>
      </c>
      <c r="J1434" s="116">
        <v>20</v>
      </c>
      <c r="K1434" s="116">
        <v>943</v>
      </c>
      <c r="L1434" s="116">
        <v>18860</v>
      </c>
      <c r="M1434" s="116">
        <v>2.3580000000000001</v>
      </c>
      <c r="N1434" s="116">
        <v>47.16</v>
      </c>
      <c r="O1434" s="116">
        <v>0</v>
      </c>
      <c r="P1434" s="116">
        <v>0</v>
      </c>
      <c r="Q1434" s="116">
        <v>945.35749999999996</v>
      </c>
      <c r="R1434" s="116">
        <v>18907.150000000001</v>
      </c>
      <c r="S1434" s="114" t="s">
        <v>1424</v>
      </c>
    </row>
    <row r="1435" spans="1:19" ht="25.5">
      <c r="A1435" s="114" t="s">
        <v>3722</v>
      </c>
      <c r="B1435" s="115">
        <v>44269</v>
      </c>
      <c r="C1435" s="114" t="s">
        <v>3723</v>
      </c>
      <c r="D1435" s="115">
        <v>44269</v>
      </c>
      <c r="E1435" s="114" t="s">
        <v>1422</v>
      </c>
      <c r="F1435" s="114" t="s">
        <v>88</v>
      </c>
      <c r="G1435" s="114" t="s">
        <v>1440</v>
      </c>
      <c r="H1435" s="114" t="s">
        <v>24</v>
      </c>
      <c r="I1435" s="114" t="s">
        <v>1420</v>
      </c>
      <c r="J1435" s="116">
        <v>40</v>
      </c>
      <c r="K1435" s="116">
        <v>817</v>
      </c>
      <c r="L1435" s="116">
        <v>32680</v>
      </c>
      <c r="M1435" s="116">
        <v>2.0419999999999998</v>
      </c>
      <c r="N1435" s="116">
        <v>81.680000000000007</v>
      </c>
      <c r="O1435" s="116">
        <v>0</v>
      </c>
      <c r="P1435" s="116">
        <v>0</v>
      </c>
      <c r="Q1435" s="116">
        <v>819.04250000000002</v>
      </c>
      <c r="R1435" s="116">
        <v>32761.7</v>
      </c>
      <c r="S1435" s="114" t="s">
        <v>1424</v>
      </c>
    </row>
    <row r="1436" spans="1:19" ht="25.5">
      <c r="A1436" s="114" t="s">
        <v>3724</v>
      </c>
      <c r="B1436" s="115">
        <v>44269</v>
      </c>
      <c r="C1436" s="114" t="s">
        <v>3725</v>
      </c>
      <c r="D1436" s="115">
        <v>44269</v>
      </c>
      <c r="E1436" s="114" t="s">
        <v>1422</v>
      </c>
      <c r="F1436" s="114" t="s">
        <v>67</v>
      </c>
      <c r="G1436" s="114" t="s">
        <v>66</v>
      </c>
      <c r="H1436" s="114" t="s">
        <v>66</v>
      </c>
      <c r="I1436" s="114" t="s">
        <v>1157</v>
      </c>
      <c r="J1436" s="116">
        <v>40</v>
      </c>
      <c r="K1436" s="116">
        <v>807</v>
      </c>
      <c r="L1436" s="116">
        <v>32280</v>
      </c>
      <c r="M1436" s="116">
        <v>2.0175000000000001</v>
      </c>
      <c r="N1436" s="116">
        <v>80.7</v>
      </c>
      <c r="O1436" s="116">
        <v>0</v>
      </c>
      <c r="P1436" s="116">
        <v>0</v>
      </c>
      <c r="Q1436" s="116">
        <v>809.01750000000004</v>
      </c>
      <c r="R1436" s="116">
        <v>32360.7</v>
      </c>
      <c r="S1436" s="114" t="s">
        <v>1424</v>
      </c>
    </row>
    <row r="1437" spans="1:19" ht="25.5">
      <c r="A1437" s="114" t="s">
        <v>3726</v>
      </c>
      <c r="B1437" s="115">
        <v>44269</v>
      </c>
      <c r="C1437" s="114" t="s">
        <v>3727</v>
      </c>
      <c r="D1437" s="115">
        <v>44269</v>
      </c>
      <c r="E1437" s="114" t="s">
        <v>1422</v>
      </c>
      <c r="F1437" s="114" t="s">
        <v>68</v>
      </c>
      <c r="G1437" s="114" t="s">
        <v>1427</v>
      </c>
      <c r="H1437" s="114" t="s">
        <v>66</v>
      </c>
      <c r="I1437" s="114" t="s">
        <v>1157</v>
      </c>
      <c r="J1437" s="116">
        <v>100</v>
      </c>
      <c r="K1437" s="116">
        <v>807</v>
      </c>
      <c r="L1437" s="116">
        <v>80700</v>
      </c>
      <c r="M1437" s="116">
        <v>2.0175000000000001</v>
      </c>
      <c r="N1437" s="116">
        <v>201.75</v>
      </c>
      <c r="O1437" s="116">
        <v>0</v>
      </c>
      <c r="P1437" s="116">
        <v>0</v>
      </c>
      <c r="Q1437" s="116">
        <v>809.01750000000004</v>
      </c>
      <c r="R1437" s="116">
        <v>80901.75</v>
      </c>
      <c r="S1437" s="114" t="s">
        <v>1424</v>
      </c>
    </row>
    <row r="1438" spans="1:19" ht="25.5">
      <c r="A1438" s="114" t="s">
        <v>3726</v>
      </c>
      <c r="B1438" s="115">
        <v>44269</v>
      </c>
      <c r="C1438" s="114" t="s">
        <v>3727</v>
      </c>
      <c r="D1438" s="115">
        <v>44269</v>
      </c>
      <c r="E1438" s="114" t="s">
        <v>1422</v>
      </c>
      <c r="F1438" s="114" t="s">
        <v>68</v>
      </c>
      <c r="G1438" s="114" t="s">
        <v>1427</v>
      </c>
      <c r="H1438" s="114" t="s">
        <v>66</v>
      </c>
      <c r="I1438" s="114" t="s">
        <v>1165</v>
      </c>
      <c r="J1438" s="116">
        <v>80</v>
      </c>
      <c r="K1438" s="116">
        <v>817</v>
      </c>
      <c r="L1438" s="116">
        <v>65360</v>
      </c>
      <c r="M1438" s="116">
        <v>2.0425</v>
      </c>
      <c r="N1438" s="116">
        <v>163.4</v>
      </c>
      <c r="O1438" s="116">
        <v>0</v>
      </c>
      <c r="P1438" s="116">
        <v>0</v>
      </c>
      <c r="Q1438" s="116">
        <v>819.04250000000002</v>
      </c>
      <c r="R1438" s="116">
        <v>65523.4</v>
      </c>
      <c r="S1438" s="114" t="s">
        <v>1424</v>
      </c>
    </row>
    <row r="1439" spans="1:19" ht="25.5">
      <c r="A1439" s="114" t="s">
        <v>3726</v>
      </c>
      <c r="B1439" s="115">
        <v>44269</v>
      </c>
      <c r="C1439" s="114" t="s">
        <v>3727</v>
      </c>
      <c r="D1439" s="115">
        <v>44269</v>
      </c>
      <c r="E1439" s="114" t="s">
        <v>1422</v>
      </c>
      <c r="F1439" s="114" t="s">
        <v>68</v>
      </c>
      <c r="G1439" s="114" t="s">
        <v>1427</v>
      </c>
      <c r="H1439" s="114" t="s">
        <v>66</v>
      </c>
      <c r="I1439" s="114" t="s">
        <v>1358</v>
      </c>
      <c r="J1439" s="116">
        <v>40</v>
      </c>
      <c r="K1439" s="116">
        <v>1138</v>
      </c>
      <c r="L1439" s="116">
        <v>45520</v>
      </c>
      <c r="M1439" s="116">
        <v>2.8450000000000002</v>
      </c>
      <c r="N1439" s="116">
        <v>113.8</v>
      </c>
      <c r="O1439" s="116">
        <v>0</v>
      </c>
      <c r="P1439" s="116">
        <v>0</v>
      </c>
      <c r="Q1439" s="116">
        <v>1140.845</v>
      </c>
      <c r="R1439" s="116">
        <v>45633.8</v>
      </c>
      <c r="S1439" s="114" t="s">
        <v>1424</v>
      </c>
    </row>
    <row r="1440" spans="1:19" ht="25.5">
      <c r="A1440" s="114" t="s">
        <v>3728</v>
      </c>
      <c r="B1440" s="115">
        <v>44269</v>
      </c>
      <c r="C1440" s="114" t="s">
        <v>3729</v>
      </c>
      <c r="D1440" s="115">
        <v>44269</v>
      </c>
      <c r="E1440" s="114" t="s">
        <v>1422</v>
      </c>
      <c r="F1440" s="114" t="s">
        <v>82</v>
      </c>
      <c r="G1440" s="114" t="s">
        <v>1452</v>
      </c>
      <c r="H1440" s="114" t="s">
        <v>24</v>
      </c>
      <c r="I1440" s="114" t="s">
        <v>1165</v>
      </c>
      <c r="J1440" s="116">
        <v>20</v>
      </c>
      <c r="K1440" s="116">
        <v>817</v>
      </c>
      <c r="L1440" s="116">
        <v>16340</v>
      </c>
      <c r="M1440" s="116">
        <v>2.0419999999999998</v>
      </c>
      <c r="N1440" s="116">
        <v>40.840000000000003</v>
      </c>
      <c r="O1440" s="116">
        <v>0</v>
      </c>
      <c r="P1440" s="116">
        <v>0</v>
      </c>
      <c r="Q1440" s="116">
        <v>819.04250000000002</v>
      </c>
      <c r="R1440" s="116">
        <v>16380.85</v>
      </c>
      <c r="S1440" s="114" t="s">
        <v>1424</v>
      </c>
    </row>
    <row r="1441" spans="1:19" ht="25.5">
      <c r="A1441" s="114" t="s">
        <v>3728</v>
      </c>
      <c r="B1441" s="115">
        <v>44269</v>
      </c>
      <c r="C1441" s="114" t="s">
        <v>3729</v>
      </c>
      <c r="D1441" s="115">
        <v>44269</v>
      </c>
      <c r="E1441" s="114" t="s">
        <v>1422</v>
      </c>
      <c r="F1441" s="114" t="s">
        <v>82</v>
      </c>
      <c r="G1441" s="114" t="s">
        <v>1452</v>
      </c>
      <c r="H1441" s="114" t="s">
        <v>24</v>
      </c>
      <c r="I1441" s="114" t="s">
        <v>1308</v>
      </c>
      <c r="J1441" s="116">
        <v>20</v>
      </c>
      <c r="K1441" s="116">
        <v>860</v>
      </c>
      <c r="L1441" s="116">
        <v>17200</v>
      </c>
      <c r="M1441" s="116">
        <v>2.15</v>
      </c>
      <c r="N1441" s="116">
        <v>43</v>
      </c>
      <c r="O1441" s="116">
        <v>0</v>
      </c>
      <c r="P1441" s="116">
        <v>0</v>
      </c>
      <c r="Q1441" s="116">
        <v>862.15</v>
      </c>
      <c r="R1441" s="116">
        <v>17243</v>
      </c>
      <c r="S1441" s="114" t="s">
        <v>1424</v>
      </c>
    </row>
    <row r="1442" spans="1:19" ht="25.5">
      <c r="A1442" s="114" t="s">
        <v>3728</v>
      </c>
      <c r="B1442" s="115">
        <v>44269</v>
      </c>
      <c r="C1442" s="114" t="s">
        <v>3729</v>
      </c>
      <c r="D1442" s="115">
        <v>44269</v>
      </c>
      <c r="E1442" s="114" t="s">
        <v>1422</v>
      </c>
      <c r="F1442" s="114" t="s">
        <v>82</v>
      </c>
      <c r="G1442" s="114" t="s">
        <v>1452</v>
      </c>
      <c r="H1442" s="114" t="s">
        <v>24</v>
      </c>
      <c r="I1442" s="114" t="s">
        <v>1453</v>
      </c>
      <c r="J1442" s="116">
        <v>20</v>
      </c>
      <c r="K1442" s="116">
        <v>1176</v>
      </c>
      <c r="L1442" s="116">
        <v>23520</v>
      </c>
      <c r="M1442" s="116">
        <v>2.94</v>
      </c>
      <c r="N1442" s="116">
        <v>58.8</v>
      </c>
      <c r="O1442" s="116">
        <v>0</v>
      </c>
      <c r="P1442" s="116">
        <v>0</v>
      </c>
      <c r="Q1442" s="116">
        <v>1178.94</v>
      </c>
      <c r="R1442" s="116">
        <v>23578.799999999999</v>
      </c>
      <c r="S1442" s="114" t="s">
        <v>1424</v>
      </c>
    </row>
    <row r="1443" spans="1:19" ht="25.5">
      <c r="A1443" s="114" t="s">
        <v>3728</v>
      </c>
      <c r="B1443" s="115">
        <v>44269</v>
      </c>
      <c r="C1443" s="114" t="s">
        <v>3729</v>
      </c>
      <c r="D1443" s="115">
        <v>44269</v>
      </c>
      <c r="E1443" s="114" t="s">
        <v>1422</v>
      </c>
      <c r="F1443" s="114" t="s">
        <v>82</v>
      </c>
      <c r="G1443" s="114" t="s">
        <v>1452</v>
      </c>
      <c r="H1443" s="114" t="s">
        <v>24</v>
      </c>
      <c r="I1443" s="114" t="s">
        <v>1157</v>
      </c>
      <c r="J1443" s="116">
        <v>20</v>
      </c>
      <c r="K1443" s="116">
        <v>807</v>
      </c>
      <c r="L1443" s="116">
        <v>16140</v>
      </c>
      <c r="M1443" s="116">
        <v>2.0179999999999998</v>
      </c>
      <c r="N1443" s="116">
        <v>40.36</v>
      </c>
      <c r="O1443" s="116">
        <v>0</v>
      </c>
      <c r="P1443" s="116">
        <v>0</v>
      </c>
      <c r="Q1443" s="116">
        <v>809.01750000000004</v>
      </c>
      <c r="R1443" s="116">
        <v>16180.35</v>
      </c>
      <c r="S1443" s="114" t="s">
        <v>1424</v>
      </c>
    </row>
    <row r="1444" spans="1:19" ht="25.5">
      <c r="A1444" s="114" t="s">
        <v>3728</v>
      </c>
      <c r="B1444" s="115">
        <v>44269</v>
      </c>
      <c r="C1444" s="114" t="s">
        <v>3729</v>
      </c>
      <c r="D1444" s="115">
        <v>44269</v>
      </c>
      <c r="E1444" s="114" t="s">
        <v>1422</v>
      </c>
      <c r="F1444" s="114" t="s">
        <v>82</v>
      </c>
      <c r="G1444" s="114" t="s">
        <v>1452</v>
      </c>
      <c r="H1444" s="114" t="s">
        <v>24</v>
      </c>
      <c r="I1444" s="114" t="s">
        <v>1294</v>
      </c>
      <c r="J1444" s="116">
        <v>20</v>
      </c>
      <c r="K1444" s="116">
        <v>992</v>
      </c>
      <c r="L1444" s="116">
        <v>19840</v>
      </c>
      <c r="M1444" s="116">
        <v>2.48</v>
      </c>
      <c r="N1444" s="116">
        <v>49.6</v>
      </c>
      <c r="O1444" s="116">
        <v>0</v>
      </c>
      <c r="P1444" s="116">
        <v>0</v>
      </c>
      <c r="Q1444" s="116">
        <v>994.48</v>
      </c>
      <c r="R1444" s="116">
        <v>19889.599999999999</v>
      </c>
      <c r="S1444" s="114" t="s">
        <v>1424</v>
      </c>
    </row>
    <row r="1445" spans="1:19" ht="25.5">
      <c r="A1445" s="114" t="s">
        <v>3730</v>
      </c>
      <c r="B1445" s="115">
        <v>44269</v>
      </c>
      <c r="C1445" s="114" t="s">
        <v>3731</v>
      </c>
      <c r="D1445" s="115">
        <v>44269</v>
      </c>
      <c r="E1445" s="114" t="s">
        <v>1422</v>
      </c>
      <c r="F1445" s="114" t="s">
        <v>81</v>
      </c>
      <c r="G1445" s="114" t="s">
        <v>1440</v>
      </c>
      <c r="H1445" s="114" t="s">
        <v>24</v>
      </c>
      <c r="I1445" s="114" t="s">
        <v>1420</v>
      </c>
      <c r="J1445" s="116">
        <v>40</v>
      </c>
      <c r="K1445" s="116">
        <v>817</v>
      </c>
      <c r="L1445" s="116">
        <v>32680</v>
      </c>
      <c r="M1445" s="116">
        <v>2.0425</v>
      </c>
      <c r="N1445" s="116">
        <v>81.7</v>
      </c>
      <c r="O1445" s="116">
        <v>0</v>
      </c>
      <c r="P1445" s="116">
        <v>0</v>
      </c>
      <c r="Q1445" s="116">
        <v>819.04250000000002</v>
      </c>
      <c r="R1445" s="116">
        <v>32761.7</v>
      </c>
      <c r="S1445" s="114" t="s">
        <v>1424</v>
      </c>
    </row>
    <row r="1446" spans="1:19" ht="25.5">
      <c r="A1446" s="114" t="s">
        <v>3730</v>
      </c>
      <c r="B1446" s="115">
        <v>44269</v>
      </c>
      <c r="C1446" s="114" t="s">
        <v>3731</v>
      </c>
      <c r="D1446" s="115">
        <v>44269</v>
      </c>
      <c r="E1446" s="114" t="s">
        <v>1422</v>
      </c>
      <c r="F1446" s="114" t="s">
        <v>81</v>
      </c>
      <c r="G1446" s="114" t="s">
        <v>1440</v>
      </c>
      <c r="H1446" s="114" t="s">
        <v>24</v>
      </c>
      <c r="I1446" s="114" t="s">
        <v>1308</v>
      </c>
      <c r="J1446" s="116">
        <v>40</v>
      </c>
      <c r="K1446" s="116">
        <v>860</v>
      </c>
      <c r="L1446" s="116">
        <v>34400</v>
      </c>
      <c r="M1446" s="116">
        <v>2.15</v>
      </c>
      <c r="N1446" s="116">
        <v>86</v>
      </c>
      <c r="O1446" s="116">
        <v>0</v>
      </c>
      <c r="P1446" s="116">
        <v>0</v>
      </c>
      <c r="Q1446" s="116">
        <v>862.15</v>
      </c>
      <c r="R1446" s="116">
        <v>34486</v>
      </c>
      <c r="S1446" s="114" t="s">
        <v>1424</v>
      </c>
    </row>
    <row r="1447" spans="1:19" ht="25.5">
      <c r="A1447" s="114" t="s">
        <v>3732</v>
      </c>
      <c r="B1447" s="115">
        <v>44269</v>
      </c>
      <c r="C1447" s="114" t="s">
        <v>3733</v>
      </c>
      <c r="D1447" s="115">
        <v>44269</v>
      </c>
      <c r="E1447" s="114" t="s">
        <v>1422</v>
      </c>
      <c r="F1447" s="114" t="s">
        <v>21</v>
      </c>
      <c r="G1447" s="114" t="s">
        <v>19</v>
      </c>
      <c r="H1447" s="114" t="s">
        <v>13</v>
      </c>
      <c r="I1447" s="114" t="s">
        <v>1157</v>
      </c>
      <c r="J1447" s="116">
        <v>100</v>
      </c>
      <c r="K1447" s="116">
        <v>807</v>
      </c>
      <c r="L1447" s="116">
        <v>80700</v>
      </c>
      <c r="M1447" s="116">
        <v>2.0175000000000001</v>
      </c>
      <c r="N1447" s="116">
        <v>201.75</v>
      </c>
      <c r="O1447" s="116">
        <v>0</v>
      </c>
      <c r="P1447" s="116">
        <v>0</v>
      </c>
      <c r="Q1447" s="116">
        <v>809.01750000000004</v>
      </c>
      <c r="R1447" s="116">
        <v>80901.75</v>
      </c>
      <c r="S1447" s="114" t="s">
        <v>1424</v>
      </c>
    </row>
    <row r="1448" spans="1:19" ht="25.5">
      <c r="A1448" s="114" t="s">
        <v>3734</v>
      </c>
      <c r="B1448" s="115">
        <v>44269</v>
      </c>
      <c r="C1448" s="114" t="s">
        <v>3735</v>
      </c>
      <c r="D1448" s="115">
        <v>44269</v>
      </c>
      <c r="E1448" s="114" t="s">
        <v>1422</v>
      </c>
      <c r="F1448" s="114" t="s">
        <v>12</v>
      </c>
      <c r="G1448" s="114" t="s">
        <v>1438</v>
      </c>
      <c r="H1448" s="114" t="s">
        <v>13</v>
      </c>
      <c r="I1448" s="114" t="s">
        <v>1294</v>
      </c>
      <c r="J1448" s="116">
        <v>40</v>
      </c>
      <c r="K1448" s="116">
        <v>992</v>
      </c>
      <c r="L1448" s="116">
        <v>39680</v>
      </c>
      <c r="M1448" s="116">
        <v>2.48</v>
      </c>
      <c r="N1448" s="116">
        <v>99.2</v>
      </c>
      <c r="O1448" s="116">
        <v>0</v>
      </c>
      <c r="P1448" s="116">
        <v>0</v>
      </c>
      <c r="Q1448" s="116">
        <v>994.48</v>
      </c>
      <c r="R1448" s="116">
        <v>39779.199999999997</v>
      </c>
      <c r="S1448" s="114" t="s">
        <v>1424</v>
      </c>
    </row>
    <row r="1449" spans="1:19" ht="25.5">
      <c r="A1449" s="114" t="s">
        <v>3734</v>
      </c>
      <c r="B1449" s="115">
        <v>44269</v>
      </c>
      <c r="C1449" s="114" t="s">
        <v>3735</v>
      </c>
      <c r="D1449" s="115">
        <v>44269</v>
      </c>
      <c r="E1449" s="114" t="s">
        <v>1422</v>
      </c>
      <c r="F1449" s="114" t="s">
        <v>12</v>
      </c>
      <c r="G1449" s="114" t="s">
        <v>1438</v>
      </c>
      <c r="H1449" s="114" t="s">
        <v>13</v>
      </c>
      <c r="I1449" s="114" t="s">
        <v>1159</v>
      </c>
      <c r="J1449" s="116">
        <v>60</v>
      </c>
      <c r="K1449" s="116">
        <v>943</v>
      </c>
      <c r="L1449" s="116">
        <v>56580</v>
      </c>
      <c r="M1449" s="116">
        <v>2.3574999999999999</v>
      </c>
      <c r="N1449" s="116">
        <v>141.44999999999999</v>
      </c>
      <c r="O1449" s="116">
        <v>0</v>
      </c>
      <c r="P1449" s="116">
        <v>0</v>
      </c>
      <c r="Q1449" s="116">
        <v>945.35749999999996</v>
      </c>
      <c r="R1449" s="116">
        <v>56721.45</v>
      </c>
      <c r="S1449" s="114" t="s">
        <v>1424</v>
      </c>
    </row>
    <row r="1450" spans="1:19" ht="25.5">
      <c r="A1450" s="114" t="s">
        <v>3736</v>
      </c>
      <c r="B1450" s="115">
        <v>44269</v>
      </c>
      <c r="C1450" s="114" t="s">
        <v>3737</v>
      </c>
      <c r="D1450" s="115">
        <v>44269</v>
      </c>
      <c r="E1450" s="114" t="s">
        <v>1422</v>
      </c>
      <c r="F1450" s="114" t="s">
        <v>50</v>
      </c>
      <c r="G1450" s="114" t="s">
        <v>1426</v>
      </c>
      <c r="H1450" s="114" t="s">
        <v>13</v>
      </c>
      <c r="I1450" s="114" t="s">
        <v>1165</v>
      </c>
      <c r="J1450" s="116">
        <v>80</v>
      </c>
      <c r="K1450" s="116">
        <v>817</v>
      </c>
      <c r="L1450" s="116">
        <v>65360</v>
      </c>
      <c r="M1450" s="116">
        <v>2.0425</v>
      </c>
      <c r="N1450" s="116">
        <v>163.4</v>
      </c>
      <c r="O1450" s="116">
        <v>0</v>
      </c>
      <c r="P1450" s="116">
        <v>0</v>
      </c>
      <c r="Q1450" s="116">
        <v>819.04250000000002</v>
      </c>
      <c r="R1450" s="116">
        <v>65523.4</v>
      </c>
      <c r="S1450" s="114" t="s">
        <v>1424</v>
      </c>
    </row>
    <row r="1451" spans="1:19" ht="25.5">
      <c r="A1451" s="114" t="s">
        <v>3736</v>
      </c>
      <c r="B1451" s="115">
        <v>44269</v>
      </c>
      <c r="C1451" s="114" t="s">
        <v>3737</v>
      </c>
      <c r="D1451" s="115">
        <v>44269</v>
      </c>
      <c r="E1451" s="114" t="s">
        <v>1422</v>
      </c>
      <c r="F1451" s="114" t="s">
        <v>50</v>
      </c>
      <c r="G1451" s="114" t="s">
        <v>1426</v>
      </c>
      <c r="H1451" s="114" t="s">
        <v>13</v>
      </c>
      <c r="I1451" s="114" t="s">
        <v>1157</v>
      </c>
      <c r="J1451" s="116">
        <v>80</v>
      </c>
      <c r="K1451" s="116">
        <v>807</v>
      </c>
      <c r="L1451" s="116">
        <v>64560</v>
      </c>
      <c r="M1451" s="116">
        <v>2.0175000000000001</v>
      </c>
      <c r="N1451" s="116">
        <v>161.4</v>
      </c>
      <c r="O1451" s="116">
        <v>0</v>
      </c>
      <c r="P1451" s="116">
        <v>0</v>
      </c>
      <c r="Q1451" s="116">
        <v>809.01750000000004</v>
      </c>
      <c r="R1451" s="116">
        <v>64721.4</v>
      </c>
      <c r="S1451" s="114" t="s">
        <v>1424</v>
      </c>
    </row>
    <row r="1452" spans="1:19" ht="25.5">
      <c r="A1452" s="114" t="s">
        <v>3738</v>
      </c>
      <c r="B1452" s="115">
        <v>44269</v>
      </c>
      <c r="C1452" s="114" t="s">
        <v>3739</v>
      </c>
      <c r="D1452" s="115">
        <v>44269</v>
      </c>
      <c r="E1452" s="114" t="s">
        <v>1422</v>
      </c>
      <c r="F1452" s="114" t="s">
        <v>39</v>
      </c>
      <c r="G1452" s="114" t="s">
        <v>1448</v>
      </c>
      <c r="H1452" s="114" t="s">
        <v>13</v>
      </c>
      <c r="I1452" s="114" t="s">
        <v>1165</v>
      </c>
      <c r="J1452" s="116">
        <v>100</v>
      </c>
      <c r="K1452" s="116">
        <v>817</v>
      </c>
      <c r="L1452" s="116">
        <v>81700</v>
      </c>
      <c r="M1452" s="116">
        <v>2.0425</v>
      </c>
      <c r="N1452" s="116">
        <v>204.25</v>
      </c>
      <c r="O1452" s="116">
        <v>0</v>
      </c>
      <c r="P1452" s="116">
        <v>0</v>
      </c>
      <c r="Q1452" s="116">
        <v>819.04250000000002</v>
      </c>
      <c r="R1452" s="116">
        <v>81904.25</v>
      </c>
      <c r="S1452" s="114" t="s">
        <v>1424</v>
      </c>
    </row>
    <row r="1453" spans="1:19" ht="25.5">
      <c r="A1453" s="114" t="s">
        <v>3738</v>
      </c>
      <c r="B1453" s="115">
        <v>44269</v>
      </c>
      <c r="C1453" s="114" t="s">
        <v>3739</v>
      </c>
      <c r="D1453" s="115">
        <v>44269</v>
      </c>
      <c r="E1453" s="114" t="s">
        <v>1422</v>
      </c>
      <c r="F1453" s="114" t="s">
        <v>39</v>
      </c>
      <c r="G1453" s="114" t="s">
        <v>1448</v>
      </c>
      <c r="H1453" s="114" t="s">
        <v>13</v>
      </c>
      <c r="I1453" s="114" t="s">
        <v>1358</v>
      </c>
      <c r="J1453" s="116">
        <v>40</v>
      </c>
      <c r="K1453" s="116">
        <v>1138</v>
      </c>
      <c r="L1453" s="116">
        <v>45520</v>
      </c>
      <c r="M1453" s="116">
        <v>2.8450000000000002</v>
      </c>
      <c r="N1453" s="116">
        <v>113.8</v>
      </c>
      <c r="O1453" s="116">
        <v>0</v>
      </c>
      <c r="P1453" s="116">
        <v>0</v>
      </c>
      <c r="Q1453" s="116">
        <v>1140.845</v>
      </c>
      <c r="R1453" s="116">
        <v>45633.8</v>
      </c>
      <c r="S1453" s="114" t="s">
        <v>1424</v>
      </c>
    </row>
    <row r="1454" spans="1:19" ht="25.5">
      <c r="A1454" s="114" t="s">
        <v>3738</v>
      </c>
      <c r="B1454" s="115">
        <v>44269</v>
      </c>
      <c r="C1454" s="114" t="s">
        <v>3739</v>
      </c>
      <c r="D1454" s="115">
        <v>44269</v>
      </c>
      <c r="E1454" s="114" t="s">
        <v>1422</v>
      </c>
      <c r="F1454" s="114" t="s">
        <v>39</v>
      </c>
      <c r="G1454" s="114" t="s">
        <v>1448</v>
      </c>
      <c r="H1454" s="114" t="s">
        <v>13</v>
      </c>
      <c r="I1454" s="114" t="s">
        <v>1157</v>
      </c>
      <c r="J1454" s="116">
        <v>140</v>
      </c>
      <c r="K1454" s="116">
        <v>807</v>
      </c>
      <c r="L1454" s="116">
        <v>112980</v>
      </c>
      <c r="M1454" s="116">
        <v>2.0175000000000001</v>
      </c>
      <c r="N1454" s="116">
        <v>282.45</v>
      </c>
      <c r="O1454" s="116">
        <v>0</v>
      </c>
      <c r="P1454" s="116">
        <v>0</v>
      </c>
      <c r="Q1454" s="116">
        <v>809.01750000000004</v>
      </c>
      <c r="R1454" s="116">
        <v>113262.45</v>
      </c>
      <c r="S1454" s="114" t="s">
        <v>1424</v>
      </c>
    </row>
    <row r="1455" spans="1:19" ht="25.5">
      <c r="A1455" s="114" t="s">
        <v>3738</v>
      </c>
      <c r="B1455" s="115">
        <v>44269</v>
      </c>
      <c r="C1455" s="114" t="s">
        <v>3739</v>
      </c>
      <c r="D1455" s="115">
        <v>44269</v>
      </c>
      <c r="E1455" s="114" t="s">
        <v>1422</v>
      </c>
      <c r="F1455" s="114" t="s">
        <v>39</v>
      </c>
      <c r="G1455" s="114" t="s">
        <v>1448</v>
      </c>
      <c r="H1455" s="114" t="s">
        <v>13</v>
      </c>
      <c r="I1455" s="114" t="s">
        <v>1453</v>
      </c>
      <c r="J1455" s="116">
        <v>40</v>
      </c>
      <c r="K1455" s="116">
        <v>1176</v>
      </c>
      <c r="L1455" s="116">
        <v>47040</v>
      </c>
      <c r="M1455" s="116">
        <v>2.94</v>
      </c>
      <c r="N1455" s="116">
        <v>117.6</v>
      </c>
      <c r="O1455" s="116">
        <v>0</v>
      </c>
      <c r="P1455" s="116">
        <v>0</v>
      </c>
      <c r="Q1455" s="116">
        <v>1178.94</v>
      </c>
      <c r="R1455" s="116">
        <v>47157.599999999999</v>
      </c>
      <c r="S1455" s="114" t="s">
        <v>1424</v>
      </c>
    </row>
    <row r="1456" spans="1:19" ht="25.5">
      <c r="A1456" s="114" t="s">
        <v>3738</v>
      </c>
      <c r="B1456" s="115">
        <v>44269</v>
      </c>
      <c r="C1456" s="114" t="s">
        <v>3739</v>
      </c>
      <c r="D1456" s="115">
        <v>44269</v>
      </c>
      <c r="E1456" s="114" t="s">
        <v>1422</v>
      </c>
      <c r="F1456" s="114" t="s">
        <v>39</v>
      </c>
      <c r="G1456" s="114" t="s">
        <v>1448</v>
      </c>
      <c r="H1456" s="114" t="s">
        <v>13</v>
      </c>
      <c r="I1456" s="114" t="s">
        <v>1420</v>
      </c>
      <c r="J1456" s="116">
        <v>80</v>
      </c>
      <c r="K1456" s="116">
        <v>817</v>
      </c>
      <c r="L1456" s="116">
        <v>65360</v>
      </c>
      <c r="M1456" s="116">
        <v>2.0425</v>
      </c>
      <c r="N1456" s="116">
        <v>163.4</v>
      </c>
      <c r="O1456" s="116">
        <v>0</v>
      </c>
      <c r="P1456" s="116">
        <v>0</v>
      </c>
      <c r="Q1456" s="116">
        <v>819.04250000000002</v>
      </c>
      <c r="R1456" s="116">
        <v>65523.4</v>
      </c>
      <c r="S1456" s="114" t="s">
        <v>1424</v>
      </c>
    </row>
    <row r="1457" spans="1:19" ht="25.5">
      <c r="A1457" s="114" t="s">
        <v>3738</v>
      </c>
      <c r="B1457" s="115">
        <v>44269</v>
      </c>
      <c r="C1457" s="114" t="s">
        <v>3739</v>
      </c>
      <c r="D1457" s="115">
        <v>44269</v>
      </c>
      <c r="E1457" s="114" t="s">
        <v>1422</v>
      </c>
      <c r="F1457" s="114" t="s">
        <v>39</v>
      </c>
      <c r="G1457" s="114" t="s">
        <v>1448</v>
      </c>
      <c r="H1457" s="114" t="s">
        <v>13</v>
      </c>
      <c r="I1457" s="114" t="s">
        <v>1357</v>
      </c>
      <c r="J1457" s="116">
        <v>40</v>
      </c>
      <c r="K1457" s="116">
        <v>997</v>
      </c>
      <c r="L1457" s="116">
        <v>39880</v>
      </c>
      <c r="M1457" s="116">
        <v>2.4925000000000002</v>
      </c>
      <c r="N1457" s="116">
        <v>99.7</v>
      </c>
      <c r="O1457" s="116">
        <v>0</v>
      </c>
      <c r="P1457" s="116">
        <v>0</v>
      </c>
      <c r="Q1457" s="116">
        <v>999.49249999999995</v>
      </c>
      <c r="R1457" s="116">
        <v>39979.699999999997</v>
      </c>
      <c r="S1457" s="114" t="s">
        <v>1424</v>
      </c>
    </row>
    <row r="1458" spans="1:19" ht="25.5">
      <c r="A1458" s="114" t="s">
        <v>3740</v>
      </c>
      <c r="B1458" s="115">
        <v>44269</v>
      </c>
      <c r="C1458" s="114" t="s">
        <v>3741</v>
      </c>
      <c r="D1458" s="115">
        <v>44269</v>
      </c>
      <c r="E1458" s="114" t="s">
        <v>1422</v>
      </c>
      <c r="F1458" s="114" t="s">
        <v>47</v>
      </c>
      <c r="G1458" s="114" t="s">
        <v>1450</v>
      </c>
      <c r="H1458" s="114" t="s">
        <v>13</v>
      </c>
      <c r="I1458" s="114" t="s">
        <v>1358</v>
      </c>
      <c r="J1458" s="116">
        <v>20</v>
      </c>
      <c r="K1458" s="116">
        <v>1138</v>
      </c>
      <c r="L1458" s="116">
        <v>22760</v>
      </c>
      <c r="M1458" s="116">
        <v>2.8450000000000002</v>
      </c>
      <c r="N1458" s="116">
        <v>56.9</v>
      </c>
      <c r="O1458" s="116">
        <v>0</v>
      </c>
      <c r="P1458" s="116">
        <v>0</v>
      </c>
      <c r="Q1458" s="116">
        <v>1140.845</v>
      </c>
      <c r="R1458" s="116">
        <v>22816.9</v>
      </c>
      <c r="S1458" s="114" t="s">
        <v>1424</v>
      </c>
    </row>
    <row r="1459" spans="1:19" ht="25.5">
      <c r="A1459" s="114" t="s">
        <v>3742</v>
      </c>
      <c r="B1459" s="115">
        <v>44269</v>
      </c>
      <c r="C1459" s="114" t="s">
        <v>3743</v>
      </c>
      <c r="D1459" s="115">
        <v>44269</v>
      </c>
      <c r="E1459" s="114" t="s">
        <v>1422</v>
      </c>
      <c r="F1459" s="114" t="s">
        <v>38</v>
      </c>
      <c r="G1459" s="114" t="s">
        <v>37</v>
      </c>
      <c r="H1459" s="114" t="s">
        <v>13</v>
      </c>
      <c r="I1459" s="114" t="s">
        <v>1358</v>
      </c>
      <c r="J1459" s="116">
        <v>100</v>
      </c>
      <c r="K1459" s="116">
        <v>1138</v>
      </c>
      <c r="L1459" s="116">
        <v>113800</v>
      </c>
      <c r="M1459" s="116">
        <v>2.8450000000000002</v>
      </c>
      <c r="N1459" s="116">
        <v>284.5</v>
      </c>
      <c r="O1459" s="116">
        <v>0</v>
      </c>
      <c r="P1459" s="116">
        <v>0</v>
      </c>
      <c r="Q1459" s="116">
        <v>1140.845</v>
      </c>
      <c r="R1459" s="116">
        <v>114084.5</v>
      </c>
      <c r="S1459" s="114" t="s">
        <v>1424</v>
      </c>
    </row>
    <row r="1460" spans="1:19" ht="25.5">
      <c r="A1460" s="114" t="s">
        <v>3742</v>
      </c>
      <c r="B1460" s="115">
        <v>44269</v>
      </c>
      <c r="C1460" s="114" t="s">
        <v>3743</v>
      </c>
      <c r="D1460" s="115">
        <v>44269</v>
      </c>
      <c r="E1460" s="114" t="s">
        <v>1422</v>
      </c>
      <c r="F1460" s="114" t="s">
        <v>38</v>
      </c>
      <c r="G1460" s="114" t="s">
        <v>37</v>
      </c>
      <c r="H1460" s="114" t="s">
        <v>13</v>
      </c>
      <c r="I1460" s="114" t="s">
        <v>1165</v>
      </c>
      <c r="J1460" s="116">
        <v>380</v>
      </c>
      <c r="K1460" s="116">
        <v>817</v>
      </c>
      <c r="L1460" s="116">
        <v>310460</v>
      </c>
      <c r="M1460" s="116">
        <v>2.0425</v>
      </c>
      <c r="N1460" s="116">
        <v>776.15</v>
      </c>
      <c r="O1460" s="116">
        <v>0</v>
      </c>
      <c r="P1460" s="116">
        <v>0</v>
      </c>
      <c r="Q1460" s="116">
        <v>819.04250000000002</v>
      </c>
      <c r="R1460" s="116">
        <v>311236.15000000002</v>
      </c>
      <c r="S1460" s="114" t="s">
        <v>1424</v>
      </c>
    </row>
    <row r="1461" spans="1:19" ht="25.5">
      <c r="A1461" s="114" t="s">
        <v>3742</v>
      </c>
      <c r="B1461" s="115">
        <v>44269</v>
      </c>
      <c r="C1461" s="114" t="s">
        <v>3743</v>
      </c>
      <c r="D1461" s="115">
        <v>44269</v>
      </c>
      <c r="E1461" s="114" t="s">
        <v>1422</v>
      </c>
      <c r="F1461" s="114" t="s">
        <v>38</v>
      </c>
      <c r="G1461" s="114" t="s">
        <v>37</v>
      </c>
      <c r="H1461" s="114" t="s">
        <v>13</v>
      </c>
      <c r="I1461" s="114" t="s">
        <v>1170</v>
      </c>
      <c r="J1461" s="116">
        <v>100</v>
      </c>
      <c r="K1461" s="116">
        <v>1060</v>
      </c>
      <c r="L1461" s="116">
        <v>106000</v>
      </c>
      <c r="M1461" s="116">
        <v>2.65</v>
      </c>
      <c r="N1461" s="116">
        <v>265</v>
      </c>
      <c r="O1461" s="116">
        <v>0</v>
      </c>
      <c r="P1461" s="116">
        <v>0</v>
      </c>
      <c r="Q1461" s="116">
        <v>1062.6500000000001</v>
      </c>
      <c r="R1461" s="116">
        <v>106265</v>
      </c>
      <c r="S1461" s="114" t="s">
        <v>1424</v>
      </c>
    </row>
    <row r="1462" spans="1:19" ht="25.5">
      <c r="A1462" s="114" t="s">
        <v>3742</v>
      </c>
      <c r="B1462" s="115">
        <v>44269</v>
      </c>
      <c r="C1462" s="114" t="s">
        <v>3743</v>
      </c>
      <c r="D1462" s="115">
        <v>44269</v>
      </c>
      <c r="E1462" s="114" t="s">
        <v>1422</v>
      </c>
      <c r="F1462" s="114" t="s">
        <v>38</v>
      </c>
      <c r="G1462" s="114" t="s">
        <v>37</v>
      </c>
      <c r="H1462" s="114" t="s">
        <v>13</v>
      </c>
      <c r="I1462" s="114" t="s">
        <v>1157</v>
      </c>
      <c r="J1462" s="116">
        <v>400</v>
      </c>
      <c r="K1462" s="116">
        <v>807</v>
      </c>
      <c r="L1462" s="116">
        <v>322800</v>
      </c>
      <c r="M1462" s="116">
        <v>2.0175000000000001</v>
      </c>
      <c r="N1462" s="116">
        <v>807</v>
      </c>
      <c r="O1462" s="116">
        <v>0</v>
      </c>
      <c r="P1462" s="116">
        <v>0</v>
      </c>
      <c r="Q1462" s="116">
        <v>809.01750000000004</v>
      </c>
      <c r="R1462" s="116">
        <v>323607</v>
      </c>
      <c r="S1462" s="114" t="s">
        <v>1424</v>
      </c>
    </row>
    <row r="1463" spans="1:19" ht="25.5">
      <c r="A1463" s="114" t="s">
        <v>3744</v>
      </c>
      <c r="B1463" s="115">
        <v>44269</v>
      </c>
      <c r="C1463" s="114" t="s">
        <v>3745</v>
      </c>
      <c r="D1463" s="115">
        <v>44269</v>
      </c>
      <c r="E1463" s="114" t="s">
        <v>1422</v>
      </c>
      <c r="F1463" s="114" t="s">
        <v>42</v>
      </c>
      <c r="G1463" s="114" t="s">
        <v>41</v>
      </c>
      <c r="H1463" s="114" t="s">
        <v>13</v>
      </c>
      <c r="I1463" s="114" t="s">
        <v>1420</v>
      </c>
      <c r="J1463" s="116">
        <v>40</v>
      </c>
      <c r="K1463" s="116">
        <v>817</v>
      </c>
      <c r="L1463" s="116">
        <v>32680</v>
      </c>
      <c r="M1463" s="116">
        <v>2.0425</v>
      </c>
      <c r="N1463" s="116">
        <v>81.7</v>
      </c>
      <c r="O1463" s="116">
        <v>0</v>
      </c>
      <c r="P1463" s="116">
        <v>0</v>
      </c>
      <c r="Q1463" s="116">
        <v>819.04250000000002</v>
      </c>
      <c r="R1463" s="116">
        <v>32761.7</v>
      </c>
      <c r="S1463" s="114" t="s">
        <v>1424</v>
      </c>
    </row>
    <row r="1464" spans="1:19" ht="25.5">
      <c r="A1464" s="114" t="s">
        <v>3744</v>
      </c>
      <c r="B1464" s="115">
        <v>44269</v>
      </c>
      <c r="C1464" s="114" t="s">
        <v>3745</v>
      </c>
      <c r="D1464" s="115">
        <v>44269</v>
      </c>
      <c r="E1464" s="114" t="s">
        <v>1422</v>
      </c>
      <c r="F1464" s="114" t="s">
        <v>42</v>
      </c>
      <c r="G1464" s="114" t="s">
        <v>41</v>
      </c>
      <c r="H1464" s="114" t="s">
        <v>13</v>
      </c>
      <c r="I1464" s="114" t="s">
        <v>1357</v>
      </c>
      <c r="J1464" s="116">
        <v>40</v>
      </c>
      <c r="K1464" s="116">
        <v>997</v>
      </c>
      <c r="L1464" s="116">
        <v>39880</v>
      </c>
      <c r="M1464" s="116">
        <v>2.4925000000000002</v>
      </c>
      <c r="N1464" s="116">
        <v>99.7</v>
      </c>
      <c r="O1464" s="116">
        <v>0</v>
      </c>
      <c r="P1464" s="116">
        <v>0</v>
      </c>
      <c r="Q1464" s="116">
        <v>999.49249999999995</v>
      </c>
      <c r="R1464" s="116">
        <v>39979.699999999997</v>
      </c>
      <c r="S1464" s="114" t="s">
        <v>1424</v>
      </c>
    </row>
    <row r="1465" spans="1:19" ht="25.5">
      <c r="A1465" s="114" t="s">
        <v>3744</v>
      </c>
      <c r="B1465" s="115">
        <v>44269</v>
      </c>
      <c r="C1465" s="114" t="s">
        <v>3745</v>
      </c>
      <c r="D1465" s="115">
        <v>44269</v>
      </c>
      <c r="E1465" s="114" t="s">
        <v>1422</v>
      </c>
      <c r="F1465" s="114" t="s">
        <v>42</v>
      </c>
      <c r="G1465" s="114" t="s">
        <v>41</v>
      </c>
      <c r="H1465" s="114" t="s">
        <v>13</v>
      </c>
      <c r="I1465" s="114" t="s">
        <v>1169</v>
      </c>
      <c r="J1465" s="116">
        <v>40</v>
      </c>
      <c r="K1465" s="116">
        <v>797</v>
      </c>
      <c r="L1465" s="116">
        <v>31880</v>
      </c>
      <c r="M1465" s="116">
        <v>1.9924999999999999</v>
      </c>
      <c r="N1465" s="116">
        <v>79.7</v>
      </c>
      <c r="O1465" s="116">
        <v>0</v>
      </c>
      <c r="P1465" s="116">
        <v>120</v>
      </c>
      <c r="Q1465" s="116">
        <v>798.99249999999995</v>
      </c>
      <c r="R1465" s="116">
        <v>31839.7</v>
      </c>
      <c r="S1465" s="114" t="s">
        <v>1424</v>
      </c>
    </row>
    <row r="1466" spans="1:19" ht="25.5">
      <c r="A1466" s="114" t="s">
        <v>3744</v>
      </c>
      <c r="B1466" s="115">
        <v>44269</v>
      </c>
      <c r="C1466" s="114" t="s">
        <v>3745</v>
      </c>
      <c r="D1466" s="115">
        <v>44269</v>
      </c>
      <c r="E1466" s="114" t="s">
        <v>1422</v>
      </c>
      <c r="F1466" s="114" t="s">
        <v>42</v>
      </c>
      <c r="G1466" s="114" t="s">
        <v>41</v>
      </c>
      <c r="H1466" s="114" t="s">
        <v>13</v>
      </c>
      <c r="I1466" s="114" t="s">
        <v>1166</v>
      </c>
      <c r="J1466" s="116">
        <v>40</v>
      </c>
      <c r="K1466" s="116">
        <v>1060</v>
      </c>
      <c r="L1466" s="116">
        <v>42400</v>
      </c>
      <c r="M1466" s="116">
        <v>2.65</v>
      </c>
      <c r="N1466" s="116">
        <v>106</v>
      </c>
      <c r="O1466" s="116">
        <v>0</v>
      </c>
      <c r="P1466" s="116">
        <v>0</v>
      </c>
      <c r="Q1466" s="116">
        <v>1062.6500000000001</v>
      </c>
      <c r="R1466" s="116">
        <v>42506</v>
      </c>
      <c r="S1466" s="114" t="s">
        <v>1424</v>
      </c>
    </row>
    <row r="1467" spans="1:19" ht="25.5">
      <c r="A1467" s="114" t="s">
        <v>3746</v>
      </c>
      <c r="B1467" s="115">
        <v>44269</v>
      </c>
      <c r="C1467" s="114" t="s">
        <v>3747</v>
      </c>
      <c r="D1467" s="115">
        <v>44269</v>
      </c>
      <c r="E1467" s="114" t="s">
        <v>1422</v>
      </c>
      <c r="F1467" s="114" t="s">
        <v>40</v>
      </c>
      <c r="G1467" s="114" t="s">
        <v>41</v>
      </c>
      <c r="H1467" s="114" t="s">
        <v>13</v>
      </c>
      <c r="I1467" s="114" t="s">
        <v>1358</v>
      </c>
      <c r="J1467" s="116">
        <v>40</v>
      </c>
      <c r="K1467" s="116">
        <v>1138</v>
      </c>
      <c r="L1467" s="116">
        <v>45520</v>
      </c>
      <c r="M1467" s="116">
        <v>2.8450000000000002</v>
      </c>
      <c r="N1467" s="116">
        <v>113.8</v>
      </c>
      <c r="O1467" s="116">
        <v>0</v>
      </c>
      <c r="P1467" s="116">
        <v>0</v>
      </c>
      <c r="Q1467" s="116">
        <v>1140.845</v>
      </c>
      <c r="R1467" s="116">
        <v>45633.8</v>
      </c>
      <c r="S1467" s="114" t="s">
        <v>1424</v>
      </c>
    </row>
    <row r="1468" spans="1:19" ht="25.5">
      <c r="A1468" s="114" t="s">
        <v>3746</v>
      </c>
      <c r="B1468" s="115">
        <v>44269</v>
      </c>
      <c r="C1468" s="114" t="s">
        <v>3747</v>
      </c>
      <c r="D1468" s="115">
        <v>44269</v>
      </c>
      <c r="E1468" s="114" t="s">
        <v>1422</v>
      </c>
      <c r="F1468" s="114" t="s">
        <v>40</v>
      </c>
      <c r="G1468" s="114" t="s">
        <v>41</v>
      </c>
      <c r="H1468" s="114" t="s">
        <v>13</v>
      </c>
      <c r="I1468" s="114" t="s">
        <v>1157</v>
      </c>
      <c r="J1468" s="116">
        <v>200</v>
      </c>
      <c r="K1468" s="116">
        <v>807</v>
      </c>
      <c r="L1468" s="116">
        <v>161400</v>
      </c>
      <c r="M1468" s="116">
        <v>2.0175000000000001</v>
      </c>
      <c r="N1468" s="116">
        <v>403.5</v>
      </c>
      <c r="O1468" s="116">
        <v>0</v>
      </c>
      <c r="P1468" s="116">
        <v>0</v>
      </c>
      <c r="Q1468" s="116">
        <v>809.01750000000004</v>
      </c>
      <c r="R1468" s="116">
        <v>161803.5</v>
      </c>
      <c r="S1468" s="114" t="s">
        <v>1424</v>
      </c>
    </row>
    <row r="1469" spans="1:19" ht="25.5">
      <c r="A1469" s="114" t="s">
        <v>3748</v>
      </c>
      <c r="B1469" s="115">
        <v>44269</v>
      </c>
      <c r="C1469" s="114" t="s">
        <v>3749</v>
      </c>
      <c r="D1469" s="115">
        <v>44269</v>
      </c>
      <c r="E1469" s="114" t="s">
        <v>1422</v>
      </c>
      <c r="F1469" s="114" t="s">
        <v>49</v>
      </c>
      <c r="G1469" s="114" t="s">
        <v>35</v>
      </c>
      <c r="H1469" s="114" t="s">
        <v>13</v>
      </c>
      <c r="I1469" s="114" t="s">
        <v>1294</v>
      </c>
      <c r="J1469" s="116">
        <v>120</v>
      </c>
      <c r="K1469" s="116">
        <v>992</v>
      </c>
      <c r="L1469" s="116">
        <v>119040</v>
      </c>
      <c r="M1469" s="116">
        <v>2.48</v>
      </c>
      <c r="N1469" s="116">
        <v>297.60000000000002</v>
      </c>
      <c r="O1469" s="116">
        <v>0</v>
      </c>
      <c r="P1469" s="116">
        <v>0</v>
      </c>
      <c r="Q1469" s="116">
        <v>994.48</v>
      </c>
      <c r="R1469" s="116">
        <v>119337.60000000001</v>
      </c>
      <c r="S1469" s="114" t="s">
        <v>1424</v>
      </c>
    </row>
    <row r="1470" spans="1:19" ht="25.5">
      <c r="A1470" s="114" t="s">
        <v>3748</v>
      </c>
      <c r="B1470" s="115">
        <v>44269</v>
      </c>
      <c r="C1470" s="114" t="s">
        <v>3749</v>
      </c>
      <c r="D1470" s="115">
        <v>44269</v>
      </c>
      <c r="E1470" s="114" t="s">
        <v>1422</v>
      </c>
      <c r="F1470" s="114" t="s">
        <v>49</v>
      </c>
      <c r="G1470" s="114" t="s">
        <v>35</v>
      </c>
      <c r="H1470" s="114" t="s">
        <v>13</v>
      </c>
      <c r="I1470" s="114" t="s">
        <v>1157</v>
      </c>
      <c r="J1470" s="116">
        <v>160</v>
      </c>
      <c r="K1470" s="116">
        <v>807</v>
      </c>
      <c r="L1470" s="116">
        <v>129120</v>
      </c>
      <c r="M1470" s="116">
        <v>2.0175000000000001</v>
      </c>
      <c r="N1470" s="116">
        <v>322.8</v>
      </c>
      <c r="O1470" s="116">
        <v>0</v>
      </c>
      <c r="P1470" s="116">
        <v>0</v>
      </c>
      <c r="Q1470" s="116">
        <v>809.01750000000004</v>
      </c>
      <c r="R1470" s="116">
        <v>129442.8</v>
      </c>
      <c r="S1470" s="114" t="s">
        <v>1424</v>
      </c>
    </row>
    <row r="1471" spans="1:19" ht="25.5">
      <c r="A1471" s="114" t="s">
        <v>3750</v>
      </c>
      <c r="B1471" s="115">
        <v>44269</v>
      </c>
      <c r="C1471" s="114" t="s">
        <v>3751</v>
      </c>
      <c r="D1471" s="115">
        <v>44269</v>
      </c>
      <c r="E1471" s="114" t="s">
        <v>1422</v>
      </c>
      <c r="F1471" s="114" t="s">
        <v>102</v>
      </c>
      <c r="G1471" s="114" t="s">
        <v>1027</v>
      </c>
      <c r="H1471" s="114" t="s">
        <v>1428</v>
      </c>
      <c r="I1471" s="114" t="s">
        <v>1157</v>
      </c>
      <c r="J1471" s="116">
        <v>40</v>
      </c>
      <c r="K1471" s="116">
        <v>807</v>
      </c>
      <c r="L1471" s="116">
        <v>32280</v>
      </c>
      <c r="M1471" s="116">
        <v>2.0179999999999998</v>
      </c>
      <c r="N1471" s="116">
        <v>80.72</v>
      </c>
      <c r="O1471" s="116">
        <v>0</v>
      </c>
      <c r="P1471" s="116">
        <v>0</v>
      </c>
      <c r="Q1471" s="116">
        <v>809.01750000000004</v>
      </c>
      <c r="R1471" s="116">
        <v>32360.7</v>
      </c>
      <c r="S1471" s="114" t="s">
        <v>1424</v>
      </c>
    </row>
    <row r="1472" spans="1:19" ht="25.5">
      <c r="A1472" s="114" t="s">
        <v>3750</v>
      </c>
      <c r="B1472" s="115">
        <v>44269</v>
      </c>
      <c r="C1472" s="114" t="s">
        <v>3751</v>
      </c>
      <c r="D1472" s="115">
        <v>44269</v>
      </c>
      <c r="E1472" s="114" t="s">
        <v>1422</v>
      </c>
      <c r="F1472" s="114" t="s">
        <v>102</v>
      </c>
      <c r="G1472" s="114" t="s">
        <v>1027</v>
      </c>
      <c r="H1472" s="114" t="s">
        <v>1428</v>
      </c>
      <c r="I1472" s="114" t="s">
        <v>1294</v>
      </c>
      <c r="J1472" s="116">
        <v>40</v>
      </c>
      <c r="K1472" s="116">
        <v>992</v>
      </c>
      <c r="L1472" s="116">
        <v>39680</v>
      </c>
      <c r="M1472" s="116">
        <v>2.48</v>
      </c>
      <c r="N1472" s="116">
        <v>99.2</v>
      </c>
      <c r="O1472" s="116">
        <v>0</v>
      </c>
      <c r="P1472" s="116">
        <v>0</v>
      </c>
      <c r="Q1472" s="116">
        <v>994.48</v>
      </c>
      <c r="R1472" s="116">
        <v>39779.199999999997</v>
      </c>
      <c r="S1472" s="114" t="s">
        <v>1424</v>
      </c>
    </row>
    <row r="1473" spans="1:19" ht="25.5">
      <c r="A1473" s="114" t="s">
        <v>3752</v>
      </c>
      <c r="B1473" s="115">
        <v>44269</v>
      </c>
      <c r="C1473" s="114" t="s">
        <v>3753</v>
      </c>
      <c r="D1473" s="115">
        <v>44269</v>
      </c>
      <c r="E1473" s="114" t="s">
        <v>1422</v>
      </c>
      <c r="F1473" s="114" t="s">
        <v>90</v>
      </c>
      <c r="G1473" s="114" t="s">
        <v>1032</v>
      </c>
      <c r="H1473" s="114" t="s">
        <v>1428</v>
      </c>
      <c r="I1473" s="114" t="s">
        <v>1157</v>
      </c>
      <c r="J1473" s="116">
        <v>100</v>
      </c>
      <c r="K1473" s="116">
        <v>807</v>
      </c>
      <c r="L1473" s="116">
        <v>80700</v>
      </c>
      <c r="M1473" s="116">
        <v>2.0179999999999998</v>
      </c>
      <c r="N1473" s="116">
        <v>201.8</v>
      </c>
      <c r="O1473" s="116">
        <v>0</v>
      </c>
      <c r="P1473" s="116">
        <v>0</v>
      </c>
      <c r="Q1473" s="116">
        <v>809.01750000000004</v>
      </c>
      <c r="R1473" s="116">
        <v>80901.75</v>
      </c>
      <c r="S1473" s="114" t="s">
        <v>1424</v>
      </c>
    </row>
    <row r="1474" spans="1:19" ht="25.5">
      <c r="A1474" s="114" t="s">
        <v>3752</v>
      </c>
      <c r="B1474" s="115">
        <v>44269</v>
      </c>
      <c r="C1474" s="114" t="s">
        <v>3753</v>
      </c>
      <c r="D1474" s="115">
        <v>44269</v>
      </c>
      <c r="E1474" s="114" t="s">
        <v>1422</v>
      </c>
      <c r="F1474" s="114" t="s">
        <v>90</v>
      </c>
      <c r="G1474" s="114" t="s">
        <v>1032</v>
      </c>
      <c r="H1474" s="114" t="s">
        <v>1428</v>
      </c>
      <c r="I1474" s="114" t="s">
        <v>1294</v>
      </c>
      <c r="J1474" s="116">
        <v>80</v>
      </c>
      <c r="K1474" s="116">
        <v>992</v>
      </c>
      <c r="L1474" s="116">
        <v>79360</v>
      </c>
      <c r="M1474" s="116">
        <v>2.48</v>
      </c>
      <c r="N1474" s="116">
        <v>198.4</v>
      </c>
      <c r="O1474" s="116">
        <v>0</v>
      </c>
      <c r="P1474" s="116">
        <v>0</v>
      </c>
      <c r="Q1474" s="116">
        <v>994.48</v>
      </c>
      <c r="R1474" s="116">
        <v>79558.399999999994</v>
      </c>
      <c r="S1474" s="114" t="s">
        <v>1424</v>
      </c>
    </row>
    <row r="1475" spans="1:19" ht="25.5">
      <c r="A1475" s="114" t="s">
        <v>3752</v>
      </c>
      <c r="B1475" s="115">
        <v>44269</v>
      </c>
      <c r="C1475" s="114" t="s">
        <v>3753</v>
      </c>
      <c r="D1475" s="115">
        <v>44269</v>
      </c>
      <c r="E1475" s="114" t="s">
        <v>1422</v>
      </c>
      <c r="F1475" s="114" t="s">
        <v>90</v>
      </c>
      <c r="G1475" s="114" t="s">
        <v>1032</v>
      </c>
      <c r="H1475" s="114" t="s">
        <v>1428</v>
      </c>
      <c r="I1475" s="114" t="s">
        <v>1165</v>
      </c>
      <c r="J1475" s="116">
        <v>100</v>
      </c>
      <c r="K1475" s="116">
        <v>817</v>
      </c>
      <c r="L1475" s="116">
        <v>81700</v>
      </c>
      <c r="M1475" s="116">
        <v>2.0419999999999998</v>
      </c>
      <c r="N1475" s="116">
        <v>204.2</v>
      </c>
      <c r="O1475" s="116">
        <v>0</v>
      </c>
      <c r="P1475" s="116">
        <v>0</v>
      </c>
      <c r="Q1475" s="116">
        <v>819.04250000000002</v>
      </c>
      <c r="R1475" s="116">
        <v>81904.25</v>
      </c>
      <c r="S1475" s="114" t="s">
        <v>1424</v>
      </c>
    </row>
    <row r="1476" spans="1:19" ht="25.5">
      <c r="A1476" s="114" t="s">
        <v>3754</v>
      </c>
      <c r="B1476" s="115">
        <v>44269</v>
      </c>
      <c r="C1476" s="114" t="s">
        <v>3755</v>
      </c>
      <c r="D1476" s="115">
        <v>44269</v>
      </c>
      <c r="E1476" s="114" t="s">
        <v>1422</v>
      </c>
      <c r="F1476" s="114" t="s">
        <v>109</v>
      </c>
      <c r="G1476" s="114" t="s">
        <v>117</v>
      </c>
      <c r="H1476" s="114" t="s">
        <v>117</v>
      </c>
      <c r="I1476" s="114" t="s">
        <v>1357</v>
      </c>
      <c r="J1476" s="116">
        <v>40</v>
      </c>
      <c r="K1476" s="116">
        <v>997</v>
      </c>
      <c r="L1476" s="116">
        <v>39880</v>
      </c>
      <c r="M1476" s="116">
        <v>2.4925000000000002</v>
      </c>
      <c r="N1476" s="116">
        <v>99.7</v>
      </c>
      <c r="O1476" s="116">
        <v>0</v>
      </c>
      <c r="P1476" s="116">
        <v>0</v>
      </c>
      <c r="Q1476" s="116">
        <v>999.49249999999995</v>
      </c>
      <c r="R1476" s="116">
        <v>39979.699999999997</v>
      </c>
      <c r="S1476" s="114" t="s">
        <v>1424</v>
      </c>
    </row>
    <row r="1477" spans="1:19" ht="25.5">
      <c r="A1477" s="114" t="s">
        <v>3754</v>
      </c>
      <c r="B1477" s="115">
        <v>44269</v>
      </c>
      <c r="C1477" s="114" t="s">
        <v>3755</v>
      </c>
      <c r="D1477" s="115">
        <v>44269</v>
      </c>
      <c r="E1477" s="114" t="s">
        <v>1422</v>
      </c>
      <c r="F1477" s="114" t="s">
        <v>109</v>
      </c>
      <c r="G1477" s="114" t="s">
        <v>117</v>
      </c>
      <c r="H1477" s="114" t="s">
        <v>117</v>
      </c>
      <c r="I1477" s="114" t="s">
        <v>1165</v>
      </c>
      <c r="J1477" s="116">
        <v>300</v>
      </c>
      <c r="K1477" s="116">
        <v>817</v>
      </c>
      <c r="L1477" s="116">
        <v>245100</v>
      </c>
      <c r="M1477" s="116">
        <v>2.0425</v>
      </c>
      <c r="N1477" s="116">
        <v>612.75</v>
      </c>
      <c r="O1477" s="116">
        <v>0</v>
      </c>
      <c r="P1477" s="116">
        <v>0</v>
      </c>
      <c r="Q1477" s="116">
        <v>819.04250000000002</v>
      </c>
      <c r="R1477" s="116">
        <v>245712.75</v>
      </c>
      <c r="S1477" s="114" t="s">
        <v>1424</v>
      </c>
    </row>
    <row r="1478" spans="1:19" ht="25.5">
      <c r="A1478" s="114" t="s">
        <v>3754</v>
      </c>
      <c r="B1478" s="115">
        <v>44269</v>
      </c>
      <c r="C1478" s="114" t="s">
        <v>3755</v>
      </c>
      <c r="D1478" s="115">
        <v>44269</v>
      </c>
      <c r="E1478" s="114" t="s">
        <v>1422</v>
      </c>
      <c r="F1478" s="114" t="s">
        <v>109</v>
      </c>
      <c r="G1478" s="114" t="s">
        <v>117</v>
      </c>
      <c r="H1478" s="114" t="s">
        <v>117</v>
      </c>
      <c r="I1478" s="114" t="s">
        <v>1159</v>
      </c>
      <c r="J1478" s="116">
        <v>100</v>
      </c>
      <c r="K1478" s="116">
        <v>943</v>
      </c>
      <c r="L1478" s="116">
        <v>94300</v>
      </c>
      <c r="M1478" s="116">
        <v>2.3574999999999999</v>
      </c>
      <c r="N1478" s="116">
        <v>235.75</v>
      </c>
      <c r="O1478" s="116">
        <v>0</v>
      </c>
      <c r="P1478" s="116">
        <v>0</v>
      </c>
      <c r="Q1478" s="116">
        <v>945.35749999999996</v>
      </c>
      <c r="R1478" s="116">
        <v>94535.75</v>
      </c>
      <c r="S1478" s="114" t="s">
        <v>1424</v>
      </c>
    </row>
    <row r="1479" spans="1:19" ht="25.5">
      <c r="A1479" s="114" t="s">
        <v>3756</v>
      </c>
      <c r="B1479" s="115">
        <v>44269</v>
      </c>
      <c r="C1479" s="114" t="s">
        <v>3757</v>
      </c>
      <c r="D1479" s="115">
        <v>44269</v>
      </c>
      <c r="E1479" s="114" t="s">
        <v>1422</v>
      </c>
      <c r="F1479" s="114" t="s">
        <v>115</v>
      </c>
      <c r="G1479" s="114" t="s">
        <v>1423</v>
      </c>
      <c r="H1479" s="114" t="s">
        <v>117</v>
      </c>
      <c r="I1479" s="114" t="s">
        <v>1165</v>
      </c>
      <c r="J1479" s="116">
        <v>140</v>
      </c>
      <c r="K1479" s="116">
        <v>817</v>
      </c>
      <c r="L1479" s="116">
        <v>114380</v>
      </c>
      <c r="M1479" s="116">
        <v>2.0425</v>
      </c>
      <c r="N1479" s="116">
        <v>285.95</v>
      </c>
      <c r="O1479" s="116">
        <v>0</v>
      </c>
      <c r="P1479" s="116">
        <v>0</v>
      </c>
      <c r="Q1479" s="116">
        <v>819.04250000000002</v>
      </c>
      <c r="R1479" s="116">
        <v>114665.95</v>
      </c>
      <c r="S1479" s="114" t="s">
        <v>1424</v>
      </c>
    </row>
    <row r="1480" spans="1:19" ht="25.5">
      <c r="A1480" s="114" t="s">
        <v>3756</v>
      </c>
      <c r="B1480" s="115">
        <v>44269</v>
      </c>
      <c r="C1480" s="114" t="s">
        <v>3757</v>
      </c>
      <c r="D1480" s="115">
        <v>44269</v>
      </c>
      <c r="E1480" s="114" t="s">
        <v>1422</v>
      </c>
      <c r="F1480" s="114" t="s">
        <v>115</v>
      </c>
      <c r="G1480" s="114" t="s">
        <v>1423</v>
      </c>
      <c r="H1480" s="114" t="s">
        <v>117</v>
      </c>
      <c r="I1480" s="114" t="s">
        <v>1157</v>
      </c>
      <c r="J1480" s="116">
        <v>60</v>
      </c>
      <c r="K1480" s="116">
        <v>807</v>
      </c>
      <c r="L1480" s="116">
        <v>48420</v>
      </c>
      <c r="M1480" s="116">
        <v>2.0175000000000001</v>
      </c>
      <c r="N1480" s="116">
        <v>121.05</v>
      </c>
      <c r="O1480" s="116">
        <v>0</v>
      </c>
      <c r="P1480" s="116">
        <v>0</v>
      </c>
      <c r="Q1480" s="116">
        <v>809.01750000000004</v>
      </c>
      <c r="R1480" s="116">
        <v>48541.05</v>
      </c>
      <c r="S1480" s="114" t="s">
        <v>1424</v>
      </c>
    </row>
    <row r="1481" spans="1:19" ht="25.5">
      <c r="A1481" s="114" t="s">
        <v>3756</v>
      </c>
      <c r="B1481" s="115">
        <v>44269</v>
      </c>
      <c r="C1481" s="114" t="s">
        <v>3757</v>
      </c>
      <c r="D1481" s="115">
        <v>44269</v>
      </c>
      <c r="E1481" s="114" t="s">
        <v>1422</v>
      </c>
      <c r="F1481" s="114" t="s">
        <v>115</v>
      </c>
      <c r="G1481" s="114" t="s">
        <v>1423</v>
      </c>
      <c r="H1481" s="114" t="s">
        <v>117</v>
      </c>
      <c r="I1481" s="114" t="s">
        <v>1159</v>
      </c>
      <c r="J1481" s="116">
        <v>80</v>
      </c>
      <c r="K1481" s="116">
        <v>943</v>
      </c>
      <c r="L1481" s="116">
        <v>75440</v>
      </c>
      <c r="M1481" s="116">
        <v>2.3574999999999999</v>
      </c>
      <c r="N1481" s="116">
        <v>188.6</v>
      </c>
      <c r="O1481" s="116">
        <v>0</v>
      </c>
      <c r="P1481" s="116">
        <v>0</v>
      </c>
      <c r="Q1481" s="116">
        <v>945.35749999999996</v>
      </c>
      <c r="R1481" s="116">
        <v>75628.600000000006</v>
      </c>
      <c r="S1481" s="114" t="s">
        <v>1424</v>
      </c>
    </row>
    <row r="1482" spans="1:19" ht="25.5">
      <c r="A1482" s="114" t="s">
        <v>3756</v>
      </c>
      <c r="B1482" s="115">
        <v>44269</v>
      </c>
      <c r="C1482" s="114" t="s">
        <v>3757</v>
      </c>
      <c r="D1482" s="115">
        <v>44269</v>
      </c>
      <c r="E1482" s="114" t="s">
        <v>1422</v>
      </c>
      <c r="F1482" s="114" t="s">
        <v>115</v>
      </c>
      <c r="G1482" s="114" t="s">
        <v>1423</v>
      </c>
      <c r="H1482" s="114" t="s">
        <v>117</v>
      </c>
      <c r="I1482" s="114" t="s">
        <v>1420</v>
      </c>
      <c r="J1482" s="116">
        <v>120</v>
      </c>
      <c r="K1482" s="116">
        <v>817</v>
      </c>
      <c r="L1482" s="116">
        <v>98040</v>
      </c>
      <c r="M1482" s="116">
        <v>2.0425</v>
      </c>
      <c r="N1482" s="116">
        <v>245.1</v>
      </c>
      <c r="O1482" s="116">
        <v>0</v>
      </c>
      <c r="P1482" s="116">
        <v>0</v>
      </c>
      <c r="Q1482" s="116">
        <v>819.04250000000002</v>
      </c>
      <c r="R1482" s="116">
        <v>98285.1</v>
      </c>
      <c r="S1482" s="114" t="s">
        <v>1424</v>
      </c>
    </row>
    <row r="1483" spans="1:19" ht="25.5">
      <c r="A1483" s="114" t="s">
        <v>3758</v>
      </c>
      <c r="B1483" s="115">
        <v>44269</v>
      </c>
      <c r="C1483" s="114" t="s">
        <v>3759</v>
      </c>
      <c r="D1483" s="115">
        <v>44269</v>
      </c>
      <c r="E1483" s="114" t="s">
        <v>1422</v>
      </c>
      <c r="F1483" s="114" t="s">
        <v>114</v>
      </c>
      <c r="G1483" s="114" t="s">
        <v>1423</v>
      </c>
      <c r="H1483" s="114" t="s">
        <v>117</v>
      </c>
      <c r="I1483" s="114" t="s">
        <v>1294</v>
      </c>
      <c r="J1483" s="116">
        <v>40</v>
      </c>
      <c r="K1483" s="116">
        <v>992</v>
      </c>
      <c r="L1483" s="116">
        <v>39680</v>
      </c>
      <c r="M1483" s="116">
        <v>2.48</v>
      </c>
      <c r="N1483" s="116">
        <v>99.2</v>
      </c>
      <c r="O1483" s="116">
        <v>0</v>
      </c>
      <c r="P1483" s="116">
        <v>0</v>
      </c>
      <c r="Q1483" s="116">
        <v>994.48</v>
      </c>
      <c r="R1483" s="116">
        <v>39779.199999999997</v>
      </c>
      <c r="S1483" s="114" t="s">
        <v>1424</v>
      </c>
    </row>
    <row r="1484" spans="1:19" ht="25.5">
      <c r="A1484" s="114" t="s">
        <v>3758</v>
      </c>
      <c r="B1484" s="115">
        <v>44269</v>
      </c>
      <c r="C1484" s="114" t="s">
        <v>3759</v>
      </c>
      <c r="D1484" s="115">
        <v>44269</v>
      </c>
      <c r="E1484" s="114" t="s">
        <v>1422</v>
      </c>
      <c r="F1484" s="114" t="s">
        <v>114</v>
      </c>
      <c r="G1484" s="114" t="s">
        <v>1423</v>
      </c>
      <c r="H1484" s="114" t="s">
        <v>117</v>
      </c>
      <c r="I1484" s="114" t="s">
        <v>1169</v>
      </c>
      <c r="J1484" s="116">
        <v>80</v>
      </c>
      <c r="K1484" s="116">
        <v>797</v>
      </c>
      <c r="L1484" s="116">
        <v>63760</v>
      </c>
      <c r="M1484" s="116">
        <v>1.9924999999999999</v>
      </c>
      <c r="N1484" s="116">
        <v>159.4</v>
      </c>
      <c r="O1484" s="116">
        <v>0</v>
      </c>
      <c r="P1484" s="116">
        <v>240</v>
      </c>
      <c r="Q1484" s="116">
        <v>798.99249999999995</v>
      </c>
      <c r="R1484" s="116">
        <v>63679.4</v>
      </c>
      <c r="S1484" s="114" t="s">
        <v>1424</v>
      </c>
    </row>
    <row r="1485" spans="1:19" ht="25.5">
      <c r="A1485" s="114" t="s">
        <v>3760</v>
      </c>
      <c r="B1485" s="115">
        <v>44269</v>
      </c>
      <c r="C1485" s="114" t="s">
        <v>3761</v>
      </c>
      <c r="D1485" s="115">
        <v>44269</v>
      </c>
      <c r="E1485" s="114" t="s">
        <v>1422</v>
      </c>
      <c r="F1485" s="114" t="s">
        <v>108</v>
      </c>
      <c r="G1485" s="114" t="s">
        <v>1113</v>
      </c>
      <c r="H1485" s="114" t="s">
        <v>117</v>
      </c>
      <c r="I1485" s="114" t="s">
        <v>1157</v>
      </c>
      <c r="J1485" s="116">
        <v>40</v>
      </c>
      <c r="K1485" s="116">
        <v>807</v>
      </c>
      <c r="L1485" s="116">
        <v>32280</v>
      </c>
      <c r="M1485" s="116">
        <v>2.0175000000000001</v>
      </c>
      <c r="N1485" s="116">
        <v>80.7</v>
      </c>
      <c r="O1485" s="116">
        <v>0</v>
      </c>
      <c r="P1485" s="116">
        <v>0</v>
      </c>
      <c r="Q1485" s="116">
        <v>809.01750000000004</v>
      </c>
      <c r="R1485" s="116">
        <v>32360.7</v>
      </c>
      <c r="S1485" s="114" t="s">
        <v>1424</v>
      </c>
    </row>
    <row r="1486" spans="1:19" ht="25.5">
      <c r="A1486" s="114" t="s">
        <v>3760</v>
      </c>
      <c r="B1486" s="115">
        <v>44269</v>
      </c>
      <c r="C1486" s="114" t="s">
        <v>3761</v>
      </c>
      <c r="D1486" s="115">
        <v>44269</v>
      </c>
      <c r="E1486" s="114" t="s">
        <v>1422</v>
      </c>
      <c r="F1486" s="114" t="s">
        <v>108</v>
      </c>
      <c r="G1486" s="114" t="s">
        <v>1113</v>
      </c>
      <c r="H1486" s="114" t="s">
        <v>117</v>
      </c>
      <c r="I1486" s="114" t="s">
        <v>1165</v>
      </c>
      <c r="J1486" s="116">
        <v>20</v>
      </c>
      <c r="K1486" s="116">
        <v>817</v>
      </c>
      <c r="L1486" s="116">
        <v>16340</v>
      </c>
      <c r="M1486" s="116">
        <v>2.0425</v>
      </c>
      <c r="N1486" s="116">
        <v>40.85</v>
      </c>
      <c r="O1486" s="116">
        <v>0</v>
      </c>
      <c r="P1486" s="116">
        <v>0</v>
      </c>
      <c r="Q1486" s="116">
        <v>819.04250000000002</v>
      </c>
      <c r="R1486" s="116">
        <v>16380.85</v>
      </c>
      <c r="S1486" s="114" t="s">
        <v>1424</v>
      </c>
    </row>
    <row r="1487" spans="1:19" ht="25.5">
      <c r="A1487" s="114" t="s">
        <v>3762</v>
      </c>
      <c r="B1487" s="115">
        <v>44269</v>
      </c>
      <c r="C1487" s="114" t="s">
        <v>3763</v>
      </c>
      <c r="D1487" s="115">
        <v>44269</v>
      </c>
      <c r="E1487" s="114" t="s">
        <v>1422</v>
      </c>
      <c r="F1487" s="114" t="s">
        <v>11</v>
      </c>
      <c r="G1487" s="114" t="s">
        <v>1433</v>
      </c>
      <c r="H1487" s="114" t="s">
        <v>117</v>
      </c>
      <c r="I1487" s="114" t="s">
        <v>1420</v>
      </c>
      <c r="J1487" s="116">
        <v>60</v>
      </c>
      <c r="K1487" s="116">
        <v>817</v>
      </c>
      <c r="L1487" s="116">
        <v>49020</v>
      </c>
      <c r="M1487" s="116">
        <v>2.0425</v>
      </c>
      <c r="N1487" s="116">
        <v>122.55</v>
      </c>
      <c r="O1487" s="116">
        <v>0</v>
      </c>
      <c r="P1487" s="116">
        <v>0</v>
      </c>
      <c r="Q1487" s="116">
        <v>819.04250000000002</v>
      </c>
      <c r="R1487" s="116">
        <v>49142.55</v>
      </c>
      <c r="S1487" s="114" t="s">
        <v>1424</v>
      </c>
    </row>
    <row r="1488" spans="1:19" ht="25.5">
      <c r="A1488" s="114" t="s">
        <v>3762</v>
      </c>
      <c r="B1488" s="115">
        <v>44269</v>
      </c>
      <c r="C1488" s="114" t="s">
        <v>3763</v>
      </c>
      <c r="D1488" s="115">
        <v>44269</v>
      </c>
      <c r="E1488" s="114" t="s">
        <v>1422</v>
      </c>
      <c r="F1488" s="114" t="s">
        <v>11</v>
      </c>
      <c r="G1488" s="114" t="s">
        <v>1433</v>
      </c>
      <c r="H1488" s="114" t="s">
        <v>117</v>
      </c>
      <c r="I1488" s="114" t="s">
        <v>1159</v>
      </c>
      <c r="J1488" s="116">
        <v>40</v>
      </c>
      <c r="K1488" s="116">
        <v>943</v>
      </c>
      <c r="L1488" s="116">
        <v>37720</v>
      </c>
      <c r="M1488" s="116">
        <v>2.3574999999999999</v>
      </c>
      <c r="N1488" s="116">
        <v>94.3</v>
      </c>
      <c r="O1488" s="116">
        <v>0</v>
      </c>
      <c r="P1488" s="116">
        <v>0</v>
      </c>
      <c r="Q1488" s="116">
        <v>945.35749999999996</v>
      </c>
      <c r="R1488" s="116">
        <v>37814.300000000003</v>
      </c>
      <c r="S1488" s="114" t="s">
        <v>1424</v>
      </c>
    </row>
    <row r="1489" spans="1:19" ht="25.5">
      <c r="A1489" s="114" t="s">
        <v>3764</v>
      </c>
      <c r="B1489" s="115">
        <v>44269</v>
      </c>
      <c r="C1489" s="114" t="s">
        <v>3765</v>
      </c>
      <c r="D1489" s="115">
        <v>44269</v>
      </c>
      <c r="E1489" s="114" t="s">
        <v>1422</v>
      </c>
      <c r="F1489" s="114" t="s">
        <v>911</v>
      </c>
      <c r="G1489" s="114" t="s">
        <v>1433</v>
      </c>
      <c r="H1489" s="114" t="s">
        <v>117</v>
      </c>
      <c r="I1489" s="114" t="s">
        <v>1420</v>
      </c>
      <c r="J1489" s="116">
        <v>60</v>
      </c>
      <c r="K1489" s="116">
        <v>817</v>
      </c>
      <c r="L1489" s="116">
        <v>49020</v>
      </c>
      <c r="M1489" s="116">
        <v>2.0425</v>
      </c>
      <c r="N1489" s="116">
        <v>122.55</v>
      </c>
      <c r="O1489" s="116">
        <v>0</v>
      </c>
      <c r="P1489" s="116">
        <v>0</v>
      </c>
      <c r="Q1489" s="116">
        <v>819.04250000000002</v>
      </c>
      <c r="R1489" s="116">
        <v>49142.55</v>
      </c>
      <c r="S1489" s="114" t="s">
        <v>1424</v>
      </c>
    </row>
    <row r="1490" spans="1:19" ht="25.5">
      <c r="A1490" s="114" t="s">
        <v>3766</v>
      </c>
      <c r="B1490" s="115">
        <v>44269</v>
      </c>
      <c r="C1490" s="114" t="s">
        <v>3767</v>
      </c>
      <c r="D1490" s="115">
        <v>44269</v>
      </c>
      <c r="E1490" s="114" t="s">
        <v>1422</v>
      </c>
      <c r="F1490" s="114" t="s">
        <v>106</v>
      </c>
      <c r="G1490" s="114" t="s">
        <v>1439</v>
      </c>
      <c r="H1490" s="114" t="s">
        <v>117</v>
      </c>
      <c r="I1490" s="114" t="s">
        <v>1165</v>
      </c>
      <c r="J1490" s="116">
        <v>160</v>
      </c>
      <c r="K1490" s="116">
        <v>817</v>
      </c>
      <c r="L1490" s="116">
        <v>130720</v>
      </c>
      <c r="M1490" s="116">
        <v>2.0425</v>
      </c>
      <c r="N1490" s="116">
        <v>326.8</v>
      </c>
      <c r="O1490" s="116">
        <v>0</v>
      </c>
      <c r="P1490" s="116">
        <v>0</v>
      </c>
      <c r="Q1490" s="116">
        <v>819.04250000000002</v>
      </c>
      <c r="R1490" s="116">
        <v>131046.8</v>
      </c>
      <c r="S1490" s="114" t="s">
        <v>1424</v>
      </c>
    </row>
    <row r="1491" spans="1:19" ht="25.5">
      <c r="A1491" s="114" t="s">
        <v>3766</v>
      </c>
      <c r="B1491" s="115">
        <v>44269</v>
      </c>
      <c r="C1491" s="114" t="s">
        <v>3767</v>
      </c>
      <c r="D1491" s="115">
        <v>44269</v>
      </c>
      <c r="E1491" s="114" t="s">
        <v>1422</v>
      </c>
      <c r="F1491" s="114" t="s">
        <v>106</v>
      </c>
      <c r="G1491" s="114" t="s">
        <v>1439</v>
      </c>
      <c r="H1491" s="114" t="s">
        <v>117</v>
      </c>
      <c r="I1491" s="114" t="s">
        <v>1294</v>
      </c>
      <c r="J1491" s="116">
        <v>100</v>
      </c>
      <c r="K1491" s="116">
        <v>992</v>
      </c>
      <c r="L1491" s="116">
        <v>99200</v>
      </c>
      <c r="M1491" s="116">
        <v>2.48</v>
      </c>
      <c r="N1491" s="116">
        <v>248</v>
      </c>
      <c r="O1491" s="116">
        <v>0</v>
      </c>
      <c r="P1491" s="116">
        <v>0</v>
      </c>
      <c r="Q1491" s="116">
        <v>994.48</v>
      </c>
      <c r="R1491" s="116">
        <v>99448</v>
      </c>
      <c r="S1491" s="114" t="s">
        <v>1424</v>
      </c>
    </row>
    <row r="1492" spans="1:19" ht="25.5">
      <c r="A1492" s="114" t="s">
        <v>3766</v>
      </c>
      <c r="B1492" s="115">
        <v>44269</v>
      </c>
      <c r="C1492" s="114" t="s">
        <v>3767</v>
      </c>
      <c r="D1492" s="115">
        <v>44269</v>
      </c>
      <c r="E1492" s="114" t="s">
        <v>1422</v>
      </c>
      <c r="F1492" s="114" t="s">
        <v>106</v>
      </c>
      <c r="G1492" s="114" t="s">
        <v>1439</v>
      </c>
      <c r="H1492" s="114" t="s">
        <v>117</v>
      </c>
      <c r="I1492" s="114" t="s">
        <v>1157</v>
      </c>
      <c r="J1492" s="116">
        <v>100</v>
      </c>
      <c r="K1492" s="116">
        <v>807</v>
      </c>
      <c r="L1492" s="116">
        <v>80700</v>
      </c>
      <c r="M1492" s="116">
        <v>2.0175000000000001</v>
      </c>
      <c r="N1492" s="116">
        <v>201.75</v>
      </c>
      <c r="O1492" s="116">
        <v>0</v>
      </c>
      <c r="P1492" s="116">
        <v>0</v>
      </c>
      <c r="Q1492" s="116">
        <v>809.01750000000004</v>
      </c>
      <c r="R1492" s="116">
        <v>80901.75</v>
      </c>
      <c r="S1492" s="114" t="s">
        <v>1424</v>
      </c>
    </row>
    <row r="1493" spans="1:19" ht="25.5">
      <c r="A1493" s="114" t="s">
        <v>3768</v>
      </c>
      <c r="B1493" s="115">
        <v>44269</v>
      </c>
      <c r="C1493" s="114" t="s">
        <v>3769</v>
      </c>
      <c r="D1493" s="115">
        <v>44269</v>
      </c>
      <c r="E1493" s="114" t="s">
        <v>1422</v>
      </c>
      <c r="F1493" s="114" t="s">
        <v>110</v>
      </c>
      <c r="G1493" s="114" t="s">
        <v>1114</v>
      </c>
      <c r="H1493" s="114" t="s">
        <v>117</v>
      </c>
      <c r="I1493" s="114" t="s">
        <v>1294</v>
      </c>
      <c r="J1493" s="116">
        <v>200</v>
      </c>
      <c r="K1493" s="116">
        <v>992</v>
      </c>
      <c r="L1493" s="116">
        <v>198400</v>
      </c>
      <c r="M1493" s="116">
        <v>2.48</v>
      </c>
      <c r="N1493" s="116">
        <v>496</v>
      </c>
      <c r="O1493" s="116">
        <v>0</v>
      </c>
      <c r="P1493" s="116">
        <v>0</v>
      </c>
      <c r="Q1493" s="116">
        <v>994.48</v>
      </c>
      <c r="R1493" s="116">
        <v>198896</v>
      </c>
      <c r="S1493" s="114" t="s">
        <v>1424</v>
      </c>
    </row>
    <row r="1494" spans="1:19" ht="25.5">
      <c r="A1494" s="114" t="s">
        <v>3768</v>
      </c>
      <c r="B1494" s="115">
        <v>44269</v>
      </c>
      <c r="C1494" s="114" t="s">
        <v>3769</v>
      </c>
      <c r="D1494" s="115">
        <v>44269</v>
      </c>
      <c r="E1494" s="114" t="s">
        <v>1422</v>
      </c>
      <c r="F1494" s="114" t="s">
        <v>110</v>
      </c>
      <c r="G1494" s="114" t="s">
        <v>1114</v>
      </c>
      <c r="H1494" s="114" t="s">
        <v>117</v>
      </c>
      <c r="I1494" s="114" t="s">
        <v>1166</v>
      </c>
      <c r="J1494" s="116">
        <v>200</v>
      </c>
      <c r="K1494" s="116">
        <v>1060</v>
      </c>
      <c r="L1494" s="116">
        <v>212000</v>
      </c>
      <c r="M1494" s="116">
        <v>2.65</v>
      </c>
      <c r="N1494" s="116">
        <v>530</v>
      </c>
      <c r="O1494" s="116">
        <v>0</v>
      </c>
      <c r="P1494" s="116">
        <v>0</v>
      </c>
      <c r="Q1494" s="116">
        <v>1062.6500000000001</v>
      </c>
      <c r="R1494" s="116">
        <v>212530</v>
      </c>
      <c r="S1494" s="114" t="s">
        <v>1424</v>
      </c>
    </row>
    <row r="1495" spans="1:19" ht="25.5">
      <c r="A1495" s="114" t="s">
        <v>3768</v>
      </c>
      <c r="B1495" s="115">
        <v>44269</v>
      </c>
      <c r="C1495" s="114" t="s">
        <v>3769</v>
      </c>
      <c r="D1495" s="115">
        <v>44269</v>
      </c>
      <c r="E1495" s="114" t="s">
        <v>1422</v>
      </c>
      <c r="F1495" s="114" t="s">
        <v>110</v>
      </c>
      <c r="G1495" s="114" t="s">
        <v>1114</v>
      </c>
      <c r="H1495" s="114" t="s">
        <v>117</v>
      </c>
      <c r="I1495" s="114" t="s">
        <v>1165</v>
      </c>
      <c r="J1495" s="116">
        <v>160</v>
      </c>
      <c r="K1495" s="116">
        <v>817</v>
      </c>
      <c r="L1495" s="116">
        <v>130720</v>
      </c>
      <c r="M1495" s="116">
        <v>2.0425</v>
      </c>
      <c r="N1495" s="116">
        <v>326.8</v>
      </c>
      <c r="O1495" s="116">
        <v>0</v>
      </c>
      <c r="P1495" s="116">
        <v>0</v>
      </c>
      <c r="Q1495" s="116">
        <v>819.04250000000002</v>
      </c>
      <c r="R1495" s="116">
        <v>131046.8</v>
      </c>
      <c r="S1495" s="114" t="s">
        <v>1424</v>
      </c>
    </row>
    <row r="1496" spans="1:19" ht="25.5">
      <c r="A1496" s="114" t="s">
        <v>3768</v>
      </c>
      <c r="B1496" s="115">
        <v>44269</v>
      </c>
      <c r="C1496" s="114" t="s">
        <v>3769</v>
      </c>
      <c r="D1496" s="115">
        <v>44269</v>
      </c>
      <c r="E1496" s="114" t="s">
        <v>1422</v>
      </c>
      <c r="F1496" s="114" t="s">
        <v>110</v>
      </c>
      <c r="G1496" s="114" t="s">
        <v>1114</v>
      </c>
      <c r="H1496" s="114" t="s">
        <v>117</v>
      </c>
      <c r="I1496" s="114" t="s">
        <v>1157</v>
      </c>
      <c r="J1496" s="116">
        <v>200</v>
      </c>
      <c r="K1496" s="116">
        <v>807</v>
      </c>
      <c r="L1496" s="116">
        <v>161400</v>
      </c>
      <c r="M1496" s="116">
        <v>2.0175000000000001</v>
      </c>
      <c r="N1496" s="116">
        <v>403.5</v>
      </c>
      <c r="O1496" s="116">
        <v>0</v>
      </c>
      <c r="P1496" s="116">
        <v>0</v>
      </c>
      <c r="Q1496" s="116">
        <v>809.01750000000004</v>
      </c>
      <c r="R1496" s="116">
        <v>161803.5</v>
      </c>
      <c r="S1496" s="114" t="s">
        <v>1424</v>
      </c>
    </row>
    <row r="1497" spans="1:19" ht="25.5">
      <c r="A1497" s="114" t="s">
        <v>3770</v>
      </c>
      <c r="B1497" s="115">
        <v>44269</v>
      </c>
      <c r="C1497" s="114" t="s">
        <v>3771</v>
      </c>
      <c r="D1497" s="115">
        <v>44269</v>
      </c>
      <c r="E1497" s="114" t="s">
        <v>1422</v>
      </c>
      <c r="F1497" s="114" t="s">
        <v>8</v>
      </c>
      <c r="G1497" s="114" t="s">
        <v>1061</v>
      </c>
      <c r="H1497" s="114" t="s">
        <v>117</v>
      </c>
      <c r="I1497" s="114" t="s">
        <v>1165</v>
      </c>
      <c r="J1497" s="116">
        <v>80</v>
      </c>
      <c r="K1497" s="116">
        <v>817</v>
      </c>
      <c r="L1497" s="116">
        <v>65360</v>
      </c>
      <c r="M1497" s="116">
        <v>2.0425</v>
      </c>
      <c r="N1497" s="116">
        <v>163.4</v>
      </c>
      <c r="O1497" s="116">
        <v>0</v>
      </c>
      <c r="P1497" s="116">
        <v>0</v>
      </c>
      <c r="Q1497" s="116">
        <v>819.04250000000002</v>
      </c>
      <c r="R1497" s="116">
        <v>65523.4</v>
      </c>
      <c r="S1497" s="114" t="s">
        <v>1424</v>
      </c>
    </row>
    <row r="1498" spans="1:19" ht="25.5">
      <c r="A1498" s="114" t="s">
        <v>3772</v>
      </c>
      <c r="B1498" s="115">
        <v>44269</v>
      </c>
      <c r="C1498" s="114" t="s">
        <v>3773</v>
      </c>
      <c r="D1498" s="115">
        <v>44269</v>
      </c>
      <c r="E1498" s="114" t="s">
        <v>1422</v>
      </c>
      <c r="F1498" s="114" t="s">
        <v>3</v>
      </c>
      <c r="G1498" s="114" t="s">
        <v>1060</v>
      </c>
      <c r="H1498" s="114" t="s">
        <v>117</v>
      </c>
      <c r="I1498" s="114" t="s">
        <v>1157</v>
      </c>
      <c r="J1498" s="116">
        <v>40</v>
      </c>
      <c r="K1498" s="116">
        <v>807</v>
      </c>
      <c r="L1498" s="116">
        <v>32280</v>
      </c>
      <c r="M1498" s="116">
        <v>2.0175000000000001</v>
      </c>
      <c r="N1498" s="116">
        <v>80.7</v>
      </c>
      <c r="O1498" s="116">
        <v>0</v>
      </c>
      <c r="P1498" s="116">
        <v>0</v>
      </c>
      <c r="Q1498" s="116">
        <v>809.01750000000004</v>
      </c>
      <c r="R1498" s="116">
        <v>32360.7</v>
      </c>
      <c r="S1498" s="114" t="s">
        <v>1424</v>
      </c>
    </row>
    <row r="1499" spans="1:19" ht="25.5">
      <c r="A1499" s="114" t="s">
        <v>3774</v>
      </c>
      <c r="B1499" s="115">
        <v>44269</v>
      </c>
      <c r="C1499" s="114" t="s">
        <v>3775</v>
      </c>
      <c r="D1499" s="115">
        <v>44269</v>
      </c>
      <c r="E1499" s="114" t="s">
        <v>1422</v>
      </c>
      <c r="F1499" s="114" t="s">
        <v>4</v>
      </c>
      <c r="G1499" s="114" t="s">
        <v>1425</v>
      </c>
      <c r="H1499" s="114" t="s">
        <v>117</v>
      </c>
      <c r="I1499" s="114" t="s">
        <v>1157</v>
      </c>
      <c r="J1499" s="116">
        <v>40</v>
      </c>
      <c r="K1499" s="116">
        <v>807</v>
      </c>
      <c r="L1499" s="116">
        <v>32280</v>
      </c>
      <c r="M1499" s="116">
        <v>2.0175000000000001</v>
      </c>
      <c r="N1499" s="116">
        <v>80.7</v>
      </c>
      <c r="O1499" s="116">
        <v>0</v>
      </c>
      <c r="P1499" s="116">
        <v>0</v>
      </c>
      <c r="Q1499" s="116">
        <v>809.01750000000004</v>
      </c>
      <c r="R1499" s="116">
        <v>32360.7</v>
      </c>
      <c r="S1499" s="114" t="s">
        <v>1424</v>
      </c>
    </row>
    <row r="1500" spans="1:19" ht="25.5">
      <c r="A1500" s="114" t="s">
        <v>3774</v>
      </c>
      <c r="B1500" s="115">
        <v>44269</v>
      </c>
      <c r="C1500" s="114" t="s">
        <v>3775</v>
      </c>
      <c r="D1500" s="115">
        <v>44269</v>
      </c>
      <c r="E1500" s="114" t="s">
        <v>1422</v>
      </c>
      <c r="F1500" s="114" t="s">
        <v>4</v>
      </c>
      <c r="G1500" s="114" t="s">
        <v>1425</v>
      </c>
      <c r="H1500" s="114" t="s">
        <v>117</v>
      </c>
      <c r="I1500" s="114" t="s">
        <v>1165</v>
      </c>
      <c r="J1500" s="116">
        <v>40</v>
      </c>
      <c r="K1500" s="116">
        <v>817</v>
      </c>
      <c r="L1500" s="116">
        <v>32680</v>
      </c>
      <c r="M1500" s="116">
        <v>2.0425</v>
      </c>
      <c r="N1500" s="116">
        <v>81.7</v>
      </c>
      <c r="O1500" s="116">
        <v>0</v>
      </c>
      <c r="P1500" s="116">
        <v>0</v>
      </c>
      <c r="Q1500" s="116">
        <v>819.04250000000002</v>
      </c>
      <c r="R1500" s="116">
        <v>32761.7</v>
      </c>
      <c r="S1500" s="114" t="s">
        <v>1424</v>
      </c>
    </row>
    <row r="1501" spans="1:19" ht="25.5">
      <c r="A1501" s="114" t="s">
        <v>3776</v>
      </c>
      <c r="B1501" s="115">
        <v>44269</v>
      </c>
      <c r="C1501" s="114" t="s">
        <v>3777</v>
      </c>
      <c r="D1501" s="115">
        <v>44269</v>
      </c>
      <c r="E1501" s="114" t="s">
        <v>1422</v>
      </c>
      <c r="F1501" s="114" t="s">
        <v>2</v>
      </c>
      <c r="G1501" s="114" t="s">
        <v>1060</v>
      </c>
      <c r="H1501" s="114" t="s">
        <v>117</v>
      </c>
      <c r="I1501" s="114" t="s">
        <v>1294</v>
      </c>
      <c r="J1501" s="116">
        <v>20</v>
      </c>
      <c r="K1501" s="116">
        <v>992</v>
      </c>
      <c r="L1501" s="116">
        <v>19840</v>
      </c>
      <c r="M1501" s="116">
        <v>2.48</v>
      </c>
      <c r="N1501" s="116">
        <v>49.6</v>
      </c>
      <c r="O1501" s="116">
        <v>0</v>
      </c>
      <c r="P1501" s="116">
        <v>0</v>
      </c>
      <c r="Q1501" s="116">
        <v>994.48</v>
      </c>
      <c r="R1501" s="116">
        <v>19889.599999999999</v>
      </c>
      <c r="S1501" s="114" t="s">
        <v>1424</v>
      </c>
    </row>
    <row r="1502" spans="1:19" ht="25.5">
      <c r="A1502" s="114" t="s">
        <v>3776</v>
      </c>
      <c r="B1502" s="115">
        <v>44269</v>
      </c>
      <c r="C1502" s="114" t="s">
        <v>3777</v>
      </c>
      <c r="D1502" s="115">
        <v>44269</v>
      </c>
      <c r="E1502" s="114" t="s">
        <v>1422</v>
      </c>
      <c r="F1502" s="114" t="s">
        <v>2</v>
      </c>
      <c r="G1502" s="114" t="s">
        <v>1060</v>
      </c>
      <c r="H1502" s="114" t="s">
        <v>117</v>
      </c>
      <c r="I1502" s="114" t="s">
        <v>1159</v>
      </c>
      <c r="J1502" s="116">
        <v>30</v>
      </c>
      <c r="K1502" s="116">
        <v>943</v>
      </c>
      <c r="L1502" s="116">
        <v>28290</v>
      </c>
      <c r="M1502" s="116">
        <v>2.3574999999999999</v>
      </c>
      <c r="N1502" s="116">
        <v>70.724999999999994</v>
      </c>
      <c r="O1502" s="116">
        <v>0</v>
      </c>
      <c r="P1502" s="116">
        <v>0</v>
      </c>
      <c r="Q1502" s="116">
        <v>945.35749999999996</v>
      </c>
      <c r="R1502" s="116">
        <v>28360.724999999999</v>
      </c>
      <c r="S1502" s="114" t="s">
        <v>1424</v>
      </c>
    </row>
    <row r="1503" spans="1:19" ht="25.5">
      <c r="A1503" s="114" t="s">
        <v>3776</v>
      </c>
      <c r="B1503" s="115">
        <v>44269</v>
      </c>
      <c r="C1503" s="114" t="s">
        <v>3777</v>
      </c>
      <c r="D1503" s="115">
        <v>44269</v>
      </c>
      <c r="E1503" s="114" t="s">
        <v>1422</v>
      </c>
      <c r="F1503" s="114" t="s">
        <v>2</v>
      </c>
      <c r="G1503" s="114" t="s">
        <v>1060</v>
      </c>
      <c r="H1503" s="114" t="s">
        <v>117</v>
      </c>
      <c r="I1503" s="114" t="s">
        <v>1169</v>
      </c>
      <c r="J1503" s="116">
        <v>40</v>
      </c>
      <c r="K1503" s="116">
        <v>797</v>
      </c>
      <c r="L1503" s="116">
        <v>31880</v>
      </c>
      <c r="M1503" s="116">
        <v>1.9924999999999999</v>
      </c>
      <c r="N1503" s="116">
        <v>79.7</v>
      </c>
      <c r="O1503" s="116">
        <v>0</v>
      </c>
      <c r="P1503" s="116">
        <v>120</v>
      </c>
      <c r="Q1503" s="116">
        <v>798.99249999999995</v>
      </c>
      <c r="R1503" s="116">
        <v>31839.7</v>
      </c>
      <c r="S1503" s="114" t="s">
        <v>1424</v>
      </c>
    </row>
    <row r="1504" spans="1:19" ht="25.5">
      <c r="A1504" s="114" t="s">
        <v>3776</v>
      </c>
      <c r="B1504" s="115">
        <v>44269</v>
      </c>
      <c r="C1504" s="114" t="s">
        <v>3777</v>
      </c>
      <c r="D1504" s="115">
        <v>44269</v>
      </c>
      <c r="E1504" s="114" t="s">
        <v>1422</v>
      </c>
      <c r="F1504" s="114" t="s">
        <v>2</v>
      </c>
      <c r="G1504" s="114" t="s">
        <v>1060</v>
      </c>
      <c r="H1504" s="114" t="s">
        <v>117</v>
      </c>
      <c r="I1504" s="114" t="s">
        <v>1157</v>
      </c>
      <c r="J1504" s="116">
        <v>20</v>
      </c>
      <c r="K1504" s="116">
        <v>807</v>
      </c>
      <c r="L1504" s="116">
        <v>16140</v>
      </c>
      <c r="M1504" s="116">
        <v>2.0175000000000001</v>
      </c>
      <c r="N1504" s="116">
        <v>40.35</v>
      </c>
      <c r="O1504" s="116">
        <v>0</v>
      </c>
      <c r="P1504" s="116">
        <v>0</v>
      </c>
      <c r="Q1504" s="116">
        <v>809.01750000000004</v>
      </c>
      <c r="R1504" s="116">
        <v>16180.35</v>
      </c>
      <c r="S1504" s="114" t="s">
        <v>1424</v>
      </c>
    </row>
    <row r="1505" spans="1:19" ht="25.5">
      <c r="A1505" s="114" t="s">
        <v>3778</v>
      </c>
      <c r="B1505" s="115">
        <v>44269</v>
      </c>
      <c r="C1505" s="114" t="s">
        <v>3779</v>
      </c>
      <c r="D1505" s="115">
        <v>44269</v>
      </c>
      <c r="E1505" s="114" t="s">
        <v>1422</v>
      </c>
      <c r="F1505" s="114" t="s">
        <v>10</v>
      </c>
      <c r="G1505" s="114" t="s">
        <v>1425</v>
      </c>
      <c r="H1505" s="114" t="s">
        <v>117</v>
      </c>
      <c r="I1505" s="114" t="s">
        <v>1169</v>
      </c>
      <c r="J1505" s="116">
        <v>40</v>
      </c>
      <c r="K1505" s="116">
        <v>797</v>
      </c>
      <c r="L1505" s="116">
        <v>31880</v>
      </c>
      <c r="M1505" s="116">
        <v>1.9924999999999999</v>
      </c>
      <c r="N1505" s="116">
        <v>79.7</v>
      </c>
      <c r="O1505" s="116">
        <v>0</v>
      </c>
      <c r="P1505" s="116">
        <v>120</v>
      </c>
      <c r="Q1505" s="116">
        <v>798.99249999999995</v>
      </c>
      <c r="R1505" s="116">
        <v>31839.7</v>
      </c>
      <c r="S1505" s="114" t="s">
        <v>1424</v>
      </c>
    </row>
    <row r="1506" spans="1:19" ht="25.5">
      <c r="A1506" s="114" t="s">
        <v>3778</v>
      </c>
      <c r="B1506" s="115">
        <v>44269</v>
      </c>
      <c r="C1506" s="114" t="s">
        <v>3779</v>
      </c>
      <c r="D1506" s="115">
        <v>44269</v>
      </c>
      <c r="E1506" s="114" t="s">
        <v>1422</v>
      </c>
      <c r="F1506" s="114" t="s">
        <v>10</v>
      </c>
      <c r="G1506" s="114" t="s">
        <v>1425</v>
      </c>
      <c r="H1506" s="114" t="s">
        <v>117</v>
      </c>
      <c r="I1506" s="114" t="s">
        <v>1170</v>
      </c>
      <c r="J1506" s="116">
        <v>20</v>
      </c>
      <c r="K1506" s="116">
        <v>1060</v>
      </c>
      <c r="L1506" s="116">
        <v>21200</v>
      </c>
      <c r="M1506" s="116">
        <v>2.65</v>
      </c>
      <c r="N1506" s="116">
        <v>53</v>
      </c>
      <c r="O1506" s="116">
        <v>0</v>
      </c>
      <c r="P1506" s="116">
        <v>0</v>
      </c>
      <c r="Q1506" s="116">
        <v>1062.6500000000001</v>
      </c>
      <c r="R1506" s="116">
        <v>21253</v>
      </c>
      <c r="S1506" s="114" t="s">
        <v>1424</v>
      </c>
    </row>
    <row r="1507" spans="1:19" ht="25.5">
      <c r="A1507" s="114" t="s">
        <v>3778</v>
      </c>
      <c r="B1507" s="115">
        <v>44269</v>
      </c>
      <c r="C1507" s="114" t="s">
        <v>3779</v>
      </c>
      <c r="D1507" s="115">
        <v>44269</v>
      </c>
      <c r="E1507" s="114" t="s">
        <v>1422</v>
      </c>
      <c r="F1507" s="114" t="s">
        <v>10</v>
      </c>
      <c r="G1507" s="114" t="s">
        <v>1425</v>
      </c>
      <c r="H1507" s="114" t="s">
        <v>117</v>
      </c>
      <c r="I1507" s="114" t="s">
        <v>1165</v>
      </c>
      <c r="J1507" s="116">
        <v>40</v>
      </c>
      <c r="K1507" s="116">
        <v>817</v>
      </c>
      <c r="L1507" s="116">
        <v>32680</v>
      </c>
      <c r="M1507" s="116">
        <v>2.0425</v>
      </c>
      <c r="N1507" s="116">
        <v>81.7</v>
      </c>
      <c r="O1507" s="116">
        <v>0</v>
      </c>
      <c r="P1507" s="116">
        <v>0</v>
      </c>
      <c r="Q1507" s="116">
        <v>819.04250000000002</v>
      </c>
      <c r="R1507" s="116">
        <v>32761.7</v>
      </c>
      <c r="S1507" s="114" t="s">
        <v>1424</v>
      </c>
    </row>
    <row r="1508" spans="1:19" ht="25.5">
      <c r="A1508" s="114" t="s">
        <v>3780</v>
      </c>
      <c r="B1508" s="115">
        <v>44269</v>
      </c>
      <c r="C1508" s="114" t="s">
        <v>3781</v>
      </c>
      <c r="D1508" s="115">
        <v>44269</v>
      </c>
      <c r="E1508" s="114" t="s">
        <v>1422</v>
      </c>
      <c r="F1508" s="114" t="s">
        <v>45</v>
      </c>
      <c r="G1508" s="114" t="s">
        <v>1426</v>
      </c>
      <c r="H1508" s="114" t="s">
        <v>13</v>
      </c>
      <c r="I1508" s="114" t="s">
        <v>1157</v>
      </c>
      <c r="J1508" s="116">
        <v>50</v>
      </c>
      <c r="K1508" s="116">
        <v>807</v>
      </c>
      <c r="L1508" s="116">
        <v>40350</v>
      </c>
      <c r="M1508" s="116">
        <v>2.0179999999999998</v>
      </c>
      <c r="N1508" s="116">
        <v>100.9</v>
      </c>
      <c r="O1508" s="116">
        <v>0</v>
      </c>
      <c r="P1508" s="116">
        <v>0</v>
      </c>
      <c r="Q1508" s="116">
        <v>809.01750000000004</v>
      </c>
      <c r="R1508" s="116">
        <v>40450.875</v>
      </c>
      <c r="S1508" s="114" t="s">
        <v>1424</v>
      </c>
    </row>
    <row r="1509" spans="1:19" ht="25.5">
      <c r="A1509" s="114" t="s">
        <v>3780</v>
      </c>
      <c r="B1509" s="115">
        <v>44269</v>
      </c>
      <c r="C1509" s="114" t="s">
        <v>3781</v>
      </c>
      <c r="D1509" s="115">
        <v>44269</v>
      </c>
      <c r="E1509" s="114" t="s">
        <v>1422</v>
      </c>
      <c r="F1509" s="114" t="s">
        <v>45</v>
      </c>
      <c r="G1509" s="114" t="s">
        <v>1426</v>
      </c>
      <c r="H1509" s="114" t="s">
        <v>13</v>
      </c>
      <c r="I1509" s="114" t="s">
        <v>1308</v>
      </c>
      <c r="J1509" s="116">
        <v>50</v>
      </c>
      <c r="K1509" s="116">
        <v>860</v>
      </c>
      <c r="L1509" s="116">
        <v>43000</v>
      </c>
      <c r="M1509" s="116">
        <v>2.15</v>
      </c>
      <c r="N1509" s="116">
        <v>107.5</v>
      </c>
      <c r="O1509" s="116">
        <v>0</v>
      </c>
      <c r="P1509" s="116">
        <v>0</v>
      </c>
      <c r="Q1509" s="116">
        <v>862.15</v>
      </c>
      <c r="R1509" s="116">
        <v>43107.5</v>
      </c>
      <c r="S1509" s="114" t="s">
        <v>1424</v>
      </c>
    </row>
    <row r="1510" spans="1:19" ht="25.5">
      <c r="A1510" s="114" t="s">
        <v>3782</v>
      </c>
      <c r="B1510" s="115">
        <v>44269</v>
      </c>
      <c r="C1510" s="114" t="s">
        <v>3783</v>
      </c>
      <c r="D1510" s="115">
        <v>44269</v>
      </c>
      <c r="E1510" s="114" t="s">
        <v>1422</v>
      </c>
      <c r="F1510" s="114" t="s">
        <v>107</v>
      </c>
      <c r="G1510" s="114" t="s">
        <v>1113</v>
      </c>
      <c r="H1510" s="114" t="s">
        <v>117</v>
      </c>
      <c r="I1510" s="114" t="s">
        <v>1308</v>
      </c>
      <c r="J1510" s="116">
        <v>250</v>
      </c>
      <c r="K1510" s="116">
        <v>860</v>
      </c>
      <c r="L1510" s="116">
        <v>215000</v>
      </c>
      <c r="M1510" s="116">
        <v>2.15</v>
      </c>
      <c r="N1510" s="116">
        <v>537.5</v>
      </c>
      <c r="O1510" s="116">
        <v>0</v>
      </c>
      <c r="P1510" s="116">
        <v>0</v>
      </c>
      <c r="Q1510" s="116">
        <v>862.15</v>
      </c>
      <c r="R1510" s="116">
        <v>215537.5</v>
      </c>
      <c r="S1510" s="114" t="s">
        <v>1424</v>
      </c>
    </row>
    <row r="1511" spans="1:19" ht="25.5">
      <c r="A1511" s="114" t="s">
        <v>3784</v>
      </c>
      <c r="B1511" s="115">
        <v>44269</v>
      </c>
      <c r="C1511" s="114" t="s">
        <v>3785</v>
      </c>
      <c r="D1511" s="115">
        <v>44269</v>
      </c>
      <c r="E1511" s="114" t="s">
        <v>1422</v>
      </c>
      <c r="F1511" s="114" t="s">
        <v>32</v>
      </c>
      <c r="G1511" s="114" t="s">
        <v>25</v>
      </c>
      <c r="H1511" s="114" t="s">
        <v>24</v>
      </c>
      <c r="I1511" s="114" t="s">
        <v>1308</v>
      </c>
      <c r="J1511" s="116">
        <v>40</v>
      </c>
      <c r="K1511" s="116">
        <v>860</v>
      </c>
      <c r="L1511" s="116">
        <v>34400</v>
      </c>
      <c r="M1511" s="116">
        <v>2.15</v>
      </c>
      <c r="N1511" s="116">
        <v>86</v>
      </c>
      <c r="O1511" s="116">
        <v>0</v>
      </c>
      <c r="P1511" s="116">
        <v>0</v>
      </c>
      <c r="Q1511" s="116">
        <v>862.15</v>
      </c>
      <c r="R1511" s="116">
        <v>34486</v>
      </c>
      <c r="S1511" s="114" t="s">
        <v>1424</v>
      </c>
    </row>
    <row r="1512" spans="1:19" ht="25.5">
      <c r="A1512" s="114" t="s">
        <v>3784</v>
      </c>
      <c r="B1512" s="115">
        <v>44269</v>
      </c>
      <c r="C1512" s="114" t="s">
        <v>3785</v>
      </c>
      <c r="D1512" s="115">
        <v>44269</v>
      </c>
      <c r="E1512" s="114" t="s">
        <v>1422</v>
      </c>
      <c r="F1512" s="114" t="s">
        <v>32</v>
      </c>
      <c r="G1512" s="114" t="s">
        <v>25</v>
      </c>
      <c r="H1512" s="114" t="s">
        <v>24</v>
      </c>
      <c r="I1512" s="114" t="s">
        <v>1170</v>
      </c>
      <c r="J1512" s="116">
        <v>20</v>
      </c>
      <c r="K1512" s="116">
        <v>1060</v>
      </c>
      <c r="L1512" s="116">
        <v>21200</v>
      </c>
      <c r="M1512" s="116">
        <v>2.65</v>
      </c>
      <c r="N1512" s="116">
        <v>53</v>
      </c>
      <c r="O1512" s="116">
        <v>0</v>
      </c>
      <c r="P1512" s="116">
        <v>0</v>
      </c>
      <c r="Q1512" s="116">
        <v>1062.6500000000001</v>
      </c>
      <c r="R1512" s="116">
        <v>21253</v>
      </c>
      <c r="S1512" s="114" t="s">
        <v>1424</v>
      </c>
    </row>
    <row r="1513" spans="1:19" ht="25.5">
      <c r="A1513" s="114" t="s">
        <v>3786</v>
      </c>
      <c r="B1513" s="115">
        <v>44269</v>
      </c>
      <c r="C1513" s="114" t="s">
        <v>3787</v>
      </c>
      <c r="D1513" s="115">
        <v>44269</v>
      </c>
      <c r="E1513" s="114" t="s">
        <v>1422</v>
      </c>
      <c r="F1513" s="114" t="s">
        <v>23</v>
      </c>
      <c r="G1513" s="114" t="s">
        <v>1434</v>
      </c>
      <c r="H1513" s="114" t="s">
        <v>24</v>
      </c>
      <c r="I1513" s="114" t="s">
        <v>1157</v>
      </c>
      <c r="J1513" s="116">
        <v>40</v>
      </c>
      <c r="K1513" s="116">
        <v>807</v>
      </c>
      <c r="L1513" s="116">
        <v>32280</v>
      </c>
      <c r="M1513" s="116">
        <v>2.0175000000000001</v>
      </c>
      <c r="N1513" s="116">
        <v>80.7</v>
      </c>
      <c r="O1513" s="116">
        <v>0</v>
      </c>
      <c r="P1513" s="116">
        <v>0</v>
      </c>
      <c r="Q1513" s="116">
        <v>809.01750000000004</v>
      </c>
      <c r="R1513" s="116">
        <v>32360.7</v>
      </c>
      <c r="S1513" s="114" t="s">
        <v>1424</v>
      </c>
    </row>
    <row r="1514" spans="1:19" ht="25.5">
      <c r="A1514" s="114" t="s">
        <v>3786</v>
      </c>
      <c r="B1514" s="115">
        <v>44269</v>
      </c>
      <c r="C1514" s="114" t="s">
        <v>3787</v>
      </c>
      <c r="D1514" s="115">
        <v>44269</v>
      </c>
      <c r="E1514" s="114" t="s">
        <v>1422</v>
      </c>
      <c r="F1514" s="114" t="s">
        <v>23</v>
      </c>
      <c r="G1514" s="114" t="s">
        <v>1434</v>
      </c>
      <c r="H1514" s="114" t="s">
        <v>24</v>
      </c>
      <c r="I1514" s="114" t="s">
        <v>1165</v>
      </c>
      <c r="J1514" s="116">
        <v>20</v>
      </c>
      <c r="K1514" s="116">
        <v>817</v>
      </c>
      <c r="L1514" s="116">
        <v>16340</v>
      </c>
      <c r="M1514" s="116">
        <v>2.0425</v>
      </c>
      <c r="N1514" s="116">
        <v>40.85</v>
      </c>
      <c r="O1514" s="116">
        <v>0</v>
      </c>
      <c r="P1514" s="116">
        <v>0</v>
      </c>
      <c r="Q1514" s="116">
        <v>819.04250000000002</v>
      </c>
      <c r="R1514" s="116">
        <v>16380.85</v>
      </c>
      <c r="S1514" s="114" t="s">
        <v>1424</v>
      </c>
    </row>
    <row r="1515" spans="1:19" ht="25.5">
      <c r="A1515" s="114" t="s">
        <v>3788</v>
      </c>
      <c r="B1515" s="115">
        <v>44269</v>
      </c>
      <c r="C1515" s="114" t="s">
        <v>3789</v>
      </c>
      <c r="D1515" s="115">
        <v>44269</v>
      </c>
      <c r="E1515" s="114" t="s">
        <v>1422</v>
      </c>
      <c r="F1515" s="114" t="s">
        <v>26</v>
      </c>
      <c r="G1515" s="114" t="s">
        <v>1445</v>
      </c>
      <c r="H1515" s="114" t="s">
        <v>24</v>
      </c>
      <c r="I1515" s="114" t="s">
        <v>1453</v>
      </c>
      <c r="J1515" s="116">
        <v>100</v>
      </c>
      <c r="K1515" s="116">
        <v>1176</v>
      </c>
      <c r="L1515" s="116">
        <v>117600</v>
      </c>
      <c r="M1515" s="116">
        <v>2.94</v>
      </c>
      <c r="N1515" s="116">
        <v>294</v>
      </c>
      <c r="O1515" s="116">
        <v>0</v>
      </c>
      <c r="P1515" s="116">
        <v>0</v>
      </c>
      <c r="Q1515" s="116">
        <v>1178.94</v>
      </c>
      <c r="R1515" s="116">
        <v>117894</v>
      </c>
      <c r="S1515" s="114" t="s">
        <v>1424</v>
      </c>
    </row>
    <row r="1516" spans="1:19" ht="25.5">
      <c r="A1516" s="114" t="s">
        <v>3788</v>
      </c>
      <c r="B1516" s="115">
        <v>44269</v>
      </c>
      <c r="C1516" s="114" t="s">
        <v>3789</v>
      </c>
      <c r="D1516" s="115">
        <v>44269</v>
      </c>
      <c r="E1516" s="114" t="s">
        <v>1422</v>
      </c>
      <c r="F1516" s="114" t="s">
        <v>26</v>
      </c>
      <c r="G1516" s="114" t="s">
        <v>1445</v>
      </c>
      <c r="H1516" s="114" t="s">
        <v>24</v>
      </c>
      <c r="I1516" s="114" t="s">
        <v>1308</v>
      </c>
      <c r="J1516" s="116">
        <v>100</v>
      </c>
      <c r="K1516" s="116">
        <v>860</v>
      </c>
      <c r="L1516" s="116">
        <v>86000</v>
      </c>
      <c r="M1516" s="116">
        <v>2.15</v>
      </c>
      <c r="N1516" s="116">
        <v>215</v>
      </c>
      <c r="O1516" s="116">
        <v>0</v>
      </c>
      <c r="P1516" s="116">
        <v>0</v>
      </c>
      <c r="Q1516" s="116">
        <v>862.15</v>
      </c>
      <c r="R1516" s="116">
        <v>86215</v>
      </c>
      <c r="S1516" s="114" t="s">
        <v>1424</v>
      </c>
    </row>
    <row r="1517" spans="1:19" ht="25.5">
      <c r="A1517" s="114" t="s">
        <v>3790</v>
      </c>
      <c r="B1517" s="115">
        <v>44269</v>
      </c>
      <c r="C1517" s="114" t="s">
        <v>3791</v>
      </c>
      <c r="D1517" s="115">
        <v>44269</v>
      </c>
      <c r="E1517" s="114" t="s">
        <v>1422</v>
      </c>
      <c r="F1517" s="114" t="s">
        <v>31</v>
      </c>
      <c r="G1517" s="114" t="s">
        <v>1066</v>
      </c>
      <c r="H1517" s="114" t="s">
        <v>24</v>
      </c>
      <c r="I1517" s="114" t="s">
        <v>1165</v>
      </c>
      <c r="J1517" s="116">
        <v>100</v>
      </c>
      <c r="K1517" s="116">
        <v>817</v>
      </c>
      <c r="L1517" s="116">
        <v>81700</v>
      </c>
      <c r="M1517" s="116">
        <v>2.0425</v>
      </c>
      <c r="N1517" s="116">
        <v>204.25</v>
      </c>
      <c r="O1517" s="116">
        <v>0</v>
      </c>
      <c r="P1517" s="116">
        <v>0</v>
      </c>
      <c r="Q1517" s="116">
        <v>819.04250000000002</v>
      </c>
      <c r="R1517" s="116">
        <v>81904.25</v>
      </c>
      <c r="S1517" s="114" t="s">
        <v>1424</v>
      </c>
    </row>
    <row r="1518" spans="1:19" ht="25.5">
      <c r="A1518" s="114" t="s">
        <v>3790</v>
      </c>
      <c r="B1518" s="115">
        <v>44269</v>
      </c>
      <c r="C1518" s="114" t="s">
        <v>3791</v>
      </c>
      <c r="D1518" s="115">
        <v>44269</v>
      </c>
      <c r="E1518" s="114" t="s">
        <v>1422</v>
      </c>
      <c r="F1518" s="114" t="s">
        <v>31</v>
      </c>
      <c r="G1518" s="114" t="s">
        <v>1066</v>
      </c>
      <c r="H1518" s="114" t="s">
        <v>24</v>
      </c>
      <c r="I1518" s="114" t="s">
        <v>1157</v>
      </c>
      <c r="J1518" s="116">
        <v>100</v>
      </c>
      <c r="K1518" s="116">
        <v>807</v>
      </c>
      <c r="L1518" s="116">
        <v>80700</v>
      </c>
      <c r="M1518" s="116">
        <v>2.0175000000000001</v>
      </c>
      <c r="N1518" s="116">
        <v>201.75</v>
      </c>
      <c r="O1518" s="116">
        <v>0</v>
      </c>
      <c r="P1518" s="116">
        <v>0</v>
      </c>
      <c r="Q1518" s="116">
        <v>809.01750000000004</v>
      </c>
      <c r="R1518" s="116">
        <v>80901.75</v>
      </c>
      <c r="S1518" s="114" t="s">
        <v>1424</v>
      </c>
    </row>
    <row r="1519" spans="1:19" ht="25.5">
      <c r="A1519" s="114" t="s">
        <v>3790</v>
      </c>
      <c r="B1519" s="115">
        <v>44269</v>
      </c>
      <c r="C1519" s="114" t="s">
        <v>3791</v>
      </c>
      <c r="D1519" s="115">
        <v>44269</v>
      </c>
      <c r="E1519" s="114" t="s">
        <v>1422</v>
      </c>
      <c r="F1519" s="114" t="s">
        <v>31</v>
      </c>
      <c r="G1519" s="114" t="s">
        <v>1066</v>
      </c>
      <c r="H1519" s="114" t="s">
        <v>24</v>
      </c>
      <c r="I1519" s="114" t="s">
        <v>1420</v>
      </c>
      <c r="J1519" s="116">
        <v>200</v>
      </c>
      <c r="K1519" s="116">
        <v>817</v>
      </c>
      <c r="L1519" s="116">
        <v>163400</v>
      </c>
      <c r="M1519" s="116">
        <v>2.0425</v>
      </c>
      <c r="N1519" s="116">
        <v>408.5</v>
      </c>
      <c r="O1519" s="116">
        <v>0</v>
      </c>
      <c r="P1519" s="116">
        <v>0</v>
      </c>
      <c r="Q1519" s="116">
        <v>819.04250000000002</v>
      </c>
      <c r="R1519" s="116">
        <v>163808.5</v>
      </c>
      <c r="S1519" s="114" t="s">
        <v>1424</v>
      </c>
    </row>
    <row r="1520" spans="1:19" ht="25.5">
      <c r="A1520" s="114" t="s">
        <v>3792</v>
      </c>
      <c r="B1520" s="115">
        <v>44269</v>
      </c>
      <c r="C1520" s="114" t="s">
        <v>3793</v>
      </c>
      <c r="D1520" s="115">
        <v>44269</v>
      </c>
      <c r="E1520" s="114" t="s">
        <v>1422</v>
      </c>
      <c r="F1520" s="114" t="s">
        <v>46</v>
      </c>
      <c r="G1520" s="114" t="s">
        <v>1426</v>
      </c>
      <c r="H1520" s="114" t="s">
        <v>13</v>
      </c>
      <c r="I1520" s="114" t="s">
        <v>1165</v>
      </c>
      <c r="J1520" s="116">
        <v>20</v>
      </c>
      <c r="K1520" s="116">
        <v>817</v>
      </c>
      <c r="L1520" s="116">
        <v>16340</v>
      </c>
      <c r="M1520" s="116">
        <v>2.0419999999999998</v>
      </c>
      <c r="N1520" s="116">
        <v>40.840000000000003</v>
      </c>
      <c r="O1520" s="116">
        <v>0</v>
      </c>
      <c r="P1520" s="116">
        <v>0</v>
      </c>
      <c r="Q1520" s="116">
        <v>819.04250000000002</v>
      </c>
      <c r="R1520" s="116">
        <v>16380.85</v>
      </c>
      <c r="S1520" s="114" t="s">
        <v>1424</v>
      </c>
    </row>
    <row r="1521" spans="1:19" ht="25.5">
      <c r="A1521" s="114" t="s">
        <v>3792</v>
      </c>
      <c r="B1521" s="115">
        <v>44269</v>
      </c>
      <c r="C1521" s="114" t="s">
        <v>3793</v>
      </c>
      <c r="D1521" s="115">
        <v>44269</v>
      </c>
      <c r="E1521" s="114" t="s">
        <v>1422</v>
      </c>
      <c r="F1521" s="114" t="s">
        <v>46</v>
      </c>
      <c r="G1521" s="114" t="s">
        <v>1426</v>
      </c>
      <c r="H1521" s="114" t="s">
        <v>13</v>
      </c>
      <c r="I1521" s="114" t="s">
        <v>1358</v>
      </c>
      <c r="J1521" s="116">
        <v>20</v>
      </c>
      <c r="K1521" s="116">
        <v>1138</v>
      </c>
      <c r="L1521" s="116">
        <v>22760</v>
      </c>
      <c r="M1521" s="116">
        <v>2.8450000000000002</v>
      </c>
      <c r="N1521" s="116">
        <v>56.9</v>
      </c>
      <c r="O1521" s="116">
        <v>0</v>
      </c>
      <c r="P1521" s="116">
        <v>0</v>
      </c>
      <c r="Q1521" s="116">
        <v>1140.845</v>
      </c>
      <c r="R1521" s="116">
        <v>22816.9</v>
      </c>
      <c r="S1521" s="114" t="s">
        <v>1424</v>
      </c>
    </row>
    <row r="1522" spans="1:19" ht="25.5">
      <c r="A1522" s="114" t="s">
        <v>3794</v>
      </c>
      <c r="B1522" s="115">
        <v>44269</v>
      </c>
      <c r="C1522" s="114" t="s">
        <v>3795</v>
      </c>
      <c r="D1522" s="115">
        <v>44269</v>
      </c>
      <c r="E1522" s="114" t="s">
        <v>1422</v>
      </c>
      <c r="F1522" s="114" t="s">
        <v>15</v>
      </c>
      <c r="G1522" s="114" t="s">
        <v>1435</v>
      </c>
      <c r="H1522" s="114" t="s">
        <v>13</v>
      </c>
      <c r="I1522" s="114" t="s">
        <v>1159</v>
      </c>
      <c r="J1522" s="116">
        <v>20</v>
      </c>
      <c r="K1522" s="116">
        <v>943</v>
      </c>
      <c r="L1522" s="116">
        <v>18860</v>
      </c>
      <c r="M1522" s="116">
        <v>2.3580000000000001</v>
      </c>
      <c r="N1522" s="116">
        <v>47.16</v>
      </c>
      <c r="O1522" s="116">
        <v>0</v>
      </c>
      <c r="P1522" s="116">
        <v>0</v>
      </c>
      <c r="Q1522" s="116">
        <v>945.35749999999996</v>
      </c>
      <c r="R1522" s="116">
        <v>18907.150000000001</v>
      </c>
      <c r="S1522" s="114" t="s">
        <v>1424</v>
      </c>
    </row>
    <row r="1523" spans="1:19" ht="25.5">
      <c r="A1523" s="114" t="s">
        <v>3794</v>
      </c>
      <c r="B1523" s="115">
        <v>44269</v>
      </c>
      <c r="C1523" s="114" t="s">
        <v>3795</v>
      </c>
      <c r="D1523" s="115">
        <v>44269</v>
      </c>
      <c r="E1523" s="114" t="s">
        <v>1422</v>
      </c>
      <c r="F1523" s="114" t="s">
        <v>15</v>
      </c>
      <c r="G1523" s="114" t="s">
        <v>1435</v>
      </c>
      <c r="H1523" s="114" t="s">
        <v>13</v>
      </c>
      <c r="I1523" s="114" t="s">
        <v>1420</v>
      </c>
      <c r="J1523" s="116">
        <v>20</v>
      </c>
      <c r="K1523" s="116">
        <v>817</v>
      </c>
      <c r="L1523" s="116">
        <v>16340</v>
      </c>
      <c r="M1523" s="116">
        <v>2.0419999999999998</v>
      </c>
      <c r="N1523" s="116">
        <v>40.840000000000003</v>
      </c>
      <c r="O1523" s="116">
        <v>0</v>
      </c>
      <c r="P1523" s="116">
        <v>0</v>
      </c>
      <c r="Q1523" s="116">
        <v>819.04250000000002</v>
      </c>
      <c r="R1523" s="116">
        <v>16380.85</v>
      </c>
      <c r="S1523" s="114" t="s">
        <v>1424</v>
      </c>
    </row>
    <row r="1524" spans="1:19" ht="25.5">
      <c r="A1524" s="114" t="s">
        <v>3794</v>
      </c>
      <c r="B1524" s="115">
        <v>44269</v>
      </c>
      <c r="C1524" s="114" t="s">
        <v>3795</v>
      </c>
      <c r="D1524" s="115">
        <v>44269</v>
      </c>
      <c r="E1524" s="114" t="s">
        <v>1422</v>
      </c>
      <c r="F1524" s="114" t="s">
        <v>15</v>
      </c>
      <c r="G1524" s="114" t="s">
        <v>1435</v>
      </c>
      <c r="H1524" s="114" t="s">
        <v>13</v>
      </c>
      <c r="I1524" s="114" t="s">
        <v>1308</v>
      </c>
      <c r="J1524" s="116">
        <v>20</v>
      </c>
      <c r="K1524" s="116">
        <v>860</v>
      </c>
      <c r="L1524" s="116">
        <v>17200</v>
      </c>
      <c r="M1524" s="116">
        <v>2.15</v>
      </c>
      <c r="N1524" s="116">
        <v>43</v>
      </c>
      <c r="O1524" s="116">
        <v>0</v>
      </c>
      <c r="P1524" s="116">
        <v>0</v>
      </c>
      <c r="Q1524" s="116">
        <v>862.15</v>
      </c>
      <c r="R1524" s="116">
        <v>17243</v>
      </c>
      <c r="S1524" s="114" t="s">
        <v>1424</v>
      </c>
    </row>
    <row r="1525" spans="1:19" ht="25.5">
      <c r="A1525" s="114" t="s">
        <v>3794</v>
      </c>
      <c r="B1525" s="115">
        <v>44269</v>
      </c>
      <c r="C1525" s="114" t="s">
        <v>3795</v>
      </c>
      <c r="D1525" s="115">
        <v>44269</v>
      </c>
      <c r="E1525" s="114" t="s">
        <v>1422</v>
      </c>
      <c r="F1525" s="114" t="s">
        <v>15</v>
      </c>
      <c r="G1525" s="114" t="s">
        <v>1435</v>
      </c>
      <c r="H1525" s="114" t="s">
        <v>13</v>
      </c>
      <c r="I1525" s="114" t="s">
        <v>1166</v>
      </c>
      <c r="J1525" s="116">
        <v>40</v>
      </c>
      <c r="K1525" s="116">
        <v>1060</v>
      </c>
      <c r="L1525" s="116">
        <v>42400</v>
      </c>
      <c r="M1525" s="116">
        <v>2.65</v>
      </c>
      <c r="N1525" s="116">
        <v>106</v>
      </c>
      <c r="O1525" s="116">
        <v>0</v>
      </c>
      <c r="P1525" s="116">
        <v>0</v>
      </c>
      <c r="Q1525" s="116">
        <v>1062.6500000000001</v>
      </c>
      <c r="R1525" s="116">
        <v>42506</v>
      </c>
      <c r="S1525" s="114" t="s">
        <v>1424</v>
      </c>
    </row>
    <row r="1526" spans="1:19" ht="25.5">
      <c r="A1526" s="114" t="s">
        <v>3794</v>
      </c>
      <c r="B1526" s="115">
        <v>44269</v>
      </c>
      <c r="C1526" s="114" t="s">
        <v>3795</v>
      </c>
      <c r="D1526" s="115">
        <v>44269</v>
      </c>
      <c r="E1526" s="114" t="s">
        <v>1422</v>
      </c>
      <c r="F1526" s="114" t="s">
        <v>15</v>
      </c>
      <c r="G1526" s="114" t="s">
        <v>1435</v>
      </c>
      <c r="H1526" s="114" t="s">
        <v>13</v>
      </c>
      <c r="I1526" s="114" t="s">
        <v>1294</v>
      </c>
      <c r="J1526" s="116">
        <v>20</v>
      </c>
      <c r="K1526" s="116">
        <v>992</v>
      </c>
      <c r="L1526" s="116">
        <v>19840</v>
      </c>
      <c r="M1526" s="116">
        <v>2.48</v>
      </c>
      <c r="N1526" s="116">
        <v>49.6</v>
      </c>
      <c r="O1526" s="116">
        <v>0</v>
      </c>
      <c r="P1526" s="116">
        <v>0</v>
      </c>
      <c r="Q1526" s="116">
        <v>994.48</v>
      </c>
      <c r="R1526" s="116">
        <v>19889.599999999999</v>
      </c>
      <c r="S1526" s="114" t="s">
        <v>1424</v>
      </c>
    </row>
    <row r="1527" spans="1:19" ht="25.5">
      <c r="A1527" s="114" t="s">
        <v>3794</v>
      </c>
      <c r="B1527" s="115">
        <v>44269</v>
      </c>
      <c r="C1527" s="114" t="s">
        <v>3795</v>
      </c>
      <c r="D1527" s="115">
        <v>44269</v>
      </c>
      <c r="E1527" s="114" t="s">
        <v>1422</v>
      </c>
      <c r="F1527" s="114" t="s">
        <v>15</v>
      </c>
      <c r="G1527" s="114" t="s">
        <v>1435</v>
      </c>
      <c r="H1527" s="114" t="s">
        <v>13</v>
      </c>
      <c r="I1527" s="114" t="s">
        <v>1165</v>
      </c>
      <c r="J1527" s="116">
        <v>60</v>
      </c>
      <c r="K1527" s="116">
        <v>817</v>
      </c>
      <c r="L1527" s="116">
        <v>49020</v>
      </c>
      <c r="M1527" s="116">
        <v>2.0419999999999998</v>
      </c>
      <c r="N1527" s="116">
        <v>122.52</v>
      </c>
      <c r="O1527" s="116">
        <v>0</v>
      </c>
      <c r="P1527" s="116">
        <v>0</v>
      </c>
      <c r="Q1527" s="116">
        <v>819.04250000000002</v>
      </c>
      <c r="R1527" s="116">
        <v>49142.55</v>
      </c>
      <c r="S1527" s="114" t="s">
        <v>1424</v>
      </c>
    </row>
    <row r="1528" spans="1:19" ht="25.5">
      <c r="A1528" s="114" t="s">
        <v>3794</v>
      </c>
      <c r="B1528" s="115">
        <v>44269</v>
      </c>
      <c r="C1528" s="114" t="s">
        <v>3795</v>
      </c>
      <c r="D1528" s="115">
        <v>44269</v>
      </c>
      <c r="E1528" s="114" t="s">
        <v>1422</v>
      </c>
      <c r="F1528" s="114" t="s">
        <v>15</v>
      </c>
      <c r="G1528" s="114" t="s">
        <v>1435</v>
      </c>
      <c r="H1528" s="114" t="s">
        <v>13</v>
      </c>
      <c r="I1528" s="114" t="s">
        <v>1358</v>
      </c>
      <c r="J1528" s="116">
        <v>20</v>
      </c>
      <c r="K1528" s="116">
        <v>1138</v>
      </c>
      <c r="L1528" s="116">
        <v>22760</v>
      </c>
      <c r="M1528" s="116">
        <v>2.8450000000000002</v>
      </c>
      <c r="N1528" s="116">
        <v>56.9</v>
      </c>
      <c r="O1528" s="116">
        <v>0</v>
      </c>
      <c r="P1528" s="116">
        <v>0</v>
      </c>
      <c r="Q1528" s="116">
        <v>1140.845</v>
      </c>
      <c r="R1528" s="116">
        <v>22816.9</v>
      </c>
      <c r="S1528" s="114" t="s">
        <v>1424</v>
      </c>
    </row>
    <row r="1529" spans="1:19" ht="25.5">
      <c r="A1529" s="114" t="s">
        <v>3794</v>
      </c>
      <c r="B1529" s="115">
        <v>44269</v>
      </c>
      <c r="C1529" s="114" t="s">
        <v>3795</v>
      </c>
      <c r="D1529" s="115">
        <v>44269</v>
      </c>
      <c r="E1529" s="114" t="s">
        <v>1422</v>
      </c>
      <c r="F1529" s="114" t="s">
        <v>15</v>
      </c>
      <c r="G1529" s="114" t="s">
        <v>1435</v>
      </c>
      <c r="H1529" s="114" t="s">
        <v>13</v>
      </c>
      <c r="I1529" s="114" t="s">
        <v>1169</v>
      </c>
      <c r="J1529" s="116">
        <v>20</v>
      </c>
      <c r="K1529" s="116">
        <v>797</v>
      </c>
      <c r="L1529" s="116">
        <v>15940</v>
      </c>
      <c r="M1529" s="116">
        <v>1.992</v>
      </c>
      <c r="N1529" s="116">
        <v>39.840000000000003</v>
      </c>
      <c r="O1529" s="116">
        <v>0</v>
      </c>
      <c r="P1529" s="116">
        <v>60</v>
      </c>
      <c r="Q1529" s="116">
        <v>798.99249999999995</v>
      </c>
      <c r="R1529" s="116">
        <v>15919.85</v>
      </c>
      <c r="S1529" s="114" t="s">
        <v>1424</v>
      </c>
    </row>
    <row r="1530" spans="1:19" ht="25.5">
      <c r="A1530" s="114" t="s">
        <v>3796</v>
      </c>
      <c r="B1530" s="115">
        <v>44269</v>
      </c>
      <c r="C1530" s="114" t="s">
        <v>3797</v>
      </c>
      <c r="D1530" s="115">
        <v>44269</v>
      </c>
      <c r="E1530" s="114" t="s">
        <v>1422</v>
      </c>
      <c r="F1530" s="114" t="s">
        <v>89</v>
      </c>
      <c r="G1530" s="114" t="s">
        <v>78</v>
      </c>
      <c r="H1530" s="114" t="s">
        <v>24</v>
      </c>
      <c r="I1530" s="114" t="s">
        <v>1159</v>
      </c>
      <c r="J1530" s="116">
        <v>40</v>
      </c>
      <c r="K1530" s="116">
        <v>943</v>
      </c>
      <c r="L1530" s="116">
        <v>37720</v>
      </c>
      <c r="M1530" s="116">
        <v>2.3574999999999999</v>
      </c>
      <c r="N1530" s="116">
        <v>94.3</v>
      </c>
      <c r="O1530" s="116">
        <v>0</v>
      </c>
      <c r="P1530" s="116">
        <v>0</v>
      </c>
      <c r="Q1530" s="116">
        <v>945.35749999999996</v>
      </c>
      <c r="R1530" s="116">
        <v>37814.300000000003</v>
      </c>
      <c r="S1530" s="114" t="s">
        <v>1424</v>
      </c>
    </row>
    <row r="1531" spans="1:19" ht="25.5">
      <c r="A1531" s="114" t="s">
        <v>3796</v>
      </c>
      <c r="B1531" s="115">
        <v>44269</v>
      </c>
      <c r="C1531" s="114" t="s">
        <v>3797</v>
      </c>
      <c r="D1531" s="115">
        <v>44269</v>
      </c>
      <c r="E1531" s="114" t="s">
        <v>1422</v>
      </c>
      <c r="F1531" s="114" t="s">
        <v>89</v>
      </c>
      <c r="G1531" s="114" t="s">
        <v>78</v>
      </c>
      <c r="H1531" s="114" t="s">
        <v>24</v>
      </c>
      <c r="I1531" s="114" t="s">
        <v>1165</v>
      </c>
      <c r="J1531" s="116">
        <v>40</v>
      </c>
      <c r="K1531" s="116">
        <v>817</v>
      </c>
      <c r="L1531" s="116">
        <v>32680</v>
      </c>
      <c r="M1531" s="116">
        <v>2.0425</v>
      </c>
      <c r="N1531" s="116">
        <v>81.7</v>
      </c>
      <c r="O1531" s="116">
        <v>0</v>
      </c>
      <c r="P1531" s="116">
        <v>0</v>
      </c>
      <c r="Q1531" s="116">
        <v>819.04250000000002</v>
      </c>
      <c r="R1531" s="116">
        <v>32761.7</v>
      </c>
      <c r="S1531" s="114" t="s">
        <v>1424</v>
      </c>
    </row>
    <row r="1532" spans="1:19" ht="25.5">
      <c r="A1532" s="114" t="s">
        <v>3796</v>
      </c>
      <c r="B1532" s="115">
        <v>44269</v>
      </c>
      <c r="C1532" s="114" t="s">
        <v>3797</v>
      </c>
      <c r="D1532" s="115">
        <v>44269</v>
      </c>
      <c r="E1532" s="114" t="s">
        <v>1422</v>
      </c>
      <c r="F1532" s="114" t="s">
        <v>89</v>
      </c>
      <c r="G1532" s="114" t="s">
        <v>78</v>
      </c>
      <c r="H1532" s="114" t="s">
        <v>24</v>
      </c>
      <c r="I1532" s="114" t="s">
        <v>1161</v>
      </c>
      <c r="J1532" s="116">
        <v>40</v>
      </c>
      <c r="K1532" s="116">
        <v>1040</v>
      </c>
      <c r="L1532" s="116">
        <v>41600</v>
      </c>
      <c r="M1532" s="116">
        <v>2.6</v>
      </c>
      <c r="N1532" s="116">
        <v>104</v>
      </c>
      <c r="O1532" s="116">
        <v>0</v>
      </c>
      <c r="P1532" s="116">
        <v>0</v>
      </c>
      <c r="Q1532" s="116">
        <v>1042.5999999999999</v>
      </c>
      <c r="R1532" s="116">
        <v>41704</v>
      </c>
      <c r="S1532" s="114" t="s">
        <v>1424</v>
      </c>
    </row>
    <row r="1533" spans="1:19" ht="25.5">
      <c r="A1533" s="114" t="s">
        <v>3798</v>
      </c>
      <c r="B1533" s="115">
        <v>44269</v>
      </c>
      <c r="C1533" s="114" t="s">
        <v>3799</v>
      </c>
      <c r="D1533" s="115">
        <v>44269</v>
      </c>
      <c r="E1533" s="114" t="s">
        <v>1422</v>
      </c>
      <c r="F1533" s="114" t="s">
        <v>27</v>
      </c>
      <c r="G1533" s="114" t="s">
        <v>1108</v>
      </c>
      <c r="H1533" s="114" t="s">
        <v>24</v>
      </c>
      <c r="I1533" s="114" t="s">
        <v>1169</v>
      </c>
      <c r="J1533" s="116">
        <v>20</v>
      </c>
      <c r="K1533" s="116">
        <v>797</v>
      </c>
      <c r="L1533" s="116">
        <v>15940</v>
      </c>
      <c r="M1533" s="116">
        <v>1.9924999999999999</v>
      </c>
      <c r="N1533" s="116">
        <v>39.85</v>
      </c>
      <c r="O1533" s="116">
        <v>0</v>
      </c>
      <c r="P1533" s="116">
        <v>60</v>
      </c>
      <c r="Q1533" s="116">
        <v>798.99249999999995</v>
      </c>
      <c r="R1533" s="116">
        <v>15919.85</v>
      </c>
      <c r="S1533" s="114" t="s">
        <v>1424</v>
      </c>
    </row>
    <row r="1534" spans="1:19" ht="25.5">
      <c r="A1534" s="114" t="s">
        <v>3798</v>
      </c>
      <c r="B1534" s="115">
        <v>44269</v>
      </c>
      <c r="C1534" s="114" t="s">
        <v>3799</v>
      </c>
      <c r="D1534" s="115">
        <v>44269</v>
      </c>
      <c r="E1534" s="114" t="s">
        <v>1422</v>
      </c>
      <c r="F1534" s="114" t="s">
        <v>27</v>
      </c>
      <c r="G1534" s="114" t="s">
        <v>1108</v>
      </c>
      <c r="H1534" s="114" t="s">
        <v>24</v>
      </c>
      <c r="I1534" s="114" t="s">
        <v>1157</v>
      </c>
      <c r="J1534" s="116">
        <v>20</v>
      </c>
      <c r="K1534" s="116">
        <v>807</v>
      </c>
      <c r="L1534" s="116">
        <v>16140</v>
      </c>
      <c r="M1534" s="116">
        <v>2.0175000000000001</v>
      </c>
      <c r="N1534" s="116">
        <v>40.35</v>
      </c>
      <c r="O1534" s="116">
        <v>0</v>
      </c>
      <c r="P1534" s="116">
        <v>0</v>
      </c>
      <c r="Q1534" s="116">
        <v>809.01750000000004</v>
      </c>
      <c r="R1534" s="116">
        <v>16180.35</v>
      </c>
      <c r="S1534" s="114" t="s">
        <v>1424</v>
      </c>
    </row>
    <row r="1535" spans="1:19" ht="25.5">
      <c r="A1535" s="114" t="s">
        <v>3798</v>
      </c>
      <c r="B1535" s="115">
        <v>44269</v>
      </c>
      <c r="C1535" s="114" t="s">
        <v>3799</v>
      </c>
      <c r="D1535" s="115">
        <v>44269</v>
      </c>
      <c r="E1535" s="114" t="s">
        <v>1422</v>
      </c>
      <c r="F1535" s="114" t="s">
        <v>27</v>
      </c>
      <c r="G1535" s="114" t="s">
        <v>1108</v>
      </c>
      <c r="H1535" s="114" t="s">
        <v>24</v>
      </c>
      <c r="I1535" s="114" t="s">
        <v>1308</v>
      </c>
      <c r="J1535" s="116">
        <v>20</v>
      </c>
      <c r="K1535" s="116">
        <v>860</v>
      </c>
      <c r="L1535" s="116">
        <v>17200</v>
      </c>
      <c r="M1535" s="116">
        <v>2.15</v>
      </c>
      <c r="N1535" s="116">
        <v>43</v>
      </c>
      <c r="O1535" s="116">
        <v>0</v>
      </c>
      <c r="P1535" s="116">
        <v>0</v>
      </c>
      <c r="Q1535" s="116">
        <v>862.15</v>
      </c>
      <c r="R1535" s="116">
        <v>17243</v>
      </c>
      <c r="S1535" s="114" t="s">
        <v>1424</v>
      </c>
    </row>
    <row r="1536" spans="1:19" ht="25.5">
      <c r="A1536" s="114" t="s">
        <v>3798</v>
      </c>
      <c r="B1536" s="115">
        <v>44269</v>
      </c>
      <c r="C1536" s="114" t="s">
        <v>3799</v>
      </c>
      <c r="D1536" s="115">
        <v>44269</v>
      </c>
      <c r="E1536" s="114" t="s">
        <v>1422</v>
      </c>
      <c r="F1536" s="114" t="s">
        <v>27</v>
      </c>
      <c r="G1536" s="114" t="s">
        <v>1108</v>
      </c>
      <c r="H1536" s="114" t="s">
        <v>24</v>
      </c>
      <c r="I1536" s="114" t="s">
        <v>1453</v>
      </c>
      <c r="J1536" s="116">
        <v>20</v>
      </c>
      <c r="K1536" s="116">
        <v>1176</v>
      </c>
      <c r="L1536" s="116">
        <v>23520</v>
      </c>
      <c r="M1536" s="116">
        <v>2.94</v>
      </c>
      <c r="N1536" s="116">
        <v>58.8</v>
      </c>
      <c r="O1536" s="116">
        <v>0</v>
      </c>
      <c r="P1536" s="116">
        <v>0</v>
      </c>
      <c r="Q1536" s="116">
        <v>1178.94</v>
      </c>
      <c r="R1536" s="116">
        <v>23578.799999999999</v>
      </c>
      <c r="S1536" s="114" t="s">
        <v>1424</v>
      </c>
    </row>
    <row r="1537" spans="1:19" ht="25.5">
      <c r="A1537" s="114" t="s">
        <v>3798</v>
      </c>
      <c r="B1537" s="115">
        <v>44269</v>
      </c>
      <c r="C1537" s="114" t="s">
        <v>3799</v>
      </c>
      <c r="D1537" s="115">
        <v>44269</v>
      </c>
      <c r="E1537" s="114" t="s">
        <v>1422</v>
      </c>
      <c r="F1537" s="114" t="s">
        <v>27</v>
      </c>
      <c r="G1537" s="114" t="s">
        <v>1108</v>
      </c>
      <c r="H1537" s="114" t="s">
        <v>24</v>
      </c>
      <c r="I1537" s="114" t="s">
        <v>1165</v>
      </c>
      <c r="J1537" s="116">
        <v>40</v>
      </c>
      <c r="K1537" s="116">
        <v>817</v>
      </c>
      <c r="L1537" s="116">
        <v>32680</v>
      </c>
      <c r="M1537" s="116">
        <v>2.0425</v>
      </c>
      <c r="N1537" s="116">
        <v>81.7</v>
      </c>
      <c r="O1537" s="116">
        <v>0</v>
      </c>
      <c r="P1537" s="116">
        <v>0</v>
      </c>
      <c r="Q1537" s="116">
        <v>819.04250000000002</v>
      </c>
      <c r="R1537" s="116">
        <v>32761.7</v>
      </c>
      <c r="S1537" s="114" t="s">
        <v>1424</v>
      </c>
    </row>
    <row r="1538" spans="1:19" ht="25.5">
      <c r="A1538" s="114" t="s">
        <v>3800</v>
      </c>
      <c r="B1538" s="115">
        <v>44269</v>
      </c>
      <c r="C1538" s="114" t="s">
        <v>3801</v>
      </c>
      <c r="D1538" s="115">
        <v>44269</v>
      </c>
      <c r="E1538" s="114" t="s">
        <v>1422</v>
      </c>
      <c r="F1538" s="114" t="s">
        <v>43</v>
      </c>
      <c r="G1538" s="114" t="s">
        <v>1440</v>
      </c>
      <c r="H1538" s="114" t="s">
        <v>24</v>
      </c>
      <c r="I1538" s="114" t="s">
        <v>1357</v>
      </c>
      <c r="J1538" s="116">
        <v>20</v>
      </c>
      <c r="K1538" s="116">
        <v>997</v>
      </c>
      <c r="L1538" s="116">
        <v>19940</v>
      </c>
      <c r="M1538" s="116">
        <v>2.4925000000000002</v>
      </c>
      <c r="N1538" s="116">
        <v>49.85</v>
      </c>
      <c r="O1538" s="116">
        <v>0</v>
      </c>
      <c r="P1538" s="116">
        <v>0</v>
      </c>
      <c r="Q1538" s="116">
        <v>999.49249999999995</v>
      </c>
      <c r="R1538" s="116">
        <v>19989.849999999999</v>
      </c>
      <c r="S1538" s="114" t="s">
        <v>1424</v>
      </c>
    </row>
    <row r="1539" spans="1:19" ht="25.5">
      <c r="A1539" s="114" t="s">
        <v>3800</v>
      </c>
      <c r="B1539" s="115">
        <v>44269</v>
      </c>
      <c r="C1539" s="114" t="s">
        <v>3801</v>
      </c>
      <c r="D1539" s="115">
        <v>44269</v>
      </c>
      <c r="E1539" s="114" t="s">
        <v>1422</v>
      </c>
      <c r="F1539" s="114" t="s">
        <v>43</v>
      </c>
      <c r="G1539" s="114" t="s">
        <v>1440</v>
      </c>
      <c r="H1539" s="114" t="s">
        <v>24</v>
      </c>
      <c r="I1539" s="114" t="s">
        <v>1161</v>
      </c>
      <c r="J1539" s="116">
        <v>20</v>
      </c>
      <c r="K1539" s="116">
        <v>1040</v>
      </c>
      <c r="L1539" s="116">
        <v>20800</v>
      </c>
      <c r="M1539" s="116">
        <v>2.6</v>
      </c>
      <c r="N1539" s="116">
        <v>52</v>
      </c>
      <c r="O1539" s="116">
        <v>0</v>
      </c>
      <c r="P1539" s="116">
        <v>0</v>
      </c>
      <c r="Q1539" s="116">
        <v>1042.5999999999999</v>
      </c>
      <c r="R1539" s="116">
        <v>20852</v>
      </c>
      <c r="S1539" s="114" t="s">
        <v>1424</v>
      </c>
    </row>
    <row r="1540" spans="1:19" ht="25.5">
      <c r="A1540" s="114" t="s">
        <v>3800</v>
      </c>
      <c r="B1540" s="115">
        <v>44269</v>
      </c>
      <c r="C1540" s="114" t="s">
        <v>3801</v>
      </c>
      <c r="D1540" s="115">
        <v>44269</v>
      </c>
      <c r="E1540" s="114" t="s">
        <v>1422</v>
      </c>
      <c r="F1540" s="114" t="s">
        <v>43</v>
      </c>
      <c r="G1540" s="114" t="s">
        <v>1440</v>
      </c>
      <c r="H1540" s="114" t="s">
        <v>24</v>
      </c>
      <c r="I1540" s="114" t="s">
        <v>1159</v>
      </c>
      <c r="J1540" s="116">
        <v>20</v>
      </c>
      <c r="K1540" s="116">
        <v>943</v>
      </c>
      <c r="L1540" s="116">
        <v>18860</v>
      </c>
      <c r="M1540" s="116">
        <v>2.3574999999999999</v>
      </c>
      <c r="N1540" s="116">
        <v>47.15</v>
      </c>
      <c r="O1540" s="116">
        <v>0</v>
      </c>
      <c r="P1540" s="116">
        <v>0</v>
      </c>
      <c r="Q1540" s="116">
        <v>945.35749999999996</v>
      </c>
      <c r="R1540" s="116">
        <v>18907.150000000001</v>
      </c>
      <c r="S1540" s="114" t="s">
        <v>1424</v>
      </c>
    </row>
    <row r="1541" spans="1:19" ht="25.5">
      <c r="A1541" s="114" t="s">
        <v>3802</v>
      </c>
      <c r="B1541" s="115">
        <v>44269</v>
      </c>
      <c r="C1541" s="114" t="s">
        <v>3803</v>
      </c>
      <c r="D1541" s="115">
        <v>44269</v>
      </c>
      <c r="E1541" s="114" t="s">
        <v>1422</v>
      </c>
      <c r="F1541" s="114" t="s">
        <v>34</v>
      </c>
      <c r="G1541" s="114" t="s">
        <v>1434</v>
      </c>
      <c r="H1541" s="114" t="s">
        <v>24</v>
      </c>
      <c r="I1541" s="114" t="s">
        <v>1165</v>
      </c>
      <c r="J1541" s="116">
        <v>60</v>
      </c>
      <c r="K1541" s="116">
        <v>817</v>
      </c>
      <c r="L1541" s="116">
        <v>49020</v>
      </c>
      <c r="M1541" s="116">
        <v>2.0425</v>
      </c>
      <c r="N1541" s="116">
        <v>122.55</v>
      </c>
      <c r="O1541" s="116">
        <v>0</v>
      </c>
      <c r="P1541" s="116">
        <v>0</v>
      </c>
      <c r="Q1541" s="116">
        <v>819.04250000000002</v>
      </c>
      <c r="R1541" s="116">
        <v>49142.55</v>
      </c>
      <c r="S1541" s="114" t="s">
        <v>1424</v>
      </c>
    </row>
    <row r="1542" spans="1:19" ht="25.5">
      <c r="A1542" s="114" t="s">
        <v>3802</v>
      </c>
      <c r="B1542" s="115">
        <v>44269</v>
      </c>
      <c r="C1542" s="114" t="s">
        <v>3803</v>
      </c>
      <c r="D1542" s="115">
        <v>44269</v>
      </c>
      <c r="E1542" s="114" t="s">
        <v>1422</v>
      </c>
      <c r="F1542" s="114" t="s">
        <v>34</v>
      </c>
      <c r="G1542" s="114" t="s">
        <v>1434</v>
      </c>
      <c r="H1542" s="114" t="s">
        <v>24</v>
      </c>
      <c r="I1542" s="114" t="s">
        <v>1159</v>
      </c>
      <c r="J1542" s="116">
        <v>40</v>
      </c>
      <c r="K1542" s="116">
        <v>943</v>
      </c>
      <c r="L1542" s="116">
        <v>37720</v>
      </c>
      <c r="M1542" s="116">
        <v>2.3574999999999999</v>
      </c>
      <c r="N1542" s="116">
        <v>94.3</v>
      </c>
      <c r="O1542" s="116">
        <v>0</v>
      </c>
      <c r="P1542" s="116">
        <v>0</v>
      </c>
      <c r="Q1542" s="116">
        <v>945.35749999999996</v>
      </c>
      <c r="R1542" s="116">
        <v>37814.300000000003</v>
      </c>
      <c r="S1542" s="114" t="s">
        <v>1424</v>
      </c>
    </row>
    <row r="1543" spans="1:19" ht="25.5">
      <c r="A1543" s="114" t="s">
        <v>3802</v>
      </c>
      <c r="B1543" s="115">
        <v>44269</v>
      </c>
      <c r="C1543" s="114" t="s">
        <v>3803</v>
      </c>
      <c r="D1543" s="115">
        <v>44269</v>
      </c>
      <c r="E1543" s="114" t="s">
        <v>1422</v>
      </c>
      <c r="F1543" s="114" t="s">
        <v>34</v>
      </c>
      <c r="G1543" s="114" t="s">
        <v>1434</v>
      </c>
      <c r="H1543" s="114" t="s">
        <v>24</v>
      </c>
      <c r="I1543" s="114" t="s">
        <v>1170</v>
      </c>
      <c r="J1543" s="116">
        <v>20</v>
      </c>
      <c r="K1543" s="116">
        <v>1060</v>
      </c>
      <c r="L1543" s="116">
        <v>21200</v>
      </c>
      <c r="M1543" s="116">
        <v>2.65</v>
      </c>
      <c r="N1543" s="116">
        <v>53</v>
      </c>
      <c r="O1543" s="116">
        <v>0</v>
      </c>
      <c r="P1543" s="116">
        <v>0</v>
      </c>
      <c r="Q1543" s="116">
        <v>1062.6500000000001</v>
      </c>
      <c r="R1543" s="116">
        <v>21253</v>
      </c>
      <c r="S1543" s="114" t="s">
        <v>1424</v>
      </c>
    </row>
    <row r="1544" spans="1:19" ht="25.5">
      <c r="A1544" s="114" t="s">
        <v>3802</v>
      </c>
      <c r="B1544" s="115">
        <v>44269</v>
      </c>
      <c r="C1544" s="114" t="s">
        <v>3803</v>
      </c>
      <c r="D1544" s="115">
        <v>44269</v>
      </c>
      <c r="E1544" s="114" t="s">
        <v>1422</v>
      </c>
      <c r="F1544" s="114" t="s">
        <v>34</v>
      </c>
      <c r="G1544" s="114" t="s">
        <v>1434</v>
      </c>
      <c r="H1544" s="114" t="s">
        <v>24</v>
      </c>
      <c r="I1544" s="114" t="s">
        <v>1357</v>
      </c>
      <c r="J1544" s="116">
        <v>40</v>
      </c>
      <c r="K1544" s="116">
        <v>997</v>
      </c>
      <c r="L1544" s="116">
        <v>39880</v>
      </c>
      <c r="M1544" s="116">
        <v>2.4925000000000002</v>
      </c>
      <c r="N1544" s="116">
        <v>99.7</v>
      </c>
      <c r="O1544" s="116">
        <v>0</v>
      </c>
      <c r="P1544" s="116">
        <v>0</v>
      </c>
      <c r="Q1544" s="116">
        <v>999.49249999999995</v>
      </c>
      <c r="R1544" s="116">
        <v>39979.699999999997</v>
      </c>
      <c r="S1544" s="114" t="s">
        <v>1424</v>
      </c>
    </row>
    <row r="1545" spans="1:19" ht="25.5">
      <c r="A1545" s="114" t="s">
        <v>3804</v>
      </c>
      <c r="B1545" s="115">
        <v>44269</v>
      </c>
      <c r="C1545" s="114" t="s">
        <v>3805</v>
      </c>
      <c r="D1545" s="115">
        <v>44269</v>
      </c>
      <c r="E1545" s="114" t="s">
        <v>1422</v>
      </c>
      <c r="F1545" s="114" t="s">
        <v>20</v>
      </c>
      <c r="G1545" s="114" t="s">
        <v>1064</v>
      </c>
      <c r="H1545" s="114" t="s">
        <v>13</v>
      </c>
      <c r="I1545" s="114" t="s">
        <v>1358</v>
      </c>
      <c r="J1545" s="116">
        <v>40</v>
      </c>
      <c r="K1545" s="116">
        <v>1138</v>
      </c>
      <c r="L1545" s="116">
        <v>45520</v>
      </c>
      <c r="M1545" s="116">
        <v>2.8450000000000002</v>
      </c>
      <c r="N1545" s="116">
        <v>113.8</v>
      </c>
      <c r="O1545" s="116">
        <v>0</v>
      </c>
      <c r="P1545" s="116">
        <v>0</v>
      </c>
      <c r="Q1545" s="116">
        <v>1140.845</v>
      </c>
      <c r="R1545" s="116">
        <v>45633.8</v>
      </c>
      <c r="S1545" s="114" t="s">
        <v>1424</v>
      </c>
    </row>
    <row r="1546" spans="1:19" ht="25.5">
      <c r="A1546" s="114" t="s">
        <v>3804</v>
      </c>
      <c r="B1546" s="115">
        <v>44269</v>
      </c>
      <c r="C1546" s="114" t="s">
        <v>3805</v>
      </c>
      <c r="D1546" s="115">
        <v>44269</v>
      </c>
      <c r="E1546" s="114" t="s">
        <v>1422</v>
      </c>
      <c r="F1546" s="114" t="s">
        <v>20</v>
      </c>
      <c r="G1546" s="114" t="s">
        <v>1064</v>
      </c>
      <c r="H1546" s="114" t="s">
        <v>13</v>
      </c>
      <c r="I1546" s="114" t="s">
        <v>1294</v>
      </c>
      <c r="J1546" s="116">
        <v>40</v>
      </c>
      <c r="K1546" s="116">
        <v>992</v>
      </c>
      <c r="L1546" s="116">
        <v>39680</v>
      </c>
      <c r="M1546" s="116">
        <v>2.48</v>
      </c>
      <c r="N1546" s="116">
        <v>99.2</v>
      </c>
      <c r="O1546" s="116">
        <v>0</v>
      </c>
      <c r="P1546" s="116">
        <v>0</v>
      </c>
      <c r="Q1546" s="116">
        <v>994.48</v>
      </c>
      <c r="R1546" s="116">
        <v>39779.199999999997</v>
      </c>
      <c r="S1546" s="114" t="s">
        <v>1424</v>
      </c>
    </row>
    <row r="1547" spans="1:19" ht="25.5">
      <c r="A1547" s="114" t="s">
        <v>3804</v>
      </c>
      <c r="B1547" s="115">
        <v>44269</v>
      </c>
      <c r="C1547" s="114" t="s">
        <v>3805</v>
      </c>
      <c r="D1547" s="115">
        <v>44269</v>
      </c>
      <c r="E1547" s="114" t="s">
        <v>1422</v>
      </c>
      <c r="F1547" s="114" t="s">
        <v>20</v>
      </c>
      <c r="G1547" s="114" t="s">
        <v>1064</v>
      </c>
      <c r="H1547" s="114" t="s">
        <v>13</v>
      </c>
      <c r="I1547" s="114" t="s">
        <v>1157</v>
      </c>
      <c r="J1547" s="116">
        <v>60</v>
      </c>
      <c r="K1547" s="116">
        <v>807</v>
      </c>
      <c r="L1547" s="116">
        <v>48420</v>
      </c>
      <c r="M1547" s="116">
        <v>2.0179999999999998</v>
      </c>
      <c r="N1547" s="116">
        <v>121.08</v>
      </c>
      <c r="O1547" s="116">
        <v>0</v>
      </c>
      <c r="P1547" s="116">
        <v>0</v>
      </c>
      <c r="Q1547" s="116">
        <v>809.01750000000004</v>
      </c>
      <c r="R1547" s="116">
        <v>48541.05</v>
      </c>
      <c r="S1547" s="114" t="s">
        <v>1424</v>
      </c>
    </row>
    <row r="1548" spans="1:19" ht="25.5">
      <c r="A1548" s="114" t="s">
        <v>3806</v>
      </c>
      <c r="B1548" s="115">
        <v>44269</v>
      </c>
      <c r="C1548" s="114" t="s">
        <v>3807</v>
      </c>
      <c r="D1548" s="115">
        <v>44269</v>
      </c>
      <c r="E1548" s="114" t="s">
        <v>1422</v>
      </c>
      <c r="F1548" s="114" t="s">
        <v>60</v>
      </c>
      <c r="G1548" s="114" t="s">
        <v>54</v>
      </c>
      <c r="H1548" s="114" t="s">
        <v>54</v>
      </c>
      <c r="I1548" s="114" t="s">
        <v>1420</v>
      </c>
      <c r="J1548" s="116">
        <v>300</v>
      </c>
      <c r="K1548" s="116">
        <v>817</v>
      </c>
      <c r="L1548" s="116">
        <v>245100</v>
      </c>
      <c r="M1548" s="116">
        <v>2.0425</v>
      </c>
      <c r="N1548" s="116">
        <v>612.75</v>
      </c>
      <c r="O1548" s="116">
        <v>0</v>
      </c>
      <c r="P1548" s="116">
        <v>0</v>
      </c>
      <c r="Q1548" s="116">
        <v>819.04250000000002</v>
      </c>
      <c r="R1548" s="116">
        <v>245712.75</v>
      </c>
      <c r="S1548" s="114" t="s">
        <v>1424</v>
      </c>
    </row>
    <row r="1549" spans="1:19" ht="25.5">
      <c r="A1549" s="114" t="s">
        <v>3806</v>
      </c>
      <c r="B1549" s="115">
        <v>44269</v>
      </c>
      <c r="C1549" s="114" t="s">
        <v>3807</v>
      </c>
      <c r="D1549" s="115">
        <v>44269</v>
      </c>
      <c r="E1549" s="114" t="s">
        <v>1422</v>
      </c>
      <c r="F1549" s="114" t="s">
        <v>60</v>
      </c>
      <c r="G1549" s="114" t="s">
        <v>54</v>
      </c>
      <c r="H1549" s="114" t="s">
        <v>54</v>
      </c>
      <c r="I1549" s="114" t="s">
        <v>1308</v>
      </c>
      <c r="J1549" s="116">
        <v>100</v>
      </c>
      <c r="K1549" s="116">
        <v>860</v>
      </c>
      <c r="L1549" s="116">
        <v>86000</v>
      </c>
      <c r="M1549" s="116">
        <v>2.15</v>
      </c>
      <c r="N1549" s="116">
        <v>215</v>
      </c>
      <c r="O1549" s="116">
        <v>0</v>
      </c>
      <c r="P1549" s="116">
        <v>0</v>
      </c>
      <c r="Q1549" s="116">
        <v>862.15</v>
      </c>
      <c r="R1549" s="116">
        <v>86215</v>
      </c>
      <c r="S1549" s="114" t="s">
        <v>1424</v>
      </c>
    </row>
    <row r="1550" spans="1:19" ht="25.5">
      <c r="A1550" s="114" t="s">
        <v>3806</v>
      </c>
      <c r="B1550" s="115">
        <v>44269</v>
      </c>
      <c r="C1550" s="114" t="s">
        <v>3807</v>
      </c>
      <c r="D1550" s="115">
        <v>44269</v>
      </c>
      <c r="E1550" s="114" t="s">
        <v>1422</v>
      </c>
      <c r="F1550" s="114" t="s">
        <v>60</v>
      </c>
      <c r="G1550" s="114" t="s">
        <v>54</v>
      </c>
      <c r="H1550" s="114" t="s">
        <v>54</v>
      </c>
      <c r="I1550" s="114" t="s">
        <v>1159</v>
      </c>
      <c r="J1550" s="116">
        <v>100</v>
      </c>
      <c r="K1550" s="116">
        <v>943</v>
      </c>
      <c r="L1550" s="116">
        <v>94300</v>
      </c>
      <c r="M1550" s="116">
        <v>2.3574999999999999</v>
      </c>
      <c r="N1550" s="116">
        <v>235.75</v>
      </c>
      <c r="O1550" s="116">
        <v>0</v>
      </c>
      <c r="P1550" s="116">
        <v>0</v>
      </c>
      <c r="Q1550" s="116">
        <v>945.35749999999996</v>
      </c>
      <c r="R1550" s="116">
        <v>94535.75</v>
      </c>
      <c r="S1550" s="114" t="s">
        <v>1424</v>
      </c>
    </row>
    <row r="1551" spans="1:19" ht="25.5">
      <c r="A1551" s="114" t="s">
        <v>3808</v>
      </c>
      <c r="B1551" s="115">
        <v>44269</v>
      </c>
      <c r="C1551" s="114" t="s">
        <v>3809</v>
      </c>
      <c r="D1551" s="115">
        <v>44269</v>
      </c>
      <c r="E1551" s="114" t="s">
        <v>1422</v>
      </c>
      <c r="F1551" s="114" t="s">
        <v>65</v>
      </c>
      <c r="G1551" s="114" t="s">
        <v>66</v>
      </c>
      <c r="H1551" s="114" t="s">
        <v>66</v>
      </c>
      <c r="I1551" s="114" t="s">
        <v>1358</v>
      </c>
      <c r="J1551" s="116">
        <v>40</v>
      </c>
      <c r="K1551" s="116">
        <v>1138</v>
      </c>
      <c r="L1551" s="116">
        <v>45520</v>
      </c>
      <c r="M1551" s="116">
        <v>2.8450000000000002</v>
      </c>
      <c r="N1551" s="116">
        <v>113.8</v>
      </c>
      <c r="O1551" s="116">
        <v>0</v>
      </c>
      <c r="P1551" s="116">
        <v>0</v>
      </c>
      <c r="Q1551" s="116">
        <v>1140.845</v>
      </c>
      <c r="R1551" s="116">
        <v>45633.8</v>
      </c>
      <c r="S1551" s="114" t="s">
        <v>1424</v>
      </c>
    </row>
    <row r="1552" spans="1:19" ht="25.5">
      <c r="A1552" s="114" t="s">
        <v>3808</v>
      </c>
      <c r="B1552" s="115">
        <v>44269</v>
      </c>
      <c r="C1552" s="114" t="s">
        <v>3809</v>
      </c>
      <c r="D1552" s="115">
        <v>44269</v>
      </c>
      <c r="E1552" s="114" t="s">
        <v>1422</v>
      </c>
      <c r="F1552" s="114" t="s">
        <v>65</v>
      </c>
      <c r="G1552" s="114" t="s">
        <v>66</v>
      </c>
      <c r="H1552" s="114" t="s">
        <v>66</v>
      </c>
      <c r="I1552" s="114" t="s">
        <v>1165</v>
      </c>
      <c r="J1552" s="116">
        <v>60</v>
      </c>
      <c r="K1552" s="116">
        <v>817</v>
      </c>
      <c r="L1552" s="116">
        <v>49020</v>
      </c>
      <c r="M1552" s="116">
        <v>2.0425</v>
      </c>
      <c r="N1552" s="116">
        <v>122.55</v>
      </c>
      <c r="O1552" s="116">
        <v>0</v>
      </c>
      <c r="P1552" s="116">
        <v>0</v>
      </c>
      <c r="Q1552" s="116">
        <v>819.04250000000002</v>
      </c>
      <c r="R1552" s="116">
        <v>49142.55</v>
      </c>
      <c r="S1552" s="114" t="s">
        <v>1424</v>
      </c>
    </row>
    <row r="1553" spans="1:19" ht="25.5">
      <c r="A1553" s="114" t="s">
        <v>3808</v>
      </c>
      <c r="B1553" s="115">
        <v>44269</v>
      </c>
      <c r="C1553" s="114" t="s">
        <v>3809</v>
      </c>
      <c r="D1553" s="115">
        <v>44269</v>
      </c>
      <c r="E1553" s="114" t="s">
        <v>1422</v>
      </c>
      <c r="F1553" s="114" t="s">
        <v>65</v>
      </c>
      <c r="G1553" s="114" t="s">
        <v>66</v>
      </c>
      <c r="H1553" s="114" t="s">
        <v>66</v>
      </c>
      <c r="I1553" s="114" t="s">
        <v>1294</v>
      </c>
      <c r="J1553" s="116">
        <v>60</v>
      </c>
      <c r="K1553" s="116">
        <v>992</v>
      </c>
      <c r="L1553" s="116">
        <v>59520</v>
      </c>
      <c r="M1553" s="116">
        <v>2.48</v>
      </c>
      <c r="N1553" s="116">
        <v>148.80000000000001</v>
      </c>
      <c r="O1553" s="116">
        <v>0</v>
      </c>
      <c r="P1553" s="116">
        <v>0</v>
      </c>
      <c r="Q1553" s="116">
        <v>994.48</v>
      </c>
      <c r="R1553" s="116">
        <v>59668.800000000003</v>
      </c>
      <c r="S1553" s="114" t="s">
        <v>1424</v>
      </c>
    </row>
    <row r="1554" spans="1:19" ht="25.5">
      <c r="A1554" s="114" t="s">
        <v>3808</v>
      </c>
      <c r="B1554" s="115">
        <v>44269</v>
      </c>
      <c r="C1554" s="114" t="s">
        <v>3809</v>
      </c>
      <c r="D1554" s="115">
        <v>44269</v>
      </c>
      <c r="E1554" s="114" t="s">
        <v>1422</v>
      </c>
      <c r="F1554" s="114" t="s">
        <v>65</v>
      </c>
      <c r="G1554" s="114" t="s">
        <v>66</v>
      </c>
      <c r="H1554" s="114" t="s">
        <v>66</v>
      </c>
      <c r="I1554" s="114" t="s">
        <v>1157</v>
      </c>
      <c r="J1554" s="116">
        <v>80</v>
      </c>
      <c r="K1554" s="116">
        <v>807</v>
      </c>
      <c r="L1554" s="116">
        <v>64560</v>
      </c>
      <c r="M1554" s="116">
        <v>2.0175000000000001</v>
      </c>
      <c r="N1554" s="116">
        <v>161.4</v>
      </c>
      <c r="O1554" s="116">
        <v>0</v>
      </c>
      <c r="P1554" s="116">
        <v>0</v>
      </c>
      <c r="Q1554" s="116">
        <v>809.01750000000004</v>
      </c>
      <c r="R1554" s="116">
        <v>64721.4</v>
      </c>
      <c r="S1554" s="114" t="s">
        <v>1424</v>
      </c>
    </row>
    <row r="1555" spans="1:19" ht="25.5">
      <c r="A1555" s="114" t="s">
        <v>3810</v>
      </c>
      <c r="B1555" s="115">
        <v>44269</v>
      </c>
      <c r="C1555" s="114" t="s">
        <v>3811</v>
      </c>
      <c r="D1555" s="115">
        <v>44269</v>
      </c>
      <c r="E1555" s="114" t="s">
        <v>1422</v>
      </c>
      <c r="F1555" s="114" t="s">
        <v>73</v>
      </c>
      <c r="G1555" s="114" t="s">
        <v>1069</v>
      </c>
      <c r="H1555" s="114" t="s">
        <v>66</v>
      </c>
      <c r="I1555" s="114" t="s">
        <v>1157</v>
      </c>
      <c r="J1555" s="116">
        <v>40</v>
      </c>
      <c r="K1555" s="116">
        <v>807</v>
      </c>
      <c r="L1555" s="116">
        <v>32280</v>
      </c>
      <c r="M1555" s="116">
        <v>2.0175000000000001</v>
      </c>
      <c r="N1555" s="116">
        <v>80.7</v>
      </c>
      <c r="O1555" s="116">
        <v>0</v>
      </c>
      <c r="P1555" s="116">
        <v>0</v>
      </c>
      <c r="Q1555" s="116">
        <v>809.01750000000004</v>
      </c>
      <c r="R1555" s="116">
        <v>32360.7</v>
      </c>
      <c r="S1555" s="114" t="s">
        <v>1424</v>
      </c>
    </row>
    <row r="1556" spans="1:19" ht="25.5">
      <c r="A1556" s="114" t="s">
        <v>3810</v>
      </c>
      <c r="B1556" s="115">
        <v>44269</v>
      </c>
      <c r="C1556" s="114" t="s">
        <v>3811</v>
      </c>
      <c r="D1556" s="115">
        <v>44269</v>
      </c>
      <c r="E1556" s="114" t="s">
        <v>1422</v>
      </c>
      <c r="F1556" s="114" t="s">
        <v>73</v>
      </c>
      <c r="G1556" s="114" t="s">
        <v>1069</v>
      </c>
      <c r="H1556" s="114" t="s">
        <v>66</v>
      </c>
      <c r="I1556" s="114" t="s">
        <v>1165</v>
      </c>
      <c r="J1556" s="116">
        <v>75</v>
      </c>
      <c r="K1556" s="116">
        <v>817</v>
      </c>
      <c r="L1556" s="116">
        <v>61275</v>
      </c>
      <c r="M1556" s="116">
        <v>2.0425</v>
      </c>
      <c r="N1556" s="116">
        <v>153.1875</v>
      </c>
      <c r="O1556" s="116">
        <v>0</v>
      </c>
      <c r="P1556" s="116">
        <v>0</v>
      </c>
      <c r="Q1556" s="116">
        <v>819.04250000000002</v>
      </c>
      <c r="R1556" s="116">
        <v>61428.1875</v>
      </c>
      <c r="S1556" s="114" t="s">
        <v>1424</v>
      </c>
    </row>
    <row r="1557" spans="1:19" ht="25.5">
      <c r="A1557" s="114" t="s">
        <v>3812</v>
      </c>
      <c r="B1557" s="115">
        <v>44269</v>
      </c>
      <c r="C1557" s="114" t="s">
        <v>3813</v>
      </c>
      <c r="D1557" s="115">
        <v>44269</v>
      </c>
      <c r="E1557" s="114" t="s">
        <v>1422</v>
      </c>
      <c r="F1557" s="114" t="s">
        <v>74</v>
      </c>
      <c r="G1557" s="114" t="s">
        <v>1070</v>
      </c>
      <c r="H1557" s="114" t="s">
        <v>66</v>
      </c>
      <c r="I1557" s="114" t="s">
        <v>1358</v>
      </c>
      <c r="J1557" s="116">
        <v>40</v>
      </c>
      <c r="K1557" s="116">
        <v>1138</v>
      </c>
      <c r="L1557" s="116">
        <v>45520</v>
      </c>
      <c r="M1557" s="116">
        <v>2.8450000000000002</v>
      </c>
      <c r="N1557" s="116">
        <v>113.8</v>
      </c>
      <c r="O1557" s="116">
        <v>0</v>
      </c>
      <c r="P1557" s="116">
        <v>0</v>
      </c>
      <c r="Q1557" s="116">
        <v>1140.845</v>
      </c>
      <c r="R1557" s="116">
        <v>45633.8</v>
      </c>
      <c r="S1557" s="114" t="s">
        <v>1424</v>
      </c>
    </row>
    <row r="1558" spans="1:19" ht="25.5">
      <c r="A1558" s="114" t="s">
        <v>3812</v>
      </c>
      <c r="B1558" s="115">
        <v>44269</v>
      </c>
      <c r="C1558" s="114" t="s">
        <v>3813</v>
      </c>
      <c r="D1558" s="115">
        <v>44269</v>
      </c>
      <c r="E1558" s="114" t="s">
        <v>1422</v>
      </c>
      <c r="F1558" s="114" t="s">
        <v>74</v>
      </c>
      <c r="G1558" s="114" t="s">
        <v>1070</v>
      </c>
      <c r="H1558" s="114" t="s">
        <v>66</v>
      </c>
      <c r="I1558" s="114" t="s">
        <v>1165</v>
      </c>
      <c r="J1558" s="116">
        <v>20</v>
      </c>
      <c r="K1558" s="116">
        <v>817</v>
      </c>
      <c r="L1558" s="116">
        <v>16340</v>
      </c>
      <c r="M1558" s="116">
        <v>2.0425</v>
      </c>
      <c r="N1558" s="116">
        <v>40.85</v>
      </c>
      <c r="O1558" s="116">
        <v>0</v>
      </c>
      <c r="P1558" s="116">
        <v>0</v>
      </c>
      <c r="Q1558" s="116">
        <v>819.04250000000002</v>
      </c>
      <c r="R1558" s="116">
        <v>16380.85</v>
      </c>
      <c r="S1558" s="114" t="s">
        <v>1424</v>
      </c>
    </row>
    <row r="1559" spans="1:19" ht="25.5">
      <c r="A1559" s="114" t="s">
        <v>3812</v>
      </c>
      <c r="B1559" s="115">
        <v>44269</v>
      </c>
      <c r="C1559" s="114" t="s">
        <v>3813</v>
      </c>
      <c r="D1559" s="115">
        <v>44269</v>
      </c>
      <c r="E1559" s="114" t="s">
        <v>1422</v>
      </c>
      <c r="F1559" s="114" t="s">
        <v>74</v>
      </c>
      <c r="G1559" s="114" t="s">
        <v>1070</v>
      </c>
      <c r="H1559" s="114" t="s">
        <v>66</v>
      </c>
      <c r="I1559" s="114" t="s">
        <v>1169</v>
      </c>
      <c r="J1559" s="116">
        <v>80</v>
      </c>
      <c r="K1559" s="116">
        <v>797</v>
      </c>
      <c r="L1559" s="116">
        <v>63760</v>
      </c>
      <c r="M1559" s="116">
        <v>1.9924999999999999</v>
      </c>
      <c r="N1559" s="116">
        <v>159.4</v>
      </c>
      <c r="O1559" s="116">
        <v>0</v>
      </c>
      <c r="P1559" s="116">
        <v>240</v>
      </c>
      <c r="Q1559" s="116">
        <v>798.99249999999995</v>
      </c>
      <c r="R1559" s="116">
        <v>63679.4</v>
      </c>
      <c r="S1559" s="114" t="s">
        <v>1424</v>
      </c>
    </row>
    <row r="1560" spans="1:19" ht="25.5">
      <c r="A1560" s="114" t="s">
        <v>3812</v>
      </c>
      <c r="B1560" s="115">
        <v>44269</v>
      </c>
      <c r="C1560" s="114" t="s">
        <v>3813</v>
      </c>
      <c r="D1560" s="115">
        <v>44269</v>
      </c>
      <c r="E1560" s="114" t="s">
        <v>1422</v>
      </c>
      <c r="F1560" s="114" t="s">
        <v>74</v>
      </c>
      <c r="G1560" s="114" t="s">
        <v>1070</v>
      </c>
      <c r="H1560" s="114" t="s">
        <v>66</v>
      </c>
      <c r="I1560" s="114" t="s">
        <v>1157</v>
      </c>
      <c r="J1560" s="116">
        <v>40</v>
      </c>
      <c r="K1560" s="116">
        <v>807</v>
      </c>
      <c r="L1560" s="116">
        <v>32280</v>
      </c>
      <c r="M1560" s="116">
        <v>2.0175000000000001</v>
      </c>
      <c r="N1560" s="116">
        <v>80.7</v>
      </c>
      <c r="O1560" s="116">
        <v>0</v>
      </c>
      <c r="P1560" s="116">
        <v>0</v>
      </c>
      <c r="Q1560" s="116">
        <v>809.01750000000004</v>
      </c>
      <c r="R1560" s="116">
        <v>32360.7</v>
      </c>
      <c r="S1560" s="114" t="s">
        <v>1424</v>
      </c>
    </row>
    <row r="1561" spans="1:19" ht="25.5">
      <c r="A1561" s="114" t="s">
        <v>3814</v>
      </c>
      <c r="B1561" s="115">
        <v>44269</v>
      </c>
      <c r="C1561" s="114" t="s">
        <v>3815</v>
      </c>
      <c r="D1561" s="115">
        <v>44269</v>
      </c>
      <c r="E1561" s="114" t="s">
        <v>1422</v>
      </c>
      <c r="F1561" s="114" t="s">
        <v>72</v>
      </c>
      <c r="G1561" s="114" t="s">
        <v>1070</v>
      </c>
      <c r="H1561" s="114" t="s">
        <v>66</v>
      </c>
      <c r="I1561" s="114" t="s">
        <v>1165</v>
      </c>
      <c r="J1561" s="116">
        <v>80</v>
      </c>
      <c r="K1561" s="116">
        <v>817</v>
      </c>
      <c r="L1561" s="116">
        <v>65360</v>
      </c>
      <c r="M1561" s="116">
        <v>2.0425</v>
      </c>
      <c r="N1561" s="116">
        <v>163.4</v>
      </c>
      <c r="O1561" s="116">
        <v>0</v>
      </c>
      <c r="P1561" s="116">
        <v>0</v>
      </c>
      <c r="Q1561" s="116">
        <v>819.04250000000002</v>
      </c>
      <c r="R1561" s="116">
        <v>65523.4</v>
      </c>
      <c r="S1561" s="114" t="s">
        <v>1424</v>
      </c>
    </row>
    <row r="1562" spans="1:19" ht="25.5">
      <c r="A1562" s="114" t="s">
        <v>3814</v>
      </c>
      <c r="B1562" s="115">
        <v>44269</v>
      </c>
      <c r="C1562" s="114" t="s">
        <v>3815</v>
      </c>
      <c r="D1562" s="115">
        <v>44269</v>
      </c>
      <c r="E1562" s="114" t="s">
        <v>1422</v>
      </c>
      <c r="F1562" s="114" t="s">
        <v>72</v>
      </c>
      <c r="G1562" s="114" t="s">
        <v>1070</v>
      </c>
      <c r="H1562" s="114" t="s">
        <v>66</v>
      </c>
      <c r="I1562" s="114" t="s">
        <v>1308</v>
      </c>
      <c r="J1562" s="116">
        <v>80</v>
      </c>
      <c r="K1562" s="116">
        <v>860</v>
      </c>
      <c r="L1562" s="116">
        <v>68800</v>
      </c>
      <c r="M1562" s="116">
        <v>2.15</v>
      </c>
      <c r="N1562" s="116">
        <v>172</v>
      </c>
      <c r="O1562" s="116">
        <v>0</v>
      </c>
      <c r="P1562" s="116">
        <v>0</v>
      </c>
      <c r="Q1562" s="116">
        <v>862.15</v>
      </c>
      <c r="R1562" s="116">
        <v>68972</v>
      </c>
      <c r="S1562" s="114" t="s">
        <v>1424</v>
      </c>
    </row>
    <row r="1563" spans="1:19" ht="25.5">
      <c r="A1563" s="114" t="s">
        <v>3814</v>
      </c>
      <c r="B1563" s="115">
        <v>44269</v>
      </c>
      <c r="C1563" s="114" t="s">
        <v>3815</v>
      </c>
      <c r="D1563" s="115">
        <v>44269</v>
      </c>
      <c r="E1563" s="114" t="s">
        <v>1422</v>
      </c>
      <c r="F1563" s="114" t="s">
        <v>72</v>
      </c>
      <c r="G1563" s="114" t="s">
        <v>1070</v>
      </c>
      <c r="H1563" s="114" t="s">
        <v>66</v>
      </c>
      <c r="I1563" s="114" t="s">
        <v>1169</v>
      </c>
      <c r="J1563" s="116">
        <v>80</v>
      </c>
      <c r="K1563" s="116">
        <v>797</v>
      </c>
      <c r="L1563" s="116">
        <v>63760</v>
      </c>
      <c r="M1563" s="116">
        <v>1.9924999999999999</v>
      </c>
      <c r="N1563" s="116">
        <v>159.4</v>
      </c>
      <c r="O1563" s="116">
        <v>0</v>
      </c>
      <c r="P1563" s="116">
        <v>240</v>
      </c>
      <c r="Q1563" s="116">
        <v>798.99249999999995</v>
      </c>
      <c r="R1563" s="116">
        <v>63679.4</v>
      </c>
      <c r="S1563" s="114" t="s">
        <v>1424</v>
      </c>
    </row>
    <row r="1564" spans="1:19" ht="25.5">
      <c r="A1564" s="114" t="s">
        <v>3816</v>
      </c>
      <c r="B1564" s="115">
        <v>44269</v>
      </c>
      <c r="C1564" s="114" t="s">
        <v>3817</v>
      </c>
      <c r="D1564" s="115">
        <v>44269</v>
      </c>
      <c r="E1564" s="114" t="s">
        <v>1422</v>
      </c>
      <c r="F1564" s="114" t="s">
        <v>59</v>
      </c>
      <c r="G1564" s="114" t="s">
        <v>54</v>
      </c>
      <c r="H1564" s="114" t="s">
        <v>54</v>
      </c>
      <c r="I1564" s="114" t="s">
        <v>1159</v>
      </c>
      <c r="J1564" s="116">
        <v>40</v>
      </c>
      <c r="K1564" s="116">
        <v>943</v>
      </c>
      <c r="L1564" s="116">
        <v>37720</v>
      </c>
      <c r="M1564" s="116">
        <v>2.3574999999999999</v>
      </c>
      <c r="N1564" s="116">
        <v>94.3</v>
      </c>
      <c r="O1564" s="116">
        <v>0</v>
      </c>
      <c r="P1564" s="116">
        <v>0</v>
      </c>
      <c r="Q1564" s="116">
        <v>945.35749999999996</v>
      </c>
      <c r="R1564" s="116">
        <v>37814.300000000003</v>
      </c>
      <c r="S1564" s="114" t="s">
        <v>1424</v>
      </c>
    </row>
    <row r="1565" spans="1:19" ht="25.5">
      <c r="A1565" s="114" t="s">
        <v>3816</v>
      </c>
      <c r="B1565" s="115">
        <v>44269</v>
      </c>
      <c r="C1565" s="114" t="s">
        <v>3817</v>
      </c>
      <c r="D1565" s="115">
        <v>44269</v>
      </c>
      <c r="E1565" s="114" t="s">
        <v>1422</v>
      </c>
      <c r="F1565" s="114" t="s">
        <v>59</v>
      </c>
      <c r="G1565" s="114" t="s">
        <v>54</v>
      </c>
      <c r="H1565" s="114" t="s">
        <v>54</v>
      </c>
      <c r="I1565" s="114" t="s">
        <v>1420</v>
      </c>
      <c r="J1565" s="116">
        <v>60</v>
      </c>
      <c r="K1565" s="116">
        <v>817</v>
      </c>
      <c r="L1565" s="116">
        <v>49020</v>
      </c>
      <c r="M1565" s="116">
        <v>2.0425</v>
      </c>
      <c r="N1565" s="116">
        <v>122.55</v>
      </c>
      <c r="O1565" s="116">
        <v>0</v>
      </c>
      <c r="P1565" s="116">
        <v>0</v>
      </c>
      <c r="Q1565" s="116">
        <v>819.04250000000002</v>
      </c>
      <c r="R1565" s="116">
        <v>49142.55</v>
      </c>
      <c r="S1565" s="114" t="s">
        <v>1424</v>
      </c>
    </row>
    <row r="1566" spans="1:19" ht="25.5">
      <c r="A1566" s="114" t="s">
        <v>3816</v>
      </c>
      <c r="B1566" s="115">
        <v>44269</v>
      </c>
      <c r="C1566" s="114" t="s">
        <v>3817</v>
      </c>
      <c r="D1566" s="115">
        <v>44269</v>
      </c>
      <c r="E1566" s="114" t="s">
        <v>1422</v>
      </c>
      <c r="F1566" s="114" t="s">
        <v>59</v>
      </c>
      <c r="G1566" s="114" t="s">
        <v>54</v>
      </c>
      <c r="H1566" s="114" t="s">
        <v>54</v>
      </c>
      <c r="I1566" s="114" t="s">
        <v>1157</v>
      </c>
      <c r="J1566" s="116">
        <v>40</v>
      </c>
      <c r="K1566" s="116">
        <v>807</v>
      </c>
      <c r="L1566" s="116">
        <v>32280</v>
      </c>
      <c r="M1566" s="116">
        <v>2.0175000000000001</v>
      </c>
      <c r="N1566" s="116">
        <v>80.7</v>
      </c>
      <c r="O1566" s="116">
        <v>0</v>
      </c>
      <c r="P1566" s="116">
        <v>0</v>
      </c>
      <c r="Q1566" s="116">
        <v>809.01750000000004</v>
      </c>
      <c r="R1566" s="116">
        <v>32360.7</v>
      </c>
      <c r="S1566" s="114" t="s">
        <v>1424</v>
      </c>
    </row>
    <row r="1567" spans="1:19" ht="25.5">
      <c r="A1567" s="114" t="s">
        <v>3816</v>
      </c>
      <c r="B1567" s="115">
        <v>44269</v>
      </c>
      <c r="C1567" s="114" t="s">
        <v>3817</v>
      </c>
      <c r="D1567" s="115">
        <v>44269</v>
      </c>
      <c r="E1567" s="114" t="s">
        <v>1422</v>
      </c>
      <c r="F1567" s="114" t="s">
        <v>59</v>
      </c>
      <c r="G1567" s="114" t="s">
        <v>54</v>
      </c>
      <c r="H1567" s="114" t="s">
        <v>54</v>
      </c>
      <c r="I1567" s="114" t="s">
        <v>1169</v>
      </c>
      <c r="J1567" s="116">
        <v>40</v>
      </c>
      <c r="K1567" s="116">
        <v>797</v>
      </c>
      <c r="L1567" s="116">
        <v>31880</v>
      </c>
      <c r="M1567" s="116">
        <v>1.9924999999999999</v>
      </c>
      <c r="N1567" s="116">
        <v>79.7</v>
      </c>
      <c r="O1567" s="116">
        <v>0</v>
      </c>
      <c r="P1567" s="116">
        <v>120</v>
      </c>
      <c r="Q1567" s="116">
        <v>798.99249999999995</v>
      </c>
      <c r="R1567" s="116">
        <v>31839.7</v>
      </c>
      <c r="S1567" s="114" t="s">
        <v>1424</v>
      </c>
    </row>
    <row r="1568" spans="1:19" ht="25.5">
      <c r="A1568" s="114" t="s">
        <v>3816</v>
      </c>
      <c r="B1568" s="115">
        <v>44269</v>
      </c>
      <c r="C1568" s="114" t="s">
        <v>3817</v>
      </c>
      <c r="D1568" s="115">
        <v>44269</v>
      </c>
      <c r="E1568" s="114" t="s">
        <v>1422</v>
      </c>
      <c r="F1568" s="114" t="s">
        <v>59</v>
      </c>
      <c r="G1568" s="114" t="s">
        <v>54</v>
      </c>
      <c r="H1568" s="114" t="s">
        <v>54</v>
      </c>
      <c r="I1568" s="114" t="s">
        <v>1165</v>
      </c>
      <c r="J1568" s="116">
        <v>40</v>
      </c>
      <c r="K1568" s="116">
        <v>817</v>
      </c>
      <c r="L1568" s="116">
        <v>32680</v>
      </c>
      <c r="M1568" s="116">
        <v>2.0425</v>
      </c>
      <c r="N1568" s="116">
        <v>81.7</v>
      </c>
      <c r="O1568" s="116">
        <v>0</v>
      </c>
      <c r="P1568" s="116">
        <v>0</v>
      </c>
      <c r="Q1568" s="116">
        <v>819.04250000000002</v>
      </c>
      <c r="R1568" s="116">
        <v>32761.7</v>
      </c>
      <c r="S1568" s="114" t="s">
        <v>1424</v>
      </c>
    </row>
    <row r="1569" spans="1:19" ht="25.5">
      <c r="A1569" s="114" t="s">
        <v>3816</v>
      </c>
      <c r="B1569" s="115">
        <v>44269</v>
      </c>
      <c r="C1569" s="114" t="s">
        <v>3817</v>
      </c>
      <c r="D1569" s="115">
        <v>44269</v>
      </c>
      <c r="E1569" s="114" t="s">
        <v>1422</v>
      </c>
      <c r="F1569" s="114" t="s">
        <v>59</v>
      </c>
      <c r="G1569" s="114" t="s">
        <v>54</v>
      </c>
      <c r="H1569" s="114" t="s">
        <v>54</v>
      </c>
      <c r="I1569" s="114" t="s">
        <v>1308</v>
      </c>
      <c r="J1569" s="116">
        <v>100</v>
      </c>
      <c r="K1569" s="116">
        <v>860</v>
      </c>
      <c r="L1569" s="116">
        <v>86000</v>
      </c>
      <c r="M1569" s="116">
        <v>2.15</v>
      </c>
      <c r="N1569" s="116">
        <v>215</v>
      </c>
      <c r="O1569" s="116">
        <v>0</v>
      </c>
      <c r="P1569" s="116">
        <v>0</v>
      </c>
      <c r="Q1569" s="116">
        <v>862.15</v>
      </c>
      <c r="R1569" s="116">
        <v>86215</v>
      </c>
      <c r="S1569" s="114" t="s">
        <v>1424</v>
      </c>
    </row>
    <row r="1570" spans="1:19" ht="25.5">
      <c r="A1570" s="114" t="s">
        <v>3818</v>
      </c>
      <c r="B1570" s="115">
        <v>44269</v>
      </c>
      <c r="C1570" s="114" t="s">
        <v>3819</v>
      </c>
      <c r="D1570" s="115">
        <v>44269</v>
      </c>
      <c r="E1570" s="114" t="s">
        <v>1422</v>
      </c>
      <c r="F1570" s="114" t="s">
        <v>70</v>
      </c>
      <c r="G1570" s="114" t="s">
        <v>1444</v>
      </c>
      <c r="H1570" s="114" t="s">
        <v>66</v>
      </c>
      <c r="I1570" s="114" t="s">
        <v>1165</v>
      </c>
      <c r="J1570" s="116">
        <v>20</v>
      </c>
      <c r="K1570" s="116">
        <v>817</v>
      </c>
      <c r="L1570" s="116">
        <v>16340</v>
      </c>
      <c r="M1570" s="116">
        <v>2.0425</v>
      </c>
      <c r="N1570" s="116">
        <v>40.85</v>
      </c>
      <c r="O1570" s="116">
        <v>0</v>
      </c>
      <c r="P1570" s="116">
        <v>0</v>
      </c>
      <c r="Q1570" s="116">
        <v>819.04250000000002</v>
      </c>
      <c r="R1570" s="116">
        <v>16380.85</v>
      </c>
      <c r="S1570" s="114" t="s">
        <v>1424</v>
      </c>
    </row>
    <row r="1571" spans="1:19" ht="25.5">
      <c r="A1571" s="114" t="s">
        <v>3818</v>
      </c>
      <c r="B1571" s="115">
        <v>44269</v>
      </c>
      <c r="C1571" s="114" t="s">
        <v>3819</v>
      </c>
      <c r="D1571" s="115">
        <v>44269</v>
      </c>
      <c r="E1571" s="114" t="s">
        <v>1422</v>
      </c>
      <c r="F1571" s="114" t="s">
        <v>70</v>
      </c>
      <c r="G1571" s="114" t="s">
        <v>1444</v>
      </c>
      <c r="H1571" s="114" t="s">
        <v>66</v>
      </c>
      <c r="I1571" s="114" t="s">
        <v>1169</v>
      </c>
      <c r="J1571" s="116">
        <v>20</v>
      </c>
      <c r="K1571" s="116">
        <v>797</v>
      </c>
      <c r="L1571" s="116">
        <v>15940</v>
      </c>
      <c r="M1571" s="116">
        <v>1.9924999999999999</v>
      </c>
      <c r="N1571" s="116">
        <v>39.85</v>
      </c>
      <c r="O1571" s="116">
        <v>0</v>
      </c>
      <c r="P1571" s="116">
        <v>60</v>
      </c>
      <c r="Q1571" s="116">
        <v>798.99249999999995</v>
      </c>
      <c r="R1571" s="116">
        <v>15919.85</v>
      </c>
      <c r="S1571" s="114" t="s">
        <v>1424</v>
      </c>
    </row>
    <row r="1572" spans="1:19" ht="25.5">
      <c r="A1572" s="114" t="s">
        <v>3818</v>
      </c>
      <c r="B1572" s="115">
        <v>44269</v>
      </c>
      <c r="C1572" s="114" t="s">
        <v>3819</v>
      </c>
      <c r="D1572" s="115">
        <v>44269</v>
      </c>
      <c r="E1572" s="114" t="s">
        <v>1422</v>
      </c>
      <c r="F1572" s="114" t="s">
        <v>70</v>
      </c>
      <c r="G1572" s="114" t="s">
        <v>1444</v>
      </c>
      <c r="H1572" s="114" t="s">
        <v>66</v>
      </c>
      <c r="I1572" s="114" t="s">
        <v>1157</v>
      </c>
      <c r="J1572" s="116">
        <v>40</v>
      </c>
      <c r="K1572" s="116">
        <v>807</v>
      </c>
      <c r="L1572" s="116">
        <v>32280</v>
      </c>
      <c r="M1572" s="116">
        <v>2.0175000000000001</v>
      </c>
      <c r="N1572" s="116">
        <v>80.7</v>
      </c>
      <c r="O1572" s="116">
        <v>0</v>
      </c>
      <c r="P1572" s="116">
        <v>0</v>
      </c>
      <c r="Q1572" s="116">
        <v>809.01750000000004</v>
      </c>
      <c r="R1572" s="116">
        <v>32360.7</v>
      </c>
      <c r="S1572" s="114" t="s">
        <v>1424</v>
      </c>
    </row>
    <row r="1573" spans="1:19" ht="25.5">
      <c r="A1573" s="114" t="s">
        <v>3820</v>
      </c>
      <c r="B1573" s="115">
        <v>44269</v>
      </c>
      <c r="C1573" s="114" t="s">
        <v>3821</v>
      </c>
      <c r="D1573" s="115">
        <v>44269</v>
      </c>
      <c r="E1573" s="114" t="s">
        <v>1422</v>
      </c>
      <c r="F1573" s="114" t="s">
        <v>62</v>
      </c>
      <c r="G1573" s="114" t="s">
        <v>1432</v>
      </c>
      <c r="H1573" s="114" t="s">
        <v>54</v>
      </c>
      <c r="I1573" s="114" t="s">
        <v>1308</v>
      </c>
      <c r="J1573" s="116">
        <v>80</v>
      </c>
      <c r="K1573" s="116">
        <v>860</v>
      </c>
      <c r="L1573" s="116">
        <v>68800</v>
      </c>
      <c r="M1573" s="116">
        <v>2.15</v>
      </c>
      <c r="N1573" s="116">
        <v>172</v>
      </c>
      <c r="O1573" s="116">
        <v>0</v>
      </c>
      <c r="P1573" s="116">
        <v>0</v>
      </c>
      <c r="Q1573" s="116">
        <v>862.15</v>
      </c>
      <c r="R1573" s="116">
        <v>68972</v>
      </c>
      <c r="S1573" s="114" t="s">
        <v>1424</v>
      </c>
    </row>
    <row r="1574" spans="1:19" ht="25.5">
      <c r="A1574" s="114" t="s">
        <v>3820</v>
      </c>
      <c r="B1574" s="115">
        <v>44269</v>
      </c>
      <c r="C1574" s="114" t="s">
        <v>3821</v>
      </c>
      <c r="D1574" s="115">
        <v>44269</v>
      </c>
      <c r="E1574" s="114" t="s">
        <v>1422</v>
      </c>
      <c r="F1574" s="114" t="s">
        <v>62</v>
      </c>
      <c r="G1574" s="114" t="s">
        <v>1432</v>
      </c>
      <c r="H1574" s="114" t="s">
        <v>54</v>
      </c>
      <c r="I1574" s="114" t="s">
        <v>1165</v>
      </c>
      <c r="J1574" s="116">
        <v>40</v>
      </c>
      <c r="K1574" s="116">
        <v>817</v>
      </c>
      <c r="L1574" s="116">
        <v>32680</v>
      </c>
      <c r="M1574" s="116">
        <v>2.0425</v>
      </c>
      <c r="N1574" s="116">
        <v>81.7</v>
      </c>
      <c r="O1574" s="116">
        <v>0</v>
      </c>
      <c r="P1574" s="116">
        <v>0</v>
      </c>
      <c r="Q1574" s="116">
        <v>819.04250000000002</v>
      </c>
      <c r="R1574" s="116">
        <v>32761.7</v>
      </c>
      <c r="S1574" s="114" t="s">
        <v>1424</v>
      </c>
    </row>
    <row r="1575" spans="1:19" ht="25.5">
      <c r="A1575" s="114" t="s">
        <v>3820</v>
      </c>
      <c r="B1575" s="115">
        <v>44269</v>
      </c>
      <c r="C1575" s="114" t="s">
        <v>3821</v>
      </c>
      <c r="D1575" s="115">
        <v>44269</v>
      </c>
      <c r="E1575" s="114" t="s">
        <v>1422</v>
      </c>
      <c r="F1575" s="114" t="s">
        <v>62</v>
      </c>
      <c r="G1575" s="114" t="s">
        <v>1432</v>
      </c>
      <c r="H1575" s="114" t="s">
        <v>54</v>
      </c>
      <c r="I1575" s="114" t="s">
        <v>1157</v>
      </c>
      <c r="J1575" s="116">
        <v>20</v>
      </c>
      <c r="K1575" s="116">
        <v>807</v>
      </c>
      <c r="L1575" s="116">
        <v>16140</v>
      </c>
      <c r="M1575" s="116">
        <v>2.0175000000000001</v>
      </c>
      <c r="N1575" s="116">
        <v>40.35</v>
      </c>
      <c r="O1575" s="116">
        <v>0</v>
      </c>
      <c r="P1575" s="116">
        <v>0</v>
      </c>
      <c r="Q1575" s="116">
        <v>809.01750000000004</v>
      </c>
      <c r="R1575" s="116">
        <v>16180.35</v>
      </c>
      <c r="S1575" s="114" t="s">
        <v>1424</v>
      </c>
    </row>
    <row r="1576" spans="1:19" ht="25.5">
      <c r="A1576" s="114" t="s">
        <v>3820</v>
      </c>
      <c r="B1576" s="115">
        <v>44269</v>
      </c>
      <c r="C1576" s="114" t="s">
        <v>3821</v>
      </c>
      <c r="D1576" s="115">
        <v>44269</v>
      </c>
      <c r="E1576" s="114" t="s">
        <v>1422</v>
      </c>
      <c r="F1576" s="114" t="s">
        <v>62</v>
      </c>
      <c r="G1576" s="114" t="s">
        <v>1432</v>
      </c>
      <c r="H1576" s="114" t="s">
        <v>54</v>
      </c>
      <c r="I1576" s="114" t="s">
        <v>1169</v>
      </c>
      <c r="J1576" s="116">
        <v>20</v>
      </c>
      <c r="K1576" s="116">
        <v>797</v>
      </c>
      <c r="L1576" s="116">
        <v>15940</v>
      </c>
      <c r="M1576" s="116">
        <v>1.9924999999999999</v>
      </c>
      <c r="N1576" s="116">
        <v>39.85</v>
      </c>
      <c r="O1576" s="116">
        <v>0</v>
      </c>
      <c r="P1576" s="116">
        <v>60</v>
      </c>
      <c r="Q1576" s="116">
        <v>798.99249999999995</v>
      </c>
      <c r="R1576" s="116">
        <v>15919.85</v>
      </c>
      <c r="S1576" s="114" t="s">
        <v>1424</v>
      </c>
    </row>
    <row r="1577" spans="1:19" ht="25.5">
      <c r="A1577" s="114" t="s">
        <v>3822</v>
      </c>
      <c r="B1577" s="115">
        <v>44269</v>
      </c>
      <c r="C1577" s="114" t="s">
        <v>3823</v>
      </c>
      <c r="D1577" s="115">
        <v>44269</v>
      </c>
      <c r="E1577" s="114" t="s">
        <v>1422</v>
      </c>
      <c r="F1577" s="114" t="s">
        <v>1476</v>
      </c>
      <c r="G1577" s="114" t="s">
        <v>57</v>
      </c>
      <c r="H1577" s="114" t="s">
        <v>54</v>
      </c>
      <c r="I1577" s="114" t="s">
        <v>1157</v>
      </c>
      <c r="J1577" s="116">
        <v>20</v>
      </c>
      <c r="K1577" s="116">
        <v>807</v>
      </c>
      <c r="L1577" s="116">
        <v>16140</v>
      </c>
      <c r="M1577" s="116">
        <v>2.0175000000000001</v>
      </c>
      <c r="N1577" s="116">
        <v>40.35</v>
      </c>
      <c r="O1577" s="116">
        <v>0</v>
      </c>
      <c r="P1577" s="116">
        <v>0</v>
      </c>
      <c r="Q1577" s="116">
        <v>809.01750000000004</v>
      </c>
      <c r="R1577" s="116">
        <v>16180.35</v>
      </c>
      <c r="S1577" s="114" t="s">
        <v>1424</v>
      </c>
    </row>
    <row r="1578" spans="1:19" ht="25.5">
      <c r="A1578" s="114" t="s">
        <v>3822</v>
      </c>
      <c r="B1578" s="115">
        <v>44269</v>
      </c>
      <c r="C1578" s="114" t="s">
        <v>3823</v>
      </c>
      <c r="D1578" s="115">
        <v>44269</v>
      </c>
      <c r="E1578" s="114" t="s">
        <v>1422</v>
      </c>
      <c r="F1578" s="114" t="s">
        <v>1476</v>
      </c>
      <c r="G1578" s="114" t="s">
        <v>57</v>
      </c>
      <c r="H1578" s="114" t="s">
        <v>54</v>
      </c>
      <c r="I1578" s="114" t="s">
        <v>1420</v>
      </c>
      <c r="J1578" s="116">
        <v>20</v>
      </c>
      <c r="K1578" s="116">
        <v>817</v>
      </c>
      <c r="L1578" s="116">
        <v>16340</v>
      </c>
      <c r="M1578" s="116">
        <v>2.0425</v>
      </c>
      <c r="N1578" s="116">
        <v>40.85</v>
      </c>
      <c r="O1578" s="116">
        <v>0</v>
      </c>
      <c r="P1578" s="116">
        <v>0</v>
      </c>
      <c r="Q1578" s="116">
        <v>819.04250000000002</v>
      </c>
      <c r="R1578" s="116">
        <v>16380.85</v>
      </c>
      <c r="S1578" s="114" t="s">
        <v>1424</v>
      </c>
    </row>
    <row r="1579" spans="1:19" ht="25.5">
      <c r="A1579" s="114" t="s">
        <v>3822</v>
      </c>
      <c r="B1579" s="115">
        <v>44269</v>
      </c>
      <c r="C1579" s="114" t="s">
        <v>3823</v>
      </c>
      <c r="D1579" s="115">
        <v>44269</v>
      </c>
      <c r="E1579" s="114" t="s">
        <v>1422</v>
      </c>
      <c r="F1579" s="114" t="s">
        <v>1476</v>
      </c>
      <c r="G1579" s="114" t="s">
        <v>57</v>
      </c>
      <c r="H1579" s="114" t="s">
        <v>54</v>
      </c>
      <c r="I1579" s="114" t="s">
        <v>1170</v>
      </c>
      <c r="J1579" s="116">
        <v>60</v>
      </c>
      <c r="K1579" s="116">
        <v>1060</v>
      </c>
      <c r="L1579" s="116">
        <v>63600</v>
      </c>
      <c r="M1579" s="116">
        <v>2.65</v>
      </c>
      <c r="N1579" s="116">
        <v>159</v>
      </c>
      <c r="O1579" s="116">
        <v>0</v>
      </c>
      <c r="P1579" s="116">
        <v>0</v>
      </c>
      <c r="Q1579" s="116">
        <v>1062.6500000000001</v>
      </c>
      <c r="R1579" s="116">
        <v>63759</v>
      </c>
      <c r="S1579" s="114" t="s">
        <v>1424</v>
      </c>
    </row>
    <row r="1580" spans="1:19" ht="25.5">
      <c r="A1580" s="114" t="s">
        <v>3824</v>
      </c>
      <c r="B1580" s="115">
        <v>44269</v>
      </c>
      <c r="C1580" s="114" t="s">
        <v>3825</v>
      </c>
      <c r="D1580" s="115">
        <v>44269</v>
      </c>
      <c r="E1580" s="114" t="s">
        <v>1422</v>
      </c>
      <c r="F1580" s="114" t="s">
        <v>64</v>
      </c>
      <c r="G1580" s="114" t="s">
        <v>1031</v>
      </c>
      <c r="H1580" s="114" t="s">
        <v>54</v>
      </c>
      <c r="I1580" s="114" t="s">
        <v>1420</v>
      </c>
      <c r="J1580" s="116">
        <v>60</v>
      </c>
      <c r="K1580" s="116">
        <v>817</v>
      </c>
      <c r="L1580" s="116">
        <v>49020</v>
      </c>
      <c r="M1580" s="116">
        <v>2.0425</v>
      </c>
      <c r="N1580" s="116">
        <v>122.55</v>
      </c>
      <c r="O1580" s="116">
        <v>0</v>
      </c>
      <c r="P1580" s="116">
        <v>0</v>
      </c>
      <c r="Q1580" s="116">
        <v>819.04250000000002</v>
      </c>
      <c r="R1580" s="116">
        <v>49142.55</v>
      </c>
      <c r="S1580" s="114" t="s">
        <v>1424</v>
      </c>
    </row>
    <row r="1581" spans="1:19" ht="25.5">
      <c r="A1581" s="114" t="s">
        <v>3824</v>
      </c>
      <c r="B1581" s="115">
        <v>44269</v>
      </c>
      <c r="C1581" s="114" t="s">
        <v>3825</v>
      </c>
      <c r="D1581" s="115">
        <v>44269</v>
      </c>
      <c r="E1581" s="114" t="s">
        <v>1422</v>
      </c>
      <c r="F1581" s="114" t="s">
        <v>64</v>
      </c>
      <c r="G1581" s="114" t="s">
        <v>1031</v>
      </c>
      <c r="H1581" s="114" t="s">
        <v>54</v>
      </c>
      <c r="I1581" s="114" t="s">
        <v>1357</v>
      </c>
      <c r="J1581" s="116">
        <v>20</v>
      </c>
      <c r="K1581" s="116">
        <v>997</v>
      </c>
      <c r="L1581" s="116">
        <v>19940</v>
      </c>
      <c r="M1581" s="116">
        <v>2.4925000000000002</v>
      </c>
      <c r="N1581" s="116">
        <v>49.85</v>
      </c>
      <c r="O1581" s="116">
        <v>0</v>
      </c>
      <c r="P1581" s="116">
        <v>0</v>
      </c>
      <c r="Q1581" s="116">
        <v>999.49249999999995</v>
      </c>
      <c r="R1581" s="116">
        <v>19989.849999999999</v>
      </c>
      <c r="S1581" s="114" t="s">
        <v>1424</v>
      </c>
    </row>
    <row r="1582" spans="1:19" ht="25.5">
      <c r="A1582" s="114" t="s">
        <v>3824</v>
      </c>
      <c r="B1582" s="115">
        <v>44269</v>
      </c>
      <c r="C1582" s="114" t="s">
        <v>3825</v>
      </c>
      <c r="D1582" s="115">
        <v>44269</v>
      </c>
      <c r="E1582" s="114" t="s">
        <v>1422</v>
      </c>
      <c r="F1582" s="114" t="s">
        <v>64</v>
      </c>
      <c r="G1582" s="114" t="s">
        <v>1031</v>
      </c>
      <c r="H1582" s="114" t="s">
        <v>54</v>
      </c>
      <c r="I1582" s="114" t="s">
        <v>1166</v>
      </c>
      <c r="J1582" s="116">
        <v>40</v>
      </c>
      <c r="K1582" s="116">
        <v>1060</v>
      </c>
      <c r="L1582" s="116">
        <v>42400</v>
      </c>
      <c r="M1582" s="116">
        <v>2.65</v>
      </c>
      <c r="N1582" s="116">
        <v>106</v>
      </c>
      <c r="O1582" s="116">
        <v>0</v>
      </c>
      <c r="P1582" s="116">
        <v>0</v>
      </c>
      <c r="Q1582" s="116">
        <v>1062.6500000000001</v>
      </c>
      <c r="R1582" s="116">
        <v>42506</v>
      </c>
      <c r="S1582" s="114" t="s">
        <v>1424</v>
      </c>
    </row>
    <row r="1583" spans="1:19" ht="25.5">
      <c r="A1583" s="114" t="s">
        <v>3824</v>
      </c>
      <c r="B1583" s="115">
        <v>44269</v>
      </c>
      <c r="C1583" s="114" t="s">
        <v>3825</v>
      </c>
      <c r="D1583" s="115">
        <v>44269</v>
      </c>
      <c r="E1583" s="114" t="s">
        <v>1422</v>
      </c>
      <c r="F1583" s="114" t="s">
        <v>64</v>
      </c>
      <c r="G1583" s="114" t="s">
        <v>1031</v>
      </c>
      <c r="H1583" s="114" t="s">
        <v>54</v>
      </c>
      <c r="I1583" s="114" t="s">
        <v>1308</v>
      </c>
      <c r="J1583" s="116">
        <v>60</v>
      </c>
      <c r="K1583" s="116">
        <v>860</v>
      </c>
      <c r="L1583" s="116">
        <v>51600</v>
      </c>
      <c r="M1583" s="116">
        <v>2.15</v>
      </c>
      <c r="N1583" s="116">
        <v>129</v>
      </c>
      <c r="O1583" s="116">
        <v>0</v>
      </c>
      <c r="P1583" s="116">
        <v>0</v>
      </c>
      <c r="Q1583" s="116">
        <v>862.15</v>
      </c>
      <c r="R1583" s="116">
        <v>51729</v>
      </c>
      <c r="S1583" s="114" t="s">
        <v>1424</v>
      </c>
    </row>
    <row r="1584" spans="1:19" ht="25.5">
      <c r="A1584" s="114" t="s">
        <v>3824</v>
      </c>
      <c r="B1584" s="115">
        <v>44269</v>
      </c>
      <c r="C1584" s="114" t="s">
        <v>3825</v>
      </c>
      <c r="D1584" s="115">
        <v>44269</v>
      </c>
      <c r="E1584" s="114" t="s">
        <v>1422</v>
      </c>
      <c r="F1584" s="114" t="s">
        <v>64</v>
      </c>
      <c r="G1584" s="114" t="s">
        <v>1031</v>
      </c>
      <c r="H1584" s="114" t="s">
        <v>54</v>
      </c>
      <c r="I1584" s="114" t="s">
        <v>1159</v>
      </c>
      <c r="J1584" s="116">
        <v>40</v>
      </c>
      <c r="K1584" s="116">
        <v>943</v>
      </c>
      <c r="L1584" s="116">
        <v>37720</v>
      </c>
      <c r="M1584" s="116">
        <v>2.3574999999999999</v>
      </c>
      <c r="N1584" s="116">
        <v>94.3</v>
      </c>
      <c r="O1584" s="116">
        <v>0</v>
      </c>
      <c r="P1584" s="116">
        <v>0</v>
      </c>
      <c r="Q1584" s="116">
        <v>945.35749999999996</v>
      </c>
      <c r="R1584" s="116">
        <v>37814.300000000003</v>
      </c>
      <c r="S1584" s="114" t="s">
        <v>1424</v>
      </c>
    </row>
    <row r="1585" spans="1:19" ht="25.5">
      <c r="A1585" s="114" t="s">
        <v>3824</v>
      </c>
      <c r="B1585" s="115">
        <v>44269</v>
      </c>
      <c r="C1585" s="114" t="s">
        <v>3825</v>
      </c>
      <c r="D1585" s="115">
        <v>44269</v>
      </c>
      <c r="E1585" s="114" t="s">
        <v>1422</v>
      </c>
      <c r="F1585" s="114" t="s">
        <v>64</v>
      </c>
      <c r="G1585" s="114" t="s">
        <v>1031</v>
      </c>
      <c r="H1585" s="114" t="s">
        <v>54</v>
      </c>
      <c r="I1585" s="114" t="s">
        <v>1169</v>
      </c>
      <c r="J1585" s="116">
        <v>60</v>
      </c>
      <c r="K1585" s="116">
        <v>797</v>
      </c>
      <c r="L1585" s="116">
        <v>47820</v>
      </c>
      <c r="M1585" s="116">
        <v>1.9924999999999999</v>
      </c>
      <c r="N1585" s="116">
        <v>119.55</v>
      </c>
      <c r="O1585" s="116">
        <v>0</v>
      </c>
      <c r="P1585" s="116">
        <v>180</v>
      </c>
      <c r="Q1585" s="116">
        <v>798.99249999999995</v>
      </c>
      <c r="R1585" s="116">
        <v>47759.55</v>
      </c>
      <c r="S1585" s="114" t="s">
        <v>1424</v>
      </c>
    </row>
    <row r="1586" spans="1:19" ht="25.5">
      <c r="A1586" s="114" t="s">
        <v>3824</v>
      </c>
      <c r="B1586" s="115">
        <v>44269</v>
      </c>
      <c r="C1586" s="114" t="s">
        <v>3825</v>
      </c>
      <c r="D1586" s="115">
        <v>44269</v>
      </c>
      <c r="E1586" s="114" t="s">
        <v>1422</v>
      </c>
      <c r="F1586" s="114" t="s">
        <v>64</v>
      </c>
      <c r="G1586" s="114" t="s">
        <v>1031</v>
      </c>
      <c r="H1586" s="114" t="s">
        <v>54</v>
      </c>
      <c r="I1586" s="114" t="s">
        <v>1157</v>
      </c>
      <c r="J1586" s="116">
        <v>60</v>
      </c>
      <c r="K1586" s="116">
        <v>807</v>
      </c>
      <c r="L1586" s="116">
        <v>48420</v>
      </c>
      <c r="M1586" s="116">
        <v>2.0175000000000001</v>
      </c>
      <c r="N1586" s="116">
        <v>121.05</v>
      </c>
      <c r="O1586" s="116">
        <v>0</v>
      </c>
      <c r="P1586" s="116">
        <v>0</v>
      </c>
      <c r="Q1586" s="116">
        <v>809.01750000000004</v>
      </c>
      <c r="R1586" s="116">
        <v>48541.05</v>
      </c>
      <c r="S1586" s="114" t="s">
        <v>1424</v>
      </c>
    </row>
    <row r="1587" spans="1:19" ht="25.5">
      <c r="A1587" s="114" t="s">
        <v>3824</v>
      </c>
      <c r="B1587" s="115">
        <v>44269</v>
      </c>
      <c r="C1587" s="114" t="s">
        <v>3825</v>
      </c>
      <c r="D1587" s="115">
        <v>44269</v>
      </c>
      <c r="E1587" s="114" t="s">
        <v>1422</v>
      </c>
      <c r="F1587" s="114" t="s">
        <v>64</v>
      </c>
      <c r="G1587" s="114" t="s">
        <v>1031</v>
      </c>
      <c r="H1587" s="114" t="s">
        <v>54</v>
      </c>
      <c r="I1587" s="114" t="s">
        <v>1453</v>
      </c>
      <c r="J1587" s="116">
        <v>20</v>
      </c>
      <c r="K1587" s="116">
        <v>1176</v>
      </c>
      <c r="L1587" s="116">
        <v>23520</v>
      </c>
      <c r="M1587" s="116">
        <v>2.94</v>
      </c>
      <c r="N1587" s="116">
        <v>58.8</v>
      </c>
      <c r="O1587" s="116">
        <v>0</v>
      </c>
      <c r="P1587" s="116">
        <v>0</v>
      </c>
      <c r="Q1587" s="116">
        <v>1178.94</v>
      </c>
      <c r="R1587" s="116">
        <v>23578.799999999999</v>
      </c>
      <c r="S1587" s="114" t="s">
        <v>1424</v>
      </c>
    </row>
    <row r="1588" spans="1:19" ht="25.5">
      <c r="A1588" s="114" t="s">
        <v>3824</v>
      </c>
      <c r="B1588" s="115">
        <v>44269</v>
      </c>
      <c r="C1588" s="114" t="s">
        <v>3825</v>
      </c>
      <c r="D1588" s="115">
        <v>44269</v>
      </c>
      <c r="E1588" s="114" t="s">
        <v>1422</v>
      </c>
      <c r="F1588" s="114" t="s">
        <v>64</v>
      </c>
      <c r="G1588" s="114" t="s">
        <v>1031</v>
      </c>
      <c r="H1588" s="114" t="s">
        <v>54</v>
      </c>
      <c r="I1588" s="114" t="s">
        <v>1170</v>
      </c>
      <c r="J1588" s="116">
        <v>40</v>
      </c>
      <c r="K1588" s="116">
        <v>1060</v>
      </c>
      <c r="L1588" s="116">
        <v>42400</v>
      </c>
      <c r="M1588" s="116">
        <v>2.65</v>
      </c>
      <c r="N1588" s="116">
        <v>106</v>
      </c>
      <c r="O1588" s="116">
        <v>0</v>
      </c>
      <c r="P1588" s="116">
        <v>0</v>
      </c>
      <c r="Q1588" s="116">
        <v>1062.6500000000001</v>
      </c>
      <c r="R1588" s="116">
        <v>42506</v>
      </c>
      <c r="S1588" s="114" t="s">
        <v>1424</v>
      </c>
    </row>
    <row r="1589" spans="1:19" ht="25.5">
      <c r="A1589" s="114" t="s">
        <v>3826</v>
      </c>
      <c r="B1589" s="115">
        <v>44269</v>
      </c>
      <c r="C1589" s="114" t="s">
        <v>3827</v>
      </c>
      <c r="D1589" s="115">
        <v>44269</v>
      </c>
      <c r="E1589" s="114" t="s">
        <v>1422</v>
      </c>
      <c r="F1589" s="114" t="s">
        <v>116</v>
      </c>
      <c r="G1589" s="114" t="s">
        <v>1031</v>
      </c>
      <c r="H1589" s="114" t="s">
        <v>54</v>
      </c>
      <c r="I1589" s="114" t="s">
        <v>1420</v>
      </c>
      <c r="J1589" s="116">
        <v>20</v>
      </c>
      <c r="K1589" s="116">
        <v>817</v>
      </c>
      <c r="L1589" s="116">
        <v>16340</v>
      </c>
      <c r="M1589" s="116">
        <v>2.0425</v>
      </c>
      <c r="N1589" s="116">
        <v>40.85</v>
      </c>
      <c r="O1589" s="116">
        <v>0</v>
      </c>
      <c r="P1589" s="116">
        <v>0</v>
      </c>
      <c r="Q1589" s="116">
        <v>819.04250000000002</v>
      </c>
      <c r="R1589" s="116">
        <v>16380.85</v>
      </c>
      <c r="S1589" s="114" t="s">
        <v>1424</v>
      </c>
    </row>
    <row r="1590" spans="1:19" ht="25.5">
      <c r="A1590" s="114" t="s">
        <v>3826</v>
      </c>
      <c r="B1590" s="115">
        <v>44269</v>
      </c>
      <c r="C1590" s="114" t="s">
        <v>3827</v>
      </c>
      <c r="D1590" s="115">
        <v>44269</v>
      </c>
      <c r="E1590" s="114" t="s">
        <v>1422</v>
      </c>
      <c r="F1590" s="114" t="s">
        <v>116</v>
      </c>
      <c r="G1590" s="114" t="s">
        <v>1031</v>
      </c>
      <c r="H1590" s="114" t="s">
        <v>54</v>
      </c>
      <c r="I1590" s="114" t="s">
        <v>1165</v>
      </c>
      <c r="J1590" s="116">
        <v>40</v>
      </c>
      <c r="K1590" s="116">
        <v>817</v>
      </c>
      <c r="L1590" s="116">
        <v>32680</v>
      </c>
      <c r="M1590" s="116">
        <v>2.0425</v>
      </c>
      <c r="N1590" s="116">
        <v>81.7</v>
      </c>
      <c r="O1590" s="116">
        <v>0</v>
      </c>
      <c r="P1590" s="116">
        <v>0</v>
      </c>
      <c r="Q1590" s="116">
        <v>819.04250000000002</v>
      </c>
      <c r="R1590" s="116">
        <v>32761.7</v>
      </c>
      <c r="S1590" s="114" t="s">
        <v>1424</v>
      </c>
    </row>
    <row r="1591" spans="1:19" ht="25.5">
      <c r="A1591" s="114" t="s">
        <v>3826</v>
      </c>
      <c r="B1591" s="115">
        <v>44269</v>
      </c>
      <c r="C1591" s="114" t="s">
        <v>3827</v>
      </c>
      <c r="D1591" s="115">
        <v>44269</v>
      </c>
      <c r="E1591" s="114" t="s">
        <v>1422</v>
      </c>
      <c r="F1591" s="114" t="s">
        <v>116</v>
      </c>
      <c r="G1591" s="114" t="s">
        <v>1031</v>
      </c>
      <c r="H1591" s="114" t="s">
        <v>54</v>
      </c>
      <c r="I1591" s="114" t="s">
        <v>1157</v>
      </c>
      <c r="J1591" s="116">
        <v>20</v>
      </c>
      <c r="K1591" s="116">
        <v>807</v>
      </c>
      <c r="L1591" s="116">
        <v>16140</v>
      </c>
      <c r="M1591" s="116">
        <v>2.0175000000000001</v>
      </c>
      <c r="N1591" s="116">
        <v>40.35</v>
      </c>
      <c r="O1591" s="116">
        <v>0</v>
      </c>
      <c r="P1591" s="116">
        <v>0</v>
      </c>
      <c r="Q1591" s="116">
        <v>809.01750000000004</v>
      </c>
      <c r="R1591" s="116">
        <v>16180.35</v>
      </c>
      <c r="S1591" s="114" t="s">
        <v>1424</v>
      </c>
    </row>
    <row r="1592" spans="1:19" ht="25.5">
      <c r="A1592" s="114" t="s">
        <v>3826</v>
      </c>
      <c r="B1592" s="115">
        <v>44269</v>
      </c>
      <c r="C1592" s="114" t="s">
        <v>3827</v>
      </c>
      <c r="D1592" s="115">
        <v>44269</v>
      </c>
      <c r="E1592" s="114" t="s">
        <v>1422</v>
      </c>
      <c r="F1592" s="114" t="s">
        <v>116</v>
      </c>
      <c r="G1592" s="114" t="s">
        <v>1031</v>
      </c>
      <c r="H1592" s="114" t="s">
        <v>54</v>
      </c>
      <c r="I1592" s="114" t="s">
        <v>1308</v>
      </c>
      <c r="J1592" s="116">
        <v>40</v>
      </c>
      <c r="K1592" s="116">
        <v>860</v>
      </c>
      <c r="L1592" s="116">
        <v>34400</v>
      </c>
      <c r="M1592" s="116">
        <v>2.15</v>
      </c>
      <c r="N1592" s="116">
        <v>86</v>
      </c>
      <c r="O1592" s="116">
        <v>0</v>
      </c>
      <c r="P1592" s="116">
        <v>0</v>
      </c>
      <c r="Q1592" s="116">
        <v>862.15</v>
      </c>
      <c r="R1592" s="116">
        <v>34486</v>
      </c>
      <c r="S1592" s="114" t="s">
        <v>1424</v>
      </c>
    </row>
    <row r="1593" spans="1:19" ht="25.5">
      <c r="A1593" s="114" t="s">
        <v>3828</v>
      </c>
      <c r="B1593" s="115">
        <v>44269</v>
      </c>
      <c r="C1593" s="114" t="s">
        <v>3829</v>
      </c>
      <c r="D1593" s="115">
        <v>44269</v>
      </c>
      <c r="E1593" s="114" t="s">
        <v>1422</v>
      </c>
      <c r="F1593" s="114" t="s">
        <v>977</v>
      </c>
      <c r="G1593" s="114" t="s">
        <v>1437</v>
      </c>
      <c r="H1593" s="114" t="s">
        <v>54</v>
      </c>
      <c r="I1593" s="114" t="s">
        <v>1165</v>
      </c>
      <c r="J1593" s="116">
        <v>40</v>
      </c>
      <c r="K1593" s="116">
        <v>817</v>
      </c>
      <c r="L1593" s="116">
        <v>32680</v>
      </c>
      <c r="M1593" s="116">
        <v>2.0425</v>
      </c>
      <c r="N1593" s="116">
        <v>81.7</v>
      </c>
      <c r="O1593" s="116">
        <v>0</v>
      </c>
      <c r="P1593" s="116">
        <v>0</v>
      </c>
      <c r="Q1593" s="116">
        <v>819.04250000000002</v>
      </c>
      <c r="R1593" s="116">
        <v>32761.7</v>
      </c>
      <c r="S1593" s="114" t="s">
        <v>1424</v>
      </c>
    </row>
    <row r="1594" spans="1:19" ht="25.5">
      <c r="A1594" s="114" t="s">
        <v>3828</v>
      </c>
      <c r="B1594" s="115">
        <v>44269</v>
      </c>
      <c r="C1594" s="114" t="s">
        <v>3829</v>
      </c>
      <c r="D1594" s="115">
        <v>44269</v>
      </c>
      <c r="E1594" s="114" t="s">
        <v>1422</v>
      </c>
      <c r="F1594" s="114" t="s">
        <v>977</v>
      </c>
      <c r="G1594" s="114" t="s">
        <v>1437</v>
      </c>
      <c r="H1594" s="114" t="s">
        <v>54</v>
      </c>
      <c r="I1594" s="114" t="s">
        <v>1157</v>
      </c>
      <c r="J1594" s="116">
        <v>40</v>
      </c>
      <c r="K1594" s="116">
        <v>807</v>
      </c>
      <c r="L1594" s="116">
        <v>32280</v>
      </c>
      <c r="M1594" s="116">
        <v>2.0175000000000001</v>
      </c>
      <c r="N1594" s="116">
        <v>80.7</v>
      </c>
      <c r="O1594" s="116">
        <v>0</v>
      </c>
      <c r="P1594" s="116">
        <v>0</v>
      </c>
      <c r="Q1594" s="116">
        <v>809.01750000000004</v>
      </c>
      <c r="R1594" s="116">
        <v>32360.7</v>
      </c>
      <c r="S1594" s="114" t="s">
        <v>1424</v>
      </c>
    </row>
    <row r="1595" spans="1:19" ht="25.5">
      <c r="A1595" s="114" t="s">
        <v>3828</v>
      </c>
      <c r="B1595" s="115">
        <v>44269</v>
      </c>
      <c r="C1595" s="114" t="s">
        <v>3829</v>
      </c>
      <c r="D1595" s="115">
        <v>44269</v>
      </c>
      <c r="E1595" s="114" t="s">
        <v>1422</v>
      </c>
      <c r="F1595" s="114" t="s">
        <v>977</v>
      </c>
      <c r="G1595" s="114" t="s">
        <v>1437</v>
      </c>
      <c r="H1595" s="114" t="s">
        <v>54</v>
      </c>
      <c r="I1595" s="114" t="s">
        <v>1169</v>
      </c>
      <c r="J1595" s="116">
        <v>60</v>
      </c>
      <c r="K1595" s="116">
        <v>797</v>
      </c>
      <c r="L1595" s="116">
        <v>47820</v>
      </c>
      <c r="M1595" s="116">
        <v>1.9924999999999999</v>
      </c>
      <c r="N1595" s="116">
        <v>119.55</v>
      </c>
      <c r="O1595" s="116">
        <v>0</v>
      </c>
      <c r="P1595" s="116">
        <v>180</v>
      </c>
      <c r="Q1595" s="116">
        <v>798.99249999999995</v>
      </c>
      <c r="R1595" s="116">
        <v>47759.55</v>
      </c>
      <c r="S1595" s="114" t="s">
        <v>1424</v>
      </c>
    </row>
    <row r="1596" spans="1:19" ht="25.5">
      <c r="A1596" s="114" t="s">
        <v>3828</v>
      </c>
      <c r="B1596" s="115">
        <v>44269</v>
      </c>
      <c r="C1596" s="114" t="s">
        <v>3829</v>
      </c>
      <c r="D1596" s="115">
        <v>44269</v>
      </c>
      <c r="E1596" s="114" t="s">
        <v>1422</v>
      </c>
      <c r="F1596" s="114" t="s">
        <v>977</v>
      </c>
      <c r="G1596" s="114" t="s">
        <v>1437</v>
      </c>
      <c r="H1596" s="114" t="s">
        <v>54</v>
      </c>
      <c r="I1596" s="114" t="s">
        <v>1170</v>
      </c>
      <c r="J1596" s="116">
        <v>40</v>
      </c>
      <c r="K1596" s="116">
        <v>1060</v>
      </c>
      <c r="L1596" s="116">
        <v>42400</v>
      </c>
      <c r="M1596" s="116">
        <v>2.65</v>
      </c>
      <c r="N1596" s="116">
        <v>106</v>
      </c>
      <c r="O1596" s="116">
        <v>0</v>
      </c>
      <c r="P1596" s="116">
        <v>0</v>
      </c>
      <c r="Q1596" s="116">
        <v>1062.6500000000001</v>
      </c>
      <c r="R1596" s="116">
        <v>42506</v>
      </c>
      <c r="S1596" s="114" t="s">
        <v>1424</v>
      </c>
    </row>
    <row r="1597" spans="1:19" ht="25.5">
      <c r="A1597" s="114" t="s">
        <v>3828</v>
      </c>
      <c r="B1597" s="115">
        <v>44269</v>
      </c>
      <c r="C1597" s="114" t="s">
        <v>3829</v>
      </c>
      <c r="D1597" s="115">
        <v>44269</v>
      </c>
      <c r="E1597" s="114" t="s">
        <v>1422</v>
      </c>
      <c r="F1597" s="114" t="s">
        <v>977</v>
      </c>
      <c r="G1597" s="114" t="s">
        <v>1437</v>
      </c>
      <c r="H1597" s="114" t="s">
        <v>54</v>
      </c>
      <c r="I1597" s="114" t="s">
        <v>1308</v>
      </c>
      <c r="J1597" s="116">
        <v>40</v>
      </c>
      <c r="K1597" s="116">
        <v>860</v>
      </c>
      <c r="L1597" s="116">
        <v>34400</v>
      </c>
      <c r="M1597" s="116">
        <v>2.15</v>
      </c>
      <c r="N1597" s="116">
        <v>86</v>
      </c>
      <c r="O1597" s="116">
        <v>0</v>
      </c>
      <c r="P1597" s="116">
        <v>0</v>
      </c>
      <c r="Q1597" s="116">
        <v>862.15</v>
      </c>
      <c r="R1597" s="116">
        <v>34486</v>
      </c>
      <c r="S1597" s="114" t="s">
        <v>1424</v>
      </c>
    </row>
    <row r="1598" spans="1:19" ht="25.5">
      <c r="A1598" s="114" t="s">
        <v>3828</v>
      </c>
      <c r="B1598" s="115">
        <v>44269</v>
      </c>
      <c r="C1598" s="114" t="s">
        <v>3829</v>
      </c>
      <c r="D1598" s="115">
        <v>44269</v>
      </c>
      <c r="E1598" s="114" t="s">
        <v>1422</v>
      </c>
      <c r="F1598" s="114" t="s">
        <v>977</v>
      </c>
      <c r="G1598" s="114" t="s">
        <v>1437</v>
      </c>
      <c r="H1598" s="114" t="s">
        <v>54</v>
      </c>
      <c r="I1598" s="114" t="s">
        <v>1159</v>
      </c>
      <c r="J1598" s="116">
        <v>40</v>
      </c>
      <c r="K1598" s="116">
        <v>943</v>
      </c>
      <c r="L1598" s="116">
        <v>37720</v>
      </c>
      <c r="M1598" s="116">
        <v>2.3574999999999999</v>
      </c>
      <c r="N1598" s="116">
        <v>94.3</v>
      </c>
      <c r="O1598" s="116">
        <v>0</v>
      </c>
      <c r="P1598" s="116">
        <v>0</v>
      </c>
      <c r="Q1598" s="116">
        <v>945.35749999999996</v>
      </c>
      <c r="R1598" s="116">
        <v>37814.300000000003</v>
      </c>
      <c r="S1598" s="114" t="s">
        <v>1424</v>
      </c>
    </row>
    <row r="1599" spans="1:19" ht="25.5">
      <c r="A1599" s="114" t="s">
        <v>3830</v>
      </c>
      <c r="B1599" s="115">
        <v>44269</v>
      </c>
      <c r="C1599" s="114" t="s">
        <v>3831</v>
      </c>
      <c r="D1599" s="115">
        <v>44269</v>
      </c>
      <c r="E1599" s="114" t="s">
        <v>1422</v>
      </c>
      <c r="F1599" s="114" t="s">
        <v>61</v>
      </c>
      <c r="G1599" s="114" t="s">
        <v>54</v>
      </c>
      <c r="H1599" s="114" t="s">
        <v>54</v>
      </c>
      <c r="I1599" s="114" t="s">
        <v>1169</v>
      </c>
      <c r="J1599" s="116">
        <v>20</v>
      </c>
      <c r="K1599" s="116">
        <v>797</v>
      </c>
      <c r="L1599" s="116">
        <v>15940</v>
      </c>
      <c r="M1599" s="116">
        <v>1.9924999999999999</v>
      </c>
      <c r="N1599" s="116">
        <v>39.85</v>
      </c>
      <c r="O1599" s="116">
        <v>0</v>
      </c>
      <c r="P1599" s="116">
        <v>60</v>
      </c>
      <c r="Q1599" s="116">
        <v>798.99249999999995</v>
      </c>
      <c r="R1599" s="116">
        <v>15919.85</v>
      </c>
      <c r="S1599" s="114" t="s">
        <v>1424</v>
      </c>
    </row>
    <row r="1600" spans="1:19" ht="25.5">
      <c r="A1600" s="114" t="s">
        <v>3830</v>
      </c>
      <c r="B1600" s="115">
        <v>44269</v>
      </c>
      <c r="C1600" s="114" t="s">
        <v>3831</v>
      </c>
      <c r="D1600" s="115">
        <v>44269</v>
      </c>
      <c r="E1600" s="114" t="s">
        <v>1422</v>
      </c>
      <c r="F1600" s="114" t="s">
        <v>61</v>
      </c>
      <c r="G1600" s="114" t="s">
        <v>54</v>
      </c>
      <c r="H1600" s="114" t="s">
        <v>54</v>
      </c>
      <c r="I1600" s="114" t="s">
        <v>1308</v>
      </c>
      <c r="J1600" s="116">
        <v>20</v>
      </c>
      <c r="K1600" s="116">
        <v>860</v>
      </c>
      <c r="L1600" s="116">
        <v>17200</v>
      </c>
      <c r="M1600" s="116">
        <v>2.15</v>
      </c>
      <c r="N1600" s="116">
        <v>43</v>
      </c>
      <c r="O1600" s="116">
        <v>0</v>
      </c>
      <c r="P1600" s="116">
        <v>0</v>
      </c>
      <c r="Q1600" s="116">
        <v>862.15</v>
      </c>
      <c r="R1600" s="116">
        <v>17243</v>
      </c>
      <c r="S1600" s="114" t="s">
        <v>1424</v>
      </c>
    </row>
    <row r="1601" spans="1:19" ht="25.5">
      <c r="A1601" s="114" t="s">
        <v>3830</v>
      </c>
      <c r="B1601" s="115">
        <v>44269</v>
      </c>
      <c r="C1601" s="114" t="s">
        <v>3831</v>
      </c>
      <c r="D1601" s="115">
        <v>44269</v>
      </c>
      <c r="E1601" s="114" t="s">
        <v>1422</v>
      </c>
      <c r="F1601" s="114" t="s">
        <v>61</v>
      </c>
      <c r="G1601" s="114" t="s">
        <v>54</v>
      </c>
      <c r="H1601" s="114" t="s">
        <v>54</v>
      </c>
      <c r="I1601" s="114" t="s">
        <v>1159</v>
      </c>
      <c r="J1601" s="116">
        <v>20</v>
      </c>
      <c r="K1601" s="116">
        <v>943</v>
      </c>
      <c r="L1601" s="116">
        <v>18860</v>
      </c>
      <c r="M1601" s="116">
        <v>2.3574999999999999</v>
      </c>
      <c r="N1601" s="116">
        <v>47.15</v>
      </c>
      <c r="O1601" s="116">
        <v>0</v>
      </c>
      <c r="P1601" s="116">
        <v>0</v>
      </c>
      <c r="Q1601" s="116">
        <v>945.35749999999996</v>
      </c>
      <c r="R1601" s="116">
        <v>18907.150000000001</v>
      </c>
      <c r="S1601" s="114" t="s">
        <v>1424</v>
      </c>
    </row>
    <row r="1602" spans="1:19" ht="25.5">
      <c r="A1602" s="114" t="s">
        <v>3830</v>
      </c>
      <c r="B1602" s="115">
        <v>44269</v>
      </c>
      <c r="C1602" s="114" t="s">
        <v>3831</v>
      </c>
      <c r="D1602" s="115">
        <v>44269</v>
      </c>
      <c r="E1602" s="114" t="s">
        <v>1422</v>
      </c>
      <c r="F1602" s="114" t="s">
        <v>61</v>
      </c>
      <c r="G1602" s="114" t="s">
        <v>54</v>
      </c>
      <c r="H1602" s="114" t="s">
        <v>54</v>
      </c>
      <c r="I1602" s="114" t="s">
        <v>1453</v>
      </c>
      <c r="J1602" s="116">
        <v>20</v>
      </c>
      <c r="K1602" s="116">
        <v>1176</v>
      </c>
      <c r="L1602" s="116">
        <v>23520</v>
      </c>
      <c r="M1602" s="116">
        <v>2.94</v>
      </c>
      <c r="N1602" s="116">
        <v>58.8</v>
      </c>
      <c r="O1602" s="116">
        <v>0</v>
      </c>
      <c r="P1602" s="116">
        <v>0</v>
      </c>
      <c r="Q1602" s="116">
        <v>1178.94</v>
      </c>
      <c r="R1602" s="116">
        <v>23578.799999999999</v>
      </c>
      <c r="S1602" s="114" t="s">
        <v>1424</v>
      </c>
    </row>
    <row r="1603" spans="1:19" ht="25.5">
      <c r="A1603" s="114" t="s">
        <v>3832</v>
      </c>
      <c r="B1603" s="115">
        <v>44269</v>
      </c>
      <c r="C1603" s="114" t="s">
        <v>3833</v>
      </c>
      <c r="D1603" s="115">
        <v>44269</v>
      </c>
      <c r="E1603" s="114" t="s">
        <v>1422</v>
      </c>
      <c r="F1603" s="114" t="s">
        <v>55</v>
      </c>
      <c r="G1603" s="114" t="s">
        <v>1068</v>
      </c>
      <c r="H1603" s="114" t="s">
        <v>54</v>
      </c>
      <c r="I1603" s="114" t="s">
        <v>1420</v>
      </c>
      <c r="J1603" s="116">
        <v>60</v>
      </c>
      <c r="K1603" s="116">
        <v>817</v>
      </c>
      <c r="L1603" s="116">
        <v>49020</v>
      </c>
      <c r="M1603" s="116">
        <v>2.0425</v>
      </c>
      <c r="N1603" s="116">
        <v>122.55</v>
      </c>
      <c r="O1603" s="116">
        <v>0</v>
      </c>
      <c r="P1603" s="116">
        <v>0</v>
      </c>
      <c r="Q1603" s="116">
        <v>819.04250000000002</v>
      </c>
      <c r="R1603" s="116">
        <v>49142.55</v>
      </c>
      <c r="S1603" s="114" t="s">
        <v>1424</v>
      </c>
    </row>
    <row r="1604" spans="1:19" ht="25.5">
      <c r="A1604" s="114" t="s">
        <v>3832</v>
      </c>
      <c r="B1604" s="115">
        <v>44269</v>
      </c>
      <c r="C1604" s="114" t="s">
        <v>3833</v>
      </c>
      <c r="D1604" s="115">
        <v>44269</v>
      </c>
      <c r="E1604" s="114" t="s">
        <v>1422</v>
      </c>
      <c r="F1604" s="114" t="s">
        <v>55</v>
      </c>
      <c r="G1604" s="114" t="s">
        <v>1068</v>
      </c>
      <c r="H1604" s="114" t="s">
        <v>54</v>
      </c>
      <c r="I1604" s="114" t="s">
        <v>1169</v>
      </c>
      <c r="J1604" s="116">
        <v>40</v>
      </c>
      <c r="K1604" s="116">
        <v>797</v>
      </c>
      <c r="L1604" s="116">
        <v>31880</v>
      </c>
      <c r="M1604" s="116">
        <v>1.9924999999999999</v>
      </c>
      <c r="N1604" s="116">
        <v>79.7</v>
      </c>
      <c r="O1604" s="116">
        <v>0</v>
      </c>
      <c r="P1604" s="116">
        <v>120</v>
      </c>
      <c r="Q1604" s="116">
        <v>798.99249999999995</v>
      </c>
      <c r="R1604" s="116">
        <v>31839.7</v>
      </c>
      <c r="S1604" s="114" t="s">
        <v>1424</v>
      </c>
    </row>
    <row r="1605" spans="1:19" ht="25.5">
      <c r="A1605" s="114" t="s">
        <v>3832</v>
      </c>
      <c r="B1605" s="115">
        <v>44269</v>
      </c>
      <c r="C1605" s="114" t="s">
        <v>3833</v>
      </c>
      <c r="D1605" s="115">
        <v>44269</v>
      </c>
      <c r="E1605" s="114" t="s">
        <v>1422</v>
      </c>
      <c r="F1605" s="114" t="s">
        <v>55</v>
      </c>
      <c r="G1605" s="114" t="s">
        <v>1068</v>
      </c>
      <c r="H1605" s="114" t="s">
        <v>54</v>
      </c>
      <c r="I1605" s="114" t="s">
        <v>1157</v>
      </c>
      <c r="J1605" s="116">
        <v>80</v>
      </c>
      <c r="K1605" s="116">
        <v>807</v>
      </c>
      <c r="L1605" s="116">
        <v>64560</v>
      </c>
      <c r="M1605" s="116">
        <v>2.0175000000000001</v>
      </c>
      <c r="N1605" s="116">
        <v>161.4</v>
      </c>
      <c r="O1605" s="116">
        <v>0</v>
      </c>
      <c r="P1605" s="116">
        <v>0</v>
      </c>
      <c r="Q1605" s="116">
        <v>809.01750000000004</v>
      </c>
      <c r="R1605" s="116">
        <v>64721.4</v>
      </c>
      <c r="S1605" s="114" t="s">
        <v>1424</v>
      </c>
    </row>
    <row r="1606" spans="1:19" ht="25.5">
      <c r="A1606" s="114" t="s">
        <v>3832</v>
      </c>
      <c r="B1606" s="115">
        <v>44269</v>
      </c>
      <c r="C1606" s="114" t="s">
        <v>3833</v>
      </c>
      <c r="D1606" s="115">
        <v>44269</v>
      </c>
      <c r="E1606" s="114" t="s">
        <v>1422</v>
      </c>
      <c r="F1606" s="114" t="s">
        <v>55</v>
      </c>
      <c r="G1606" s="114" t="s">
        <v>1068</v>
      </c>
      <c r="H1606" s="114" t="s">
        <v>54</v>
      </c>
      <c r="I1606" s="114" t="s">
        <v>1294</v>
      </c>
      <c r="J1606" s="116">
        <v>20</v>
      </c>
      <c r="K1606" s="116">
        <v>992</v>
      </c>
      <c r="L1606" s="116">
        <v>19840</v>
      </c>
      <c r="M1606" s="116">
        <v>2.48</v>
      </c>
      <c r="N1606" s="116">
        <v>49.6</v>
      </c>
      <c r="O1606" s="116">
        <v>0</v>
      </c>
      <c r="P1606" s="116">
        <v>0</v>
      </c>
      <c r="Q1606" s="116">
        <v>994.48</v>
      </c>
      <c r="R1606" s="116">
        <v>19889.599999999999</v>
      </c>
      <c r="S1606" s="114" t="s">
        <v>1424</v>
      </c>
    </row>
    <row r="1607" spans="1:19" ht="25.5">
      <c r="A1607" s="114" t="s">
        <v>3832</v>
      </c>
      <c r="B1607" s="115">
        <v>44269</v>
      </c>
      <c r="C1607" s="114" t="s">
        <v>3833</v>
      </c>
      <c r="D1607" s="115">
        <v>44269</v>
      </c>
      <c r="E1607" s="114" t="s">
        <v>1422</v>
      </c>
      <c r="F1607" s="114" t="s">
        <v>55</v>
      </c>
      <c r="G1607" s="114" t="s">
        <v>1068</v>
      </c>
      <c r="H1607" s="114" t="s">
        <v>54</v>
      </c>
      <c r="I1607" s="114" t="s">
        <v>1165</v>
      </c>
      <c r="J1607" s="116">
        <v>60</v>
      </c>
      <c r="K1607" s="116">
        <v>817</v>
      </c>
      <c r="L1607" s="116">
        <v>49020</v>
      </c>
      <c r="M1607" s="116">
        <v>2.0425</v>
      </c>
      <c r="N1607" s="116">
        <v>122.55</v>
      </c>
      <c r="O1607" s="116">
        <v>0</v>
      </c>
      <c r="P1607" s="116">
        <v>0</v>
      </c>
      <c r="Q1607" s="116">
        <v>819.04250000000002</v>
      </c>
      <c r="R1607" s="116">
        <v>49142.55</v>
      </c>
      <c r="S1607" s="114" t="s">
        <v>1424</v>
      </c>
    </row>
    <row r="1608" spans="1:19" ht="25.5">
      <c r="A1608" s="114" t="s">
        <v>3834</v>
      </c>
      <c r="B1608" s="115">
        <v>44269</v>
      </c>
      <c r="C1608" s="114" t="s">
        <v>3835</v>
      </c>
      <c r="D1608" s="115">
        <v>44269</v>
      </c>
      <c r="E1608" s="114" t="s">
        <v>1422</v>
      </c>
      <c r="F1608" s="114" t="s">
        <v>51</v>
      </c>
      <c r="G1608" s="114" t="s">
        <v>1067</v>
      </c>
      <c r="H1608" s="114" t="s">
        <v>54</v>
      </c>
      <c r="I1608" s="114" t="s">
        <v>1420</v>
      </c>
      <c r="J1608" s="116">
        <v>20</v>
      </c>
      <c r="K1608" s="116">
        <v>817</v>
      </c>
      <c r="L1608" s="116">
        <v>16340</v>
      </c>
      <c r="M1608" s="116">
        <v>2.0425</v>
      </c>
      <c r="N1608" s="116">
        <v>40.85</v>
      </c>
      <c r="O1608" s="116">
        <v>0</v>
      </c>
      <c r="P1608" s="116">
        <v>0</v>
      </c>
      <c r="Q1608" s="116">
        <v>819.04250000000002</v>
      </c>
      <c r="R1608" s="116">
        <v>16380.85</v>
      </c>
      <c r="S1608" s="114" t="s">
        <v>1424</v>
      </c>
    </row>
    <row r="1609" spans="1:19" ht="25.5">
      <c r="A1609" s="114" t="s">
        <v>3834</v>
      </c>
      <c r="B1609" s="115">
        <v>44269</v>
      </c>
      <c r="C1609" s="114" t="s">
        <v>3835</v>
      </c>
      <c r="D1609" s="115">
        <v>44269</v>
      </c>
      <c r="E1609" s="114" t="s">
        <v>1422</v>
      </c>
      <c r="F1609" s="114" t="s">
        <v>51</v>
      </c>
      <c r="G1609" s="114" t="s">
        <v>1067</v>
      </c>
      <c r="H1609" s="114" t="s">
        <v>54</v>
      </c>
      <c r="I1609" s="114" t="s">
        <v>1169</v>
      </c>
      <c r="J1609" s="116">
        <v>20</v>
      </c>
      <c r="K1609" s="116">
        <v>797</v>
      </c>
      <c r="L1609" s="116">
        <v>15940</v>
      </c>
      <c r="M1609" s="116">
        <v>1.9924999999999999</v>
      </c>
      <c r="N1609" s="116">
        <v>39.85</v>
      </c>
      <c r="O1609" s="116">
        <v>0</v>
      </c>
      <c r="P1609" s="116">
        <v>60</v>
      </c>
      <c r="Q1609" s="116">
        <v>798.99249999999995</v>
      </c>
      <c r="R1609" s="116">
        <v>15919.85</v>
      </c>
      <c r="S1609" s="114" t="s">
        <v>1424</v>
      </c>
    </row>
    <row r="1610" spans="1:19" ht="25.5">
      <c r="A1610" s="114" t="s">
        <v>3834</v>
      </c>
      <c r="B1610" s="115">
        <v>44269</v>
      </c>
      <c r="C1610" s="114" t="s">
        <v>3835</v>
      </c>
      <c r="D1610" s="115">
        <v>44269</v>
      </c>
      <c r="E1610" s="114" t="s">
        <v>1422</v>
      </c>
      <c r="F1610" s="114" t="s">
        <v>51</v>
      </c>
      <c r="G1610" s="114" t="s">
        <v>1067</v>
      </c>
      <c r="H1610" s="114" t="s">
        <v>54</v>
      </c>
      <c r="I1610" s="114" t="s">
        <v>1157</v>
      </c>
      <c r="J1610" s="116">
        <v>20</v>
      </c>
      <c r="K1610" s="116">
        <v>807</v>
      </c>
      <c r="L1610" s="116">
        <v>16140</v>
      </c>
      <c r="M1610" s="116">
        <v>2.0175000000000001</v>
      </c>
      <c r="N1610" s="116">
        <v>40.35</v>
      </c>
      <c r="O1610" s="116">
        <v>0</v>
      </c>
      <c r="P1610" s="116">
        <v>0</v>
      </c>
      <c r="Q1610" s="116">
        <v>809.01750000000004</v>
      </c>
      <c r="R1610" s="116">
        <v>16180.35</v>
      </c>
      <c r="S1610" s="114" t="s">
        <v>1424</v>
      </c>
    </row>
    <row r="1611" spans="1:19" ht="25.5">
      <c r="A1611" s="114" t="s">
        <v>3834</v>
      </c>
      <c r="B1611" s="115">
        <v>44269</v>
      </c>
      <c r="C1611" s="114" t="s">
        <v>3835</v>
      </c>
      <c r="D1611" s="115">
        <v>44269</v>
      </c>
      <c r="E1611" s="114" t="s">
        <v>1422</v>
      </c>
      <c r="F1611" s="114" t="s">
        <v>51</v>
      </c>
      <c r="G1611" s="114" t="s">
        <v>1067</v>
      </c>
      <c r="H1611" s="114" t="s">
        <v>54</v>
      </c>
      <c r="I1611" s="114" t="s">
        <v>1159</v>
      </c>
      <c r="J1611" s="116">
        <v>20</v>
      </c>
      <c r="K1611" s="116">
        <v>943</v>
      </c>
      <c r="L1611" s="116">
        <v>18860</v>
      </c>
      <c r="M1611" s="116">
        <v>2.3574999999999999</v>
      </c>
      <c r="N1611" s="116">
        <v>47.15</v>
      </c>
      <c r="O1611" s="116">
        <v>0</v>
      </c>
      <c r="P1611" s="116">
        <v>0</v>
      </c>
      <c r="Q1611" s="116">
        <v>945.35749999999996</v>
      </c>
      <c r="R1611" s="116">
        <v>18907.150000000001</v>
      </c>
      <c r="S1611" s="114" t="s">
        <v>1424</v>
      </c>
    </row>
    <row r="1612" spans="1:19" ht="25.5">
      <c r="A1612" s="114" t="s">
        <v>3834</v>
      </c>
      <c r="B1612" s="115">
        <v>44269</v>
      </c>
      <c r="C1612" s="114" t="s">
        <v>3835</v>
      </c>
      <c r="D1612" s="115">
        <v>44269</v>
      </c>
      <c r="E1612" s="114" t="s">
        <v>1422</v>
      </c>
      <c r="F1612" s="114" t="s">
        <v>51</v>
      </c>
      <c r="G1612" s="114" t="s">
        <v>1067</v>
      </c>
      <c r="H1612" s="114" t="s">
        <v>54</v>
      </c>
      <c r="I1612" s="114" t="s">
        <v>1165</v>
      </c>
      <c r="J1612" s="116">
        <v>20</v>
      </c>
      <c r="K1612" s="116">
        <v>817</v>
      </c>
      <c r="L1612" s="116">
        <v>16340</v>
      </c>
      <c r="M1612" s="116">
        <v>2.0425</v>
      </c>
      <c r="N1612" s="116">
        <v>40.85</v>
      </c>
      <c r="O1612" s="116">
        <v>0</v>
      </c>
      <c r="P1612" s="116">
        <v>0</v>
      </c>
      <c r="Q1612" s="116">
        <v>819.04250000000002</v>
      </c>
      <c r="R1612" s="116">
        <v>16380.85</v>
      </c>
      <c r="S1612" s="114" t="s">
        <v>1424</v>
      </c>
    </row>
    <row r="1613" spans="1:19" ht="25.5">
      <c r="A1613" s="114" t="s">
        <v>3836</v>
      </c>
      <c r="B1613" s="115">
        <v>44269</v>
      </c>
      <c r="C1613" s="114" t="s">
        <v>3837</v>
      </c>
      <c r="D1613" s="115">
        <v>44269</v>
      </c>
      <c r="E1613" s="114" t="s">
        <v>1422</v>
      </c>
      <c r="F1613" s="114" t="s">
        <v>75</v>
      </c>
      <c r="G1613" s="114" t="s">
        <v>76</v>
      </c>
      <c r="H1613" s="114" t="s">
        <v>66</v>
      </c>
      <c r="I1613" s="114" t="s">
        <v>1165</v>
      </c>
      <c r="J1613" s="116">
        <v>40</v>
      </c>
      <c r="K1613" s="116">
        <v>817</v>
      </c>
      <c r="L1613" s="116">
        <v>32680</v>
      </c>
      <c r="M1613" s="116">
        <v>2.0425</v>
      </c>
      <c r="N1613" s="116">
        <v>81.7</v>
      </c>
      <c r="O1613" s="116">
        <v>0</v>
      </c>
      <c r="P1613" s="116">
        <v>0</v>
      </c>
      <c r="Q1613" s="116">
        <v>819.04250000000002</v>
      </c>
      <c r="R1613" s="116">
        <v>32761.7</v>
      </c>
      <c r="S1613" s="114" t="s">
        <v>1424</v>
      </c>
    </row>
    <row r="1614" spans="1:19" ht="25.5">
      <c r="A1614" s="114" t="s">
        <v>3836</v>
      </c>
      <c r="B1614" s="115">
        <v>44269</v>
      </c>
      <c r="C1614" s="114" t="s">
        <v>3837</v>
      </c>
      <c r="D1614" s="115">
        <v>44269</v>
      </c>
      <c r="E1614" s="114" t="s">
        <v>1422</v>
      </c>
      <c r="F1614" s="114" t="s">
        <v>75</v>
      </c>
      <c r="G1614" s="114" t="s">
        <v>76</v>
      </c>
      <c r="H1614" s="114" t="s">
        <v>66</v>
      </c>
      <c r="I1614" s="114" t="s">
        <v>1157</v>
      </c>
      <c r="J1614" s="116">
        <v>20</v>
      </c>
      <c r="K1614" s="116">
        <v>807</v>
      </c>
      <c r="L1614" s="116">
        <v>16140</v>
      </c>
      <c r="M1614" s="116">
        <v>2.0175000000000001</v>
      </c>
      <c r="N1614" s="116">
        <v>40.35</v>
      </c>
      <c r="O1614" s="116">
        <v>0</v>
      </c>
      <c r="P1614" s="116">
        <v>0</v>
      </c>
      <c r="Q1614" s="116">
        <v>809.01750000000004</v>
      </c>
      <c r="R1614" s="116">
        <v>16180.35</v>
      </c>
      <c r="S1614" s="114" t="s">
        <v>1424</v>
      </c>
    </row>
    <row r="1615" spans="1:19" ht="25.5">
      <c r="A1615" s="114" t="s">
        <v>3836</v>
      </c>
      <c r="B1615" s="115">
        <v>44269</v>
      </c>
      <c r="C1615" s="114" t="s">
        <v>3837</v>
      </c>
      <c r="D1615" s="115">
        <v>44269</v>
      </c>
      <c r="E1615" s="114" t="s">
        <v>1422</v>
      </c>
      <c r="F1615" s="114" t="s">
        <v>75</v>
      </c>
      <c r="G1615" s="114" t="s">
        <v>76</v>
      </c>
      <c r="H1615" s="114" t="s">
        <v>66</v>
      </c>
      <c r="I1615" s="114" t="s">
        <v>1358</v>
      </c>
      <c r="J1615" s="116">
        <v>20</v>
      </c>
      <c r="K1615" s="116">
        <v>1138</v>
      </c>
      <c r="L1615" s="116">
        <v>22760</v>
      </c>
      <c r="M1615" s="116">
        <v>2.8450000000000002</v>
      </c>
      <c r="N1615" s="116">
        <v>56.9</v>
      </c>
      <c r="O1615" s="116">
        <v>0</v>
      </c>
      <c r="P1615" s="116">
        <v>0</v>
      </c>
      <c r="Q1615" s="116">
        <v>1140.845</v>
      </c>
      <c r="R1615" s="116">
        <v>22816.9</v>
      </c>
      <c r="S1615" s="114" t="s">
        <v>1424</v>
      </c>
    </row>
    <row r="1616" spans="1:19" ht="25.5">
      <c r="A1616" s="114" t="s">
        <v>3838</v>
      </c>
      <c r="B1616" s="115">
        <v>44269</v>
      </c>
      <c r="C1616" s="114" t="s">
        <v>3839</v>
      </c>
      <c r="D1616" s="115">
        <v>44269</v>
      </c>
      <c r="E1616" s="114" t="s">
        <v>1422</v>
      </c>
      <c r="F1616" s="114" t="s">
        <v>69</v>
      </c>
      <c r="G1616" s="114" t="s">
        <v>66</v>
      </c>
      <c r="H1616" s="114" t="s">
        <v>66</v>
      </c>
      <c r="I1616" s="114" t="s">
        <v>1165</v>
      </c>
      <c r="J1616" s="116">
        <v>50</v>
      </c>
      <c r="K1616" s="116">
        <v>817</v>
      </c>
      <c r="L1616" s="116">
        <v>40850</v>
      </c>
      <c r="M1616" s="116">
        <v>2.0425</v>
      </c>
      <c r="N1616" s="116">
        <v>102.125</v>
      </c>
      <c r="O1616" s="116">
        <v>0</v>
      </c>
      <c r="P1616" s="116">
        <v>0</v>
      </c>
      <c r="Q1616" s="116">
        <v>819.04250000000002</v>
      </c>
      <c r="R1616" s="116">
        <v>40952.125</v>
      </c>
      <c r="S1616" s="114" t="s">
        <v>1424</v>
      </c>
    </row>
    <row r="1617" spans="1:19" ht="25.5">
      <c r="A1617" s="114" t="s">
        <v>3838</v>
      </c>
      <c r="B1617" s="115">
        <v>44269</v>
      </c>
      <c r="C1617" s="114" t="s">
        <v>3839</v>
      </c>
      <c r="D1617" s="115">
        <v>44269</v>
      </c>
      <c r="E1617" s="114" t="s">
        <v>1422</v>
      </c>
      <c r="F1617" s="114" t="s">
        <v>69</v>
      </c>
      <c r="G1617" s="114" t="s">
        <v>66</v>
      </c>
      <c r="H1617" s="114" t="s">
        <v>66</v>
      </c>
      <c r="I1617" s="114" t="s">
        <v>1157</v>
      </c>
      <c r="J1617" s="116">
        <v>60</v>
      </c>
      <c r="K1617" s="116">
        <v>807</v>
      </c>
      <c r="L1617" s="116">
        <v>48420</v>
      </c>
      <c r="M1617" s="116">
        <v>2.0175000000000001</v>
      </c>
      <c r="N1617" s="116">
        <v>121.05</v>
      </c>
      <c r="O1617" s="116">
        <v>0</v>
      </c>
      <c r="P1617" s="116">
        <v>0</v>
      </c>
      <c r="Q1617" s="116">
        <v>809.01750000000004</v>
      </c>
      <c r="R1617" s="116">
        <v>48541.05</v>
      </c>
      <c r="S1617" s="114" t="s">
        <v>1424</v>
      </c>
    </row>
    <row r="1618" spans="1:19" ht="25.5">
      <c r="A1618" s="114" t="s">
        <v>3838</v>
      </c>
      <c r="B1618" s="115">
        <v>44269</v>
      </c>
      <c r="C1618" s="114" t="s">
        <v>3839</v>
      </c>
      <c r="D1618" s="115">
        <v>44269</v>
      </c>
      <c r="E1618" s="114" t="s">
        <v>1422</v>
      </c>
      <c r="F1618" s="114" t="s">
        <v>69</v>
      </c>
      <c r="G1618" s="114" t="s">
        <v>66</v>
      </c>
      <c r="H1618" s="114" t="s">
        <v>66</v>
      </c>
      <c r="I1618" s="114" t="s">
        <v>1358</v>
      </c>
      <c r="J1618" s="116">
        <v>20</v>
      </c>
      <c r="K1618" s="116">
        <v>1138</v>
      </c>
      <c r="L1618" s="116">
        <v>22760</v>
      </c>
      <c r="M1618" s="116">
        <v>2.8450000000000002</v>
      </c>
      <c r="N1618" s="116">
        <v>56.9</v>
      </c>
      <c r="O1618" s="116">
        <v>0</v>
      </c>
      <c r="P1618" s="116">
        <v>0</v>
      </c>
      <c r="Q1618" s="116">
        <v>1140.845</v>
      </c>
      <c r="R1618" s="116">
        <v>22816.9</v>
      </c>
      <c r="S1618" s="114" t="s">
        <v>1424</v>
      </c>
    </row>
    <row r="1619" spans="1:19" ht="25.5">
      <c r="A1619" s="114" t="s">
        <v>3838</v>
      </c>
      <c r="B1619" s="115">
        <v>44269</v>
      </c>
      <c r="C1619" s="114" t="s">
        <v>3839</v>
      </c>
      <c r="D1619" s="115">
        <v>44269</v>
      </c>
      <c r="E1619" s="114" t="s">
        <v>1422</v>
      </c>
      <c r="F1619" s="114" t="s">
        <v>69</v>
      </c>
      <c r="G1619" s="114" t="s">
        <v>66</v>
      </c>
      <c r="H1619" s="114" t="s">
        <v>66</v>
      </c>
      <c r="I1619" s="114" t="s">
        <v>1294</v>
      </c>
      <c r="J1619" s="116">
        <v>20</v>
      </c>
      <c r="K1619" s="116">
        <v>992</v>
      </c>
      <c r="L1619" s="116">
        <v>19840</v>
      </c>
      <c r="M1619" s="116">
        <v>2.48</v>
      </c>
      <c r="N1619" s="116">
        <v>49.6</v>
      </c>
      <c r="O1619" s="116">
        <v>0</v>
      </c>
      <c r="P1619" s="116">
        <v>0</v>
      </c>
      <c r="Q1619" s="116">
        <v>994.48</v>
      </c>
      <c r="R1619" s="116">
        <v>19889.599999999999</v>
      </c>
      <c r="S1619" s="114" t="s">
        <v>1424</v>
      </c>
    </row>
    <row r="1620" spans="1:19" ht="25.5">
      <c r="A1620" s="114" t="s">
        <v>3840</v>
      </c>
      <c r="B1620" s="115">
        <v>44269</v>
      </c>
      <c r="C1620" s="114" t="s">
        <v>3841</v>
      </c>
      <c r="D1620" s="115">
        <v>44269</v>
      </c>
      <c r="E1620" s="114" t="s">
        <v>1422</v>
      </c>
      <c r="F1620" s="114" t="s">
        <v>122</v>
      </c>
      <c r="G1620" s="114" t="s">
        <v>1441</v>
      </c>
      <c r="H1620" s="114" t="s">
        <v>24</v>
      </c>
      <c r="I1620" s="114" t="s">
        <v>1169</v>
      </c>
      <c r="J1620" s="116">
        <v>40</v>
      </c>
      <c r="K1620" s="116">
        <v>797</v>
      </c>
      <c r="L1620" s="116">
        <v>31880</v>
      </c>
      <c r="M1620" s="116">
        <v>1.9924999999999999</v>
      </c>
      <c r="N1620" s="116">
        <v>79.7</v>
      </c>
      <c r="O1620" s="116">
        <v>0</v>
      </c>
      <c r="P1620" s="116">
        <v>120</v>
      </c>
      <c r="Q1620" s="116">
        <v>798.99249999999995</v>
      </c>
      <c r="R1620" s="116">
        <v>31839.7</v>
      </c>
      <c r="S1620" s="114" t="s">
        <v>1424</v>
      </c>
    </row>
    <row r="1621" spans="1:19" ht="25.5">
      <c r="A1621" s="114" t="s">
        <v>3840</v>
      </c>
      <c r="B1621" s="115">
        <v>44269</v>
      </c>
      <c r="C1621" s="114" t="s">
        <v>3841</v>
      </c>
      <c r="D1621" s="115">
        <v>44269</v>
      </c>
      <c r="E1621" s="114" t="s">
        <v>1422</v>
      </c>
      <c r="F1621" s="114" t="s">
        <v>122</v>
      </c>
      <c r="G1621" s="114" t="s">
        <v>1441</v>
      </c>
      <c r="H1621" s="114" t="s">
        <v>24</v>
      </c>
      <c r="I1621" s="114" t="s">
        <v>1165</v>
      </c>
      <c r="J1621" s="116">
        <v>40</v>
      </c>
      <c r="K1621" s="116">
        <v>817</v>
      </c>
      <c r="L1621" s="116">
        <v>32680</v>
      </c>
      <c r="M1621" s="116">
        <v>2.0425</v>
      </c>
      <c r="N1621" s="116">
        <v>81.7</v>
      </c>
      <c r="O1621" s="116">
        <v>0</v>
      </c>
      <c r="P1621" s="116">
        <v>0</v>
      </c>
      <c r="Q1621" s="116">
        <v>819.04250000000002</v>
      </c>
      <c r="R1621" s="116">
        <v>32761.7</v>
      </c>
      <c r="S1621" s="114" t="s">
        <v>1424</v>
      </c>
    </row>
    <row r="1622" spans="1:19" ht="25.5">
      <c r="A1622" s="114" t="s">
        <v>3840</v>
      </c>
      <c r="B1622" s="115">
        <v>44269</v>
      </c>
      <c r="C1622" s="114" t="s">
        <v>3841</v>
      </c>
      <c r="D1622" s="115">
        <v>44269</v>
      </c>
      <c r="E1622" s="114" t="s">
        <v>1422</v>
      </c>
      <c r="F1622" s="114" t="s">
        <v>122</v>
      </c>
      <c r="G1622" s="114" t="s">
        <v>1441</v>
      </c>
      <c r="H1622" s="114" t="s">
        <v>24</v>
      </c>
      <c r="I1622" s="114" t="s">
        <v>1308</v>
      </c>
      <c r="J1622" s="116">
        <v>20</v>
      </c>
      <c r="K1622" s="116">
        <v>860</v>
      </c>
      <c r="L1622" s="116">
        <v>17200</v>
      </c>
      <c r="M1622" s="116">
        <v>2.15</v>
      </c>
      <c r="N1622" s="116">
        <v>43</v>
      </c>
      <c r="O1622" s="116">
        <v>0</v>
      </c>
      <c r="P1622" s="116">
        <v>0</v>
      </c>
      <c r="Q1622" s="116">
        <v>862.15</v>
      </c>
      <c r="R1622" s="116">
        <v>17243</v>
      </c>
      <c r="S1622" s="114" t="s">
        <v>1424</v>
      </c>
    </row>
    <row r="1623" spans="1:19" ht="25.5">
      <c r="A1623" s="114" t="s">
        <v>3840</v>
      </c>
      <c r="B1623" s="115">
        <v>44269</v>
      </c>
      <c r="C1623" s="114" t="s">
        <v>3841</v>
      </c>
      <c r="D1623" s="115">
        <v>44269</v>
      </c>
      <c r="E1623" s="114" t="s">
        <v>1422</v>
      </c>
      <c r="F1623" s="114" t="s">
        <v>122</v>
      </c>
      <c r="G1623" s="114" t="s">
        <v>1441</v>
      </c>
      <c r="H1623" s="114" t="s">
        <v>24</v>
      </c>
      <c r="I1623" s="114" t="s">
        <v>1166</v>
      </c>
      <c r="J1623" s="116">
        <v>20</v>
      </c>
      <c r="K1623" s="116">
        <v>1060</v>
      </c>
      <c r="L1623" s="116">
        <v>21200</v>
      </c>
      <c r="M1623" s="116">
        <v>2.65</v>
      </c>
      <c r="N1623" s="116">
        <v>53</v>
      </c>
      <c r="O1623" s="116">
        <v>0</v>
      </c>
      <c r="P1623" s="116">
        <v>0</v>
      </c>
      <c r="Q1623" s="116">
        <v>1062.6500000000001</v>
      </c>
      <c r="R1623" s="116">
        <v>21253</v>
      </c>
      <c r="S1623" s="114" t="s">
        <v>1424</v>
      </c>
    </row>
    <row r="1624" spans="1:19" ht="25.5">
      <c r="A1624" s="114" t="s">
        <v>3840</v>
      </c>
      <c r="B1624" s="115">
        <v>44269</v>
      </c>
      <c r="C1624" s="114" t="s">
        <v>3841</v>
      </c>
      <c r="D1624" s="115">
        <v>44269</v>
      </c>
      <c r="E1624" s="114" t="s">
        <v>1422</v>
      </c>
      <c r="F1624" s="114" t="s">
        <v>122</v>
      </c>
      <c r="G1624" s="114" t="s">
        <v>1441</v>
      </c>
      <c r="H1624" s="114" t="s">
        <v>24</v>
      </c>
      <c r="I1624" s="114" t="s">
        <v>1420</v>
      </c>
      <c r="J1624" s="116">
        <v>60</v>
      </c>
      <c r="K1624" s="116">
        <v>817</v>
      </c>
      <c r="L1624" s="116">
        <v>49020</v>
      </c>
      <c r="M1624" s="116">
        <v>2.0425</v>
      </c>
      <c r="N1624" s="116">
        <v>122.55</v>
      </c>
      <c r="O1624" s="116">
        <v>0</v>
      </c>
      <c r="P1624" s="116">
        <v>0</v>
      </c>
      <c r="Q1624" s="116">
        <v>819.04250000000002</v>
      </c>
      <c r="R1624" s="116">
        <v>49142.55</v>
      </c>
      <c r="S1624" s="114" t="s">
        <v>1424</v>
      </c>
    </row>
    <row r="1625" spans="1:19" ht="25.5">
      <c r="A1625" s="114" t="s">
        <v>3840</v>
      </c>
      <c r="B1625" s="115">
        <v>44269</v>
      </c>
      <c r="C1625" s="114" t="s">
        <v>3841</v>
      </c>
      <c r="D1625" s="115">
        <v>44269</v>
      </c>
      <c r="E1625" s="114" t="s">
        <v>1422</v>
      </c>
      <c r="F1625" s="114" t="s">
        <v>122</v>
      </c>
      <c r="G1625" s="114" t="s">
        <v>1441</v>
      </c>
      <c r="H1625" s="114" t="s">
        <v>24</v>
      </c>
      <c r="I1625" s="114" t="s">
        <v>1170</v>
      </c>
      <c r="J1625" s="116">
        <v>20</v>
      </c>
      <c r="K1625" s="116">
        <v>1060</v>
      </c>
      <c r="L1625" s="116">
        <v>21200</v>
      </c>
      <c r="M1625" s="116">
        <v>2.65</v>
      </c>
      <c r="N1625" s="116">
        <v>53</v>
      </c>
      <c r="O1625" s="116">
        <v>0</v>
      </c>
      <c r="P1625" s="116">
        <v>0</v>
      </c>
      <c r="Q1625" s="116">
        <v>1062.6500000000001</v>
      </c>
      <c r="R1625" s="116">
        <v>21253</v>
      </c>
      <c r="S1625" s="114" t="s">
        <v>1424</v>
      </c>
    </row>
    <row r="1626" spans="1:19" ht="25.5">
      <c r="A1626" s="114" t="s">
        <v>3840</v>
      </c>
      <c r="B1626" s="115">
        <v>44269</v>
      </c>
      <c r="C1626" s="114" t="s">
        <v>3841</v>
      </c>
      <c r="D1626" s="115">
        <v>44269</v>
      </c>
      <c r="E1626" s="114" t="s">
        <v>1422</v>
      </c>
      <c r="F1626" s="114" t="s">
        <v>122</v>
      </c>
      <c r="G1626" s="114" t="s">
        <v>1441</v>
      </c>
      <c r="H1626" s="114" t="s">
        <v>24</v>
      </c>
      <c r="I1626" s="114" t="s">
        <v>1167</v>
      </c>
      <c r="J1626" s="116">
        <v>1</v>
      </c>
      <c r="K1626" s="116">
        <v>1060</v>
      </c>
      <c r="L1626" s="116">
        <v>1060</v>
      </c>
      <c r="M1626" s="116">
        <v>2.65</v>
      </c>
      <c r="N1626" s="116">
        <v>2.65</v>
      </c>
      <c r="O1626" s="116">
        <v>0</v>
      </c>
      <c r="P1626" s="116">
        <v>0</v>
      </c>
      <c r="Q1626" s="116">
        <v>1062.6500000000001</v>
      </c>
      <c r="R1626" s="116">
        <v>1062.6500000000001</v>
      </c>
      <c r="S1626" s="114" t="s">
        <v>1424</v>
      </c>
    </row>
    <row r="1627" spans="1:19" ht="25.5">
      <c r="A1627" s="114" t="s">
        <v>3840</v>
      </c>
      <c r="B1627" s="115">
        <v>44269</v>
      </c>
      <c r="C1627" s="114" t="s">
        <v>3841</v>
      </c>
      <c r="D1627" s="115">
        <v>44269</v>
      </c>
      <c r="E1627" s="114" t="s">
        <v>1422</v>
      </c>
      <c r="F1627" s="114" t="s">
        <v>122</v>
      </c>
      <c r="G1627" s="114" t="s">
        <v>1441</v>
      </c>
      <c r="H1627" s="114" t="s">
        <v>24</v>
      </c>
      <c r="I1627" s="114" t="s">
        <v>1357</v>
      </c>
      <c r="J1627" s="116">
        <v>20</v>
      </c>
      <c r="K1627" s="116">
        <v>997</v>
      </c>
      <c r="L1627" s="116">
        <v>19940</v>
      </c>
      <c r="M1627" s="116">
        <v>2.4925000000000002</v>
      </c>
      <c r="N1627" s="116">
        <v>49.85</v>
      </c>
      <c r="O1627" s="116">
        <v>0</v>
      </c>
      <c r="P1627" s="116">
        <v>0</v>
      </c>
      <c r="Q1627" s="116">
        <v>999.49249999999995</v>
      </c>
      <c r="R1627" s="116">
        <v>19989.849999999999</v>
      </c>
      <c r="S1627" s="114" t="s">
        <v>1424</v>
      </c>
    </row>
    <row r="1628" spans="1:19" ht="25.5">
      <c r="A1628" s="114" t="s">
        <v>3840</v>
      </c>
      <c r="B1628" s="115">
        <v>44269</v>
      </c>
      <c r="C1628" s="114" t="s">
        <v>3841</v>
      </c>
      <c r="D1628" s="115">
        <v>44269</v>
      </c>
      <c r="E1628" s="114" t="s">
        <v>1422</v>
      </c>
      <c r="F1628" s="114" t="s">
        <v>122</v>
      </c>
      <c r="G1628" s="114" t="s">
        <v>1441</v>
      </c>
      <c r="H1628" s="114" t="s">
        <v>24</v>
      </c>
      <c r="I1628" s="114" t="s">
        <v>1159</v>
      </c>
      <c r="J1628" s="116">
        <v>20</v>
      </c>
      <c r="K1628" s="116">
        <v>943</v>
      </c>
      <c r="L1628" s="116">
        <v>18860</v>
      </c>
      <c r="M1628" s="116">
        <v>2.3574999999999999</v>
      </c>
      <c r="N1628" s="116">
        <v>47.15</v>
      </c>
      <c r="O1628" s="116">
        <v>0</v>
      </c>
      <c r="P1628" s="116">
        <v>0</v>
      </c>
      <c r="Q1628" s="116">
        <v>945.35749999999996</v>
      </c>
      <c r="R1628" s="116">
        <v>18907.150000000001</v>
      </c>
      <c r="S1628" s="114" t="s">
        <v>1424</v>
      </c>
    </row>
    <row r="1629" spans="1:19" ht="25.5">
      <c r="A1629" s="114" t="s">
        <v>3840</v>
      </c>
      <c r="B1629" s="115">
        <v>44269</v>
      </c>
      <c r="C1629" s="114" t="s">
        <v>3841</v>
      </c>
      <c r="D1629" s="115">
        <v>44269</v>
      </c>
      <c r="E1629" s="114" t="s">
        <v>1422</v>
      </c>
      <c r="F1629" s="114" t="s">
        <v>122</v>
      </c>
      <c r="G1629" s="114" t="s">
        <v>1441</v>
      </c>
      <c r="H1629" s="114" t="s">
        <v>24</v>
      </c>
      <c r="I1629" s="114" t="s">
        <v>1358</v>
      </c>
      <c r="J1629" s="116">
        <v>20</v>
      </c>
      <c r="K1629" s="116">
        <v>1138</v>
      </c>
      <c r="L1629" s="116">
        <v>22760</v>
      </c>
      <c r="M1629" s="116">
        <v>2.8450000000000002</v>
      </c>
      <c r="N1629" s="116">
        <v>56.9</v>
      </c>
      <c r="O1629" s="116">
        <v>0</v>
      </c>
      <c r="P1629" s="116">
        <v>0</v>
      </c>
      <c r="Q1629" s="116">
        <v>1140.845</v>
      </c>
      <c r="R1629" s="116">
        <v>22816.9</v>
      </c>
      <c r="S1629" s="114" t="s">
        <v>1424</v>
      </c>
    </row>
    <row r="1630" spans="1:19" ht="25.5">
      <c r="A1630" s="114" t="s">
        <v>3840</v>
      </c>
      <c r="B1630" s="115">
        <v>44269</v>
      </c>
      <c r="C1630" s="114" t="s">
        <v>3841</v>
      </c>
      <c r="D1630" s="115">
        <v>44269</v>
      </c>
      <c r="E1630" s="114" t="s">
        <v>1422</v>
      </c>
      <c r="F1630" s="114" t="s">
        <v>122</v>
      </c>
      <c r="G1630" s="114" t="s">
        <v>1441</v>
      </c>
      <c r="H1630" s="114" t="s">
        <v>24</v>
      </c>
      <c r="I1630" s="114" t="s">
        <v>1161</v>
      </c>
      <c r="J1630" s="116">
        <v>60</v>
      </c>
      <c r="K1630" s="116">
        <v>1040</v>
      </c>
      <c r="L1630" s="116">
        <v>62400</v>
      </c>
      <c r="M1630" s="116">
        <v>2.6</v>
      </c>
      <c r="N1630" s="116">
        <v>156</v>
      </c>
      <c r="O1630" s="116">
        <v>0</v>
      </c>
      <c r="P1630" s="116">
        <v>0</v>
      </c>
      <c r="Q1630" s="116">
        <v>1042.5999999999999</v>
      </c>
      <c r="R1630" s="116">
        <v>62556</v>
      </c>
      <c r="S1630" s="114" t="s">
        <v>1424</v>
      </c>
    </row>
    <row r="1631" spans="1:19" ht="25.5">
      <c r="A1631" s="114" t="s">
        <v>3840</v>
      </c>
      <c r="B1631" s="115">
        <v>44269</v>
      </c>
      <c r="C1631" s="114" t="s">
        <v>3841</v>
      </c>
      <c r="D1631" s="115">
        <v>44269</v>
      </c>
      <c r="E1631" s="114" t="s">
        <v>1422</v>
      </c>
      <c r="F1631" s="114" t="s">
        <v>122</v>
      </c>
      <c r="G1631" s="114" t="s">
        <v>1441</v>
      </c>
      <c r="H1631" s="114" t="s">
        <v>24</v>
      </c>
      <c r="I1631" s="114" t="s">
        <v>1157</v>
      </c>
      <c r="J1631" s="116">
        <v>40</v>
      </c>
      <c r="K1631" s="116">
        <v>807</v>
      </c>
      <c r="L1631" s="116">
        <v>32280</v>
      </c>
      <c r="M1631" s="116">
        <v>2.0175000000000001</v>
      </c>
      <c r="N1631" s="116">
        <v>80.7</v>
      </c>
      <c r="O1631" s="116">
        <v>0</v>
      </c>
      <c r="P1631" s="116">
        <v>0</v>
      </c>
      <c r="Q1631" s="116">
        <v>809.01750000000004</v>
      </c>
      <c r="R1631" s="116">
        <v>32360.7</v>
      </c>
      <c r="S1631" s="114" t="s">
        <v>1424</v>
      </c>
    </row>
    <row r="1632" spans="1:19" ht="25.5">
      <c r="A1632" s="114" t="s">
        <v>3842</v>
      </c>
      <c r="B1632" s="115">
        <v>44269</v>
      </c>
      <c r="C1632" s="114" t="s">
        <v>3843</v>
      </c>
      <c r="D1632" s="115">
        <v>44269</v>
      </c>
      <c r="E1632" s="114" t="s">
        <v>1422</v>
      </c>
      <c r="F1632" s="114" t="s">
        <v>7</v>
      </c>
      <c r="G1632" s="114" t="s">
        <v>1425</v>
      </c>
      <c r="H1632" s="114" t="s">
        <v>117</v>
      </c>
      <c r="I1632" s="114" t="s">
        <v>1357</v>
      </c>
      <c r="J1632" s="116">
        <v>100</v>
      </c>
      <c r="K1632" s="116">
        <v>997</v>
      </c>
      <c r="L1632" s="116">
        <v>99700</v>
      </c>
      <c r="M1632" s="116">
        <v>2.4925000000000002</v>
      </c>
      <c r="N1632" s="116">
        <v>249.25</v>
      </c>
      <c r="O1632" s="116">
        <v>0</v>
      </c>
      <c r="P1632" s="116">
        <v>0</v>
      </c>
      <c r="Q1632" s="116">
        <v>999.49249999999995</v>
      </c>
      <c r="R1632" s="116">
        <v>99949.25</v>
      </c>
      <c r="S1632" s="114" t="s">
        <v>1424</v>
      </c>
    </row>
    <row r="1633" spans="1:19" ht="25.5">
      <c r="A1633" s="114" t="s">
        <v>3842</v>
      </c>
      <c r="B1633" s="115">
        <v>44269</v>
      </c>
      <c r="C1633" s="114" t="s">
        <v>3843</v>
      </c>
      <c r="D1633" s="115">
        <v>44269</v>
      </c>
      <c r="E1633" s="114" t="s">
        <v>1422</v>
      </c>
      <c r="F1633" s="114" t="s">
        <v>7</v>
      </c>
      <c r="G1633" s="114" t="s">
        <v>1425</v>
      </c>
      <c r="H1633" s="114" t="s">
        <v>117</v>
      </c>
      <c r="I1633" s="114" t="s">
        <v>1294</v>
      </c>
      <c r="J1633" s="116">
        <v>100</v>
      </c>
      <c r="K1633" s="116">
        <v>992</v>
      </c>
      <c r="L1633" s="116">
        <v>99200</v>
      </c>
      <c r="M1633" s="116">
        <v>2.48</v>
      </c>
      <c r="N1633" s="116">
        <v>248</v>
      </c>
      <c r="O1633" s="116">
        <v>0</v>
      </c>
      <c r="P1633" s="116">
        <v>0</v>
      </c>
      <c r="Q1633" s="116">
        <v>994.48</v>
      </c>
      <c r="R1633" s="116">
        <v>99448</v>
      </c>
      <c r="S1633" s="114" t="s">
        <v>1424</v>
      </c>
    </row>
    <row r="1634" spans="1:19" ht="25.5">
      <c r="A1634" s="114" t="s">
        <v>3842</v>
      </c>
      <c r="B1634" s="115">
        <v>44269</v>
      </c>
      <c r="C1634" s="114" t="s">
        <v>3843</v>
      </c>
      <c r="D1634" s="115">
        <v>44269</v>
      </c>
      <c r="E1634" s="114" t="s">
        <v>1422</v>
      </c>
      <c r="F1634" s="114" t="s">
        <v>7</v>
      </c>
      <c r="G1634" s="114" t="s">
        <v>1425</v>
      </c>
      <c r="H1634" s="114" t="s">
        <v>117</v>
      </c>
      <c r="I1634" s="114" t="s">
        <v>1169</v>
      </c>
      <c r="J1634" s="116">
        <v>100</v>
      </c>
      <c r="K1634" s="116">
        <v>797</v>
      </c>
      <c r="L1634" s="116">
        <v>79700</v>
      </c>
      <c r="M1634" s="116">
        <v>1.9924999999999999</v>
      </c>
      <c r="N1634" s="116">
        <v>199.25</v>
      </c>
      <c r="O1634" s="116">
        <v>0</v>
      </c>
      <c r="P1634" s="116">
        <v>300</v>
      </c>
      <c r="Q1634" s="116">
        <v>798.99249999999995</v>
      </c>
      <c r="R1634" s="116">
        <v>79599.25</v>
      </c>
      <c r="S1634" s="114" t="s">
        <v>1424</v>
      </c>
    </row>
    <row r="1635" spans="1:19" ht="25.5">
      <c r="A1635" s="114" t="s">
        <v>3842</v>
      </c>
      <c r="B1635" s="115">
        <v>44269</v>
      </c>
      <c r="C1635" s="114" t="s">
        <v>3843</v>
      </c>
      <c r="D1635" s="115">
        <v>44269</v>
      </c>
      <c r="E1635" s="114" t="s">
        <v>1422</v>
      </c>
      <c r="F1635" s="114" t="s">
        <v>7</v>
      </c>
      <c r="G1635" s="114" t="s">
        <v>1425</v>
      </c>
      <c r="H1635" s="114" t="s">
        <v>117</v>
      </c>
      <c r="I1635" s="114" t="s">
        <v>1157</v>
      </c>
      <c r="J1635" s="116">
        <v>100</v>
      </c>
      <c r="K1635" s="116">
        <v>807</v>
      </c>
      <c r="L1635" s="116">
        <v>80700</v>
      </c>
      <c r="M1635" s="116">
        <v>2.0175000000000001</v>
      </c>
      <c r="N1635" s="116">
        <v>201.75</v>
      </c>
      <c r="O1635" s="116">
        <v>0</v>
      </c>
      <c r="P1635" s="116">
        <v>0</v>
      </c>
      <c r="Q1635" s="116">
        <v>809.01750000000004</v>
      </c>
      <c r="R1635" s="116">
        <v>80901.75</v>
      </c>
      <c r="S1635" s="114" t="s">
        <v>1424</v>
      </c>
    </row>
    <row r="1636" spans="1:19" ht="25.5">
      <c r="A1636" s="114" t="s">
        <v>3842</v>
      </c>
      <c r="B1636" s="115">
        <v>44269</v>
      </c>
      <c r="C1636" s="114" t="s">
        <v>3843</v>
      </c>
      <c r="D1636" s="115">
        <v>44269</v>
      </c>
      <c r="E1636" s="114" t="s">
        <v>1422</v>
      </c>
      <c r="F1636" s="114" t="s">
        <v>7</v>
      </c>
      <c r="G1636" s="114" t="s">
        <v>1425</v>
      </c>
      <c r="H1636" s="114" t="s">
        <v>117</v>
      </c>
      <c r="I1636" s="114" t="s">
        <v>1165</v>
      </c>
      <c r="J1636" s="116">
        <v>200</v>
      </c>
      <c r="K1636" s="116">
        <v>817</v>
      </c>
      <c r="L1636" s="116">
        <v>163400</v>
      </c>
      <c r="M1636" s="116">
        <v>2.0425</v>
      </c>
      <c r="N1636" s="116">
        <v>408.5</v>
      </c>
      <c r="O1636" s="116">
        <v>0</v>
      </c>
      <c r="P1636" s="116">
        <v>0</v>
      </c>
      <c r="Q1636" s="116">
        <v>819.04250000000002</v>
      </c>
      <c r="R1636" s="116">
        <v>163808.5</v>
      </c>
      <c r="S1636" s="114" t="s">
        <v>1424</v>
      </c>
    </row>
    <row r="1637" spans="1:19" ht="25.5">
      <c r="A1637" s="114" t="s">
        <v>3842</v>
      </c>
      <c r="B1637" s="115">
        <v>44269</v>
      </c>
      <c r="C1637" s="114" t="s">
        <v>3843</v>
      </c>
      <c r="D1637" s="115">
        <v>44269</v>
      </c>
      <c r="E1637" s="114" t="s">
        <v>1422</v>
      </c>
      <c r="F1637" s="114" t="s">
        <v>7</v>
      </c>
      <c r="G1637" s="114" t="s">
        <v>1425</v>
      </c>
      <c r="H1637" s="114" t="s">
        <v>117</v>
      </c>
      <c r="I1637" s="114" t="s">
        <v>1308</v>
      </c>
      <c r="J1637" s="116">
        <v>100</v>
      </c>
      <c r="K1637" s="116">
        <v>860</v>
      </c>
      <c r="L1637" s="116">
        <v>86000</v>
      </c>
      <c r="M1637" s="116">
        <v>2.15</v>
      </c>
      <c r="N1637" s="116">
        <v>215</v>
      </c>
      <c r="O1637" s="116">
        <v>0</v>
      </c>
      <c r="P1637" s="116">
        <v>0</v>
      </c>
      <c r="Q1637" s="116">
        <v>862.15</v>
      </c>
      <c r="R1637" s="116">
        <v>86215</v>
      </c>
      <c r="S1637" s="114" t="s">
        <v>1424</v>
      </c>
    </row>
    <row r="1638" spans="1:19" ht="25.5">
      <c r="A1638" s="114" t="s">
        <v>3842</v>
      </c>
      <c r="B1638" s="115">
        <v>44269</v>
      </c>
      <c r="C1638" s="114" t="s">
        <v>3843</v>
      </c>
      <c r="D1638" s="115">
        <v>44269</v>
      </c>
      <c r="E1638" s="114" t="s">
        <v>1422</v>
      </c>
      <c r="F1638" s="114" t="s">
        <v>7</v>
      </c>
      <c r="G1638" s="114" t="s">
        <v>1425</v>
      </c>
      <c r="H1638" s="114" t="s">
        <v>117</v>
      </c>
      <c r="I1638" s="114" t="s">
        <v>1420</v>
      </c>
      <c r="J1638" s="116">
        <v>100</v>
      </c>
      <c r="K1638" s="116">
        <v>817</v>
      </c>
      <c r="L1638" s="116">
        <v>81700</v>
      </c>
      <c r="M1638" s="116">
        <v>2.0425</v>
      </c>
      <c r="N1638" s="116">
        <v>204.25</v>
      </c>
      <c r="O1638" s="116">
        <v>0</v>
      </c>
      <c r="P1638" s="116">
        <v>0</v>
      </c>
      <c r="Q1638" s="116">
        <v>819.04250000000002</v>
      </c>
      <c r="R1638" s="116">
        <v>81904.25</v>
      </c>
      <c r="S1638" s="114" t="s">
        <v>1424</v>
      </c>
    </row>
    <row r="1639" spans="1:19" ht="25.5">
      <c r="A1639" s="114" t="s">
        <v>3844</v>
      </c>
      <c r="B1639" s="115">
        <v>44269</v>
      </c>
      <c r="C1639" s="114" t="s">
        <v>3845</v>
      </c>
      <c r="D1639" s="115">
        <v>44269</v>
      </c>
      <c r="E1639" s="114" t="s">
        <v>1422</v>
      </c>
      <c r="F1639" s="114" t="s">
        <v>6</v>
      </c>
      <c r="G1639" s="114" t="s">
        <v>1425</v>
      </c>
      <c r="H1639" s="114" t="s">
        <v>117</v>
      </c>
      <c r="I1639" s="114" t="s">
        <v>1157</v>
      </c>
      <c r="J1639" s="116">
        <v>40</v>
      </c>
      <c r="K1639" s="116">
        <v>807</v>
      </c>
      <c r="L1639" s="116">
        <v>32280</v>
      </c>
      <c r="M1639" s="116">
        <v>2.0175000000000001</v>
      </c>
      <c r="N1639" s="116">
        <v>80.7</v>
      </c>
      <c r="O1639" s="116">
        <v>0</v>
      </c>
      <c r="P1639" s="116">
        <v>0</v>
      </c>
      <c r="Q1639" s="116">
        <v>809.01750000000004</v>
      </c>
      <c r="R1639" s="116">
        <v>32360.7</v>
      </c>
      <c r="S1639" s="114" t="s">
        <v>1424</v>
      </c>
    </row>
    <row r="1640" spans="1:19" ht="25.5">
      <c r="A1640" s="114" t="s">
        <v>3844</v>
      </c>
      <c r="B1640" s="115">
        <v>44269</v>
      </c>
      <c r="C1640" s="114" t="s">
        <v>3845</v>
      </c>
      <c r="D1640" s="115">
        <v>44269</v>
      </c>
      <c r="E1640" s="114" t="s">
        <v>1422</v>
      </c>
      <c r="F1640" s="114" t="s">
        <v>6</v>
      </c>
      <c r="G1640" s="114" t="s">
        <v>1425</v>
      </c>
      <c r="H1640" s="114" t="s">
        <v>117</v>
      </c>
      <c r="I1640" s="114" t="s">
        <v>1420</v>
      </c>
      <c r="J1640" s="116">
        <v>40</v>
      </c>
      <c r="K1640" s="116">
        <v>817</v>
      </c>
      <c r="L1640" s="116">
        <v>32680</v>
      </c>
      <c r="M1640" s="116">
        <v>2.0425</v>
      </c>
      <c r="N1640" s="116">
        <v>81.7</v>
      </c>
      <c r="O1640" s="116">
        <v>0</v>
      </c>
      <c r="P1640" s="116">
        <v>0</v>
      </c>
      <c r="Q1640" s="116">
        <v>819.04250000000002</v>
      </c>
      <c r="R1640" s="116">
        <v>32761.7</v>
      </c>
      <c r="S1640" s="114" t="s">
        <v>1424</v>
      </c>
    </row>
    <row r="1641" spans="1:19" ht="25.5">
      <c r="A1641" s="114" t="s">
        <v>3846</v>
      </c>
      <c r="B1641" s="115">
        <v>44269</v>
      </c>
      <c r="C1641" s="114" t="s">
        <v>3847</v>
      </c>
      <c r="D1641" s="115">
        <v>44269</v>
      </c>
      <c r="E1641" s="114" t="s">
        <v>1422</v>
      </c>
      <c r="F1641" s="114" t="s">
        <v>53</v>
      </c>
      <c r="G1641" s="114" t="s">
        <v>1068</v>
      </c>
      <c r="H1641" s="114" t="s">
        <v>54</v>
      </c>
      <c r="I1641" s="114" t="s">
        <v>1165</v>
      </c>
      <c r="J1641" s="116">
        <v>100</v>
      </c>
      <c r="K1641" s="116">
        <v>817</v>
      </c>
      <c r="L1641" s="116">
        <v>81700</v>
      </c>
      <c r="M1641" s="116">
        <v>2.0425</v>
      </c>
      <c r="N1641" s="116">
        <v>204.25</v>
      </c>
      <c r="O1641" s="116">
        <v>0</v>
      </c>
      <c r="P1641" s="116">
        <v>0</v>
      </c>
      <c r="Q1641" s="116">
        <v>819.04250000000002</v>
      </c>
      <c r="R1641" s="116">
        <v>81904.25</v>
      </c>
      <c r="S1641" s="114" t="s">
        <v>1424</v>
      </c>
    </row>
    <row r="1642" spans="1:19" ht="25.5">
      <c r="A1642" s="114" t="s">
        <v>3846</v>
      </c>
      <c r="B1642" s="115">
        <v>44269</v>
      </c>
      <c r="C1642" s="114" t="s">
        <v>3847</v>
      </c>
      <c r="D1642" s="115">
        <v>44269</v>
      </c>
      <c r="E1642" s="114" t="s">
        <v>1422</v>
      </c>
      <c r="F1642" s="114" t="s">
        <v>53</v>
      </c>
      <c r="G1642" s="114" t="s">
        <v>1068</v>
      </c>
      <c r="H1642" s="114" t="s">
        <v>54</v>
      </c>
      <c r="I1642" s="114" t="s">
        <v>1157</v>
      </c>
      <c r="J1642" s="116">
        <v>40</v>
      </c>
      <c r="K1642" s="116">
        <v>807</v>
      </c>
      <c r="L1642" s="116">
        <v>32280</v>
      </c>
      <c r="M1642" s="116">
        <v>2.0175000000000001</v>
      </c>
      <c r="N1642" s="116">
        <v>80.7</v>
      </c>
      <c r="O1642" s="116">
        <v>0</v>
      </c>
      <c r="P1642" s="116">
        <v>0</v>
      </c>
      <c r="Q1642" s="116">
        <v>809.01750000000004</v>
      </c>
      <c r="R1642" s="116">
        <v>32360.7</v>
      </c>
      <c r="S1642" s="114" t="s">
        <v>1424</v>
      </c>
    </row>
    <row r="1643" spans="1:19" ht="25.5">
      <c r="A1643" s="114" t="s">
        <v>3846</v>
      </c>
      <c r="B1643" s="115">
        <v>44269</v>
      </c>
      <c r="C1643" s="114" t="s">
        <v>3847</v>
      </c>
      <c r="D1643" s="115">
        <v>44269</v>
      </c>
      <c r="E1643" s="114" t="s">
        <v>1422</v>
      </c>
      <c r="F1643" s="114" t="s">
        <v>53</v>
      </c>
      <c r="G1643" s="114" t="s">
        <v>1068</v>
      </c>
      <c r="H1643" s="114" t="s">
        <v>54</v>
      </c>
      <c r="I1643" s="114" t="s">
        <v>1420</v>
      </c>
      <c r="J1643" s="116">
        <v>100</v>
      </c>
      <c r="K1643" s="116">
        <v>817</v>
      </c>
      <c r="L1643" s="116">
        <v>81700</v>
      </c>
      <c r="M1643" s="116">
        <v>2.0425</v>
      </c>
      <c r="N1643" s="116">
        <v>204.25</v>
      </c>
      <c r="O1643" s="116">
        <v>0</v>
      </c>
      <c r="P1643" s="116">
        <v>0</v>
      </c>
      <c r="Q1643" s="116">
        <v>819.04250000000002</v>
      </c>
      <c r="R1643" s="116">
        <v>81904.25</v>
      </c>
      <c r="S1643" s="114" t="s">
        <v>1424</v>
      </c>
    </row>
    <row r="1644" spans="1:19" ht="25.5">
      <c r="A1644" s="114" t="s">
        <v>3846</v>
      </c>
      <c r="B1644" s="115">
        <v>44269</v>
      </c>
      <c r="C1644" s="114" t="s">
        <v>3847</v>
      </c>
      <c r="D1644" s="115">
        <v>44269</v>
      </c>
      <c r="E1644" s="114" t="s">
        <v>1422</v>
      </c>
      <c r="F1644" s="114" t="s">
        <v>53</v>
      </c>
      <c r="G1644" s="114" t="s">
        <v>1068</v>
      </c>
      <c r="H1644" s="114" t="s">
        <v>54</v>
      </c>
      <c r="I1644" s="114" t="s">
        <v>1159</v>
      </c>
      <c r="J1644" s="116">
        <v>60</v>
      </c>
      <c r="K1644" s="116">
        <v>943</v>
      </c>
      <c r="L1644" s="116">
        <v>56580</v>
      </c>
      <c r="M1644" s="116">
        <v>2.3574999999999999</v>
      </c>
      <c r="N1644" s="116">
        <v>141.44999999999999</v>
      </c>
      <c r="O1644" s="116">
        <v>0</v>
      </c>
      <c r="P1644" s="116">
        <v>0</v>
      </c>
      <c r="Q1644" s="116">
        <v>945.35749999999996</v>
      </c>
      <c r="R1644" s="116">
        <v>56721.45</v>
      </c>
      <c r="S1644" s="114" t="s">
        <v>1424</v>
      </c>
    </row>
    <row r="1645" spans="1:19" ht="25.5">
      <c r="A1645" s="114" t="s">
        <v>3846</v>
      </c>
      <c r="B1645" s="115">
        <v>44269</v>
      </c>
      <c r="C1645" s="114" t="s">
        <v>3847</v>
      </c>
      <c r="D1645" s="115">
        <v>44269</v>
      </c>
      <c r="E1645" s="114" t="s">
        <v>1422</v>
      </c>
      <c r="F1645" s="114" t="s">
        <v>53</v>
      </c>
      <c r="G1645" s="114" t="s">
        <v>1068</v>
      </c>
      <c r="H1645" s="114" t="s">
        <v>54</v>
      </c>
      <c r="I1645" s="114" t="s">
        <v>1169</v>
      </c>
      <c r="J1645" s="116">
        <v>100</v>
      </c>
      <c r="K1645" s="116">
        <v>797</v>
      </c>
      <c r="L1645" s="116">
        <v>79700</v>
      </c>
      <c r="M1645" s="116">
        <v>1.9924999999999999</v>
      </c>
      <c r="N1645" s="116">
        <v>199.25</v>
      </c>
      <c r="O1645" s="116">
        <v>0</v>
      </c>
      <c r="P1645" s="116">
        <v>300</v>
      </c>
      <c r="Q1645" s="116">
        <v>798.99249999999995</v>
      </c>
      <c r="R1645" s="116">
        <v>79599.25</v>
      </c>
      <c r="S1645" s="114" t="s">
        <v>1424</v>
      </c>
    </row>
    <row r="1646" spans="1:19" ht="25.5">
      <c r="A1646" s="114" t="s">
        <v>3846</v>
      </c>
      <c r="B1646" s="115">
        <v>44269</v>
      </c>
      <c r="C1646" s="114" t="s">
        <v>3847</v>
      </c>
      <c r="D1646" s="115">
        <v>44269</v>
      </c>
      <c r="E1646" s="114" t="s">
        <v>1422</v>
      </c>
      <c r="F1646" s="114" t="s">
        <v>53</v>
      </c>
      <c r="G1646" s="114" t="s">
        <v>1068</v>
      </c>
      <c r="H1646" s="114" t="s">
        <v>54</v>
      </c>
      <c r="I1646" s="114" t="s">
        <v>1308</v>
      </c>
      <c r="J1646" s="116">
        <v>100</v>
      </c>
      <c r="K1646" s="116">
        <v>860</v>
      </c>
      <c r="L1646" s="116">
        <v>86000</v>
      </c>
      <c r="M1646" s="116">
        <v>2.15</v>
      </c>
      <c r="N1646" s="116">
        <v>215</v>
      </c>
      <c r="O1646" s="116">
        <v>0</v>
      </c>
      <c r="P1646" s="116">
        <v>0</v>
      </c>
      <c r="Q1646" s="116">
        <v>862.15</v>
      </c>
      <c r="R1646" s="116">
        <v>86215</v>
      </c>
      <c r="S1646" s="114" t="s">
        <v>1424</v>
      </c>
    </row>
    <row r="1647" spans="1:19" ht="25.5">
      <c r="A1647" s="114" t="s">
        <v>3848</v>
      </c>
      <c r="B1647" s="115">
        <v>44269</v>
      </c>
      <c r="C1647" s="114" t="s">
        <v>3849</v>
      </c>
      <c r="D1647" s="115">
        <v>44269</v>
      </c>
      <c r="E1647" s="114" t="s">
        <v>1422</v>
      </c>
      <c r="F1647" s="114" t="s">
        <v>18</v>
      </c>
      <c r="G1647" s="114" t="s">
        <v>19</v>
      </c>
      <c r="H1647" s="114" t="s">
        <v>13</v>
      </c>
      <c r="I1647" s="114" t="s">
        <v>1165</v>
      </c>
      <c r="J1647" s="116">
        <v>160</v>
      </c>
      <c r="K1647" s="116">
        <v>817</v>
      </c>
      <c r="L1647" s="116">
        <v>130720</v>
      </c>
      <c r="M1647" s="116">
        <v>2.0419999999999998</v>
      </c>
      <c r="N1647" s="116">
        <v>326.72000000000003</v>
      </c>
      <c r="O1647" s="116">
        <v>0</v>
      </c>
      <c r="P1647" s="116">
        <v>0</v>
      </c>
      <c r="Q1647" s="116">
        <v>819.04250000000002</v>
      </c>
      <c r="R1647" s="116">
        <v>131046.8</v>
      </c>
      <c r="S1647" s="114" t="s">
        <v>1424</v>
      </c>
    </row>
    <row r="1648" spans="1:19" ht="25.5">
      <c r="A1648" s="114" t="s">
        <v>3848</v>
      </c>
      <c r="B1648" s="115">
        <v>44269</v>
      </c>
      <c r="C1648" s="114" t="s">
        <v>3849</v>
      </c>
      <c r="D1648" s="115">
        <v>44269</v>
      </c>
      <c r="E1648" s="114" t="s">
        <v>1422</v>
      </c>
      <c r="F1648" s="114" t="s">
        <v>18</v>
      </c>
      <c r="G1648" s="114" t="s">
        <v>19</v>
      </c>
      <c r="H1648" s="114" t="s">
        <v>13</v>
      </c>
      <c r="I1648" s="114" t="s">
        <v>1159</v>
      </c>
      <c r="J1648" s="116">
        <v>60</v>
      </c>
      <c r="K1648" s="116">
        <v>943</v>
      </c>
      <c r="L1648" s="116">
        <v>56580</v>
      </c>
      <c r="M1648" s="116">
        <v>2.3580000000000001</v>
      </c>
      <c r="N1648" s="116">
        <v>141.47999999999999</v>
      </c>
      <c r="O1648" s="116">
        <v>0</v>
      </c>
      <c r="P1648" s="116">
        <v>0</v>
      </c>
      <c r="Q1648" s="116">
        <v>945.35749999999996</v>
      </c>
      <c r="R1648" s="116">
        <v>56721.45</v>
      </c>
      <c r="S1648" s="114" t="s">
        <v>1424</v>
      </c>
    </row>
    <row r="1649" spans="1:19" ht="25.5">
      <c r="A1649" s="114" t="s">
        <v>3850</v>
      </c>
      <c r="B1649" s="115">
        <v>44269</v>
      </c>
      <c r="C1649" s="114" t="s">
        <v>3851</v>
      </c>
      <c r="D1649" s="115">
        <v>44269</v>
      </c>
      <c r="E1649" s="114" t="s">
        <v>1422</v>
      </c>
      <c r="F1649" s="114" t="s">
        <v>105</v>
      </c>
      <c r="G1649" s="114" t="s">
        <v>1439</v>
      </c>
      <c r="H1649" s="114" t="s">
        <v>117</v>
      </c>
      <c r="I1649" s="114" t="s">
        <v>1165</v>
      </c>
      <c r="J1649" s="116">
        <v>20</v>
      </c>
      <c r="K1649" s="116">
        <v>817</v>
      </c>
      <c r="L1649" s="116">
        <v>16340</v>
      </c>
      <c r="M1649" s="116">
        <v>2.0425</v>
      </c>
      <c r="N1649" s="116">
        <v>40.85</v>
      </c>
      <c r="O1649" s="116">
        <v>0</v>
      </c>
      <c r="P1649" s="116">
        <v>0</v>
      </c>
      <c r="Q1649" s="116">
        <v>819.04250000000002</v>
      </c>
      <c r="R1649" s="116">
        <v>16380.85</v>
      </c>
      <c r="S1649" s="114" t="s">
        <v>1424</v>
      </c>
    </row>
    <row r="1650" spans="1:19" ht="25.5">
      <c r="A1650" s="114" t="s">
        <v>3850</v>
      </c>
      <c r="B1650" s="115">
        <v>44269</v>
      </c>
      <c r="C1650" s="114" t="s">
        <v>3851</v>
      </c>
      <c r="D1650" s="115">
        <v>44269</v>
      </c>
      <c r="E1650" s="114" t="s">
        <v>1422</v>
      </c>
      <c r="F1650" s="114" t="s">
        <v>105</v>
      </c>
      <c r="G1650" s="114" t="s">
        <v>1439</v>
      </c>
      <c r="H1650" s="114" t="s">
        <v>117</v>
      </c>
      <c r="I1650" s="114" t="s">
        <v>1157</v>
      </c>
      <c r="J1650" s="116">
        <v>20</v>
      </c>
      <c r="K1650" s="116">
        <v>807</v>
      </c>
      <c r="L1650" s="116">
        <v>16140</v>
      </c>
      <c r="M1650" s="116">
        <v>2.0175000000000001</v>
      </c>
      <c r="N1650" s="116">
        <v>40.35</v>
      </c>
      <c r="O1650" s="116">
        <v>0</v>
      </c>
      <c r="P1650" s="116">
        <v>0</v>
      </c>
      <c r="Q1650" s="116">
        <v>809.01750000000004</v>
      </c>
      <c r="R1650" s="116">
        <v>16180.35</v>
      </c>
      <c r="S1650" s="114" t="s">
        <v>1424</v>
      </c>
    </row>
    <row r="1651" spans="1:19" ht="25.5">
      <c r="A1651" s="114" t="s">
        <v>3852</v>
      </c>
      <c r="B1651" s="115">
        <v>44269</v>
      </c>
      <c r="C1651" s="114" t="s">
        <v>3853</v>
      </c>
      <c r="D1651" s="115">
        <v>44269</v>
      </c>
      <c r="E1651" s="114" t="s">
        <v>1422</v>
      </c>
      <c r="F1651" s="114" t="s">
        <v>1059</v>
      </c>
      <c r="G1651" s="114" t="s">
        <v>1061</v>
      </c>
      <c r="H1651" s="114" t="s">
        <v>117</v>
      </c>
      <c r="I1651" s="114" t="s">
        <v>1294</v>
      </c>
      <c r="J1651" s="116">
        <v>20</v>
      </c>
      <c r="K1651" s="116">
        <v>992</v>
      </c>
      <c r="L1651" s="116">
        <v>19840</v>
      </c>
      <c r="M1651" s="116">
        <v>2.48</v>
      </c>
      <c r="N1651" s="116">
        <v>49.6</v>
      </c>
      <c r="O1651" s="116">
        <v>0</v>
      </c>
      <c r="P1651" s="116">
        <v>0</v>
      </c>
      <c r="Q1651" s="116">
        <v>994.48</v>
      </c>
      <c r="R1651" s="116">
        <v>19889.599999999999</v>
      </c>
      <c r="S1651" s="114" t="s">
        <v>1424</v>
      </c>
    </row>
    <row r="1652" spans="1:19" ht="25.5">
      <c r="A1652" s="114" t="s">
        <v>3854</v>
      </c>
      <c r="B1652" s="115">
        <v>44269</v>
      </c>
      <c r="C1652" s="114" t="s">
        <v>3855</v>
      </c>
      <c r="D1652" s="115">
        <v>44269</v>
      </c>
      <c r="E1652" s="114" t="s">
        <v>1422</v>
      </c>
      <c r="F1652" s="114" t="s">
        <v>1</v>
      </c>
      <c r="G1652" s="114" t="s">
        <v>1061</v>
      </c>
      <c r="H1652" s="114" t="s">
        <v>117</v>
      </c>
      <c r="I1652" s="114" t="s">
        <v>1157</v>
      </c>
      <c r="J1652" s="116">
        <v>46</v>
      </c>
      <c r="K1652" s="116">
        <v>807</v>
      </c>
      <c r="L1652" s="116">
        <v>37122</v>
      </c>
      <c r="M1652" s="116">
        <v>2.0175000000000001</v>
      </c>
      <c r="N1652" s="116">
        <v>92.805000000000007</v>
      </c>
      <c r="O1652" s="116">
        <v>0</v>
      </c>
      <c r="P1652" s="116">
        <v>0</v>
      </c>
      <c r="Q1652" s="116">
        <v>809.01750000000004</v>
      </c>
      <c r="R1652" s="116">
        <v>37214.805</v>
      </c>
      <c r="S1652" s="114" t="s">
        <v>1424</v>
      </c>
    </row>
    <row r="1653" spans="1:19" ht="25.5">
      <c r="A1653" s="114" t="s">
        <v>3854</v>
      </c>
      <c r="B1653" s="115">
        <v>44269</v>
      </c>
      <c r="C1653" s="114" t="s">
        <v>3855</v>
      </c>
      <c r="D1653" s="115">
        <v>44269</v>
      </c>
      <c r="E1653" s="114" t="s">
        <v>1422</v>
      </c>
      <c r="F1653" s="114" t="s">
        <v>1</v>
      </c>
      <c r="G1653" s="114" t="s">
        <v>1061</v>
      </c>
      <c r="H1653" s="114" t="s">
        <v>117</v>
      </c>
      <c r="I1653" s="114" t="s">
        <v>1165</v>
      </c>
      <c r="J1653" s="116">
        <v>60</v>
      </c>
      <c r="K1653" s="116">
        <v>817</v>
      </c>
      <c r="L1653" s="116">
        <v>49020</v>
      </c>
      <c r="M1653" s="116">
        <v>2.0425</v>
      </c>
      <c r="N1653" s="116">
        <v>122.55</v>
      </c>
      <c r="O1653" s="116">
        <v>0</v>
      </c>
      <c r="P1653" s="116">
        <v>0</v>
      </c>
      <c r="Q1653" s="116">
        <v>819.04250000000002</v>
      </c>
      <c r="R1653" s="116">
        <v>49142.55</v>
      </c>
      <c r="S1653" s="114" t="s">
        <v>1424</v>
      </c>
    </row>
    <row r="1654" spans="1:19" ht="25.5">
      <c r="A1654" s="114" t="s">
        <v>3856</v>
      </c>
      <c r="B1654" s="115">
        <v>44269</v>
      </c>
      <c r="C1654" s="114" t="s">
        <v>3857</v>
      </c>
      <c r="D1654" s="115">
        <v>44269</v>
      </c>
      <c r="E1654" s="114" t="s">
        <v>1422</v>
      </c>
      <c r="F1654" s="114" t="s">
        <v>5</v>
      </c>
      <c r="G1654" s="114" t="s">
        <v>1425</v>
      </c>
      <c r="H1654" s="114" t="s">
        <v>117</v>
      </c>
      <c r="I1654" s="114" t="s">
        <v>1294</v>
      </c>
      <c r="J1654" s="116">
        <v>40</v>
      </c>
      <c r="K1654" s="116">
        <v>992</v>
      </c>
      <c r="L1654" s="116">
        <v>39680</v>
      </c>
      <c r="M1654" s="116">
        <v>2.48</v>
      </c>
      <c r="N1654" s="116">
        <v>99.2</v>
      </c>
      <c r="O1654" s="116">
        <v>0</v>
      </c>
      <c r="P1654" s="116">
        <v>0</v>
      </c>
      <c r="Q1654" s="116">
        <v>994.48</v>
      </c>
      <c r="R1654" s="116">
        <v>39779.199999999997</v>
      </c>
      <c r="S1654" s="114" t="s">
        <v>1424</v>
      </c>
    </row>
    <row r="1655" spans="1:19" ht="25.5">
      <c r="A1655" s="114" t="s">
        <v>3858</v>
      </c>
      <c r="B1655" s="115">
        <v>44269</v>
      </c>
      <c r="C1655" s="114" t="s">
        <v>3859</v>
      </c>
      <c r="D1655" s="115">
        <v>44269</v>
      </c>
      <c r="E1655" s="114" t="s">
        <v>1422</v>
      </c>
      <c r="F1655" s="114" t="s">
        <v>103</v>
      </c>
      <c r="G1655" s="114" t="s">
        <v>1449</v>
      </c>
      <c r="H1655" s="114" t="s">
        <v>1428</v>
      </c>
      <c r="I1655" s="114" t="s">
        <v>1308</v>
      </c>
      <c r="J1655" s="116">
        <v>100</v>
      </c>
      <c r="K1655" s="116">
        <v>860</v>
      </c>
      <c r="L1655" s="116">
        <v>86000</v>
      </c>
      <c r="M1655" s="116">
        <v>2.15</v>
      </c>
      <c r="N1655" s="116">
        <v>215</v>
      </c>
      <c r="O1655" s="116">
        <v>0</v>
      </c>
      <c r="P1655" s="116">
        <v>0</v>
      </c>
      <c r="Q1655" s="116">
        <v>862.15</v>
      </c>
      <c r="R1655" s="116">
        <v>86215</v>
      </c>
      <c r="S1655" s="114" t="s">
        <v>1424</v>
      </c>
    </row>
    <row r="1656" spans="1:19" ht="25.5">
      <c r="A1656" s="114" t="s">
        <v>3860</v>
      </c>
      <c r="B1656" s="115">
        <v>44269</v>
      </c>
      <c r="C1656" s="114" t="s">
        <v>3861</v>
      </c>
      <c r="D1656" s="115">
        <v>44269</v>
      </c>
      <c r="E1656" s="114" t="s">
        <v>1422</v>
      </c>
      <c r="F1656" s="114" t="s">
        <v>92</v>
      </c>
      <c r="G1656" s="114" t="s">
        <v>1436</v>
      </c>
      <c r="H1656" s="114" t="s">
        <v>1428</v>
      </c>
      <c r="I1656" s="114" t="s">
        <v>1157</v>
      </c>
      <c r="J1656" s="116">
        <v>20</v>
      </c>
      <c r="K1656" s="116">
        <v>807</v>
      </c>
      <c r="L1656" s="116">
        <v>16140</v>
      </c>
      <c r="M1656" s="116">
        <v>2.0179999999999998</v>
      </c>
      <c r="N1656" s="116">
        <v>40.36</v>
      </c>
      <c r="O1656" s="116">
        <v>0</v>
      </c>
      <c r="P1656" s="116">
        <v>0</v>
      </c>
      <c r="Q1656" s="116">
        <v>809.01750000000004</v>
      </c>
      <c r="R1656" s="116">
        <v>16180.35</v>
      </c>
      <c r="S1656" s="114" t="s">
        <v>1424</v>
      </c>
    </row>
    <row r="1657" spans="1:19" ht="25.5">
      <c r="A1657" s="114" t="s">
        <v>3860</v>
      </c>
      <c r="B1657" s="115">
        <v>44269</v>
      </c>
      <c r="C1657" s="114" t="s">
        <v>3861</v>
      </c>
      <c r="D1657" s="115">
        <v>44269</v>
      </c>
      <c r="E1657" s="114" t="s">
        <v>1422</v>
      </c>
      <c r="F1657" s="114" t="s">
        <v>92</v>
      </c>
      <c r="G1657" s="114" t="s">
        <v>1436</v>
      </c>
      <c r="H1657" s="114" t="s">
        <v>1428</v>
      </c>
      <c r="I1657" s="114" t="s">
        <v>1294</v>
      </c>
      <c r="J1657" s="116">
        <v>20</v>
      </c>
      <c r="K1657" s="116">
        <v>992</v>
      </c>
      <c r="L1657" s="116">
        <v>19840</v>
      </c>
      <c r="M1657" s="116">
        <v>2.48</v>
      </c>
      <c r="N1657" s="116">
        <v>49.6</v>
      </c>
      <c r="O1657" s="116">
        <v>0</v>
      </c>
      <c r="P1657" s="116">
        <v>0</v>
      </c>
      <c r="Q1657" s="116">
        <v>994.48</v>
      </c>
      <c r="R1657" s="116">
        <v>19889.599999999999</v>
      </c>
      <c r="S1657" s="114" t="s">
        <v>1424</v>
      </c>
    </row>
    <row r="1658" spans="1:19" ht="25.5">
      <c r="A1658" s="114" t="s">
        <v>3860</v>
      </c>
      <c r="B1658" s="115">
        <v>44269</v>
      </c>
      <c r="C1658" s="114" t="s">
        <v>3861</v>
      </c>
      <c r="D1658" s="115">
        <v>44269</v>
      </c>
      <c r="E1658" s="114" t="s">
        <v>1422</v>
      </c>
      <c r="F1658" s="114" t="s">
        <v>92</v>
      </c>
      <c r="G1658" s="114" t="s">
        <v>1436</v>
      </c>
      <c r="H1658" s="114" t="s">
        <v>1428</v>
      </c>
      <c r="I1658" s="114" t="s">
        <v>1165</v>
      </c>
      <c r="J1658" s="116">
        <v>20</v>
      </c>
      <c r="K1658" s="116">
        <v>817</v>
      </c>
      <c r="L1658" s="116">
        <v>16340</v>
      </c>
      <c r="M1658" s="116">
        <v>2.0419999999999998</v>
      </c>
      <c r="N1658" s="116">
        <v>40.840000000000003</v>
      </c>
      <c r="O1658" s="116">
        <v>0</v>
      </c>
      <c r="P1658" s="116">
        <v>0</v>
      </c>
      <c r="Q1658" s="116">
        <v>819.04250000000002</v>
      </c>
      <c r="R1658" s="116">
        <v>16380.85</v>
      </c>
      <c r="S1658" s="114" t="s">
        <v>1424</v>
      </c>
    </row>
    <row r="1659" spans="1:19" ht="25.5">
      <c r="A1659" s="114" t="s">
        <v>3862</v>
      </c>
      <c r="B1659" s="115">
        <v>44269</v>
      </c>
      <c r="C1659" s="114" t="s">
        <v>3863</v>
      </c>
      <c r="D1659" s="115">
        <v>44269</v>
      </c>
      <c r="E1659" s="114" t="s">
        <v>1422</v>
      </c>
      <c r="F1659" s="114" t="s">
        <v>99</v>
      </c>
      <c r="G1659" s="114" t="s">
        <v>1062</v>
      </c>
      <c r="H1659" s="114" t="s">
        <v>1428</v>
      </c>
      <c r="I1659" s="114" t="s">
        <v>1294</v>
      </c>
      <c r="J1659" s="116">
        <v>40</v>
      </c>
      <c r="K1659" s="116">
        <v>992</v>
      </c>
      <c r="L1659" s="116">
        <v>39680</v>
      </c>
      <c r="M1659" s="116">
        <v>2.48</v>
      </c>
      <c r="N1659" s="116">
        <v>99.2</v>
      </c>
      <c r="O1659" s="116">
        <v>0</v>
      </c>
      <c r="P1659" s="116">
        <v>0</v>
      </c>
      <c r="Q1659" s="116">
        <v>994.48</v>
      </c>
      <c r="R1659" s="116">
        <v>39779.199999999997</v>
      </c>
      <c r="S1659" s="114" t="s">
        <v>1424</v>
      </c>
    </row>
    <row r="1660" spans="1:19" ht="25.5">
      <c r="A1660" s="114" t="s">
        <v>3864</v>
      </c>
      <c r="B1660" s="115">
        <v>44269</v>
      </c>
      <c r="C1660" s="114" t="s">
        <v>3865</v>
      </c>
      <c r="D1660" s="115">
        <v>44269</v>
      </c>
      <c r="E1660" s="114" t="s">
        <v>1422</v>
      </c>
      <c r="F1660" s="114" t="s">
        <v>93</v>
      </c>
      <c r="G1660" s="114" t="s">
        <v>1447</v>
      </c>
      <c r="H1660" s="114" t="s">
        <v>1428</v>
      </c>
      <c r="I1660" s="114" t="s">
        <v>1165</v>
      </c>
      <c r="J1660" s="116">
        <v>150</v>
      </c>
      <c r="K1660" s="116">
        <v>817</v>
      </c>
      <c r="L1660" s="116">
        <v>122550</v>
      </c>
      <c r="M1660" s="116">
        <v>2.0419999999999998</v>
      </c>
      <c r="N1660" s="116">
        <v>306.3</v>
      </c>
      <c r="O1660" s="116">
        <v>0</v>
      </c>
      <c r="P1660" s="116">
        <v>0</v>
      </c>
      <c r="Q1660" s="116">
        <v>819.04250000000002</v>
      </c>
      <c r="R1660" s="116">
        <v>122856.375</v>
      </c>
      <c r="S1660" s="114" t="s">
        <v>1424</v>
      </c>
    </row>
    <row r="1661" spans="1:19" ht="25.5">
      <c r="A1661" s="114" t="s">
        <v>3864</v>
      </c>
      <c r="B1661" s="115">
        <v>44269</v>
      </c>
      <c r="C1661" s="114" t="s">
        <v>3865</v>
      </c>
      <c r="D1661" s="115">
        <v>44269</v>
      </c>
      <c r="E1661" s="114" t="s">
        <v>1422</v>
      </c>
      <c r="F1661" s="114" t="s">
        <v>93</v>
      </c>
      <c r="G1661" s="114" t="s">
        <v>1447</v>
      </c>
      <c r="H1661" s="114" t="s">
        <v>1428</v>
      </c>
      <c r="I1661" s="114" t="s">
        <v>1157</v>
      </c>
      <c r="J1661" s="116">
        <v>60</v>
      </c>
      <c r="K1661" s="116">
        <v>807</v>
      </c>
      <c r="L1661" s="116">
        <v>48420</v>
      </c>
      <c r="M1661" s="116">
        <v>2.0179999999999998</v>
      </c>
      <c r="N1661" s="116">
        <v>121.08</v>
      </c>
      <c r="O1661" s="116">
        <v>0</v>
      </c>
      <c r="P1661" s="116">
        <v>0</v>
      </c>
      <c r="Q1661" s="116">
        <v>809.01750000000004</v>
      </c>
      <c r="R1661" s="116">
        <v>48541.05</v>
      </c>
      <c r="S1661" s="114" t="s">
        <v>1424</v>
      </c>
    </row>
    <row r="1662" spans="1:19" ht="25.5">
      <c r="A1662" s="114" t="s">
        <v>3866</v>
      </c>
      <c r="B1662" s="115">
        <v>44269</v>
      </c>
      <c r="C1662" s="114" t="s">
        <v>3867</v>
      </c>
      <c r="D1662" s="115">
        <v>44269</v>
      </c>
      <c r="E1662" s="114" t="s">
        <v>1422</v>
      </c>
      <c r="F1662" s="114" t="s">
        <v>993</v>
      </c>
      <c r="G1662" s="114" t="s">
        <v>76</v>
      </c>
      <c r="H1662" s="114" t="s">
        <v>66</v>
      </c>
      <c r="I1662" s="114" t="s">
        <v>1157</v>
      </c>
      <c r="J1662" s="116">
        <v>200</v>
      </c>
      <c r="K1662" s="116">
        <v>807</v>
      </c>
      <c r="L1662" s="116">
        <v>161400</v>
      </c>
      <c r="M1662" s="116">
        <v>2.0175000000000001</v>
      </c>
      <c r="N1662" s="116">
        <v>403.5</v>
      </c>
      <c r="O1662" s="116">
        <v>0</v>
      </c>
      <c r="P1662" s="116">
        <v>0</v>
      </c>
      <c r="Q1662" s="116">
        <v>809.01750000000004</v>
      </c>
      <c r="R1662" s="116">
        <v>161803.5</v>
      </c>
      <c r="S1662" s="114" t="s">
        <v>1424</v>
      </c>
    </row>
    <row r="1663" spans="1:19" ht="25.5">
      <c r="A1663" s="114" t="s">
        <v>3866</v>
      </c>
      <c r="B1663" s="115">
        <v>44269</v>
      </c>
      <c r="C1663" s="114" t="s">
        <v>3867</v>
      </c>
      <c r="D1663" s="115">
        <v>44269</v>
      </c>
      <c r="E1663" s="114" t="s">
        <v>1422</v>
      </c>
      <c r="F1663" s="114" t="s">
        <v>993</v>
      </c>
      <c r="G1663" s="114" t="s">
        <v>76</v>
      </c>
      <c r="H1663" s="114" t="s">
        <v>66</v>
      </c>
      <c r="I1663" s="114" t="s">
        <v>1165</v>
      </c>
      <c r="J1663" s="116">
        <v>100</v>
      </c>
      <c r="K1663" s="116">
        <v>817</v>
      </c>
      <c r="L1663" s="116">
        <v>81700</v>
      </c>
      <c r="M1663" s="116">
        <v>2.0425</v>
      </c>
      <c r="N1663" s="116">
        <v>204.25</v>
      </c>
      <c r="O1663" s="116">
        <v>0</v>
      </c>
      <c r="P1663" s="116">
        <v>0</v>
      </c>
      <c r="Q1663" s="116">
        <v>819.04250000000002</v>
      </c>
      <c r="R1663" s="116">
        <v>81904.25</v>
      </c>
      <c r="S1663" s="114" t="s">
        <v>1424</v>
      </c>
    </row>
    <row r="1664" spans="1:19" ht="25.5">
      <c r="A1664" s="114" t="s">
        <v>3866</v>
      </c>
      <c r="B1664" s="115">
        <v>44269</v>
      </c>
      <c r="C1664" s="114" t="s">
        <v>3867</v>
      </c>
      <c r="D1664" s="115">
        <v>44269</v>
      </c>
      <c r="E1664" s="114" t="s">
        <v>1422</v>
      </c>
      <c r="F1664" s="114" t="s">
        <v>993</v>
      </c>
      <c r="G1664" s="114" t="s">
        <v>76</v>
      </c>
      <c r="H1664" s="114" t="s">
        <v>66</v>
      </c>
      <c r="I1664" s="114" t="s">
        <v>1294</v>
      </c>
      <c r="J1664" s="116">
        <v>40</v>
      </c>
      <c r="K1664" s="116">
        <v>992</v>
      </c>
      <c r="L1664" s="116">
        <v>39680</v>
      </c>
      <c r="M1664" s="116">
        <v>2.48</v>
      </c>
      <c r="N1664" s="116">
        <v>99.2</v>
      </c>
      <c r="O1664" s="116">
        <v>0</v>
      </c>
      <c r="P1664" s="116">
        <v>0</v>
      </c>
      <c r="Q1664" s="116">
        <v>994.48</v>
      </c>
      <c r="R1664" s="116">
        <v>39779.199999999997</v>
      </c>
      <c r="S1664" s="114" t="s">
        <v>1424</v>
      </c>
    </row>
    <row r="1665" spans="1:19" ht="25.5">
      <c r="A1665" s="114" t="s">
        <v>3868</v>
      </c>
      <c r="B1665" s="115">
        <v>44269</v>
      </c>
      <c r="C1665" s="114" t="s">
        <v>3869</v>
      </c>
      <c r="D1665" s="115">
        <v>44269</v>
      </c>
      <c r="E1665" s="114" t="s">
        <v>1422</v>
      </c>
      <c r="F1665" s="114" t="s">
        <v>71</v>
      </c>
      <c r="G1665" s="114" t="s">
        <v>1444</v>
      </c>
      <c r="H1665" s="114" t="s">
        <v>66</v>
      </c>
      <c r="I1665" s="114" t="s">
        <v>1170</v>
      </c>
      <c r="J1665" s="116">
        <v>100</v>
      </c>
      <c r="K1665" s="116">
        <v>1060</v>
      </c>
      <c r="L1665" s="116">
        <v>106000</v>
      </c>
      <c r="M1665" s="116">
        <v>2.65</v>
      </c>
      <c r="N1665" s="116">
        <v>265</v>
      </c>
      <c r="O1665" s="116">
        <v>0</v>
      </c>
      <c r="P1665" s="116">
        <v>0</v>
      </c>
      <c r="Q1665" s="116">
        <v>1062.6500000000001</v>
      </c>
      <c r="R1665" s="116">
        <v>106265</v>
      </c>
      <c r="S1665" s="114" t="s">
        <v>1424</v>
      </c>
    </row>
    <row r="1666" spans="1:19" ht="25.5">
      <c r="A1666" s="114" t="s">
        <v>3868</v>
      </c>
      <c r="B1666" s="115">
        <v>44269</v>
      </c>
      <c r="C1666" s="114" t="s">
        <v>3869</v>
      </c>
      <c r="D1666" s="115">
        <v>44269</v>
      </c>
      <c r="E1666" s="114" t="s">
        <v>1422</v>
      </c>
      <c r="F1666" s="114" t="s">
        <v>71</v>
      </c>
      <c r="G1666" s="114" t="s">
        <v>1444</v>
      </c>
      <c r="H1666" s="114" t="s">
        <v>66</v>
      </c>
      <c r="I1666" s="114" t="s">
        <v>1157</v>
      </c>
      <c r="J1666" s="116">
        <v>100</v>
      </c>
      <c r="K1666" s="116">
        <v>807</v>
      </c>
      <c r="L1666" s="116">
        <v>80700</v>
      </c>
      <c r="M1666" s="116">
        <v>2.0175000000000001</v>
      </c>
      <c r="N1666" s="116">
        <v>201.75</v>
      </c>
      <c r="O1666" s="116">
        <v>0</v>
      </c>
      <c r="P1666" s="116">
        <v>0</v>
      </c>
      <c r="Q1666" s="116">
        <v>809.01750000000004</v>
      </c>
      <c r="R1666" s="116">
        <v>80901.75</v>
      </c>
      <c r="S1666" s="114" t="s">
        <v>1424</v>
      </c>
    </row>
    <row r="1667" spans="1:19" ht="25.5">
      <c r="A1667" s="114" t="s">
        <v>3868</v>
      </c>
      <c r="B1667" s="115">
        <v>44269</v>
      </c>
      <c r="C1667" s="114" t="s">
        <v>3869</v>
      </c>
      <c r="D1667" s="115">
        <v>44269</v>
      </c>
      <c r="E1667" s="114" t="s">
        <v>1422</v>
      </c>
      <c r="F1667" s="114" t="s">
        <v>71</v>
      </c>
      <c r="G1667" s="114" t="s">
        <v>1444</v>
      </c>
      <c r="H1667" s="114" t="s">
        <v>66</v>
      </c>
      <c r="I1667" s="114" t="s">
        <v>1294</v>
      </c>
      <c r="J1667" s="116">
        <v>60</v>
      </c>
      <c r="K1667" s="116">
        <v>992</v>
      </c>
      <c r="L1667" s="116">
        <v>59520</v>
      </c>
      <c r="M1667" s="116">
        <v>2.48</v>
      </c>
      <c r="N1667" s="116">
        <v>148.80000000000001</v>
      </c>
      <c r="O1667" s="116">
        <v>0</v>
      </c>
      <c r="P1667" s="116">
        <v>0</v>
      </c>
      <c r="Q1667" s="116">
        <v>994.48</v>
      </c>
      <c r="R1667" s="116">
        <v>59668.800000000003</v>
      </c>
      <c r="S1667" s="114" t="s">
        <v>1424</v>
      </c>
    </row>
    <row r="1668" spans="1:19" ht="25.5">
      <c r="A1668" s="114" t="s">
        <v>3868</v>
      </c>
      <c r="B1668" s="115">
        <v>44269</v>
      </c>
      <c r="C1668" s="114" t="s">
        <v>3869</v>
      </c>
      <c r="D1668" s="115">
        <v>44269</v>
      </c>
      <c r="E1668" s="114" t="s">
        <v>1422</v>
      </c>
      <c r="F1668" s="114" t="s">
        <v>71</v>
      </c>
      <c r="G1668" s="114" t="s">
        <v>1444</v>
      </c>
      <c r="H1668" s="114" t="s">
        <v>66</v>
      </c>
      <c r="I1668" s="114" t="s">
        <v>1308</v>
      </c>
      <c r="J1668" s="116">
        <v>200</v>
      </c>
      <c r="K1668" s="116">
        <v>860</v>
      </c>
      <c r="L1668" s="116">
        <v>172000</v>
      </c>
      <c r="M1668" s="116">
        <v>2.15</v>
      </c>
      <c r="N1668" s="116">
        <v>430</v>
      </c>
      <c r="O1668" s="116">
        <v>0</v>
      </c>
      <c r="P1668" s="116">
        <v>0</v>
      </c>
      <c r="Q1668" s="116">
        <v>862.15</v>
      </c>
      <c r="R1668" s="116">
        <v>172430</v>
      </c>
      <c r="S1668" s="114" t="s">
        <v>1424</v>
      </c>
    </row>
    <row r="1669" spans="1:19" ht="25.5">
      <c r="A1669" s="114" t="s">
        <v>3868</v>
      </c>
      <c r="B1669" s="115">
        <v>44269</v>
      </c>
      <c r="C1669" s="114" t="s">
        <v>3869</v>
      </c>
      <c r="D1669" s="115">
        <v>44269</v>
      </c>
      <c r="E1669" s="114" t="s">
        <v>1422</v>
      </c>
      <c r="F1669" s="114" t="s">
        <v>71</v>
      </c>
      <c r="G1669" s="114" t="s">
        <v>1444</v>
      </c>
      <c r="H1669" s="114" t="s">
        <v>66</v>
      </c>
      <c r="I1669" s="114" t="s">
        <v>1169</v>
      </c>
      <c r="J1669" s="116">
        <v>40</v>
      </c>
      <c r="K1669" s="116">
        <v>797</v>
      </c>
      <c r="L1669" s="116">
        <v>31880</v>
      </c>
      <c r="M1669" s="116">
        <v>1.9924999999999999</v>
      </c>
      <c r="N1669" s="116">
        <v>79.7</v>
      </c>
      <c r="O1669" s="116">
        <v>0</v>
      </c>
      <c r="P1669" s="116">
        <v>120</v>
      </c>
      <c r="Q1669" s="116">
        <v>798.99249999999995</v>
      </c>
      <c r="R1669" s="116">
        <v>31839.7</v>
      </c>
      <c r="S1669" s="114" t="s">
        <v>1424</v>
      </c>
    </row>
    <row r="1670" spans="1:19" ht="25.5">
      <c r="A1670" s="114" t="s">
        <v>3868</v>
      </c>
      <c r="B1670" s="115">
        <v>44269</v>
      </c>
      <c r="C1670" s="114" t="s">
        <v>3869</v>
      </c>
      <c r="D1670" s="115">
        <v>44269</v>
      </c>
      <c r="E1670" s="114" t="s">
        <v>1422</v>
      </c>
      <c r="F1670" s="114" t="s">
        <v>71</v>
      </c>
      <c r="G1670" s="114" t="s">
        <v>1444</v>
      </c>
      <c r="H1670" s="114" t="s">
        <v>66</v>
      </c>
      <c r="I1670" s="114" t="s">
        <v>1357</v>
      </c>
      <c r="J1670" s="116">
        <v>40</v>
      </c>
      <c r="K1670" s="116">
        <v>997</v>
      </c>
      <c r="L1670" s="116">
        <v>39880</v>
      </c>
      <c r="M1670" s="116">
        <v>2.4925000000000002</v>
      </c>
      <c r="N1670" s="116">
        <v>99.7</v>
      </c>
      <c r="O1670" s="116">
        <v>0</v>
      </c>
      <c r="P1670" s="116">
        <v>0</v>
      </c>
      <c r="Q1670" s="116">
        <v>999.49249999999995</v>
      </c>
      <c r="R1670" s="116">
        <v>39979.699999999997</v>
      </c>
      <c r="S1670" s="114" t="s">
        <v>1424</v>
      </c>
    </row>
    <row r="1671" spans="1:19" ht="25.5">
      <c r="A1671" s="114" t="s">
        <v>3870</v>
      </c>
      <c r="B1671" s="115">
        <v>44269</v>
      </c>
      <c r="C1671" s="114" t="s">
        <v>3871</v>
      </c>
      <c r="D1671" s="115">
        <v>44269</v>
      </c>
      <c r="E1671" s="114" t="s">
        <v>1422</v>
      </c>
      <c r="F1671" s="114" t="s">
        <v>104</v>
      </c>
      <c r="G1671" s="114" t="s">
        <v>1436</v>
      </c>
      <c r="H1671" s="114" t="s">
        <v>1428</v>
      </c>
      <c r="I1671" s="114" t="s">
        <v>1165</v>
      </c>
      <c r="J1671" s="116">
        <v>40</v>
      </c>
      <c r="K1671" s="116">
        <v>817</v>
      </c>
      <c r="L1671" s="116">
        <v>32680</v>
      </c>
      <c r="M1671" s="116">
        <v>2.0419999999999998</v>
      </c>
      <c r="N1671" s="116">
        <v>81.680000000000007</v>
      </c>
      <c r="O1671" s="116">
        <v>0</v>
      </c>
      <c r="P1671" s="116">
        <v>0</v>
      </c>
      <c r="Q1671" s="116">
        <v>819.04250000000002</v>
      </c>
      <c r="R1671" s="116">
        <v>32761.7</v>
      </c>
      <c r="S1671" s="114" t="s">
        <v>1424</v>
      </c>
    </row>
    <row r="1672" spans="1:19" ht="25.5">
      <c r="A1672" s="114" t="s">
        <v>3870</v>
      </c>
      <c r="B1672" s="115">
        <v>44269</v>
      </c>
      <c r="C1672" s="114" t="s">
        <v>3871</v>
      </c>
      <c r="D1672" s="115">
        <v>44269</v>
      </c>
      <c r="E1672" s="114" t="s">
        <v>1422</v>
      </c>
      <c r="F1672" s="114" t="s">
        <v>104</v>
      </c>
      <c r="G1672" s="114" t="s">
        <v>1436</v>
      </c>
      <c r="H1672" s="114" t="s">
        <v>1428</v>
      </c>
      <c r="I1672" s="114" t="s">
        <v>1157</v>
      </c>
      <c r="J1672" s="116">
        <v>40</v>
      </c>
      <c r="K1672" s="116">
        <v>807</v>
      </c>
      <c r="L1672" s="116">
        <v>32280</v>
      </c>
      <c r="M1672" s="116">
        <v>2.0179999999999998</v>
      </c>
      <c r="N1672" s="116">
        <v>80.72</v>
      </c>
      <c r="O1672" s="116">
        <v>0</v>
      </c>
      <c r="P1672" s="116">
        <v>0</v>
      </c>
      <c r="Q1672" s="116">
        <v>809.01750000000004</v>
      </c>
      <c r="R1672" s="116">
        <v>32360.7</v>
      </c>
      <c r="S1672" s="114" t="s">
        <v>1424</v>
      </c>
    </row>
    <row r="1673" spans="1:19" ht="25.5">
      <c r="A1673" s="114" t="s">
        <v>3870</v>
      </c>
      <c r="B1673" s="115">
        <v>44269</v>
      </c>
      <c r="C1673" s="114" t="s">
        <v>3871</v>
      </c>
      <c r="D1673" s="115">
        <v>44269</v>
      </c>
      <c r="E1673" s="114" t="s">
        <v>1422</v>
      </c>
      <c r="F1673" s="114" t="s">
        <v>104</v>
      </c>
      <c r="G1673" s="114" t="s">
        <v>1436</v>
      </c>
      <c r="H1673" s="114" t="s">
        <v>1428</v>
      </c>
      <c r="I1673" s="114" t="s">
        <v>1159</v>
      </c>
      <c r="J1673" s="116">
        <v>20</v>
      </c>
      <c r="K1673" s="116">
        <v>943</v>
      </c>
      <c r="L1673" s="116">
        <v>18860</v>
      </c>
      <c r="M1673" s="116">
        <v>2.3580000000000001</v>
      </c>
      <c r="N1673" s="116">
        <v>47.16</v>
      </c>
      <c r="O1673" s="116">
        <v>0</v>
      </c>
      <c r="P1673" s="116">
        <v>0</v>
      </c>
      <c r="Q1673" s="116">
        <v>945.35749999999996</v>
      </c>
      <c r="R1673" s="116">
        <v>18907.150000000001</v>
      </c>
      <c r="S1673" s="114" t="s">
        <v>1424</v>
      </c>
    </row>
    <row r="1674" spans="1:19" ht="25.5">
      <c r="A1674" s="114" t="s">
        <v>3870</v>
      </c>
      <c r="B1674" s="115">
        <v>44269</v>
      </c>
      <c r="C1674" s="114" t="s">
        <v>3871</v>
      </c>
      <c r="D1674" s="115">
        <v>44269</v>
      </c>
      <c r="E1674" s="114" t="s">
        <v>1422</v>
      </c>
      <c r="F1674" s="114" t="s">
        <v>104</v>
      </c>
      <c r="G1674" s="114" t="s">
        <v>1436</v>
      </c>
      <c r="H1674" s="114" t="s">
        <v>1428</v>
      </c>
      <c r="I1674" s="114" t="s">
        <v>1420</v>
      </c>
      <c r="J1674" s="116">
        <v>40</v>
      </c>
      <c r="K1674" s="116">
        <v>817</v>
      </c>
      <c r="L1674" s="116">
        <v>32680</v>
      </c>
      <c r="M1674" s="116">
        <v>2.0419999999999998</v>
      </c>
      <c r="N1674" s="116">
        <v>81.680000000000007</v>
      </c>
      <c r="O1674" s="116">
        <v>0</v>
      </c>
      <c r="P1674" s="116">
        <v>0</v>
      </c>
      <c r="Q1674" s="116">
        <v>819.04250000000002</v>
      </c>
      <c r="R1674" s="116">
        <v>32761.7</v>
      </c>
      <c r="S1674" s="114" t="s">
        <v>1424</v>
      </c>
    </row>
    <row r="1675" spans="1:19" ht="25.5">
      <c r="A1675" s="114" t="s">
        <v>3872</v>
      </c>
      <c r="B1675" s="115">
        <v>44269</v>
      </c>
      <c r="C1675" s="114" t="s">
        <v>3873</v>
      </c>
      <c r="D1675" s="115">
        <v>44269</v>
      </c>
      <c r="E1675" s="114" t="s">
        <v>1422</v>
      </c>
      <c r="F1675" s="114" t="s">
        <v>100</v>
      </c>
      <c r="G1675" s="114" t="s">
        <v>1062</v>
      </c>
      <c r="H1675" s="114" t="s">
        <v>1428</v>
      </c>
      <c r="I1675" s="114" t="s">
        <v>1294</v>
      </c>
      <c r="J1675" s="116">
        <v>20</v>
      </c>
      <c r="K1675" s="116">
        <v>992</v>
      </c>
      <c r="L1675" s="116">
        <v>19840</v>
      </c>
      <c r="M1675" s="116">
        <v>2.48</v>
      </c>
      <c r="N1675" s="116">
        <v>49.6</v>
      </c>
      <c r="O1675" s="116">
        <v>0</v>
      </c>
      <c r="P1675" s="116">
        <v>0</v>
      </c>
      <c r="Q1675" s="116">
        <v>994.48</v>
      </c>
      <c r="R1675" s="116">
        <v>19889.599999999999</v>
      </c>
      <c r="S1675" s="114" t="s">
        <v>1424</v>
      </c>
    </row>
    <row r="1676" spans="1:19" ht="25.5">
      <c r="A1676" s="114" t="s">
        <v>3872</v>
      </c>
      <c r="B1676" s="115">
        <v>44269</v>
      </c>
      <c r="C1676" s="114" t="s">
        <v>3873</v>
      </c>
      <c r="D1676" s="115">
        <v>44269</v>
      </c>
      <c r="E1676" s="114" t="s">
        <v>1422</v>
      </c>
      <c r="F1676" s="114" t="s">
        <v>100</v>
      </c>
      <c r="G1676" s="114" t="s">
        <v>1062</v>
      </c>
      <c r="H1676" s="114" t="s">
        <v>1428</v>
      </c>
      <c r="I1676" s="114" t="s">
        <v>1453</v>
      </c>
      <c r="J1676" s="116">
        <v>50</v>
      </c>
      <c r="K1676" s="116">
        <v>1176</v>
      </c>
      <c r="L1676" s="116">
        <v>58800</v>
      </c>
      <c r="M1676" s="116">
        <v>2.94</v>
      </c>
      <c r="N1676" s="116">
        <v>147</v>
      </c>
      <c r="O1676" s="116">
        <v>0</v>
      </c>
      <c r="P1676" s="116">
        <v>0</v>
      </c>
      <c r="Q1676" s="116">
        <v>1178.94</v>
      </c>
      <c r="R1676" s="116">
        <v>58947</v>
      </c>
      <c r="S1676" s="114" t="s">
        <v>1424</v>
      </c>
    </row>
    <row r="1677" spans="1:19" ht="25.5">
      <c r="A1677" s="114" t="s">
        <v>3874</v>
      </c>
      <c r="B1677" s="115">
        <v>44269</v>
      </c>
      <c r="C1677" s="114" t="s">
        <v>3875</v>
      </c>
      <c r="D1677" s="115">
        <v>44269</v>
      </c>
      <c r="E1677" s="114" t="s">
        <v>1422</v>
      </c>
      <c r="F1677" s="114" t="s">
        <v>946</v>
      </c>
      <c r="G1677" s="114" t="s">
        <v>1029</v>
      </c>
      <c r="H1677" s="114" t="s">
        <v>1428</v>
      </c>
      <c r="I1677" s="114" t="s">
        <v>1166</v>
      </c>
      <c r="J1677" s="116">
        <v>20</v>
      </c>
      <c r="K1677" s="116">
        <v>1060</v>
      </c>
      <c r="L1677" s="116">
        <v>21200</v>
      </c>
      <c r="M1677" s="116">
        <v>2.65</v>
      </c>
      <c r="N1677" s="116">
        <v>53</v>
      </c>
      <c r="O1677" s="116">
        <v>0</v>
      </c>
      <c r="P1677" s="116">
        <v>0</v>
      </c>
      <c r="Q1677" s="116">
        <v>1062.6500000000001</v>
      </c>
      <c r="R1677" s="116">
        <v>21253</v>
      </c>
      <c r="S1677" s="114" t="s">
        <v>1424</v>
      </c>
    </row>
    <row r="1678" spans="1:19" ht="25.5">
      <c r="A1678" s="114" t="s">
        <v>3874</v>
      </c>
      <c r="B1678" s="115">
        <v>44269</v>
      </c>
      <c r="C1678" s="114" t="s">
        <v>3875</v>
      </c>
      <c r="D1678" s="115">
        <v>44269</v>
      </c>
      <c r="E1678" s="114" t="s">
        <v>1422</v>
      </c>
      <c r="F1678" s="114" t="s">
        <v>946</v>
      </c>
      <c r="G1678" s="114" t="s">
        <v>1029</v>
      </c>
      <c r="H1678" s="114" t="s">
        <v>1428</v>
      </c>
      <c r="I1678" s="114" t="s">
        <v>1161</v>
      </c>
      <c r="J1678" s="116">
        <v>40</v>
      </c>
      <c r="K1678" s="116">
        <v>1040</v>
      </c>
      <c r="L1678" s="116">
        <v>41600</v>
      </c>
      <c r="M1678" s="116">
        <v>2.6</v>
      </c>
      <c r="N1678" s="116">
        <v>104</v>
      </c>
      <c r="O1678" s="116">
        <v>0</v>
      </c>
      <c r="P1678" s="116">
        <v>0</v>
      </c>
      <c r="Q1678" s="116">
        <v>1042.5999999999999</v>
      </c>
      <c r="R1678" s="116">
        <v>41704</v>
      </c>
      <c r="S1678" s="114" t="s">
        <v>1424</v>
      </c>
    </row>
    <row r="1679" spans="1:19" ht="25.5">
      <c r="A1679" s="114" t="s">
        <v>3876</v>
      </c>
      <c r="B1679" s="115">
        <v>44269</v>
      </c>
      <c r="C1679" s="114" t="s">
        <v>3877</v>
      </c>
      <c r="D1679" s="115">
        <v>44269</v>
      </c>
      <c r="E1679" s="114" t="s">
        <v>1422</v>
      </c>
      <c r="F1679" s="114" t="s">
        <v>101</v>
      </c>
      <c r="G1679" s="114" t="s">
        <v>1029</v>
      </c>
      <c r="H1679" s="114" t="s">
        <v>1428</v>
      </c>
      <c r="I1679" s="114" t="s">
        <v>1453</v>
      </c>
      <c r="J1679" s="116">
        <v>100</v>
      </c>
      <c r="K1679" s="116">
        <v>1176</v>
      </c>
      <c r="L1679" s="116">
        <v>117600</v>
      </c>
      <c r="M1679" s="116">
        <v>2.94</v>
      </c>
      <c r="N1679" s="116">
        <v>294</v>
      </c>
      <c r="O1679" s="116">
        <v>0</v>
      </c>
      <c r="P1679" s="116">
        <v>0</v>
      </c>
      <c r="Q1679" s="116">
        <v>1178.94</v>
      </c>
      <c r="R1679" s="116">
        <v>117894</v>
      </c>
      <c r="S1679" s="114" t="s">
        <v>1424</v>
      </c>
    </row>
    <row r="1680" spans="1:19" ht="25.5">
      <c r="A1680" s="114" t="s">
        <v>3876</v>
      </c>
      <c r="B1680" s="115">
        <v>44269</v>
      </c>
      <c r="C1680" s="114" t="s">
        <v>3877</v>
      </c>
      <c r="D1680" s="115">
        <v>44269</v>
      </c>
      <c r="E1680" s="114" t="s">
        <v>1422</v>
      </c>
      <c r="F1680" s="114" t="s">
        <v>101</v>
      </c>
      <c r="G1680" s="114" t="s">
        <v>1029</v>
      </c>
      <c r="H1680" s="114" t="s">
        <v>1428</v>
      </c>
      <c r="I1680" s="114" t="s">
        <v>1169</v>
      </c>
      <c r="J1680" s="116">
        <v>60</v>
      </c>
      <c r="K1680" s="116">
        <v>797</v>
      </c>
      <c r="L1680" s="116">
        <v>47820</v>
      </c>
      <c r="M1680" s="116">
        <v>1.992</v>
      </c>
      <c r="N1680" s="116">
        <v>119.52</v>
      </c>
      <c r="O1680" s="116">
        <v>0</v>
      </c>
      <c r="P1680" s="116">
        <v>180</v>
      </c>
      <c r="Q1680" s="116">
        <v>798.99249999999995</v>
      </c>
      <c r="R1680" s="116">
        <v>47759.55</v>
      </c>
      <c r="S1680" s="114" t="s">
        <v>1424</v>
      </c>
    </row>
    <row r="1681" spans="1:19" ht="25.5">
      <c r="A1681" s="114" t="s">
        <v>3878</v>
      </c>
      <c r="B1681" s="115">
        <v>44269</v>
      </c>
      <c r="C1681" s="114" t="s">
        <v>3879</v>
      </c>
      <c r="D1681" s="115">
        <v>44269</v>
      </c>
      <c r="E1681" s="114" t="s">
        <v>1422</v>
      </c>
      <c r="F1681" s="114" t="s">
        <v>101</v>
      </c>
      <c r="G1681" s="114" t="s">
        <v>1029</v>
      </c>
      <c r="H1681" s="114" t="s">
        <v>1428</v>
      </c>
      <c r="I1681" s="114" t="s">
        <v>1308</v>
      </c>
      <c r="J1681" s="116">
        <v>40</v>
      </c>
      <c r="K1681" s="116">
        <v>860</v>
      </c>
      <c r="L1681" s="116">
        <v>34400</v>
      </c>
      <c r="M1681" s="116">
        <v>2.15</v>
      </c>
      <c r="N1681" s="116">
        <v>86</v>
      </c>
      <c r="O1681" s="116">
        <v>0</v>
      </c>
      <c r="P1681" s="116">
        <v>0</v>
      </c>
      <c r="Q1681" s="116">
        <v>862.15</v>
      </c>
      <c r="R1681" s="116">
        <v>34486</v>
      </c>
      <c r="S1681" s="114" t="s">
        <v>1424</v>
      </c>
    </row>
    <row r="1682" spans="1:19" ht="25.5">
      <c r="A1682" s="114" t="s">
        <v>3878</v>
      </c>
      <c r="B1682" s="115">
        <v>44269</v>
      </c>
      <c r="C1682" s="114" t="s">
        <v>3879</v>
      </c>
      <c r="D1682" s="115">
        <v>44269</v>
      </c>
      <c r="E1682" s="114" t="s">
        <v>1422</v>
      </c>
      <c r="F1682" s="114" t="s">
        <v>101</v>
      </c>
      <c r="G1682" s="114" t="s">
        <v>1029</v>
      </c>
      <c r="H1682" s="114" t="s">
        <v>1428</v>
      </c>
      <c r="I1682" s="114" t="s">
        <v>1159</v>
      </c>
      <c r="J1682" s="116">
        <v>20</v>
      </c>
      <c r="K1682" s="116">
        <v>943</v>
      </c>
      <c r="L1682" s="116">
        <v>18860</v>
      </c>
      <c r="M1682" s="116">
        <v>2.3580000000000001</v>
      </c>
      <c r="N1682" s="116">
        <v>47.16</v>
      </c>
      <c r="O1682" s="116">
        <v>0</v>
      </c>
      <c r="P1682" s="116">
        <v>0</v>
      </c>
      <c r="Q1682" s="116">
        <v>945.35749999999996</v>
      </c>
      <c r="R1682" s="116">
        <v>18907.150000000001</v>
      </c>
      <c r="S1682" s="114" t="s">
        <v>1424</v>
      </c>
    </row>
    <row r="1683" spans="1:19" ht="25.5">
      <c r="A1683" s="114" t="s">
        <v>3878</v>
      </c>
      <c r="B1683" s="115">
        <v>44269</v>
      </c>
      <c r="C1683" s="114" t="s">
        <v>3879</v>
      </c>
      <c r="D1683" s="115">
        <v>44269</v>
      </c>
      <c r="E1683" s="114" t="s">
        <v>1422</v>
      </c>
      <c r="F1683" s="114" t="s">
        <v>101</v>
      </c>
      <c r="G1683" s="114" t="s">
        <v>1029</v>
      </c>
      <c r="H1683" s="114" t="s">
        <v>1428</v>
      </c>
      <c r="I1683" s="114" t="s">
        <v>1420</v>
      </c>
      <c r="J1683" s="116">
        <v>20</v>
      </c>
      <c r="K1683" s="116">
        <v>817</v>
      </c>
      <c r="L1683" s="116">
        <v>16340</v>
      </c>
      <c r="M1683" s="116">
        <v>2.0419999999999998</v>
      </c>
      <c r="N1683" s="116">
        <v>40.840000000000003</v>
      </c>
      <c r="O1683" s="116">
        <v>0</v>
      </c>
      <c r="P1683" s="116">
        <v>0</v>
      </c>
      <c r="Q1683" s="116">
        <v>819.04250000000002</v>
      </c>
      <c r="R1683" s="116">
        <v>16380.85</v>
      </c>
      <c r="S1683" s="114" t="s">
        <v>1424</v>
      </c>
    </row>
    <row r="1684" spans="1:19" ht="25.5">
      <c r="A1684" s="114" t="s">
        <v>3880</v>
      </c>
      <c r="B1684" s="115">
        <v>44269</v>
      </c>
      <c r="C1684" s="114" t="s">
        <v>3881</v>
      </c>
      <c r="D1684" s="115">
        <v>44269</v>
      </c>
      <c r="E1684" s="114" t="s">
        <v>1422</v>
      </c>
      <c r="F1684" s="114" t="s">
        <v>91</v>
      </c>
      <c r="G1684" s="114" t="s">
        <v>1029</v>
      </c>
      <c r="H1684" s="114" t="s">
        <v>1428</v>
      </c>
      <c r="I1684" s="114" t="s">
        <v>1169</v>
      </c>
      <c r="J1684" s="116">
        <v>20</v>
      </c>
      <c r="K1684" s="116">
        <v>797</v>
      </c>
      <c r="L1684" s="116">
        <v>15940</v>
      </c>
      <c r="M1684" s="116">
        <v>1.992</v>
      </c>
      <c r="N1684" s="116">
        <v>39.840000000000003</v>
      </c>
      <c r="O1684" s="116">
        <v>0</v>
      </c>
      <c r="P1684" s="116">
        <v>60</v>
      </c>
      <c r="Q1684" s="116">
        <v>798.99249999999995</v>
      </c>
      <c r="R1684" s="116">
        <v>15919.85</v>
      </c>
      <c r="S1684" s="114" t="s">
        <v>1424</v>
      </c>
    </row>
    <row r="1685" spans="1:19" ht="25.5">
      <c r="A1685" s="114" t="s">
        <v>3882</v>
      </c>
      <c r="B1685" s="115">
        <v>44269</v>
      </c>
      <c r="C1685" s="114" t="s">
        <v>3883</v>
      </c>
      <c r="D1685" s="115">
        <v>44269</v>
      </c>
      <c r="E1685" s="114" t="s">
        <v>1422</v>
      </c>
      <c r="F1685" s="114" t="s">
        <v>95</v>
      </c>
      <c r="G1685" s="114" t="s">
        <v>1029</v>
      </c>
      <c r="H1685" s="114" t="s">
        <v>1428</v>
      </c>
      <c r="I1685" s="114" t="s">
        <v>1159</v>
      </c>
      <c r="J1685" s="116">
        <v>10</v>
      </c>
      <c r="K1685" s="116">
        <v>943</v>
      </c>
      <c r="L1685" s="116">
        <v>9430</v>
      </c>
      <c r="M1685" s="116">
        <v>2.3580000000000001</v>
      </c>
      <c r="N1685" s="116">
        <v>23.58</v>
      </c>
      <c r="O1685" s="116">
        <v>0</v>
      </c>
      <c r="P1685" s="116">
        <v>0</v>
      </c>
      <c r="Q1685" s="116">
        <v>945.35749999999996</v>
      </c>
      <c r="R1685" s="116">
        <v>9453.5750000000007</v>
      </c>
      <c r="S1685" s="114" t="s">
        <v>1424</v>
      </c>
    </row>
    <row r="1686" spans="1:19" ht="25.5">
      <c r="A1686" s="114" t="s">
        <v>3882</v>
      </c>
      <c r="B1686" s="115">
        <v>44269</v>
      </c>
      <c r="C1686" s="114" t="s">
        <v>3883</v>
      </c>
      <c r="D1686" s="115">
        <v>44269</v>
      </c>
      <c r="E1686" s="114" t="s">
        <v>1422</v>
      </c>
      <c r="F1686" s="114" t="s">
        <v>95</v>
      </c>
      <c r="G1686" s="114" t="s">
        <v>1029</v>
      </c>
      <c r="H1686" s="114" t="s">
        <v>1428</v>
      </c>
      <c r="I1686" s="114" t="s">
        <v>1420</v>
      </c>
      <c r="J1686" s="116">
        <v>40</v>
      </c>
      <c r="K1686" s="116">
        <v>817</v>
      </c>
      <c r="L1686" s="116">
        <v>32680</v>
      </c>
      <c r="M1686" s="116">
        <v>2.0419999999999998</v>
      </c>
      <c r="N1686" s="116">
        <v>81.680000000000007</v>
      </c>
      <c r="O1686" s="116">
        <v>0</v>
      </c>
      <c r="P1686" s="116">
        <v>0</v>
      </c>
      <c r="Q1686" s="116">
        <v>819.04250000000002</v>
      </c>
      <c r="R1686" s="116">
        <v>32761.7</v>
      </c>
      <c r="S1686" s="114" t="s">
        <v>1424</v>
      </c>
    </row>
    <row r="1687" spans="1:19" ht="25.5">
      <c r="A1687" s="114" t="s">
        <v>3884</v>
      </c>
      <c r="B1687" s="115">
        <v>44269</v>
      </c>
      <c r="C1687" s="114" t="s">
        <v>3885</v>
      </c>
      <c r="D1687" s="115">
        <v>44269</v>
      </c>
      <c r="E1687" s="114" t="s">
        <v>1422</v>
      </c>
      <c r="F1687" s="114" t="s">
        <v>1023</v>
      </c>
      <c r="G1687" s="114" t="s">
        <v>1028</v>
      </c>
      <c r="H1687" s="114" t="s">
        <v>1428</v>
      </c>
      <c r="I1687" s="114" t="s">
        <v>1165</v>
      </c>
      <c r="J1687" s="116">
        <v>60</v>
      </c>
      <c r="K1687" s="116">
        <v>817</v>
      </c>
      <c r="L1687" s="116">
        <v>49020</v>
      </c>
      <c r="M1687" s="116">
        <v>2.0419999999999998</v>
      </c>
      <c r="N1687" s="116">
        <v>122.52</v>
      </c>
      <c r="O1687" s="116">
        <v>0</v>
      </c>
      <c r="P1687" s="116">
        <v>0</v>
      </c>
      <c r="Q1687" s="116">
        <v>819.04250000000002</v>
      </c>
      <c r="R1687" s="116">
        <v>49142.55</v>
      </c>
      <c r="S1687" s="114" t="s">
        <v>1424</v>
      </c>
    </row>
    <row r="1688" spans="1:19" ht="25.5">
      <c r="A1688" s="114" t="s">
        <v>3886</v>
      </c>
      <c r="B1688" s="115">
        <v>44269</v>
      </c>
      <c r="C1688" s="114" t="s">
        <v>3887</v>
      </c>
      <c r="D1688" s="115">
        <v>44269</v>
      </c>
      <c r="E1688" s="114" t="s">
        <v>1422</v>
      </c>
      <c r="F1688" s="114" t="s">
        <v>96</v>
      </c>
      <c r="G1688" s="114" t="s">
        <v>1028</v>
      </c>
      <c r="H1688" s="114" t="s">
        <v>1428</v>
      </c>
      <c r="I1688" s="114" t="s">
        <v>1357</v>
      </c>
      <c r="J1688" s="116">
        <v>20</v>
      </c>
      <c r="K1688" s="116">
        <v>997</v>
      </c>
      <c r="L1688" s="116">
        <v>19940</v>
      </c>
      <c r="M1688" s="116">
        <v>2.4925000000000002</v>
      </c>
      <c r="N1688" s="116">
        <v>49.85</v>
      </c>
      <c r="O1688" s="116">
        <v>0</v>
      </c>
      <c r="P1688" s="116">
        <v>0</v>
      </c>
      <c r="Q1688" s="116">
        <v>999.49249999999995</v>
      </c>
      <c r="R1688" s="116">
        <v>19989.849999999999</v>
      </c>
      <c r="S1688" s="114" t="s">
        <v>1424</v>
      </c>
    </row>
    <row r="1689" spans="1:19" ht="25.5">
      <c r="A1689" s="114" t="s">
        <v>3886</v>
      </c>
      <c r="B1689" s="115">
        <v>44269</v>
      </c>
      <c r="C1689" s="114" t="s">
        <v>3887</v>
      </c>
      <c r="D1689" s="115">
        <v>44269</v>
      </c>
      <c r="E1689" s="114" t="s">
        <v>1422</v>
      </c>
      <c r="F1689" s="114" t="s">
        <v>96</v>
      </c>
      <c r="G1689" s="114" t="s">
        <v>1028</v>
      </c>
      <c r="H1689" s="114" t="s">
        <v>1428</v>
      </c>
      <c r="I1689" s="114" t="s">
        <v>1157</v>
      </c>
      <c r="J1689" s="116">
        <v>20</v>
      </c>
      <c r="K1689" s="116">
        <v>807</v>
      </c>
      <c r="L1689" s="116">
        <v>16140</v>
      </c>
      <c r="M1689" s="116">
        <v>2.0175000000000001</v>
      </c>
      <c r="N1689" s="116">
        <v>40.35</v>
      </c>
      <c r="O1689" s="116">
        <v>0</v>
      </c>
      <c r="P1689" s="116">
        <v>0</v>
      </c>
      <c r="Q1689" s="116">
        <v>809.01750000000004</v>
      </c>
      <c r="R1689" s="116">
        <v>16180.35</v>
      </c>
      <c r="S1689" s="114" t="s">
        <v>1424</v>
      </c>
    </row>
    <row r="1690" spans="1:19" ht="25.5">
      <c r="A1690" s="114" t="s">
        <v>3886</v>
      </c>
      <c r="B1690" s="115">
        <v>44269</v>
      </c>
      <c r="C1690" s="114" t="s">
        <v>3887</v>
      </c>
      <c r="D1690" s="115">
        <v>44269</v>
      </c>
      <c r="E1690" s="114" t="s">
        <v>1422</v>
      </c>
      <c r="F1690" s="114" t="s">
        <v>96</v>
      </c>
      <c r="G1690" s="114" t="s">
        <v>1028</v>
      </c>
      <c r="H1690" s="114" t="s">
        <v>1428</v>
      </c>
      <c r="I1690" s="114" t="s">
        <v>1308</v>
      </c>
      <c r="J1690" s="116">
        <v>20</v>
      </c>
      <c r="K1690" s="116">
        <v>860</v>
      </c>
      <c r="L1690" s="116">
        <v>17200</v>
      </c>
      <c r="M1690" s="116">
        <v>2.15</v>
      </c>
      <c r="N1690" s="116">
        <v>43</v>
      </c>
      <c r="O1690" s="116">
        <v>0</v>
      </c>
      <c r="P1690" s="116">
        <v>0</v>
      </c>
      <c r="Q1690" s="116">
        <v>862.15</v>
      </c>
      <c r="R1690" s="116">
        <v>17243</v>
      </c>
      <c r="S1690" s="114" t="s">
        <v>1424</v>
      </c>
    </row>
    <row r="1691" spans="1:19" ht="25.5">
      <c r="A1691" s="114" t="s">
        <v>3886</v>
      </c>
      <c r="B1691" s="115">
        <v>44269</v>
      </c>
      <c r="C1691" s="114" t="s">
        <v>3887</v>
      </c>
      <c r="D1691" s="115">
        <v>44269</v>
      </c>
      <c r="E1691" s="114" t="s">
        <v>1422</v>
      </c>
      <c r="F1691" s="114" t="s">
        <v>96</v>
      </c>
      <c r="G1691" s="114" t="s">
        <v>1028</v>
      </c>
      <c r="H1691" s="114" t="s">
        <v>1428</v>
      </c>
      <c r="I1691" s="114" t="s">
        <v>1169</v>
      </c>
      <c r="J1691" s="116">
        <v>20</v>
      </c>
      <c r="K1691" s="116">
        <v>797</v>
      </c>
      <c r="L1691" s="116">
        <v>15940</v>
      </c>
      <c r="M1691" s="116">
        <v>1.9924999999999999</v>
      </c>
      <c r="N1691" s="116">
        <v>39.85</v>
      </c>
      <c r="O1691" s="116">
        <v>0</v>
      </c>
      <c r="P1691" s="116">
        <v>60</v>
      </c>
      <c r="Q1691" s="116">
        <v>798.99249999999995</v>
      </c>
      <c r="R1691" s="116">
        <v>15919.85</v>
      </c>
      <c r="S1691" s="114" t="s">
        <v>1424</v>
      </c>
    </row>
    <row r="1692" spans="1:19" ht="25.5">
      <c r="A1692" s="114" t="s">
        <v>3886</v>
      </c>
      <c r="B1692" s="115">
        <v>44269</v>
      </c>
      <c r="C1692" s="114" t="s">
        <v>3887</v>
      </c>
      <c r="D1692" s="115">
        <v>44269</v>
      </c>
      <c r="E1692" s="114" t="s">
        <v>1422</v>
      </c>
      <c r="F1692" s="114" t="s">
        <v>96</v>
      </c>
      <c r="G1692" s="114" t="s">
        <v>1028</v>
      </c>
      <c r="H1692" s="114" t="s">
        <v>1428</v>
      </c>
      <c r="I1692" s="114" t="s">
        <v>1294</v>
      </c>
      <c r="J1692" s="116">
        <v>20</v>
      </c>
      <c r="K1692" s="116">
        <v>992</v>
      </c>
      <c r="L1692" s="116">
        <v>19840</v>
      </c>
      <c r="M1692" s="116">
        <v>2.48</v>
      </c>
      <c r="N1692" s="116">
        <v>49.6</v>
      </c>
      <c r="O1692" s="116">
        <v>0</v>
      </c>
      <c r="P1692" s="116">
        <v>0</v>
      </c>
      <c r="Q1692" s="116">
        <v>994.48</v>
      </c>
      <c r="R1692" s="116">
        <v>19889.599999999999</v>
      </c>
      <c r="S1692" s="114" t="s">
        <v>1424</v>
      </c>
    </row>
    <row r="1693" spans="1:19" ht="25.5">
      <c r="A1693" s="114" t="s">
        <v>3888</v>
      </c>
      <c r="B1693" s="115">
        <v>44269</v>
      </c>
      <c r="C1693" s="114" t="s">
        <v>3889</v>
      </c>
      <c r="D1693" s="115">
        <v>44269</v>
      </c>
      <c r="E1693" s="114" t="s">
        <v>1422</v>
      </c>
      <c r="F1693" s="114" t="s">
        <v>14</v>
      </c>
      <c r="G1693" s="114" t="s">
        <v>1435</v>
      </c>
      <c r="H1693" s="114" t="s">
        <v>24</v>
      </c>
      <c r="I1693" s="114" t="s">
        <v>1169</v>
      </c>
      <c r="J1693" s="116">
        <v>60</v>
      </c>
      <c r="K1693" s="116">
        <v>797</v>
      </c>
      <c r="L1693" s="116">
        <v>47820</v>
      </c>
      <c r="M1693" s="116">
        <v>1.9924999999999999</v>
      </c>
      <c r="N1693" s="116">
        <v>119.55</v>
      </c>
      <c r="O1693" s="116">
        <v>0</v>
      </c>
      <c r="P1693" s="116">
        <v>180</v>
      </c>
      <c r="Q1693" s="116">
        <v>798.99249999999995</v>
      </c>
      <c r="R1693" s="116">
        <v>47759.55</v>
      </c>
      <c r="S1693" s="114" t="s">
        <v>1424</v>
      </c>
    </row>
    <row r="1694" spans="1:19" ht="25.5">
      <c r="A1694" s="114" t="s">
        <v>3888</v>
      </c>
      <c r="B1694" s="115">
        <v>44269</v>
      </c>
      <c r="C1694" s="114" t="s">
        <v>3889</v>
      </c>
      <c r="D1694" s="115">
        <v>44269</v>
      </c>
      <c r="E1694" s="114" t="s">
        <v>1422</v>
      </c>
      <c r="F1694" s="114" t="s">
        <v>14</v>
      </c>
      <c r="G1694" s="114" t="s">
        <v>1435</v>
      </c>
      <c r="H1694" s="114" t="s">
        <v>24</v>
      </c>
      <c r="I1694" s="114" t="s">
        <v>1420</v>
      </c>
      <c r="J1694" s="116">
        <v>100</v>
      </c>
      <c r="K1694" s="116">
        <v>817</v>
      </c>
      <c r="L1694" s="116">
        <v>81700</v>
      </c>
      <c r="M1694" s="116">
        <v>2.0425</v>
      </c>
      <c r="N1694" s="116">
        <v>204.25</v>
      </c>
      <c r="O1694" s="116">
        <v>0</v>
      </c>
      <c r="P1694" s="116">
        <v>0</v>
      </c>
      <c r="Q1694" s="116">
        <v>819.04250000000002</v>
      </c>
      <c r="R1694" s="116">
        <v>81904.25</v>
      </c>
      <c r="S1694" s="114" t="s">
        <v>1424</v>
      </c>
    </row>
    <row r="1695" spans="1:19" ht="25.5">
      <c r="A1695" s="114" t="s">
        <v>3888</v>
      </c>
      <c r="B1695" s="115">
        <v>44269</v>
      </c>
      <c r="C1695" s="114" t="s">
        <v>3889</v>
      </c>
      <c r="D1695" s="115">
        <v>44269</v>
      </c>
      <c r="E1695" s="114" t="s">
        <v>1422</v>
      </c>
      <c r="F1695" s="114" t="s">
        <v>14</v>
      </c>
      <c r="G1695" s="114" t="s">
        <v>1435</v>
      </c>
      <c r="H1695" s="114" t="s">
        <v>24</v>
      </c>
      <c r="I1695" s="114" t="s">
        <v>1170</v>
      </c>
      <c r="J1695" s="116">
        <v>40</v>
      </c>
      <c r="K1695" s="116">
        <v>1060</v>
      </c>
      <c r="L1695" s="116">
        <v>42400</v>
      </c>
      <c r="M1695" s="116">
        <v>2.65</v>
      </c>
      <c r="N1695" s="116">
        <v>106</v>
      </c>
      <c r="O1695" s="116">
        <v>0</v>
      </c>
      <c r="P1695" s="116">
        <v>0</v>
      </c>
      <c r="Q1695" s="116">
        <v>1062.6500000000001</v>
      </c>
      <c r="R1695" s="116">
        <v>42506</v>
      </c>
      <c r="S1695" s="114" t="s">
        <v>1424</v>
      </c>
    </row>
    <row r="1696" spans="1:19" ht="25.5">
      <c r="A1696" s="114" t="s">
        <v>3888</v>
      </c>
      <c r="B1696" s="115">
        <v>44269</v>
      </c>
      <c r="C1696" s="114" t="s">
        <v>3889</v>
      </c>
      <c r="D1696" s="115">
        <v>44269</v>
      </c>
      <c r="E1696" s="114" t="s">
        <v>1422</v>
      </c>
      <c r="F1696" s="114" t="s">
        <v>14</v>
      </c>
      <c r="G1696" s="114" t="s">
        <v>1435</v>
      </c>
      <c r="H1696" s="114" t="s">
        <v>24</v>
      </c>
      <c r="I1696" s="114" t="s">
        <v>1157</v>
      </c>
      <c r="J1696" s="116">
        <v>100</v>
      </c>
      <c r="K1696" s="116">
        <v>807</v>
      </c>
      <c r="L1696" s="116">
        <v>80700</v>
      </c>
      <c r="M1696" s="116">
        <v>2.0175000000000001</v>
      </c>
      <c r="N1696" s="116">
        <v>201.75</v>
      </c>
      <c r="O1696" s="116">
        <v>0</v>
      </c>
      <c r="P1696" s="116">
        <v>0</v>
      </c>
      <c r="Q1696" s="116">
        <v>809.01750000000004</v>
      </c>
      <c r="R1696" s="116">
        <v>80901.75</v>
      </c>
      <c r="S1696" s="114" t="s">
        <v>1424</v>
      </c>
    </row>
    <row r="1697" spans="1:19" ht="25.5">
      <c r="A1697" s="114" t="s">
        <v>3888</v>
      </c>
      <c r="B1697" s="115">
        <v>44269</v>
      </c>
      <c r="C1697" s="114" t="s">
        <v>3889</v>
      </c>
      <c r="D1697" s="115">
        <v>44269</v>
      </c>
      <c r="E1697" s="114" t="s">
        <v>1422</v>
      </c>
      <c r="F1697" s="114" t="s">
        <v>14</v>
      </c>
      <c r="G1697" s="114" t="s">
        <v>1435</v>
      </c>
      <c r="H1697" s="114" t="s">
        <v>24</v>
      </c>
      <c r="I1697" s="114" t="s">
        <v>1453</v>
      </c>
      <c r="J1697" s="116">
        <v>40</v>
      </c>
      <c r="K1697" s="116">
        <v>1176</v>
      </c>
      <c r="L1697" s="116">
        <v>47040</v>
      </c>
      <c r="M1697" s="116">
        <v>2.94</v>
      </c>
      <c r="N1697" s="116">
        <v>117.6</v>
      </c>
      <c r="O1697" s="116">
        <v>0</v>
      </c>
      <c r="P1697" s="116">
        <v>0</v>
      </c>
      <c r="Q1697" s="116">
        <v>1178.94</v>
      </c>
      <c r="R1697" s="116">
        <v>47157.599999999999</v>
      </c>
      <c r="S1697" s="114" t="s">
        <v>1424</v>
      </c>
    </row>
    <row r="1698" spans="1:19" ht="25.5">
      <c r="A1698" s="114" t="s">
        <v>3888</v>
      </c>
      <c r="B1698" s="115">
        <v>44269</v>
      </c>
      <c r="C1698" s="114" t="s">
        <v>3889</v>
      </c>
      <c r="D1698" s="115">
        <v>44269</v>
      </c>
      <c r="E1698" s="114" t="s">
        <v>1422</v>
      </c>
      <c r="F1698" s="114" t="s">
        <v>14</v>
      </c>
      <c r="G1698" s="114" t="s">
        <v>1435</v>
      </c>
      <c r="H1698" s="114" t="s">
        <v>24</v>
      </c>
      <c r="I1698" s="114" t="s">
        <v>1165</v>
      </c>
      <c r="J1698" s="116">
        <v>100</v>
      </c>
      <c r="K1698" s="116">
        <v>817</v>
      </c>
      <c r="L1698" s="116">
        <v>81700</v>
      </c>
      <c r="M1698" s="116">
        <v>2.0425</v>
      </c>
      <c r="N1698" s="116">
        <v>204.25</v>
      </c>
      <c r="O1698" s="116">
        <v>0</v>
      </c>
      <c r="P1698" s="116">
        <v>0</v>
      </c>
      <c r="Q1698" s="116">
        <v>819.04250000000002</v>
      </c>
      <c r="R1698" s="116">
        <v>81904.25</v>
      </c>
      <c r="S1698" s="114" t="s">
        <v>1424</v>
      </c>
    </row>
    <row r="1699" spans="1:19" ht="25.5">
      <c r="A1699" s="114" t="s">
        <v>3888</v>
      </c>
      <c r="B1699" s="115">
        <v>44269</v>
      </c>
      <c r="C1699" s="114" t="s">
        <v>3889</v>
      </c>
      <c r="D1699" s="115">
        <v>44269</v>
      </c>
      <c r="E1699" s="114" t="s">
        <v>1422</v>
      </c>
      <c r="F1699" s="114" t="s">
        <v>14</v>
      </c>
      <c r="G1699" s="114" t="s">
        <v>1435</v>
      </c>
      <c r="H1699" s="114" t="s">
        <v>24</v>
      </c>
      <c r="I1699" s="114" t="s">
        <v>1308</v>
      </c>
      <c r="J1699" s="116">
        <v>20</v>
      </c>
      <c r="K1699" s="116">
        <v>860</v>
      </c>
      <c r="L1699" s="116">
        <v>17200</v>
      </c>
      <c r="M1699" s="116">
        <v>2.15</v>
      </c>
      <c r="N1699" s="116">
        <v>43</v>
      </c>
      <c r="O1699" s="116">
        <v>0</v>
      </c>
      <c r="P1699" s="116">
        <v>0</v>
      </c>
      <c r="Q1699" s="116">
        <v>862.15</v>
      </c>
      <c r="R1699" s="116">
        <v>17243</v>
      </c>
      <c r="S1699" s="114" t="s">
        <v>1424</v>
      </c>
    </row>
    <row r="1700" spans="1:19" ht="25.5">
      <c r="A1700" s="114" t="s">
        <v>3890</v>
      </c>
      <c r="B1700" s="115">
        <v>44269</v>
      </c>
      <c r="C1700" s="114" t="s">
        <v>3891</v>
      </c>
      <c r="D1700" s="115">
        <v>44269</v>
      </c>
      <c r="E1700" s="114" t="s">
        <v>1422</v>
      </c>
      <c r="F1700" s="114" t="s">
        <v>1219</v>
      </c>
      <c r="G1700" s="114" t="s">
        <v>25</v>
      </c>
      <c r="H1700" s="114" t="s">
        <v>24</v>
      </c>
      <c r="I1700" s="114" t="s">
        <v>1308</v>
      </c>
      <c r="J1700" s="116">
        <v>40</v>
      </c>
      <c r="K1700" s="116">
        <v>860</v>
      </c>
      <c r="L1700" s="116">
        <v>34400</v>
      </c>
      <c r="M1700" s="116">
        <v>2.15</v>
      </c>
      <c r="N1700" s="116">
        <v>86</v>
      </c>
      <c r="O1700" s="116">
        <v>0</v>
      </c>
      <c r="P1700" s="116">
        <v>0</v>
      </c>
      <c r="Q1700" s="116">
        <v>862.15</v>
      </c>
      <c r="R1700" s="116">
        <v>34486</v>
      </c>
      <c r="S1700" s="114" t="s">
        <v>1424</v>
      </c>
    </row>
    <row r="1701" spans="1:19" ht="25.5">
      <c r="A1701" s="114" t="s">
        <v>3890</v>
      </c>
      <c r="B1701" s="115">
        <v>44269</v>
      </c>
      <c r="C1701" s="114" t="s">
        <v>3891</v>
      </c>
      <c r="D1701" s="115">
        <v>44269</v>
      </c>
      <c r="E1701" s="114" t="s">
        <v>1422</v>
      </c>
      <c r="F1701" s="114" t="s">
        <v>1219</v>
      </c>
      <c r="G1701" s="114" t="s">
        <v>25</v>
      </c>
      <c r="H1701" s="114" t="s">
        <v>24</v>
      </c>
      <c r="I1701" s="114" t="s">
        <v>1165</v>
      </c>
      <c r="J1701" s="116">
        <v>20</v>
      </c>
      <c r="K1701" s="116">
        <v>817</v>
      </c>
      <c r="L1701" s="116">
        <v>16340</v>
      </c>
      <c r="M1701" s="116">
        <v>2.0425</v>
      </c>
      <c r="N1701" s="116">
        <v>40.85</v>
      </c>
      <c r="O1701" s="116">
        <v>0</v>
      </c>
      <c r="P1701" s="116">
        <v>0</v>
      </c>
      <c r="Q1701" s="116">
        <v>819.04250000000002</v>
      </c>
      <c r="R1701" s="116">
        <v>16380.85</v>
      </c>
      <c r="S1701" s="114" t="s">
        <v>1424</v>
      </c>
    </row>
    <row r="1702" spans="1:19" ht="25.5">
      <c r="A1702" s="114" t="s">
        <v>3890</v>
      </c>
      <c r="B1702" s="115">
        <v>44269</v>
      </c>
      <c r="C1702" s="114" t="s">
        <v>3891</v>
      </c>
      <c r="D1702" s="115">
        <v>44269</v>
      </c>
      <c r="E1702" s="114" t="s">
        <v>1422</v>
      </c>
      <c r="F1702" s="114" t="s">
        <v>1219</v>
      </c>
      <c r="G1702" s="114" t="s">
        <v>25</v>
      </c>
      <c r="H1702" s="114" t="s">
        <v>24</v>
      </c>
      <c r="I1702" s="114" t="s">
        <v>1159</v>
      </c>
      <c r="J1702" s="116">
        <v>20</v>
      </c>
      <c r="K1702" s="116">
        <v>943</v>
      </c>
      <c r="L1702" s="116">
        <v>18860</v>
      </c>
      <c r="M1702" s="116">
        <v>2.3574999999999999</v>
      </c>
      <c r="N1702" s="116">
        <v>47.15</v>
      </c>
      <c r="O1702" s="116">
        <v>0</v>
      </c>
      <c r="P1702" s="116">
        <v>0</v>
      </c>
      <c r="Q1702" s="116">
        <v>945.35749999999996</v>
      </c>
      <c r="R1702" s="116">
        <v>18907.150000000001</v>
      </c>
      <c r="S1702" s="114" t="s">
        <v>1424</v>
      </c>
    </row>
    <row r="1703" spans="1:19" ht="25.5">
      <c r="A1703" s="114" t="s">
        <v>3890</v>
      </c>
      <c r="B1703" s="115">
        <v>44269</v>
      </c>
      <c r="C1703" s="114" t="s">
        <v>3891</v>
      </c>
      <c r="D1703" s="115">
        <v>44269</v>
      </c>
      <c r="E1703" s="114" t="s">
        <v>1422</v>
      </c>
      <c r="F1703" s="114" t="s">
        <v>1219</v>
      </c>
      <c r="G1703" s="114" t="s">
        <v>25</v>
      </c>
      <c r="H1703" s="114" t="s">
        <v>24</v>
      </c>
      <c r="I1703" s="114" t="s">
        <v>1294</v>
      </c>
      <c r="J1703" s="116">
        <v>10</v>
      </c>
      <c r="K1703" s="116">
        <v>992</v>
      </c>
      <c r="L1703" s="116">
        <v>9920</v>
      </c>
      <c r="M1703" s="116">
        <v>2.48</v>
      </c>
      <c r="N1703" s="116">
        <v>24.8</v>
      </c>
      <c r="O1703" s="116">
        <v>0</v>
      </c>
      <c r="P1703" s="116">
        <v>0</v>
      </c>
      <c r="Q1703" s="116">
        <v>994.48</v>
      </c>
      <c r="R1703" s="116">
        <v>9944.7999999999993</v>
      </c>
      <c r="S1703" s="114" t="s">
        <v>1424</v>
      </c>
    </row>
    <row r="1704" spans="1:19" ht="25.5">
      <c r="A1704" s="114" t="s">
        <v>3890</v>
      </c>
      <c r="B1704" s="115">
        <v>44269</v>
      </c>
      <c r="C1704" s="114" t="s">
        <v>3891</v>
      </c>
      <c r="D1704" s="115">
        <v>44269</v>
      </c>
      <c r="E1704" s="114" t="s">
        <v>1422</v>
      </c>
      <c r="F1704" s="114" t="s">
        <v>1219</v>
      </c>
      <c r="G1704" s="114" t="s">
        <v>25</v>
      </c>
      <c r="H1704" s="114" t="s">
        <v>24</v>
      </c>
      <c r="I1704" s="114" t="s">
        <v>1157</v>
      </c>
      <c r="J1704" s="116">
        <v>10</v>
      </c>
      <c r="K1704" s="116">
        <v>807</v>
      </c>
      <c r="L1704" s="116">
        <v>8070</v>
      </c>
      <c r="M1704" s="116">
        <v>2.0175000000000001</v>
      </c>
      <c r="N1704" s="116">
        <v>20.175000000000001</v>
      </c>
      <c r="O1704" s="116">
        <v>0</v>
      </c>
      <c r="P1704" s="116">
        <v>0</v>
      </c>
      <c r="Q1704" s="116">
        <v>809.01750000000004</v>
      </c>
      <c r="R1704" s="116">
        <v>8090.1750000000002</v>
      </c>
      <c r="S1704" s="114" t="s">
        <v>1424</v>
      </c>
    </row>
    <row r="1705" spans="1:19" ht="25.5">
      <c r="A1705" s="114" t="s">
        <v>3892</v>
      </c>
      <c r="B1705" s="115">
        <v>44269</v>
      </c>
      <c r="C1705" s="114" t="s">
        <v>3893</v>
      </c>
      <c r="D1705" s="115">
        <v>44269</v>
      </c>
      <c r="E1705" s="114" t="s">
        <v>1422</v>
      </c>
      <c r="F1705" s="114" t="s">
        <v>864</v>
      </c>
      <c r="G1705" s="114" t="s">
        <v>1027</v>
      </c>
      <c r="H1705" s="114" t="s">
        <v>1428</v>
      </c>
      <c r="I1705" s="114" t="s">
        <v>1157</v>
      </c>
      <c r="J1705" s="116">
        <v>85</v>
      </c>
      <c r="K1705" s="116">
        <v>807</v>
      </c>
      <c r="L1705" s="116">
        <v>68595</v>
      </c>
      <c r="M1705" s="116">
        <v>2.0175000000000001</v>
      </c>
      <c r="N1705" s="116">
        <v>171.48750000000001</v>
      </c>
      <c r="O1705" s="116">
        <v>0</v>
      </c>
      <c r="P1705" s="116">
        <v>0</v>
      </c>
      <c r="Q1705" s="116">
        <v>809.01750000000004</v>
      </c>
      <c r="R1705" s="116">
        <v>68766.487500000003</v>
      </c>
      <c r="S1705" s="114" t="s">
        <v>1424</v>
      </c>
    </row>
    <row r="1706" spans="1:19" ht="25.5">
      <c r="A1706" s="114" t="s">
        <v>3892</v>
      </c>
      <c r="B1706" s="115">
        <v>44269</v>
      </c>
      <c r="C1706" s="114" t="s">
        <v>3893</v>
      </c>
      <c r="D1706" s="115">
        <v>44269</v>
      </c>
      <c r="E1706" s="114" t="s">
        <v>1422</v>
      </c>
      <c r="F1706" s="114" t="s">
        <v>864</v>
      </c>
      <c r="G1706" s="114" t="s">
        <v>1027</v>
      </c>
      <c r="H1706" s="114" t="s">
        <v>1428</v>
      </c>
      <c r="I1706" s="114" t="s">
        <v>1165</v>
      </c>
      <c r="J1706" s="116">
        <v>76</v>
      </c>
      <c r="K1706" s="116">
        <v>817</v>
      </c>
      <c r="L1706" s="116">
        <v>62092</v>
      </c>
      <c r="M1706" s="116">
        <v>2.0425</v>
      </c>
      <c r="N1706" s="116">
        <v>155.22999999999999</v>
      </c>
      <c r="O1706" s="116">
        <v>0</v>
      </c>
      <c r="P1706" s="116">
        <v>0</v>
      </c>
      <c r="Q1706" s="116">
        <v>819.04250000000002</v>
      </c>
      <c r="R1706" s="116">
        <v>62247.23</v>
      </c>
      <c r="S1706" s="114" t="s">
        <v>1424</v>
      </c>
    </row>
    <row r="1707" spans="1:19" ht="25.5">
      <c r="A1707" s="114" t="s">
        <v>3894</v>
      </c>
      <c r="B1707" s="115">
        <v>44269</v>
      </c>
      <c r="C1707" s="114" t="s">
        <v>3895</v>
      </c>
      <c r="D1707" s="115">
        <v>44269</v>
      </c>
      <c r="E1707" s="114" t="s">
        <v>1422</v>
      </c>
      <c r="F1707" s="114" t="s">
        <v>80</v>
      </c>
      <c r="G1707" s="114" t="s">
        <v>1032</v>
      </c>
      <c r="H1707" s="114" t="s">
        <v>1428</v>
      </c>
      <c r="I1707" s="114" t="s">
        <v>1357</v>
      </c>
      <c r="J1707" s="116">
        <v>40</v>
      </c>
      <c r="K1707" s="116">
        <v>997</v>
      </c>
      <c r="L1707" s="116">
        <v>39880</v>
      </c>
      <c r="M1707" s="116">
        <v>2.4925000000000002</v>
      </c>
      <c r="N1707" s="116">
        <v>99.7</v>
      </c>
      <c r="O1707" s="116">
        <v>0</v>
      </c>
      <c r="P1707" s="116">
        <v>0</v>
      </c>
      <c r="Q1707" s="116">
        <v>999.49249999999995</v>
      </c>
      <c r="R1707" s="116">
        <v>39979.699999999997</v>
      </c>
      <c r="S1707" s="114" t="s">
        <v>1424</v>
      </c>
    </row>
    <row r="1708" spans="1:19" ht="25.5">
      <c r="A1708" s="114" t="s">
        <v>3894</v>
      </c>
      <c r="B1708" s="115">
        <v>44269</v>
      </c>
      <c r="C1708" s="114" t="s">
        <v>3895</v>
      </c>
      <c r="D1708" s="115">
        <v>44269</v>
      </c>
      <c r="E1708" s="114" t="s">
        <v>1422</v>
      </c>
      <c r="F1708" s="114" t="s">
        <v>80</v>
      </c>
      <c r="G1708" s="114" t="s">
        <v>1032</v>
      </c>
      <c r="H1708" s="114" t="s">
        <v>1428</v>
      </c>
      <c r="I1708" s="114" t="s">
        <v>1358</v>
      </c>
      <c r="J1708" s="116">
        <v>20</v>
      </c>
      <c r="K1708" s="116">
        <v>1138</v>
      </c>
      <c r="L1708" s="116">
        <v>22760</v>
      </c>
      <c r="M1708" s="116">
        <v>2.8450000000000002</v>
      </c>
      <c r="N1708" s="116">
        <v>56.9</v>
      </c>
      <c r="O1708" s="116">
        <v>0</v>
      </c>
      <c r="P1708" s="116">
        <v>0</v>
      </c>
      <c r="Q1708" s="116">
        <v>1140.845</v>
      </c>
      <c r="R1708" s="116">
        <v>22816.9</v>
      </c>
      <c r="S1708" s="114" t="s">
        <v>1424</v>
      </c>
    </row>
    <row r="1709" spans="1:19" ht="25.5">
      <c r="A1709" s="114" t="s">
        <v>3894</v>
      </c>
      <c r="B1709" s="115">
        <v>44269</v>
      </c>
      <c r="C1709" s="114" t="s">
        <v>3895</v>
      </c>
      <c r="D1709" s="115">
        <v>44269</v>
      </c>
      <c r="E1709" s="114" t="s">
        <v>1422</v>
      </c>
      <c r="F1709" s="114" t="s">
        <v>80</v>
      </c>
      <c r="G1709" s="114" t="s">
        <v>1032</v>
      </c>
      <c r="H1709" s="114" t="s">
        <v>1428</v>
      </c>
      <c r="I1709" s="114" t="s">
        <v>1165</v>
      </c>
      <c r="J1709" s="116">
        <v>80</v>
      </c>
      <c r="K1709" s="116">
        <v>817</v>
      </c>
      <c r="L1709" s="116">
        <v>65360</v>
      </c>
      <c r="M1709" s="116">
        <v>2.0425</v>
      </c>
      <c r="N1709" s="116">
        <v>163.4</v>
      </c>
      <c r="O1709" s="116">
        <v>0</v>
      </c>
      <c r="P1709" s="116">
        <v>0</v>
      </c>
      <c r="Q1709" s="116">
        <v>819.04250000000002</v>
      </c>
      <c r="R1709" s="116">
        <v>65523.4</v>
      </c>
      <c r="S1709" s="114" t="s">
        <v>1424</v>
      </c>
    </row>
    <row r="1710" spans="1:19" ht="25.5">
      <c r="A1710" s="114" t="s">
        <v>3894</v>
      </c>
      <c r="B1710" s="115">
        <v>44269</v>
      </c>
      <c r="C1710" s="114" t="s">
        <v>3895</v>
      </c>
      <c r="D1710" s="115">
        <v>44269</v>
      </c>
      <c r="E1710" s="114" t="s">
        <v>1422</v>
      </c>
      <c r="F1710" s="114" t="s">
        <v>80</v>
      </c>
      <c r="G1710" s="114" t="s">
        <v>1032</v>
      </c>
      <c r="H1710" s="114" t="s">
        <v>1428</v>
      </c>
      <c r="I1710" s="114" t="s">
        <v>1159</v>
      </c>
      <c r="J1710" s="116">
        <v>40</v>
      </c>
      <c r="K1710" s="116">
        <v>943</v>
      </c>
      <c r="L1710" s="116">
        <v>37720</v>
      </c>
      <c r="M1710" s="116">
        <v>2.3574999999999999</v>
      </c>
      <c r="N1710" s="116">
        <v>94.3</v>
      </c>
      <c r="O1710" s="116">
        <v>0</v>
      </c>
      <c r="P1710" s="116">
        <v>0</v>
      </c>
      <c r="Q1710" s="116">
        <v>945.35749999999996</v>
      </c>
      <c r="R1710" s="116">
        <v>37814.300000000003</v>
      </c>
      <c r="S1710" s="114" t="s">
        <v>1424</v>
      </c>
    </row>
    <row r="1711" spans="1:19" ht="25.5">
      <c r="A1711" s="114" t="s">
        <v>3894</v>
      </c>
      <c r="B1711" s="115">
        <v>44269</v>
      </c>
      <c r="C1711" s="114" t="s">
        <v>3895</v>
      </c>
      <c r="D1711" s="115">
        <v>44269</v>
      </c>
      <c r="E1711" s="114" t="s">
        <v>1422</v>
      </c>
      <c r="F1711" s="114" t="s">
        <v>80</v>
      </c>
      <c r="G1711" s="114" t="s">
        <v>1032</v>
      </c>
      <c r="H1711" s="114" t="s">
        <v>1428</v>
      </c>
      <c r="I1711" s="114" t="s">
        <v>1169</v>
      </c>
      <c r="J1711" s="116">
        <v>57</v>
      </c>
      <c r="K1711" s="116">
        <v>797</v>
      </c>
      <c r="L1711" s="116">
        <v>45429</v>
      </c>
      <c r="M1711" s="116">
        <v>1.9924999999999999</v>
      </c>
      <c r="N1711" s="116">
        <v>113.57250000000001</v>
      </c>
      <c r="O1711" s="116">
        <v>0</v>
      </c>
      <c r="P1711" s="116">
        <v>171</v>
      </c>
      <c r="Q1711" s="116">
        <v>798.99249999999995</v>
      </c>
      <c r="R1711" s="116">
        <v>45371.572500000002</v>
      </c>
      <c r="S1711" s="114" t="s">
        <v>1424</v>
      </c>
    </row>
    <row r="1712" spans="1:19" ht="25.5">
      <c r="A1712" s="114" t="s">
        <v>3894</v>
      </c>
      <c r="B1712" s="115">
        <v>44269</v>
      </c>
      <c r="C1712" s="114" t="s">
        <v>3895</v>
      </c>
      <c r="D1712" s="115">
        <v>44269</v>
      </c>
      <c r="E1712" s="114" t="s">
        <v>1422</v>
      </c>
      <c r="F1712" s="114" t="s">
        <v>80</v>
      </c>
      <c r="G1712" s="114" t="s">
        <v>1032</v>
      </c>
      <c r="H1712" s="114" t="s">
        <v>1428</v>
      </c>
      <c r="I1712" s="114" t="s">
        <v>1294</v>
      </c>
      <c r="J1712" s="116">
        <v>40</v>
      </c>
      <c r="K1712" s="116">
        <v>992</v>
      </c>
      <c r="L1712" s="116">
        <v>39680</v>
      </c>
      <c r="M1712" s="116">
        <v>2.48</v>
      </c>
      <c r="N1712" s="116">
        <v>99.2</v>
      </c>
      <c r="O1712" s="116">
        <v>0</v>
      </c>
      <c r="P1712" s="116">
        <v>0</v>
      </c>
      <c r="Q1712" s="116">
        <v>994.48</v>
      </c>
      <c r="R1712" s="116">
        <v>39779.199999999997</v>
      </c>
      <c r="S1712" s="114" t="s">
        <v>1424</v>
      </c>
    </row>
    <row r="1713" spans="1:19" ht="25.5">
      <c r="A1713" s="114" t="s">
        <v>3894</v>
      </c>
      <c r="B1713" s="115">
        <v>44269</v>
      </c>
      <c r="C1713" s="114" t="s">
        <v>3895</v>
      </c>
      <c r="D1713" s="115">
        <v>44269</v>
      </c>
      <c r="E1713" s="114" t="s">
        <v>1422</v>
      </c>
      <c r="F1713" s="114" t="s">
        <v>80</v>
      </c>
      <c r="G1713" s="114" t="s">
        <v>1032</v>
      </c>
      <c r="H1713" s="114" t="s">
        <v>1428</v>
      </c>
      <c r="I1713" s="114" t="s">
        <v>1308</v>
      </c>
      <c r="J1713" s="116">
        <v>40</v>
      </c>
      <c r="K1713" s="116">
        <v>860</v>
      </c>
      <c r="L1713" s="116">
        <v>34400</v>
      </c>
      <c r="M1713" s="116">
        <v>2.15</v>
      </c>
      <c r="N1713" s="116">
        <v>86</v>
      </c>
      <c r="O1713" s="116">
        <v>0</v>
      </c>
      <c r="P1713" s="116">
        <v>0</v>
      </c>
      <c r="Q1713" s="116">
        <v>862.15</v>
      </c>
      <c r="R1713" s="116">
        <v>34486</v>
      </c>
      <c r="S1713" s="114" t="s">
        <v>1424</v>
      </c>
    </row>
    <row r="1714" spans="1:19" ht="25.5">
      <c r="A1714" s="114" t="s">
        <v>3894</v>
      </c>
      <c r="B1714" s="115">
        <v>44269</v>
      </c>
      <c r="C1714" s="114" t="s">
        <v>3895</v>
      </c>
      <c r="D1714" s="115">
        <v>44269</v>
      </c>
      <c r="E1714" s="114" t="s">
        <v>1422</v>
      </c>
      <c r="F1714" s="114" t="s">
        <v>80</v>
      </c>
      <c r="G1714" s="114" t="s">
        <v>1032</v>
      </c>
      <c r="H1714" s="114" t="s">
        <v>1428</v>
      </c>
      <c r="I1714" s="114" t="s">
        <v>1420</v>
      </c>
      <c r="J1714" s="116">
        <v>40</v>
      </c>
      <c r="K1714" s="116">
        <v>817</v>
      </c>
      <c r="L1714" s="116">
        <v>32680</v>
      </c>
      <c r="M1714" s="116">
        <v>2.0425</v>
      </c>
      <c r="N1714" s="116">
        <v>81.7</v>
      </c>
      <c r="O1714" s="116">
        <v>0</v>
      </c>
      <c r="P1714" s="116">
        <v>0</v>
      </c>
      <c r="Q1714" s="116">
        <v>819.04250000000002</v>
      </c>
      <c r="R1714" s="116">
        <v>32761.7</v>
      </c>
      <c r="S1714" s="114" t="s">
        <v>1424</v>
      </c>
    </row>
    <row r="1715" spans="1:19" ht="25.5">
      <c r="A1715" s="114" t="s">
        <v>3894</v>
      </c>
      <c r="B1715" s="115">
        <v>44269</v>
      </c>
      <c r="C1715" s="114" t="s">
        <v>3895</v>
      </c>
      <c r="D1715" s="115">
        <v>44269</v>
      </c>
      <c r="E1715" s="114" t="s">
        <v>1422</v>
      </c>
      <c r="F1715" s="114" t="s">
        <v>80</v>
      </c>
      <c r="G1715" s="114" t="s">
        <v>1032</v>
      </c>
      <c r="H1715" s="114" t="s">
        <v>1428</v>
      </c>
      <c r="I1715" s="114" t="s">
        <v>1157</v>
      </c>
      <c r="J1715" s="116">
        <v>60</v>
      </c>
      <c r="K1715" s="116">
        <v>807</v>
      </c>
      <c r="L1715" s="116">
        <v>48420</v>
      </c>
      <c r="M1715" s="116">
        <v>2.0175000000000001</v>
      </c>
      <c r="N1715" s="116">
        <v>121.05</v>
      </c>
      <c r="O1715" s="116">
        <v>0</v>
      </c>
      <c r="P1715" s="116">
        <v>0</v>
      </c>
      <c r="Q1715" s="116">
        <v>809.01750000000004</v>
      </c>
      <c r="R1715" s="116">
        <v>48541.05</v>
      </c>
      <c r="S1715" s="114" t="s">
        <v>1424</v>
      </c>
    </row>
    <row r="1716" spans="1:19" ht="25.5">
      <c r="A1716" s="114" t="s">
        <v>3896</v>
      </c>
      <c r="B1716" s="115">
        <v>44269</v>
      </c>
      <c r="C1716" s="114" t="s">
        <v>3897</v>
      </c>
      <c r="D1716" s="115">
        <v>44269</v>
      </c>
      <c r="E1716" s="114" t="s">
        <v>1422</v>
      </c>
      <c r="F1716" s="114" t="s">
        <v>79</v>
      </c>
      <c r="G1716" s="114" t="s">
        <v>1032</v>
      </c>
      <c r="H1716" s="114" t="s">
        <v>1428</v>
      </c>
      <c r="I1716" s="114" t="s">
        <v>1358</v>
      </c>
      <c r="J1716" s="116">
        <v>5</v>
      </c>
      <c r="K1716" s="116">
        <v>1138</v>
      </c>
      <c r="L1716" s="116">
        <v>5690</v>
      </c>
      <c r="M1716" s="116">
        <v>2.8450000000000002</v>
      </c>
      <c r="N1716" s="116">
        <v>14.225</v>
      </c>
      <c r="O1716" s="116">
        <v>0</v>
      </c>
      <c r="P1716" s="116">
        <v>0</v>
      </c>
      <c r="Q1716" s="116">
        <v>1140.845</v>
      </c>
      <c r="R1716" s="116">
        <v>5704.2250000000004</v>
      </c>
      <c r="S1716" s="114" t="s">
        <v>1424</v>
      </c>
    </row>
    <row r="1717" spans="1:19" ht="25.5">
      <c r="A1717" s="114" t="s">
        <v>3896</v>
      </c>
      <c r="B1717" s="115">
        <v>44269</v>
      </c>
      <c r="C1717" s="114" t="s">
        <v>3897</v>
      </c>
      <c r="D1717" s="115">
        <v>44269</v>
      </c>
      <c r="E1717" s="114" t="s">
        <v>1422</v>
      </c>
      <c r="F1717" s="114" t="s">
        <v>79</v>
      </c>
      <c r="G1717" s="114" t="s">
        <v>1032</v>
      </c>
      <c r="H1717" s="114" t="s">
        <v>1428</v>
      </c>
      <c r="I1717" s="114" t="s">
        <v>1165</v>
      </c>
      <c r="J1717" s="116">
        <v>40</v>
      </c>
      <c r="K1717" s="116">
        <v>817</v>
      </c>
      <c r="L1717" s="116">
        <v>32680</v>
      </c>
      <c r="M1717" s="116">
        <v>2.0425</v>
      </c>
      <c r="N1717" s="116">
        <v>81.7</v>
      </c>
      <c r="O1717" s="116">
        <v>0</v>
      </c>
      <c r="P1717" s="116">
        <v>0</v>
      </c>
      <c r="Q1717" s="116">
        <v>819.04250000000002</v>
      </c>
      <c r="R1717" s="116">
        <v>32761.7</v>
      </c>
      <c r="S1717" s="114" t="s">
        <v>1424</v>
      </c>
    </row>
    <row r="1718" spans="1:19" ht="25.5">
      <c r="A1718" s="114" t="s">
        <v>3896</v>
      </c>
      <c r="B1718" s="115">
        <v>44269</v>
      </c>
      <c r="C1718" s="114" t="s">
        <v>3897</v>
      </c>
      <c r="D1718" s="115">
        <v>44269</v>
      </c>
      <c r="E1718" s="114" t="s">
        <v>1422</v>
      </c>
      <c r="F1718" s="114" t="s">
        <v>79</v>
      </c>
      <c r="G1718" s="114" t="s">
        <v>1032</v>
      </c>
      <c r="H1718" s="114" t="s">
        <v>1428</v>
      </c>
      <c r="I1718" s="114" t="s">
        <v>1157</v>
      </c>
      <c r="J1718" s="116">
        <v>20</v>
      </c>
      <c r="K1718" s="116">
        <v>807</v>
      </c>
      <c r="L1718" s="116">
        <v>16140</v>
      </c>
      <c r="M1718" s="116">
        <v>2.0175000000000001</v>
      </c>
      <c r="N1718" s="116">
        <v>40.35</v>
      </c>
      <c r="O1718" s="116">
        <v>0</v>
      </c>
      <c r="P1718" s="116">
        <v>0</v>
      </c>
      <c r="Q1718" s="116">
        <v>809.01750000000004</v>
      </c>
      <c r="R1718" s="116">
        <v>16180.35</v>
      </c>
      <c r="S1718" s="114" t="s">
        <v>1424</v>
      </c>
    </row>
    <row r="1719" spans="1:19" ht="25.5">
      <c r="A1719" s="114" t="s">
        <v>3898</v>
      </c>
      <c r="B1719" s="115">
        <v>44269</v>
      </c>
      <c r="C1719" s="114" t="s">
        <v>3899</v>
      </c>
      <c r="D1719" s="115">
        <v>44269</v>
      </c>
      <c r="E1719" s="114" t="s">
        <v>1422</v>
      </c>
      <c r="F1719" s="114" t="s">
        <v>77</v>
      </c>
      <c r="G1719" s="114" t="s">
        <v>1032</v>
      </c>
      <c r="H1719" s="114" t="s">
        <v>1428</v>
      </c>
      <c r="I1719" s="114" t="s">
        <v>1157</v>
      </c>
      <c r="J1719" s="116">
        <v>60</v>
      </c>
      <c r="K1719" s="116">
        <v>807</v>
      </c>
      <c r="L1719" s="116">
        <v>48420</v>
      </c>
      <c r="M1719" s="116">
        <v>2.0175000000000001</v>
      </c>
      <c r="N1719" s="116">
        <v>121.05</v>
      </c>
      <c r="O1719" s="116">
        <v>0</v>
      </c>
      <c r="P1719" s="116">
        <v>0</v>
      </c>
      <c r="Q1719" s="116">
        <v>809.01750000000004</v>
      </c>
      <c r="R1719" s="116">
        <v>48541.05</v>
      </c>
      <c r="S1719" s="114" t="s">
        <v>1424</v>
      </c>
    </row>
    <row r="1720" spans="1:19" ht="25.5">
      <c r="A1720" s="114" t="s">
        <v>3898</v>
      </c>
      <c r="B1720" s="115">
        <v>44269</v>
      </c>
      <c r="C1720" s="114" t="s">
        <v>3899</v>
      </c>
      <c r="D1720" s="115">
        <v>44269</v>
      </c>
      <c r="E1720" s="114" t="s">
        <v>1422</v>
      </c>
      <c r="F1720" s="114" t="s">
        <v>77</v>
      </c>
      <c r="G1720" s="114" t="s">
        <v>1032</v>
      </c>
      <c r="H1720" s="114" t="s">
        <v>1428</v>
      </c>
      <c r="I1720" s="114" t="s">
        <v>1294</v>
      </c>
      <c r="J1720" s="116">
        <v>20</v>
      </c>
      <c r="K1720" s="116">
        <v>992</v>
      </c>
      <c r="L1720" s="116">
        <v>19840</v>
      </c>
      <c r="M1720" s="116">
        <v>2.48</v>
      </c>
      <c r="N1720" s="116">
        <v>49.6</v>
      </c>
      <c r="O1720" s="116">
        <v>0</v>
      </c>
      <c r="P1720" s="116">
        <v>0</v>
      </c>
      <c r="Q1720" s="116">
        <v>994.48</v>
      </c>
      <c r="R1720" s="116">
        <v>19889.599999999999</v>
      </c>
      <c r="S1720" s="114" t="s">
        <v>1424</v>
      </c>
    </row>
    <row r="1721" spans="1:19" ht="25.5">
      <c r="A1721" s="114" t="s">
        <v>3898</v>
      </c>
      <c r="B1721" s="115">
        <v>44269</v>
      </c>
      <c r="C1721" s="114" t="s">
        <v>3899</v>
      </c>
      <c r="D1721" s="115">
        <v>44269</v>
      </c>
      <c r="E1721" s="114" t="s">
        <v>1422</v>
      </c>
      <c r="F1721" s="114" t="s">
        <v>77</v>
      </c>
      <c r="G1721" s="114" t="s">
        <v>1032</v>
      </c>
      <c r="H1721" s="114" t="s">
        <v>1428</v>
      </c>
      <c r="I1721" s="114" t="s">
        <v>1308</v>
      </c>
      <c r="J1721" s="116">
        <v>20</v>
      </c>
      <c r="K1721" s="116">
        <v>860</v>
      </c>
      <c r="L1721" s="116">
        <v>17200</v>
      </c>
      <c r="M1721" s="116">
        <v>2.15</v>
      </c>
      <c r="N1721" s="116">
        <v>43</v>
      </c>
      <c r="O1721" s="116">
        <v>0</v>
      </c>
      <c r="P1721" s="116">
        <v>0</v>
      </c>
      <c r="Q1721" s="116">
        <v>862.15</v>
      </c>
      <c r="R1721" s="116">
        <v>17243</v>
      </c>
      <c r="S1721" s="114" t="s">
        <v>1424</v>
      </c>
    </row>
    <row r="1722" spans="1:19" ht="25.5">
      <c r="A1722" s="114" t="s">
        <v>3898</v>
      </c>
      <c r="B1722" s="115">
        <v>44269</v>
      </c>
      <c r="C1722" s="114" t="s">
        <v>3899</v>
      </c>
      <c r="D1722" s="115">
        <v>44269</v>
      </c>
      <c r="E1722" s="114" t="s">
        <v>1422</v>
      </c>
      <c r="F1722" s="114" t="s">
        <v>77</v>
      </c>
      <c r="G1722" s="114" t="s">
        <v>1032</v>
      </c>
      <c r="H1722" s="114" t="s">
        <v>1428</v>
      </c>
      <c r="I1722" s="114" t="s">
        <v>1169</v>
      </c>
      <c r="J1722" s="116">
        <v>20</v>
      </c>
      <c r="K1722" s="116">
        <v>797</v>
      </c>
      <c r="L1722" s="116">
        <v>15940</v>
      </c>
      <c r="M1722" s="116">
        <v>1.9924999999999999</v>
      </c>
      <c r="N1722" s="116">
        <v>39.85</v>
      </c>
      <c r="O1722" s="116">
        <v>0</v>
      </c>
      <c r="P1722" s="116">
        <v>60</v>
      </c>
      <c r="Q1722" s="116">
        <v>798.99249999999995</v>
      </c>
      <c r="R1722" s="116">
        <v>15919.85</v>
      </c>
      <c r="S1722" s="114" t="s">
        <v>1424</v>
      </c>
    </row>
    <row r="1723" spans="1:19" ht="25.5">
      <c r="A1723" s="114" t="s">
        <v>3900</v>
      </c>
      <c r="B1723" s="115">
        <v>44269</v>
      </c>
      <c r="C1723" s="114" t="s">
        <v>3901</v>
      </c>
      <c r="D1723" s="115">
        <v>44269</v>
      </c>
      <c r="E1723" s="114" t="s">
        <v>1422</v>
      </c>
      <c r="F1723" s="114" t="s">
        <v>44</v>
      </c>
      <c r="G1723" s="114" t="s">
        <v>1450</v>
      </c>
      <c r="H1723" s="114" t="s">
        <v>13</v>
      </c>
      <c r="I1723" s="114" t="s">
        <v>1157</v>
      </c>
      <c r="J1723" s="116">
        <v>50</v>
      </c>
      <c r="K1723" s="116">
        <v>807</v>
      </c>
      <c r="L1723" s="116">
        <v>40350</v>
      </c>
      <c r="M1723" s="116">
        <v>2.0175000000000001</v>
      </c>
      <c r="N1723" s="116">
        <v>100.875</v>
      </c>
      <c r="O1723" s="116">
        <v>0</v>
      </c>
      <c r="P1723" s="116">
        <v>0</v>
      </c>
      <c r="Q1723" s="116">
        <v>809.01750000000004</v>
      </c>
      <c r="R1723" s="116">
        <v>40450.875</v>
      </c>
      <c r="S1723" s="114" t="s">
        <v>1424</v>
      </c>
    </row>
    <row r="1724" spans="1:19" ht="25.5">
      <c r="A1724" s="114" t="s">
        <v>3902</v>
      </c>
      <c r="B1724" s="115">
        <v>44269</v>
      </c>
      <c r="C1724" s="114" t="s">
        <v>3674</v>
      </c>
      <c r="D1724" s="115">
        <v>44269</v>
      </c>
      <c r="E1724" s="114" t="s">
        <v>1160</v>
      </c>
      <c r="F1724" s="114" t="s">
        <v>3664</v>
      </c>
      <c r="G1724" s="114" t="s">
        <v>1160</v>
      </c>
      <c r="H1724" s="114" t="s">
        <v>1160</v>
      </c>
      <c r="I1724" s="114" t="s">
        <v>1159</v>
      </c>
      <c r="J1724" s="116">
        <v>10</v>
      </c>
      <c r="K1724" s="116">
        <v>956.5</v>
      </c>
      <c r="L1724" s="116">
        <v>9565</v>
      </c>
      <c r="M1724" s="116">
        <v>2.3913000000000002</v>
      </c>
      <c r="N1724" s="116">
        <v>23.913</v>
      </c>
      <c r="O1724" s="116">
        <v>0</v>
      </c>
      <c r="P1724" s="116">
        <v>0</v>
      </c>
      <c r="Q1724" s="116">
        <v>958.8913</v>
      </c>
      <c r="R1724" s="116">
        <v>9588.9130000000005</v>
      </c>
      <c r="S1724" s="114" t="s">
        <v>1424</v>
      </c>
    </row>
    <row r="1725" spans="1:19" ht="25.5">
      <c r="A1725" s="114" t="s">
        <v>3902</v>
      </c>
      <c r="B1725" s="115">
        <v>44269</v>
      </c>
      <c r="C1725" s="114" t="s">
        <v>3674</v>
      </c>
      <c r="D1725" s="115">
        <v>44269</v>
      </c>
      <c r="E1725" s="114" t="s">
        <v>1160</v>
      </c>
      <c r="F1725" s="114" t="s">
        <v>3664</v>
      </c>
      <c r="G1725" s="114" t="s">
        <v>1160</v>
      </c>
      <c r="H1725" s="114" t="s">
        <v>1160</v>
      </c>
      <c r="I1725" s="114" t="s">
        <v>1358</v>
      </c>
      <c r="J1725" s="116">
        <v>5</v>
      </c>
      <c r="K1725" s="116">
        <v>1154</v>
      </c>
      <c r="L1725" s="116">
        <v>5770</v>
      </c>
      <c r="M1725" s="116">
        <v>2.8849999999999998</v>
      </c>
      <c r="N1725" s="116">
        <v>14.425000000000001</v>
      </c>
      <c r="O1725" s="116">
        <v>0</v>
      </c>
      <c r="P1725" s="116">
        <v>0</v>
      </c>
      <c r="Q1725" s="116">
        <v>1156.885</v>
      </c>
      <c r="R1725" s="116">
        <v>5784.4250000000002</v>
      </c>
      <c r="S1725" s="114" t="s">
        <v>1424</v>
      </c>
    </row>
    <row r="1726" spans="1:19" ht="25.5">
      <c r="A1726" s="114" t="s">
        <v>3902</v>
      </c>
      <c r="B1726" s="115">
        <v>44269</v>
      </c>
      <c r="C1726" s="114" t="s">
        <v>3674</v>
      </c>
      <c r="D1726" s="115">
        <v>44269</v>
      </c>
      <c r="E1726" s="114" t="s">
        <v>1160</v>
      </c>
      <c r="F1726" s="114" t="s">
        <v>3664</v>
      </c>
      <c r="G1726" s="114" t="s">
        <v>1160</v>
      </c>
      <c r="H1726" s="114" t="s">
        <v>1160</v>
      </c>
      <c r="I1726" s="114" t="s">
        <v>1308</v>
      </c>
      <c r="J1726" s="116">
        <v>5</v>
      </c>
      <c r="K1726" s="116">
        <v>872.5</v>
      </c>
      <c r="L1726" s="116">
        <v>4362.5</v>
      </c>
      <c r="M1726" s="116">
        <v>2.1812</v>
      </c>
      <c r="N1726" s="116">
        <v>10.906000000000001</v>
      </c>
      <c r="O1726" s="116">
        <v>0</v>
      </c>
      <c r="P1726" s="116">
        <v>0</v>
      </c>
      <c r="Q1726" s="116">
        <v>874.68119999999999</v>
      </c>
      <c r="R1726" s="116">
        <v>4373.4059999999999</v>
      </c>
      <c r="S1726" s="114" t="s">
        <v>1424</v>
      </c>
    </row>
    <row r="1727" spans="1:19" ht="25.5">
      <c r="A1727" s="114" t="s">
        <v>3902</v>
      </c>
      <c r="B1727" s="115">
        <v>44269</v>
      </c>
      <c r="C1727" s="114" t="s">
        <v>3674</v>
      </c>
      <c r="D1727" s="115">
        <v>44269</v>
      </c>
      <c r="E1727" s="114" t="s">
        <v>1160</v>
      </c>
      <c r="F1727" s="114" t="s">
        <v>3664</v>
      </c>
      <c r="G1727" s="114" t="s">
        <v>1160</v>
      </c>
      <c r="H1727" s="114" t="s">
        <v>1160</v>
      </c>
      <c r="I1727" s="114" t="s">
        <v>1169</v>
      </c>
      <c r="J1727" s="116">
        <v>5</v>
      </c>
      <c r="K1727" s="116">
        <v>808.5</v>
      </c>
      <c r="L1727" s="116">
        <v>4042.5</v>
      </c>
      <c r="M1727" s="116">
        <v>2.0211999999999999</v>
      </c>
      <c r="N1727" s="116">
        <v>10.106</v>
      </c>
      <c r="O1727" s="116">
        <v>0</v>
      </c>
      <c r="P1727" s="116">
        <v>0</v>
      </c>
      <c r="Q1727" s="116">
        <v>810.52120000000002</v>
      </c>
      <c r="R1727" s="116">
        <v>4052.6060000000002</v>
      </c>
      <c r="S1727" s="114" t="s">
        <v>1424</v>
      </c>
    </row>
    <row r="1728" spans="1:19" ht="25.5">
      <c r="A1728" s="114" t="s">
        <v>3902</v>
      </c>
      <c r="B1728" s="115">
        <v>44269</v>
      </c>
      <c r="C1728" s="114" t="s">
        <v>3674</v>
      </c>
      <c r="D1728" s="115">
        <v>44269</v>
      </c>
      <c r="E1728" s="114" t="s">
        <v>1160</v>
      </c>
      <c r="F1728" s="114" t="s">
        <v>3664</v>
      </c>
      <c r="G1728" s="114" t="s">
        <v>1160</v>
      </c>
      <c r="H1728" s="114" t="s">
        <v>1160</v>
      </c>
      <c r="I1728" s="114" t="s">
        <v>1453</v>
      </c>
      <c r="J1728" s="116">
        <v>10</v>
      </c>
      <c r="K1728" s="116">
        <v>1193</v>
      </c>
      <c r="L1728" s="116">
        <v>11930</v>
      </c>
      <c r="M1728" s="116">
        <v>2.9824999999999999</v>
      </c>
      <c r="N1728" s="116">
        <v>29.824999999999999</v>
      </c>
      <c r="O1728" s="116">
        <v>0</v>
      </c>
      <c r="P1728" s="116">
        <v>0</v>
      </c>
      <c r="Q1728" s="116">
        <v>1195.9825000000001</v>
      </c>
      <c r="R1728" s="116">
        <v>11959.825000000001</v>
      </c>
      <c r="S1728" s="114" t="s">
        <v>1424</v>
      </c>
    </row>
    <row r="1729" spans="1:19" ht="25.5">
      <c r="A1729" s="114" t="s">
        <v>3902</v>
      </c>
      <c r="B1729" s="115">
        <v>44269</v>
      </c>
      <c r="C1729" s="114" t="s">
        <v>3674</v>
      </c>
      <c r="D1729" s="115">
        <v>44269</v>
      </c>
      <c r="E1729" s="114" t="s">
        <v>1160</v>
      </c>
      <c r="F1729" s="114" t="s">
        <v>3664</v>
      </c>
      <c r="G1729" s="114" t="s">
        <v>1160</v>
      </c>
      <c r="H1729" s="114" t="s">
        <v>1160</v>
      </c>
      <c r="I1729" s="114" t="s">
        <v>1170</v>
      </c>
      <c r="J1729" s="116">
        <v>5</v>
      </c>
      <c r="K1729" s="116">
        <v>1075</v>
      </c>
      <c r="L1729" s="116">
        <v>5375</v>
      </c>
      <c r="M1729" s="116">
        <v>2.6875</v>
      </c>
      <c r="N1729" s="116">
        <v>13.4375</v>
      </c>
      <c r="O1729" s="116">
        <v>0</v>
      </c>
      <c r="P1729" s="116">
        <v>0</v>
      </c>
      <c r="Q1729" s="116">
        <v>1077.6875</v>
      </c>
      <c r="R1729" s="116">
        <v>5388.4375</v>
      </c>
      <c r="S1729" s="114" t="s">
        <v>1424</v>
      </c>
    </row>
    <row r="1730" spans="1:19" ht="25.5">
      <c r="A1730" s="114" t="s">
        <v>3902</v>
      </c>
      <c r="B1730" s="115">
        <v>44269</v>
      </c>
      <c r="C1730" s="114" t="s">
        <v>3674</v>
      </c>
      <c r="D1730" s="115">
        <v>44269</v>
      </c>
      <c r="E1730" s="114" t="s">
        <v>1160</v>
      </c>
      <c r="F1730" s="114" t="s">
        <v>3664</v>
      </c>
      <c r="G1730" s="114" t="s">
        <v>1160</v>
      </c>
      <c r="H1730" s="114" t="s">
        <v>1160</v>
      </c>
      <c r="I1730" s="114" t="s">
        <v>1294</v>
      </c>
      <c r="J1730" s="116">
        <v>5</v>
      </c>
      <c r="K1730" s="116">
        <v>1006</v>
      </c>
      <c r="L1730" s="116">
        <v>5030</v>
      </c>
      <c r="M1730" s="116">
        <v>2.5150000000000001</v>
      </c>
      <c r="N1730" s="116">
        <v>12.574999999999999</v>
      </c>
      <c r="O1730" s="116">
        <v>0</v>
      </c>
      <c r="P1730" s="116">
        <v>0</v>
      </c>
      <c r="Q1730" s="116">
        <v>1008.515</v>
      </c>
      <c r="R1730" s="116">
        <v>5042.5749999999998</v>
      </c>
      <c r="S1730" s="114" t="s">
        <v>1424</v>
      </c>
    </row>
    <row r="1731" spans="1:19" ht="25.5">
      <c r="A1731" s="114" t="s">
        <v>3902</v>
      </c>
      <c r="B1731" s="115">
        <v>44269</v>
      </c>
      <c r="C1731" s="114" t="s">
        <v>3674</v>
      </c>
      <c r="D1731" s="115">
        <v>44269</v>
      </c>
      <c r="E1731" s="114" t="s">
        <v>1160</v>
      </c>
      <c r="F1731" s="114" t="s">
        <v>3664</v>
      </c>
      <c r="G1731" s="114" t="s">
        <v>1160</v>
      </c>
      <c r="H1731" s="114" t="s">
        <v>1160</v>
      </c>
      <c r="I1731" s="114" t="s">
        <v>1165</v>
      </c>
      <c r="J1731" s="116">
        <v>5</v>
      </c>
      <c r="K1731" s="116">
        <v>828.5</v>
      </c>
      <c r="L1731" s="116">
        <v>4142.5</v>
      </c>
      <c r="M1731" s="116">
        <v>2.0712999999999999</v>
      </c>
      <c r="N1731" s="116">
        <v>10.3565</v>
      </c>
      <c r="O1731" s="116">
        <v>0</v>
      </c>
      <c r="P1731" s="116">
        <v>0</v>
      </c>
      <c r="Q1731" s="116">
        <v>830.57129999999995</v>
      </c>
      <c r="R1731" s="116">
        <v>4152.8564999999999</v>
      </c>
      <c r="S1731" s="114" t="s">
        <v>1424</v>
      </c>
    </row>
    <row r="1732" spans="1:19" ht="25.5">
      <c r="A1732" s="114" t="s">
        <v>3903</v>
      </c>
      <c r="B1732" s="115">
        <v>44269</v>
      </c>
      <c r="C1732" s="114" t="s">
        <v>3673</v>
      </c>
      <c r="D1732" s="115">
        <v>44269</v>
      </c>
      <c r="E1732" s="114" t="s">
        <v>1160</v>
      </c>
      <c r="F1732" s="114" t="s">
        <v>1351</v>
      </c>
      <c r="G1732" s="114" t="s">
        <v>1160</v>
      </c>
      <c r="H1732" s="114" t="s">
        <v>1160</v>
      </c>
      <c r="I1732" s="114" t="s">
        <v>1357</v>
      </c>
      <c r="J1732" s="116">
        <v>3</v>
      </c>
      <c r="K1732" s="116">
        <v>1011</v>
      </c>
      <c r="L1732" s="116">
        <v>3033</v>
      </c>
      <c r="M1732" s="116">
        <v>2.5274999999999999</v>
      </c>
      <c r="N1732" s="116">
        <v>7.5824999999999996</v>
      </c>
      <c r="O1732" s="116">
        <v>0</v>
      </c>
      <c r="P1732" s="116">
        <v>0</v>
      </c>
      <c r="Q1732" s="116">
        <v>1013.5275</v>
      </c>
      <c r="R1732" s="116">
        <v>3040.5825</v>
      </c>
      <c r="S1732" s="114" t="s">
        <v>1424</v>
      </c>
    </row>
    <row r="1733" spans="1:19" ht="25.5">
      <c r="A1733" s="114" t="s">
        <v>3903</v>
      </c>
      <c r="B1733" s="115">
        <v>44269</v>
      </c>
      <c r="C1733" s="114" t="s">
        <v>3673</v>
      </c>
      <c r="D1733" s="115">
        <v>44269</v>
      </c>
      <c r="E1733" s="114" t="s">
        <v>1160</v>
      </c>
      <c r="F1733" s="114" t="s">
        <v>1351</v>
      </c>
      <c r="G1733" s="114" t="s">
        <v>1160</v>
      </c>
      <c r="H1733" s="114" t="s">
        <v>1160</v>
      </c>
      <c r="I1733" s="114" t="s">
        <v>1165</v>
      </c>
      <c r="J1733" s="116">
        <v>7</v>
      </c>
      <c r="K1733" s="116">
        <v>828.5</v>
      </c>
      <c r="L1733" s="116">
        <v>5799.5</v>
      </c>
      <c r="M1733" s="116">
        <v>2.0712999999999999</v>
      </c>
      <c r="N1733" s="116">
        <v>14.4991</v>
      </c>
      <c r="O1733" s="116">
        <v>0</v>
      </c>
      <c r="P1733" s="116">
        <v>0</v>
      </c>
      <c r="Q1733" s="116">
        <v>830.57129999999995</v>
      </c>
      <c r="R1733" s="116">
        <v>5813.9991</v>
      </c>
      <c r="S1733" s="114" t="s">
        <v>1424</v>
      </c>
    </row>
    <row r="1734" spans="1:19" ht="25.5">
      <c r="A1734" s="114" t="s">
        <v>3904</v>
      </c>
      <c r="B1734" s="115">
        <v>44269</v>
      </c>
      <c r="C1734" s="114" t="s">
        <v>3671</v>
      </c>
      <c r="D1734" s="115">
        <v>44269</v>
      </c>
      <c r="E1734" s="114" t="s">
        <v>1160</v>
      </c>
      <c r="F1734" s="114" t="s">
        <v>1173</v>
      </c>
      <c r="G1734" s="114" t="s">
        <v>1160</v>
      </c>
      <c r="H1734" s="114" t="s">
        <v>1160</v>
      </c>
      <c r="I1734" s="114" t="s">
        <v>1165</v>
      </c>
      <c r="J1734" s="116">
        <v>20</v>
      </c>
      <c r="K1734" s="116">
        <v>828.5</v>
      </c>
      <c r="L1734" s="116">
        <v>16570</v>
      </c>
      <c r="M1734" s="116">
        <v>2.0712999999999999</v>
      </c>
      <c r="N1734" s="116">
        <v>41.426000000000002</v>
      </c>
      <c r="O1734" s="116">
        <v>0</v>
      </c>
      <c r="P1734" s="116">
        <v>0</v>
      </c>
      <c r="Q1734" s="116">
        <v>830.57129999999995</v>
      </c>
      <c r="R1734" s="116">
        <v>16611.425999999999</v>
      </c>
      <c r="S1734" s="114" t="s">
        <v>1424</v>
      </c>
    </row>
    <row r="1735" spans="1:19" ht="25.5">
      <c r="A1735" s="114" t="s">
        <v>3905</v>
      </c>
      <c r="B1735" s="115">
        <v>44269</v>
      </c>
      <c r="C1735" s="114" t="s">
        <v>3906</v>
      </c>
      <c r="D1735" s="115">
        <v>44269</v>
      </c>
      <c r="E1735" s="114" t="s">
        <v>1422</v>
      </c>
      <c r="F1735" s="114" t="s">
        <v>97</v>
      </c>
      <c r="G1735" s="114" t="s">
        <v>1027</v>
      </c>
      <c r="H1735" s="114" t="s">
        <v>1428</v>
      </c>
      <c r="I1735" s="114" t="s">
        <v>1161</v>
      </c>
      <c r="J1735" s="116">
        <v>40</v>
      </c>
      <c r="K1735" s="116">
        <v>1040</v>
      </c>
      <c r="L1735" s="116">
        <v>41600</v>
      </c>
      <c r="M1735" s="116">
        <v>2.6</v>
      </c>
      <c r="N1735" s="116">
        <v>104</v>
      </c>
      <c r="O1735" s="116">
        <v>0</v>
      </c>
      <c r="P1735" s="116">
        <v>0</v>
      </c>
      <c r="Q1735" s="116">
        <v>1042.5999999999999</v>
      </c>
      <c r="R1735" s="116">
        <v>41704</v>
      </c>
      <c r="S1735" s="114" t="s">
        <v>1424</v>
      </c>
    </row>
    <row r="1736" spans="1:19" ht="25.5">
      <c r="A1736" s="114" t="s">
        <v>3905</v>
      </c>
      <c r="B1736" s="115">
        <v>44269</v>
      </c>
      <c r="C1736" s="114" t="s">
        <v>3906</v>
      </c>
      <c r="D1736" s="115">
        <v>44269</v>
      </c>
      <c r="E1736" s="114" t="s">
        <v>1422</v>
      </c>
      <c r="F1736" s="114" t="s">
        <v>97</v>
      </c>
      <c r="G1736" s="114" t="s">
        <v>1027</v>
      </c>
      <c r="H1736" s="114" t="s">
        <v>1428</v>
      </c>
      <c r="I1736" s="114" t="s">
        <v>1165</v>
      </c>
      <c r="J1736" s="116">
        <v>100</v>
      </c>
      <c r="K1736" s="116">
        <v>817</v>
      </c>
      <c r="L1736" s="116">
        <v>81700</v>
      </c>
      <c r="M1736" s="116">
        <v>2.0425</v>
      </c>
      <c r="N1736" s="116">
        <v>204.25</v>
      </c>
      <c r="O1736" s="116">
        <v>0</v>
      </c>
      <c r="P1736" s="116">
        <v>0</v>
      </c>
      <c r="Q1736" s="116">
        <v>819.04250000000002</v>
      </c>
      <c r="R1736" s="116">
        <v>81904.25</v>
      </c>
      <c r="S1736" s="114" t="s">
        <v>1424</v>
      </c>
    </row>
    <row r="1737" spans="1:19" ht="25.5">
      <c r="A1737" s="114" t="s">
        <v>3905</v>
      </c>
      <c r="B1737" s="115">
        <v>44269</v>
      </c>
      <c r="C1737" s="114" t="s">
        <v>3906</v>
      </c>
      <c r="D1737" s="115">
        <v>44269</v>
      </c>
      <c r="E1737" s="114" t="s">
        <v>1422</v>
      </c>
      <c r="F1737" s="114" t="s">
        <v>97</v>
      </c>
      <c r="G1737" s="114" t="s">
        <v>1027</v>
      </c>
      <c r="H1737" s="114" t="s">
        <v>1428</v>
      </c>
      <c r="I1737" s="114" t="s">
        <v>1169</v>
      </c>
      <c r="J1737" s="116">
        <v>100</v>
      </c>
      <c r="K1737" s="116">
        <v>797</v>
      </c>
      <c r="L1737" s="116">
        <v>79700</v>
      </c>
      <c r="M1737" s="116">
        <v>1.9924999999999999</v>
      </c>
      <c r="N1737" s="116">
        <v>199.25</v>
      </c>
      <c r="O1737" s="116">
        <v>0</v>
      </c>
      <c r="P1737" s="116">
        <v>300</v>
      </c>
      <c r="Q1737" s="116">
        <v>798.99249999999995</v>
      </c>
      <c r="R1737" s="116">
        <v>79599.25</v>
      </c>
      <c r="S1737" s="114" t="s">
        <v>1424</v>
      </c>
    </row>
    <row r="1738" spans="1:19" ht="25.5">
      <c r="A1738" s="114" t="s">
        <v>3905</v>
      </c>
      <c r="B1738" s="115">
        <v>44269</v>
      </c>
      <c r="C1738" s="114" t="s">
        <v>3906</v>
      </c>
      <c r="D1738" s="115">
        <v>44269</v>
      </c>
      <c r="E1738" s="114" t="s">
        <v>1422</v>
      </c>
      <c r="F1738" s="114" t="s">
        <v>97</v>
      </c>
      <c r="G1738" s="114" t="s">
        <v>1027</v>
      </c>
      <c r="H1738" s="114" t="s">
        <v>1428</v>
      </c>
      <c r="I1738" s="114" t="s">
        <v>1157</v>
      </c>
      <c r="J1738" s="116">
        <v>100</v>
      </c>
      <c r="K1738" s="116">
        <v>807</v>
      </c>
      <c r="L1738" s="116">
        <v>80700</v>
      </c>
      <c r="M1738" s="116">
        <v>2.0175000000000001</v>
      </c>
      <c r="N1738" s="116">
        <v>201.75</v>
      </c>
      <c r="O1738" s="116">
        <v>0</v>
      </c>
      <c r="P1738" s="116">
        <v>0</v>
      </c>
      <c r="Q1738" s="116">
        <v>809.01750000000004</v>
      </c>
      <c r="R1738" s="116">
        <v>80901.75</v>
      </c>
      <c r="S1738" s="114" t="s">
        <v>1424</v>
      </c>
    </row>
    <row r="1739" spans="1:19" ht="25.5">
      <c r="A1739" s="114" t="s">
        <v>3907</v>
      </c>
      <c r="B1739" s="115">
        <v>44269</v>
      </c>
      <c r="C1739" s="114" t="s">
        <v>3676</v>
      </c>
      <c r="D1739" s="115">
        <v>44269</v>
      </c>
      <c r="E1739" s="114" t="s">
        <v>1160</v>
      </c>
      <c r="F1739" s="114" t="s">
        <v>1175</v>
      </c>
      <c r="G1739" s="114" t="s">
        <v>1160</v>
      </c>
      <c r="H1739" s="114" t="s">
        <v>1160</v>
      </c>
      <c r="I1739" s="114" t="s">
        <v>1308</v>
      </c>
      <c r="J1739" s="116">
        <v>3</v>
      </c>
      <c r="K1739" s="116">
        <v>872.5</v>
      </c>
      <c r="L1739" s="116">
        <v>2617.5</v>
      </c>
      <c r="M1739" s="116">
        <v>2.1812</v>
      </c>
      <c r="N1739" s="116">
        <v>6.5435999999999996</v>
      </c>
      <c r="O1739" s="116">
        <v>0</v>
      </c>
      <c r="P1739" s="116">
        <v>0</v>
      </c>
      <c r="Q1739" s="116">
        <v>874.68119999999999</v>
      </c>
      <c r="R1739" s="116">
        <v>2624.0436</v>
      </c>
      <c r="S1739" s="114" t="s">
        <v>1424</v>
      </c>
    </row>
    <row r="1740" spans="1:19" ht="25.5">
      <c r="A1740" s="114" t="s">
        <v>3907</v>
      </c>
      <c r="B1740" s="115">
        <v>44269</v>
      </c>
      <c r="C1740" s="114" t="s">
        <v>3676</v>
      </c>
      <c r="D1740" s="115">
        <v>44269</v>
      </c>
      <c r="E1740" s="114" t="s">
        <v>1160</v>
      </c>
      <c r="F1740" s="114" t="s">
        <v>1175</v>
      </c>
      <c r="G1740" s="114" t="s">
        <v>1160</v>
      </c>
      <c r="H1740" s="114" t="s">
        <v>1160</v>
      </c>
      <c r="I1740" s="114" t="s">
        <v>1165</v>
      </c>
      <c r="J1740" s="116">
        <v>3</v>
      </c>
      <c r="K1740" s="116">
        <v>828.5</v>
      </c>
      <c r="L1740" s="116">
        <v>2485.5</v>
      </c>
      <c r="M1740" s="116">
        <v>2.0712999999999999</v>
      </c>
      <c r="N1740" s="116">
        <v>6.2138999999999998</v>
      </c>
      <c r="O1740" s="116">
        <v>0</v>
      </c>
      <c r="P1740" s="116">
        <v>0</v>
      </c>
      <c r="Q1740" s="116">
        <v>830.57129999999995</v>
      </c>
      <c r="R1740" s="116">
        <v>2491.7139000000002</v>
      </c>
      <c r="S1740" s="114" t="s">
        <v>1424</v>
      </c>
    </row>
    <row r="1741" spans="1:19" ht="25.5">
      <c r="A1741" s="114" t="s">
        <v>3907</v>
      </c>
      <c r="B1741" s="115">
        <v>44269</v>
      </c>
      <c r="C1741" s="114" t="s">
        <v>3676</v>
      </c>
      <c r="D1741" s="115">
        <v>44269</v>
      </c>
      <c r="E1741" s="114" t="s">
        <v>1160</v>
      </c>
      <c r="F1741" s="114" t="s">
        <v>1175</v>
      </c>
      <c r="G1741" s="114" t="s">
        <v>1160</v>
      </c>
      <c r="H1741" s="114" t="s">
        <v>1160</v>
      </c>
      <c r="I1741" s="114" t="s">
        <v>1420</v>
      </c>
      <c r="J1741" s="116">
        <v>3</v>
      </c>
      <c r="K1741" s="116">
        <v>828.5</v>
      </c>
      <c r="L1741" s="116">
        <v>2485.5</v>
      </c>
      <c r="M1741" s="116">
        <v>2.0712999999999999</v>
      </c>
      <c r="N1741" s="116">
        <v>6.2138999999999998</v>
      </c>
      <c r="O1741" s="116">
        <v>0</v>
      </c>
      <c r="P1741" s="116">
        <v>0</v>
      </c>
      <c r="Q1741" s="116">
        <v>830.57129999999995</v>
      </c>
      <c r="R1741" s="116">
        <v>2491.7139000000002</v>
      </c>
      <c r="S1741" s="114" t="s">
        <v>1424</v>
      </c>
    </row>
    <row r="1742" spans="1:19" ht="25.5">
      <c r="A1742" s="114" t="s">
        <v>3908</v>
      </c>
      <c r="B1742" s="115">
        <v>44269</v>
      </c>
      <c r="C1742" s="114" t="s">
        <v>3675</v>
      </c>
      <c r="D1742" s="115">
        <v>44269</v>
      </c>
      <c r="E1742" s="114" t="s">
        <v>1160</v>
      </c>
      <c r="F1742" s="114" t="s">
        <v>1348</v>
      </c>
      <c r="G1742" s="114" t="s">
        <v>1160</v>
      </c>
      <c r="H1742" s="114" t="s">
        <v>1160</v>
      </c>
      <c r="I1742" s="114" t="s">
        <v>1169</v>
      </c>
      <c r="J1742" s="116">
        <v>5</v>
      </c>
      <c r="K1742" s="116">
        <v>808.5</v>
      </c>
      <c r="L1742" s="116">
        <v>4042.5</v>
      </c>
      <c r="M1742" s="116">
        <v>2.0211999999999999</v>
      </c>
      <c r="N1742" s="116">
        <v>10.106</v>
      </c>
      <c r="O1742" s="116">
        <v>0</v>
      </c>
      <c r="P1742" s="116">
        <v>0</v>
      </c>
      <c r="Q1742" s="116">
        <v>810.52120000000002</v>
      </c>
      <c r="R1742" s="116">
        <v>4052.6060000000002</v>
      </c>
      <c r="S1742" s="114" t="s">
        <v>1424</v>
      </c>
    </row>
    <row r="1743" spans="1:19" ht="25.5">
      <c r="A1743" s="114" t="s">
        <v>3908</v>
      </c>
      <c r="B1743" s="115">
        <v>44269</v>
      </c>
      <c r="C1743" s="114" t="s">
        <v>3675</v>
      </c>
      <c r="D1743" s="115">
        <v>44269</v>
      </c>
      <c r="E1743" s="114" t="s">
        <v>1160</v>
      </c>
      <c r="F1743" s="114" t="s">
        <v>1348</v>
      </c>
      <c r="G1743" s="114" t="s">
        <v>1160</v>
      </c>
      <c r="H1743" s="114" t="s">
        <v>1160</v>
      </c>
      <c r="I1743" s="114" t="s">
        <v>1159</v>
      </c>
      <c r="J1743" s="116">
        <v>5</v>
      </c>
      <c r="K1743" s="116">
        <v>956.5</v>
      </c>
      <c r="L1743" s="116">
        <v>4782.5</v>
      </c>
      <c r="M1743" s="116">
        <v>2.3913000000000002</v>
      </c>
      <c r="N1743" s="116">
        <v>11.9565</v>
      </c>
      <c r="O1743" s="116">
        <v>0</v>
      </c>
      <c r="P1743" s="116">
        <v>0</v>
      </c>
      <c r="Q1743" s="116">
        <v>958.8913</v>
      </c>
      <c r="R1743" s="116">
        <v>4794.4565000000002</v>
      </c>
      <c r="S1743" s="114" t="s">
        <v>1424</v>
      </c>
    </row>
    <row r="1744" spans="1:19" ht="25.5">
      <c r="A1744" s="114" t="s">
        <v>3909</v>
      </c>
      <c r="B1744" s="115">
        <v>44269</v>
      </c>
      <c r="C1744" s="114" t="s">
        <v>3672</v>
      </c>
      <c r="D1744" s="115">
        <v>44269</v>
      </c>
      <c r="E1744" s="114" t="s">
        <v>1160</v>
      </c>
      <c r="F1744" s="114" t="s">
        <v>1168</v>
      </c>
      <c r="G1744" s="114" t="s">
        <v>1160</v>
      </c>
      <c r="H1744" s="114" t="s">
        <v>1160</v>
      </c>
      <c r="I1744" s="114" t="s">
        <v>1159</v>
      </c>
      <c r="J1744" s="116">
        <v>5</v>
      </c>
      <c r="K1744" s="116">
        <v>956.5</v>
      </c>
      <c r="L1744" s="116">
        <v>4782.5</v>
      </c>
      <c r="M1744" s="116">
        <v>2.3913000000000002</v>
      </c>
      <c r="N1744" s="116">
        <v>11.9565</v>
      </c>
      <c r="O1744" s="116">
        <v>0</v>
      </c>
      <c r="P1744" s="116">
        <v>0</v>
      </c>
      <c r="Q1744" s="116">
        <v>958.8913</v>
      </c>
      <c r="R1744" s="116">
        <v>4794.4565000000002</v>
      </c>
      <c r="S1744" s="114" t="s">
        <v>1424</v>
      </c>
    </row>
    <row r="1745" spans="1:19" ht="25.5">
      <c r="A1745" s="114" t="s">
        <v>3910</v>
      </c>
      <c r="B1745" s="115">
        <v>44269</v>
      </c>
      <c r="C1745" s="114" t="s">
        <v>3911</v>
      </c>
      <c r="D1745" s="115">
        <v>44269</v>
      </c>
      <c r="E1745" s="114" t="s">
        <v>1422</v>
      </c>
      <c r="F1745" s="114" t="s">
        <v>63</v>
      </c>
      <c r="G1745" s="114" t="s">
        <v>1432</v>
      </c>
      <c r="H1745" s="114" t="s">
        <v>54</v>
      </c>
      <c r="I1745" s="114" t="s">
        <v>1159</v>
      </c>
      <c r="J1745" s="116">
        <v>60</v>
      </c>
      <c r="K1745" s="116">
        <v>943</v>
      </c>
      <c r="L1745" s="116">
        <v>56580</v>
      </c>
      <c r="M1745" s="116">
        <v>2.3574999999999999</v>
      </c>
      <c r="N1745" s="116">
        <v>141.44999999999999</v>
      </c>
      <c r="O1745" s="116">
        <v>0</v>
      </c>
      <c r="P1745" s="116">
        <v>0</v>
      </c>
      <c r="Q1745" s="116">
        <v>945.35749999999996</v>
      </c>
      <c r="R1745" s="116">
        <v>56721.45</v>
      </c>
      <c r="S1745" s="114" t="s">
        <v>1424</v>
      </c>
    </row>
    <row r="1746" spans="1:19" ht="25.5">
      <c r="A1746" s="114" t="s">
        <v>3910</v>
      </c>
      <c r="B1746" s="115">
        <v>44269</v>
      </c>
      <c r="C1746" s="114" t="s">
        <v>3911</v>
      </c>
      <c r="D1746" s="115">
        <v>44269</v>
      </c>
      <c r="E1746" s="114" t="s">
        <v>1422</v>
      </c>
      <c r="F1746" s="114" t="s">
        <v>63</v>
      </c>
      <c r="G1746" s="114" t="s">
        <v>1432</v>
      </c>
      <c r="H1746" s="114" t="s">
        <v>54</v>
      </c>
      <c r="I1746" s="114" t="s">
        <v>1157</v>
      </c>
      <c r="J1746" s="116">
        <v>80</v>
      </c>
      <c r="K1746" s="116">
        <v>807</v>
      </c>
      <c r="L1746" s="116">
        <v>64560</v>
      </c>
      <c r="M1746" s="116">
        <v>2.0175000000000001</v>
      </c>
      <c r="N1746" s="116">
        <v>161.4</v>
      </c>
      <c r="O1746" s="116">
        <v>0</v>
      </c>
      <c r="P1746" s="116">
        <v>0</v>
      </c>
      <c r="Q1746" s="116">
        <v>809.01750000000004</v>
      </c>
      <c r="R1746" s="116">
        <v>64721.4</v>
      </c>
      <c r="S1746" s="114" t="s">
        <v>1424</v>
      </c>
    </row>
    <row r="1747" spans="1:19" ht="25.5">
      <c r="A1747" s="114" t="s">
        <v>3912</v>
      </c>
      <c r="B1747" s="115">
        <v>44269</v>
      </c>
      <c r="C1747" s="114" t="s">
        <v>3913</v>
      </c>
      <c r="D1747" s="115">
        <v>44269</v>
      </c>
      <c r="E1747" s="114" t="s">
        <v>1429</v>
      </c>
      <c r="F1747" s="114" t="s">
        <v>4686</v>
      </c>
      <c r="G1747" s="114" t="s">
        <v>1430</v>
      </c>
      <c r="H1747" s="114" t="s">
        <v>1429</v>
      </c>
      <c r="I1747" s="114" t="s">
        <v>1357</v>
      </c>
      <c r="J1747" s="116">
        <v>40</v>
      </c>
      <c r="K1747" s="116">
        <v>1000</v>
      </c>
      <c r="L1747" s="116">
        <v>40000</v>
      </c>
      <c r="M1747" s="116">
        <v>0</v>
      </c>
      <c r="N1747" s="116">
        <v>0</v>
      </c>
      <c r="O1747" s="116">
        <v>0</v>
      </c>
      <c r="P1747" s="116">
        <v>0</v>
      </c>
      <c r="Q1747" s="116">
        <v>1000</v>
      </c>
      <c r="R1747" s="116">
        <v>40000</v>
      </c>
      <c r="S1747" s="114" t="s">
        <v>1424</v>
      </c>
    </row>
    <row r="1748" spans="1:19" ht="25.5">
      <c r="A1748" s="114" t="s">
        <v>3914</v>
      </c>
      <c r="B1748" s="115">
        <v>44269</v>
      </c>
      <c r="C1748" s="114" t="s">
        <v>3915</v>
      </c>
      <c r="D1748" s="115">
        <v>44269</v>
      </c>
      <c r="E1748" s="114" t="s">
        <v>1429</v>
      </c>
      <c r="F1748" s="114" t="s">
        <v>4687</v>
      </c>
      <c r="G1748" s="114" t="s">
        <v>1442</v>
      </c>
      <c r="H1748" s="114" t="s">
        <v>1429</v>
      </c>
      <c r="I1748" s="114" t="s">
        <v>1159</v>
      </c>
      <c r="J1748" s="116">
        <v>3</v>
      </c>
      <c r="K1748" s="116">
        <v>950</v>
      </c>
      <c r="L1748" s="116">
        <v>2850</v>
      </c>
      <c r="M1748" s="116">
        <v>0</v>
      </c>
      <c r="N1748" s="116">
        <v>0</v>
      </c>
      <c r="O1748" s="116">
        <v>0</v>
      </c>
      <c r="P1748" s="116">
        <v>0</v>
      </c>
      <c r="Q1748" s="116">
        <v>950</v>
      </c>
      <c r="R1748" s="116">
        <v>2850</v>
      </c>
      <c r="S1748" s="114" t="s">
        <v>1424</v>
      </c>
    </row>
    <row r="1749" spans="1:19" ht="25.5">
      <c r="A1749" s="114" t="s">
        <v>3914</v>
      </c>
      <c r="B1749" s="115">
        <v>44269</v>
      </c>
      <c r="C1749" s="114" t="s">
        <v>3915</v>
      </c>
      <c r="D1749" s="115">
        <v>44269</v>
      </c>
      <c r="E1749" s="114" t="s">
        <v>1429</v>
      </c>
      <c r="F1749" s="114" t="s">
        <v>4687</v>
      </c>
      <c r="G1749" s="114" t="s">
        <v>1442</v>
      </c>
      <c r="H1749" s="114" t="s">
        <v>1429</v>
      </c>
      <c r="I1749" s="114" t="s">
        <v>1169</v>
      </c>
      <c r="J1749" s="116">
        <v>2</v>
      </c>
      <c r="K1749" s="116">
        <v>805</v>
      </c>
      <c r="L1749" s="116">
        <v>1610</v>
      </c>
      <c r="M1749" s="116">
        <v>0</v>
      </c>
      <c r="N1749" s="116">
        <v>0</v>
      </c>
      <c r="O1749" s="116">
        <v>0</v>
      </c>
      <c r="P1749" s="116">
        <v>0</v>
      </c>
      <c r="Q1749" s="116">
        <v>805</v>
      </c>
      <c r="R1749" s="116">
        <v>1610</v>
      </c>
      <c r="S1749" s="114" t="s">
        <v>1424</v>
      </c>
    </row>
    <row r="1750" spans="1:19" ht="25.5">
      <c r="A1750" s="114" t="s">
        <v>3914</v>
      </c>
      <c r="B1750" s="115">
        <v>44269</v>
      </c>
      <c r="C1750" s="114" t="s">
        <v>3915</v>
      </c>
      <c r="D1750" s="115">
        <v>44269</v>
      </c>
      <c r="E1750" s="114" t="s">
        <v>1429</v>
      </c>
      <c r="F1750" s="114" t="s">
        <v>4687</v>
      </c>
      <c r="G1750" s="114" t="s">
        <v>1442</v>
      </c>
      <c r="H1750" s="114" t="s">
        <v>1429</v>
      </c>
      <c r="I1750" s="114" t="s">
        <v>1167</v>
      </c>
      <c r="J1750" s="116">
        <v>5</v>
      </c>
      <c r="K1750" s="116">
        <v>1070</v>
      </c>
      <c r="L1750" s="116">
        <v>5350</v>
      </c>
      <c r="M1750" s="116">
        <v>0</v>
      </c>
      <c r="N1750" s="116">
        <v>0</v>
      </c>
      <c r="O1750" s="116">
        <v>0</v>
      </c>
      <c r="P1750" s="116">
        <v>0</v>
      </c>
      <c r="Q1750" s="116">
        <v>1070</v>
      </c>
      <c r="R1750" s="116">
        <v>5350</v>
      </c>
      <c r="S1750" s="114" t="s">
        <v>1424</v>
      </c>
    </row>
    <row r="1751" spans="1:19" ht="25.5">
      <c r="A1751" s="114" t="s">
        <v>3916</v>
      </c>
      <c r="B1751" s="115">
        <v>44270</v>
      </c>
      <c r="C1751" s="114" t="s">
        <v>3917</v>
      </c>
      <c r="D1751" s="115">
        <v>44270</v>
      </c>
      <c r="E1751" s="114" t="s">
        <v>1422</v>
      </c>
      <c r="F1751" s="114" t="s">
        <v>47</v>
      </c>
      <c r="G1751" s="114" t="s">
        <v>1450</v>
      </c>
      <c r="H1751" s="114" t="s">
        <v>13</v>
      </c>
      <c r="I1751" s="114" t="s">
        <v>1420</v>
      </c>
      <c r="J1751" s="116">
        <v>60</v>
      </c>
      <c r="K1751" s="116">
        <v>817</v>
      </c>
      <c r="L1751" s="116">
        <v>49020</v>
      </c>
      <c r="M1751" s="116">
        <v>2.0419999999999998</v>
      </c>
      <c r="N1751" s="116">
        <v>122.52</v>
      </c>
      <c r="O1751" s="116">
        <v>0</v>
      </c>
      <c r="P1751" s="116">
        <v>0</v>
      </c>
      <c r="Q1751" s="116">
        <v>819.04250000000002</v>
      </c>
      <c r="R1751" s="116">
        <v>49142.55</v>
      </c>
      <c r="S1751" s="114" t="s">
        <v>1424</v>
      </c>
    </row>
    <row r="1752" spans="1:19" ht="25.5">
      <c r="A1752" s="114" t="s">
        <v>3916</v>
      </c>
      <c r="B1752" s="115">
        <v>44270</v>
      </c>
      <c r="C1752" s="114" t="s">
        <v>3917</v>
      </c>
      <c r="D1752" s="115">
        <v>44270</v>
      </c>
      <c r="E1752" s="114" t="s">
        <v>1422</v>
      </c>
      <c r="F1752" s="114" t="s">
        <v>47</v>
      </c>
      <c r="G1752" s="114" t="s">
        <v>1450</v>
      </c>
      <c r="H1752" s="114" t="s">
        <v>13</v>
      </c>
      <c r="I1752" s="114" t="s">
        <v>1453</v>
      </c>
      <c r="J1752" s="116">
        <v>60</v>
      </c>
      <c r="K1752" s="116">
        <v>1176</v>
      </c>
      <c r="L1752" s="116">
        <v>70560</v>
      </c>
      <c r="M1752" s="116">
        <v>2.94</v>
      </c>
      <c r="N1752" s="116">
        <v>176.4</v>
      </c>
      <c r="O1752" s="116">
        <v>0</v>
      </c>
      <c r="P1752" s="116">
        <v>0</v>
      </c>
      <c r="Q1752" s="116">
        <v>1178.94</v>
      </c>
      <c r="R1752" s="116">
        <v>70736.399999999994</v>
      </c>
      <c r="S1752" s="114" t="s">
        <v>1424</v>
      </c>
    </row>
    <row r="1753" spans="1:19" ht="25.5">
      <c r="A1753" s="114" t="s">
        <v>3916</v>
      </c>
      <c r="B1753" s="115">
        <v>44270</v>
      </c>
      <c r="C1753" s="114" t="s">
        <v>3917</v>
      </c>
      <c r="D1753" s="115">
        <v>44270</v>
      </c>
      <c r="E1753" s="114" t="s">
        <v>1422</v>
      </c>
      <c r="F1753" s="114" t="s">
        <v>47</v>
      </c>
      <c r="G1753" s="114" t="s">
        <v>1450</v>
      </c>
      <c r="H1753" s="114" t="s">
        <v>13</v>
      </c>
      <c r="I1753" s="114" t="s">
        <v>1159</v>
      </c>
      <c r="J1753" s="116">
        <v>60</v>
      </c>
      <c r="K1753" s="116">
        <v>943</v>
      </c>
      <c r="L1753" s="116">
        <v>56580</v>
      </c>
      <c r="M1753" s="116">
        <v>2.3580000000000001</v>
      </c>
      <c r="N1753" s="116">
        <v>141.47999999999999</v>
      </c>
      <c r="O1753" s="116">
        <v>0</v>
      </c>
      <c r="P1753" s="116">
        <v>0</v>
      </c>
      <c r="Q1753" s="116">
        <v>945.35749999999996</v>
      </c>
      <c r="R1753" s="116">
        <v>56721.45</v>
      </c>
      <c r="S1753" s="114" t="s">
        <v>1424</v>
      </c>
    </row>
    <row r="1754" spans="1:19" ht="25.5">
      <c r="A1754" s="114" t="s">
        <v>3916</v>
      </c>
      <c r="B1754" s="115">
        <v>44270</v>
      </c>
      <c r="C1754" s="114" t="s">
        <v>3917</v>
      </c>
      <c r="D1754" s="115">
        <v>44270</v>
      </c>
      <c r="E1754" s="114" t="s">
        <v>1422</v>
      </c>
      <c r="F1754" s="114" t="s">
        <v>47</v>
      </c>
      <c r="G1754" s="114" t="s">
        <v>1450</v>
      </c>
      <c r="H1754" s="114" t="s">
        <v>13</v>
      </c>
      <c r="I1754" s="114" t="s">
        <v>1161</v>
      </c>
      <c r="J1754" s="116">
        <v>60</v>
      </c>
      <c r="K1754" s="116">
        <v>1040</v>
      </c>
      <c r="L1754" s="116">
        <v>62400</v>
      </c>
      <c r="M1754" s="116">
        <v>2.6</v>
      </c>
      <c r="N1754" s="116">
        <v>156</v>
      </c>
      <c r="O1754" s="116">
        <v>0</v>
      </c>
      <c r="P1754" s="116">
        <v>0</v>
      </c>
      <c r="Q1754" s="116">
        <v>1042.5999999999999</v>
      </c>
      <c r="R1754" s="116">
        <v>62556</v>
      </c>
      <c r="S1754" s="114" t="s">
        <v>1424</v>
      </c>
    </row>
    <row r="1755" spans="1:19" ht="25.5">
      <c r="A1755" s="114" t="s">
        <v>3918</v>
      </c>
      <c r="B1755" s="115">
        <v>44270</v>
      </c>
      <c r="C1755" s="114" t="s">
        <v>3919</v>
      </c>
      <c r="D1755" s="115">
        <v>44270</v>
      </c>
      <c r="E1755" s="114" t="s">
        <v>1422</v>
      </c>
      <c r="F1755" s="114" t="s">
        <v>42</v>
      </c>
      <c r="G1755" s="114" t="s">
        <v>41</v>
      </c>
      <c r="H1755" s="114" t="s">
        <v>13</v>
      </c>
      <c r="I1755" s="114" t="s">
        <v>1165</v>
      </c>
      <c r="J1755" s="116">
        <v>40</v>
      </c>
      <c r="K1755" s="116">
        <v>817</v>
      </c>
      <c r="L1755" s="116">
        <v>32680</v>
      </c>
      <c r="M1755" s="116">
        <v>2.0425</v>
      </c>
      <c r="N1755" s="116">
        <v>81.7</v>
      </c>
      <c r="O1755" s="116">
        <v>0</v>
      </c>
      <c r="P1755" s="116">
        <v>0</v>
      </c>
      <c r="Q1755" s="116">
        <v>819.04250000000002</v>
      </c>
      <c r="R1755" s="116">
        <v>32761.7</v>
      </c>
      <c r="S1755" s="114" t="s">
        <v>1424</v>
      </c>
    </row>
    <row r="1756" spans="1:19" ht="25.5">
      <c r="A1756" s="114" t="s">
        <v>3918</v>
      </c>
      <c r="B1756" s="115">
        <v>44270</v>
      </c>
      <c r="C1756" s="114" t="s">
        <v>3919</v>
      </c>
      <c r="D1756" s="115">
        <v>44270</v>
      </c>
      <c r="E1756" s="114" t="s">
        <v>1422</v>
      </c>
      <c r="F1756" s="114" t="s">
        <v>42</v>
      </c>
      <c r="G1756" s="114" t="s">
        <v>41</v>
      </c>
      <c r="H1756" s="114" t="s">
        <v>13</v>
      </c>
      <c r="I1756" s="114" t="s">
        <v>1308</v>
      </c>
      <c r="J1756" s="116">
        <v>40</v>
      </c>
      <c r="K1756" s="116">
        <v>860</v>
      </c>
      <c r="L1756" s="116">
        <v>34400</v>
      </c>
      <c r="M1756" s="116">
        <v>2.15</v>
      </c>
      <c r="N1756" s="116">
        <v>86</v>
      </c>
      <c r="O1756" s="116">
        <v>0</v>
      </c>
      <c r="P1756" s="116">
        <v>0</v>
      </c>
      <c r="Q1756" s="116">
        <v>862.15</v>
      </c>
      <c r="R1756" s="116">
        <v>34486</v>
      </c>
      <c r="S1756" s="114" t="s">
        <v>1424</v>
      </c>
    </row>
    <row r="1757" spans="1:19" ht="25.5">
      <c r="A1757" s="114" t="s">
        <v>3918</v>
      </c>
      <c r="B1757" s="115">
        <v>44270</v>
      </c>
      <c r="C1757" s="114" t="s">
        <v>3919</v>
      </c>
      <c r="D1757" s="115">
        <v>44270</v>
      </c>
      <c r="E1757" s="114" t="s">
        <v>1422</v>
      </c>
      <c r="F1757" s="114" t="s">
        <v>42</v>
      </c>
      <c r="G1757" s="114" t="s">
        <v>41</v>
      </c>
      <c r="H1757" s="114" t="s">
        <v>13</v>
      </c>
      <c r="I1757" s="114" t="s">
        <v>1159</v>
      </c>
      <c r="J1757" s="116">
        <v>40</v>
      </c>
      <c r="K1757" s="116">
        <v>943</v>
      </c>
      <c r="L1757" s="116">
        <v>37720</v>
      </c>
      <c r="M1757" s="116">
        <v>2.3574999999999999</v>
      </c>
      <c r="N1757" s="116">
        <v>94.3</v>
      </c>
      <c r="O1757" s="116">
        <v>0</v>
      </c>
      <c r="P1757" s="116">
        <v>0</v>
      </c>
      <c r="Q1757" s="116">
        <v>945.35749999999996</v>
      </c>
      <c r="R1757" s="116">
        <v>37814.300000000003</v>
      </c>
      <c r="S1757" s="114" t="s">
        <v>1424</v>
      </c>
    </row>
    <row r="1758" spans="1:19" ht="25.5">
      <c r="A1758" s="114" t="s">
        <v>3920</v>
      </c>
      <c r="B1758" s="115">
        <v>44270</v>
      </c>
      <c r="C1758" s="114" t="s">
        <v>3921</v>
      </c>
      <c r="D1758" s="115">
        <v>44270</v>
      </c>
      <c r="E1758" s="114" t="s">
        <v>1422</v>
      </c>
      <c r="F1758" s="114" t="s">
        <v>49</v>
      </c>
      <c r="G1758" s="114" t="s">
        <v>35</v>
      </c>
      <c r="H1758" s="114" t="s">
        <v>13</v>
      </c>
      <c r="I1758" s="114" t="s">
        <v>1453</v>
      </c>
      <c r="J1758" s="116">
        <v>100</v>
      </c>
      <c r="K1758" s="116">
        <v>1176</v>
      </c>
      <c r="L1758" s="116">
        <v>117600</v>
      </c>
      <c r="M1758" s="116">
        <v>2.94</v>
      </c>
      <c r="N1758" s="116">
        <v>294</v>
      </c>
      <c r="O1758" s="116">
        <v>0</v>
      </c>
      <c r="P1758" s="116">
        <v>0</v>
      </c>
      <c r="Q1758" s="116">
        <v>1178.94</v>
      </c>
      <c r="R1758" s="116">
        <v>117894</v>
      </c>
      <c r="S1758" s="114" t="s">
        <v>1424</v>
      </c>
    </row>
    <row r="1759" spans="1:19" ht="25.5">
      <c r="A1759" s="114" t="s">
        <v>3922</v>
      </c>
      <c r="B1759" s="115">
        <v>44270</v>
      </c>
      <c r="C1759" s="114" t="s">
        <v>3923</v>
      </c>
      <c r="D1759" s="115">
        <v>44270</v>
      </c>
      <c r="E1759" s="114" t="s">
        <v>1422</v>
      </c>
      <c r="F1759" s="114" t="s">
        <v>90</v>
      </c>
      <c r="G1759" s="114" t="s">
        <v>1032</v>
      </c>
      <c r="H1759" s="114" t="s">
        <v>1428</v>
      </c>
      <c r="I1759" s="114" t="s">
        <v>1357</v>
      </c>
      <c r="J1759" s="116">
        <v>20</v>
      </c>
      <c r="K1759" s="116">
        <v>997</v>
      </c>
      <c r="L1759" s="116">
        <v>19940</v>
      </c>
      <c r="M1759" s="116">
        <v>2.492</v>
      </c>
      <c r="N1759" s="116">
        <v>49.84</v>
      </c>
      <c r="O1759" s="116">
        <v>0</v>
      </c>
      <c r="P1759" s="116">
        <v>0</v>
      </c>
      <c r="Q1759" s="116">
        <v>999.49249999999995</v>
      </c>
      <c r="R1759" s="116">
        <v>19989.849999999999</v>
      </c>
      <c r="S1759" s="114" t="s">
        <v>1424</v>
      </c>
    </row>
    <row r="1760" spans="1:19" ht="25.5">
      <c r="A1760" s="114" t="s">
        <v>3924</v>
      </c>
      <c r="B1760" s="115">
        <v>44270</v>
      </c>
      <c r="C1760" s="114" t="s">
        <v>3925</v>
      </c>
      <c r="D1760" s="115">
        <v>44270</v>
      </c>
      <c r="E1760" s="114" t="s">
        <v>1422</v>
      </c>
      <c r="F1760" s="114" t="s">
        <v>102</v>
      </c>
      <c r="G1760" s="114" t="s">
        <v>1027</v>
      </c>
      <c r="H1760" s="114" t="s">
        <v>1428</v>
      </c>
      <c r="I1760" s="114" t="s">
        <v>1357</v>
      </c>
      <c r="J1760" s="116">
        <v>40</v>
      </c>
      <c r="K1760" s="116">
        <v>997</v>
      </c>
      <c r="L1760" s="116">
        <v>39880</v>
      </c>
      <c r="M1760" s="116">
        <v>2.492</v>
      </c>
      <c r="N1760" s="116">
        <v>99.68</v>
      </c>
      <c r="O1760" s="116">
        <v>0</v>
      </c>
      <c r="P1760" s="116">
        <v>0</v>
      </c>
      <c r="Q1760" s="116">
        <v>999.49249999999995</v>
      </c>
      <c r="R1760" s="116">
        <v>39979.699999999997</v>
      </c>
      <c r="S1760" s="114" t="s">
        <v>1424</v>
      </c>
    </row>
    <row r="1761" spans="1:19" ht="25.5">
      <c r="A1761" s="114" t="s">
        <v>3924</v>
      </c>
      <c r="B1761" s="115">
        <v>44270</v>
      </c>
      <c r="C1761" s="114" t="s">
        <v>3925</v>
      </c>
      <c r="D1761" s="115">
        <v>44270</v>
      </c>
      <c r="E1761" s="114" t="s">
        <v>1422</v>
      </c>
      <c r="F1761" s="114" t="s">
        <v>102</v>
      </c>
      <c r="G1761" s="114" t="s">
        <v>1027</v>
      </c>
      <c r="H1761" s="114" t="s">
        <v>1428</v>
      </c>
      <c r="I1761" s="114" t="s">
        <v>1420</v>
      </c>
      <c r="J1761" s="116">
        <v>40</v>
      </c>
      <c r="K1761" s="116">
        <v>817</v>
      </c>
      <c r="L1761" s="116">
        <v>32680</v>
      </c>
      <c r="M1761" s="116">
        <v>2.0419999999999998</v>
      </c>
      <c r="N1761" s="116">
        <v>81.680000000000007</v>
      </c>
      <c r="O1761" s="116">
        <v>0</v>
      </c>
      <c r="P1761" s="116">
        <v>0</v>
      </c>
      <c r="Q1761" s="116">
        <v>819.04250000000002</v>
      </c>
      <c r="R1761" s="116">
        <v>32761.7</v>
      </c>
      <c r="S1761" s="114" t="s">
        <v>1424</v>
      </c>
    </row>
    <row r="1762" spans="1:19" ht="25.5">
      <c r="A1762" s="114" t="s">
        <v>3926</v>
      </c>
      <c r="B1762" s="115">
        <v>44270</v>
      </c>
      <c r="C1762" s="114" t="s">
        <v>3927</v>
      </c>
      <c r="D1762" s="115">
        <v>44270</v>
      </c>
      <c r="E1762" s="114" t="s">
        <v>1422</v>
      </c>
      <c r="F1762" s="114" t="s">
        <v>52</v>
      </c>
      <c r="G1762" s="114" t="s">
        <v>1067</v>
      </c>
      <c r="H1762" s="114" t="s">
        <v>54</v>
      </c>
      <c r="I1762" s="114" t="s">
        <v>1159</v>
      </c>
      <c r="J1762" s="116">
        <v>100</v>
      </c>
      <c r="K1762" s="116">
        <v>943</v>
      </c>
      <c r="L1762" s="116">
        <v>94300</v>
      </c>
      <c r="M1762" s="116">
        <v>2.3574999999999999</v>
      </c>
      <c r="N1762" s="116">
        <v>235.75</v>
      </c>
      <c r="O1762" s="116">
        <v>0</v>
      </c>
      <c r="P1762" s="116">
        <v>0</v>
      </c>
      <c r="Q1762" s="116">
        <v>945.35749999999996</v>
      </c>
      <c r="R1762" s="116">
        <v>94535.75</v>
      </c>
      <c r="S1762" s="114" t="s">
        <v>1424</v>
      </c>
    </row>
    <row r="1763" spans="1:19" ht="25.5">
      <c r="A1763" s="114" t="s">
        <v>3926</v>
      </c>
      <c r="B1763" s="115">
        <v>44270</v>
      </c>
      <c r="C1763" s="114" t="s">
        <v>3927</v>
      </c>
      <c r="D1763" s="115">
        <v>44270</v>
      </c>
      <c r="E1763" s="114" t="s">
        <v>1422</v>
      </c>
      <c r="F1763" s="114" t="s">
        <v>52</v>
      </c>
      <c r="G1763" s="114" t="s">
        <v>1067</v>
      </c>
      <c r="H1763" s="114" t="s">
        <v>54</v>
      </c>
      <c r="I1763" s="114" t="s">
        <v>1170</v>
      </c>
      <c r="J1763" s="116">
        <v>60</v>
      </c>
      <c r="K1763" s="116">
        <v>1060</v>
      </c>
      <c r="L1763" s="116">
        <v>63600</v>
      </c>
      <c r="M1763" s="116">
        <v>2.65</v>
      </c>
      <c r="N1763" s="116">
        <v>159</v>
      </c>
      <c r="O1763" s="116">
        <v>0</v>
      </c>
      <c r="P1763" s="116">
        <v>0</v>
      </c>
      <c r="Q1763" s="116">
        <v>1062.6500000000001</v>
      </c>
      <c r="R1763" s="116">
        <v>63759</v>
      </c>
      <c r="S1763" s="114" t="s">
        <v>1424</v>
      </c>
    </row>
    <row r="1764" spans="1:19" ht="25.5">
      <c r="A1764" s="114" t="s">
        <v>3928</v>
      </c>
      <c r="B1764" s="115">
        <v>44270</v>
      </c>
      <c r="C1764" s="114" t="s">
        <v>3929</v>
      </c>
      <c r="D1764" s="115">
        <v>44270</v>
      </c>
      <c r="E1764" s="114" t="s">
        <v>1422</v>
      </c>
      <c r="F1764" s="114" t="s">
        <v>60</v>
      </c>
      <c r="G1764" s="114" t="s">
        <v>54</v>
      </c>
      <c r="H1764" s="114" t="s">
        <v>54</v>
      </c>
      <c r="I1764" s="114" t="s">
        <v>1165</v>
      </c>
      <c r="J1764" s="116">
        <v>60</v>
      </c>
      <c r="K1764" s="116">
        <v>817</v>
      </c>
      <c r="L1764" s="116">
        <v>49020</v>
      </c>
      <c r="M1764" s="116">
        <v>2.0425</v>
      </c>
      <c r="N1764" s="116">
        <v>122.55</v>
      </c>
      <c r="O1764" s="116">
        <v>0</v>
      </c>
      <c r="P1764" s="116">
        <v>0</v>
      </c>
      <c r="Q1764" s="116">
        <v>819.04250000000002</v>
      </c>
      <c r="R1764" s="116">
        <v>49142.55</v>
      </c>
      <c r="S1764" s="114" t="s">
        <v>1424</v>
      </c>
    </row>
    <row r="1765" spans="1:19" ht="25.5">
      <c r="A1765" s="114" t="s">
        <v>3928</v>
      </c>
      <c r="B1765" s="115">
        <v>44270</v>
      </c>
      <c r="C1765" s="114" t="s">
        <v>3929</v>
      </c>
      <c r="D1765" s="115">
        <v>44270</v>
      </c>
      <c r="E1765" s="114" t="s">
        <v>1422</v>
      </c>
      <c r="F1765" s="114" t="s">
        <v>60</v>
      </c>
      <c r="G1765" s="114" t="s">
        <v>54</v>
      </c>
      <c r="H1765" s="114" t="s">
        <v>54</v>
      </c>
      <c r="I1765" s="114" t="s">
        <v>1358</v>
      </c>
      <c r="J1765" s="116">
        <v>20</v>
      </c>
      <c r="K1765" s="116">
        <v>1138</v>
      </c>
      <c r="L1765" s="116">
        <v>22760</v>
      </c>
      <c r="M1765" s="116">
        <v>2.8450000000000002</v>
      </c>
      <c r="N1765" s="116">
        <v>56.9</v>
      </c>
      <c r="O1765" s="116">
        <v>0</v>
      </c>
      <c r="P1765" s="116">
        <v>0</v>
      </c>
      <c r="Q1765" s="116">
        <v>1140.845</v>
      </c>
      <c r="R1765" s="116">
        <v>22816.9</v>
      </c>
      <c r="S1765" s="114" t="s">
        <v>1424</v>
      </c>
    </row>
    <row r="1766" spans="1:19" ht="25.5">
      <c r="A1766" s="114" t="s">
        <v>3930</v>
      </c>
      <c r="B1766" s="115">
        <v>44270</v>
      </c>
      <c r="C1766" s="114" t="s">
        <v>3931</v>
      </c>
      <c r="D1766" s="115">
        <v>44270</v>
      </c>
      <c r="E1766" s="114" t="s">
        <v>1422</v>
      </c>
      <c r="F1766" s="114" t="s">
        <v>55</v>
      </c>
      <c r="G1766" s="114" t="s">
        <v>1068</v>
      </c>
      <c r="H1766" s="114" t="s">
        <v>54</v>
      </c>
      <c r="I1766" s="114" t="s">
        <v>1161</v>
      </c>
      <c r="J1766" s="116">
        <v>40</v>
      </c>
      <c r="K1766" s="116">
        <v>1040</v>
      </c>
      <c r="L1766" s="116">
        <v>41600</v>
      </c>
      <c r="M1766" s="116">
        <v>2.6</v>
      </c>
      <c r="N1766" s="116">
        <v>104</v>
      </c>
      <c r="O1766" s="116">
        <v>0</v>
      </c>
      <c r="P1766" s="116">
        <v>0</v>
      </c>
      <c r="Q1766" s="116">
        <v>1042.5999999999999</v>
      </c>
      <c r="R1766" s="116">
        <v>41704</v>
      </c>
      <c r="S1766" s="114" t="s">
        <v>1424</v>
      </c>
    </row>
    <row r="1767" spans="1:19" ht="25.5">
      <c r="A1767" s="114" t="s">
        <v>3930</v>
      </c>
      <c r="B1767" s="115">
        <v>44270</v>
      </c>
      <c r="C1767" s="114" t="s">
        <v>3931</v>
      </c>
      <c r="D1767" s="115">
        <v>44270</v>
      </c>
      <c r="E1767" s="114" t="s">
        <v>1422</v>
      </c>
      <c r="F1767" s="114" t="s">
        <v>55</v>
      </c>
      <c r="G1767" s="114" t="s">
        <v>1068</v>
      </c>
      <c r="H1767" s="114" t="s">
        <v>54</v>
      </c>
      <c r="I1767" s="114" t="s">
        <v>1159</v>
      </c>
      <c r="J1767" s="116">
        <v>100</v>
      </c>
      <c r="K1767" s="116">
        <v>943</v>
      </c>
      <c r="L1767" s="116">
        <v>94300</v>
      </c>
      <c r="M1767" s="116">
        <v>2.3574999999999999</v>
      </c>
      <c r="N1767" s="116">
        <v>235.75</v>
      </c>
      <c r="O1767" s="116">
        <v>0</v>
      </c>
      <c r="P1767" s="116">
        <v>0</v>
      </c>
      <c r="Q1767" s="116">
        <v>945.35749999999996</v>
      </c>
      <c r="R1767" s="116">
        <v>94535.75</v>
      </c>
      <c r="S1767" s="114" t="s">
        <v>1424</v>
      </c>
    </row>
    <row r="1768" spans="1:19" ht="25.5">
      <c r="A1768" s="114" t="s">
        <v>3930</v>
      </c>
      <c r="B1768" s="115">
        <v>44270</v>
      </c>
      <c r="C1768" s="114" t="s">
        <v>3931</v>
      </c>
      <c r="D1768" s="115">
        <v>44270</v>
      </c>
      <c r="E1768" s="114" t="s">
        <v>1422</v>
      </c>
      <c r="F1768" s="114" t="s">
        <v>55</v>
      </c>
      <c r="G1768" s="114" t="s">
        <v>1068</v>
      </c>
      <c r="H1768" s="114" t="s">
        <v>54</v>
      </c>
      <c r="I1768" s="114" t="s">
        <v>1166</v>
      </c>
      <c r="J1768" s="116">
        <v>40</v>
      </c>
      <c r="K1768" s="116">
        <v>1060</v>
      </c>
      <c r="L1768" s="116">
        <v>42400</v>
      </c>
      <c r="M1768" s="116">
        <v>2.65</v>
      </c>
      <c r="N1768" s="116">
        <v>106</v>
      </c>
      <c r="O1768" s="116">
        <v>0</v>
      </c>
      <c r="P1768" s="116">
        <v>0</v>
      </c>
      <c r="Q1768" s="116">
        <v>1062.6500000000001</v>
      </c>
      <c r="R1768" s="116">
        <v>42506</v>
      </c>
      <c r="S1768" s="114" t="s">
        <v>1424</v>
      </c>
    </row>
    <row r="1769" spans="1:19" ht="25.5">
      <c r="A1769" s="114" t="s">
        <v>3930</v>
      </c>
      <c r="B1769" s="115">
        <v>44270</v>
      </c>
      <c r="C1769" s="114" t="s">
        <v>3931</v>
      </c>
      <c r="D1769" s="115">
        <v>44270</v>
      </c>
      <c r="E1769" s="114" t="s">
        <v>1422</v>
      </c>
      <c r="F1769" s="114" t="s">
        <v>55</v>
      </c>
      <c r="G1769" s="114" t="s">
        <v>1068</v>
      </c>
      <c r="H1769" s="114" t="s">
        <v>54</v>
      </c>
      <c r="I1769" s="114" t="s">
        <v>1453</v>
      </c>
      <c r="J1769" s="116">
        <v>40</v>
      </c>
      <c r="K1769" s="116">
        <v>1176</v>
      </c>
      <c r="L1769" s="116">
        <v>47040</v>
      </c>
      <c r="M1769" s="116">
        <v>2.94</v>
      </c>
      <c r="N1769" s="116">
        <v>117.6</v>
      </c>
      <c r="O1769" s="116">
        <v>0</v>
      </c>
      <c r="P1769" s="116">
        <v>0</v>
      </c>
      <c r="Q1769" s="116">
        <v>1178.94</v>
      </c>
      <c r="R1769" s="116">
        <v>47157.599999999999</v>
      </c>
      <c r="S1769" s="114" t="s">
        <v>1424</v>
      </c>
    </row>
    <row r="1770" spans="1:19" ht="25.5">
      <c r="A1770" s="114" t="s">
        <v>3930</v>
      </c>
      <c r="B1770" s="115">
        <v>44270</v>
      </c>
      <c r="C1770" s="114" t="s">
        <v>3931</v>
      </c>
      <c r="D1770" s="115">
        <v>44270</v>
      </c>
      <c r="E1770" s="114" t="s">
        <v>1422</v>
      </c>
      <c r="F1770" s="114" t="s">
        <v>55</v>
      </c>
      <c r="G1770" s="114" t="s">
        <v>1068</v>
      </c>
      <c r="H1770" s="114" t="s">
        <v>54</v>
      </c>
      <c r="I1770" s="114" t="s">
        <v>1170</v>
      </c>
      <c r="J1770" s="116">
        <v>20</v>
      </c>
      <c r="K1770" s="116">
        <v>1060</v>
      </c>
      <c r="L1770" s="116">
        <v>21200</v>
      </c>
      <c r="M1770" s="116">
        <v>2.65</v>
      </c>
      <c r="N1770" s="116">
        <v>53</v>
      </c>
      <c r="O1770" s="116">
        <v>0</v>
      </c>
      <c r="P1770" s="116">
        <v>0</v>
      </c>
      <c r="Q1770" s="116">
        <v>1062.6500000000001</v>
      </c>
      <c r="R1770" s="116">
        <v>21253</v>
      </c>
      <c r="S1770" s="114" t="s">
        <v>1424</v>
      </c>
    </row>
    <row r="1771" spans="1:19" ht="25.5">
      <c r="A1771" s="114" t="s">
        <v>3930</v>
      </c>
      <c r="B1771" s="115">
        <v>44270</v>
      </c>
      <c r="C1771" s="114" t="s">
        <v>3931</v>
      </c>
      <c r="D1771" s="115">
        <v>44270</v>
      </c>
      <c r="E1771" s="114" t="s">
        <v>1422</v>
      </c>
      <c r="F1771" s="114" t="s">
        <v>55</v>
      </c>
      <c r="G1771" s="114" t="s">
        <v>1068</v>
      </c>
      <c r="H1771" s="114" t="s">
        <v>54</v>
      </c>
      <c r="I1771" s="114" t="s">
        <v>1308</v>
      </c>
      <c r="J1771" s="116">
        <v>40</v>
      </c>
      <c r="K1771" s="116">
        <v>860</v>
      </c>
      <c r="L1771" s="116">
        <v>34400</v>
      </c>
      <c r="M1771" s="116">
        <v>2.15</v>
      </c>
      <c r="N1771" s="116">
        <v>86</v>
      </c>
      <c r="O1771" s="116">
        <v>0</v>
      </c>
      <c r="P1771" s="116">
        <v>0</v>
      </c>
      <c r="Q1771" s="116">
        <v>862.15</v>
      </c>
      <c r="R1771" s="116">
        <v>34486</v>
      </c>
      <c r="S1771" s="114" t="s">
        <v>1424</v>
      </c>
    </row>
    <row r="1772" spans="1:19" ht="25.5">
      <c r="A1772" s="114" t="s">
        <v>3930</v>
      </c>
      <c r="B1772" s="115">
        <v>44270</v>
      </c>
      <c r="C1772" s="114" t="s">
        <v>3931</v>
      </c>
      <c r="D1772" s="115">
        <v>44270</v>
      </c>
      <c r="E1772" s="114" t="s">
        <v>1422</v>
      </c>
      <c r="F1772" s="114" t="s">
        <v>55</v>
      </c>
      <c r="G1772" s="114" t="s">
        <v>1068</v>
      </c>
      <c r="H1772" s="114" t="s">
        <v>54</v>
      </c>
      <c r="I1772" s="114" t="s">
        <v>1420</v>
      </c>
      <c r="J1772" s="116">
        <v>80</v>
      </c>
      <c r="K1772" s="116">
        <v>817</v>
      </c>
      <c r="L1772" s="116">
        <v>65360</v>
      </c>
      <c r="M1772" s="116">
        <v>2.0425</v>
      </c>
      <c r="N1772" s="116">
        <v>163.4</v>
      </c>
      <c r="O1772" s="116">
        <v>0</v>
      </c>
      <c r="P1772" s="116">
        <v>0</v>
      </c>
      <c r="Q1772" s="116">
        <v>819.04250000000002</v>
      </c>
      <c r="R1772" s="116">
        <v>65523.4</v>
      </c>
      <c r="S1772" s="114" t="s">
        <v>1424</v>
      </c>
    </row>
    <row r="1773" spans="1:19" ht="25.5">
      <c r="A1773" s="114" t="s">
        <v>3932</v>
      </c>
      <c r="B1773" s="115">
        <v>44270</v>
      </c>
      <c r="C1773" s="114" t="s">
        <v>3933</v>
      </c>
      <c r="D1773" s="115">
        <v>44270</v>
      </c>
      <c r="E1773" s="114" t="s">
        <v>1422</v>
      </c>
      <c r="F1773" s="114" t="s">
        <v>111</v>
      </c>
      <c r="G1773" s="114" t="s">
        <v>1026</v>
      </c>
      <c r="H1773" s="114" t="s">
        <v>54</v>
      </c>
      <c r="I1773" s="114" t="s">
        <v>1308</v>
      </c>
      <c r="J1773" s="116">
        <v>45</v>
      </c>
      <c r="K1773" s="116">
        <v>860</v>
      </c>
      <c r="L1773" s="116">
        <v>38700</v>
      </c>
      <c r="M1773" s="116">
        <v>2.15</v>
      </c>
      <c r="N1773" s="116">
        <v>96.75</v>
      </c>
      <c r="O1773" s="116">
        <v>0</v>
      </c>
      <c r="P1773" s="116">
        <v>0</v>
      </c>
      <c r="Q1773" s="116">
        <v>862.15</v>
      </c>
      <c r="R1773" s="116">
        <v>38796.75</v>
      </c>
      <c r="S1773" s="114" t="s">
        <v>1424</v>
      </c>
    </row>
    <row r="1774" spans="1:19" ht="25.5">
      <c r="A1774" s="114" t="s">
        <v>3932</v>
      </c>
      <c r="B1774" s="115">
        <v>44270</v>
      </c>
      <c r="C1774" s="114" t="s">
        <v>3933</v>
      </c>
      <c r="D1774" s="115">
        <v>44270</v>
      </c>
      <c r="E1774" s="114" t="s">
        <v>1422</v>
      </c>
      <c r="F1774" s="114" t="s">
        <v>111</v>
      </c>
      <c r="G1774" s="114" t="s">
        <v>1026</v>
      </c>
      <c r="H1774" s="114" t="s">
        <v>54</v>
      </c>
      <c r="I1774" s="114" t="s">
        <v>1159</v>
      </c>
      <c r="J1774" s="116">
        <v>60</v>
      </c>
      <c r="K1774" s="116">
        <v>943</v>
      </c>
      <c r="L1774" s="116">
        <v>56580</v>
      </c>
      <c r="M1774" s="116">
        <v>2.3574999999999999</v>
      </c>
      <c r="N1774" s="116">
        <v>141.44999999999999</v>
      </c>
      <c r="O1774" s="116">
        <v>0</v>
      </c>
      <c r="P1774" s="116">
        <v>0</v>
      </c>
      <c r="Q1774" s="116">
        <v>945.35749999999996</v>
      </c>
      <c r="R1774" s="116">
        <v>56721.45</v>
      </c>
      <c r="S1774" s="114" t="s">
        <v>1424</v>
      </c>
    </row>
    <row r="1775" spans="1:19" ht="25.5">
      <c r="A1775" s="114" t="s">
        <v>3932</v>
      </c>
      <c r="B1775" s="115">
        <v>44270</v>
      </c>
      <c r="C1775" s="114" t="s">
        <v>3933</v>
      </c>
      <c r="D1775" s="115">
        <v>44270</v>
      </c>
      <c r="E1775" s="114" t="s">
        <v>1422</v>
      </c>
      <c r="F1775" s="114" t="s">
        <v>111</v>
      </c>
      <c r="G1775" s="114" t="s">
        <v>1026</v>
      </c>
      <c r="H1775" s="114" t="s">
        <v>54</v>
      </c>
      <c r="I1775" s="114" t="s">
        <v>1420</v>
      </c>
      <c r="J1775" s="116">
        <v>60</v>
      </c>
      <c r="K1775" s="116">
        <v>817</v>
      </c>
      <c r="L1775" s="116">
        <v>49020</v>
      </c>
      <c r="M1775" s="116">
        <v>2.0425</v>
      </c>
      <c r="N1775" s="116">
        <v>122.55</v>
      </c>
      <c r="O1775" s="116">
        <v>0</v>
      </c>
      <c r="P1775" s="116">
        <v>0</v>
      </c>
      <c r="Q1775" s="116">
        <v>819.04250000000002</v>
      </c>
      <c r="R1775" s="116">
        <v>49142.55</v>
      </c>
      <c r="S1775" s="114" t="s">
        <v>1424</v>
      </c>
    </row>
    <row r="1776" spans="1:19" ht="25.5">
      <c r="A1776" s="114" t="s">
        <v>3934</v>
      </c>
      <c r="B1776" s="115">
        <v>44270</v>
      </c>
      <c r="C1776" s="114" t="s">
        <v>3935</v>
      </c>
      <c r="D1776" s="115">
        <v>44270</v>
      </c>
      <c r="E1776" s="114" t="s">
        <v>1422</v>
      </c>
      <c r="F1776" s="114" t="s">
        <v>59</v>
      </c>
      <c r="G1776" s="114" t="s">
        <v>54</v>
      </c>
      <c r="H1776" s="114" t="s">
        <v>54</v>
      </c>
      <c r="I1776" s="114" t="s">
        <v>1308</v>
      </c>
      <c r="J1776" s="116">
        <v>199</v>
      </c>
      <c r="K1776" s="116">
        <v>860</v>
      </c>
      <c r="L1776" s="116">
        <v>171140</v>
      </c>
      <c r="M1776" s="116">
        <v>2.15</v>
      </c>
      <c r="N1776" s="116">
        <v>427.85</v>
      </c>
      <c r="O1776" s="116">
        <v>0</v>
      </c>
      <c r="P1776" s="116">
        <v>0</v>
      </c>
      <c r="Q1776" s="116">
        <v>862.15</v>
      </c>
      <c r="R1776" s="116">
        <v>171567.85</v>
      </c>
      <c r="S1776" s="114" t="s">
        <v>1424</v>
      </c>
    </row>
    <row r="1777" spans="1:19" ht="25.5">
      <c r="A1777" s="114" t="s">
        <v>3936</v>
      </c>
      <c r="B1777" s="115">
        <v>44270</v>
      </c>
      <c r="C1777" s="114" t="s">
        <v>3937</v>
      </c>
      <c r="D1777" s="115">
        <v>44270</v>
      </c>
      <c r="E1777" s="114" t="s">
        <v>1422</v>
      </c>
      <c r="F1777" s="114" t="s">
        <v>38</v>
      </c>
      <c r="G1777" s="114" t="s">
        <v>37</v>
      </c>
      <c r="H1777" s="114" t="s">
        <v>13</v>
      </c>
      <c r="I1777" s="114" t="s">
        <v>1159</v>
      </c>
      <c r="J1777" s="116">
        <v>100</v>
      </c>
      <c r="K1777" s="116">
        <v>943</v>
      </c>
      <c r="L1777" s="116">
        <v>94300</v>
      </c>
      <c r="M1777" s="116">
        <v>2.3574999999999999</v>
      </c>
      <c r="N1777" s="116">
        <v>235.75</v>
      </c>
      <c r="O1777" s="116">
        <v>0</v>
      </c>
      <c r="P1777" s="116">
        <v>0</v>
      </c>
      <c r="Q1777" s="116">
        <v>945.35749999999996</v>
      </c>
      <c r="R1777" s="116">
        <v>94535.75</v>
      </c>
      <c r="S1777" s="114" t="s">
        <v>1424</v>
      </c>
    </row>
    <row r="1778" spans="1:19" ht="25.5">
      <c r="A1778" s="114" t="s">
        <v>3936</v>
      </c>
      <c r="B1778" s="115">
        <v>44270</v>
      </c>
      <c r="C1778" s="114" t="s">
        <v>3937</v>
      </c>
      <c r="D1778" s="115">
        <v>44270</v>
      </c>
      <c r="E1778" s="114" t="s">
        <v>1422</v>
      </c>
      <c r="F1778" s="114" t="s">
        <v>38</v>
      </c>
      <c r="G1778" s="114" t="s">
        <v>37</v>
      </c>
      <c r="H1778" s="114" t="s">
        <v>13</v>
      </c>
      <c r="I1778" s="114" t="s">
        <v>1420</v>
      </c>
      <c r="J1778" s="116">
        <v>340</v>
      </c>
      <c r="K1778" s="116">
        <v>817</v>
      </c>
      <c r="L1778" s="116">
        <v>277780</v>
      </c>
      <c r="M1778" s="116">
        <v>2.0425</v>
      </c>
      <c r="N1778" s="116">
        <v>694.45</v>
      </c>
      <c r="O1778" s="116">
        <v>0</v>
      </c>
      <c r="P1778" s="116">
        <v>0</v>
      </c>
      <c r="Q1778" s="116">
        <v>819.04250000000002</v>
      </c>
      <c r="R1778" s="116">
        <v>278474.45</v>
      </c>
      <c r="S1778" s="114" t="s">
        <v>1424</v>
      </c>
    </row>
    <row r="1779" spans="1:19" ht="25.5">
      <c r="A1779" s="114" t="s">
        <v>3938</v>
      </c>
      <c r="B1779" s="115">
        <v>44270</v>
      </c>
      <c r="C1779" s="114" t="s">
        <v>3939</v>
      </c>
      <c r="D1779" s="115">
        <v>44270</v>
      </c>
      <c r="E1779" s="114" t="s">
        <v>1422</v>
      </c>
      <c r="F1779" s="114" t="s">
        <v>21</v>
      </c>
      <c r="G1779" s="114" t="s">
        <v>19</v>
      </c>
      <c r="H1779" s="114" t="s">
        <v>13</v>
      </c>
      <c r="I1779" s="114" t="s">
        <v>1159</v>
      </c>
      <c r="J1779" s="116">
        <v>60</v>
      </c>
      <c r="K1779" s="116">
        <v>943</v>
      </c>
      <c r="L1779" s="116">
        <v>56580</v>
      </c>
      <c r="M1779" s="116">
        <v>2.3574999999999999</v>
      </c>
      <c r="N1779" s="116">
        <v>141.44999999999999</v>
      </c>
      <c r="O1779" s="116">
        <v>0</v>
      </c>
      <c r="P1779" s="116">
        <v>0</v>
      </c>
      <c r="Q1779" s="116">
        <v>945.35749999999996</v>
      </c>
      <c r="R1779" s="116">
        <v>56721.45</v>
      </c>
      <c r="S1779" s="114" t="s">
        <v>1424</v>
      </c>
    </row>
    <row r="1780" spans="1:19" ht="25.5">
      <c r="A1780" s="114" t="s">
        <v>3938</v>
      </c>
      <c r="B1780" s="115">
        <v>44270</v>
      </c>
      <c r="C1780" s="114" t="s">
        <v>3939</v>
      </c>
      <c r="D1780" s="115">
        <v>44270</v>
      </c>
      <c r="E1780" s="114" t="s">
        <v>1422</v>
      </c>
      <c r="F1780" s="114" t="s">
        <v>21</v>
      </c>
      <c r="G1780" s="114" t="s">
        <v>19</v>
      </c>
      <c r="H1780" s="114" t="s">
        <v>13</v>
      </c>
      <c r="I1780" s="114" t="s">
        <v>1357</v>
      </c>
      <c r="J1780" s="116">
        <v>40</v>
      </c>
      <c r="K1780" s="116">
        <v>997</v>
      </c>
      <c r="L1780" s="116">
        <v>39880</v>
      </c>
      <c r="M1780" s="116">
        <v>2.4925000000000002</v>
      </c>
      <c r="N1780" s="116">
        <v>99.7</v>
      </c>
      <c r="O1780" s="116">
        <v>0</v>
      </c>
      <c r="P1780" s="116">
        <v>0</v>
      </c>
      <c r="Q1780" s="116">
        <v>999.49249999999995</v>
      </c>
      <c r="R1780" s="116">
        <v>39979.699999999997</v>
      </c>
      <c r="S1780" s="114" t="s">
        <v>1424</v>
      </c>
    </row>
    <row r="1781" spans="1:19" ht="25.5">
      <c r="A1781" s="114" t="s">
        <v>3938</v>
      </c>
      <c r="B1781" s="115">
        <v>44270</v>
      </c>
      <c r="C1781" s="114" t="s">
        <v>3939</v>
      </c>
      <c r="D1781" s="115">
        <v>44270</v>
      </c>
      <c r="E1781" s="114" t="s">
        <v>1422</v>
      </c>
      <c r="F1781" s="114" t="s">
        <v>21</v>
      </c>
      <c r="G1781" s="114" t="s">
        <v>19</v>
      </c>
      <c r="H1781" s="114" t="s">
        <v>13</v>
      </c>
      <c r="I1781" s="114" t="s">
        <v>1420</v>
      </c>
      <c r="J1781" s="116">
        <v>100</v>
      </c>
      <c r="K1781" s="116">
        <v>817</v>
      </c>
      <c r="L1781" s="116">
        <v>81700</v>
      </c>
      <c r="M1781" s="116">
        <v>2.0425</v>
      </c>
      <c r="N1781" s="116">
        <v>204.25</v>
      </c>
      <c r="O1781" s="116">
        <v>0</v>
      </c>
      <c r="P1781" s="116">
        <v>0</v>
      </c>
      <c r="Q1781" s="116">
        <v>819.04250000000002</v>
      </c>
      <c r="R1781" s="116">
        <v>81904.25</v>
      </c>
      <c r="S1781" s="114" t="s">
        <v>1424</v>
      </c>
    </row>
    <row r="1782" spans="1:19" ht="25.5">
      <c r="A1782" s="114" t="s">
        <v>3940</v>
      </c>
      <c r="B1782" s="115">
        <v>44270</v>
      </c>
      <c r="C1782" s="114" t="s">
        <v>3941</v>
      </c>
      <c r="D1782" s="115">
        <v>44270</v>
      </c>
      <c r="E1782" s="114" t="s">
        <v>1422</v>
      </c>
      <c r="F1782" s="114" t="s">
        <v>16</v>
      </c>
      <c r="G1782" s="114" t="s">
        <v>1065</v>
      </c>
      <c r="H1782" s="114" t="s">
        <v>13</v>
      </c>
      <c r="I1782" s="114" t="s">
        <v>1159</v>
      </c>
      <c r="J1782" s="116">
        <v>200</v>
      </c>
      <c r="K1782" s="116">
        <v>943</v>
      </c>
      <c r="L1782" s="116">
        <v>188600</v>
      </c>
      <c r="M1782" s="116">
        <v>2.3574999999999999</v>
      </c>
      <c r="N1782" s="116">
        <v>471.5</v>
      </c>
      <c r="O1782" s="116">
        <v>0</v>
      </c>
      <c r="P1782" s="116">
        <v>0</v>
      </c>
      <c r="Q1782" s="116">
        <v>945.35749999999996</v>
      </c>
      <c r="R1782" s="116">
        <v>189071.5</v>
      </c>
      <c r="S1782" s="114" t="s">
        <v>1424</v>
      </c>
    </row>
    <row r="1783" spans="1:19" ht="25.5">
      <c r="A1783" s="114" t="s">
        <v>3942</v>
      </c>
      <c r="B1783" s="115">
        <v>44270</v>
      </c>
      <c r="C1783" s="114" t="s">
        <v>3943</v>
      </c>
      <c r="D1783" s="115">
        <v>44270</v>
      </c>
      <c r="E1783" s="114" t="s">
        <v>1422</v>
      </c>
      <c r="F1783" s="114" t="s">
        <v>50</v>
      </c>
      <c r="G1783" s="114" t="s">
        <v>1426</v>
      </c>
      <c r="H1783" s="114" t="s">
        <v>13</v>
      </c>
      <c r="I1783" s="114" t="s">
        <v>1357</v>
      </c>
      <c r="J1783" s="116">
        <v>40</v>
      </c>
      <c r="K1783" s="116">
        <v>997</v>
      </c>
      <c r="L1783" s="116">
        <v>39880</v>
      </c>
      <c r="M1783" s="116">
        <v>2.4925000000000002</v>
      </c>
      <c r="N1783" s="116">
        <v>99.7</v>
      </c>
      <c r="O1783" s="116">
        <v>0</v>
      </c>
      <c r="P1783" s="116">
        <v>0</v>
      </c>
      <c r="Q1783" s="116">
        <v>999.49249999999995</v>
      </c>
      <c r="R1783" s="116">
        <v>39979.699999999997</v>
      </c>
      <c r="S1783" s="114" t="s">
        <v>1424</v>
      </c>
    </row>
    <row r="1784" spans="1:19" ht="25.5">
      <c r="A1784" s="114" t="s">
        <v>3944</v>
      </c>
      <c r="B1784" s="115">
        <v>44270</v>
      </c>
      <c r="C1784" s="114" t="s">
        <v>3945</v>
      </c>
      <c r="D1784" s="115">
        <v>44270</v>
      </c>
      <c r="E1784" s="114" t="s">
        <v>1422</v>
      </c>
      <c r="F1784" s="114" t="s">
        <v>29</v>
      </c>
      <c r="G1784" s="114" t="s">
        <v>1108</v>
      </c>
      <c r="H1784" s="114" t="s">
        <v>24</v>
      </c>
      <c r="I1784" s="114" t="s">
        <v>1453</v>
      </c>
      <c r="J1784" s="116">
        <v>40</v>
      </c>
      <c r="K1784" s="116">
        <v>1176</v>
      </c>
      <c r="L1784" s="116">
        <v>47040</v>
      </c>
      <c r="M1784" s="116">
        <v>2.94</v>
      </c>
      <c r="N1784" s="116">
        <v>117.6</v>
      </c>
      <c r="O1784" s="116">
        <v>0</v>
      </c>
      <c r="P1784" s="116">
        <v>0</v>
      </c>
      <c r="Q1784" s="116">
        <v>1178.94</v>
      </c>
      <c r="R1784" s="116">
        <v>47157.599999999999</v>
      </c>
      <c r="S1784" s="114" t="s">
        <v>1424</v>
      </c>
    </row>
    <row r="1785" spans="1:19" ht="25.5">
      <c r="A1785" s="114" t="s">
        <v>3944</v>
      </c>
      <c r="B1785" s="115">
        <v>44270</v>
      </c>
      <c r="C1785" s="114" t="s">
        <v>3945</v>
      </c>
      <c r="D1785" s="115">
        <v>44270</v>
      </c>
      <c r="E1785" s="114" t="s">
        <v>1422</v>
      </c>
      <c r="F1785" s="114" t="s">
        <v>29</v>
      </c>
      <c r="G1785" s="114" t="s">
        <v>1108</v>
      </c>
      <c r="H1785" s="114" t="s">
        <v>24</v>
      </c>
      <c r="I1785" s="114" t="s">
        <v>1357</v>
      </c>
      <c r="J1785" s="116">
        <v>40</v>
      </c>
      <c r="K1785" s="116">
        <v>997</v>
      </c>
      <c r="L1785" s="116">
        <v>39880</v>
      </c>
      <c r="M1785" s="116">
        <v>2.4925000000000002</v>
      </c>
      <c r="N1785" s="116">
        <v>99.7</v>
      </c>
      <c r="O1785" s="116">
        <v>0</v>
      </c>
      <c r="P1785" s="116">
        <v>0</v>
      </c>
      <c r="Q1785" s="116">
        <v>999.49249999999995</v>
      </c>
      <c r="R1785" s="116">
        <v>39979.699999999997</v>
      </c>
      <c r="S1785" s="114" t="s">
        <v>1424</v>
      </c>
    </row>
    <row r="1786" spans="1:19" ht="25.5">
      <c r="A1786" s="114" t="s">
        <v>3946</v>
      </c>
      <c r="B1786" s="115">
        <v>44270</v>
      </c>
      <c r="C1786" s="114" t="s">
        <v>3947</v>
      </c>
      <c r="D1786" s="115">
        <v>44270</v>
      </c>
      <c r="E1786" s="114" t="s">
        <v>1422</v>
      </c>
      <c r="F1786" s="114" t="s">
        <v>28</v>
      </c>
      <c r="G1786" s="114" t="s">
        <v>1446</v>
      </c>
      <c r="H1786" s="114" t="s">
        <v>24</v>
      </c>
      <c r="I1786" s="114" t="s">
        <v>1161</v>
      </c>
      <c r="J1786" s="116">
        <v>160</v>
      </c>
      <c r="K1786" s="116">
        <v>1040</v>
      </c>
      <c r="L1786" s="116">
        <v>166400</v>
      </c>
      <c r="M1786" s="116">
        <v>2.6</v>
      </c>
      <c r="N1786" s="116">
        <v>416</v>
      </c>
      <c r="O1786" s="116">
        <v>0</v>
      </c>
      <c r="P1786" s="116">
        <v>0</v>
      </c>
      <c r="Q1786" s="116">
        <v>1042.5999999999999</v>
      </c>
      <c r="R1786" s="116">
        <v>166816</v>
      </c>
      <c r="S1786" s="114" t="s">
        <v>1424</v>
      </c>
    </row>
    <row r="1787" spans="1:19" ht="25.5">
      <c r="A1787" s="114" t="s">
        <v>3946</v>
      </c>
      <c r="B1787" s="115">
        <v>44270</v>
      </c>
      <c r="C1787" s="114" t="s">
        <v>3947</v>
      </c>
      <c r="D1787" s="115">
        <v>44270</v>
      </c>
      <c r="E1787" s="114" t="s">
        <v>1422</v>
      </c>
      <c r="F1787" s="114" t="s">
        <v>28</v>
      </c>
      <c r="G1787" s="114" t="s">
        <v>1446</v>
      </c>
      <c r="H1787" s="114" t="s">
        <v>24</v>
      </c>
      <c r="I1787" s="114" t="s">
        <v>1420</v>
      </c>
      <c r="J1787" s="116">
        <v>80</v>
      </c>
      <c r="K1787" s="116">
        <v>817</v>
      </c>
      <c r="L1787" s="116">
        <v>65360</v>
      </c>
      <c r="M1787" s="116">
        <v>2.0425</v>
      </c>
      <c r="N1787" s="116">
        <v>163.4</v>
      </c>
      <c r="O1787" s="116">
        <v>0</v>
      </c>
      <c r="P1787" s="116">
        <v>0</v>
      </c>
      <c r="Q1787" s="116">
        <v>819.04250000000002</v>
      </c>
      <c r="R1787" s="116">
        <v>65523.4</v>
      </c>
      <c r="S1787" s="114" t="s">
        <v>1424</v>
      </c>
    </row>
    <row r="1788" spans="1:19" ht="25.5">
      <c r="A1788" s="114" t="s">
        <v>3946</v>
      </c>
      <c r="B1788" s="115">
        <v>44270</v>
      </c>
      <c r="C1788" s="114" t="s">
        <v>3947</v>
      </c>
      <c r="D1788" s="115">
        <v>44270</v>
      </c>
      <c r="E1788" s="114" t="s">
        <v>1422</v>
      </c>
      <c r="F1788" s="114" t="s">
        <v>28</v>
      </c>
      <c r="G1788" s="114" t="s">
        <v>1446</v>
      </c>
      <c r="H1788" s="114" t="s">
        <v>24</v>
      </c>
      <c r="I1788" s="114" t="s">
        <v>1453</v>
      </c>
      <c r="J1788" s="116">
        <v>180</v>
      </c>
      <c r="K1788" s="116">
        <v>1176</v>
      </c>
      <c r="L1788" s="116">
        <v>211680</v>
      </c>
      <c r="M1788" s="116">
        <v>2.94</v>
      </c>
      <c r="N1788" s="116">
        <v>529.20000000000005</v>
      </c>
      <c r="O1788" s="116">
        <v>0</v>
      </c>
      <c r="P1788" s="116">
        <v>0</v>
      </c>
      <c r="Q1788" s="116">
        <v>1178.94</v>
      </c>
      <c r="R1788" s="116">
        <v>212209.2</v>
      </c>
      <c r="S1788" s="114" t="s">
        <v>1424</v>
      </c>
    </row>
    <row r="1789" spans="1:19" ht="25.5">
      <c r="A1789" s="114" t="s">
        <v>3946</v>
      </c>
      <c r="B1789" s="115">
        <v>44270</v>
      </c>
      <c r="C1789" s="114" t="s">
        <v>3947</v>
      </c>
      <c r="D1789" s="115">
        <v>44270</v>
      </c>
      <c r="E1789" s="114" t="s">
        <v>1422</v>
      </c>
      <c r="F1789" s="114" t="s">
        <v>28</v>
      </c>
      <c r="G1789" s="114" t="s">
        <v>1446</v>
      </c>
      <c r="H1789" s="114" t="s">
        <v>24</v>
      </c>
      <c r="I1789" s="114" t="s">
        <v>1159</v>
      </c>
      <c r="J1789" s="116">
        <v>100</v>
      </c>
      <c r="K1789" s="116">
        <v>943</v>
      </c>
      <c r="L1789" s="116">
        <v>94300</v>
      </c>
      <c r="M1789" s="116">
        <v>2.3574999999999999</v>
      </c>
      <c r="N1789" s="116">
        <v>235.75</v>
      </c>
      <c r="O1789" s="116">
        <v>0</v>
      </c>
      <c r="P1789" s="116">
        <v>0</v>
      </c>
      <c r="Q1789" s="116">
        <v>945.35749999999996</v>
      </c>
      <c r="R1789" s="116">
        <v>94535.75</v>
      </c>
      <c r="S1789" s="114" t="s">
        <v>1424</v>
      </c>
    </row>
    <row r="1790" spans="1:19" ht="25.5">
      <c r="A1790" s="114" t="s">
        <v>3948</v>
      </c>
      <c r="B1790" s="115">
        <v>44270</v>
      </c>
      <c r="C1790" s="114" t="s">
        <v>3949</v>
      </c>
      <c r="D1790" s="115">
        <v>44270</v>
      </c>
      <c r="E1790" s="114" t="s">
        <v>1422</v>
      </c>
      <c r="F1790" s="114" t="s">
        <v>12</v>
      </c>
      <c r="G1790" s="114" t="s">
        <v>1438</v>
      </c>
      <c r="H1790" s="114" t="s">
        <v>13</v>
      </c>
      <c r="I1790" s="114" t="s">
        <v>1420</v>
      </c>
      <c r="J1790" s="116">
        <v>100</v>
      </c>
      <c r="K1790" s="116">
        <v>817</v>
      </c>
      <c r="L1790" s="116">
        <v>81700</v>
      </c>
      <c r="M1790" s="116">
        <v>2.0419999999999998</v>
      </c>
      <c r="N1790" s="116">
        <v>204.2</v>
      </c>
      <c r="O1790" s="116">
        <v>0</v>
      </c>
      <c r="P1790" s="116">
        <v>0</v>
      </c>
      <c r="Q1790" s="116">
        <v>819.04250000000002</v>
      </c>
      <c r="R1790" s="116">
        <v>81904.25</v>
      </c>
      <c r="S1790" s="114" t="s">
        <v>1424</v>
      </c>
    </row>
    <row r="1791" spans="1:19" ht="25.5">
      <c r="A1791" s="114" t="s">
        <v>3948</v>
      </c>
      <c r="B1791" s="115">
        <v>44270</v>
      </c>
      <c r="C1791" s="114" t="s">
        <v>3949</v>
      </c>
      <c r="D1791" s="115">
        <v>44270</v>
      </c>
      <c r="E1791" s="114" t="s">
        <v>1422</v>
      </c>
      <c r="F1791" s="114" t="s">
        <v>12</v>
      </c>
      <c r="G1791" s="114" t="s">
        <v>1438</v>
      </c>
      <c r="H1791" s="114" t="s">
        <v>13</v>
      </c>
      <c r="I1791" s="114" t="s">
        <v>1308</v>
      </c>
      <c r="J1791" s="116">
        <v>50</v>
      </c>
      <c r="K1791" s="116">
        <v>860</v>
      </c>
      <c r="L1791" s="116">
        <v>43000</v>
      </c>
      <c r="M1791" s="116">
        <v>2.15</v>
      </c>
      <c r="N1791" s="116">
        <v>107.5</v>
      </c>
      <c r="O1791" s="116">
        <v>0</v>
      </c>
      <c r="P1791" s="116">
        <v>0</v>
      </c>
      <c r="Q1791" s="116">
        <v>862.15</v>
      </c>
      <c r="R1791" s="116">
        <v>43107.5</v>
      </c>
      <c r="S1791" s="114" t="s">
        <v>1424</v>
      </c>
    </row>
    <row r="1792" spans="1:19" ht="25.5">
      <c r="A1792" s="114" t="s">
        <v>3950</v>
      </c>
      <c r="B1792" s="115">
        <v>44270</v>
      </c>
      <c r="C1792" s="114" t="s">
        <v>3951</v>
      </c>
      <c r="D1792" s="115">
        <v>44270</v>
      </c>
      <c r="E1792" s="114" t="s">
        <v>1422</v>
      </c>
      <c r="F1792" s="114" t="s">
        <v>8</v>
      </c>
      <c r="G1792" s="114" t="s">
        <v>1061</v>
      </c>
      <c r="H1792" s="114" t="s">
        <v>117</v>
      </c>
      <c r="I1792" s="114" t="s">
        <v>1420</v>
      </c>
      <c r="J1792" s="116">
        <v>40</v>
      </c>
      <c r="K1792" s="116">
        <v>817</v>
      </c>
      <c r="L1792" s="116">
        <v>32680</v>
      </c>
      <c r="M1792" s="116">
        <v>2.0425</v>
      </c>
      <c r="N1792" s="116">
        <v>81.7</v>
      </c>
      <c r="O1792" s="116">
        <v>0</v>
      </c>
      <c r="P1792" s="116">
        <v>0</v>
      </c>
      <c r="Q1792" s="116">
        <v>819.04250000000002</v>
      </c>
      <c r="R1792" s="116">
        <v>32761.7</v>
      </c>
      <c r="S1792" s="114" t="s">
        <v>1424</v>
      </c>
    </row>
    <row r="1793" spans="1:19" ht="25.5">
      <c r="A1793" s="114" t="s">
        <v>3952</v>
      </c>
      <c r="B1793" s="115">
        <v>44270</v>
      </c>
      <c r="C1793" s="114" t="s">
        <v>3953</v>
      </c>
      <c r="D1793" s="115">
        <v>44270</v>
      </c>
      <c r="E1793" s="114" t="s">
        <v>1422</v>
      </c>
      <c r="F1793" s="114" t="s">
        <v>11</v>
      </c>
      <c r="G1793" s="114" t="s">
        <v>1433</v>
      </c>
      <c r="H1793" s="114" t="s">
        <v>117</v>
      </c>
      <c r="I1793" s="114" t="s">
        <v>1453</v>
      </c>
      <c r="J1793" s="116">
        <v>90</v>
      </c>
      <c r="K1793" s="116">
        <v>1176</v>
      </c>
      <c r="L1793" s="116">
        <v>105840</v>
      </c>
      <c r="M1793" s="116">
        <v>2.94</v>
      </c>
      <c r="N1793" s="116">
        <v>264.60000000000002</v>
      </c>
      <c r="O1793" s="116">
        <v>0</v>
      </c>
      <c r="P1793" s="116">
        <v>0</v>
      </c>
      <c r="Q1793" s="116">
        <v>1178.94</v>
      </c>
      <c r="R1793" s="116">
        <v>106104.6</v>
      </c>
      <c r="S1793" s="114" t="s">
        <v>1424</v>
      </c>
    </row>
    <row r="1794" spans="1:19" ht="25.5">
      <c r="A1794" s="114" t="s">
        <v>3952</v>
      </c>
      <c r="B1794" s="115">
        <v>44270</v>
      </c>
      <c r="C1794" s="114" t="s">
        <v>3953</v>
      </c>
      <c r="D1794" s="115">
        <v>44270</v>
      </c>
      <c r="E1794" s="114" t="s">
        <v>1422</v>
      </c>
      <c r="F1794" s="114" t="s">
        <v>11</v>
      </c>
      <c r="G1794" s="114" t="s">
        <v>1433</v>
      </c>
      <c r="H1794" s="114" t="s">
        <v>117</v>
      </c>
      <c r="I1794" s="114" t="s">
        <v>1159</v>
      </c>
      <c r="J1794" s="116">
        <v>40</v>
      </c>
      <c r="K1794" s="116">
        <v>943</v>
      </c>
      <c r="L1794" s="116">
        <v>37720</v>
      </c>
      <c r="M1794" s="116">
        <v>2.3574999999999999</v>
      </c>
      <c r="N1794" s="116">
        <v>94.3</v>
      </c>
      <c r="O1794" s="116">
        <v>0</v>
      </c>
      <c r="P1794" s="116">
        <v>0</v>
      </c>
      <c r="Q1794" s="116">
        <v>945.35749999999996</v>
      </c>
      <c r="R1794" s="116">
        <v>37814.300000000003</v>
      </c>
      <c r="S1794" s="114" t="s">
        <v>1424</v>
      </c>
    </row>
    <row r="1795" spans="1:19" ht="25.5">
      <c r="A1795" s="114" t="s">
        <v>3954</v>
      </c>
      <c r="B1795" s="115">
        <v>44270</v>
      </c>
      <c r="C1795" s="114" t="s">
        <v>3955</v>
      </c>
      <c r="D1795" s="115">
        <v>44270</v>
      </c>
      <c r="E1795" s="114" t="s">
        <v>1422</v>
      </c>
      <c r="F1795" s="114" t="s">
        <v>107</v>
      </c>
      <c r="G1795" s="114" t="s">
        <v>1113</v>
      </c>
      <c r="H1795" s="114" t="s">
        <v>117</v>
      </c>
      <c r="I1795" s="114" t="s">
        <v>1159</v>
      </c>
      <c r="J1795" s="116">
        <v>208</v>
      </c>
      <c r="K1795" s="116">
        <v>943</v>
      </c>
      <c r="L1795" s="116">
        <v>196144</v>
      </c>
      <c r="M1795" s="116">
        <v>2.3574999999999999</v>
      </c>
      <c r="N1795" s="116">
        <v>490.36</v>
      </c>
      <c r="O1795" s="116">
        <v>0</v>
      </c>
      <c r="P1795" s="116">
        <v>0</v>
      </c>
      <c r="Q1795" s="116">
        <v>945.35749999999996</v>
      </c>
      <c r="R1795" s="116">
        <v>196634.36</v>
      </c>
      <c r="S1795" s="114" t="s">
        <v>1424</v>
      </c>
    </row>
    <row r="1796" spans="1:19" ht="25.5">
      <c r="A1796" s="114" t="s">
        <v>3956</v>
      </c>
      <c r="B1796" s="115">
        <v>44270</v>
      </c>
      <c r="C1796" s="114" t="s">
        <v>3957</v>
      </c>
      <c r="D1796" s="115">
        <v>44270</v>
      </c>
      <c r="E1796" s="114" t="s">
        <v>1422</v>
      </c>
      <c r="F1796" s="114" t="s">
        <v>108</v>
      </c>
      <c r="G1796" s="114" t="s">
        <v>1113</v>
      </c>
      <c r="H1796" s="114" t="s">
        <v>117</v>
      </c>
      <c r="I1796" s="114" t="s">
        <v>1453</v>
      </c>
      <c r="J1796" s="116">
        <v>20</v>
      </c>
      <c r="K1796" s="116">
        <v>1176</v>
      </c>
      <c r="L1796" s="116">
        <v>23520</v>
      </c>
      <c r="M1796" s="116">
        <v>2.94</v>
      </c>
      <c r="N1796" s="116">
        <v>58.8</v>
      </c>
      <c r="O1796" s="116">
        <v>0</v>
      </c>
      <c r="P1796" s="116">
        <v>0</v>
      </c>
      <c r="Q1796" s="116">
        <v>1178.94</v>
      </c>
      <c r="R1796" s="116">
        <v>23578.799999999999</v>
      </c>
      <c r="S1796" s="114" t="s">
        <v>1424</v>
      </c>
    </row>
    <row r="1797" spans="1:19" ht="25.5">
      <c r="A1797" s="114" t="s">
        <v>3958</v>
      </c>
      <c r="B1797" s="115">
        <v>44270</v>
      </c>
      <c r="C1797" s="114" t="s">
        <v>3959</v>
      </c>
      <c r="D1797" s="115">
        <v>44270</v>
      </c>
      <c r="E1797" s="114" t="s">
        <v>1422</v>
      </c>
      <c r="F1797" s="114" t="s">
        <v>45</v>
      </c>
      <c r="G1797" s="114" t="s">
        <v>1426</v>
      </c>
      <c r="H1797" s="114" t="s">
        <v>13</v>
      </c>
      <c r="I1797" s="114" t="s">
        <v>1165</v>
      </c>
      <c r="J1797" s="116">
        <v>50</v>
      </c>
      <c r="K1797" s="116">
        <v>817</v>
      </c>
      <c r="L1797" s="116">
        <v>40850</v>
      </c>
      <c r="M1797" s="116">
        <v>2.0419999999999998</v>
      </c>
      <c r="N1797" s="116">
        <v>102.1</v>
      </c>
      <c r="O1797" s="116">
        <v>0</v>
      </c>
      <c r="P1797" s="116">
        <v>0</v>
      </c>
      <c r="Q1797" s="116">
        <v>819.04250000000002</v>
      </c>
      <c r="R1797" s="116">
        <v>40952.125</v>
      </c>
      <c r="S1797" s="114" t="s">
        <v>1424</v>
      </c>
    </row>
    <row r="1798" spans="1:19" ht="25.5">
      <c r="A1798" s="114" t="s">
        <v>3958</v>
      </c>
      <c r="B1798" s="115">
        <v>44270</v>
      </c>
      <c r="C1798" s="114" t="s">
        <v>3959</v>
      </c>
      <c r="D1798" s="115">
        <v>44270</v>
      </c>
      <c r="E1798" s="114" t="s">
        <v>1422</v>
      </c>
      <c r="F1798" s="114" t="s">
        <v>45</v>
      </c>
      <c r="G1798" s="114" t="s">
        <v>1426</v>
      </c>
      <c r="H1798" s="114" t="s">
        <v>13</v>
      </c>
      <c r="I1798" s="114" t="s">
        <v>1294</v>
      </c>
      <c r="J1798" s="116">
        <v>60</v>
      </c>
      <c r="K1798" s="116">
        <v>992</v>
      </c>
      <c r="L1798" s="116">
        <v>59520</v>
      </c>
      <c r="M1798" s="116">
        <v>2.48</v>
      </c>
      <c r="N1798" s="116">
        <v>148.80000000000001</v>
      </c>
      <c r="O1798" s="116">
        <v>0</v>
      </c>
      <c r="P1798" s="116">
        <v>0</v>
      </c>
      <c r="Q1798" s="116">
        <v>994.48</v>
      </c>
      <c r="R1798" s="116">
        <v>59668.800000000003</v>
      </c>
      <c r="S1798" s="114" t="s">
        <v>1424</v>
      </c>
    </row>
    <row r="1799" spans="1:19" ht="25.5">
      <c r="A1799" s="114" t="s">
        <v>3958</v>
      </c>
      <c r="B1799" s="115">
        <v>44270</v>
      </c>
      <c r="C1799" s="114" t="s">
        <v>3959</v>
      </c>
      <c r="D1799" s="115">
        <v>44270</v>
      </c>
      <c r="E1799" s="114" t="s">
        <v>1422</v>
      </c>
      <c r="F1799" s="114" t="s">
        <v>45</v>
      </c>
      <c r="G1799" s="114" t="s">
        <v>1426</v>
      </c>
      <c r="H1799" s="114" t="s">
        <v>13</v>
      </c>
      <c r="I1799" s="114" t="s">
        <v>1453</v>
      </c>
      <c r="J1799" s="116">
        <v>40</v>
      </c>
      <c r="K1799" s="116">
        <v>1176</v>
      </c>
      <c r="L1799" s="116">
        <v>47040</v>
      </c>
      <c r="M1799" s="116">
        <v>2.94</v>
      </c>
      <c r="N1799" s="116">
        <v>117.6</v>
      </c>
      <c r="O1799" s="116">
        <v>0</v>
      </c>
      <c r="P1799" s="116">
        <v>0</v>
      </c>
      <c r="Q1799" s="116">
        <v>1178.94</v>
      </c>
      <c r="R1799" s="116">
        <v>47157.599999999999</v>
      </c>
      <c r="S1799" s="114" t="s">
        <v>1424</v>
      </c>
    </row>
    <row r="1800" spans="1:19" ht="25.5">
      <c r="A1800" s="114" t="s">
        <v>3960</v>
      </c>
      <c r="B1800" s="115">
        <v>44270</v>
      </c>
      <c r="C1800" s="114" t="s">
        <v>3961</v>
      </c>
      <c r="D1800" s="115">
        <v>44270</v>
      </c>
      <c r="E1800" s="114" t="s">
        <v>1422</v>
      </c>
      <c r="F1800" s="114" t="s">
        <v>34</v>
      </c>
      <c r="G1800" s="114" t="s">
        <v>1434</v>
      </c>
      <c r="H1800" s="114" t="s">
        <v>24</v>
      </c>
      <c r="I1800" s="114" t="s">
        <v>1420</v>
      </c>
      <c r="J1800" s="116">
        <v>20</v>
      </c>
      <c r="K1800" s="116">
        <v>817</v>
      </c>
      <c r="L1800" s="116">
        <v>16340</v>
      </c>
      <c r="M1800" s="116">
        <v>2.0425</v>
      </c>
      <c r="N1800" s="116">
        <v>40.85</v>
      </c>
      <c r="O1800" s="116">
        <v>0</v>
      </c>
      <c r="P1800" s="116">
        <v>0</v>
      </c>
      <c r="Q1800" s="116">
        <v>819.04250000000002</v>
      </c>
      <c r="R1800" s="116">
        <v>16380.85</v>
      </c>
      <c r="S1800" s="114" t="s">
        <v>1424</v>
      </c>
    </row>
    <row r="1801" spans="1:19" ht="25.5">
      <c r="A1801" s="114" t="s">
        <v>3960</v>
      </c>
      <c r="B1801" s="115">
        <v>44270</v>
      </c>
      <c r="C1801" s="114" t="s">
        <v>3961</v>
      </c>
      <c r="D1801" s="115">
        <v>44270</v>
      </c>
      <c r="E1801" s="114" t="s">
        <v>1422</v>
      </c>
      <c r="F1801" s="114" t="s">
        <v>34</v>
      </c>
      <c r="G1801" s="114" t="s">
        <v>1434</v>
      </c>
      <c r="H1801" s="114" t="s">
        <v>24</v>
      </c>
      <c r="I1801" s="114" t="s">
        <v>1159</v>
      </c>
      <c r="J1801" s="116">
        <v>20</v>
      </c>
      <c r="K1801" s="116">
        <v>943</v>
      </c>
      <c r="L1801" s="116">
        <v>18860</v>
      </c>
      <c r="M1801" s="116">
        <v>2.3574999999999999</v>
      </c>
      <c r="N1801" s="116">
        <v>47.15</v>
      </c>
      <c r="O1801" s="116">
        <v>0</v>
      </c>
      <c r="P1801" s="116">
        <v>0</v>
      </c>
      <c r="Q1801" s="116">
        <v>945.35749999999996</v>
      </c>
      <c r="R1801" s="116">
        <v>18907.150000000001</v>
      </c>
      <c r="S1801" s="114" t="s">
        <v>1424</v>
      </c>
    </row>
    <row r="1802" spans="1:19" ht="25.5">
      <c r="A1802" s="114" t="s">
        <v>3962</v>
      </c>
      <c r="B1802" s="115">
        <v>44270</v>
      </c>
      <c r="C1802" s="114" t="s">
        <v>3963</v>
      </c>
      <c r="D1802" s="115">
        <v>44270</v>
      </c>
      <c r="E1802" s="114" t="s">
        <v>1422</v>
      </c>
      <c r="F1802" s="114" t="s">
        <v>23</v>
      </c>
      <c r="G1802" s="114" t="s">
        <v>1434</v>
      </c>
      <c r="H1802" s="114" t="s">
        <v>24</v>
      </c>
      <c r="I1802" s="114" t="s">
        <v>1420</v>
      </c>
      <c r="J1802" s="116">
        <v>20</v>
      </c>
      <c r="K1802" s="116">
        <v>817</v>
      </c>
      <c r="L1802" s="116">
        <v>16340</v>
      </c>
      <c r="M1802" s="116">
        <v>2.0425</v>
      </c>
      <c r="N1802" s="116">
        <v>40.85</v>
      </c>
      <c r="O1802" s="116">
        <v>0</v>
      </c>
      <c r="P1802" s="116">
        <v>0</v>
      </c>
      <c r="Q1802" s="116">
        <v>819.04250000000002</v>
      </c>
      <c r="R1802" s="116">
        <v>16380.85</v>
      </c>
      <c r="S1802" s="114" t="s">
        <v>1424</v>
      </c>
    </row>
    <row r="1803" spans="1:19" ht="25.5">
      <c r="A1803" s="114" t="s">
        <v>3962</v>
      </c>
      <c r="B1803" s="115">
        <v>44270</v>
      </c>
      <c r="C1803" s="114" t="s">
        <v>3963</v>
      </c>
      <c r="D1803" s="115">
        <v>44270</v>
      </c>
      <c r="E1803" s="114" t="s">
        <v>1422</v>
      </c>
      <c r="F1803" s="114" t="s">
        <v>23</v>
      </c>
      <c r="G1803" s="114" t="s">
        <v>1434</v>
      </c>
      <c r="H1803" s="114" t="s">
        <v>24</v>
      </c>
      <c r="I1803" s="114" t="s">
        <v>1159</v>
      </c>
      <c r="J1803" s="116">
        <v>20</v>
      </c>
      <c r="K1803" s="116">
        <v>943</v>
      </c>
      <c r="L1803" s="116">
        <v>18860</v>
      </c>
      <c r="M1803" s="116">
        <v>2.3574999999999999</v>
      </c>
      <c r="N1803" s="116">
        <v>47.15</v>
      </c>
      <c r="O1803" s="116">
        <v>0</v>
      </c>
      <c r="P1803" s="116">
        <v>0</v>
      </c>
      <c r="Q1803" s="116">
        <v>945.35749999999996</v>
      </c>
      <c r="R1803" s="116">
        <v>18907.150000000001</v>
      </c>
      <c r="S1803" s="114" t="s">
        <v>1424</v>
      </c>
    </row>
    <row r="1804" spans="1:19" ht="25.5">
      <c r="A1804" s="114" t="s">
        <v>3964</v>
      </c>
      <c r="B1804" s="115">
        <v>44270</v>
      </c>
      <c r="C1804" s="114" t="s">
        <v>3965</v>
      </c>
      <c r="D1804" s="115">
        <v>44270</v>
      </c>
      <c r="E1804" s="114" t="s">
        <v>1422</v>
      </c>
      <c r="F1804" s="114" t="s">
        <v>61</v>
      </c>
      <c r="G1804" s="114" t="s">
        <v>54</v>
      </c>
      <c r="H1804" s="114" t="s">
        <v>54</v>
      </c>
      <c r="I1804" s="114" t="s">
        <v>1308</v>
      </c>
      <c r="J1804" s="116">
        <v>40</v>
      </c>
      <c r="K1804" s="116">
        <v>860</v>
      </c>
      <c r="L1804" s="116">
        <v>34400</v>
      </c>
      <c r="M1804" s="116">
        <v>2.15</v>
      </c>
      <c r="N1804" s="116">
        <v>86</v>
      </c>
      <c r="O1804" s="116">
        <v>0</v>
      </c>
      <c r="P1804" s="116">
        <v>0</v>
      </c>
      <c r="Q1804" s="116">
        <v>862.15</v>
      </c>
      <c r="R1804" s="116">
        <v>34486</v>
      </c>
      <c r="S1804" s="114" t="s">
        <v>1424</v>
      </c>
    </row>
    <row r="1805" spans="1:19" ht="25.5">
      <c r="A1805" s="114" t="s">
        <v>3964</v>
      </c>
      <c r="B1805" s="115">
        <v>44270</v>
      </c>
      <c r="C1805" s="114" t="s">
        <v>3965</v>
      </c>
      <c r="D1805" s="115">
        <v>44270</v>
      </c>
      <c r="E1805" s="114" t="s">
        <v>1422</v>
      </c>
      <c r="F1805" s="114" t="s">
        <v>61</v>
      </c>
      <c r="G1805" s="114" t="s">
        <v>54</v>
      </c>
      <c r="H1805" s="114" t="s">
        <v>54</v>
      </c>
      <c r="I1805" s="114" t="s">
        <v>1169</v>
      </c>
      <c r="J1805" s="116">
        <v>20</v>
      </c>
      <c r="K1805" s="116">
        <v>797</v>
      </c>
      <c r="L1805" s="116">
        <v>15940</v>
      </c>
      <c r="M1805" s="116">
        <v>1.9924999999999999</v>
      </c>
      <c r="N1805" s="116">
        <v>39.85</v>
      </c>
      <c r="O1805" s="116">
        <v>0</v>
      </c>
      <c r="P1805" s="116">
        <v>60</v>
      </c>
      <c r="Q1805" s="116">
        <v>798.99249999999995</v>
      </c>
      <c r="R1805" s="116">
        <v>15919.85</v>
      </c>
      <c r="S1805" s="114" t="s">
        <v>1424</v>
      </c>
    </row>
    <row r="1806" spans="1:19" ht="25.5">
      <c r="A1806" s="114" t="s">
        <v>3964</v>
      </c>
      <c r="B1806" s="115">
        <v>44270</v>
      </c>
      <c r="C1806" s="114" t="s">
        <v>3965</v>
      </c>
      <c r="D1806" s="115">
        <v>44270</v>
      </c>
      <c r="E1806" s="114" t="s">
        <v>1422</v>
      </c>
      <c r="F1806" s="114" t="s">
        <v>61</v>
      </c>
      <c r="G1806" s="114" t="s">
        <v>54</v>
      </c>
      <c r="H1806" s="114" t="s">
        <v>54</v>
      </c>
      <c r="I1806" s="114" t="s">
        <v>1159</v>
      </c>
      <c r="J1806" s="116">
        <v>20</v>
      </c>
      <c r="K1806" s="116">
        <v>943</v>
      </c>
      <c r="L1806" s="116">
        <v>18860</v>
      </c>
      <c r="M1806" s="116">
        <v>2.3574999999999999</v>
      </c>
      <c r="N1806" s="116">
        <v>47.15</v>
      </c>
      <c r="O1806" s="116">
        <v>0</v>
      </c>
      <c r="P1806" s="116">
        <v>0</v>
      </c>
      <c r="Q1806" s="116">
        <v>945.35749999999996</v>
      </c>
      <c r="R1806" s="116">
        <v>18907.150000000001</v>
      </c>
      <c r="S1806" s="114" t="s">
        <v>1424</v>
      </c>
    </row>
    <row r="1807" spans="1:19" ht="25.5">
      <c r="A1807" s="114" t="s">
        <v>3964</v>
      </c>
      <c r="B1807" s="115">
        <v>44270</v>
      </c>
      <c r="C1807" s="114" t="s">
        <v>3965</v>
      </c>
      <c r="D1807" s="115">
        <v>44270</v>
      </c>
      <c r="E1807" s="114" t="s">
        <v>1422</v>
      </c>
      <c r="F1807" s="114" t="s">
        <v>61</v>
      </c>
      <c r="G1807" s="114" t="s">
        <v>54</v>
      </c>
      <c r="H1807" s="114" t="s">
        <v>54</v>
      </c>
      <c r="I1807" s="114" t="s">
        <v>1420</v>
      </c>
      <c r="J1807" s="116">
        <v>20</v>
      </c>
      <c r="K1807" s="116">
        <v>817</v>
      </c>
      <c r="L1807" s="116">
        <v>16340</v>
      </c>
      <c r="M1807" s="116">
        <v>2.0425</v>
      </c>
      <c r="N1807" s="116">
        <v>40.85</v>
      </c>
      <c r="O1807" s="116">
        <v>0</v>
      </c>
      <c r="P1807" s="116">
        <v>0</v>
      </c>
      <c r="Q1807" s="116">
        <v>819.04250000000002</v>
      </c>
      <c r="R1807" s="116">
        <v>16380.85</v>
      </c>
      <c r="S1807" s="114" t="s">
        <v>1424</v>
      </c>
    </row>
    <row r="1808" spans="1:19" ht="25.5">
      <c r="A1808" s="114" t="s">
        <v>3966</v>
      </c>
      <c r="B1808" s="115">
        <v>44270</v>
      </c>
      <c r="C1808" s="114" t="s">
        <v>3967</v>
      </c>
      <c r="D1808" s="115">
        <v>44270</v>
      </c>
      <c r="E1808" s="114" t="s">
        <v>1422</v>
      </c>
      <c r="F1808" s="114" t="s">
        <v>64</v>
      </c>
      <c r="G1808" s="114" t="s">
        <v>1031</v>
      </c>
      <c r="H1808" s="114" t="s">
        <v>54</v>
      </c>
      <c r="I1808" s="114" t="s">
        <v>1357</v>
      </c>
      <c r="J1808" s="116">
        <v>40</v>
      </c>
      <c r="K1808" s="116">
        <v>997</v>
      </c>
      <c r="L1808" s="116">
        <v>39880</v>
      </c>
      <c r="M1808" s="116">
        <v>2.4925000000000002</v>
      </c>
      <c r="N1808" s="116">
        <v>99.7</v>
      </c>
      <c r="O1808" s="116">
        <v>0</v>
      </c>
      <c r="P1808" s="116">
        <v>0</v>
      </c>
      <c r="Q1808" s="116">
        <v>999.49249999999995</v>
      </c>
      <c r="R1808" s="116">
        <v>39979.699999999997</v>
      </c>
      <c r="S1808" s="114" t="s">
        <v>1424</v>
      </c>
    </row>
    <row r="1809" spans="1:19" ht="25.5">
      <c r="A1809" s="114" t="s">
        <v>3968</v>
      </c>
      <c r="B1809" s="115">
        <v>44270</v>
      </c>
      <c r="C1809" s="114" t="s">
        <v>3969</v>
      </c>
      <c r="D1809" s="115">
        <v>44270</v>
      </c>
      <c r="E1809" s="114" t="s">
        <v>1422</v>
      </c>
      <c r="F1809" s="114" t="s">
        <v>1476</v>
      </c>
      <c r="G1809" s="114" t="s">
        <v>57</v>
      </c>
      <c r="H1809" s="114" t="s">
        <v>54</v>
      </c>
      <c r="I1809" s="114" t="s">
        <v>1453</v>
      </c>
      <c r="J1809" s="116">
        <v>39</v>
      </c>
      <c r="K1809" s="116">
        <v>1176</v>
      </c>
      <c r="L1809" s="116">
        <v>45864</v>
      </c>
      <c r="M1809" s="116">
        <v>2.94</v>
      </c>
      <c r="N1809" s="116">
        <v>114.66</v>
      </c>
      <c r="O1809" s="116">
        <v>0</v>
      </c>
      <c r="P1809" s="116">
        <v>0</v>
      </c>
      <c r="Q1809" s="116">
        <v>1178.94</v>
      </c>
      <c r="R1809" s="116">
        <v>45978.66</v>
      </c>
      <c r="S1809" s="114" t="s">
        <v>1424</v>
      </c>
    </row>
    <row r="1810" spans="1:19" ht="25.5">
      <c r="A1810" s="114" t="s">
        <v>3970</v>
      </c>
      <c r="B1810" s="115">
        <v>44270</v>
      </c>
      <c r="C1810" s="114" t="s">
        <v>3971</v>
      </c>
      <c r="D1810" s="115">
        <v>44270</v>
      </c>
      <c r="E1810" s="114" t="s">
        <v>1422</v>
      </c>
      <c r="F1810" s="114" t="s">
        <v>89</v>
      </c>
      <c r="G1810" s="114" t="s">
        <v>78</v>
      </c>
      <c r="H1810" s="114" t="s">
        <v>24</v>
      </c>
      <c r="I1810" s="114" t="s">
        <v>1166</v>
      </c>
      <c r="J1810" s="116">
        <v>40</v>
      </c>
      <c r="K1810" s="116">
        <v>1060</v>
      </c>
      <c r="L1810" s="116">
        <v>42400</v>
      </c>
      <c r="M1810" s="116">
        <v>2.65</v>
      </c>
      <c r="N1810" s="116">
        <v>106</v>
      </c>
      <c r="O1810" s="116">
        <v>0</v>
      </c>
      <c r="P1810" s="116">
        <v>0</v>
      </c>
      <c r="Q1810" s="116">
        <v>1062.6500000000001</v>
      </c>
      <c r="R1810" s="116">
        <v>42506</v>
      </c>
      <c r="S1810" s="114" t="s">
        <v>1424</v>
      </c>
    </row>
    <row r="1811" spans="1:19" ht="25.5">
      <c r="A1811" s="114" t="s">
        <v>3972</v>
      </c>
      <c r="B1811" s="115">
        <v>44270</v>
      </c>
      <c r="C1811" s="114" t="s">
        <v>3973</v>
      </c>
      <c r="D1811" s="115">
        <v>44270</v>
      </c>
      <c r="E1811" s="114" t="s">
        <v>1422</v>
      </c>
      <c r="F1811" s="114" t="s">
        <v>86</v>
      </c>
      <c r="G1811" s="114" t="s">
        <v>78</v>
      </c>
      <c r="H1811" s="114" t="s">
        <v>24</v>
      </c>
      <c r="I1811" s="114" t="s">
        <v>1159</v>
      </c>
      <c r="J1811" s="116">
        <v>60</v>
      </c>
      <c r="K1811" s="116">
        <v>943</v>
      </c>
      <c r="L1811" s="116">
        <v>56580</v>
      </c>
      <c r="M1811" s="116">
        <v>2.3574999999999999</v>
      </c>
      <c r="N1811" s="116">
        <v>141.44999999999999</v>
      </c>
      <c r="O1811" s="116">
        <v>0</v>
      </c>
      <c r="P1811" s="116">
        <v>0</v>
      </c>
      <c r="Q1811" s="116">
        <v>945.35749999999996</v>
      </c>
      <c r="R1811" s="116">
        <v>56721.45</v>
      </c>
      <c r="S1811" s="114" t="s">
        <v>1424</v>
      </c>
    </row>
    <row r="1812" spans="1:19" ht="25.5">
      <c r="A1812" s="114" t="s">
        <v>3972</v>
      </c>
      <c r="B1812" s="115">
        <v>44270</v>
      </c>
      <c r="C1812" s="114" t="s">
        <v>3973</v>
      </c>
      <c r="D1812" s="115">
        <v>44270</v>
      </c>
      <c r="E1812" s="114" t="s">
        <v>1422</v>
      </c>
      <c r="F1812" s="114" t="s">
        <v>86</v>
      </c>
      <c r="G1812" s="114" t="s">
        <v>78</v>
      </c>
      <c r="H1812" s="114" t="s">
        <v>24</v>
      </c>
      <c r="I1812" s="114" t="s">
        <v>1161</v>
      </c>
      <c r="J1812" s="116">
        <v>20</v>
      </c>
      <c r="K1812" s="116">
        <v>1040</v>
      </c>
      <c r="L1812" s="116">
        <v>20800</v>
      </c>
      <c r="M1812" s="116">
        <v>2.6</v>
      </c>
      <c r="N1812" s="116">
        <v>52</v>
      </c>
      <c r="O1812" s="116">
        <v>0</v>
      </c>
      <c r="P1812" s="116">
        <v>0</v>
      </c>
      <c r="Q1812" s="116">
        <v>1042.5999999999999</v>
      </c>
      <c r="R1812" s="116">
        <v>20852</v>
      </c>
      <c r="S1812" s="114" t="s">
        <v>1424</v>
      </c>
    </row>
    <row r="1813" spans="1:19" ht="25.5">
      <c r="A1813" s="114" t="s">
        <v>3974</v>
      </c>
      <c r="B1813" s="115">
        <v>44270</v>
      </c>
      <c r="C1813" s="114" t="s">
        <v>3975</v>
      </c>
      <c r="D1813" s="115">
        <v>44270</v>
      </c>
      <c r="E1813" s="114" t="s">
        <v>1422</v>
      </c>
      <c r="F1813" s="114" t="s">
        <v>27</v>
      </c>
      <c r="G1813" s="114" t="s">
        <v>1108</v>
      </c>
      <c r="H1813" s="114" t="s">
        <v>24</v>
      </c>
      <c r="I1813" s="114" t="s">
        <v>1357</v>
      </c>
      <c r="J1813" s="116">
        <v>20</v>
      </c>
      <c r="K1813" s="116">
        <v>997</v>
      </c>
      <c r="L1813" s="116">
        <v>19940</v>
      </c>
      <c r="M1813" s="116">
        <v>2.4925000000000002</v>
      </c>
      <c r="N1813" s="116">
        <v>49.85</v>
      </c>
      <c r="O1813" s="116">
        <v>0</v>
      </c>
      <c r="P1813" s="116">
        <v>0</v>
      </c>
      <c r="Q1813" s="116">
        <v>999.49249999999995</v>
      </c>
      <c r="R1813" s="116">
        <v>19989.849999999999</v>
      </c>
      <c r="S1813" s="114" t="s">
        <v>1424</v>
      </c>
    </row>
    <row r="1814" spans="1:19" ht="25.5">
      <c r="A1814" s="114" t="s">
        <v>3976</v>
      </c>
      <c r="B1814" s="115">
        <v>44270</v>
      </c>
      <c r="C1814" s="114" t="s">
        <v>3977</v>
      </c>
      <c r="D1814" s="115">
        <v>44270</v>
      </c>
      <c r="E1814" s="114" t="s">
        <v>1422</v>
      </c>
      <c r="F1814" s="114" t="s">
        <v>14</v>
      </c>
      <c r="G1814" s="114" t="s">
        <v>1435</v>
      </c>
      <c r="H1814" s="114" t="s">
        <v>24</v>
      </c>
      <c r="I1814" s="114" t="s">
        <v>1159</v>
      </c>
      <c r="J1814" s="116">
        <v>40</v>
      </c>
      <c r="K1814" s="116">
        <v>943</v>
      </c>
      <c r="L1814" s="116">
        <v>37720</v>
      </c>
      <c r="M1814" s="116">
        <v>2.3574999999999999</v>
      </c>
      <c r="N1814" s="116">
        <v>94.3</v>
      </c>
      <c r="O1814" s="116">
        <v>0</v>
      </c>
      <c r="P1814" s="116">
        <v>0</v>
      </c>
      <c r="Q1814" s="116">
        <v>945.35749999999996</v>
      </c>
      <c r="R1814" s="116">
        <v>37814.300000000003</v>
      </c>
      <c r="S1814" s="114" t="s">
        <v>1424</v>
      </c>
    </row>
    <row r="1815" spans="1:19" ht="25.5">
      <c r="A1815" s="114" t="s">
        <v>3978</v>
      </c>
      <c r="B1815" s="115">
        <v>44270</v>
      </c>
      <c r="C1815" s="114" t="s">
        <v>3681</v>
      </c>
      <c r="D1815" s="115">
        <v>44270</v>
      </c>
      <c r="E1815" s="114" t="s">
        <v>1160</v>
      </c>
      <c r="F1815" s="114" t="s">
        <v>1351</v>
      </c>
      <c r="G1815" s="114" t="s">
        <v>1160</v>
      </c>
      <c r="H1815" s="114" t="s">
        <v>1160</v>
      </c>
      <c r="I1815" s="114" t="s">
        <v>1308</v>
      </c>
      <c r="J1815" s="116">
        <v>5</v>
      </c>
      <c r="K1815" s="116">
        <v>872.5</v>
      </c>
      <c r="L1815" s="116">
        <v>4362.5</v>
      </c>
      <c r="M1815" s="116">
        <v>2.1812</v>
      </c>
      <c r="N1815" s="116">
        <v>10.906000000000001</v>
      </c>
      <c r="O1815" s="116">
        <v>0</v>
      </c>
      <c r="P1815" s="116">
        <v>0</v>
      </c>
      <c r="Q1815" s="116">
        <v>874.68119999999999</v>
      </c>
      <c r="R1815" s="116">
        <v>4373.4059999999999</v>
      </c>
      <c r="S1815" s="114" t="s">
        <v>1424</v>
      </c>
    </row>
    <row r="1816" spans="1:19" ht="25.5">
      <c r="A1816" s="114" t="s">
        <v>3979</v>
      </c>
      <c r="B1816" s="115">
        <v>44270</v>
      </c>
      <c r="C1816" s="114" t="s">
        <v>3678</v>
      </c>
      <c r="D1816" s="115">
        <v>44270</v>
      </c>
      <c r="E1816" s="114" t="s">
        <v>1160</v>
      </c>
      <c r="F1816" s="114" t="s">
        <v>1353</v>
      </c>
      <c r="G1816" s="114" t="s">
        <v>1160</v>
      </c>
      <c r="H1816" s="114" t="s">
        <v>1160</v>
      </c>
      <c r="I1816" s="114" t="s">
        <v>1165</v>
      </c>
      <c r="J1816" s="116">
        <v>1</v>
      </c>
      <c r="K1816" s="116">
        <v>828.5</v>
      </c>
      <c r="L1816" s="116">
        <v>828.5</v>
      </c>
      <c r="M1816" s="116">
        <v>2.0712999999999999</v>
      </c>
      <c r="N1816" s="116">
        <v>2.0712999999999999</v>
      </c>
      <c r="O1816" s="116">
        <v>0</v>
      </c>
      <c r="P1816" s="116">
        <v>0</v>
      </c>
      <c r="Q1816" s="116">
        <v>830.57129999999995</v>
      </c>
      <c r="R1816" s="116">
        <v>830.57129999999995</v>
      </c>
      <c r="S1816" s="114" t="s">
        <v>1424</v>
      </c>
    </row>
    <row r="1817" spans="1:19" ht="25.5">
      <c r="A1817" s="114" t="s">
        <v>3980</v>
      </c>
      <c r="B1817" s="115">
        <v>44270</v>
      </c>
      <c r="C1817" s="114" t="s">
        <v>3677</v>
      </c>
      <c r="D1817" s="115">
        <v>44270</v>
      </c>
      <c r="E1817" s="114" t="s">
        <v>1160</v>
      </c>
      <c r="F1817" s="114" t="s">
        <v>1354</v>
      </c>
      <c r="G1817" s="114" t="s">
        <v>1160</v>
      </c>
      <c r="H1817" s="114" t="s">
        <v>1160</v>
      </c>
      <c r="I1817" s="114" t="s">
        <v>1161</v>
      </c>
      <c r="J1817" s="116">
        <v>3</v>
      </c>
      <c r="K1817" s="116">
        <v>1055</v>
      </c>
      <c r="L1817" s="116">
        <v>3165</v>
      </c>
      <c r="M1817" s="116">
        <v>2.6375000000000002</v>
      </c>
      <c r="N1817" s="116">
        <v>7.9124999999999996</v>
      </c>
      <c r="O1817" s="116">
        <v>0</v>
      </c>
      <c r="P1817" s="116">
        <v>0</v>
      </c>
      <c r="Q1817" s="116">
        <v>1057.6375</v>
      </c>
      <c r="R1817" s="116">
        <v>3172.9124999999999</v>
      </c>
      <c r="S1817" s="114" t="s">
        <v>1424</v>
      </c>
    </row>
    <row r="1818" spans="1:19" ht="25.5">
      <c r="A1818" s="114" t="s">
        <v>3981</v>
      </c>
      <c r="B1818" s="115">
        <v>44270</v>
      </c>
      <c r="C1818" s="114" t="s">
        <v>3982</v>
      </c>
      <c r="D1818" s="115">
        <v>44270</v>
      </c>
      <c r="E1818" s="114" t="s">
        <v>1422</v>
      </c>
      <c r="F1818" s="114" t="s">
        <v>4681</v>
      </c>
      <c r="G1818" s="114" t="s">
        <v>1449</v>
      </c>
      <c r="H1818" s="114" t="s">
        <v>1428</v>
      </c>
      <c r="I1818" s="114" t="s">
        <v>1157</v>
      </c>
      <c r="J1818" s="116">
        <v>30</v>
      </c>
      <c r="K1818" s="116">
        <v>807</v>
      </c>
      <c r="L1818" s="116">
        <v>24210</v>
      </c>
      <c r="M1818" s="116">
        <v>2.0179999999999998</v>
      </c>
      <c r="N1818" s="116">
        <v>60.54</v>
      </c>
      <c r="O1818" s="116">
        <v>0</v>
      </c>
      <c r="P1818" s="116">
        <v>0</v>
      </c>
      <c r="Q1818" s="116">
        <v>809.01750000000004</v>
      </c>
      <c r="R1818" s="116">
        <v>24270.525000000001</v>
      </c>
      <c r="S1818" s="114" t="s">
        <v>1424</v>
      </c>
    </row>
    <row r="1819" spans="1:19" ht="25.5">
      <c r="A1819" s="114" t="s">
        <v>3981</v>
      </c>
      <c r="B1819" s="115">
        <v>44270</v>
      </c>
      <c r="C1819" s="114" t="s">
        <v>3982</v>
      </c>
      <c r="D1819" s="115">
        <v>44270</v>
      </c>
      <c r="E1819" s="114" t="s">
        <v>1422</v>
      </c>
      <c r="F1819" s="114" t="s">
        <v>4681</v>
      </c>
      <c r="G1819" s="114" t="s">
        <v>1449</v>
      </c>
      <c r="H1819" s="114" t="s">
        <v>1428</v>
      </c>
      <c r="I1819" s="114" t="s">
        <v>1169</v>
      </c>
      <c r="J1819" s="116">
        <v>40</v>
      </c>
      <c r="K1819" s="116">
        <v>797</v>
      </c>
      <c r="L1819" s="116">
        <v>31880</v>
      </c>
      <c r="M1819" s="116">
        <v>1.992</v>
      </c>
      <c r="N1819" s="116">
        <v>79.680000000000007</v>
      </c>
      <c r="O1819" s="116">
        <v>0</v>
      </c>
      <c r="P1819" s="116">
        <v>120</v>
      </c>
      <c r="Q1819" s="116">
        <v>798.99249999999995</v>
      </c>
      <c r="R1819" s="116">
        <v>31839.7</v>
      </c>
      <c r="S1819" s="114" t="s">
        <v>1424</v>
      </c>
    </row>
    <row r="1820" spans="1:19" ht="25.5">
      <c r="A1820" s="114" t="s">
        <v>3981</v>
      </c>
      <c r="B1820" s="115">
        <v>44270</v>
      </c>
      <c r="C1820" s="114" t="s">
        <v>3982</v>
      </c>
      <c r="D1820" s="115">
        <v>44270</v>
      </c>
      <c r="E1820" s="114" t="s">
        <v>1422</v>
      </c>
      <c r="F1820" s="114" t="s">
        <v>4681</v>
      </c>
      <c r="G1820" s="114" t="s">
        <v>1449</v>
      </c>
      <c r="H1820" s="114" t="s">
        <v>1428</v>
      </c>
      <c r="I1820" s="114" t="s">
        <v>1420</v>
      </c>
      <c r="J1820" s="116">
        <v>30</v>
      </c>
      <c r="K1820" s="116">
        <v>817</v>
      </c>
      <c r="L1820" s="116">
        <v>24510</v>
      </c>
      <c r="M1820" s="116">
        <v>2.0419999999999998</v>
      </c>
      <c r="N1820" s="116">
        <v>61.26</v>
      </c>
      <c r="O1820" s="116">
        <v>0</v>
      </c>
      <c r="P1820" s="116">
        <v>0</v>
      </c>
      <c r="Q1820" s="116">
        <v>819.04250000000002</v>
      </c>
      <c r="R1820" s="116">
        <v>24571.275000000001</v>
      </c>
      <c r="S1820" s="114" t="s">
        <v>1424</v>
      </c>
    </row>
    <row r="1821" spans="1:19" ht="25.5">
      <c r="A1821" s="114" t="s">
        <v>3983</v>
      </c>
      <c r="B1821" s="115">
        <v>44270</v>
      </c>
      <c r="C1821" s="114" t="s">
        <v>3984</v>
      </c>
      <c r="D1821" s="115">
        <v>44270</v>
      </c>
      <c r="E1821" s="114" t="s">
        <v>1422</v>
      </c>
      <c r="F1821" s="114" t="s">
        <v>93</v>
      </c>
      <c r="G1821" s="114" t="s">
        <v>1447</v>
      </c>
      <c r="H1821" s="114" t="s">
        <v>1428</v>
      </c>
      <c r="I1821" s="114" t="s">
        <v>1357</v>
      </c>
      <c r="J1821" s="116">
        <v>100</v>
      </c>
      <c r="K1821" s="116">
        <v>997</v>
      </c>
      <c r="L1821" s="116">
        <v>99700</v>
      </c>
      <c r="M1821" s="116">
        <v>2.492</v>
      </c>
      <c r="N1821" s="116">
        <v>249.2</v>
      </c>
      <c r="O1821" s="116">
        <v>0</v>
      </c>
      <c r="P1821" s="116">
        <v>0</v>
      </c>
      <c r="Q1821" s="116">
        <v>999.49249999999995</v>
      </c>
      <c r="R1821" s="116">
        <v>99949.25</v>
      </c>
      <c r="S1821" s="114" t="s">
        <v>1424</v>
      </c>
    </row>
    <row r="1822" spans="1:19" ht="25.5">
      <c r="A1822" s="114" t="s">
        <v>3985</v>
      </c>
      <c r="B1822" s="115">
        <v>44270</v>
      </c>
      <c r="C1822" s="114" t="s">
        <v>3986</v>
      </c>
      <c r="D1822" s="115">
        <v>44270</v>
      </c>
      <c r="E1822" s="114" t="s">
        <v>1422</v>
      </c>
      <c r="F1822" s="114" t="s">
        <v>6</v>
      </c>
      <c r="G1822" s="114" t="s">
        <v>1425</v>
      </c>
      <c r="H1822" s="114" t="s">
        <v>117</v>
      </c>
      <c r="I1822" s="114" t="s">
        <v>1420</v>
      </c>
      <c r="J1822" s="116">
        <v>60</v>
      </c>
      <c r="K1822" s="116">
        <v>817</v>
      </c>
      <c r="L1822" s="116">
        <v>49020</v>
      </c>
      <c r="M1822" s="116">
        <v>2.0425</v>
      </c>
      <c r="N1822" s="116">
        <v>122.55</v>
      </c>
      <c r="O1822" s="116">
        <v>0</v>
      </c>
      <c r="P1822" s="116">
        <v>0</v>
      </c>
      <c r="Q1822" s="116">
        <v>819.04250000000002</v>
      </c>
      <c r="R1822" s="116">
        <v>49142.55</v>
      </c>
      <c r="S1822" s="114" t="s">
        <v>1424</v>
      </c>
    </row>
    <row r="1823" spans="1:19" ht="25.5">
      <c r="A1823" s="114" t="s">
        <v>3987</v>
      </c>
      <c r="B1823" s="115">
        <v>44270</v>
      </c>
      <c r="C1823" s="114" t="s">
        <v>3988</v>
      </c>
      <c r="D1823" s="115">
        <v>44270</v>
      </c>
      <c r="E1823" s="114" t="s">
        <v>1422</v>
      </c>
      <c r="F1823" s="114" t="s">
        <v>3</v>
      </c>
      <c r="G1823" s="114" t="s">
        <v>1060</v>
      </c>
      <c r="H1823" s="114" t="s">
        <v>117</v>
      </c>
      <c r="I1823" s="114" t="s">
        <v>1453</v>
      </c>
      <c r="J1823" s="116">
        <v>7</v>
      </c>
      <c r="K1823" s="116">
        <v>1176</v>
      </c>
      <c r="L1823" s="116">
        <v>8232</v>
      </c>
      <c r="M1823" s="116">
        <v>2.94</v>
      </c>
      <c r="N1823" s="116">
        <v>20.58</v>
      </c>
      <c r="O1823" s="116">
        <v>0</v>
      </c>
      <c r="P1823" s="116">
        <v>0</v>
      </c>
      <c r="Q1823" s="116">
        <v>1178.94</v>
      </c>
      <c r="R1823" s="116">
        <v>8252.58</v>
      </c>
      <c r="S1823" s="114" t="s">
        <v>1424</v>
      </c>
    </row>
    <row r="1824" spans="1:19" ht="25.5">
      <c r="A1824" s="114" t="s">
        <v>3989</v>
      </c>
      <c r="B1824" s="115">
        <v>44270</v>
      </c>
      <c r="C1824" s="114" t="s">
        <v>3990</v>
      </c>
      <c r="D1824" s="115">
        <v>44270</v>
      </c>
      <c r="E1824" s="114" t="s">
        <v>1422</v>
      </c>
      <c r="F1824" s="114" t="s">
        <v>9</v>
      </c>
      <c r="G1824" s="114" t="s">
        <v>1060</v>
      </c>
      <c r="H1824" s="114" t="s">
        <v>117</v>
      </c>
      <c r="I1824" s="114" t="s">
        <v>1420</v>
      </c>
      <c r="J1824" s="116">
        <v>10</v>
      </c>
      <c r="K1824" s="116">
        <v>817</v>
      </c>
      <c r="L1824" s="116">
        <v>8170</v>
      </c>
      <c r="M1824" s="116">
        <v>2.0425</v>
      </c>
      <c r="N1824" s="116">
        <v>20.425000000000001</v>
      </c>
      <c r="O1824" s="116">
        <v>0</v>
      </c>
      <c r="P1824" s="116">
        <v>0</v>
      </c>
      <c r="Q1824" s="116">
        <v>819.04250000000002</v>
      </c>
      <c r="R1824" s="116">
        <v>8190.4250000000002</v>
      </c>
      <c r="S1824" s="114" t="s">
        <v>1424</v>
      </c>
    </row>
    <row r="1825" spans="1:19" ht="25.5">
      <c r="A1825" s="114" t="s">
        <v>3989</v>
      </c>
      <c r="B1825" s="115">
        <v>44270</v>
      </c>
      <c r="C1825" s="114" t="s">
        <v>3990</v>
      </c>
      <c r="D1825" s="115">
        <v>44270</v>
      </c>
      <c r="E1825" s="114" t="s">
        <v>1422</v>
      </c>
      <c r="F1825" s="114" t="s">
        <v>9</v>
      </c>
      <c r="G1825" s="114" t="s">
        <v>1060</v>
      </c>
      <c r="H1825" s="114" t="s">
        <v>117</v>
      </c>
      <c r="I1825" s="114" t="s">
        <v>1165</v>
      </c>
      <c r="J1825" s="116">
        <v>10</v>
      </c>
      <c r="K1825" s="116">
        <v>817</v>
      </c>
      <c r="L1825" s="116">
        <v>8170</v>
      </c>
      <c r="M1825" s="116">
        <v>2.0425</v>
      </c>
      <c r="N1825" s="116">
        <v>20.425000000000001</v>
      </c>
      <c r="O1825" s="116">
        <v>0</v>
      </c>
      <c r="P1825" s="116">
        <v>0</v>
      </c>
      <c r="Q1825" s="116">
        <v>819.04250000000002</v>
      </c>
      <c r="R1825" s="116">
        <v>8190.4250000000002</v>
      </c>
      <c r="S1825" s="114" t="s">
        <v>1424</v>
      </c>
    </row>
    <row r="1826" spans="1:19" ht="25.5">
      <c r="A1826" s="114" t="s">
        <v>3989</v>
      </c>
      <c r="B1826" s="115">
        <v>44270</v>
      </c>
      <c r="C1826" s="114" t="s">
        <v>3990</v>
      </c>
      <c r="D1826" s="115">
        <v>44270</v>
      </c>
      <c r="E1826" s="114" t="s">
        <v>1422</v>
      </c>
      <c r="F1826" s="114" t="s">
        <v>9</v>
      </c>
      <c r="G1826" s="114" t="s">
        <v>1060</v>
      </c>
      <c r="H1826" s="114" t="s">
        <v>117</v>
      </c>
      <c r="I1826" s="114" t="s">
        <v>1453</v>
      </c>
      <c r="J1826" s="116">
        <v>10</v>
      </c>
      <c r="K1826" s="116">
        <v>1176</v>
      </c>
      <c r="L1826" s="116">
        <v>11760</v>
      </c>
      <c r="M1826" s="116">
        <v>2.94</v>
      </c>
      <c r="N1826" s="116">
        <v>29.4</v>
      </c>
      <c r="O1826" s="116">
        <v>0</v>
      </c>
      <c r="P1826" s="116">
        <v>0</v>
      </c>
      <c r="Q1826" s="116">
        <v>1178.94</v>
      </c>
      <c r="R1826" s="116">
        <v>11789.4</v>
      </c>
      <c r="S1826" s="114" t="s">
        <v>1424</v>
      </c>
    </row>
    <row r="1827" spans="1:19" ht="25.5">
      <c r="A1827" s="114" t="s">
        <v>3989</v>
      </c>
      <c r="B1827" s="115">
        <v>44270</v>
      </c>
      <c r="C1827" s="114" t="s">
        <v>3990</v>
      </c>
      <c r="D1827" s="115">
        <v>44270</v>
      </c>
      <c r="E1827" s="114" t="s">
        <v>1422</v>
      </c>
      <c r="F1827" s="114" t="s">
        <v>9</v>
      </c>
      <c r="G1827" s="114" t="s">
        <v>1060</v>
      </c>
      <c r="H1827" s="114" t="s">
        <v>117</v>
      </c>
      <c r="I1827" s="114" t="s">
        <v>1159</v>
      </c>
      <c r="J1827" s="116">
        <v>10</v>
      </c>
      <c r="K1827" s="116">
        <v>943</v>
      </c>
      <c r="L1827" s="116">
        <v>9430</v>
      </c>
      <c r="M1827" s="116">
        <v>2.3574999999999999</v>
      </c>
      <c r="N1827" s="116">
        <v>23.574999999999999</v>
      </c>
      <c r="O1827" s="116">
        <v>0</v>
      </c>
      <c r="P1827" s="116">
        <v>0</v>
      </c>
      <c r="Q1827" s="116">
        <v>945.35749999999996</v>
      </c>
      <c r="R1827" s="116">
        <v>9453.5750000000007</v>
      </c>
      <c r="S1827" s="114" t="s">
        <v>1424</v>
      </c>
    </row>
    <row r="1828" spans="1:19" ht="25.5">
      <c r="A1828" s="114" t="s">
        <v>3989</v>
      </c>
      <c r="B1828" s="115">
        <v>44270</v>
      </c>
      <c r="C1828" s="114" t="s">
        <v>3990</v>
      </c>
      <c r="D1828" s="115">
        <v>44270</v>
      </c>
      <c r="E1828" s="114" t="s">
        <v>1422</v>
      </c>
      <c r="F1828" s="114" t="s">
        <v>9</v>
      </c>
      <c r="G1828" s="114" t="s">
        <v>1060</v>
      </c>
      <c r="H1828" s="114" t="s">
        <v>117</v>
      </c>
      <c r="I1828" s="114" t="s">
        <v>1157</v>
      </c>
      <c r="J1828" s="116">
        <v>10</v>
      </c>
      <c r="K1828" s="116">
        <v>807</v>
      </c>
      <c r="L1828" s="116">
        <v>8070</v>
      </c>
      <c r="M1828" s="116">
        <v>2.0175000000000001</v>
      </c>
      <c r="N1828" s="116">
        <v>20.175000000000001</v>
      </c>
      <c r="O1828" s="116">
        <v>0</v>
      </c>
      <c r="P1828" s="116">
        <v>0</v>
      </c>
      <c r="Q1828" s="116">
        <v>809.01750000000004</v>
      </c>
      <c r="R1828" s="116">
        <v>8090.1750000000002</v>
      </c>
      <c r="S1828" s="114" t="s">
        <v>1424</v>
      </c>
    </row>
    <row r="1829" spans="1:19" ht="25.5">
      <c r="A1829" s="114" t="s">
        <v>3991</v>
      </c>
      <c r="B1829" s="115">
        <v>44270</v>
      </c>
      <c r="C1829" s="114" t="s">
        <v>3992</v>
      </c>
      <c r="D1829" s="115">
        <v>44270</v>
      </c>
      <c r="E1829" s="114" t="s">
        <v>1422</v>
      </c>
      <c r="F1829" s="114" t="s">
        <v>71</v>
      </c>
      <c r="G1829" s="114" t="s">
        <v>1444</v>
      </c>
      <c r="H1829" s="114" t="s">
        <v>66</v>
      </c>
      <c r="I1829" s="114" t="s">
        <v>1420</v>
      </c>
      <c r="J1829" s="116">
        <v>40</v>
      </c>
      <c r="K1829" s="116">
        <v>817</v>
      </c>
      <c r="L1829" s="116">
        <v>32680</v>
      </c>
      <c r="M1829" s="116">
        <v>2.0425</v>
      </c>
      <c r="N1829" s="116">
        <v>81.7</v>
      </c>
      <c r="O1829" s="116">
        <v>0</v>
      </c>
      <c r="P1829" s="116">
        <v>0</v>
      </c>
      <c r="Q1829" s="116">
        <v>819.04250000000002</v>
      </c>
      <c r="R1829" s="116">
        <v>32761.7</v>
      </c>
      <c r="S1829" s="114" t="s">
        <v>1424</v>
      </c>
    </row>
    <row r="1830" spans="1:19" ht="25.5">
      <c r="A1830" s="114" t="s">
        <v>3991</v>
      </c>
      <c r="B1830" s="115">
        <v>44270</v>
      </c>
      <c r="C1830" s="114" t="s">
        <v>3992</v>
      </c>
      <c r="D1830" s="115">
        <v>44270</v>
      </c>
      <c r="E1830" s="114" t="s">
        <v>1422</v>
      </c>
      <c r="F1830" s="114" t="s">
        <v>71</v>
      </c>
      <c r="G1830" s="114" t="s">
        <v>1444</v>
      </c>
      <c r="H1830" s="114" t="s">
        <v>66</v>
      </c>
      <c r="I1830" s="114" t="s">
        <v>1159</v>
      </c>
      <c r="J1830" s="116">
        <v>40</v>
      </c>
      <c r="K1830" s="116">
        <v>943</v>
      </c>
      <c r="L1830" s="116">
        <v>37720</v>
      </c>
      <c r="M1830" s="116">
        <v>2.3574999999999999</v>
      </c>
      <c r="N1830" s="116">
        <v>94.3</v>
      </c>
      <c r="O1830" s="116">
        <v>0</v>
      </c>
      <c r="P1830" s="116">
        <v>0</v>
      </c>
      <c r="Q1830" s="116">
        <v>945.35749999999996</v>
      </c>
      <c r="R1830" s="116">
        <v>37814.300000000003</v>
      </c>
      <c r="S1830" s="114" t="s">
        <v>1424</v>
      </c>
    </row>
    <row r="1831" spans="1:19" ht="25.5">
      <c r="A1831" s="114" t="s">
        <v>3993</v>
      </c>
      <c r="B1831" s="115">
        <v>44270</v>
      </c>
      <c r="C1831" s="114" t="s">
        <v>3994</v>
      </c>
      <c r="D1831" s="115">
        <v>44270</v>
      </c>
      <c r="E1831" s="114" t="s">
        <v>1422</v>
      </c>
      <c r="F1831" s="114" t="s">
        <v>75</v>
      </c>
      <c r="G1831" s="114" t="s">
        <v>76</v>
      </c>
      <c r="H1831" s="114" t="s">
        <v>66</v>
      </c>
      <c r="I1831" s="114" t="s">
        <v>1453</v>
      </c>
      <c r="J1831" s="116">
        <v>41</v>
      </c>
      <c r="K1831" s="116">
        <v>1176</v>
      </c>
      <c r="L1831" s="116">
        <v>48216</v>
      </c>
      <c r="M1831" s="116">
        <v>2.94</v>
      </c>
      <c r="N1831" s="116">
        <v>120.54</v>
      </c>
      <c r="O1831" s="116">
        <v>0</v>
      </c>
      <c r="P1831" s="116">
        <v>0</v>
      </c>
      <c r="Q1831" s="116">
        <v>1178.94</v>
      </c>
      <c r="R1831" s="116">
        <v>48336.54</v>
      </c>
      <c r="S1831" s="114" t="s">
        <v>1424</v>
      </c>
    </row>
    <row r="1832" spans="1:19" ht="25.5">
      <c r="A1832" s="114" t="s">
        <v>3995</v>
      </c>
      <c r="B1832" s="115">
        <v>44270</v>
      </c>
      <c r="C1832" s="114" t="s">
        <v>3996</v>
      </c>
      <c r="D1832" s="115">
        <v>44270</v>
      </c>
      <c r="E1832" s="114" t="s">
        <v>1422</v>
      </c>
      <c r="F1832" s="114" t="s">
        <v>70</v>
      </c>
      <c r="G1832" s="114" t="s">
        <v>1444</v>
      </c>
      <c r="H1832" s="114" t="s">
        <v>66</v>
      </c>
      <c r="I1832" s="114" t="s">
        <v>1420</v>
      </c>
      <c r="J1832" s="116">
        <v>5</v>
      </c>
      <c r="K1832" s="116">
        <v>817</v>
      </c>
      <c r="L1832" s="116">
        <v>4085</v>
      </c>
      <c r="M1832" s="116">
        <v>2.0425</v>
      </c>
      <c r="N1832" s="116">
        <v>10.2125</v>
      </c>
      <c r="O1832" s="116">
        <v>0</v>
      </c>
      <c r="P1832" s="116">
        <v>0</v>
      </c>
      <c r="Q1832" s="116">
        <v>819.04250000000002</v>
      </c>
      <c r="R1832" s="116">
        <v>4095.2125000000001</v>
      </c>
      <c r="S1832" s="114" t="s">
        <v>1424</v>
      </c>
    </row>
    <row r="1833" spans="1:19" ht="25.5">
      <c r="A1833" s="114" t="s">
        <v>3997</v>
      </c>
      <c r="B1833" s="115">
        <v>44270</v>
      </c>
      <c r="C1833" s="114" t="s">
        <v>3998</v>
      </c>
      <c r="D1833" s="115">
        <v>44270</v>
      </c>
      <c r="E1833" s="114" t="s">
        <v>1422</v>
      </c>
      <c r="F1833" s="114" t="s">
        <v>67</v>
      </c>
      <c r="G1833" s="114" t="s">
        <v>66</v>
      </c>
      <c r="H1833" s="114" t="s">
        <v>66</v>
      </c>
      <c r="I1833" s="114" t="s">
        <v>1161</v>
      </c>
      <c r="J1833" s="116">
        <v>100</v>
      </c>
      <c r="K1833" s="116">
        <v>1040</v>
      </c>
      <c r="L1833" s="116">
        <v>104000</v>
      </c>
      <c r="M1833" s="116">
        <v>2.6</v>
      </c>
      <c r="N1833" s="116">
        <v>260</v>
      </c>
      <c r="O1833" s="116">
        <v>0</v>
      </c>
      <c r="P1833" s="116">
        <v>0</v>
      </c>
      <c r="Q1833" s="116">
        <v>1042.5999999999999</v>
      </c>
      <c r="R1833" s="116">
        <v>104260</v>
      </c>
      <c r="S1833" s="114" t="s">
        <v>1424</v>
      </c>
    </row>
    <row r="1834" spans="1:19" ht="25.5">
      <c r="A1834" s="114" t="s">
        <v>3997</v>
      </c>
      <c r="B1834" s="115">
        <v>44270</v>
      </c>
      <c r="C1834" s="114" t="s">
        <v>3998</v>
      </c>
      <c r="D1834" s="115">
        <v>44270</v>
      </c>
      <c r="E1834" s="114" t="s">
        <v>1422</v>
      </c>
      <c r="F1834" s="114" t="s">
        <v>67</v>
      </c>
      <c r="G1834" s="114" t="s">
        <v>66</v>
      </c>
      <c r="H1834" s="114" t="s">
        <v>66</v>
      </c>
      <c r="I1834" s="114" t="s">
        <v>1420</v>
      </c>
      <c r="J1834" s="116">
        <v>60</v>
      </c>
      <c r="K1834" s="116">
        <v>817</v>
      </c>
      <c r="L1834" s="116">
        <v>49020</v>
      </c>
      <c r="M1834" s="116">
        <v>2.0425</v>
      </c>
      <c r="N1834" s="116">
        <v>122.55</v>
      </c>
      <c r="O1834" s="116">
        <v>0</v>
      </c>
      <c r="P1834" s="116">
        <v>0</v>
      </c>
      <c r="Q1834" s="116">
        <v>819.04250000000002</v>
      </c>
      <c r="R1834" s="116">
        <v>49142.55</v>
      </c>
      <c r="S1834" s="114" t="s">
        <v>1424</v>
      </c>
    </row>
    <row r="1835" spans="1:19" ht="25.5">
      <c r="A1835" s="114" t="s">
        <v>3999</v>
      </c>
      <c r="B1835" s="115">
        <v>44270</v>
      </c>
      <c r="C1835" s="114" t="s">
        <v>4000</v>
      </c>
      <c r="D1835" s="115">
        <v>44270</v>
      </c>
      <c r="E1835" s="114" t="s">
        <v>1422</v>
      </c>
      <c r="F1835" s="114" t="s">
        <v>116</v>
      </c>
      <c r="G1835" s="114" t="s">
        <v>1031</v>
      </c>
      <c r="H1835" s="114" t="s">
        <v>54</v>
      </c>
      <c r="I1835" s="114" t="s">
        <v>1357</v>
      </c>
      <c r="J1835" s="116">
        <v>20</v>
      </c>
      <c r="K1835" s="116">
        <v>997</v>
      </c>
      <c r="L1835" s="116">
        <v>19940</v>
      </c>
      <c r="M1835" s="116">
        <v>2.4925000000000002</v>
      </c>
      <c r="N1835" s="116">
        <v>49.85</v>
      </c>
      <c r="O1835" s="116">
        <v>0</v>
      </c>
      <c r="P1835" s="116">
        <v>0</v>
      </c>
      <c r="Q1835" s="116">
        <v>999.49249999999995</v>
      </c>
      <c r="R1835" s="116">
        <v>19989.849999999999</v>
      </c>
      <c r="S1835" s="114" t="s">
        <v>1424</v>
      </c>
    </row>
    <row r="1836" spans="1:19" ht="25.5">
      <c r="A1836" s="114" t="s">
        <v>4001</v>
      </c>
      <c r="B1836" s="115">
        <v>44270</v>
      </c>
      <c r="C1836" s="114" t="s">
        <v>4002</v>
      </c>
      <c r="D1836" s="115">
        <v>44270</v>
      </c>
      <c r="E1836" s="114" t="s">
        <v>1422</v>
      </c>
      <c r="F1836" s="114" t="s">
        <v>104</v>
      </c>
      <c r="G1836" s="114" t="s">
        <v>1436</v>
      </c>
      <c r="H1836" s="114" t="s">
        <v>1428</v>
      </c>
      <c r="I1836" s="114" t="s">
        <v>1308</v>
      </c>
      <c r="J1836" s="116">
        <v>20</v>
      </c>
      <c r="K1836" s="116">
        <v>860</v>
      </c>
      <c r="L1836" s="116">
        <v>17200</v>
      </c>
      <c r="M1836" s="116">
        <v>2.15</v>
      </c>
      <c r="N1836" s="116">
        <v>43</v>
      </c>
      <c r="O1836" s="116">
        <v>0</v>
      </c>
      <c r="P1836" s="116">
        <v>0</v>
      </c>
      <c r="Q1836" s="116">
        <v>862.15</v>
      </c>
      <c r="R1836" s="116">
        <v>17243</v>
      </c>
      <c r="S1836" s="114" t="s">
        <v>1424</v>
      </c>
    </row>
    <row r="1837" spans="1:19" ht="25.5">
      <c r="A1837" s="114" t="s">
        <v>4001</v>
      </c>
      <c r="B1837" s="115">
        <v>44270</v>
      </c>
      <c r="C1837" s="114" t="s">
        <v>4002</v>
      </c>
      <c r="D1837" s="115">
        <v>44270</v>
      </c>
      <c r="E1837" s="114" t="s">
        <v>1422</v>
      </c>
      <c r="F1837" s="114" t="s">
        <v>104</v>
      </c>
      <c r="G1837" s="114" t="s">
        <v>1436</v>
      </c>
      <c r="H1837" s="114" t="s">
        <v>1428</v>
      </c>
      <c r="I1837" s="114" t="s">
        <v>1420</v>
      </c>
      <c r="J1837" s="116">
        <v>40</v>
      </c>
      <c r="K1837" s="116">
        <v>817</v>
      </c>
      <c r="L1837" s="116">
        <v>32680</v>
      </c>
      <c r="M1837" s="116">
        <v>2.0419999999999998</v>
      </c>
      <c r="N1837" s="116">
        <v>81.680000000000007</v>
      </c>
      <c r="O1837" s="116">
        <v>0</v>
      </c>
      <c r="P1837" s="116">
        <v>0</v>
      </c>
      <c r="Q1837" s="116">
        <v>819.04250000000002</v>
      </c>
      <c r="R1837" s="116">
        <v>32761.7</v>
      </c>
      <c r="S1837" s="114" t="s">
        <v>1424</v>
      </c>
    </row>
    <row r="1838" spans="1:19" ht="25.5">
      <c r="A1838" s="114" t="s">
        <v>4001</v>
      </c>
      <c r="B1838" s="115">
        <v>44270</v>
      </c>
      <c r="C1838" s="114" t="s">
        <v>4002</v>
      </c>
      <c r="D1838" s="115">
        <v>44270</v>
      </c>
      <c r="E1838" s="114" t="s">
        <v>1422</v>
      </c>
      <c r="F1838" s="114" t="s">
        <v>104</v>
      </c>
      <c r="G1838" s="114" t="s">
        <v>1436</v>
      </c>
      <c r="H1838" s="114" t="s">
        <v>1428</v>
      </c>
      <c r="I1838" s="114" t="s">
        <v>1357</v>
      </c>
      <c r="J1838" s="116">
        <v>20</v>
      </c>
      <c r="K1838" s="116">
        <v>997</v>
      </c>
      <c r="L1838" s="116">
        <v>19940</v>
      </c>
      <c r="M1838" s="116">
        <v>2.492</v>
      </c>
      <c r="N1838" s="116">
        <v>49.84</v>
      </c>
      <c r="O1838" s="116">
        <v>0</v>
      </c>
      <c r="P1838" s="116">
        <v>0</v>
      </c>
      <c r="Q1838" s="116">
        <v>999.49249999999995</v>
      </c>
      <c r="R1838" s="116">
        <v>19989.849999999999</v>
      </c>
      <c r="S1838" s="114" t="s">
        <v>1424</v>
      </c>
    </row>
    <row r="1839" spans="1:19" ht="25.5">
      <c r="A1839" s="114" t="s">
        <v>4001</v>
      </c>
      <c r="B1839" s="115">
        <v>44270</v>
      </c>
      <c r="C1839" s="114" t="s">
        <v>4002</v>
      </c>
      <c r="D1839" s="115">
        <v>44270</v>
      </c>
      <c r="E1839" s="114" t="s">
        <v>1422</v>
      </c>
      <c r="F1839" s="114" t="s">
        <v>104</v>
      </c>
      <c r="G1839" s="114" t="s">
        <v>1436</v>
      </c>
      <c r="H1839" s="114" t="s">
        <v>1428</v>
      </c>
      <c r="I1839" s="114" t="s">
        <v>1157</v>
      </c>
      <c r="J1839" s="116">
        <v>40</v>
      </c>
      <c r="K1839" s="116">
        <v>807</v>
      </c>
      <c r="L1839" s="116">
        <v>32280</v>
      </c>
      <c r="M1839" s="116">
        <v>2.0179999999999998</v>
      </c>
      <c r="N1839" s="116">
        <v>80.72</v>
      </c>
      <c r="O1839" s="116">
        <v>0</v>
      </c>
      <c r="P1839" s="116">
        <v>0</v>
      </c>
      <c r="Q1839" s="116">
        <v>809.01750000000004</v>
      </c>
      <c r="R1839" s="116">
        <v>32360.7</v>
      </c>
      <c r="S1839" s="114" t="s">
        <v>1424</v>
      </c>
    </row>
    <row r="1840" spans="1:19" ht="25.5">
      <c r="A1840" s="114" t="s">
        <v>4001</v>
      </c>
      <c r="B1840" s="115">
        <v>44270</v>
      </c>
      <c r="C1840" s="114" t="s">
        <v>4002</v>
      </c>
      <c r="D1840" s="115">
        <v>44270</v>
      </c>
      <c r="E1840" s="114" t="s">
        <v>1422</v>
      </c>
      <c r="F1840" s="114" t="s">
        <v>104</v>
      </c>
      <c r="G1840" s="114" t="s">
        <v>1436</v>
      </c>
      <c r="H1840" s="114" t="s">
        <v>1428</v>
      </c>
      <c r="I1840" s="114" t="s">
        <v>1165</v>
      </c>
      <c r="J1840" s="116">
        <v>40</v>
      </c>
      <c r="K1840" s="116">
        <v>817</v>
      </c>
      <c r="L1840" s="116">
        <v>32680</v>
      </c>
      <c r="M1840" s="116">
        <v>2.0419999999999998</v>
      </c>
      <c r="N1840" s="116">
        <v>81.680000000000007</v>
      </c>
      <c r="O1840" s="116">
        <v>0</v>
      </c>
      <c r="P1840" s="116">
        <v>0</v>
      </c>
      <c r="Q1840" s="116">
        <v>819.04250000000002</v>
      </c>
      <c r="R1840" s="116">
        <v>32761.7</v>
      </c>
      <c r="S1840" s="114" t="s">
        <v>1424</v>
      </c>
    </row>
    <row r="1841" spans="1:19" ht="25.5">
      <c r="A1841" s="114" t="s">
        <v>4001</v>
      </c>
      <c r="B1841" s="115">
        <v>44270</v>
      </c>
      <c r="C1841" s="114" t="s">
        <v>4002</v>
      </c>
      <c r="D1841" s="115">
        <v>44270</v>
      </c>
      <c r="E1841" s="114" t="s">
        <v>1422</v>
      </c>
      <c r="F1841" s="114" t="s">
        <v>104</v>
      </c>
      <c r="G1841" s="114" t="s">
        <v>1436</v>
      </c>
      <c r="H1841" s="114" t="s">
        <v>1428</v>
      </c>
      <c r="I1841" s="114" t="s">
        <v>1159</v>
      </c>
      <c r="J1841" s="116">
        <v>20</v>
      </c>
      <c r="K1841" s="116">
        <v>943</v>
      </c>
      <c r="L1841" s="116">
        <v>18860</v>
      </c>
      <c r="M1841" s="116">
        <v>2.3580000000000001</v>
      </c>
      <c r="N1841" s="116">
        <v>47.16</v>
      </c>
      <c r="O1841" s="116">
        <v>0</v>
      </c>
      <c r="P1841" s="116">
        <v>0</v>
      </c>
      <c r="Q1841" s="116">
        <v>945.35749999999996</v>
      </c>
      <c r="R1841" s="116">
        <v>18907.150000000001</v>
      </c>
      <c r="S1841" s="114" t="s">
        <v>1424</v>
      </c>
    </row>
    <row r="1842" spans="1:19" ht="25.5">
      <c r="A1842" s="114" t="s">
        <v>4001</v>
      </c>
      <c r="B1842" s="115">
        <v>44270</v>
      </c>
      <c r="C1842" s="114" t="s">
        <v>4002</v>
      </c>
      <c r="D1842" s="115">
        <v>44270</v>
      </c>
      <c r="E1842" s="114" t="s">
        <v>1422</v>
      </c>
      <c r="F1842" s="114" t="s">
        <v>104</v>
      </c>
      <c r="G1842" s="114" t="s">
        <v>1436</v>
      </c>
      <c r="H1842" s="114" t="s">
        <v>1428</v>
      </c>
      <c r="I1842" s="114" t="s">
        <v>1358</v>
      </c>
      <c r="J1842" s="116">
        <v>20</v>
      </c>
      <c r="K1842" s="116">
        <v>1138</v>
      </c>
      <c r="L1842" s="116">
        <v>22760</v>
      </c>
      <c r="M1842" s="116">
        <v>2.8450000000000002</v>
      </c>
      <c r="N1842" s="116">
        <v>56.9</v>
      </c>
      <c r="O1842" s="116">
        <v>0</v>
      </c>
      <c r="P1842" s="116">
        <v>0</v>
      </c>
      <c r="Q1842" s="116">
        <v>1140.845</v>
      </c>
      <c r="R1842" s="116">
        <v>22816.9</v>
      </c>
      <c r="S1842" s="114" t="s">
        <v>1424</v>
      </c>
    </row>
    <row r="1843" spans="1:19" ht="25.5">
      <c r="A1843" s="114" t="s">
        <v>4003</v>
      </c>
      <c r="B1843" s="115">
        <v>44270</v>
      </c>
      <c r="C1843" s="114" t="s">
        <v>4004</v>
      </c>
      <c r="D1843" s="115">
        <v>44270</v>
      </c>
      <c r="E1843" s="114" t="s">
        <v>1422</v>
      </c>
      <c r="F1843" s="114" t="s">
        <v>92</v>
      </c>
      <c r="G1843" s="114" t="s">
        <v>1436</v>
      </c>
      <c r="H1843" s="114" t="s">
        <v>1428</v>
      </c>
      <c r="I1843" s="114" t="s">
        <v>1169</v>
      </c>
      <c r="J1843" s="116">
        <v>40</v>
      </c>
      <c r="K1843" s="116">
        <v>797</v>
      </c>
      <c r="L1843" s="116">
        <v>31880</v>
      </c>
      <c r="M1843" s="116">
        <v>1.992</v>
      </c>
      <c r="N1843" s="116">
        <v>79.680000000000007</v>
      </c>
      <c r="O1843" s="116">
        <v>0</v>
      </c>
      <c r="P1843" s="116">
        <v>120</v>
      </c>
      <c r="Q1843" s="116">
        <v>798.99249999999995</v>
      </c>
      <c r="R1843" s="116">
        <v>31839.7</v>
      </c>
      <c r="S1843" s="114" t="s">
        <v>1424</v>
      </c>
    </row>
    <row r="1844" spans="1:19" ht="25.5">
      <c r="A1844" s="114" t="s">
        <v>4003</v>
      </c>
      <c r="B1844" s="115">
        <v>44270</v>
      </c>
      <c r="C1844" s="114" t="s">
        <v>4004</v>
      </c>
      <c r="D1844" s="115">
        <v>44270</v>
      </c>
      <c r="E1844" s="114" t="s">
        <v>1422</v>
      </c>
      <c r="F1844" s="114" t="s">
        <v>92</v>
      </c>
      <c r="G1844" s="114" t="s">
        <v>1436</v>
      </c>
      <c r="H1844" s="114" t="s">
        <v>1428</v>
      </c>
      <c r="I1844" s="114" t="s">
        <v>1157</v>
      </c>
      <c r="J1844" s="116">
        <v>20</v>
      </c>
      <c r="K1844" s="116">
        <v>807</v>
      </c>
      <c r="L1844" s="116">
        <v>16140</v>
      </c>
      <c r="M1844" s="116">
        <v>2.0179999999999998</v>
      </c>
      <c r="N1844" s="116">
        <v>40.36</v>
      </c>
      <c r="O1844" s="116">
        <v>0</v>
      </c>
      <c r="P1844" s="116">
        <v>0</v>
      </c>
      <c r="Q1844" s="116">
        <v>809.01750000000004</v>
      </c>
      <c r="R1844" s="116">
        <v>16180.35</v>
      </c>
      <c r="S1844" s="114" t="s">
        <v>1424</v>
      </c>
    </row>
    <row r="1845" spans="1:19" ht="25.5">
      <c r="A1845" s="114" t="s">
        <v>4003</v>
      </c>
      <c r="B1845" s="115">
        <v>44270</v>
      </c>
      <c r="C1845" s="114" t="s">
        <v>4004</v>
      </c>
      <c r="D1845" s="115">
        <v>44270</v>
      </c>
      <c r="E1845" s="114" t="s">
        <v>1422</v>
      </c>
      <c r="F1845" s="114" t="s">
        <v>92</v>
      </c>
      <c r="G1845" s="114" t="s">
        <v>1436</v>
      </c>
      <c r="H1845" s="114" t="s">
        <v>1428</v>
      </c>
      <c r="I1845" s="114" t="s">
        <v>1420</v>
      </c>
      <c r="J1845" s="116">
        <v>20</v>
      </c>
      <c r="K1845" s="116">
        <v>817</v>
      </c>
      <c r="L1845" s="116">
        <v>16340</v>
      </c>
      <c r="M1845" s="116">
        <v>2.0419999999999998</v>
      </c>
      <c r="N1845" s="116">
        <v>40.840000000000003</v>
      </c>
      <c r="O1845" s="116">
        <v>0</v>
      </c>
      <c r="P1845" s="116">
        <v>0</v>
      </c>
      <c r="Q1845" s="116">
        <v>819.04250000000002</v>
      </c>
      <c r="R1845" s="116">
        <v>16380.85</v>
      </c>
      <c r="S1845" s="114" t="s">
        <v>1424</v>
      </c>
    </row>
    <row r="1846" spans="1:19" ht="25.5">
      <c r="A1846" s="114" t="s">
        <v>4005</v>
      </c>
      <c r="B1846" s="115">
        <v>44270</v>
      </c>
      <c r="C1846" s="114" t="s">
        <v>4006</v>
      </c>
      <c r="D1846" s="115">
        <v>44270</v>
      </c>
      <c r="E1846" s="114" t="s">
        <v>1422</v>
      </c>
      <c r="F1846" s="114" t="s">
        <v>100</v>
      </c>
      <c r="G1846" s="114" t="s">
        <v>1062</v>
      </c>
      <c r="H1846" s="114" t="s">
        <v>1428</v>
      </c>
      <c r="I1846" s="114" t="s">
        <v>1170</v>
      </c>
      <c r="J1846" s="116">
        <v>20</v>
      </c>
      <c r="K1846" s="116">
        <v>1060</v>
      </c>
      <c r="L1846" s="116">
        <v>21200</v>
      </c>
      <c r="M1846" s="116">
        <v>2.65</v>
      </c>
      <c r="N1846" s="116">
        <v>53</v>
      </c>
      <c r="O1846" s="116">
        <v>0</v>
      </c>
      <c r="P1846" s="116">
        <v>0</v>
      </c>
      <c r="Q1846" s="116">
        <v>1062.6500000000001</v>
      </c>
      <c r="R1846" s="116">
        <v>21253</v>
      </c>
      <c r="S1846" s="114" t="s">
        <v>1424</v>
      </c>
    </row>
    <row r="1847" spans="1:19" ht="25.5">
      <c r="A1847" s="114" t="s">
        <v>4005</v>
      </c>
      <c r="B1847" s="115">
        <v>44270</v>
      </c>
      <c r="C1847" s="114" t="s">
        <v>4006</v>
      </c>
      <c r="D1847" s="115">
        <v>44270</v>
      </c>
      <c r="E1847" s="114" t="s">
        <v>1422</v>
      </c>
      <c r="F1847" s="114" t="s">
        <v>100</v>
      </c>
      <c r="G1847" s="114" t="s">
        <v>1062</v>
      </c>
      <c r="H1847" s="114" t="s">
        <v>1428</v>
      </c>
      <c r="I1847" s="114" t="s">
        <v>1420</v>
      </c>
      <c r="J1847" s="116">
        <v>20</v>
      </c>
      <c r="K1847" s="116">
        <v>817</v>
      </c>
      <c r="L1847" s="116">
        <v>16340</v>
      </c>
      <c r="M1847" s="116">
        <v>2.0419999999999998</v>
      </c>
      <c r="N1847" s="116">
        <v>40.840000000000003</v>
      </c>
      <c r="O1847" s="116">
        <v>0</v>
      </c>
      <c r="P1847" s="116">
        <v>0</v>
      </c>
      <c r="Q1847" s="116">
        <v>819.04250000000002</v>
      </c>
      <c r="R1847" s="116">
        <v>16380.85</v>
      </c>
      <c r="S1847" s="114" t="s">
        <v>1424</v>
      </c>
    </row>
    <row r="1848" spans="1:19" ht="25.5">
      <c r="A1848" s="114" t="s">
        <v>4005</v>
      </c>
      <c r="B1848" s="115">
        <v>44270</v>
      </c>
      <c r="C1848" s="114" t="s">
        <v>4006</v>
      </c>
      <c r="D1848" s="115">
        <v>44270</v>
      </c>
      <c r="E1848" s="114" t="s">
        <v>1422</v>
      </c>
      <c r="F1848" s="114" t="s">
        <v>100</v>
      </c>
      <c r="G1848" s="114" t="s">
        <v>1062</v>
      </c>
      <c r="H1848" s="114" t="s">
        <v>1428</v>
      </c>
      <c r="I1848" s="114" t="s">
        <v>1166</v>
      </c>
      <c r="J1848" s="116">
        <v>20</v>
      </c>
      <c r="K1848" s="116">
        <v>1060</v>
      </c>
      <c r="L1848" s="116">
        <v>21200</v>
      </c>
      <c r="M1848" s="116">
        <v>2.65</v>
      </c>
      <c r="N1848" s="116">
        <v>53</v>
      </c>
      <c r="O1848" s="116">
        <v>0</v>
      </c>
      <c r="P1848" s="116">
        <v>0</v>
      </c>
      <c r="Q1848" s="116">
        <v>1062.6500000000001</v>
      </c>
      <c r="R1848" s="116">
        <v>21253</v>
      </c>
      <c r="S1848" s="114" t="s">
        <v>1424</v>
      </c>
    </row>
    <row r="1849" spans="1:19" ht="25.5">
      <c r="A1849" s="114" t="s">
        <v>4007</v>
      </c>
      <c r="B1849" s="115">
        <v>44270</v>
      </c>
      <c r="C1849" s="114" t="s">
        <v>4008</v>
      </c>
      <c r="D1849" s="115">
        <v>44270</v>
      </c>
      <c r="E1849" s="114" t="s">
        <v>1422</v>
      </c>
      <c r="F1849" s="114" t="s">
        <v>91</v>
      </c>
      <c r="G1849" s="114" t="s">
        <v>1029</v>
      </c>
      <c r="H1849" s="114" t="s">
        <v>1428</v>
      </c>
      <c r="I1849" s="114" t="s">
        <v>1157</v>
      </c>
      <c r="J1849" s="116">
        <v>20</v>
      </c>
      <c r="K1849" s="116">
        <v>807</v>
      </c>
      <c r="L1849" s="116">
        <v>16140</v>
      </c>
      <c r="M1849" s="116">
        <v>2.0179999999999998</v>
      </c>
      <c r="N1849" s="116">
        <v>40.36</v>
      </c>
      <c r="O1849" s="116">
        <v>0</v>
      </c>
      <c r="P1849" s="116">
        <v>0</v>
      </c>
      <c r="Q1849" s="116">
        <v>809.01750000000004</v>
      </c>
      <c r="R1849" s="116">
        <v>16180.35</v>
      </c>
      <c r="S1849" s="114" t="s">
        <v>1424</v>
      </c>
    </row>
    <row r="1850" spans="1:19" ht="25.5">
      <c r="A1850" s="114" t="s">
        <v>4007</v>
      </c>
      <c r="B1850" s="115">
        <v>44270</v>
      </c>
      <c r="C1850" s="114" t="s">
        <v>4008</v>
      </c>
      <c r="D1850" s="115">
        <v>44270</v>
      </c>
      <c r="E1850" s="114" t="s">
        <v>1422</v>
      </c>
      <c r="F1850" s="114" t="s">
        <v>91</v>
      </c>
      <c r="G1850" s="114" t="s">
        <v>1029</v>
      </c>
      <c r="H1850" s="114" t="s">
        <v>1428</v>
      </c>
      <c r="I1850" s="114" t="s">
        <v>1159</v>
      </c>
      <c r="J1850" s="116">
        <v>20</v>
      </c>
      <c r="K1850" s="116">
        <v>943</v>
      </c>
      <c r="L1850" s="116">
        <v>18860</v>
      </c>
      <c r="M1850" s="116">
        <v>2.3580000000000001</v>
      </c>
      <c r="N1850" s="116">
        <v>47.16</v>
      </c>
      <c r="O1850" s="116">
        <v>0</v>
      </c>
      <c r="P1850" s="116">
        <v>0</v>
      </c>
      <c r="Q1850" s="116">
        <v>945.35749999999996</v>
      </c>
      <c r="R1850" s="116">
        <v>18907.150000000001</v>
      </c>
      <c r="S1850" s="114" t="s">
        <v>1424</v>
      </c>
    </row>
    <row r="1851" spans="1:19" ht="25.5">
      <c r="A1851" s="114" t="s">
        <v>4007</v>
      </c>
      <c r="B1851" s="115">
        <v>44270</v>
      </c>
      <c r="C1851" s="114" t="s">
        <v>4008</v>
      </c>
      <c r="D1851" s="115">
        <v>44270</v>
      </c>
      <c r="E1851" s="114" t="s">
        <v>1422</v>
      </c>
      <c r="F1851" s="114" t="s">
        <v>91</v>
      </c>
      <c r="G1851" s="114" t="s">
        <v>1029</v>
      </c>
      <c r="H1851" s="114" t="s">
        <v>1428</v>
      </c>
      <c r="I1851" s="114" t="s">
        <v>1169</v>
      </c>
      <c r="J1851" s="116">
        <v>20</v>
      </c>
      <c r="K1851" s="116">
        <v>797</v>
      </c>
      <c r="L1851" s="116">
        <v>15940</v>
      </c>
      <c r="M1851" s="116">
        <v>1.992</v>
      </c>
      <c r="N1851" s="116">
        <v>39.840000000000003</v>
      </c>
      <c r="O1851" s="116">
        <v>0</v>
      </c>
      <c r="P1851" s="116">
        <v>60</v>
      </c>
      <c r="Q1851" s="116">
        <v>798.99249999999995</v>
      </c>
      <c r="R1851" s="116">
        <v>15919.85</v>
      </c>
      <c r="S1851" s="114" t="s">
        <v>1424</v>
      </c>
    </row>
    <row r="1852" spans="1:19" ht="25.5">
      <c r="A1852" s="114" t="s">
        <v>4009</v>
      </c>
      <c r="B1852" s="115">
        <v>44270</v>
      </c>
      <c r="C1852" s="114" t="s">
        <v>4010</v>
      </c>
      <c r="D1852" s="115">
        <v>44270</v>
      </c>
      <c r="E1852" s="114" t="s">
        <v>1422</v>
      </c>
      <c r="F1852" s="114" t="s">
        <v>1033</v>
      </c>
      <c r="G1852" s="114" t="s">
        <v>1427</v>
      </c>
      <c r="H1852" s="114" t="s">
        <v>66</v>
      </c>
      <c r="I1852" s="114" t="s">
        <v>1453</v>
      </c>
      <c r="J1852" s="116">
        <v>50</v>
      </c>
      <c r="K1852" s="116">
        <v>1176</v>
      </c>
      <c r="L1852" s="116">
        <v>58800</v>
      </c>
      <c r="M1852" s="116">
        <v>2.94</v>
      </c>
      <c r="N1852" s="116">
        <v>147</v>
      </c>
      <c r="O1852" s="116">
        <v>0</v>
      </c>
      <c r="P1852" s="116">
        <v>0</v>
      </c>
      <c r="Q1852" s="116">
        <v>1178.94</v>
      </c>
      <c r="R1852" s="116">
        <v>58947</v>
      </c>
      <c r="S1852" s="114" t="s">
        <v>1424</v>
      </c>
    </row>
    <row r="1853" spans="1:19" ht="25.5">
      <c r="A1853" s="114" t="s">
        <v>4009</v>
      </c>
      <c r="B1853" s="115">
        <v>44270</v>
      </c>
      <c r="C1853" s="114" t="s">
        <v>4010</v>
      </c>
      <c r="D1853" s="115">
        <v>44270</v>
      </c>
      <c r="E1853" s="114" t="s">
        <v>1422</v>
      </c>
      <c r="F1853" s="114" t="s">
        <v>1033</v>
      </c>
      <c r="G1853" s="114" t="s">
        <v>1427</v>
      </c>
      <c r="H1853" s="114" t="s">
        <v>66</v>
      </c>
      <c r="I1853" s="114" t="s">
        <v>1161</v>
      </c>
      <c r="J1853" s="116">
        <v>35</v>
      </c>
      <c r="K1853" s="116">
        <v>1040</v>
      </c>
      <c r="L1853" s="116">
        <v>36400</v>
      </c>
      <c r="M1853" s="116">
        <v>2.6</v>
      </c>
      <c r="N1853" s="116">
        <v>91</v>
      </c>
      <c r="O1853" s="116">
        <v>0</v>
      </c>
      <c r="P1853" s="116">
        <v>0</v>
      </c>
      <c r="Q1853" s="116">
        <v>1042.5999999999999</v>
      </c>
      <c r="R1853" s="116">
        <v>36491</v>
      </c>
      <c r="S1853" s="114" t="s">
        <v>1424</v>
      </c>
    </row>
    <row r="1854" spans="1:19" ht="25.5">
      <c r="A1854" s="114" t="s">
        <v>4011</v>
      </c>
      <c r="B1854" s="115">
        <v>44270</v>
      </c>
      <c r="C1854" s="114" t="s">
        <v>4012</v>
      </c>
      <c r="D1854" s="115">
        <v>44270</v>
      </c>
      <c r="E1854" s="114" t="s">
        <v>1422</v>
      </c>
      <c r="F1854" s="114" t="s">
        <v>20</v>
      </c>
      <c r="G1854" s="114" t="s">
        <v>1064</v>
      </c>
      <c r="H1854" s="114" t="s">
        <v>13</v>
      </c>
      <c r="I1854" s="114" t="s">
        <v>1453</v>
      </c>
      <c r="J1854" s="116">
        <v>20</v>
      </c>
      <c r="K1854" s="116">
        <v>1176</v>
      </c>
      <c r="L1854" s="116">
        <v>23520</v>
      </c>
      <c r="M1854" s="116">
        <v>2.94</v>
      </c>
      <c r="N1854" s="116">
        <v>58.8</v>
      </c>
      <c r="O1854" s="116">
        <v>0</v>
      </c>
      <c r="P1854" s="116">
        <v>0</v>
      </c>
      <c r="Q1854" s="116">
        <v>1178.94</v>
      </c>
      <c r="R1854" s="116">
        <v>23578.799999999999</v>
      </c>
      <c r="S1854" s="114" t="s">
        <v>1424</v>
      </c>
    </row>
    <row r="1855" spans="1:19" ht="25.5">
      <c r="A1855" s="114" t="s">
        <v>4013</v>
      </c>
      <c r="B1855" s="115">
        <v>44270</v>
      </c>
      <c r="C1855" s="114" t="s">
        <v>4014</v>
      </c>
      <c r="D1855" s="115">
        <v>44270</v>
      </c>
      <c r="E1855" s="114" t="s">
        <v>1422</v>
      </c>
      <c r="F1855" s="114" t="s">
        <v>2</v>
      </c>
      <c r="G1855" s="114" t="s">
        <v>1060</v>
      </c>
      <c r="H1855" s="114" t="s">
        <v>117</v>
      </c>
      <c r="I1855" s="114" t="s">
        <v>1453</v>
      </c>
      <c r="J1855" s="116">
        <v>7</v>
      </c>
      <c r="K1855" s="116">
        <v>1176</v>
      </c>
      <c r="L1855" s="116">
        <v>8232</v>
      </c>
      <c r="M1855" s="116">
        <v>2.94</v>
      </c>
      <c r="N1855" s="116">
        <v>20.58</v>
      </c>
      <c r="O1855" s="116">
        <v>0</v>
      </c>
      <c r="P1855" s="116">
        <v>0</v>
      </c>
      <c r="Q1855" s="116">
        <v>1178.94</v>
      </c>
      <c r="R1855" s="116">
        <v>8252.58</v>
      </c>
      <c r="S1855" s="114" t="s">
        <v>1424</v>
      </c>
    </row>
    <row r="1856" spans="1:19" ht="25.5">
      <c r="A1856" s="114" t="s">
        <v>4015</v>
      </c>
      <c r="B1856" s="115">
        <v>44270</v>
      </c>
      <c r="C1856" s="114" t="s">
        <v>3682</v>
      </c>
      <c r="D1856" s="115">
        <v>44270</v>
      </c>
      <c r="E1856" s="114" t="s">
        <v>1160</v>
      </c>
      <c r="F1856" s="114" t="s">
        <v>3650</v>
      </c>
      <c r="G1856" s="114" t="s">
        <v>1160</v>
      </c>
      <c r="H1856" s="114" t="s">
        <v>1160</v>
      </c>
      <c r="I1856" s="114" t="s">
        <v>1165</v>
      </c>
      <c r="J1856" s="116">
        <v>1</v>
      </c>
      <c r="K1856" s="116">
        <v>828.5</v>
      </c>
      <c r="L1856" s="116">
        <v>828.5</v>
      </c>
      <c r="M1856" s="116">
        <v>2.0712999999999999</v>
      </c>
      <c r="N1856" s="116">
        <v>2.0712999999999999</v>
      </c>
      <c r="O1856" s="116">
        <v>0</v>
      </c>
      <c r="P1856" s="116">
        <v>0</v>
      </c>
      <c r="Q1856" s="116">
        <v>830.57129999999995</v>
      </c>
      <c r="R1856" s="116">
        <v>830.57129999999995</v>
      </c>
      <c r="S1856" s="114" t="s">
        <v>1424</v>
      </c>
    </row>
    <row r="1857" spans="1:19" ht="25.5">
      <c r="A1857" s="114" t="s">
        <v>4016</v>
      </c>
      <c r="B1857" s="115">
        <v>44270</v>
      </c>
      <c r="C1857" s="114" t="s">
        <v>3680</v>
      </c>
      <c r="D1857" s="115">
        <v>44270</v>
      </c>
      <c r="E1857" s="114" t="s">
        <v>1160</v>
      </c>
      <c r="F1857" s="114" t="s">
        <v>1454</v>
      </c>
      <c r="G1857" s="114" t="s">
        <v>1160</v>
      </c>
      <c r="H1857" s="114" t="s">
        <v>1160</v>
      </c>
      <c r="I1857" s="114" t="s">
        <v>1453</v>
      </c>
      <c r="J1857" s="116">
        <v>2</v>
      </c>
      <c r="K1857" s="116">
        <v>1193</v>
      </c>
      <c r="L1857" s="116">
        <v>2386</v>
      </c>
      <c r="M1857" s="116">
        <v>2.9824999999999999</v>
      </c>
      <c r="N1857" s="116">
        <v>5.9649999999999999</v>
      </c>
      <c r="O1857" s="116">
        <v>0</v>
      </c>
      <c r="P1857" s="116">
        <v>0</v>
      </c>
      <c r="Q1857" s="116">
        <v>1195.9825000000001</v>
      </c>
      <c r="R1857" s="116">
        <v>2391.9650000000001</v>
      </c>
      <c r="S1857" s="114" t="s">
        <v>1424</v>
      </c>
    </row>
    <row r="1858" spans="1:19" ht="25.5">
      <c r="A1858" s="114" t="s">
        <v>4016</v>
      </c>
      <c r="B1858" s="115">
        <v>44270</v>
      </c>
      <c r="C1858" s="114" t="s">
        <v>3680</v>
      </c>
      <c r="D1858" s="115">
        <v>44270</v>
      </c>
      <c r="E1858" s="114" t="s">
        <v>1160</v>
      </c>
      <c r="F1858" s="114" t="s">
        <v>1454</v>
      </c>
      <c r="G1858" s="114" t="s">
        <v>1160</v>
      </c>
      <c r="H1858" s="114" t="s">
        <v>1160</v>
      </c>
      <c r="I1858" s="114" t="s">
        <v>1358</v>
      </c>
      <c r="J1858" s="116">
        <v>2</v>
      </c>
      <c r="K1858" s="116">
        <v>1154</v>
      </c>
      <c r="L1858" s="116">
        <v>2308</v>
      </c>
      <c r="M1858" s="116">
        <v>2.8849999999999998</v>
      </c>
      <c r="N1858" s="116">
        <v>5.77</v>
      </c>
      <c r="O1858" s="116">
        <v>0</v>
      </c>
      <c r="P1858" s="116">
        <v>0</v>
      </c>
      <c r="Q1858" s="116">
        <v>1156.885</v>
      </c>
      <c r="R1858" s="116">
        <v>2313.77</v>
      </c>
      <c r="S1858" s="114" t="s">
        <v>1424</v>
      </c>
    </row>
    <row r="1859" spans="1:19" ht="25.5">
      <c r="A1859" s="114" t="s">
        <v>4017</v>
      </c>
      <c r="B1859" s="115">
        <v>44270</v>
      </c>
      <c r="C1859" s="114" t="s">
        <v>3679</v>
      </c>
      <c r="D1859" s="115">
        <v>44270</v>
      </c>
      <c r="E1859" s="114" t="s">
        <v>1160</v>
      </c>
      <c r="F1859" s="114" t="s">
        <v>1393</v>
      </c>
      <c r="G1859" s="114" t="s">
        <v>1160</v>
      </c>
      <c r="H1859" s="114" t="s">
        <v>1160</v>
      </c>
      <c r="I1859" s="114" t="s">
        <v>1165</v>
      </c>
      <c r="J1859" s="116">
        <v>3</v>
      </c>
      <c r="K1859" s="116">
        <v>828.5</v>
      </c>
      <c r="L1859" s="116">
        <v>2485.5</v>
      </c>
      <c r="M1859" s="116">
        <v>2.0712999999999999</v>
      </c>
      <c r="N1859" s="116">
        <v>6.2138999999999998</v>
      </c>
      <c r="O1859" s="116">
        <v>0</v>
      </c>
      <c r="P1859" s="116">
        <v>0</v>
      </c>
      <c r="Q1859" s="116">
        <v>830.57129999999995</v>
      </c>
      <c r="R1859" s="116">
        <v>2491.7139000000002</v>
      </c>
      <c r="S1859" s="114" t="s">
        <v>1424</v>
      </c>
    </row>
    <row r="1860" spans="1:19" ht="25.5">
      <c r="A1860" s="114" t="s">
        <v>4017</v>
      </c>
      <c r="B1860" s="115">
        <v>44270</v>
      </c>
      <c r="C1860" s="114" t="s">
        <v>3679</v>
      </c>
      <c r="D1860" s="115">
        <v>44270</v>
      </c>
      <c r="E1860" s="114" t="s">
        <v>1160</v>
      </c>
      <c r="F1860" s="114" t="s">
        <v>1393</v>
      </c>
      <c r="G1860" s="114" t="s">
        <v>1160</v>
      </c>
      <c r="H1860" s="114" t="s">
        <v>1160</v>
      </c>
      <c r="I1860" s="114" t="s">
        <v>1159</v>
      </c>
      <c r="J1860" s="116">
        <v>3</v>
      </c>
      <c r="K1860" s="116">
        <v>956.5</v>
      </c>
      <c r="L1860" s="116">
        <v>2869.5</v>
      </c>
      <c r="M1860" s="116">
        <v>2.3913000000000002</v>
      </c>
      <c r="N1860" s="116">
        <v>7.1738999999999997</v>
      </c>
      <c r="O1860" s="116">
        <v>0</v>
      </c>
      <c r="P1860" s="116">
        <v>0</v>
      </c>
      <c r="Q1860" s="116">
        <v>958.8913</v>
      </c>
      <c r="R1860" s="116">
        <v>2876.6738999999998</v>
      </c>
      <c r="S1860" s="114" t="s">
        <v>1424</v>
      </c>
    </row>
    <row r="1861" spans="1:19" ht="25.5">
      <c r="A1861" s="114" t="s">
        <v>4018</v>
      </c>
      <c r="B1861" s="115">
        <v>44270</v>
      </c>
      <c r="C1861" s="114" t="s">
        <v>4019</v>
      </c>
      <c r="D1861" s="115">
        <v>44270</v>
      </c>
      <c r="E1861" s="114" t="s">
        <v>1422</v>
      </c>
      <c r="F1861" s="114" t="s">
        <v>18</v>
      </c>
      <c r="G1861" s="114" t="s">
        <v>19</v>
      </c>
      <c r="H1861" s="114" t="s">
        <v>13</v>
      </c>
      <c r="I1861" s="114" t="s">
        <v>1420</v>
      </c>
      <c r="J1861" s="116">
        <v>60</v>
      </c>
      <c r="K1861" s="116">
        <v>817</v>
      </c>
      <c r="L1861" s="116">
        <v>49020</v>
      </c>
      <c r="M1861" s="116">
        <v>2.0419999999999998</v>
      </c>
      <c r="N1861" s="116">
        <v>122.52</v>
      </c>
      <c r="O1861" s="116">
        <v>0</v>
      </c>
      <c r="P1861" s="116">
        <v>0</v>
      </c>
      <c r="Q1861" s="116">
        <v>819.04250000000002</v>
      </c>
      <c r="R1861" s="116">
        <v>49142.55</v>
      </c>
      <c r="S1861" s="114" t="s">
        <v>1424</v>
      </c>
    </row>
    <row r="1862" spans="1:19" ht="25.5">
      <c r="A1862" s="114" t="s">
        <v>4018</v>
      </c>
      <c r="B1862" s="115">
        <v>44270</v>
      </c>
      <c r="C1862" s="114" t="s">
        <v>4019</v>
      </c>
      <c r="D1862" s="115">
        <v>44270</v>
      </c>
      <c r="E1862" s="114" t="s">
        <v>1422</v>
      </c>
      <c r="F1862" s="114" t="s">
        <v>18</v>
      </c>
      <c r="G1862" s="114" t="s">
        <v>19</v>
      </c>
      <c r="H1862" s="114" t="s">
        <v>13</v>
      </c>
      <c r="I1862" s="114" t="s">
        <v>1308</v>
      </c>
      <c r="J1862" s="116">
        <v>60</v>
      </c>
      <c r="K1862" s="116">
        <v>860</v>
      </c>
      <c r="L1862" s="116">
        <v>51600</v>
      </c>
      <c r="M1862" s="116">
        <v>2.15</v>
      </c>
      <c r="N1862" s="116">
        <v>129</v>
      </c>
      <c r="O1862" s="116">
        <v>0</v>
      </c>
      <c r="P1862" s="116">
        <v>0</v>
      </c>
      <c r="Q1862" s="116">
        <v>862.15</v>
      </c>
      <c r="R1862" s="116">
        <v>51729</v>
      </c>
      <c r="S1862" s="114" t="s">
        <v>1424</v>
      </c>
    </row>
    <row r="1863" spans="1:19" ht="25.5">
      <c r="A1863" s="114" t="s">
        <v>4018</v>
      </c>
      <c r="B1863" s="115">
        <v>44270</v>
      </c>
      <c r="C1863" s="114" t="s">
        <v>4019</v>
      </c>
      <c r="D1863" s="115">
        <v>44270</v>
      </c>
      <c r="E1863" s="114" t="s">
        <v>1422</v>
      </c>
      <c r="F1863" s="114" t="s">
        <v>18</v>
      </c>
      <c r="G1863" s="114" t="s">
        <v>19</v>
      </c>
      <c r="H1863" s="114" t="s">
        <v>13</v>
      </c>
      <c r="I1863" s="114" t="s">
        <v>1165</v>
      </c>
      <c r="J1863" s="116">
        <v>100</v>
      </c>
      <c r="K1863" s="116">
        <v>817</v>
      </c>
      <c r="L1863" s="116">
        <v>81700</v>
      </c>
      <c r="M1863" s="116">
        <v>2.0419999999999998</v>
      </c>
      <c r="N1863" s="116">
        <v>204.2</v>
      </c>
      <c r="O1863" s="116">
        <v>0</v>
      </c>
      <c r="P1863" s="116">
        <v>0</v>
      </c>
      <c r="Q1863" s="116">
        <v>819.04250000000002</v>
      </c>
      <c r="R1863" s="116">
        <v>81904.25</v>
      </c>
      <c r="S1863" s="114" t="s">
        <v>1424</v>
      </c>
    </row>
    <row r="1864" spans="1:19" ht="25.5">
      <c r="A1864" s="114" t="s">
        <v>4020</v>
      </c>
      <c r="B1864" s="115">
        <v>44270</v>
      </c>
      <c r="C1864" s="114" t="s">
        <v>4021</v>
      </c>
      <c r="D1864" s="115">
        <v>44270</v>
      </c>
      <c r="E1864" s="114" t="s">
        <v>1422</v>
      </c>
      <c r="F1864" s="114" t="s">
        <v>103</v>
      </c>
      <c r="G1864" s="114" t="s">
        <v>1449</v>
      </c>
      <c r="H1864" s="114" t="s">
        <v>1428</v>
      </c>
      <c r="I1864" s="114" t="s">
        <v>1159</v>
      </c>
      <c r="J1864" s="116">
        <v>300</v>
      </c>
      <c r="K1864" s="116">
        <v>943</v>
      </c>
      <c r="L1864" s="116">
        <v>282900</v>
      </c>
      <c r="M1864" s="116">
        <v>2.3580000000000001</v>
      </c>
      <c r="N1864" s="116">
        <v>707.4</v>
      </c>
      <c r="O1864" s="116">
        <v>0</v>
      </c>
      <c r="P1864" s="116">
        <v>0</v>
      </c>
      <c r="Q1864" s="116">
        <v>945.35749999999996</v>
      </c>
      <c r="R1864" s="116">
        <v>283607.25</v>
      </c>
      <c r="S1864" s="114" t="s">
        <v>1424</v>
      </c>
    </row>
    <row r="1865" spans="1:19" ht="25.5">
      <c r="A1865" s="114" t="s">
        <v>4020</v>
      </c>
      <c r="B1865" s="115">
        <v>44270</v>
      </c>
      <c r="C1865" s="114" t="s">
        <v>4021</v>
      </c>
      <c r="D1865" s="115">
        <v>44270</v>
      </c>
      <c r="E1865" s="114" t="s">
        <v>1422</v>
      </c>
      <c r="F1865" s="114" t="s">
        <v>103</v>
      </c>
      <c r="G1865" s="114" t="s">
        <v>1449</v>
      </c>
      <c r="H1865" s="114" t="s">
        <v>1428</v>
      </c>
      <c r="I1865" s="114" t="s">
        <v>1294</v>
      </c>
      <c r="J1865" s="116">
        <v>100</v>
      </c>
      <c r="K1865" s="116">
        <v>992</v>
      </c>
      <c r="L1865" s="116">
        <v>99200</v>
      </c>
      <c r="M1865" s="116">
        <v>2.48</v>
      </c>
      <c r="N1865" s="116">
        <v>248</v>
      </c>
      <c r="O1865" s="116">
        <v>0</v>
      </c>
      <c r="P1865" s="116">
        <v>0</v>
      </c>
      <c r="Q1865" s="116">
        <v>994.48</v>
      </c>
      <c r="R1865" s="116">
        <v>99448</v>
      </c>
      <c r="S1865" s="114" t="s">
        <v>1424</v>
      </c>
    </row>
    <row r="1866" spans="1:19" ht="25.5">
      <c r="A1866" s="114" t="s">
        <v>4020</v>
      </c>
      <c r="B1866" s="115">
        <v>44270</v>
      </c>
      <c r="C1866" s="114" t="s">
        <v>4021</v>
      </c>
      <c r="D1866" s="115">
        <v>44270</v>
      </c>
      <c r="E1866" s="114" t="s">
        <v>1422</v>
      </c>
      <c r="F1866" s="114" t="s">
        <v>103</v>
      </c>
      <c r="G1866" s="114" t="s">
        <v>1449</v>
      </c>
      <c r="H1866" s="114" t="s">
        <v>1428</v>
      </c>
      <c r="I1866" s="114" t="s">
        <v>1169</v>
      </c>
      <c r="J1866" s="116">
        <v>500</v>
      </c>
      <c r="K1866" s="116">
        <v>797</v>
      </c>
      <c r="L1866" s="116">
        <v>398500</v>
      </c>
      <c r="M1866" s="116">
        <v>1.992</v>
      </c>
      <c r="N1866" s="116">
        <v>996</v>
      </c>
      <c r="O1866" s="116">
        <v>0</v>
      </c>
      <c r="P1866" s="116">
        <v>1500</v>
      </c>
      <c r="Q1866" s="116">
        <v>798.99249999999995</v>
      </c>
      <c r="R1866" s="116">
        <v>397996.25</v>
      </c>
      <c r="S1866" s="114" t="s">
        <v>1424</v>
      </c>
    </row>
    <row r="1867" spans="1:19" ht="25.5">
      <c r="A1867" s="114" t="s">
        <v>4020</v>
      </c>
      <c r="B1867" s="115">
        <v>44270</v>
      </c>
      <c r="C1867" s="114" t="s">
        <v>4021</v>
      </c>
      <c r="D1867" s="115">
        <v>44270</v>
      </c>
      <c r="E1867" s="114" t="s">
        <v>1422</v>
      </c>
      <c r="F1867" s="114" t="s">
        <v>103</v>
      </c>
      <c r="G1867" s="114" t="s">
        <v>1449</v>
      </c>
      <c r="H1867" s="114" t="s">
        <v>1428</v>
      </c>
      <c r="I1867" s="114" t="s">
        <v>1157</v>
      </c>
      <c r="J1867" s="116">
        <v>300</v>
      </c>
      <c r="K1867" s="116">
        <v>807</v>
      </c>
      <c r="L1867" s="116">
        <v>242100</v>
      </c>
      <c r="M1867" s="116">
        <v>2.0179999999999998</v>
      </c>
      <c r="N1867" s="116">
        <v>605.4</v>
      </c>
      <c r="O1867" s="116">
        <v>0</v>
      </c>
      <c r="P1867" s="116">
        <v>0</v>
      </c>
      <c r="Q1867" s="116">
        <v>809.01750000000004</v>
      </c>
      <c r="R1867" s="116">
        <v>242705.25</v>
      </c>
      <c r="S1867" s="114" t="s">
        <v>1424</v>
      </c>
    </row>
    <row r="1868" spans="1:19" ht="25.5">
      <c r="A1868" s="114" t="s">
        <v>4020</v>
      </c>
      <c r="B1868" s="115">
        <v>44270</v>
      </c>
      <c r="C1868" s="114" t="s">
        <v>4021</v>
      </c>
      <c r="D1868" s="115">
        <v>44270</v>
      </c>
      <c r="E1868" s="114" t="s">
        <v>1422</v>
      </c>
      <c r="F1868" s="114" t="s">
        <v>103</v>
      </c>
      <c r="G1868" s="114" t="s">
        <v>1449</v>
      </c>
      <c r="H1868" s="114" t="s">
        <v>1428</v>
      </c>
      <c r="I1868" s="114" t="s">
        <v>1308</v>
      </c>
      <c r="J1868" s="116">
        <v>500</v>
      </c>
      <c r="K1868" s="116">
        <v>860</v>
      </c>
      <c r="L1868" s="116">
        <v>430000</v>
      </c>
      <c r="M1868" s="116">
        <v>2.15</v>
      </c>
      <c r="N1868" s="116">
        <v>1075</v>
      </c>
      <c r="O1868" s="116">
        <v>0</v>
      </c>
      <c r="P1868" s="116">
        <v>0</v>
      </c>
      <c r="Q1868" s="116">
        <v>862.15</v>
      </c>
      <c r="R1868" s="116">
        <v>431075</v>
      </c>
      <c r="S1868" s="114" t="s">
        <v>1424</v>
      </c>
    </row>
    <row r="1869" spans="1:19" ht="25.5">
      <c r="A1869" s="114" t="s">
        <v>4020</v>
      </c>
      <c r="B1869" s="115">
        <v>44270</v>
      </c>
      <c r="C1869" s="114" t="s">
        <v>4021</v>
      </c>
      <c r="D1869" s="115">
        <v>44270</v>
      </c>
      <c r="E1869" s="114" t="s">
        <v>1422</v>
      </c>
      <c r="F1869" s="114" t="s">
        <v>103</v>
      </c>
      <c r="G1869" s="114" t="s">
        <v>1449</v>
      </c>
      <c r="H1869" s="114" t="s">
        <v>1428</v>
      </c>
      <c r="I1869" s="114" t="s">
        <v>1170</v>
      </c>
      <c r="J1869" s="116">
        <v>300</v>
      </c>
      <c r="K1869" s="116">
        <v>1060</v>
      </c>
      <c r="L1869" s="116">
        <v>318000</v>
      </c>
      <c r="M1869" s="116">
        <v>2.65</v>
      </c>
      <c r="N1869" s="116">
        <v>795</v>
      </c>
      <c r="O1869" s="116">
        <v>0</v>
      </c>
      <c r="P1869" s="116">
        <v>0</v>
      </c>
      <c r="Q1869" s="116">
        <v>1062.6500000000001</v>
      </c>
      <c r="R1869" s="116">
        <v>318795</v>
      </c>
      <c r="S1869" s="114" t="s">
        <v>1424</v>
      </c>
    </row>
    <row r="1870" spans="1:19" ht="25.5">
      <c r="A1870" s="114" t="s">
        <v>4020</v>
      </c>
      <c r="B1870" s="115">
        <v>44270</v>
      </c>
      <c r="C1870" s="114" t="s">
        <v>4021</v>
      </c>
      <c r="D1870" s="115">
        <v>44270</v>
      </c>
      <c r="E1870" s="114" t="s">
        <v>1422</v>
      </c>
      <c r="F1870" s="114" t="s">
        <v>103</v>
      </c>
      <c r="G1870" s="114" t="s">
        <v>1449</v>
      </c>
      <c r="H1870" s="114" t="s">
        <v>1428</v>
      </c>
      <c r="I1870" s="114" t="s">
        <v>1453</v>
      </c>
      <c r="J1870" s="116">
        <v>300</v>
      </c>
      <c r="K1870" s="116">
        <v>1176</v>
      </c>
      <c r="L1870" s="116">
        <v>352800</v>
      </c>
      <c r="M1870" s="116">
        <v>2.94</v>
      </c>
      <c r="N1870" s="116">
        <v>882</v>
      </c>
      <c r="O1870" s="116">
        <v>0</v>
      </c>
      <c r="P1870" s="116">
        <v>0</v>
      </c>
      <c r="Q1870" s="116">
        <v>1178.94</v>
      </c>
      <c r="R1870" s="116">
        <v>353682</v>
      </c>
      <c r="S1870" s="114" t="s">
        <v>1424</v>
      </c>
    </row>
    <row r="1871" spans="1:19" ht="25.5">
      <c r="A1871" s="114" t="s">
        <v>4022</v>
      </c>
      <c r="B1871" s="115">
        <v>44270</v>
      </c>
      <c r="C1871" s="114" t="s">
        <v>4023</v>
      </c>
      <c r="D1871" s="115">
        <v>44270</v>
      </c>
      <c r="E1871" s="114" t="s">
        <v>1422</v>
      </c>
      <c r="F1871" s="114" t="s">
        <v>1059</v>
      </c>
      <c r="G1871" s="114" t="s">
        <v>1061</v>
      </c>
      <c r="H1871" s="114" t="s">
        <v>117</v>
      </c>
      <c r="I1871" s="114" t="s">
        <v>1453</v>
      </c>
      <c r="J1871" s="116">
        <v>20</v>
      </c>
      <c r="K1871" s="116">
        <v>1176</v>
      </c>
      <c r="L1871" s="116">
        <v>23520</v>
      </c>
      <c r="M1871" s="116">
        <v>2.94</v>
      </c>
      <c r="N1871" s="116">
        <v>58.8</v>
      </c>
      <c r="O1871" s="116">
        <v>0</v>
      </c>
      <c r="P1871" s="116">
        <v>0</v>
      </c>
      <c r="Q1871" s="116">
        <v>1178.94</v>
      </c>
      <c r="R1871" s="116">
        <v>23578.799999999999</v>
      </c>
      <c r="S1871" s="114" t="s">
        <v>1424</v>
      </c>
    </row>
    <row r="1872" spans="1:19" ht="25.5">
      <c r="A1872" s="114" t="s">
        <v>4022</v>
      </c>
      <c r="B1872" s="115">
        <v>44270</v>
      </c>
      <c r="C1872" s="114" t="s">
        <v>4023</v>
      </c>
      <c r="D1872" s="115">
        <v>44270</v>
      </c>
      <c r="E1872" s="114" t="s">
        <v>1422</v>
      </c>
      <c r="F1872" s="114" t="s">
        <v>1059</v>
      </c>
      <c r="G1872" s="114" t="s">
        <v>1061</v>
      </c>
      <c r="H1872" s="114" t="s">
        <v>117</v>
      </c>
      <c r="I1872" s="114" t="s">
        <v>1420</v>
      </c>
      <c r="J1872" s="116">
        <v>19</v>
      </c>
      <c r="K1872" s="116">
        <v>817</v>
      </c>
      <c r="L1872" s="116">
        <v>15523</v>
      </c>
      <c r="M1872" s="116">
        <v>2.0425</v>
      </c>
      <c r="N1872" s="116">
        <v>38.807499999999997</v>
      </c>
      <c r="O1872" s="116">
        <v>0</v>
      </c>
      <c r="P1872" s="116">
        <v>0</v>
      </c>
      <c r="Q1872" s="116">
        <v>819.04250000000002</v>
      </c>
      <c r="R1872" s="116">
        <v>15561.807500000001</v>
      </c>
      <c r="S1872" s="114" t="s">
        <v>1424</v>
      </c>
    </row>
    <row r="1873" spans="1:19" ht="25.5">
      <c r="A1873" s="114" t="s">
        <v>4024</v>
      </c>
      <c r="B1873" s="115">
        <v>44270</v>
      </c>
      <c r="C1873" s="114" t="s">
        <v>4025</v>
      </c>
      <c r="D1873" s="115">
        <v>44270</v>
      </c>
      <c r="E1873" s="114" t="s">
        <v>1422</v>
      </c>
      <c r="F1873" s="114" t="s">
        <v>5</v>
      </c>
      <c r="G1873" s="114" t="s">
        <v>1425</v>
      </c>
      <c r="H1873" s="114" t="s">
        <v>117</v>
      </c>
      <c r="I1873" s="114" t="s">
        <v>1159</v>
      </c>
      <c r="J1873" s="116">
        <v>20</v>
      </c>
      <c r="K1873" s="116">
        <v>943</v>
      </c>
      <c r="L1873" s="116">
        <v>18860</v>
      </c>
      <c r="M1873" s="116">
        <v>2.3574999999999999</v>
      </c>
      <c r="N1873" s="116">
        <v>47.15</v>
      </c>
      <c r="O1873" s="116">
        <v>0</v>
      </c>
      <c r="P1873" s="116">
        <v>0</v>
      </c>
      <c r="Q1873" s="116">
        <v>945.35749999999996</v>
      </c>
      <c r="R1873" s="116">
        <v>18907.150000000001</v>
      </c>
      <c r="S1873" s="114" t="s">
        <v>1424</v>
      </c>
    </row>
    <row r="1874" spans="1:19" ht="25.5">
      <c r="A1874" s="114" t="s">
        <v>4026</v>
      </c>
      <c r="B1874" s="115">
        <v>44270</v>
      </c>
      <c r="C1874" s="114" t="s">
        <v>4027</v>
      </c>
      <c r="D1874" s="115">
        <v>44270</v>
      </c>
      <c r="E1874" s="114" t="s">
        <v>1422</v>
      </c>
      <c r="F1874" s="114" t="s">
        <v>63</v>
      </c>
      <c r="G1874" s="114" t="s">
        <v>1432</v>
      </c>
      <c r="H1874" s="114" t="s">
        <v>54</v>
      </c>
      <c r="I1874" s="114" t="s">
        <v>1170</v>
      </c>
      <c r="J1874" s="116">
        <v>10</v>
      </c>
      <c r="K1874" s="116">
        <v>1060</v>
      </c>
      <c r="L1874" s="116">
        <v>10600</v>
      </c>
      <c r="M1874" s="116">
        <v>2.65</v>
      </c>
      <c r="N1874" s="116">
        <v>26.5</v>
      </c>
      <c r="O1874" s="116">
        <v>0</v>
      </c>
      <c r="P1874" s="116">
        <v>0</v>
      </c>
      <c r="Q1874" s="116">
        <v>1062.6500000000001</v>
      </c>
      <c r="R1874" s="116">
        <v>10626.5</v>
      </c>
      <c r="S1874" s="114" t="s">
        <v>1424</v>
      </c>
    </row>
    <row r="1875" spans="1:19" ht="25.5">
      <c r="A1875" s="114" t="s">
        <v>4028</v>
      </c>
      <c r="B1875" s="115">
        <v>44270</v>
      </c>
      <c r="C1875" s="114" t="s">
        <v>4029</v>
      </c>
      <c r="D1875" s="115">
        <v>44270</v>
      </c>
      <c r="E1875" s="114" t="s">
        <v>1422</v>
      </c>
      <c r="F1875" s="114" t="s">
        <v>62</v>
      </c>
      <c r="G1875" s="114" t="s">
        <v>1432</v>
      </c>
      <c r="H1875" s="114" t="s">
        <v>54</v>
      </c>
      <c r="I1875" s="114" t="s">
        <v>1453</v>
      </c>
      <c r="J1875" s="116">
        <v>5</v>
      </c>
      <c r="K1875" s="116">
        <v>1176</v>
      </c>
      <c r="L1875" s="116">
        <v>5880</v>
      </c>
      <c r="M1875" s="116">
        <v>2.94</v>
      </c>
      <c r="N1875" s="116">
        <v>14.7</v>
      </c>
      <c r="O1875" s="116">
        <v>0</v>
      </c>
      <c r="P1875" s="116">
        <v>0</v>
      </c>
      <c r="Q1875" s="116">
        <v>1178.94</v>
      </c>
      <c r="R1875" s="116">
        <v>5894.7</v>
      </c>
      <c r="S1875" s="114" t="s">
        <v>1424</v>
      </c>
    </row>
    <row r="1876" spans="1:19" ht="25.5">
      <c r="A1876" s="114" t="s">
        <v>4030</v>
      </c>
      <c r="B1876" s="115">
        <v>44270</v>
      </c>
      <c r="C1876" s="114" t="s">
        <v>4031</v>
      </c>
      <c r="D1876" s="115">
        <v>44270</v>
      </c>
      <c r="E1876" s="114" t="s">
        <v>1422</v>
      </c>
      <c r="F1876" s="114" t="s">
        <v>95</v>
      </c>
      <c r="G1876" s="114" t="s">
        <v>1029</v>
      </c>
      <c r="H1876" s="114" t="s">
        <v>1428</v>
      </c>
      <c r="I1876" s="114" t="s">
        <v>1169</v>
      </c>
      <c r="J1876" s="116">
        <v>40</v>
      </c>
      <c r="K1876" s="116">
        <v>797</v>
      </c>
      <c r="L1876" s="116">
        <v>31880</v>
      </c>
      <c r="M1876" s="116">
        <v>1.992</v>
      </c>
      <c r="N1876" s="116">
        <v>79.680000000000007</v>
      </c>
      <c r="O1876" s="116">
        <v>0</v>
      </c>
      <c r="P1876" s="116">
        <v>120</v>
      </c>
      <c r="Q1876" s="116">
        <v>798.99249999999995</v>
      </c>
      <c r="R1876" s="116">
        <v>31839.7</v>
      </c>
      <c r="S1876" s="114" t="s">
        <v>1424</v>
      </c>
    </row>
    <row r="1877" spans="1:19" ht="25.5">
      <c r="A1877" s="114" t="s">
        <v>4030</v>
      </c>
      <c r="B1877" s="115">
        <v>44270</v>
      </c>
      <c r="C1877" s="114" t="s">
        <v>4031</v>
      </c>
      <c r="D1877" s="115">
        <v>44270</v>
      </c>
      <c r="E1877" s="114" t="s">
        <v>1422</v>
      </c>
      <c r="F1877" s="114" t="s">
        <v>95</v>
      </c>
      <c r="G1877" s="114" t="s">
        <v>1029</v>
      </c>
      <c r="H1877" s="114" t="s">
        <v>1428</v>
      </c>
      <c r="I1877" s="114" t="s">
        <v>1420</v>
      </c>
      <c r="J1877" s="116">
        <v>20</v>
      </c>
      <c r="K1877" s="116">
        <v>817</v>
      </c>
      <c r="L1877" s="116">
        <v>16340</v>
      </c>
      <c r="M1877" s="116">
        <v>2.0419999999999998</v>
      </c>
      <c r="N1877" s="116">
        <v>40.840000000000003</v>
      </c>
      <c r="O1877" s="116">
        <v>0</v>
      </c>
      <c r="P1877" s="116">
        <v>0</v>
      </c>
      <c r="Q1877" s="116">
        <v>819.04250000000002</v>
      </c>
      <c r="R1877" s="116">
        <v>16380.85</v>
      </c>
      <c r="S1877" s="114" t="s">
        <v>1424</v>
      </c>
    </row>
    <row r="1878" spans="1:19" ht="25.5">
      <c r="A1878" s="114" t="s">
        <v>4032</v>
      </c>
      <c r="B1878" s="115">
        <v>44270</v>
      </c>
      <c r="C1878" s="114" t="s">
        <v>4033</v>
      </c>
      <c r="D1878" s="115">
        <v>44270</v>
      </c>
      <c r="E1878" s="114" t="s">
        <v>1422</v>
      </c>
      <c r="F1878" s="114" t="s">
        <v>48</v>
      </c>
      <c r="G1878" s="114" t="s">
        <v>1450</v>
      </c>
      <c r="H1878" s="114" t="s">
        <v>13</v>
      </c>
      <c r="I1878" s="114" t="s">
        <v>1159</v>
      </c>
      <c r="J1878" s="116">
        <v>45</v>
      </c>
      <c r="K1878" s="116">
        <v>943</v>
      </c>
      <c r="L1878" s="116">
        <v>42435</v>
      </c>
      <c r="M1878" s="116">
        <v>2.3574999999999999</v>
      </c>
      <c r="N1878" s="116">
        <v>106.08750000000001</v>
      </c>
      <c r="O1878" s="116">
        <v>0</v>
      </c>
      <c r="P1878" s="116">
        <v>0</v>
      </c>
      <c r="Q1878" s="116">
        <v>945.35749999999996</v>
      </c>
      <c r="R1878" s="116">
        <v>42541.087500000001</v>
      </c>
      <c r="S1878" s="114" t="s">
        <v>1424</v>
      </c>
    </row>
    <row r="1879" spans="1:19" ht="25.5">
      <c r="A1879" s="114" t="s">
        <v>4034</v>
      </c>
      <c r="B1879" s="115">
        <v>44270</v>
      </c>
      <c r="C1879" s="114" t="s">
        <v>4035</v>
      </c>
      <c r="D1879" s="115">
        <v>44270</v>
      </c>
      <c r="E1879" s="114" t="s">
        <v>1422</v>
      </c>
      <c r="F1879" s="114" t="s">
        <v>44</v>
      </c>
      <c r="G1879" s="114" t="s">
        <v>1450</v>
      </c>
      <c r="H1879" s="114" t="s">
        <v>13</v>
      </c>
      <c r="I1879" s="114" t="s">
        <v>1159</v>
      </c>
      <c r="J1879" s="116">
        <v>77</v>
      </c>
      <c r="K1879" s="116">
        <v>943</v>
      </c>
      <c r="L1879" s="116">
        <v>72611</v>
      </c>
      <c r="M1879" s="116">
        <v>2.3574999999999999</v>
      </c>
      <c r="N1879" s="116">
        <v>181.5275</v>
      </c>
      <c r="O1879" s="116">
        <v>0</v>
      </c>
      <c r="P1879" s="116">
        <v>0</v>
      </c>
      <c r="Q1879" s="116">
        <v>945.35749999999996</v>
      </c>
      <c r="R1879" s="116">
        <v>72792.527499999997</v>
      </c>
      <c r="S1879" s="114" t="s">
        <v>1424</v>
      </c>
    </row>
    <row r="1880" spans="1:19" ht="25.5">
      <c r="A1880" s="114" t="s">
        <v>4036</v>
      </c>
      <c r="B1880" s="115">
        <v>44270</v>
      </c>
      <c r="C1880" s="114" t="s">
        <v>4037</v>
      </c>
      <c r="D1880" s="115">
        <v>44270</v>
      </c>
      <c r="E1880" s="114" t="s">
        <v>1422</v>
      </c>
      <c r="F1880" s="114" t="s">
        <v>68</v>
      </c>
      <c r="G1880" s="114" t="s">
        <v>1427</v>
      </c>
      <c r="H1880" s="114" t="s">
        <v>66</v>
      </c>
      <c r="I1880" s="114" t="s">
        <v>1161</v>
      </c>
      <c r="J1880" s="116">
        <v>20</v>
      </c>
      <c r="K1880" s="116">
        <v>1040</v>
      </c>
      <c r="L1880" s="116">
        <v>20800</v>
      </c>
      <c r="M1880" s="116">
        <v>2.6</v>
      </c>
      <c r="N1880" s="116">
        <v>52</v>
      </c>
      <c r="O1880" s="116">
        <v>0</v>
      </c>
      <c r="P1880" s="116">
        <v>0</v>
      </c>
      <c r="Q1880" s="116">
        <v>1042.5999999999999</v>
      </c>
      <c r="R1880" s="116">
        <v>20852</v>
      </c>
      <c r="S1880" s="114" t="s">
        <v>1424</v>
      </c>
    </row>
    <row r="1881" spans="1:19" ht="25.5">
      <c r="A1881" s="114" t="s">
        <v>4038</v>
      </c>
      <c r="B1881" s="115">
        <v>44270</v>
      </c>
      <c r="C1881" s="114" t="s">
        <v>4039</v>
      </c>
      <c r="D1881" s="115">
        <v>44270</v>
      </c>
      <c r="E1881" s="114" t="s">
        <v>1422</v>
      </c>
      <c r="F1881" s="114" t="s">
        <v>1023</v>
      </c>
      <c r="G1881" s="114" t="s">
        <v>1028</v>
      </c>
      <c r="H1881" s="114" t="s">
        <v>1428</v>
      </c>
      <c r="I1881" s="114" t="s">
        <v>1159</v>
      </c>
      <c r="J1881" s="116">
        <v>60</v>
      </c>
      <c r="K1881" s="116">
        <v>943</v>
      </c>
      <c r="L1881" s="116">
        <v>56580</v>
      </c>
      <c r="M1881" s="116">
        <v>2.3580000000000001</v>
      </c>
      <c r="N1881" s="116">
        <v>141.47999999999999</v>
      </c>
      <c r="O1881" s="116">
        <v>0</v>
      </c>
      <c r="P1881" s="116">
        <v>0</v>
      </c>
      <c r="Q1881" s="116">
        <v>945.35749999999996</v>
      </c>
      <c r="R1881" s="116">
        <v>56721.45</v>
      </c>
      <c r="S1881" s="114" t="s">
        <v>1424</v>
      </c>
    </row>
    <row r="1882" spans="1:19" ht="25.5">
      <c r="A1882" s="114" t="s">
        <v>4040</v>
      </c>
      <c r="B1882" s="115">
        <v>44270</v>
      </c>
      <c r="C1882" s="114" t="s">
        <v>4041</v>
      </c>
      <c r="D1882" s="115">
        <v>44270</v>
      </c>
      <c r="E1882" s="114" t="s">
        <v>1422</v>
      </c>
      <c r="F1882" s="114" t="s">
        <v>94</v>
      </c>
      <c r="G1882" s="114" t="s">
        <v>1029</v>
      </c>
      <c r="H1882" s="114" t="s">
        <v>1428</v>
      </c>
      <c r="I1882" s="114" t="s">
        <v>1453</v>
      </c>
      <c r="J1882" s="116">
        <v>10</v>
      </c>
      <c r="K1882" s="116">
        <v>1176</v>
      </c>
      <c r="L1882" s="116">
        <v>11760</v>
      </c>
      <c r="M1882" s="116">
        <v>2.94</v>
      </c>
      <c r="N1882" s="116">
        <v>29.4</v>
      </c>
      <c r="O1882" s="116">
        <v>0</v>
      </c>
      <c r="P1882" s="116">
        <v>0</v>
      </c>
      <c r="Q1882" s="116">
        <v>1178.94</v>
      </c>
      <c r="R1882" s="116">
        <v>11789.4</v>
      </c>
      <c r="S1882" s="114" t="s">
        <v>1424</v>
      </c>
    </row>
    <row r="1883" spans="1:19" ht="25.5">
      <c r="A1883" s="114" t="s">
        <v>4040</v>
      </c>
      <c r="B1883" s="115">
        <v>44270</v>
      </c>
      <c r="C1883" s="114" t="s">
        <v>4041</v>
      </c>
      <c r="D1883" s="115">
        <v>44270</v>
      </c>
      <c r="E1883" s="114" t="s">
        <v>1422</v>
      </c>
      <c r="F1883" s="114" t="s">
        <v>94</v>
      </c>
      <c r="G1883" s="114" t="s">
        <v>1029</v>
      </c>
      <c r="H1883" s="114" t="s">
        <v>1428</v>
      </c>
      <c r="I1883" s="114" t="s">
        <v>1159</v>
      </c>
      <c r="J1883" s="116">
        <v>10</v>
      </c>
      <c r="K1883" s="116">
        <v>943</v>
      </c>
      <c r="L1883" s="116">
        <v>9430</v>
      </c>
      <c r="M1883" s="116">
        <v>2.3574999999999999</v>
      </c>
      <c r="N1883" s="116">
        <v>23.574999999999999</v>
      </c>
      <c r="O1883" s="116">
        <v>0</v>
      </c>
      <c r="P1883" s="116">
        <v>0</v>
      </c>
      <c r="Q1883" s="116">
        <v>945.35749999999996</v>
      </c>
      <c r="R1883" s="116">
        <v>9453.5750000000007</v>
      </c>
      <c r="S1883" s="114" t="s">
        <v>1424</v>
      </c>
    </row>
    <row r="1884" spans="1:19" ht="25.5">
      <c r="A1884" s="114" t="s">
        <v>4040</v>
      </c>
      <c r="B1884" s="115">
        <v>44270</v>
      </c>
      <c r="C1884" s="114" t="s">
        <v>4041</v>
      </c>
      <c r="D1884" s="115">
        <v>44270</v>
      </c>
      <c r="E1884" s="114" t="s">
        <v>1422</v>
      </c>
      <c r="F1884" s="114" t="s">
        <v>94</v>
      </c>
      <c r="G1884" s="114" t="s">
        <v>1029</v>
      </c>
      <c r="H1884" s="114" t="s">
        <v>1428</v>
      </c>
      <c r="I1884" s="114" t="s">
        <v>1420</v>
      </c>
      <c r="J1884" s="116">
        <v>10</v>
      </c>
      <c r="K1884" s="116">
        <v>817</v>
      </c>
      <c r="L1884" s="116">
        <v>8170</v>
      </c>
      <c r="M1884" s="116">
        <v>2.0425</v>
      </c>
      <c r="N1884" s="116">
        <v>20.425000000000001</v>
      </c>
      <c r="O1884" s="116">
        <v>0</v>
      </c>
      <c r="P1884" s="116">
        <v>0</v>
      </c>
      <c r="Q1884" s="116">
        <v>819.04250000000002</v>
      </c>
      <c r="R1884" s="116">
        <v>8190.4250000000002</v>
      </c>
      <c r="S1884" s="114" t="s">
        <v>1424</v>
      </c>
    </row>
    <row r="1885" spans="1:19" ht="25.5">
      <c r="A1885" s="114" t="s">
        <v>4042</v>
      </c>
      <c r="B1885" s="115">
        <v>44270</v>
      </c>
      <c r="C1885" s="114" t="s">
        <v>4043</v>
      </c>
      <c r="D1885" s="115">
        <v>44270</v>
      </c>
      <c r="E1885" s="114" t="s">
        <v>1422</v>
      </c>
      <c r="F1885" s="114" t="s">
        <v>974</v>
      </c>
      <c r="G1885" s="114" t="s">
        <v>1445</v>
      </c>
      <c r="H1885" s="114" t="s">
        <v>24</v>
      </c>
      <c r="I1885" s="114" t="s">
        <v>1453</v>
      </c>
      <c r="J1885" s="116">
        <v>50</v>
      </c>
      <c r="K1885" s="116">
        <v>1176</v>
      </c>
      <c r="L1885" s="116">
        <v>58800</v>
      </c>
      <c r="M1885" s="116">
        <v>2.94</v>
      </c>
      <c r="N1885" s="116">
        <v>147</v>
      </c>
      <c r="O1885" s="116">
        <v>0</v>
      </c>
      <c r="P1885" s="116">
        <v>0</v>
      </c>
      <c r="Q1885" s="116">
        <v>1178.94</v>
      </c>
      <c r="R1885" s="116">
        <v>58947</v>
      </c>
      <c r="S1885" s="114" t="s">
        <v>1424</v>
      </c>
    </row>
    <row r="1886" spans="1:19" ht="25.5">
      <c r="A1886" s="114" t="s">
        <v>4044</v>
      </c>
      <c r="B1886" s="115">
        <v>44270</v>
      </c>
      <c r="C1886" s="114" t="s">
        <v>4045</v>
      </c>
      <c r="D1886" s="115">
        <v>44270</v>
      </c>
      <c r="E1886" s="114" t="s">
        <v>1422</v>
      </c>
      <c r="F1886" s="114" t="s">
        <v>864</v>
      </c>
      <c r="G1886" s="114" t="s">
        <v>1027</v>
      </c>
      <c r="H1886" s="114" t="s">
        <v>1428</v>
      </c>
      <c r="I1886" s="114" t="s">
        <v>1420</v>
      </c>
      <c r="J1886" s="116">
        <v>10</v>
      </c>
      <c r="K1886" s="116">
        <v>817</v>
      </c>
      <c r="L1886" s="116">
        <v>8170</v>
      </c>
      <c r="M1886" s="116">
        <v>2.0425</v>
      </c>
      <c r="N1886" s="116">
        <v>20.425000000000001</v>
      </c>
      <c r="O1886" s="116">
        <v>0</v>
      </c>
      <c r="P1886" s="116">
        <v>0</v>
      </c>
      <c r="Q1886" s="116">
        <v>819.04250000000002</v>
      </c>
      <c r="R1886" s="116">
        <v>8190.4250000000002</v>
      </c>
      <c r="S1886" s="114" t="s">
        <v>1424</v>
      </c>
    </row>
    <row r="1887" spans="1:19" ht="25.5">
      <c r="A1887" s="114" t="s">
        <v>4044</v>
      </c>
      <c r="B1887" s="115">
        <v>44270</v>
      </c>
      <c r="C1887" s="114" t="s">
        <v>4045</v>
      </c>
      <c r="D1887" s="115">
        <v>44270</v>
      </c>
      <c r="E1887" s="114" t="s">
        <v>1422</v>
      </c>
      <c r="F1887" s="114" t="s">
        <v>864</v>
      </c>
      <c r="G1887" s="114" t="s">
        <v>1027</v>
      </c>
      <c r="H1887" s="114" t="s">
        <v>1428</v>
      </c>
      <c r="I1887" s="114" t="s">
        <v>1357</v>
      </c>
      <c r="J1887" s="116">
        <v>10</v>
      </c>
      <c r="K1887" s="116">
        <v>997</v>
      </c>
      <c r="L1887" s="116">
        <v>9970</v>
      </c>
      <c r="M1887" s="116">
        <v>2.4925000000000002</v>
      </c>
      <c r="N1887" s="116">
        <v>24.925000000000001</v>
      </c>
      <c r="O1887" s="116">
        <v>0</v>
      </c>
      <c r="P1887" s="116">
        <v>0</v>
      </c>
      <c r="Q1887" s="116">
        <v>999.49249999999995</v>
      </c>
      <c r="R1887" s="116">
        <v>9994.9249999999993</v>
      </c>
      <c r="S1887" s="114" t="s">
        <v>1424</v>
      </c>
    </row>
    <row r="1888" spans="1:19" ht="25.5">
      <c r="A1888" s="114" t="s">
        <v>4046</v>
      </c>
      <c r="B1888" s="115">
        <v>44270</v>
      </c>
      <c r="C1888" s="114" t="s">
        <v>4047</v>
      </c>
      <c r="D1888" s="115">
        <v>44270</v>
      </c>
      <c r="E1888" s="114" t="s">
        <v>1422</v>
      </c>
      <c r="F1888" s="114" t="s">
        <v>97</v>
      </c>
      <c r="G1888" s="114" t="s">
        <v>1027</v>
      </c>
      <c r="H1888" s="114" t="s">
        <v>1428</v>
      </c>
      <c r="I1888" s="114" t="s">
        <v>1357</v>
      </c>
      <c r="J1888" s="116">
        <v>40</v>
      </c>
      <c r="K1888" s="116">
        <v>997</v>
      </c>
      <c r="L1888" s="116">
        <v>39880</v>
      </c>
      <c r="M1888" s="116">
        <v>2.4925000000000002</v>
      </c>
      <c r="N1888" s="116">
        <v>99.7</v>
      </c>
      <c r="O1888" s="116">
        <v>0</v>
      </c>
      <c r="P1888" s="116">
        <v>0</v>
      </c>
      <c r="Q1888" s="116">
        <v>999.49249999999995</v>
      </c>
      <c r="R1888" s="116">
        <v>39979.699999999997</v>
      </c>
      <c r="S1888" s="114" t="s">
        <v>1424</v>
      </c>
    </row>
    <row r="1889" spans="1:19" ht="25.5">
      <c r="A1889" s="114" t="s">
        <v>4046</v>
      </c>
      <c r="B1889" s="115">
        <v>44270</v>
      </c>
      <c r="C1889" s="114" t="s">
        <v>4047</v>
      </c>
      <c r="D1889" s="115">
        <v>44270</v>
      </c>
      <c r="E1889" s="114" t="s">
        <v>1422</v>
      </c>
      <c r="F1889" s="114" t="s">
        <v>97</v>
      </c>
      <c r="G1889" s="114" t="s">
        <v>1027</v>
      </c>
      <c r="H1889" s="114" t="s">
        <v>1428</v>
      </c>
      <c r="I1889" s="114" t="s">
        <v>1453</v>
      </c>
      <c r="J1889" s="116">
        <v>20</v>
      </c>
      <c r="K1889" s="116">
        <v>1176</v>
      </c>
      <c r="L1889" s="116">
        <v>23520</v>
      </c>
      <c r="M1889" s="116">
        <v>2.94</v>
      </c>
      <c r="N1889" s="116">
        <v>58.8</v>
      </c>
      <c r="O1889" s="116">
        <v>0</v>
      </c>
      <c r="P1889" s="116">
        <v>0</v>
      </c>
      <c r="Q1889" s="116">
        <v>1178.94</v>
      </c>
      <c r="R1889" s="116">
        <v>23578.799999999999</v>
      </c>
      <c r="S1889" s="114" t="s">
        <v>1424</v>
      </c>
    </row>
    <row r="1890" spans="1:19" ht="25.5">
      <c r="A1890" s="114" t="s">
        <v>4046</v>
      </c>
      <c r="B1890" s="115">
        <v>44270</v>
      </c>
      <c r="C1890" s="114" t="s">
        <v>4047</v>
      </c>
      <c r="D1890" s="115">
        <v>44270</v>
      </c>
      <c r="E1890" s="114" t="s">
        <v>1422</v>
      </c>
      <c r="F1890" s="114" t="s">
        <v>97</v>
      </c>
      <c r="G1890" s="114" t="s">
        <v>1027</v>
      </c>
      <c r="H1890" s="114" t="s">
        <v>1428</v>
      </c>
      <c r="I1890" s="114" t="s">
        <v>1420</v>
      </c>
      <c r="J1890" s="116">
        <v>40</v>
      </c>
      <c r="K1890" s="116">
        <v>817</v>
      </c>
      <c r="L1890" s="116">
        <v>32680</v>
      </c>
      <c r="M1890" s="116">
        <v>2.0425</v>
      </c>
      <c r="N1890" s="116">
        <v>81.7</v>
      </c>
      <c r="O1890" s="116">
        <v>0</v>
      </c>
      <c r="P1890" s="116">
        <v>0</v>
      </c>
      <c r="Q1890" s="116">
        <v>819.04250000000002</v>
      </c>
      <c r="R1890" s="116">
        <v>32761.7</v>
      </c>
      <c r="S1890" s="114" t="s">
        <v>1424</v>
      </c>
    </row>
    <row r="1891" spans="1:19" ht="25.5">
      <c r="A1891" s="114" t="s">
        <v>4046</v>
      </c>
      <c r="B1891" s="115">
        <v>44270</v>
      </c>
      <c r="C1891" s="114" t="s">
        <v>4047</v>
      </c>
      <c r="D1891" s="115">
        <v>44270</v>
      </c>
      <c r="E1891" s="114" t="s">
        <v>1422</v>
      </c>
      <c r="F1891" s="114" t="s">
        <v>97</v>
      </c>
      <c r="G1891" s="114" t="s">
        <v>1027</v>
      </c>
      <c r="H1891" s="114" t="s">
        <v>1428</v>
      </c>
      <c r="I1891" s="114" t="s">
        <v>1159</v>
      </c>
      <c r="J1891" s="116">
        <v>20</v>
      </c>
      <c r="K1891" s="116">
        <v>943</v>
      </c>
      <c r="L1891" s="116">
        <v>18860</v>
      </c>
      <c r="M1891" s="116">
        <v>2.3574999999999999</v>
      </c>
      <c r="N1891" s="116">
        <v>47.15</v>
      </c>
      <c r="O1891" s="116">
        <v>0</v>
      </c>
      <c r="P1891" s="116">
        <v>0</v>
      </c>
      <c r="Q1891" s="116">
        <v>945.35749999999996</v>
      </c>
      <c r="R1891" s="116">
        <v>18907.150000000001</v>
      </c>
      <c r="S1891" s="114" t="s">
        <v>1424</v>
      </c>
    </row>
    <row r="1892" spans="1:19" ht="25.5">
      <c r="A1892" s="114" t="s">
        <v>4048</v>
      </c>
      <c r="B1892" s="115">
        <v>44270</v>
      </c>
      <c r="C1892" s="114" t="s">
        <v>4049</v>
      </c>
      <c r="D1892" s="115">
        <v>44270</v>
      </c>
      <c r="E1892" s="114" t="s">
        <v>1422</v>
      </c>
      <c r="F1892" s="114" t="s">
        <v>74</v>
      </c>
      <c r="G1892" s="114" t="s">
        <v>1070</v>
      </c>
      <c r="H1892" s="114" t="s">
        <v>66</v>
      </c>
      <c r="I1892" s="114" t="s">
        <v>1357</v>
      </c>
      <c r="J1892" s="116">
        <v>60</v>
      </c>
      <c r="K1892" s="116">
        <v>997</v>
      </c>
      <c r="L1892" s="116">
        <v>59820</v>
      </c>
      <c r="M1892" s="116">
        <v>2.4925000000000002</v>
      </c>
      <c r="N1892" s="116">
        <v>149.55000000000001</v>
      </c>
      <c r="O1892" s="116">
        <v>0</v>
      </c>
      <c r="P1892" s="116">
        <v>0</v>
      </c>
      <c r="Q1892" s="116">
        <v>999.49249999999995</v>
      </c>
      <c r="R1892" s="116">
        <v>59969.55</v>
      </c>
      <c r="S1892" s="114" t="s">
        <v>1424</v>
      </c>
    </row>
    <row r="1893" spans="1:19" ht="25.5">
      <c r="A1893" s="114" t="s">
        <v>4048</v>
      </c>
      <c r="B1893" s="115">
        <v>44270</v>
      </c>
      <c r="C1893" s="114" t="s">
        <v>4049</v>
      </c>
      <c r="D1893" s="115">
        <v>44270</v>
      </c>
      <c r="E1893" s="114" t="s">
        <v>1422</v>
      </c>
      <c r="F1893" s="114" t="s">
        <v>74</v>
      </c>
      <c r="G1893" s="114" t="s">
        <v>1070</v>
      </c>
      <c r="H1893" s="114" t="s">
        <v>66</v>
      </c>
      <c r="I1893" s="114" t="s">
        <v>1308</v>
      </c>
      <c r="J1893" s="116">
        <v>45</v>
      </c>
      <c r="K1893" s="116">
        <v>860</v>
      </c>
      <c r="L1893" s="116">
        <v>38700</v>
      </c>
      <c r="M1893" s="116">
        <v>2.15</v>
      </c>
      <c r="N1893" s="116">
        <v>96.75</v>
      </c>
      <c r="O1893" s="116">
        <v>0</v>
      </c>
      <c r="P1893" s="116">
        <v>0</v>
      </c>
      <c r="Q1893" s="116">
        <v>862.15</v>
      </c>
      <c r="R1893" s="116">
        <v>38796.75</v>
      </c>
      <c r="S1893" s="114" t="s">
        <v>1424</v>
      </c>
    </row>
    <row r="1894" spans="1:19" ht="25.5">
      <c r="A1894" s="114" t="s">
        <v>4702</v>
      </c>
      <c r="B1894" s="115">
        <v>44271</v>
      </c>
      <c r="C1894" s="114" t="s">
        <v>4703</v>
      </c>
      <c r="D1894" s="115">
        <v>44271</v>
      </c>
      <c r="E1894" s="114" t="s">
        <v>1422</v>
      </c>
      <c r="F1894" s="114" t="s">
        <v>40</v>
      </c>
      <c r="G1894" s="114" t="s">
        <v>41</v>
      </c>
      <c r="H1894" s="114" t="s">
        <v>13</v>
      </c>
      <c r="I1894" s="114" t="s">
        <v>1308</v>
      </c>
      <c r="J1894" s="116">
        <v>100</v>
      </c>
      <c r="K1894" s="116">
        <v>860</v>
      </c>
      <c r="L1894" s="116">
        <v>86000</v>
      </c>
      <c r="M1894" s="116">
        <v>2.15</v>
      </c>
      <c r="N1894" s="116">
        <v>215</v>
      </c>
      <c r="O1894" s="116">
        <v>0</v>
      </c>
      <c r="P1894" s="116">
        <v>0</v>
      </c>
      <c r="Q1894" s="116">
        <v>862.15</v>
      </c>
      <c r="R1894" s="116">
        <v>86215</v>
      </c>
      <c r="S1894" s="114" t="s">
        <v>1424</v>
      </c>
    </row>
    <row r="1895" spans="1:19" ht="25.5">
      <c r="A1895" s="114" t="s">
        <v>4704</v>
      </c>
      <c r="B1895" s="115">
        <v>44271</v>
      </c>
      <c r="C1895" s="114" t="s">
        <v>4705</v>
      </c>
      <c r="D1895" s="115">
        <v>44271</v>
      </c>
      <c r="E1895" s="114" t="s">
        <v>1422</v>
      </c>
      <c r="F1895" s="114" t="s">
        <v>94</v>
      </c>
      <c r="G1895" s="114" t="s">
        <v>1029</v>
      </c>
      <c r="H1895" s="114" t="s">
        <v>1428</v>
      </c>
      <c r="I1895" s="114" t="s">
        <v>1308</v>
      </c>
      <c r="J1895" s="116">
        <v>30</v>
      </c>
      <c r="K1895" s="116">
        <v>860</v>
      </c>
      <c r="L1895" s="116">
        <v>25800</v>
      </c>
      <c r="M1895" s="116">
        <v>2.15</v>
      </c>
      <c r="N1895" s="116">
        <v>64.5</v>
      </c>
      <c r="O1895" s="116">
        <v>0</v>
      </c>
      <c r="P1895" s="116">
        <v>0</v>
      </c>
      <c r="Q1895" s="116">
        <v>862.15</v>
      </c>
      <c r="R1895" s="116">
        <v>25864.5</v>
      </c>
      <c r="S1895" s="114" t="s">
        <v>1424</v>
      </c>
    </row>
    <row r="1896" spans="1:19" ht="25.5">
      <c r="A1896" s="114" t="s">
        <v>4704</v>
      </c>
      <c r="B1896" s="115">
        <v>44271</v>
      </c>
      <c r="C1896" s="114" t="s">
        <v>4705</v>
      </c>
      <c r="D1896" s="115">
        <v>44271</v>
      </c>
      <c r="E1896" s="114" t="s">
        <v>1422</v>
      </c>
      <c r="F1896" s="114" t="s">
        <v>94</v>
      </c>
      <c r="G1896" s="114" t="s">
        <v>1029</v>
      </c>
      <c r="H1896" s="114" t="s">
        <v>1428</v>
      </c>
      <c r="I1896" s="114" t="s">
        <v>1166</v>
      </c>
      <c r="J1896" s="116">
        <v>10</v>
      </c>
      <c r="K1896" s="116">
        <v>1060</v>
      </c>
      <c r="L1896" s="116">
        <v>10600</v>
      </c>
      <c r="M1896" s="116">
        <v>2.65</v>
      </c>
      <c r="N1896" s="116">
        <v>26.5</v>
      </c>
      <c r="O1896" s="116">
        <v>0</v>
      </c>
      <c r="P1896" s="116">
        <v>0</v>
      </c>
      <c r="Q1896" s="116">
        <v>1062.6500000000001</v>
      </c>
      <c r="R1896" s="116">
        <v>10626.5</v>
      </c>
      <c r="S1896" s="114" t="s">
        <v>1424</v>
      </c>
    </row>
    <row r="1897" spans="1:19" ht="25.5">
      <c r="A1897" s="114" t="s">
        <v>4704</v>
      </c>
      <c r="B1897" s="115">
        <v>44271</v>
      </c>
      <c r="C1897" s="114" t="s">
        <v>4705</v>
      </c>
      <c r="D1897" s="115">
        <v>44271</v>
      </c>
      <c r="E1897" s="114" t="s">
        <v>1422</v>
      </c>
      <c r="F1897" s="114" t="s">
        <v>94</v>
      </c>
      <c r="G1897" s="114" t="s">
        <v>1029</v>
      </c>
      <c r="H1897" s="114" t="s">
        <v>1428</v>
      </c>
      <c r="I1897" s="114" t="s">
        <v>1169</v>
      </c>
      <c r="J1897" s="116">
        <v>40</v>
      </c>
      <c r="K1897" s="116">
        <v>797</v>
      </c>
      <c r="L1897" s="116">
        <v>31880</v>
      </c>
      <c r="M1897" s="116">
        <v>1.992</v>
      </c>
      <c r="N1897" s="116">
        <v>79.680000000000007</v>
      </c>
      <c r="O1897" s="116">
        <v>0</v>
      </c>
      <c r="P1897" s="116">
        <v>120</v>
      </c>
      <c r="Q1897" s="116">
        <v>798.99249999999995</v>
      </c>
      <c r="R1897" s="116">
        <v>31839.7</v>
      </c>
      <c r="S1897" s="114" t="s">
        <v>1424</v>
      </c>
    </row>
    <row r="1898" spans="1:19" ht="25.5">
      <c r="A1898" s="114" t="s">
        <v>4706</v>
      </c>
      <c r="B1898" s="115">
        <v>44271</v>
      </c>
      <c r="C1898" s="114" t="s">
        <v>4707</v>
      </c>
      <c r="D1898" s="115">
        <v>44271</v>
      </c>
      <c r="E1898" s="114" t="s">
        <v>1429</v>
      </c>
      <c r="F1898" s="114" t="s">
        <v>4675</v>
      </c>
      <c r="G1898" s="114" t="s">
        <v>1430</v>
      </c>
      <c r="H1898" s="114" t="s">
        <v>1429</v>
      </c>
      <c r="I1898" s="114" t="s">
        <v>1169</v>
      </c>
      <c r="J1898" s="116">
        <v>30</v>
      </c>
      <c r="K1898" s="116">
        <v>790</v>
      </c>
      <c r="L1898" s="116">
        <v>23700</v>
      </c>
      <c r="M1898" s="116">
        <v>0</v>
      </c>
      <c r="N1898" s="116">
        <v>0</v>
      </c>
      <c r="O1898" s="116">
        <v>0</v>
      </c>
      <c r="P1898" s="116">
        <v>0</v>
      </c>
      <c r="Q1898" s="116">
        <v>790</v>
      </c>
      <c r="R1898" s="116">
        <v>23700</v>
      </c>
      <c r="S1898" s="114" t="s">
        <v>1424</v>
      </c>
    </row>
    <row r="1899" spans="1:19" ht="25.5">
      <c r="A1899" s="114" t="s">
        <v>4708</v>
      </c>
      <c r="B1899" s="115">
        <v>44271</v>
      </c>
      <c r="C1899" s="114" t="s">
        <v>4709</v>
      </c>
      <c r="D1899" s="115">
        <v>44271</v>
      </c>
      <c r="E1899" s="114" t="s">
        <v>1422</v>
      </c>
      <c r="F1899" s="114" t="s">
        <v>34</v>
      </c>
      <c r="G1899" s="114" t="s">
        <v>1434</v>
      </c>
      <c r="H1899" s="114" t="s">
        <v>24</v>
      </c>
      <c r="I1899" s="114" t="s">
        <v>1169</v>
      </c>
      <c r="J1899" s="116">
        <v>40</v>
      </c>
      <c r="K1899" s="116">
        <v>797</v>
      </c>
      <c r="L1899" s="116">
        <v>31880</v>
      </c>
      <c r="M1899" s="116">
        <v>1.9924999999999999</v>
      </c>
      <c r="N1899" s="116">
        <v>79.7</v>
      </c>
      <c r="O1899" s="116">
        <v>0</v>
      </c>
      <c r="P1899" s="116">
        <v>120</v>
      </c>
      <c r="Q1899" s="116">
        <v>798.99249999999995</v>
      </c>
      <c r="R1899" s="116">
        <v>31839.7</v>
      </c>
      <c r="S1899" s="114" t="s">
        <v>1424</v>
      </c>
    </row>
    <row r="1900" spans="1:19" ht="25.5">
      <c r="A1900" s="114" t="s">
        <v>4708</v>
      </c>
      <c r="B1900" s="115">
        <v>44271</v>
      </c>
      <c r="C1900" s="114" t="s">
        <v>4709</v>
      </c>
      <c r="D1900" s="115">
        <v>44271</v>
      </c>
      <c r="E1900" s="114" t="s">
        <v>1422</v>
      </c>
      <c r="F1900" s="114" t="s">
        <v>34</v>
      </c>
      <c r="G1900" s="114" t="s">
        <v>1434</v>
      </c>
      <c r="H1900" s="114" t="s">
        <v>24</v>
      </c>
      <c r="I1900" s="114" t="s">
        <v>1157</v>
      </c>
      <c r="J1900" s="116">
        <v>40</v>
      </c>
      <c r="K1900" s="116">
        <v>807</v>
      </c>
      <c r="L1900" s="116">
        <v>32280</v>
      </c>
      <c r="M1900" s="116">
        <v>2.0175000000000001</v>
      </c>
      <c r="N1900" s="116">
        <v>80.7</v>
      </c>
      <c r="O1900" s="116">
        <v>0</v>
      </c>
      <c r="P1900" s="116">
        <v>0</v>
      </c>
      <c r="Q1900" s="116">
        <v>809.01750000000004</v>
      </c>
      <c r="R1900" s="116">
        <v>32360.7</v>
      </c>
      <c r="S1900" s="114" t="s">
        <v>1424</v>
      </c>
    </row>
    <row r="1901" spans="1:19" ht="25.5">
      <c r="A1901" s="114" t="s">
        <v>4710</v>
      </c>
      <c r="B1901" s="115">
        <v>44271</v>
      </c>
      <c r="C1901" s="114" t="s">
        <v>4711</v>
      </c>
      <c r="D1901" s="115">
        <v>44271</v>
      </c>
      <c r="E1901" s="114" t="s">
        <v>1422</v>
      </c>
      <c r="F1901" s="114" t="s">
        <v>29</v>
      </c>
      <c r="G1901" s="114" t="s">
        <v>1108</v>
      </c>
      <c r="H1901" s="114" t="s">
        <v>24</v>
      </c>
      <c r="I1901" s="114" t="s">
        <v>1166</v>
      </c>
      <c r="J1901" s="116">
        <v>60</v>
      </c>
      <c r="K1901" s="116">
        <v>1060</v>
      </c>
      <c r="L1901" s="116">
        <v>63600</v>
      </c>
      <c r="M1901" s="116">
        <v>2.65</v>
      </c>
      <c r="N1901" s="116">
        <v>159</v>
      </c>
      <c r="O1901" s="116">
        <v>0</v>
      </c>
      <c r="P1901" s="116">
        <v>0</v>
      </c>
      <c r="Q1901" s="116">
        <v>1062.6500000000001</v>
      </c>
      <c r="R1901" s="116">
        <v>63759</v>
      </c>
      <c r="S1901" s="114" t="s">
        <v>1424</v>
      </c>
    </row>
    <row r="1902" spans="1:19" ht="25.5">
      <c r="A1902" s="114" t="s">
        <v>4712</v>
      </c>
      <c r="B1902" s="115">
        <v>44271</v>
      </c>
      <c r="C1902" s="114" t="s">
        <v>4713</v>
      </c>
      <c r="D1902" s="115">
        <v>44271</v>
      </c>
      <c r="E1902" s="114" t="s">
        <v>1422</v>
      </c>
      <c r="F1902" s="114" t="s">
        <v>83</v>
      </c>
      <c r="G1902" s="114" t="s">
        <v>1115</v>
      </c>
      <c r="H1902" s="114" t="s">
        <v>24</v>
      </c>
      <c r="I1902" s="114" t="s">
        <v>1169</v>
      </c>
      <c r="J1902" s="116">
        <v>100</v>
      </c>
      <c r="K1902" s="116">
        <v>797</v>
      </c>
      <c r="L1902" s="116">
        <v>79700</v>
      </c>
      <c r="M1902" s="116">
        <v>1.9924999999999999</v>
      </c>
      <c r="N1902" s="116">
        <v>199.25</v>
      </c>
      <c r="O1902" s="116">
        <v>0</v>
      </c>
      <c r="P1902" s="116">
        <v>300</v>
      </c>
      <c r="Q1902" s="116">
        <v>798.99249999999995</v>
      </c>
      <c r="R1902" s="116">
        <v>79599.25</v>
      </c>
      <c r="S1902" s="114" t="s">
        <v>1424</v>
      </c>
    </row>
    <row r="1903" spans="1:19" ht="25.5">
      <c r="A1903" s="114" t="s">
        <v>4712</v>
      </c>
      <c r="B1903" s="115">
        <v>44271</v>
      </c>
      <c r="C1903" s="114" t="s">
        <v>4713</v>
      </c>
      <c r="D1903" s="115">
        <v>44271</v>
      </c>
      <c r="E1903" s="114" t="s">
        <v>1422</v>
      </c>
      <c r="F1903" s="114" t="s">
        <v>83</v>
      </c>
      <c r="G1903" s="114" t="s">
        <v>1115</v>
      </c>
      <c r="H1903" s="114" t="s">
        <v>24</v>
      </c>
      <c r="I1903" s="114" t="s">
        <v>1420</v>
      </c>
      <c r="J1903" s="116">
        <v>40</v>
      </c>
      <c r="K1903" s="116">
        <v>817</v>
      </c>
      <c r="L1903" s="116">
        <v>32680</v>
      </c>
      <c r="M1903" s="116">
        <v>2.0425</v>
      </c>
      <c r="N1903" s="116">
        <v>81.7</v>
      </c>
      <c r="O1903" s="116">
        <v>0</v>
      </c>
      <c r="P1903" s="116">
        <v>0</v>
      </c>
      <c r="Q1903" s="116">
        <v>819.04250000000002</v>
      </c>
      <c r="R1903" s="116">
        <v>32761.7</v>
      </c>
      <c r="S1903" s="114" t="s">
        <v>1424</v>
      </c>
    </row>
    <row r="1904" spans="1:19" ht="25.5">
      <c r="A1904" s="114" t="s">
        <v>4714</v>
      </c>
      <c r="B1904" s="115">
        <v>44271</v>
      </c>
      <c r="C1904" s="114" t="s">
        <v>4715</v>
      </c>
      <c r="D1904" s="115">
        <v>44271</v>
      </c>
      <c r="E1904" s="114" t="s">
        <v>1422</v>
      </c>
      <c r="F1904" s="114" t="s">
        <v>88</v>
      </c>
      <c r="G1904" s="114" t="s">
        <v>1440</v>
      </c>
      <c r="H1904" s="114" t="s">
        <v>24</v>
      </c>
      <c r="I1904" s="114" t="s">
        <v>1308</v>
      </c>
      <c r="J1904" s="116">
        <v>40</v>
      </c>
      <c r="K1904" s="116">
        <v>860</v>
      </c>
      <c r="L1904" s="116">
        <v>34400</v>
      </c>
      <c r="M1904" s="116">
        <v>2.15</v>
      </c>
      <c r="N1904" s="116">
        <v>86</v>
      </c>
      <c r="O1904" s="116">
        <v>0</v>
      </c>
      <c r="P1904" s="116">
        <v>0</v>
      </c>
      <c r="Q1904" s="116">
        <v>862.15</v>
      </c>
      <c r="R1904" s="116">
        <v>34486</v>
      </c>
      <c r="S1904" s="114" t="s">
        <v>1424</v>
      </c>
    </row>
    <row r="1905" spans="1:19" ht="25.5">
      <c r="A1905" s="114" t="s">
        <v>4716</v>
      </c>
      <c r="B1905" s="115">
        <v>44271</v>
      </c>
      <c r="C1905" s="114" t="s">
        <v>4717</v>
      </c>
      <c r="D1905" s="115">
        <v>44271</v>
      </c>
      <c r="E1905" s="114" t="s">
        <v>1422</v>
      </c>
      <c r="F1905" s="114" t="s">
        <v>85</v>
      </c>
      <c r="G1905" s="114" t="s">
        <v>1443</v>
      </c>
      <c r="H1905" s="114" t="s">
        <v>24</v>
      </c>
      <c r="I1905" s="114" t="s">
        <v>1420</v>
      </c>
      <c r="J1905" s="116">
        <v>60</v>
      </c>
      <c r="K1905" s="116">
        <v>817</v>
      </c>
      <c r="L1905" s="116">
        <v>49020</v>
      </c>
      <c r="M1905" s="116">
        <v>2.0425</v>
      </c>
      <c r="N1905" s="116">
        <v>122.55</v>
      </c>
      <c r="O1905" s="116">
        <v>0</v>
      </c>
      <c r="P1905" s="116">
        <v>0</v>
      </c>
      <c r="Q1905" s="116">
        <v>819.04250000000002</v>
      </c>
      <c r="R1905" s="116">
        <v>49142.55</v>
      </c>
      <c r="S1905" s="114" t="s">
        <v>1424</v>
      </c>
    </row>
    <row r="1906" spans="1:19" ht="25.5">
      <c r="A1906" s="114" t="s">
        <v>4716</v>
      </c>
      <c r="B1906" s="115">
        <v>44271</v>
      </c>
      <c r="C1906" s="114" t="s">
        <v>4717</v>
      </c>
      <c r="D1906" s="115">
        <v>44271</v>
      </c>
      <c r="E1906" s="114" t="s">
        <v>1422</v>
      </c>
      <c r="F1906" s="114" t="s">
        <v>85</v>
      </c>
      <c r="G1906" s="114" t="s">
        <v>1443</v>
      </c>
      <c r="H1906" s="114" t="s">
        <v>24</v>
      </c>
      <c r="I1906" s="114" t="s">
        <v>1453</v>
      </c>
      <c r="J1906" s="116">
        <v>20</v>
      </c>
      <c r="K1906" s="116">
        <v>1176</v>
      </c>
      <c r="L1906" s="116">
        <v>23520</v>
      </c>
      <c r="M1906" s="116">
        <v>2.94</v>
      </c>
      <c r="N1906" s="116">
        <v>58.8</v>
      </c>
      <c r="O1906" s="116">
        <v>0</v>
      </c>
      <c r="P1906" s="116">
        <v>0</v>
      </c>
      <c r="Q1906" s="116">
        <v>1178.94</v>
      </c>
      <c r="R1906" s="116">
        <v>23578.799999999999</v>
      </c>
      <c r="S1906" s="114" t="s">
        <v>1424</v>
      </c>
    </row>
    <row r="1907" spans="1:19" ht="25.5">
      <c r="A1907" s="114" t="s">
        <v>4718</v>
      </c>
      <c r="B1907" s="115">
        <v>44271</v>
      </c>
      <c r="C1907" s="114" t="s">
        <v>4719</v>
      </c>
      <c r="D1907" s="115">
        <v>44271</v>
      </c>
      <c r="E1907" s="114" t="s">
        <v>1422</v>
      </c>
      <c r="F1907" s="114" t="s">
        <v>86</v>
      </c>
      <c r="G1907" s="114" t="s">
        <v>78</v>
      </c>
      <c r="H1907" s="114" t="s">
        <v>24</v>
      </c>
      <c r="I1907" s="114" t="s">
        <v>1165</v>
      </c>
      <c r="J1907" s="116">
        <v>20</v>
      </c>
      <c r="K1907" s="116">
        <v>817</v>
      </c>
      <c r="L1907" s="116">
        <v>16340</v>
      </c>
      <c r="M1907" s="116">
        <v>2.0425</v>
      </c>
      <c r="N1907" s="116">
        <v>40.85</v>
      </c>
      <c r="O1907" s="116">
        <v>0</v>
      </c>
      <c r="P1907" s="116">
        <v>0</v>
      </c>
      <c r="Q1907" s="116">
        <v>819.04250000000002</v>
      </c>
      <c r="R1907" s="116">
        <v>16380.85</v>
      </c>
      <c r="S1907" s="114" t="s">
        <v>1424</v>
      </c>
    </row>
    <row r="1908" spans="1:19" ht="25.5">
      <c r="A1908" s="114" t="s">
        <v>4720</v>
      </c>
      <c r="B1908" s="115">
        <v>44271</v>
      </c>
      <c r="C1908" s="114" t="s">
        <v>4721</v>
      </c>
      <c r="D1908" s="115">
        <v>44271</v>
      </c>
      <c r="E1908" s="114" t="s">
        <v>1422</v>
      </c>
      <c r="F1908" s="114" t="s">
        <v>50</v>
      </c>
      <c r="G1908" s="114" t="s">
        <v>1426</v>
      </c>
      <c r="H1908" s="114" t="s">
        <v>13</v>
      </c>
      <c r="I1908" s="114" t="s">
        <v>1169</v>
      </c>
      <c r="J1908" s="116">
        <v>100</v>
      </c>
      <c r="K1908" s="116">
        <v>797</v>
      </c>
      <c r="L1908" s="116">
        <v>79700</v>
      </c>
      <c r="M1908" s="116">
        <v>1.9924999999999999</v>
      </c>
      <c r="N1908" s="116">
        <v>199.25</v>
      </c>
      <c r="O1908" s="116">
        <v>0</v>
      </c>
      <c r="P1908" s="116">
        <v>300</v>
      </c>
      <c r="Q1908" s="116">
        <v>798.99249999999995</v>
      </c>
      <c r="R1908" s="116">
        <v>79599.25</v>
      </c>
      <c r="S1908" s="114" t="s">
        <v>1424</v>
      </c>
    </row>
    <row r="1909" spans="1:19" ht="25.5">
      <c r="A1909" s="114" t="s">
        <v>4720</v>
      </c>
      <c r="B1909" s="115">
        <v>44271</v>
      </c>
      <c r="C1909" s="114" t="s">
        <v>4721</v>
      </c>
      <c r="D1909" s="115">
        <v>44271</v>
      </c>
      <c r="E1909" s="114" t="s">
        <v>1422</v>
      </c>
      <c r="F1909" s="114" t="s">
        <v>50</v>
      </c>
      <c r="G1909" s="114" t="s">
        <v>1426</v>
      </c>
      <c r="H1909" s="114" t="s">
        <v>13</v>
      </c>
      <c r="I1909" s="114" t="s">
        <v>1308</v>
      </c>
      <c r="J1909" s="116">
        <v>100</v>
      </c>
      <c r="K1909" s="116">
        <v>860</v>
      </c>
      <c r="L1909" s="116">
        <v>86000</v>
      </c>
      <c r="M1909" s="116">
        <v>2.15</v>
      </c>
      <c r="N1909" s="116">
        <v>215</v>
      </c>
      <c r="O1909" s="116">
        <v>0</v>
      </c>
      <c r="P1909" s="116">
        <v>0</v>
      </c>
      <c r="Q1909" s="116">
        <v>862.15</v>
      </c>
      <c r="R1909" s="116">
        <v>86215</v>
      </c>
      <c r="S1909" s="114" t="s">
        <v>1424</v>
      </c>
    </row>
    <row r="1910" spans="1:19" ht="25.5">
      <c r="A1910" s="114" t="s">
        <v>4722</v>
      </c>
      <c r="B1910" s="115">
        <v>44271</v>
      </c>
      <c r="C1910" s="114" t="s">
        <v>4723</v>
      </c>
      <c r="D1910" s="115">
        <v>44271</v>
      </c>
      <c r="E1910" s="114" t="s">
        <v>1422</v>
      </c>
      <c r="F1910" s="114" t="s">
        <v>21</v>
      </c>
      <c r="G1910" s="114" t="s">
        <v>19</v>
      </c>
      <c r="H1910" s="114" t="s">
        <v>13</v>
      </c>
      <c r="I1910" s="114" t="s">
        <v>1308</v>
      </c>
      <c r="J1910" s="116">
        <v>100</v>
      </c>
      <c r="K1910" s="116">
        <v>860</v>
      </c>
      <c r="L1910" s="116">
        <v>86000</v>
      </c>
      <c r="M1910" s="116">
        <v>2.15</v>
      </c>
      <c r="N1910" s="116">
        <v>215</v>
      </c>
      <c r="O1910" s="116">
        <v>0</v>
      </c>
      <c r="P1910" s="116">
        <v>0</v>
      </c>
      <c r="Q1910" s="116">
        <v>862.15</v>
      </c>
      <c r="R1910" s="116">
        <v>86215</v>
      </c>
      <c r="S1910" s="114" t="s">
        <v>1424</v>
      </c>
    </row>
    <row r="1911" spans="1:19" ht="25.5">
      <c r="A1911" s="114" t="s">
        <v>4724</v>
      </c>
      <c r="B1911" s="115">
        <v>44271</v>
      </c>
      <c r="C1911" s="114" t="s">
        <v>4725</v>
      </c>
      <c r="D1911" s="115">
        <v>44271</v>
      </c>
      <c r="E1911" s="114" t="s">
        <v>1422</v>
      </c>
      <c r="F1911" s="114" t="s">
        <v>36</v>
      </c>
      <c r="G1911" s="114" t="s">
        <v>37</v>
      </c>
      <c r="H1911" s="114" t="s">
        <v>13</v>
      </c>
      <c r="I1911" s="114" t="s">
        <v>1453</v>
      </c>
      <c r="J1911" s="116">
        <v>40</v>
      </c>
      <c r="K1911" s="116">
        <v>1176</v>
      </c>
      <c r="L1911" s="116">
        <v>47040</v>
      </c>
      <c r="M1911" s="116">
        <v>2.94</v>
      </c>
      <c r="N1911" s="116">
        <v>117.6</v>
      </c>
      <c r="O1911" s="116">
        <v>0</v>
      </c>
      <c r="P1911" s="116">
        <v>0</v>
      </c>
      <c r="Q1911" s="116">
        <v>1178.94</v>
      </c>
      <c r="R1911" s="116">
        <v>47157.599999999999</v>
      </c>
      <c r="S1911" s="114" t="s">
        <v>1424</v>
      </c>
    </row>
    <row r="1912" spans="1:19" ht="25.5">
      <c r="A1912" s="114" t="s">
        <v>4724</v>
      </c>
      <c r="B1912" s="115">
        <v>44271</v>
      </c>
      <c r="C1912" s="114" t="s">
        <v>4725</v>
      </c>
      <c r="D1912" s="115">
        <v>44271</v>
      </c>
      <c r="E1912" s="114" t="s">
        <v>1422</v>
      </c>
      <c r="F1912" s="114" t="s">
        <v>36</v>
      </c>
      <c r="G1912" s="114" t="s">
        <v>37</v>
      </c>
      <c r="H1912" s="114" t="s">
        <v>13</v>
      </c>
      <c r="I1912" s="114" t="s">
        <v>1165</v>
      </c>
      <c r="J1912" s="116">
        <v>40</v>
      </c>
      <c r="K1912" s="116">
        <v>817</v>
      </c>
      <c r="L1912" s="116">
        <v>32680</v>
      </c>
      <c r="M1912" s="116">
        <v>2.0425</v>
      </c>
      <c r="N1912" s="116">
        <v>81.7</v>
      </c>
      <c r="O1912" s="116">
        <v>0</v>
      </c>
      <c r="P1912" s="116">
        <v>0</v>
      </c>
      <c r="Q1912" s="116">
        <v>819.04250000000002</v>
      </c>
      <c r="R1912" s="116">
        <v>32761.7</v>
      </c>
      <c r="S1912" s="114" t="s">
        <v>1424</v>
      </c>
    </row>
    <row r="1913" spans="1:19" ht="25.5">
      <c r="A1913" s="114" t="s">
        <v>4724</v>
      </c>
      <c r="B1913" s="115">
        <v>44271</v>
      </c>
      <c r="C1913" s="114" t="s">
        <v>4725</v>
      </c>
      <c r="D1913" s="115">
        <v>44271</v>
      </c>
      <c r="E1913" s="114" t="s">
        <v>1422</v>
      </c>
      <c r="F1913" s="114" t="s">
        <v>36</v>
      </c>
      <c r="G1913" s="114" t="s">
        <v>37</v>
      </c>
      <c r="H1913" s="114" t="s">
        <v>13</v>
      </c>
      <c r="I1913" s="114" t="s">
        <v>1308</v>
      </c>
      <c r="J1913" s="116">
        <v>20</v>
      </c>
      <c r="K1913" s="116">
        <v>860</v>
      </c>
      <c r="L1913" s="116">
        <v>17200</v>
      </c>
      <c r="M1913" s="116">
        <v>2.15</v>
      </c>
      <c r="N1913" s="116">
        <v>43</v>
      </c>
      <c r="O1913" s="116">
        <v>0</v>
      </c>
      <c r="P1913" s="116">
        <v>0</v>
      </c>
      <c r="Q1913" s="116">
        <v>862.15</v>
      </c>
      <c r="R1913" s="116">
        <v>17243</v>
      </c>
      <c r="S1913" s="114" t="s">
        <v>1424</v>
      </c>
    </row>
    <row r="1914" spans="1:19" ht="25.5">
      <c r="A1914" s="114" t="s">
        <v>4726</v>
      </c>
      <c r="B1914" s="115">
        <v>44271</v>
      </c>
      <c r="C1914" s="114" t="s">
        <v>4727</v>
      </c>
      <c r="D1914" s="115">
        <v>44271</v>
      </c>
      <c r="E1914" s="114" t="s">
        <v>1422</v>
      </c>
      <c r="F1914" s="114" t="s">
        <v>36</v>
      </c>
      <c r="G1914" s="114" t="s">
        <v>37</v>
      </c>
      <c r="H1914" s="114" t="s">
        <v>13</v>
      </c>
      <c r="I1914" s="114" t="s">
        <v>1308</v>
      </c>
      <c r="J1914" s="116">
        <v>40</v>
      </c>
      <c r="K1914" s="116">
        <v>860</v>
      </c>
      <c r="L1914" s="116">
        <v>34400</v>
      </c>
      <c r="M1914" s="116">
        <v>2.15</v>
      </c>
      <c r="N1914" s="116">
        <v>86</v>
      </c>
      <c r="O1914" s="116">
        <v>0</v>
      </c>
      <c r="P1914" s="116">
        <v>0</v>
      </c>
      <c r="Q1914" s="116">
        <v>862.15</v>
      </c>
      <c r="R1914" s="116">
        <v>34486</v>
      </c>
      <c r="S1914" s="114" t="s">
        <v>1424</v>
      </c>
    </row>
    <row r="1915" spans="1:19" ht="25.5">
      <c r="A1915" s="114" t="s">
        <v>4726</v>
      </c>
      <c r="B1915" s="115">
        <v>44271</v>
      </c>
      <c r="C1915" s="114" t="s">
        <v>4727</v>
      </c>
      <c r="D1915" s="115">
        <v>44271</v>
      </c>
      <c r="E1915" s="114" t="s">
        <v>1422</v>
      </c>
      <c r="F1915" s="114" t="s">
        <v>36</v>
      </c>
      <c r="G1915" s="114" t="s">
        <v>37</v>
      </c>
      <c r="H1915" s="114" t="s">
        <v>13</v>
      </c>
      <c r="I1915" s="114" t="s">
        <v>1165</v>
      </c>
      <c r="J1915" s="116">
        <v>40</v>
      </c>
      <c r="K1915" s="116">
        <v>817</v>
      </c>
      <c r="L1915" s="116">
        <v>32680</v>
      </c>
      <c r="M1915" s="116">
        <v>2.0425</v>
      </c>
      <c r="N1915" s="116">
        <v>81.7</v>
      </c>
      <c r="O1915" s="116">
        <v>0</v>
      </c>
      <c r="P1915" s="116">
        <v>0</v>
      </c>
      <c r="Q1915" s="116">
        <v>819.04250000000002</v>
      </c>
      <c r="R1915" s="116">
        <v>32761.7</v>
      </c>
      <c r="S1915" s="114" t="s">
        <v>1424</v>
      </c>
    </row>
    <row r="1916" spans="1:19" ht="25.5">
      <c r="A1916" s="114" t="s">
        <v>4728</v>
      </c>
      <c r="B1916" s="115">
        <v>44271</v>
      </c>
      <c r="C1916" s="114" t="s">
        <v>4729</v>
      </c>
      <c r="D1916" s="115">
        <v>44271</v>
      </c>
      <c r="E1916" s="114" t="s">
        <v>1422</v>
      </c>
      <c r="F1916" s="114" t="s">
        <v>42</v>
      </c>
      <c r="G1916" s="114" t="s">
        <v>41</v>
      </c>
      <c r="H1916" s="114" t="s">
        <v>13</v>
      </c>
      <c r="I1916" s="114" t="s">
        <v>1308</v>
      </c>
      <c r="J1916" s="116">
        <v>20</v>
      </c>
      <c r="K1916" s="116">
        <v>860</v>
      </c>
      <c r="L1916" s="116">
        <v>17200</v>
      </c>
      <c r="M1916" s="116">
        <v>2.15</v>
      </c>
      <c r="N1916" s="116">
        <v>43</v>
      </c>
      <c r="O1916" s="116">
        <v>0</v>
      </c>
      <c r="P1916" s="116">
        <v>0</v>
      </c>
      <c r="Q1916" s="116">
        <v>862.15</v>
      </c>
      <c r="R1916" s="116">
        <v>17243</v>
      </c>
      <c r="S1916" s="114" t="s">
        <v>1424</v>
      </c>
    </row>
    <row r="1917" spans="1:19" ht="25.5">
      <c r="A1917" s="114" t="s">
        <v>4728</v>
      </c>
      <c r="B1917" s="115">
        <v>44271</v>
      </c>
      <c r="C1917" s="114" t="s">
        <v>4729</v>
      </c>
      <c r="D1917" s="115">
        <v>44271</v>
      </c>
      <c r="E1917" s="114" t="s">
        <v>1422</v>
      </c>
      <c r="F1917" s="114" t="s">
        <v>42</v>
      </c>
      <c r="G1917" s="114" t="s">
        <v>41</v>
      </c>
      <c r="H1917" s="114" t="s">
        <v>13</v>
      </c>
      <c r="I1917" s="114" t="s">
        <v>1157</v>
      </c>
      <c r="J1917" s="116">
        <v>20</v>
      </c>
      <c r="K1917" s="116">
        <v>807</v>
      </c>
      <c r="L1917" s="116">
        <v>16140</v>
      </c>
      <c r="M1917" s="116">
        <v>2.0175000000000001</v>
      </c>
      <c r="N1917" s="116">
        <v>40.35</v>
      </c>
      <c r="O1917" s="116">
        <v>0</v>
      </c>
      <c r="P1917" s="116">
        <v>0</v>
      </c>
      <c r="Q1917" s="116">
        <v>809.01750000000004</v>
      </c>
      <c r="R1917" s="116">
        <v>16180.35</v>
      </c>
      <c r="S1917" s="114" t="s">
        <v>1424</v>
      </c>
    </row>
    <row r="1918" spans="1:19" ht="25.5">
      <c r="A1918" s="114" t="s">
        <v>4728</v>
      </c>
      <c r="B1918" s="115">
        <v>44271</v>
      </c>
      <c r="C1918" s="114" t="s">
        <v>4729</v>
      </c>
      <c r="D1918" s="115">
        <v>44271</v>
      </c>
      <c r="E1918" s="114" t="s">
        <v>1422</v>
      </c>
      <c r="F1918" s="114" t="s">
        <v>42</v>
      </c>
      <c r="G1918" s="114" t="s">
        <v>41</v>
      </c>
      <c r="H1918" s="114" t="s">
        <v>13</v>
      </c>
      <c r="I1918" s="114" t="s">
        <v>1169</v>
      </c>
      <c r="J1918" s="116">
        <v>20</v>
      </c>
      <c r="K1918" s="116">
        <v>797</v>
      </c>
      <c r="L1918" s="116">
        <v>15940</v>
      </c>
      <c r="M1918" s="116">
        <v>1.9924999999999999</v>
      </c>
      <c r="N1918" s="116">
        <v>39.85</v>
      </c>
      <c r="O1918" s="116">
        <v>0</v>
      </c>
      <c r="P1918" s="116">
        <v>60</v>
      </c>
      <c r="Q1918" s="116">
        <v>798.99249999999995</v>
      </c>
      <c r="R1918" s="116">
        <v>15919.85</v>
      </c>
      <c r="S1918" s="114" t="s">
        <v>1424</v>
      </c>
    </row>
    <row r="1919" spans="1:19" ht="25.5">
      <c r="A1919" s="114" t="s">
        <v>4728</v>
      </c>
      <c r="B1919" s="115">
        <v>44271</v>
      </c>
      <c r="C1919" s="114" t="s">
        <v>4729</v>
      </c>
      <c r="D1919" s="115">
        <v>44271</v>
      </c>
      <c r="E1919" s="114" t="s">
        <v>1422</v>
      </c>
      <c r="F1919" s="114" t="s">
        <v>42</v>
      </c>
      <c r="G1919" s="114" t="s">
        <v>41</v>
      </c>
      <c r="H1919" s="114" t="s">
        <v>13</v>
      </c>
      <c r="I1919" s="114" t="s">
        <v>1165</v>
      </c>
      <c r="J1919" s="116">
        <v>20</v>
      </c>
      <c r="K1919" s="116">
        <v>817</v>
      </c>
      <c r="L1919" s="116">
        <v>16340</v>
      </c>
      <c r="M1919" s="116">
        <v>2.0425</v>
      </c>
      <c r="N1919" s="116">
        <v>40.85</v>
      </c>
      <c r="O1919" s="116">
        <v>0</v>
      </c>
      <c r="P1919" s="116">
        <v>0</v>
      </c>
      <c r="Q1919" s="116">
        <v>819.04250000000002</v>
      </c>
      <c r="R1919" s="116">
        <v>16380.85</v>
      </c>
      <c r="S1919" s="114" t="s">
        <v>1424</v>
      </c>
    </row>
    <row r="1920" spans="1:19" ht="25.5">
      <c r="A1920" s="114" t="s">
        <v>4730</v>
      </c>
      <c r="B1920" s="115">
        <v>44271</v>
      </c>
      <c r="C1920" s="114" t="s">
        <v>4731</v>
      </c>
      <c r="D1920" s="115">
        <v>44271</v>
      </c>
      <c r="E1920" s="114" t="s">
        <v>1422</v>
      </c>
      <c r="F1920" s="114" t="s">
        <v>49</v>
      </c>
      <c r="G1920" s="114" t="s">
        <v>35</v>
      </c>
      <c r="H1920" s="114" t="s">
        <v>13</v>
      </c>
      <c r="I1920" s="114" t="s">
        <v>1308</v>
      </c>
      <c r="J1920" s="116">
        <v>200</v>
      </c>
      <c r="K1920" s="116">
        <v>860</v>
      </c>
      <c r="L1920" s="116">
        <v>172000</v>
      </c>
      <c r="M1920" s="116">
        <v>2.15</v>
      </c>
      <c r="N1920" s="116">
        <v>430</v>
      </c>
      <c r="O1920" s="116">
        <v>0</v>
      </c>
      <c r="P1920" s="116">
        <v>0</v>
      </c>
      <c r="Q1920" s="116">
        <v>862.15</v>
      </c>
      <c r="R1920" s="116">
        <v>172430</v>
      </c>
      <c r="S1920" s="114" t="s">
        <v>1424</v>
      </c>
    </row>
    <row r="1921" spans="1:19" ht="25.5">
      <c r="A1921" s="114" t="s">
        <v>4730</v>
      </c>
      <c r="B1921" s="115">
        <v>44271</v>
      </c>
      <c r="C1921" s="114" t="s">
        <v>4731</v>
      </c>
      <c r="D1921" s="115">
        <v>44271</v>
      </c>
      <c r="E1921" s="114" t="s">
        <v>1422</v>
      </c>
      <c r="F1921" s="114" t="s">
        <v>49</v>
      </c>
      <c r="G1921" s="114" t="s">
        <v>35</v>
      </c>
      <c r="H1921" s="114" t="s">
        <v>13</v>
      </c>
      <c r="I1921" s="114" t="s">
        <v>1166</v>
      </c>
      <c r="J1921" s="116">
        <v>100</v>
      </c>
      <c r="K1921" s="116">
        <v>1060</v>
      </c>
      <c r="L1921" s="116">
        <v>106000</v>
      </c>
      <c r="M1921" s="116">
        <v>2.65</v>
      </c>
      <c r="N1921" s="116">
        <v>265</v>
      </c>
      <c r="O1921" s="116">
        <v>0</v>
      </c>
      <c r="P1921" s="116">
        <v>0</v>
      </c>
      <c r="Q1921" s="116">
        <v>1062.6500000000001</v>
      </c>
      <c r="R1921" s="116">
        <v>106265</v>
      </c>
      <c r="S1921" s="114" t="s">
        <v>1424</v>
      </c>
    </row>
    <row r="1922" spans="1:19" ht="25.5">
      <c r="A1922" s="114" t="s">
        <v>4732</v>
      </c>
      <c r="B1922" s="115">
        <v>44271</v>
      </c>
      <c r="C1922" s="114" t="s">
        <v>4733</v>
      </c>
      <c r="D1922" s="115">
        <v>44271</v>
      </c>
      <c r="E1922" s="114" t="s">
        <v>1160</v>
      </c>
      <c r="F1922" s="114" t="s">
        <v>1162</v>
      </c>
      <c r="G1922" s="114" t="s">
        <v>1160</v>
      </c>
      <c r="H1922" s="114" t="s">
        <v>1160</v>
      </c>
      <c r="I1922" s="114" t="s">
        <v>1170</v>
      </c>
      <c r="J1922" s="116">
        <v>10</v>
      </c>
      <c r="K1922" s="116">
        <v>1075</v>
      </c>
      <c r="L1922" s="116">
        <v>10750</v>
      </c>
      <c r="M1922" s="116">
        <v>2.6875</v>
      </c>
      <c r="N1922" s="116">
        <v>26.875</v>
      </c>
      <c r="O1922" s="116">
        <v>0</v>
      </c>
      <c r="P1922" s="116">
        <v>0</v>
      </c>
      <c r="Q1922" s="116">
        <v>1077.6875</v>
      </c>
      <c r="R1922" s="116">
        <v>10776.875</v>
      </c>
      <c r="S1922" s="114" t="s">
        <v>1424</v>
      </c>
    </row>
    <row r="1923" spans="1:19" ht="25.5">
      <c r="A1923" s="114" t="s">
        <v>4732</v>
      </c>
      <c r="B1923" s="115">
        <v>44271</v>
      </c>
      <c r="C1923" s="114" t="s">
        <v>4733</v>
      </c>
      <c r="D1923" s="115">
        <v>44271</v>
      </c>
      <c r="E1923" s="114" t="s">
        <v>1160</v>
      </c>
      <c r="F1923" s="114" t="s">
        <v>1162</v>
      </c>
      <c r="G1923" s="114" t="s">
        <v>1160</v>
      </c>
      <c r="H1923" s="114" t="s">
        <v>1160</v>
      </c>
      <c r="I1923" s="114" t="s">
        <v>1166</v>
      </c>
      <c r="J1923" s="116">
        <v>10</v>
      </c>
      <c r="K1923" s="116">
        <v>1075</v>
      </c>
      <c r="L1923" s="116">
        <v>10750</v>
      </c>
      <c r="M1923" s="116">
        <v>2.6875</v>
      </c>
      <c r="N1923" s="116">
        <v>26.875</v>
      </c>
      <c r="O1923" s="116">
        <v>0</v>
      </c>
      <c r="P1923" s="116">
        <v>0</v>
      </c>
      <c r="Q1923" s="116">
        <v>1077.6875</v>
      </c>
      <c r="R1923" s="116">
        <v>10776.875</v>
      </c>
      <c r="S1923" s="114" t="s">
        <v>1424</v>
      </c>
    </row>
    <row r="1924" spans="1:19" ht="25.5">
      <c r="A1924" s="114" t="s">
        <v>4732</v>
      </c>
      <c r="B1924" s="115">
        <v>44271</v>
      </c>
      <c r="C1924" s="114" t="s">
        <v>4733</v>
      </c>
      <c r="D1924" s="115">
        <v>44271</v>
      </c>
      <c r="E1924" s="114" t="s">
        <v>1160</v>
      </c>
      <c r="F1924" s="114" t="s">
        <v>1162</v>
      </c>
      <c r="G1924" s="114" t="s">
        <v>1160</v>
      </c>
      <c r="H1924" s="114" t="s">
        <v>1160</v>
      </c>
      <c r="I1924" s="114" t="s">
        <v>1294</v>
      </c>
      <c r="J1924" s="116">
        <v>20</v>
      </c>
      <c r="K1924" s="116">
        <v>1006</v>
      </c>
      <c r="L1924" s="116">
        <v>20120</v>
      </c>
      <c r="M1924" s="116">
        <v>2.5150000000000001</v>
      </c>
      <c r="N1924" s="116">
        <v>50.3</v>
      </c>
      <c r="O1924" s="116">
        <v>0</v>
      </c>
      <c r="P1924" s="116">
        <v>0</v>
      </c>
      <c r="Q1924" s="116">
        <v>1008.515</v>
      </c>
      <c r="R1924" s="116">
        <v>20170.3</v>
      </c>
      <c r="S1924" s="114" t="s">
        <v>1424</v>
      </c>
    </row>
    <row r="1925" spans="1:19" ht="25.5">
      <c r="A1925" s="114" t="s">
        <v>4732</v>
      </c>
      <c r="B1925" s="115">
        <v>44271</v>
      </c>
      <c r="C1925" s="114" t="s">
        <v>4733</v>
      </c>
      <c r="D1925" s="115">
        <v>44271</v>
      </c>
      <c r="E1925" s="114" t="s">
        <v>1160</v>
      </c>
      <c r="F1925" s="114" t="s">
        <v>1162</v>
      </c>
      <c r="G1925" s="114" t="s">
        <v>1160</v>
      </c>
      <c r="H1925" s="114" t="s">
        <v>1160</v>
      </c>
      <c r="I1925" s="114" t="s">
        <v>1159</v>
      </c>
      <c r="J1925" s="116">
        <v>30</v>
      </c>
      <c r="K1925" s="116">
        <v>956.5</v>
      </c>
      <c r="L1925" s="116">
        <v>28695</v>
      </c>
      <c r="M1925" s="116">
        <v>2.3913000000000002</v>
      </c>
      <c r="N1925" s="116">
        <v>71.739000000000004</v>
      </c>
      <c r="O1925" s="116">
        <v>0</v>
      </c>
      <c r="P1925" s="116">
        <v>0</v>
      </c>
      <c r="Q1925" s="116">
        <v>958.8913</v>
      </c>
      <c r="R1925" s="116">
        <v>28766.739000000001</v>
      </c>
      <c r="S1925" s="114" t="s">
        <v>1424</v>
      </c>
    </row>
    <row r="1926" spans="1:19" ht="25.5">
      <c r="A1926" s="114" t="s">
        <v>4732</v>
      </c>
      <c r="B1926" s="115">
        <v>44271</v>
      </c>
      <c r="C1926" s="114" t="s">
        <v>4733</v>
      </c>
      <c r="D1926" s="115">
        <v>44271</v>
      </c>
      <c r="E1926" s="114" t="s">
        <v>1160</v>
      </c>
      <c r="F1926" s="114" t="s">
        <v>1162</v>
      </c>
      <c r="G1926" s="114" t="s">
        <v>1160</v>
      </c>
      <c r="H1926" s="114" t="s">
        <v>1160</v>
      </c>
      <c r="I1926" s="114" t="s">
        <v>1161</v>
      </c>
      <c r="J1926" s="116">
        <v>10</v>
      </c>
      <c r="K1926" s="116">
        <v>1055</v>
      </c>
      <c r="L1926" s="116">
        <v>10550</v>
      </c>
      <c r="M1926" s="116">
        <v>2.6375000000000002</v>
      </c>
      <c r="N1926" s="116">
        <v>26.375</v>
      </c>
      <c r="O1926" s="116">
        <v>0</v>
      </c>
      <c r="P1926" s="116">
        <v>0</v>
      </c>
      <c r="Q1926" s="116">
        <v>1057.6375</v>
      </c>
      <c r="R1926" s="116">
        <v>10576.375</v>
      </c>
      <c r="S1926" s="114" t="s">
        <v>1424</v>
      </c>
    </row>
    <row r="1927" spans="1:19" ht="25.5">
      <c r="A1927" s="114" t="s">
        <v>4732</v>
      </c>
      <c r="B1927" s="115">
        <v>44271</v>
      </c>
      <c r="C1927" s="114" t="s">
        <v>4733</v>
      </c>
      <c r="D1927" s="115">
        <v>44271</v>
      </c>
      <c r="E1927" s="114" t="s">
        <v>1160</v>
      </c>
      <c r="F1927" s="114" t="s">
        <v>1162</v>
      </c>
      <c r="G1927" s="114" t="s">
        <v>1160</v>
      </c>
      <c r="H1927" s="114" t="s">
        <v>1160</v>
      </c>
      <c r="I1927" s="114" t="s">
        <v>1357</v>
      </c>
      <c r="J1927" s="116">
        <v>10</v>
      </c>
      <c r="K1927" s="116">
        <v>1011</v>
      </c>
      <c r="L1927" s="116">
        <v>10110</v>
      </c>
      <c r="M1927" s="116">
        <v>2.5274999999999999</v>
      </c>
      <c r="N1927" s="116">
        <v>25.274999999999999</v>
      </c>
      <c r="O1927" s="116">
        <v>0</v>
      </c>
      <c r="P1927" s="116">
        <v>0</v>
      </c>
      <c r="Q1927" s="116">
        <v>1013.5275</v>
      </c>
      <c r="R1927" s="116">
        <v>10135.275</v>
      </c>
      <c r="S1927" s="114" t="s">
        <v>1424</v>
      </c>
    </row>
    <row r="1928" spans="1:19" ht="25.5">
      <c r="A1928" s="114" t="s">
        <v>4732</v>
      </c>
      <c r="B1928" s="115">
        <v>44271</v>
      </c>
      <c r="C1928" s="114" t="s">
        <v>4733</v>
      </c>
      <c r="D1928" s="115">
        <v>44271</v>
      </c>
      <c r="E1928" s="114" t="s">
        <v>1160</v>
      </c>
      <c r="F1928" s="114" t="s">
        <v>1162</v>
      </c>
      <c r="G1928" s="114" t="s">
        <v>1160</v>
      </c>
      <c r="H1928" s="114" t="s">
        <v>1160</v>
      </c>
      <c r="I1928" s="114" t="s">
        <v>1453</v>
      </c>
      <c r="J1928" s="116">
        <v>10</v>
      </c>
      <c r="K1928" s="116">
        <v>1193</v>
      </c>
      <c r="L1928" s="116">
        <v>11930</v>
      </c>
      <c r="M1928" s="116">
        <v>2.9824999999999999</v>
      </c>
      <c r="N1928" s="116">
        <v>29.824999999999999</v>
      </c>
      <c r="O1928" s="116">
        <v>0</v>
      </c>
      <c r="P1928" s="116">
        <v>0</v>
      </c>
      <c r="Q1928" s="116">
        <v>1195.9825000000001</v>
      </c>
      <c r="R1928" s="116">
        <v>11959.825000000001</v>
      </c>
      <c r="S1928" s="114" t="s">
        <v>1424</v>
      </c>
    </row>
    <row r="1929" spans="1:19" ht="25.5">
      <c r="A1929" s="114" t="s">
        <v>4732</v>
      </c>
      <c r="B1929" s="115">
        <v>44271</v>
      </c>
      <c r="C1929" s="114" t="s">
        <v>4733</v>
      </c>
      <c r="D1929" s="115">
        <v>44271</v>
      </c>
      <c r="E1929" s="114" t="s">
        <v>1160</v>
      </c>
      <c r="F1929" s="114" t="s">
        <v>1162</v>
      </c>
      <c r="G1929" s="114" t="s">
        <v>1160</v>
      </c>
      <c r="H1929" s="114" t="s">
        <v>1160</v>
      </c>
      <c r="I1929" s="114" t="s">
        <v>1308</v>
      </c>
      <c r="J1929" s="116">
        <v>20</v>
      </c>
      <c r="K1929" s="116">
        <v>872.5</v>
      </c>
      <c r="L1929" s="116">
        <v>17450</v>
      </c>
      <c r="M1929" s="116">
        <v>2.1812</v>
      </c>
      <c r="N1929" s="116">
        <v>43.624000000000002</v>
      </c>
      <c r="O1929" s="116">
        <v>0</v>
      </c>
      <c r="P1929" s="116">
        <v>0</v>
      </c>
      <c r="Q1929" s="116">
        <v>874.68119999999999</v>
      </c>
      <c r="R1929" s="116">
        <v>17493.624</v>
      </c>
      <c r="S1929" s="114" t="s">
        <v>1424</v>
      </c>
    </row>
    <row r="1930" spans="1:19" ht="25.5">
      <c r="A1930" s="114" t="s">
        <v>4732</v>
      </c>
      <c r="B1930" s="115">
        <v>44271</v>
      </c>
      <c r="C1930" s="114" t="s">
        <v>4733</v>
      </c>
      <c r="D1930" s="115">
        <v>44271</v>
      </c>
      <c r="E1930" s="114" t="s">
        <v>1160</v>
      </c>
      <c r="F1930" s="114" t="s">
        <v>1162</v>
      </c>
      <c r="G1930" s="114" t="s">
        <v>1160</v>
      </c>
      <c r="H1930" s="114" t="s">
        <v>1160</v>
      </c>
      <c r="I1930" s="114" t="s">
        <v>1420</v>
      </c>
      <c r="J1930" s="116">
        <v>10</v>
      </c>
      <c r="K1930" s="116">
        <v>828.5</v>
      </c>
      <c r="L1930" s="116">
        <v>8285</v>
      </c>
      <c r="M1930" s="116">
        <v>2.0712999999999999</v>
      </c>
      <c r="N1930" s="116">
        <v>20.713000000000001</v>
      </c>
      <c r="O1930" s="116">
        <v>0</v>
      </c>
      <c r="P1930" s="116">
        <v>0</v>
      </c>
      <c r="Q1930" s="116">
        <v>830.57129999999995</v>
      </c>
      <c r="R1930" s="116">
        <v>8305.7129999999997</v>
      </c>
      <c r="S1930" s="114" t="s">
        <v>1424</v>
      </c>
    </row>
    <row r="1931" spans="1:19" ht="25.5">
      <c r="A1931" s="114" t="s">
        <v>4734</v>
      </c>
      <c r="B1931" s="115">
        <v>44271</v>
      </c>
      <c r="C1931" s="114" t="s">
        <v>4735</v>
      </c>
      <c r="D1931" s="115">
        <v>44271</v>
      </c>
      <c r="E1931" s="114" t="s">
        <v>1160</v>
      </c>
      <c r="F1931" s="114" t="s">
        <v>1355</v>
      </c>
      <c r="G1931" s="114" t="s">
        <v>1160</v>
      </c>
      <c r="H1931" s="114" t="s">
        <v>1160</v>
      </c>
      <c r="I1931" s="114" t="s">
        <v>1294</v>
      </c>
      <c r="J1931" s="116">
        <v>6</v>
      </c>
      <c r="K1931" s="116">
        <v>1006</v>
      </c>
      <c r="L1931" s="116">
        <v>6036</v>
      </c>
      <c r="M1931" s="116">
        <v>2.5150000000000001</v>
      </c>
      <c r="N1931" s="116">
        <v>15.09</v>
      </c>
      <c r="O1931" s="116">
        <v>0</v>
      </c>
      <c r="P1931" s="116">
        <v>0</v>
      </c>
      <c r="Q1931" s="116">
        <v>1008.515</v>
      </c>
      <c r="R1931" s="116">
        <v>6051.09</v>
      </c>
      <c r="S1931" s="114" t="s">
        <v>1424</v>
      </c>
    </row>
    <row r="1932" spans="1:19" ht="25.5">
      <c r="A1932" s="114" t="s">
        <v>4736</v>
      </c>
      <c r="B1932" s="115">
        <v>44271</v>
      </c>
      <c r="C1932" s="114" t="s">
        <v>4737</v>
      </c>
      <c r="D1932" s="115">
        <v>44271</v>
      </c>
      <c r="E1932" s="114" t="s">
        <v>1422</v>
      </c>
      <c r="F1932" s="114" t="s">
        <v>22</v>
      </c>
      <c r="G1932" s="114" t="s">
        <v>1064</v>
      </c>
      <c r="H1932" s="114" t="s">
        <v>13</v>
      </c>
      <c r="I1932" s="114" t="s">
        <v>1166</v>
      </c>
      <c r="J1932" s="116">
        <v>88</v>
      </c>
      <c r="K1932" s="116">
        <v>1060</v>
      </c>
      <c r="L1932" s="116">
        <v>93280</v>
      </c>
      <c r="M1932" s="116">
        <v>2.65</v>
      </c>
      <c r="N1932" s="116">
        <v>233.2</v>
      </c>
      <c r="O1932" s="116">
        <v>0</v>
      </c>
      <c r="P1932" s="116">
        <v>0</v>
      </c>
      <c r="Q1932" s="116">
        <v>1062.6500000000001</v>
      </c>
      <c r="R1932" s="116">
        <v>93513.2</v>
      </c>
      <c r="S1932" s="114" t="s">
        <v>1424</v>
      </c>
    </row>
    <row r="1933" spans="1:19" ht="25.5">
      <c r="A1933" s="114" t="s">
        <v>4738</v>
      </c>
      <c r="B1933" s="115">
        <v>44271</v>
      </c>
      <c r="C1933" s="114" t="s">
        <v>4739</v>
      </c>
      <c r="D1933" s="115">
        <v>44271</v>
      </c>
      <c r="E1933" s="114" t="s">
        <v>1422</v>
      </c>
      <c r="F1933" s="114" t="s">
        <v>15</v>
      </c>
      <c r="G1933" s="114" t="s">
        <v>1435</v>
      </c>
      <c r="H1933" s="114" t="s">
        <v>13</v>
      </c>
      <c r="I1933" s="114" t="s">
        <v>1308</v>
      </c>
      <c r="J1933" s="116">
        <v>20</v>
      </c>
      <c r="K1933" s="116">
        <v>860</v>
      </c>
      <c r="L1933" s="116">
        <v>17200</v>
      </c>
      <c r="M1933" s="116">
        <v>2.15</v>
      </c>
      <c r="N1933" s="116">
        <v>43</v>
      </c>
      <c r="O1933" s="116">
        <v>0</v>
      </c>
      <c r="P1933" s="116">
        <v>0</v>
      </c>
      <c r="Q1933" s="116">
        <v>862.15</v>
      </c>
      <c r="R1933" s="116">
        <v>17243</v>
      </c>
      <c r="S1933" s="114" t="s">
        <v>1424</v>
      </c>
    </row>
    <row r="1934" spans="1:19" ht="25.5">
      <c r="A1934" s="114" t="s">
        <v>4738</v>
      </c>
      <c r="B1934" s="115">
        <v>44271</v>
      </c>
      <c r="C1934" s="114" t="s">
        <v>4739</v>
      </c>
      <c r="D1934" s="115">
        <v>44271</v>
      </c>
      <c r="E1934" s="114" t="s">
        <v>1422</v>
      </c>
      <c r="F1934" s="114" t="s">
        <v>15</v>
      </c>
      <c r="G1934" s="114" t="s">
        <v>1435</v>
      </c>
      <c r="H1934" s="114" t="s">
        <v>13</v>
      </c>
      <c r="I1934" s="114" t="s">
        <v>1453</v>
      </c>
      <c r="J1934" s="116">
        <v>20</v>
      </c>
      <c r="K1934" s="116">
        <v>1176</v>
      </c>
      <c r="L1934" s="116">
        <v>23520</v>
      </c>
      <c r="M1934" s="116">
        <v>2.94</v>
      </c>
      <c r="N1934" s="116">
        <v>58.8</v>
      </c>
      <c r="O1934" s="116">
        <v>0</v>
      </c>
      <c r="P1934" s="116">
        <v>0</v>
      </c>
      <c r="Q1934" s="116">
        <v>1178.94</v>
      </c>
      <c r="R1934" s="116">
        <v>23578.799999999999</v>
      </c>
      <c r="S1934" s="114" t="s">
        <v>1424</v>
      </c>
    </row>
    <row r="1935" spans="1:19" ht="25.5">
      <c r="A1935" s="114" t="s">
        <v>4738</v>
      </c>
      <c r="B1935" s="115">
        <v>44271</v>
      </c>
      <c r="C1935" s="114" t="s">
        <v>4739</v>
      </c>
      <c r="D1935" s="115">
        <v>44271</v>
      </c>
      <c r="E1935" s="114" t="s">
        <v>1422</v>
      </c>
      <c r="F1935" s="114" t="s">
        <v>15</v>
      </c>
      <c r="G1935" s="114" t="s">
        <v>1435</v>
      </c>
      <c r="H1935" s="114" t="s">
        <v>13</v>
      </c>
      <c r="I1935" s="114" t="s">
        <v>1169</v>
      </c>
      <c r="J1935" s="116">
        <v>20</v>
      </c>
      <c r="K1935" s="116">
        <v>797</v>
      </c>
      <c r="L1935" s="116">
        <v>15940</v>
      </c>
      <c r="M1935" s="116">
        <v>1.9924999999999999</v>
      </c>
      <c r="N1935" s="116">
        <v>39.85</v>
      </c>
      <c r="O1935" s="116">
        <v>0</v>
      </c>
      <c r="P1935" s="116">
        <v>60</v>
      </c>
      <c r="Q1935" s="116">
        <v>798.99249999999995</v>
      </c>
      <c r="R1935" s="116">
        <v>15919.85</v>
      </c>
      <c r="S1935" s="114" t="s">
        <v>1424</v>
      </c>
    </row>
    <row r="1936" spans="1:19" ht="25.5">
      <c r="A1936" s="114" t="s">
        <v>4740</v>
      </c>
      <c r="B1936" s="115">
        <v>44271</v>
      </c>
      <c r="C1936" s="114" t="s">
        <v>4741</v>
      </c>
      <c r="D1936" s="115">
        <v>44271</v>
      </c>
      <c r="E1936" s="114" t="s">
        <v>1422</v>
      </c>
      <c r="F1936" s="114" t="s">
        <v>17</v>
      </c>
      <c r="G1936" s="114" t="s">
        <v>1063</v>
      </c>
      <c r="H1936" s="114" t="s">
        <v>13</v>
      </c>
      <c r="I1936" s="114" t="s">
        <v>1169</v>
      </c>
      <c r="J1936" s="116">
        <v>100</v>
      </c>
      <c r="K1936" s="116">
        <v>797</v>
      </c>
      <c r="L1936" s="116">
        <v>79700</v>
      </c>
      <c r="M1936" s="116">
        <v>1.992</v>
      </c>
      <c r="N1936" s="116">
        <v>199.2</v>
      </c>
      <c r="O1936" s="116">
        <v>0</v>
      </c>
      <c r="P1936" s="116">
        <v>300</v>
      </c>
      <c r="Q1936" s="116">
        <v>798.99249999999995</v>
      </c>
      <c r="R1936" s="116">
        <v>79599.25</v>
      </c>
      <c r="S1936" s="114" t="s">
        <v>1424</v>
      </c>
    </row>
    <row r="1937" spans="1:19" ht="25.5">
      <c r="A1937" s="114" t="s">
        <v>4742</v>
      </c>
      <c r="B1937" s="115">
        <v>44271</v>
      </c>
      <c r="C1937" s="114" t="s">
        <v>4743</v>
      </c>
      <c r="D1937" s="115">
        <v>44271</v>
      </c>
      <c r="E1937" s="114" t="s">
        <v>1422</v>
      </c>
      <c r="F1937" s="114" t="s">
        <v>26</v>
      </c>
      <c r="G1937" s="114" t="s">
        <v>1445</v>
      </c>
      <c r="H1937" s="114" t="s">
        <v>24</v>
      </c>
      <c r="I1937" s="114" t="s">
        <v>1166</v>
      </c>
      <c r="J1937" s="116">
        <v>60</v>
      </c>
      <c r="K1937" s="116">
        <v>1060</v>
      </c>
      <c r="L1937" s="116">
        <v>63600</v>
      </c>
      <c r="M1937" s="116">
        <v>2.65</v>
      </c>
      <c r="N1937" s="116">
        <v>159</v>
      </c>
      <c r="O1937" s="116">
        <v>0</v>
      </c>
      <c r="P1937" s="116">
        <v>0</v>
      </c>
      <c r="Q1937" s="116">
        <v>1062.6500000000001</v>
      </c>
      <c r="R1937" s="116">
        <v>63759</v>
      </c>
      <c r="S1937" s="114" t="s">
        <v>1424</v>
      </c>
    </row>
    <row r="1938" spans="1:19" ht="25.5">
      <c r="A1938" s="114" t="s">
        <v>4742</v>
      </c>
      <c r="B1938" s="115">
        <v>44271</v>
      </c>
      <c r="C1938" s="114" t="s">
        <v>4743</v>
      </c>
      <c r="D1938" s="115">
        <v>44271</v>
      </c>
      <c r="E1938" s="114" t="s">
        <v>1422</v>
      </c>
      <c r="F1938" s="114" t="s">
        <v>26</v>
      </c>
      <c r="G1938" s="114" t="s">
        <v>1445</v>
      </c>
      <c r="H1938" s="114" t="s">
        <v>24</v>
      </c>
      <c r="I1938" s="114" t="s">
        <v>1159</v>
      </c>
      <c r="J1938" s="116">
        <v>100</v>
      </c>
      <c r="K1938" s="116">
        <v>943</v>
      </c>
      <c r="L1938" s="116">
        <v>94300</v>
      </c>
      <c r="M1938" s="116">
        <v>2.3574999999999999</v>
      </c>
      <c r="N1938" s="116">
        <v>235.75</v>
      </c>
      <c r="O1938" s="116">
        <v>0</v>
      </c>
      <c r="P1938" s="116">
        <v>0</v>
      </c>
      <c r="Q1938" s="116">
        <v>945.35749999999996</v>
      </c>
      <c r="R1938" s="116">
        <v>94535.75</v>
      </c>
      <c r="S1938" s="114" t="s">
        <v>1424</v>
      </c>
    </row>
    <row r="1939" spans="1:19" ht="25.5">
      <c r="A1939" s="114" t="s">
        <v>4742</v>
      </c>
      <c r="B1939" s="115">
        <v>44271</v>
      </c>
      <c r="C1939" s="114" t="s">
        <v>4743</v>
      </c>
      <c r="D1939" s="115">
        <v>44271</v>
      </c>
      <c r="E1939" s="114" t="s">
        <v>1422</v>
      </c>
      <c r="F1939" s="114" t="s">
        <v>26</v>
      </c>
      <c r="G1939" s="114" t="s">
        <v>1445</v>
      </c>
      <c r="H1939" s="114" t="s">
        <v>24</v>
      </c>
      <c r="I1939" s="114" t="s">
        <v>1157</v>
      </c>
      <c r="J1939" s="116">
        <v>100</v>
      </c>
      <c r="K1939" s="116">
        <v>807</v>
      </c>
      <c r="L1939" s="116">
        <v>80700</v>
      </c>
      <c r="M1939" s="116">
        <v>2.0175000000000001</v>
      </c>
      <c r="N1939" s="116">
        <v>201.75</v>
      </c>
      <c r="O1939" s="116">
        <v>0</v>
      </c>
      <c r="P1939" s="116">
        <v>0</v>
      </c>
      <c r="Q1939" s="116">
        <v>809.01750000000004</v>
      </c>
      <c r="R1939" s="116">
        <v>80901.75</v>
      </c>
      <c r="S1939" s="114" t="s">
        <v>1424</v>
      </c>
    </row>
    <row r="1940" spans="1:19" ht="25.5">
      <c r="A1940" s="114" t="s">
        <v>4744</v>
      </c>
      <c r="B1940" s="115">
        <v>44271</v>
      </c>
      <c r="C1940" s="114" t="s">
        <v>4745</v>
      </c>
      <c r="D1940" s="115">
        <v>44271</v>
      </c>
      <c r="E1940" s="114" t="s">
        <v>1422</v>
      </c>
      <c r="F1940" s="114" t="s">
        <v>31</v>
      </c>
      <c r="G1940" s="114" t="s">
        <v>1066</v>
      </c>
      <c r="H1940" s="114" t="s">
        <v>24</v>
      </c>
      <c r="I1940" s="114" t="s">
        <v>1159</v>
      </c>
      <c r="J1940" s="116">
        <v>90</v>
      </c>
      <c r="K1940" s="116">
        <v>943</v>
      </c>
      <c r="L1940" s="116">
        <v>84870</v>
      </c>
      <c r="M1940" s="116">
        <v>2.3574999999999999</v>
      </c>
      <c r="N1940" s="116">
        <v>212.17500000000001</v>
      </c>
      <c r="O1940" s="116">
        <v>0</v>
      </c>
      <c r="P1940" s="116">
        <v>0</v>
      </c>
      <c r="Q1940" s="116">
        <v>945.35749999999996</v>
      </c>
      <c r="R1940" s="116">
        <v>85082.175000000003</v>
      </c>
      <c r="S1940" s="114" t="s">
        <v>1424</v>
      </c>
    </row>
    <row r="1941" spans="1:19" ht="25.5">
      <c r="A1941" s="114" t="s">
        <v>4744</v>
      </c>
      <c r="B1941" s="115">
        <v>44271</v>
      </c>
      <c r="C1941" s="114" t="s">
        <v>4745</v>
      </c>
      <c r="D1941" s="115">
        <v>44271</v>
      </c>
      <c r="E1941" s="114" t="s">
        <v>1422</v>
      </c>
      <c r="F1941" s="114" t="s">
        <v>31</v>
      </c>
      <c r="G1941" s="114" t="s">
        <v>1066</v>
      </c>
      <c r="H1941" s="114" t="s">
        <v>24</v>
      </c>
      <c r="I1941" s="114" t="s">
        <v>1157</v>
      </c>
      <c r="J1941" s="116">
        <v>200</v>
      </c>
      <c r="K1941" s="116">
        <v>807</v>
      </c>
      <c r="L1941" s="116">
        <v>161400</v>
      </c>
      <c r="M1941" s="116">
        <v>2.0175000000000001</v>
      </c>
      <c r="N1941" s="116">
        <v>403.5</v>
      </c>
      <c r="O1941" s="116">
        <v>0</v>
      </c>
      <c r="P1941" s="116">
        <v>0</v>
      </c>
      <c r="Q1941" s="116">
        <v>809.01750000000004</v>
      </c>
      <c r="R1941" s="116">
        <v>161803.5</v>
      </c>
      <c r="S1941" s="114" t="s">
        <v>1424</v>
      </c>
    </row>
    <row r="1942" spans="1:19" ht="25.5">
      <c r="A1942" s="114" t="s">
        <v>4744</v>
      </c>
      <c r="B1942" s="115">
        <v>44271</v>
      </c>
      <c r="C1942" s="114" t="s">
        <v>4745</v>
      </c>
      <c r="D1942" s="115">
        <v>44271</v>
      </c>
      <c r="E1942" s="114" t="s">
        <v>1422</v>
      </c>
      <c r="F1942" s="114" t="s">
        <v>31</v>
      </c>
      <c r="G1942" s="114" t="s">
        <v>1066</v>
      </c>
      <c r="H1942" s="114" t="s">
        <v>24</v>
      </c>
      <c r="I1942" s="114" t="s">
        <v>1165</v>
      </c>
      <c r="J1942" s="116">
        <v>200</v>
      </c>
      <c r="K1942" s="116">
        <v>817</v>
      </c>
      <c r="L1942" s="116">
        <v>163400</v>
      </c>
      <c r="M1942" s="116">
        <v>2.0425</v>
      </c>
      <c r="N1942" s="116">
        <v>408.5</v>
      </c>
      <c r="O1942" s="116">
        <v>0</v>
      </c>
      <c r="P1942" s="116">
        <v>0</v>
      </c>
      <c r="Q1942" s="116">
        <v>819.04250000000002</v>
      </c>
      <c r="R1942" s="116">
        <v>163808.5</v>
      </c>
      <c r="S1942" s="114" t="s">
        <v>1424</v>
      </c>
    </row>
    <row r="1943" spans="1:19" ht="25.5">
      <c r="A1943" s="114" t="s">
        <v>4746</v>
      </c>
      <c r="B1943" s="115">
        <v>44271</v>
      </c>
      <c r="C1943" s="114" t="s">
        <v>4747</v>
      </c>
      <c r="D1943" s="115">
        <v>44271</v>
      </c>
      <c r="E1943" s="114" t="s">
        <v>1422</v>
      </c>
      <c r="F1943" s="114" t="s">
        <v>23</v>
      </c>
      <c r="G1943" s="114" t="s">
        <v>1434</v>
      </c>
      <c r="H1943" s="114" t="s">
        <v>24</v>
      </c>
      <c r="I1943" s="114" t="s">
        <v>1165</v>
      </c>
      <c r="J1943" s="116">
        <v>100</v>
      </c>
      <c r="K1943" s="116">
        <v>817</v>
      </c>
      <c r="L1943" s="116">
        <v>81700</v>
      </c>
      <c r="M1943" s="116">
        <v>2.0425</v>
      </c>
      <c r="N1943" s="116">
        <v>204.25</v>
      </c>
      <c r="O1943" s="116">
        <v>0</v>
      </c>
      <c r="P1943" s="116">
        <v>0</v>
      </c>
      <c r="Q1943" s="116">
        <v>819.04250000000002</v>
      </c>
      <c r="R1943" s="116">
        <v>81904.25</v>
      </c>
      <c r="S1943" s="114" t="s">
        <v>1424</v>
      </c>
    </row>
    <row r="1944" spans="1:19" ht="25.5">
      <c r="A1944" s="114" t="s">
        <v>4748</v>
      </c>
      <c r="B1944" s="115">
        <v>44271</v>
      </c>
      <c r="C1944" s="114" t="s">
        <v>4749</v>
      </c>
      <c r="D1944" s="115">
        <v>44271</v>
      </c>
      <c r="E1944" s="114" t="s">
        <v>1422</v>
      </c>
      <c r="F1944" s="114" t="s">
        <v>82</v>
      </c>
      <c r="G1944" s="114" t="s">
        <v>1452</v>
      </c>
      <c r="H1944" s="114" t="s">
        <v>24</v>
      </c>
      <c r="I1944" s="114" t="s">
        <v>1159</v>
      </c>
      <c r="J1944" s="116">
        <v>40</v>
      </c>
      <c r="K1944" s="116">
        <v>943</v>
      </c>
      <c r="L1944" s="116">
        <v>37720</v>
      </c>
      <c r="M1944" s="116">
        <v>2.3574999999999999</v>
      </c>
      <c r="N1944" s="116">
        <v>94.3</v>
      </c>
      <c r="O1944" s="116">
        <v>0</v>
      </c>
      <c r="P1944" s="116">
        <v>0</v>
      </c>
      <c r="Q1944" s="116">
        <v>945.35749999999996</v>
      </c>
      <c r="R1944" s="116">
        <v>37814.300000000003</v>
      </c>
      <c r="S1944" s="114" t="s">
        <v>1424</v>
      </c>
    </row>
    <row r="1945" spans="1:19" ht="25.5">
      <c r="A1945" s="114" t="s">
        <v>4748</v>
      </c>
      <c r="B1945" s="115">
        <v>44271</v>
      </c>
      <c r="C1945" s="114" t="s">
        <v>4749</v>
      </c>
      <c r="D1945" s="115">
        <v>44271</v>
      </c>
      <c r="E1945" s="114" t="s">
        <v>1422</v>
      </c>
      <c r="F1945" s="114" t="s">
        <v>82</v>
      </c>
      <c r="G1945" s="114" t="s">
        <v>1452</v>
      </c>
      <c r="H1945" s="114" t="s">
        <v>24</v>
      </c>
      <c r="I1945" s="114" t="s">
        <v>1294</v>
      </c>
      <c r="J1945" s="116">
        <v>40</v>
      </c>
      <c r="K1945" s="116">
        <v>992</v>
      </c>
      <c r="L1945" s="116">
        <v>39680</v>
      </c>
      <c r="M1945" s="116">
        <v>2.48</v>
      </c>
      <c r="N1945" s="116">
        <v>99.2</v>
      </c>
      <c r="O1945" s="116">
        <v>0</v>
      </c>
      <c r="P1945" s="116">
        <v>0</v>
      </c>
      <c r="Q1945" s="116">
        <v>994.48</v>
      </c>
      <c r="R1945" s="116">
        <v>39779.199999999997</v>
      </c>
      <c r="S1945" s="114" t="s">
        <v>1424</v>
      </c>
    </row>
    <row r="1946" spans="1:19" ht="25.5">
      <c r="A1946" s="114" t="s">
        <v>4748</v>
      </c>
      <c r="B1946" s="115">
        <v>44271</v>
      </c>
      <c r="C1946" s="114" t="s">
        <v>4749</v>
      </c>
      <c r="D1946" s="115">
        <v>44271</v>
      </c>
      <c r="E1946" s="114" t="s">
        <v>1422</v>
      </c>
      <c r="F1946" s="114" t="s">
        <v>82</v>
      </c>
      <c r="G1946" s="114" t="s">
        <v>1452</v>
      </c>
      <c r="H1946" s="114" t="s">
        <v>24</v>
      </c>
      <c r="I1946" s="114" t="s">
        <v>1170</v>
      </c>
      <c r="J1946" s="116">
        <v>30</v>
      </c>
      <c r="K1946" s="116">
        <v>1060</v>
      </c>
      <c r="L1946" s="116">
        <v>31800</v>
      </c>
      <c r="M1946" s="116">
        <v>2.65</v>
      </c>
      <c r="N1946" s="116">
        <v>79.5</v>
      </c>
      <c r="O1946" s="116">
        <v>0</v>
      </c>
      <c r="P1946" s="116">
        <v>0</v>
      </c>
      <c r="Q1946" s="116">
        <v>1062.6500000000001</v>
      </c>
      <c r="R1946" s="116">
        <v>31879.5</v>
      </c>
      <c r="S1946" s="114" t="s">
        <v>1424</v>
      </c>
    </row>
    <row r="1947" spans="1:19" ht="25.5">
      <c r="A1947" s="114" t="s">
        <v>4750</v>
      </c>
      <c r="B1947" s="115">
        <v>44271</v>
      </c>
      <c r="C1947" s="114" t="s">
        <v>4751</v>
      </c>
      <c r="D1947" s="115">
        <v>44271</v>
      </c>
      <c r="E1947" s="114" t="s">
        <v>1422</v>
      </c>
      <c r="F1947" s="114" t="s">
        <v>27</v>
      </c>
      <c r="G1947" s="114" t="s">
        <v>1108</v>
      </c>
      <c r="H1947" s="114" t="s">
        <v>24</v>
      </c>
      <c r="I1947" s="114" t="s">
        <v>1165</v>
      </c>
      <c r="J1947" s="116">
        <v>20</v>
      </c>
      <c r="K1947" s="116">
        <v>817</v>
      </c>
      <c r="L1947" s="116">
        <v>16340</v>
      </c>
      <c r="M1947" s="116">
        <v>2.0425</v>
      </c>
      <c r="N1947" s="116">
        <v>40.85</v>
      </c>
      <c r="O1947" s="116">
        <v>0</v>
      </c>
      <c r="P1947" s="116">
        <v>0</v>
      </c>
      <c r="Q1947" s="116">
        <v>819.04250000000002</v>
      </c>
      <c r="R1947" s="116">
        <v>16380.85</v>
      </c>
      <c r="S1947" s="114" t="s">
        <v>1424</v>
      </c>
    </row>
    <row r="1948" spans="1:19" ht="25.5">
      <c r="A1948" s="114" t="s">
        <v>4750</v>
      </c>
      <c r="B1948" s="115">
        <v>44271</v>
      </c>
      <c r="C1948" s="114" t="s">
        <v>4751</v>
      </c>
      <c r="D1948" s="115">
        <v>44271</v>
      </c>
      <c r="E1948" s="114" t="s">
        <v>1422</v>
      </c>
      <c r="F1948" s="114" t="s">
        <v>27</v>
      </c>
      <c r="G1948" s="114" t="s">
        <v>1108</v>
      </c>
      <c r="H1948" s="114" t="s">
        <v>24</v>
      </c>
      <c r="I1948" s="114" t="s">
        <v>1420</v>
      </c>
      <c r="J1948" s="116">
        <v>40</v>
      </c>
      <c r="K1948" s="116">
        <v>817</v>
      </c>
      <c r="L1948" s="116">
        <v>32680</v>
      </c>
      <c r="M1948" s="116">
        <v>2.0425</v>
      </c>
      <c r="N1948" s="116">
        <v>81.7</v>
      </c>
      <c r="O1948" s="116">
        <v>0</v>
      </c>
      <c r="P1948" s="116">
        <v>0</v>
      </c>
      <c r="Q1948" s="116">
        <v>819.04250000000002</v>
      </c>
      <c r="R1948" s="116">
        <v>32761.7</v>
      </c>
      <c r="S1948" s="114" t="s">
        <v>1424</v>
      </c>
    </row>
    <row r="1949" spans="1:19" ht="25.5">
      <c r="A1949" s="114" t="s">
        <v>4750</v>
      </c>
      <c r="B1949" s="115">
        <v>44271</v>
      </c>
      <c r="C1949" s="114" t="s">
        <v>4751</v>
      </c>
      <c r="D1949" s="115">
        <v>44271</v>
      </c>
      <c r="E1949" s="114" t="s">
        <v>1422</v>
      </c>
      <c r="F1949" s="114" t="s">
        <v>27</v>
      </c>
      <c r="G1949" s="114" t="s">
        <v>1108</v>
      </c>
      <c r="H1949" s="114" t="s">
        <v>24</v>
      </c>
      <c r="I1949" s="114" t="s">
        <v>1157</v>
      </c>
      <c r="J1949" s="116">
        <v>20</v>
      </c>
      <c r="K1949" s="116">
        <v>807</v>
      </c>
      <c r="L1949" s="116">
        <v>16140</v>
      </c>
      <c r="M1949" s="116">
        <v>2.0175000000000001</v>
      </c>
      <c r="N1949" s="116">
        <v>40.35</v>
      </c>
      <c r="O1949" s="116">
        <v>0</v>
      </c>
      <c r="P1949" s="116">
        <v>0</v>
      </c>
      <c r="Q1949" s="116">
        <v>809.01750000000004</v>
      </c>
      <c r="R1949" s="116">
        <v>16180.35</v>
      </c>
      <c r="S1949" s="114" t="s">
        <v>1424</v>
      </c>
    </row>
    <row r="1950" spans="1:19" ht="25.5">
      <c r="A1950" s="114" t="s">
        <v>4750</v>
      </c>
      <c r="B1950" s="115">
        <v>44271</v>
      </c>
      <c r="C1950" s="114" t="s">
        <v>4751</v>
      </c>
      <c r="D1950" s="115">
        <v>44271</v>
      </c>
      <c r="E1950" s="114" t="s">
        <v>1422</v>
      </c>
      <c r="F1950" s="114" t="s">
        <v>27</v>
      </c>
      <c r="G1950" s="114" t="s">
        <v>1108</v>
      </c>
      <c r="H1950" s="114" t="s">
        <v>24</v>
      </c>
      <c r="I1950" s="114" t="s">
        <v>1308</v>
      </c>
      <c r="J1950" s="116">
        <v>20</v>
      </c>
      <c r="K1950" s="116">
        <v>860</v>
      </c>
      <c r="L1950" s="116">
        <v>17200</v>
      </c>
      <c r="M1950" s="116">
        <v>2.15</v>
      </c>
      <c r="N1950" s="116">
        <v>43</v>
      </c>
      <c r="O1950" s="116">
        <v>0</v>
      </c>
      <c r="P1950" s="116">
        <v>0</v>
      </c>
      <c r="Q1950" s="116">
        <v>862.15</v>
      </c>
      <c r="R1950" s="116">
        <v>17243</v>
      </c>
      <c r="S1950" s="114" t="s">
        <v>1424</v>
      </c>
    </row>
    <row r="1951" spans="1:19" ht="25.5">
      <c r="A1951" s="114" t="s">
        <v>4750</v>
      </c>
      <c r="B1951" s="115">
        <v>44271</v>
      </c>
      <c r="C1951" s="114" t="s">
        <v>4751</v>
      </c>
      <c r="D1951" s="115">
        <v>44271</v>
      </c>
      <c r="E1951" s="114" t="s">
        <v>1422</v>
      </c>
      <c r="F1951" s="114" t="s">
        <v>27</v>
      </c>
      <c r="G1951" s="114" t="s">
        <v>1108</v>
      </c>
      <c r="H1951" s="114" t="s">
        <v>24</v>
      </c>
      <c r="I1951" s="114" t="s">
        <v>1161</v>
      </c>
      <c r="J1951" s="116">
        <v>20</v>
      </c>
      <c r="K1951" s="116">
        <v>1040</v>
      </c>
      <c r="L1951" s="116">
        <v>20800</v>
      </c>
      <c r="M1951" s="116">
        <v>2.6</v>
      </c>
      <c r="N1951" s="116">
        <v>52</v>
      </c>
      <c r="O1951" s="116">
        <v>0</v>
      </c>
      <c r="P1951" s="116">
        <v>0</v>
      </c>
      <c r="Q1951" s="116">
        <v>1042.5999999999999</v>
      </c>
      <c r="R1951" s="116">
        <v>20852</v>
      </c>
      <c r="S1951" s="114" t="s">
        <v>1424</v>
      </c>
    </row>
    <row r="1952" spans="1:19" ht="25.5">
      <c r="A1952" s="114" t="s">
        <v>4752</v>
      </c>
      <c r="B1952" s="115">
        <v>44271</v>
      </c>
      <c r="C1952" s="114" t="s">
        <v>4753</v>
      </c>
      <c r="D1952" s="115">
        <v>44271</v>
      </c>
      <c r="E1952" s="114" t="s">
        <v>1422</v>
      </c>
      <c r="F1952" s="114" t="s">
        <v>30</v>
      </c>
      <c r="G1952" s="114" t="s">
        <v>1441</v>
      </c>
      <c r="H1952" s="114" t="s">
        <v>24</v>
      </c>
      <c r="I1952" s="114" t="s">
        <v>1308</v>
      </c>
      <c r="J1952" s="116">
        <v>80</v>
      </c>
      <c r="K1952" s="116">
        <v>860</v>
      </c>
      <c r="L1952" s="116">
        <v>68800</v>
      </c>
      <c r="M1952" s="116">
        <v>2.15</v>
      </c>
      <c r="N1952" s="116">
        <v>172</v>
      </c>
      <c r="O1952" s="116">
        <v>0</v>
      </c>
      <c r="P1952" s="116">
        <v>0</v>
      </c>
      <c r="Q1952" s="116">
        <v>862.15</v>
      </c>
      <c r="R1952" s="116">
        <v>68972</v>
      </c>
      <c r="S1952" s="114" t="s">
        <v>1424</v>
      </c>
    </row>
    <row r="1953" spans="1:19" ht="25.5">
      <c r="A1953" s="114" t="s">
        <v>4754</v>
      </c>
      <c r="B1953" s="115">
        <v>44271</v>
      </c>
      <c r="C1953" s="114" t="s">
        <v>4755</v>
      </c>
      <c r="D1953" s="115">
        <v>44271</v>
      </c>
      <c r="E1953" s="114" t="s">
        <v>1422</v>
      </c>
      <c r="F1953" s="114" t="s">
        <v>39</v>
      </c>
      <c r="G1953" s="114" t="s">
        <v>1448</v>
      </c>
      <c r="H1953" s="114" t="s">
        <v>13</v>
      </c>
      <c r="I1953" s="114" t="s">
        <v>1308</v>
      </c>
      <c r="J1953" s="116">
        <v>100</v>
      </c>
      <c r="K1953" s="116">
        <v>860</v>
      </c>
      <c r="L1953" s="116">
        <v>86000</v>
      </c>
      <c r="M1953" s="116">
        <v>2.15</v>
      </c>
      <c r="N1953" s="116">
        <v>215</v>
      </c>
      <c r="O1953" s="116">
        <v>0</v>
      </c>
      <c r="P1953" s="116">
        <v>0</v>
      </c>
      <c r="Q1953" s="116">
        <v>862.15</v>
      </c>
      <c r="R1953" s="116">
        <v>86215</v>
      </c>
      <c r="S1953" s="114" t="s">
        <v>1424</v>
      </c>
    </row>
    <row r="1954" spans="1:19" ht="25.5">
      <c r="A1954" s="114" t="s">
        <v>4754</v>
      </c>
      <c r="B1954" s="115">
        <v>44271</v>
      </c>
      <c r="C1954" s="114" t="s">
        <v>4755</v>
      </c>
      <c r="D1954" s="115">
        <v>44271</v>
      </c>
      <c r="E1954" s="114" t="s">
        <v>1422</v>
      </c>
      <c r="F1954" s="114" t="s">
        <v>39</v>
      </c>
      <c r="G1954" s="114" t="s">
        <v>1448</v>
      </c>
      <c r="H1954" s="114" t="s">
        <v>13</v>
      </c>
      <c r="I1954" s="114" t="s">
        <v>1166</v>
      </c>
      <c r="J1954" s="116">
        <v>40</v>
      </c>
      <c r="K1954" s="116">
        <v>1060</v>
      </c>
      <c r="L1954" s="116">
        <v>42400</v>
      </c>
      <c r="M1954" s="116">
        <v>2.65</v>
      </c>
      <c r="N1954" s="116">
        <v>106</v>
      </c>
      <c r="O1954" s="116">
        <v>0</v>
      </c>
      <c r="P1954" s="116">
        <v>0</v>
      </c>
      <c r="Q1954" s="116">
        <v>1062.6500000000001</v>
      </c>
      <c r="R1954" s="116">
        <v>42506</v>
      </c>
      <c r="S1954" s="114" t="s">
        <v>1424</v>
      </c>
    </row>
    <row r="1955" spans="1:19" ht="25.5">
      <c r="A1955" s="114" t="s">
        <v>4756</v>
      </c>
      <c r="B1955" s="115">
        <v>44271</v>
      </c>
      <c r="C1955" s="114" t="s">
        <v>4757</v>
      </c>
      <c r="D1955" s="115">
        <v>44271</v>
      </c>
      <c r="E1955" s="114" t="s">
        <v>1422</v>
      </c>
      <c r="F1955" s="114" t="s">
        <v>38</v>
      </c>
      <c r="G1955" s="114" t="s">
        <v>37</v>
      </c>
      <c r="H1955" s="114" t="s">
        <v>13</v>
      </c>
      <c r="I1955" s="114" t="s">
        <v>1169</v>
      </c>
      <c r="J1955" s="116">
        <v>600</v>
      </c>
      <c r="K1955" s="116">
        <v>797</v>
      </c>
      <c r="L1955" s="116">
        <v>478200</v>
      </c>
      <c r="M1955" s="116">
        <v>1.9924999999999999</v>
      </c>
      <c r="N1955" s="116">
        <v>1195.5</v>
      </c>
      <c r="O1955" s="116">
        <v>0</v>
      </c>
      <c r="P1955" s="116">
        <v>1800</v>
      </c>
      <c r="Q1955" s="116">
        <v>798.99249999999995</v>
      </c>
      <c r="R1955" s="116">
        <v>477595.5</v>
      </c>
      <c r="S1955" s="114" t="s">
        <v>1424</v>
      </c>
    </row>
    <row r="1956" spans="1:19" ht="25.5">
      <c r="A1956" s="114" t="s">
        <v>4756</v>
      </c>
      <c r="B1956" s="115">
        <v>44271</v>
      </c>
      <c r="C1956" s="114" t="s">
        <v>4757</v>
      </c>
      <c r="D1956" s="115">
        <v>44271</v>
      </c>
      <c r="E1956" s="114" t="s">
        <v>1422</v>
      </c>
      <c r="F1956" s="114" t="s">
        <v>38</v>
      </c>
      <c r="G1956" s="114" t="s">
        <v>37</v>
      </c>
      <c r="H1956" s="114" t="s">
        <v>13</v>
      </c>
      <c r="I1956" s="114" t="s">
        <v>1308</v>
      </c>
      <c r="J1956" s="116">
        <v>420</v>
      </c>
      <c r="K1956" s="116">
        <v>860</v>
      </c>
      <c r="L1956" s="116">
        <v>361200</v>
      </c>
      <c r="M1956" s="116">
        <v>2.15</v>
      </c>
      <c r="N1956" s="116">
        <v>903</v>
      </c>
      <c r="O1956" s="116">
        <v>0</v>
      </c>
      <c r="P1956" s="116">
        <v>0</v>
      </c>
      <c r="Q1956" s="116">
        <v>862.15</v>
      </c>
      <c r="R1956" s="116">
        <v>362103</v>
      </c>
      <c r="S1956" s="114" t="s">
        <v>1424</v>
      </c>
    </row>
    <row r="1957" spans="1:19" ht="25.5">
      <c r="A1957" s="114" t="s">
        <v>4758</v>
      </c>
      <c r="B1957" s="115">
        <v>44271</v>
      </c>
      <c r="C1957" s="114" t="s">
        <v>4759</v>
      </c>
      <c r="D1957" s="115">
        <v>44271</v>
      </c>
      <c r="E1957" s="114" t="s">
        <v>1422</v>
      </c>
      <c r="F1957" s="114" t="s">
        <v>46</v>
      </c>
      <c r="G1957" s="114" t="s">
        <v>1426</v>
      </c>
      <c r="H1957" s="114" t="s">
        <v>13</v>
      </c>
      <c r="I1957" s="114" t="s">
        <v>1169</v>
      </c>
      <c r="J1957" s="116">
        <v>100</v>
      </c>
      <c r="K1957" s="116">
        <v>797</v>
      </c>
      <c r="L1957" s="116">
        <v>79700</v>
      </c>
      <c r="M1957" s="116">
        <v>1.992</v>
      </c>
      <c r="N1957" s="116">
        <v>199.2</v>
      </c>
      <c r="O1957" s="116">
        <v>0</v>
      </c>
      <c r="P1957" s="116">
        <v>300</v>
      </c>
      <c r="Q1957" s="116">
        <v>798.99249999999995</v>
      </c>
      <c r="R1957" s="116">
        <v>79599.25</v>
      </c>
      <c r="S1957" s="114" t="s">
        <v>1424</v>
      </c>
    </row>
    <row r="1958" spans="1:19" ht="25.5">
      <c r="A1958" s="114" t="s">
        <v>4758</v>
      </c>
      <c r="B1958" s="115">
        <v>44271</v>
      </c>
      <c r="C1958" s="114" t="s">
        <v>4759</v>
      </c>
      <c r="D1958" s="115">
        <v>44271</v>
      </c>
      <c r="E1958" s="114" t="s">
        <v>1422</v>
      </c>
      <c r="F1958" s="114" t="s">
        <v>46</v>
      </c>
      <c r="G1958" s="114" t="s">
        <v>1426</v>
      </c>
      <c r="H1958" s="114" t="s">
        <v>13</v>
      </c>
      <c r="I1958" s="114" t="s">
        <v>1308</v>
      </c>
      <c r="J1958" s="116">
        <v>50</v>
      </c>
      <c r="K1958" s="116">
        <v>860</v>
      </c>
      <c r="L1958" s="116">
        <v>43000</v>
      </c>
      <c r="M1958" s="116">
        <v>2.15</v>
      </c>
      <c r="N1958" s="116">
        <v>107.5</v>
      </c>
      <c r="O1958" s="116">
        <v>0</v>
      </c>
      <c r="P1958" s="116">
        <v>0</v>
      </c>
      <c r="Q1958" s="116">
        <v>862.15</v>
      </c>
      <c r="R1958" s="116">
        <v>43107.5</v>
      </c>
      <c r="S1958" s="114" t="s">
        <v>1424</v>
      </c>
    </row>
    <row r="1959" spans="1:19" ht="25.5">
      <c r="A1959" s="114" t="s">
        <v>4760</v>
      </c>
      <c r="B1959" s="115">
        <v>44271</v>
      </c>
      <c r="C1959" s="114" t="s">
        <v>4761</v>
      </c>
      <c r="D1959" s="115">
        <v>44271</v>
      </c>
      <c r="E1959" s="114" t="s">
        <v>1422</v>
      </c>
      <c r="F1959" s="114" t="s">
        <v>43</v>
      </c>
      <c r="G1959" s="114" t="s">
        <v>1440</v>
      </c>
      <c r="H1959" s="114" t="s">
        <v>24</v>
      </c>
      <c r="I1959" s="114" t="s">
        <v>1169</v>
      </c>
      <c r="J1959" s="116">
        <v>30</v>
      </c>
      <c r="K1959" s="116">
        <v>797</v>
      </c>
      <c r="L1959" s="116">
        <v>23910</v>
      </c>
      <c r="M1959" s="116">
        <v>1.9924999999999999</v>
      </c>
      <c r="N1959" s="116">
        <v>59.774999999999999</v>
      </c>
      <c r="O1959" s="116">
        <v>0</v>
      </c>
      <c r="P1959" s="116">
        <v>90</v>
      </c>
      <c r="Q1959" s="116">
        <v>798.99249999999995</v>
      </c>
      <c r="R1959" s="116">
        <v>23879.775000000001</v>
      </c>
      <c r="S1959" s="114" t="s">
        <v>1424</v>
      </c>
    </row>
    <row r="1960" spans="1:19" ht="25.5">
      <c r="A1960" s="114" t="s">
        <v>4760</v>
      </c>
      <c r="B1960" s="115">
        <v>44271</v>
      </c>
      <c r="C1960" s="114" t="s">
        <v>4761</v>
      </c>
      <c r="D1960" s="115">
        <v>44271</v>
      </c>
      <c r="E1960" s="114" t="s">
        <v>1422</v>
      </c>
      <c r="F1960" s="114" t="s">
        <v>43</v>
      </c>
      <c r="G1960" s="114" t="s">
        <v>1440</v>
      </c>
      <c r="H1960" s="114" t="s">
        <v>24</v>
      </c>
      <c r="I1960" s="114" t="s">
        <v>1165</v>
      </c>
      <c r="J1960" s="116">
        <v>30</v>
      </c>
      <c r="K1960" s="116">
        <v>817</v>
      </c>
      <c r="L1960" s="116">
        <v>24510</v>
      </c>
      <c r="M1960" s="116">
        <v>2.0425</v>
      </c>
      <c r="N1960" s="116">
        <v>61.274999999999999</v>
      </c>
      <c r="O1960" s="116">
        <v>0</v>
      </c>
      <c r="P1960" s="116">
        <v>0</v>
      </c>
      <c r="Q1960" s="116">
        <v>819.04250000000002</v>
      </c>
      <c r="R1960" s="116">
        <v>24571.275000000001</v>
      </c>
      <c r="S1960" s="114" t="s">
        <v>1424</v>
      </c>
    </row>
    <row r="1961" spans="1:19" ht="25.5">
      <c r="A1961" s="114" t="s">
        <v>4760</v>
      </c>
      <c r="B1961" s="115">
        <v>44271</v>
      </c>
      <c r="C1961" s="114" t="s">
        <v>4761</v>
      </c>
      <c r="D1961" s="115">
        <v>44271</v>
      </c>
      <c r="E1961" s="114" t="s">
        <v>1422</v>
      </c>
      <c r="F1961" s="114" t="s">
        <v>43</v>
      </c>
      <c r="G1961" s="114" t="s">
        <v>1440</v>
      </c>
      <c r="H1961" s="114" t="s">
        <v>24</v>
      </c>
      <c r="I1961" s="114" t="s">
        <v>1357</v>
      </c>
      <c r="J1961" s="116">
        <v>20</v>
      </c>
      <c r="K1961" s="116">
        <v>997</v>
      </c>
      <c r="L1961" s="116">
        <v>19940</v>
      </c>
      <c r="M1961" s="116">
        <v>2.4925000000000002</v>
      </c>
      <c r="N1961" s="116">
        <v>49.85</v>
      </c>
      <c r="O1961" s="116">
        <v>0</v>
      </c>
      <c r="P1961" s="116">
        <v>0</v>
      </c>
      <c r="Q1961" s="116">
        <v>999.49249999999995</v>
      </c>
      <c r="R1961" s="116">
        <v>19989.849999999999</v>
      </c>
      <c r="S1961" s="114" t="s">
        <v>1424</v>
      </c>
    </row>
    <row r="1962" spans="1:19" ht="25.5">
      <c r="A1962" s="114" t="s">
        <v>4760</v>
      </c>
      <c r="B1962" s="115">
        <v>44271</v>
      </c>
      <c r="C1962" s="114" t="s">
        <v>4761</v>
      </c>
      <c r="D1962" s="115">
        <v>44271</v>
      </c>
      <c r="E1962" s="114" t="s">
        <v>1422</v>
      </c>
      <c r="F1962" s="114" t="s">
        <v>43</v>
      </c>
      <c r="G1962" s="114" t="s">
        <v>1440</v>
      </c>
      <c r="H1962" s="114" t="s">
        <v>24</v>
      </c>
      <c r="I1962" s="114" t="s">
        <v>1308</v>
      </c>
      <c r="J1962" s="116">
        <v>30</v>
      </c>
      <c r="K1962" s="116">
        <v>860</v>
      </c>
      <c r="L1962" s="116">
        <v>25800</v>
      </c>
      <c r="M1962" s="116">
        <v>2.15</v>
      </c>
      <c r="N1962" s="116">
        <v>64.5</v>
      </c>
      <c r="O1962" s="116">
        <v>0</v>
      </c>
      <c r="P1962" s="116">
        <v>0</v>
      </c>
      <c r="Q1962" s="116">
        <v>862.15</v>
      </c>
      <c r="R1962" s="116">
        <v>25864.5</v>
      </c>
      <c r="S1962" s="114" t="s">
        <v>1424</v>
      </c>
    </row>
    <row r="1963" spans="1:19" ht="25.5">
      <c r="A1963" s="114" t="s">
        <v>4762</v>
      </c>
      <c r="B1963" s="115">
        <v>44271</v>
      </c>
      <c r="C1963" s="114" t="s">
        <v>4763</v>
      </c>
      <c r="D1963" s="115">
        <v>44271</v>
      </c>
      <c r="E1963" s="114" t="s">
        <v>1422</v>
      </c>
      <c r="F1963" s="114" t="s">
        <v>116</v>
      </c>
      <c r="G1963" s="114" t="s">
        <v>1031</v>
      </c>
      <c r="H1963" s="114" t="s">
        <v>54</v>
      </c>
      <c r="I1963" s="114" t="s">
        <v>1159</v>
      </c>
      <c r="J1963" s="116">
        <v>20</v>
      </c>
      <c r="K1963" s="116">
        <v>943</v>
      </c>
      <c r="L1963" s="116">
        <v>18860</v>
      </c>
      <c r="M1963" s="116">
        <v>2.3574999999999999</v>
      </c>
      <c r="N1963" s="116">
        <v>47.15</v>
      </c>
      <c r="O1963" s="116">
        <v>0</v>
      </c>
      <c r="P1963" s="116">
        <v>0</v>
      </c>
      <c r="Q1963" s="116">
        <v>945.35749999999996</v>
      </c>
      <c r="R1963" s="116">
        <v>18907.150000000001</v>
      </c>
      <c r="S1963" s="114" t="s">
        <v>1424</v>
      </c>
    </row>
    <row r="1964" spans="1:19" ht="25.5">
      <c r="A1964" s="114" t="s">
        <v>4762</v>
      </c>
      <c r="B1964" s="115">
        <v>44271</v>
      </c>
      <c r="C1964" s="114" t="s">
        <v>4763</v>
      </c>
      <c r="D1964" s="115">
        <v>44271</v>
      </c>
      <c r="E1964" s="114" t="s">
        <v>1422</v>
      </c>
      <c r="F1964" s="114" t="s">
        <v>116</v>
      </c>
      <c r="G1964" s="114" t="s">
        <v>1031</v>
      </c>
      <c r="H1964" s="114" t="s">
        <v>54</v>
      </c>
      <c r="I1964" s="114" t="s">
        <v>1420</v>
      </c>
      <c r="J1964" s="116">
        <v>20</v>
      </c>
      <c r="K1964" s="116">
        <v>817</v>
      </c>
      <c r="L1964" s="116">
        <v>16340</v>
      </c>
      <c r="M1964" s="116">
        <v>2.0425</v>
      </c>
      <c r="N1964" s="116">
        <v>40.85</v>
      </c>
      <c r="O1964" s="116">
        <v>0</v>
      </c>
      <c r="P1964" s="116">
        <v>0</v>
      </c>
      <c r="Q1964" s="116">
        <v>819.04250000000002</v>
      </c>
      <c r="R1964" s="116">
        <v>16380.85</v>
      </c>
      <c r="S1964" s="114" t="s">
        <v>1424</v>
      </c>
    </row>
    <row r="1965" spans="1:19" ht="25.5">
      <c r="A1965" s="114" t="s">
        <v>4762</v>
      </c>
      <c r="B1965" s="115">
        <v>44271</v>
      </c>
      <c r="C1965" s="114" t="s">
        <v>4763</v>
      </c>
      <c r="D1965" s="115">
        <v>44271</v>
      </c>
      <c r="E1965" s="114" t="s">
        <v>1422</v>
      </c>
      <c r="F1965" s="114" t="s">
        <v>116</v>
      </c>
      <c r="G1965" s="114" t="s">
        <v>1031</v>
      </c>
      <c r="H1965" s="114" t="s">
        <v>54</v>
      </c>
      <c r="I1965" s="114" t="s">
        <v>1166</v>
      </c>
      <c r="J1965" s="116">
        <v>20</v>
      </c>
      <c r="K1965" s="116">
        <v>1060</v>
      </c>
      <c r="L1965" s="116">
        <v>21200</v>
      </c>
      <c r="M1965" s="116">
        <v>2.65</v>
      </c>
      <c r="N1965" s="116">
        <v>53</v>
      </c>
      <c r="O1965" s="116">
        <v>0</v>
      </c>
      <c r="P1965" s="116">
        <v>0</v>
      </c>
      <c r="Q1965" s="116">
        <v>1062.6500000000001</v>
      </c>
      <c r="R1965" s="116">
        <v>21253</v>
      </c>
      <c r="S1965" s="114" t="s">
        <v>1424</v>
      </c>
    </row>
    <row r="1966" spans="1:19" ht="25.5">
      <c r="A1966" s="114" t="s">
        <v>4762</v>
      </c>
      <c r="B1966" s="115">
        <v>44271</v>
      </c>
      <c r="C1966" s="114" t="s">
        <v>4763</v>
      </c>
      <c r="D1966" s="115">
        <v>44271</v>
      </c>
      <c r="E1966" s="114" t="s">
        <v>1422</v>
      </c>
      <c r="F1966" s="114" t="s">
        <v>116</v>
      </c>
      <c r="G1966" s="114" t="s">
        <v>1031</v>
      </c>
      <c r="H1966" s="114" t="s">
        <v>54</v>
      </c>
      <c r="I1966" s="114" t="s">
        <v>1308</v>
      </c>
      <c r="J1966" s="116">
        <v>40</v>
      </c>
      <c r="K1966" s="116">
        <v>860</v>
      </c>
      <c r="L1966" s="116">
        <v>34400</v>
      </c>
      <c r="M1966" s="116">
        <v>2.15</v>
      </c>
      <c r="N1966" s="116">
        <v>86</v>
      </c>
      <c r="O1966" s="116">
        <v>0</v>
      </c>
      <c r="P1966" s="116">
        <v>0</v>
      </c>
      <c r="Q1966" s="116">
        <v>862.15</v>
      </c>
      <c r="R1966" s="116">
        <v>34486</v>
      </c>
      <c r="S1966" s="114" t="s">
        <v>1424</v>
      </c>
    </row>
    <row r="1967" spans="1:19" ht="25.5">
      <c r="A1967" s="114" t="s">
        <v>4762</v>
      </c>
      <c r="B1967" s="115">
        <v>44271</v>
      </c>
      <c r="C1967" s="114" t="s">
        <v>4763</v>
      </c>
      <c r="D1967" s="115">
        <v>44271</v>
      </c>
      <c r="E1967" s="114" t="s">
        <v>1422</v>
      </c>
      <c r="F1967" s="114" t="s">
        <v>116</v>
      </c>
      <c r="G1967" s="114" t="s">
        <v>1031</v>
      </c>
      <c r="H1967" s="114" t="s">
        <v>54</v>
      </c>
      <c r="I1967" s="114" t="s">
        <v>1157</v>
      </c>
      <c r="J1967" s="116">
        <v>20</v>
      </c>
      <c r="K1967" s="116">
        <v>807</v>
      </c>
      <c r="L1967" s="116">
        <v>16140</v>
      </c>
      <c r="M1967" s="116">
        <v>2.0175000000000001</v>
      </c>
      <c r="N1967" s="116">
        <v>40.35</v>
      </c>
      <c r="O1967" s="116">
        <v>0</v>
      </c>
      <c r="P1967" s="116">
        <v>0</v>
      </c>
      <c r="Q1967" s="116">
        <v>809.01750000000004</v>
      </c>
      <c r="R1967" s="116">
        <v>16180.35</v>
      </c>
      <c r="S1967" s="114" t="s">
        <v>1424</v>
      </c>
    </row>
    <row r="1968" spans="1:19" ht="25.5">
      <c r="A1968" s="114" t="s">
        <v>4762</v>
      </c>
      <c r="B1968" s="115">
        <v>44271</v>
      </c>
      <c r="C1968" s="114" t="s">
        <v>4763</v>
      </c>
      <c r="D1968" s="115">
        <v>44271</v>
      </c>
      <c r="E1968" s="114" t="s">
        <v>1422</v>
      </c>
      <c r="F1968" s="114" t="s">
        <v>116</v>
      </c>
      <c r="G1968" s="114" t="s">
        <v>1031</v>
      </c>
      <c r="H1968" s="114" t="s">
        <v>54</v>
      </c>
      <c r="I1968" s="114" t="s">
        <v>1170</v>
      </c>
      <c r="J1968" s="116">
        <v>20</v>
      </c>
      <c r="K1968" s="116">
        <v>1060</v>
      </c>
      <c r="L1968" s="116">
        <v>21200</v>
      </c>
      <c r="M1968" s="116">
        <v>2.65</v>
      </c>
      <c r="N1968" s="116">
        <v>53</v>
      </c>
      <c r="O1968" s="116">
        <v>0</v>
      </c>
      <c r="P1968" s="116">
        <v>0</v>
      </c>
      <c r="Q1968" s="116">
        <v>1062.6500000000001</v>
      </c>
      <c r="R1968" s="116">
        <v>21253</v>
      </c>
      <c r="S1968" s="114" t="s">
        <v>1424</v>
      </c>
    </row>
    <row r="1969" spans="1:19" ht="25.5">
      <c r="A1969" s="114" t="s">
        <v>4764</v>
      </c>
      <c r="B1969" s="115">
        <v>44271</v>
      </c>
      <c r="C1969" s="114" t="s">
        <v>4765</v>
      </c>
      <c r="D1969" s="115">
        <v>44271</v>
      </c>
      <c r="E1969" s="114" t="s">
        <v>1422</v>
      </c>
      <c r="F1969" s="114" t="s">
        <v>55</v>
      </c>
      <c r="G1969" s="114" t="s">
        <v>1068</v>
      </c>
      <c r="H1969" s="114" t="s">
        <v>54</v>
      </c>
      <c r="I1969" s="114" t="s">
        <v>1166</v>
      </c>
      <c r="J1969" s="116">
        <v>40</v>
      </c>
      <c r="K1969" s="116">
        <v>1060</v>
      </c>
      <c r="L1969" s="116">
        <v>42400</v>
      </c>
      <c r="M1969" s="116">
        <v>2.65</v>
      </c>
      <c r="N1969" s="116">
        <v>106</v>
      </c>
      <c r="O1969" s="116">
        <v>0</v>
      </c>
      <c r="P1969" s="116">
        <v>0</v>
      </c>
      <c r="Q1969" s="116">
        <v>1062.6500000000001</v>
      </c>
      <c r="R1969" s="116">
        <v>42506</v>
      </c>
      <c r="S1969" s="114" t="s">
        <v>1424</v>
      </c>
    </row>
    <row r="1970" spans="1:19" ht="25.5">
      <c r="A1970" s="114" t="s">
        <v>4764</v>
      </c>
      <c r="B1970" s="115">
        <v>44271</v>
      </c>
      <c r="C1970" s="114" t="s">
        <v>4765</v>
      </c>
      <c r="D1970" s="115">
        <v>44271</v>
      </c>
      <c r="E1970" s="114" t="s">
        <v>1422</v>
      </c>
      <c r="F1970" s="114" t="s">
        <v>55</v>
      </c>
      <c r="G1970" s="114" t="s">
        <v>1068</v>
      </c>
      <c r="H1970" s="114" t="s">
        <v>54</v>
      </c>
      <c r="I1970" s="114" t="s">
        <v>1308</v>
      </c>
      <c r="J1970" s="116">
        <v>100</v>
      </c>
      <c r="K1970" s="116">
        <v>860</v>
      </c>
      <c r="L1970" s="116">
        <v>86000</v>
      </c>
      <c r="M1970" s="116">
        <v>2.15</v>
      </c>
      <c r="N1970" s="116">
        <v>215</v>
      </c>
      <c r="O1970" s="116">
        <v>0</v>
      </c>
      <c r="P1970" s="116">
        <v>0</v>
      </c>
      <c r="Q1970" s="116">
        <v>862.15</v>
      </c>
      <c r="R1970" s="116">
        <v>86215</v>
      </c>
      <c r="S1970" s="114" t="s">
        <v>1424</v>
      </c>
    </row>
    <row r="1971" spans="1:19" ht="25.5">
      <c r="A1971" s="114" t="s">
        <v>4766</v>
      </c>
      <c r="B1971" s="115">
        <v>44271</v>
      </c>
      <c r="C1971" s="114" t="s">
        <v>4767</v>
      </c>
      <c r="D1971" s="115">
        <v>44271</v>
      </c>
      <c r="E1971" s="114" t="s">
        <v>1422</v>
      </c>
      <c r="F1971" s="114" t="s">
        <v>63</v>
      </c>
      <c r="G1971" s="114" t="s">
        <v>1432</v>
      </c>
      <c r="H1971" s="114" t="s">
        <v>54</v>
      </c>
      <c r="I1971" s="114" t="s">
        <v>1420</v>
      </c>
      <c r="J1971" s="116">
        <v>20</v>
      </c>
      <c r="K1971" s="116">
        <v>817</v>
      </c>
      <c r="L1971" s="116">
        <v>16340</v>
      </c>
      <c r="M1971" s="116">
        <v>2.0425</v>
      </c>
      <c r="N1971" s="116">
        <v>40.85</v>
      </c>
      <c r="O1971" s="116">
        <v>0</v>
      </c>
      <c r="P1971" s="116">
        <v>0</v>
      </c>
      <c r="Q1971" s="116">
        <v>819.04250000000002</v>
      </c>
      <c r="R1971" s="116">
        <v>16380.85</v>
      </c>
      <c r="S1971" s="114" t="s">
        <v>1424</v>
      </c>
    </row>
    <row r="1972" spans="1:19" ht="25.5">
      <c r="A1972" s="114" t="s">
        <v>4766</v>
      </c>
      <c r="B1972" s="115">
        <v>44271</v>
      </c>
      <c r="C1972" s="114" t="s">
        <v>4767</v>
      </c>
      <c r="D1972" s="115">
        <v>44271</v>
      </c>
      <c r="E1972" s="114" t="s">
        <v>1422</v>
      </c>
      <c r="F1972" s="114" t="s">
        <v>63</v>
      </c>
      <c r="G1972" s="114" t="s">
        <v>1432</v>
      </c>
      <c r="H1972" s="114" t="s">
        <v>54</v>
      </c>
      <c r="I1972" s="114" t="s">
        <v>1308</v>
      </c>
      <c r="J1972" s="116">
        <v>80</v>
      </c>
      <c r="K1972" s="116">
        <v>860</v>
      </c>
      <c r="L1972" s="116">
        <v>68800</v>
      </c>
      <c r="M1972" s="116">
        <v>2.15</v>
      </c>
      <c r="N1972" s="116">
        <v>172</v>
      </c>
      <c r="O1972" s="116">
        <v>0</v>
      </c>
      <c r="P1972" s="116">
        <v>0</v>
      </c>
      <c r="Q1972" s="116">
        <v>862.15</v>
      </c>
      <c r="R1972" s="116">
        <v>68972</v>
      </c>
      <c r="S1972" s="114" t="s">
        <v>1424</v>
      </c>
    </row>
    <row r="1973" spans="1:19" ht="25.5">
      <c r="A1973" s="114" t="s">
        <v>4766</v>
      </c>
      <c r="B1973" s="115">
        <v>44271</v>
      </c>
      <c r="C1973" s="114" t="s">
        <v>4767</v>
      </c>
      <c r="D1973" s="115">
        <v>44271</v>
      </c>
      <c r="E1973" s="114" t="s">
        <v>1422</v>
      </c>
      <c r="F1973" s="114" t="s">
        <v>63</v>
      </c>
      <c r="G1973" s="114" t="s">
        <v>1432</v>
      </c>
      <c r="H1973" s="114" t="s">
        <v>54</v>
      </c>
      <c r="I1973" s="114" t="s">
        <v>1165</v>
      </c>
      <c r="J1973" s="116">
        <v>20</v>
      </c>
      <c r="K1973" s="116">
        <v>817</v>
      </c>
      <c r="L1973" s="116">
        <v>16340</v>
      </c>
      <c r="M1973" s="116">
        <v>2.0425</v>
      </c>
      <c r="N1973" s="116">
        <v>40.85</v>
      </c>
      <c r="O1973" s="116">
        <v>0</v>
      </c>
      <c r="P1973" s="116">
        <v>0</v>
      </c>
      <c r="Q1973" s="116">
        <v>819.04250000000002</v>
      </c>
      <c r="R1973" s="116">
        <v>16380.85</v>
      </c>
      <c r="S1973" s="114" t="s">
        <v>1424</v>
      </c>
    </row>
    <row r="1974" spans="1:19" ht="25.5">
      <c r="A1974" s="114" t="s">
        <v>4768</v>
      </c>
      <c r="B1974" s="115">
        <v>44271</v>
      </c>
      <c r="C1974" s="114" t="s">
        <v>4769</v>
      </c>
      <c r="D1974" s="115">
        <v>44271</v>
      </c>
      <c r="E1974" s="114" t="s">
        <v>1422</v>
      </c>
      <c r="F1974" s="114" t="s">
        <v>1476</v>
      </c>
      <c r="G1974" s="114" t="s">
        <v>57</v>
      </c>
      <c r="H1974" s="114" t="s">
        <v>54</v>
      </c>
      <c r="I1974" s="114" t="s">
        <v>1308</v>
      </c>
      <c r="J1974" s="116">
        <v>90</v>
      </c>
      <c r="K1974" s="116">
        <v>860</v>
      </c>
      <c r="L1974" s="116">
        <v>77400</v>
      </c>
      <c r="M1974" s="116">
        <v>2.15</v>
      </c>
      <c r="N1974" s="116">
        <v>193.5</v>
      </c>
      <c r="O1974" s="116">
        <v>0</v>
      </c>
      <c r="P1974" s="116">
        <v>0</v>
      </c>
      <c r="Q1974" s="116">
        <v>862.15</v>
      </c>
      <c r="R1974" s="116">
        <v>77593.5</v>
      </c>
      <c r="S1974" s="114" t="s">
        <v>1424</v>
      </c>
    </row>
    <row r="1975" spans="1:19" ht="25.5">
      <c r="A1975" s="114" t="s">
        <v>4770</v>
      </c>
      <c r="B1975" s="115">
        <v>44271</v>
      </c>
      <c r="C1975" s="114" t="s">
        <v>4771</v>
      </c>
      <c r="D1975" s="115">
        <v>44271</v>
      </c>
      <c r="E1975" s="114" t="s">
        <v>1422</v>
      </c>
      <c r="F1975" s="114" t="s">
        <v>977</v>
      </c>
      <c r="G1975" s="114" t="s">
        <v>1437</v>
      </c>
      <c r="H1975" s="114" t="s">
        <v>54</v>
      </c>
      <c r="I1975" s="114" t="s">
        <v>1165</v>
      </c>
      <c r="J1975" s="116">
        <v>100</v>
      </c>
      <c r="K1975" s="116">
        <v>817</v>
      </c>
      <c r="L1975" s="116">
        <v>81700</v>
      </c>
      <c r="M1975" s="116">
        <v>2.0425</v>
      </c>
      <c r="N1975" s="116">
        <v>204.25</v>
      </c>
      <c r="O1975" s="116">
        <v>0</v>
      </c>
      <c r="P1975" s="116">
        <v>0</v>
      </c>
      <c r="Q1975" s="116">
        <v>819.04250000000002</v>
      </c>
      <c r="R1975" s="116">
        <v>81904.25</v>
      </c>
      <c r="S1975" s="114" t="s">
        <v>1424</v>
      </c>
    </row>
    <row r="1976" spans="1:19" ht="25.5">
      <c r="A1976" s="114" t="s">
        <v>4770</v>
      </c>
      <c r="B1976" s="115">
        <v>44271</v>
      </c>
      <c r="C1976" s="114" t="s">
        <v>4771</v>
      </c>
      <c r="D1976" s="115">
        <v>44271</v>
      </c>
      <c r="E1976" s="114" t="s">
        <v>1422</v>
      </c>
      <c r="F1976" s="114" t="s">
        <v>977</v>
      </c>
      <c r="G1976" s="114" t="s">
        <v>1437</v>
      </c>
      <c r="H1976" s="114" t="s">
        <v>54</v>
      </c>
      <c r="I1976" s="114" t="s">
        <v>1420</v>
      </c>
      <c r="J1976" s="116">
        <v>80</v>
      </c>
      <c r="K1976" s="116">
        <v>817</v>
      </c>
      <c r="L1976" s="116">
        <v>65360</v>
      </c>
      <c r="M1976" s="116">
        <v>2.0425</v>
      </c>
      <c r="N1976" s="116">
        <v>163.4</v>
      </c>
      <c r="O1976" s="116">
        <v>0</v>
      </c>
      <c r="P1976" s="116">
        <v>0</v>
      </c>
      <c r="Q1976" s="116">
        <v>819.04250000000002</v>
      </c>
      <c r="R1976" s="116">
        <v>65523.4</v>
      </c>
      <c r="S1976" s="114" t="s">
        <v>1424</v>
      </c>
    </row>
    <row r="1977" spans="1:19" ht="25.5">
      <c r="A1977" s="114" t="s">
        <v>4770</v>
      </c>
      <c r="B1977" s="115">
        <v>44271</v>
      </c>
      <c r="C1977" s="114" t="s">
        <v>4771</v>
      </c>
      <c r="D1977" s="115">
        <v>44271</v>
      </c>
      <c r="E1977" s="114" t="s">
        <v>1422</v>
      </c>
      <c r="F1977" s="114" t="s">
        <v>977</v>
      </c>
      <c r="G1977" s="114" t="s">
        <v>1437</v>
      </c>
      <c r="H1977" s="114" t="s">
        <v>54</v>
      </c>
      <c r="I1977" s="114" t="s">
        <v>1157</v>
      </c>
      <c r="J1977" s="116">
        <v>60</v>
      </c>
      <c r="K1977" s="116">
        <v>807</v>
      </c>
      <c r="L1977" s="116">
        <v>48420</v>
      </c>
      <c r="M1977" s="116">
        <v>2.0175000000000001</v>
      </c>
      <c r="N1977" s="116">
        <v>121.05</v>
      </c>
      <c r="O1977" s="116">
        <v>0</v>
      </c>
      <c r="P1977" s="116">
        <v>0</v>
      </c>
      <c r="Q1977" s="116">
        <v>809.01750000000004</v>
      </c>
      <c r="R1977" s="116">
        <v>48541.05</v>
      </c>
      <c r="S1977" s="114" t="s">
        <v>1424</v>
      </c>
    </row>
    <row r="1978" spans="1:19" ht="25.5">
      <c r="A1978" s="114" t="s">
        <v>4770</v>
      </c>
      <c r="B1978" s="115">
        <v>44271</v>
      </c>
      <c r="C1978" s="114" t="s">
        <v>4771</v>
      </c>
      <c r="D1978" s="115">
        <v>44271</v>
      </c>
      <c r="E1978" s="114" t="s">
        <v>1422</v>
      </c>
      <c r="F1978" s="114" t="s">
        <v>977</v>
      </c>
      <c r="G1978" s="114" t="s">
        <v>1437</v>
      </c>
      <c r="H1978" s="114" t="s">
        <v>54</v>
      </c>
      <c r="I1978" s="114" t="s">
        <v>1294</v>
      </c>
      <c r="J1978" s="116">
        <v>19</v>
      </c>
      <c r="K1978" s="116">
        <v>992</v>
      </c>
      <c r="L1978" s="116">
        <v>18848</v>
      </c>
      <c r="M1978" s="116">
        <v>2.48</v>
      </c>
      <c r="N1978" s="116">
        <v>47.12</v>
      </c>
      <c r="O1978" s="116">
        <v>0</v>
      </c>
      <c r="P1978" s="116">
        <v>0</v>
      </c>
      <c r="Q1978" s="116">
        <v>994.48</v>
      </c>
      <c r="R1978" s="116">
        <v>18895.12</v>
      </c>
      <c r="S1978" s="114" t="s">
        <v>1424</v>
      </c>
    </row>
    <row r="1979" spans="1:19" ht="25.5">
      <c r="A1979" s="114" t="s">
        <v>4770</v>
      </c>
      <c r="B1979" s="115">
        <v>44271</v>
      </c>
      <c r="C1979" s="114" t="s">
        <v>4771</v>
      </c>
      <c r="D1979" s="115">
        <v>44271</v>
      </c>
      <c r="E1979" s="114" t="s">
        <v>1422</v>
      </c>
      <c r="F1979" s="114" t="s">
        <v>977</v>
      </c>
      <c r="G1979" s="114" t="s">
        <v>1437</v>
      </c>
      <c r="H1979" s="114" t="s">
        <v>54</v>
      </c>
      <c r="I1979" s="114" t="s">
        <v>1161</v>
      </c>
      <c r="J1979" s="116">
        <v>20</v>
      </c>
      <c r="K1979" s="116">
        <v>1040</v>
      </c>
      <c r="L1979" s="116">
        <v>20800</v>
      </c>
      <c r="M1979" s="116">
        <v>2.6</v>
      </c>
      <c r="N1979" s="116">
        <v>52</v>
      </c>
      <c r="O1979" s="116">
        <v>0</v>
      </c>
      <c r="P1979" s="116">
        <v>0</v>
      </c>
      <c r="Q1979" s="116">
        <v>1042.5999999999999</v>
      </c>
      <c r="R1979" s="116">
        <v>20852</v>
      </c>
      <c r="S1979" s="114" t="s">
        <v>1424</v>
      </c>
    </row>
    <row r="1980" spans="1:19" ht="25.5">
      <c r="A1980" s="114" t="s">
        <v>4770</v>
      </c>
      <c r="B1980" s="115">
        <v>44271</v>
      </c>
      <c r="C1980" s="114" t="s">
        <v>4771</v>
      </c>
      <c r="D1980" s="115">
        <v>44271</v>
      </c>
      <c r="E1980" s="114" t="s">
        <v>1422</v>
      </c>
      <c r="F1980" s="114" t="s">
        <v>977</v>
      </c>
      <c r="G1980" s="114" t="s">
        <v>1437</v>
      </c>
      <c r="H1980" s="114" t="s">
        <v>54</v>
      </c>
      <c r="I1980" s="114" t="s">
        <v>1308</v>
      </c>
      <c r="J1980" s="116">
        <v>200</v>
      </c>
      <c r="K1980" s="116">
        <v>860</v>
      </c>
      <c r="L1980" s="116">
        <v>172000</v>
      </c>
      <c r="M1980" s="116">
        <v>2.15</v>
      </c>
      <c r="N1980" s="116">
        <v>430</v>
      </c>
      <c r="O1980" s="116">
        <v>0</v>
      </c>
      <c r="P1980" s="116">
        <v>0</v>
      </c>
      <c r="Q1980" s="116">
        <v>862.15</v>
      </c>
      <c r="R1980" s="116">
        <v>172430</v>
      </c>
      <c r="S1980" s="114" t="s">
        <v>1424</v>
      </c>
    </row>
    <row r="1981" spans="1:19" ht="25.5">
      <c r="A1981" s="114" t="s">
        <v>4770</v>
      </c>
      <c r="B1981" s="115">
        <v>44271</v>
      </c>
      <c r="C1981" s="114" t="s">
        <v>4771</v>
      </c>
      <c r="D1981" s="115">
        <v>44271</v>
      </c>
      <c r="E1981" s="114" t="s">
        <v>1422</v>
      </c>
      <c r="F1981" s="114" t="s">
        <v>977</v>
      </c>
      <c r="G1981" s="114" t="s">
        <v>1437</v>
      </c>
      <c r="H1981" s="114" t="s">
        <v>54</v>
      </c>
      <c r="I1981" s="114" t="s">
        <v>1159</v>
      </c>
      <c r="J1981" s="116">
        <v>200</v>
      </c>
      <c r="K1981" s="116">
        <v>943</v>
      </c>
      <c r="L1981" s="116">
        <v>188600</v>
      </c>
      <c r="M1981" s="116">
        <v>2.3574999999999999</v>
      </c>
      <c r="N1981" s="116">
        <v>471.5</v>
      </c>
      <c r="O1981" s="116">
        <v>0</v>
      </c>
      <c r="P1981" s="116">
        <v>0</v>
      </c>
      <c r="Q1981" s="116">
        <v>945.35749999999996</v>
      </c>
      <c r="R1981" s="116">
        <v>189071.5</v>
      </c>
      <c r="S1981" s="114" t="s">
        <v>1424</v>
      </c>
    </row>
    <row r="1982" spans="1:19" ht="25.5">
      <c r="A1982" s="114" t="s">
        <v>4772</v>
      </c>
      <c r="B1982" s="115">
        <v>44271</v>
      </c>
      <c r="C1982" s="114" t="s">
        <v>4773</v>
      </c>
      <c r="D1982" s="115">
        <v>44271</v>
      </c>
      <c r="E1982" s="114" t="s">
        <v>1422</v>
      </c>
      <c r="F1982" s="114" t="s">
        <v>60</v>
      </c>
      <c r="G1982" s="114" t="s">
        <v>54</v>
      </c>
      <c r="H1982" s="114" t="s">
        <v>54</v>
      </c>
      <c r="I1982" s="114" t="s">
        <v>1308</v>
      </c>
      <c r="J1982" s="116">
        <v>80</v>
      </c>
      <c r="K1982" s="116">
        <v>860</v>
      </c>
      <c r="L1982" s="116">
        <v>68800</v>
      </c>
      <c r="M1982" s="116">
        <v>2.15</v>
      </c>
      <c r="N1982" s="116">
        <v>172</v>
      </c>
      <c r="O1982" s="116">
        <v>0</v>
      </c>
      <c r="P1982" s="116">
        <v>0</v>
      </c>
      <c r="Q1982" s="116">
        <v>862.15</v>
      </c>
      <c r="R1982" s="116">
        <v>68972</v>
      </c>
      <c r="S1982" s="114" t="s">
        <v>1424</v>
      </c>
    </row>
    <row r="1983" spans="1:19" ht="25.5">
      <c r="A1983" s="114" t="s">
        <v>4772</v>
      </c>
      <c r="B1983" s="115">
        <v>44271</v>
      </c>
      <c r="C1983" s="114" t="s">
        <v>4773</v>
      </c>
      <c r="D1983" s="115">
        <v>44271</v>
      </c>
      <c r="E1983" s="114" t="s">
        <v>1422</v>
      </c>
      <c r="F1983" s="114" t="s">
        <v>60</v>
      </c>
      <c r="G1983" s="114" t="s">
        <v>54</v>
      </c>
      <c r="H1983" s="114" t="s">
        <v>54</v>
      </c>
      <c r="I1983" s="114" t="s">
        <v>1453</v>
      </c>
      <c r="J1983" s="116">
        <v>100</v>
      </c>
      <c r="K1983" s="116">
        <v>1176</v>
      </c>
      <c r="L1983" s="116">
        <v>117600</v>
      </c>
      <c r="M1983" s="116">
        <v>2.94</v>
      </c>
      <c r="N1983" s="116">
        <v>294</v>
      </c>
      <c r="O1983" s="116">
        <v>0</v>
      </c>
      <c r="P1983" s="116">
        <v>0</v>
      </c>
      <c r="Q1983" s="116">
        <v>1178.94</v>
      </c>
      <c r="R1983" s="116">
        <v>117894</v>
      </c>
      <c r="S1983" s="114" t="s">
        <v>1424</v>
      </c>
    </row>
    <row r="1984" spans="1:19" ht="25.5">
      <c r="A1984" s="114" t="s">
        <v>4772</v>
      </c>
      <c r="B1984" s="115">
        <v>44271</v>
      </c>
      <c r="C1984" s="114" t="s">
        <v>4773</v>
      </c>
      <c r="D1984" s="115">
        <v>44271</v>
      </c>
      <c r="E1984" s="114" t="s">
        <v>1422</v>
      </c>
      <c r="F1984" s="114" t="s">
        <v>60</v>
      </c>
      <c r="G1984" s="114" t="s">
        <v>54</v>
      </c>
      <c r="H1984" s="114" t="s">
        <v>54</v>
      </c>
      <c r="I1984" s="114" t="s">
        <v>1169</v>
      </c>
      <c r="J1984" s="116">
        <v>60</v>
      </c>
      <c r="K1984" s="116">
        <v>797</v>
      </c>
      <c r="L1984" s="116">
        <v>47820</v>
      </c>
      <c r="M1984" s="116">
        <v>1.9924999999999999</v>
      </c>
      <c r="N1984" s="116">
        <v>119.55</v>
      </c>
      <c r="O1984" s="116">
        <v>0</v>
      </c>
      <c r="P1984" s="116">
        <v>180</v>
      </c>
      <c r="Q1984" s="116">
        <v>798.99249999999995</v>
      </c>
      <c r="R1984" s="116">
        <v>47759.55</v>
      </c>
      <c r="S1984" s="114" t="s">
        <v>1424</v>
      </c>
    </row>
    <row r="1985" spans="1:19" ht="25.5">
      <c r="A1985" s="114" t="s">
        <v>4774</v>
      </c>
      <c r="B1985" s="115">
        <v>44271</v>
      </c>
      <c r="C1985" s="114" t="s">
        <v>4775</v>
      </c>
      <c r="D1985" s="115">
        <v>44271</v>
      </c>
      <c r="E1985" s="114" t="s">
        <v>1422</v>
      </c>
      <c r="F1985" s="114" t="s">
        <v>61</v>
      </c>
      <c r="G1985" s="114" t="s">
        <v>54</v>
      </c>
      <c r="H1985" s="114" t="s">
        <v>54</v>
      </c>
      <c r="I1985" s="114" t="s">
        <v>1453</v>
      </c>
      <c r="J1985" s="116">
        <v>40</v>
      </c>
      <c r="K1985" s="116">
        <v>1176</v>
      </c>
      <c r="L1985" s="116">
        <v>47040</v>
      </c>
      <c r="M1985" s="116">
        <v>2.94</v>
      </c>
      <c r="N1985" s="116">
        <v>117.6</v>
      </c>
      <c r="O1985" s="116">
        <v>0</v>
      </c>
      <c r="P1985" s="116">
        <v>0</v>
      </c>
      <c r="Q1985" s="116">
        <v>1178.94</v>
      </c>
      <c r="R1985" s="116">
        <v>47157.599999999999</v>
      </c>
      <c r="S1985" s="114" t="s">
        <v>1424</v>
      </c>
    </row>
    <row r="1986" spans="1:19" ht="25.5">
      <c r="A1986" s="114" t="s">
        <v>4774</v>
      </c>
      <c r="B1986" s="115">
        <v>44271</v>
      </c>
      <c r="C1986" s="114" t="s">
        <v>4775</v>
      </c>
      <c r="D1986" s="115">
        <v>44271</v>
      </c>
      <c r="E1986" s="114" t="s">
        <v>1422</v>
      </c>
      <c r="F1986" s="114" t="s">
        <v>61</v>
      </c>
      <c r="G1986" s="114" t="s">
        <v>54</v>
      </c>
      <c r="H1986" s="114" t="s">
        <v>54</v>
      </c>
      <c r="I1986" s="114" t="s">
        <v>1357</v>
      </c>
      <c r="J1986" s="116">
        <v>20</v>
      </c>
      <c r="K1986" s="116">
        <v>997</v>
      </c>
      <c r="L1986" s="116">
        <v>19940</v>
      </c>
      <c r="M1986" s="116">
        <v>2.4925000000000002</v>
      </c>
      <c r="N1986" s="116">
        <v>49.85</v>
      </c>
      <c r="O1986" s="116">
        <v>0</v>
      </c>
      <c r="P1986" s="116">
        <v>0</v>
      </c>
      <c r="Q1986" s="116">
        <v>999.49249999999995</v>
      </c>
      <c r="R1986" s="116">
        <v>19989.849999999999</v>
      </c>
      <c r="S1986" s="114" t="s">
        <v>1424</v>
      </c>
    </row>
    <row r="1987" spans="1:19" ht="25.5">
      <c r="A1987" s="114" t="s">
        <v>4774</v>
      </c>
      <c r="B1987" s="115">
        <v>44271</v>
      </c>
      <c r="C1987" s="114" t="s">
        <v>4775</v>
      </c>
      <c r="D1987" s="115">
        <v>44271</v>
      </c>
      <c r="E1987" s="114" t="s">
        <v>1422</v>
      </c>
      <c r="F1987" s="114" t="s">
        <v>61</v>
      </c>
      <c r="G1987" s="114" t="s">
        <v>54</v>
      </c>
      <c r="H1987" s="114" t="s">
        <v>54</v>
      </c>
      <c r="I1987" s="114" t="s">
        <v>1169</v>
      </c>
      <c r="J1987" s="116">
        <v>20</v>
      </c>
      <c r="K1987" s="116">
        <v>797</v>
      </c>
      <c r="L1987" s="116">
        <v>15940</v>
      </c>
      <c r="M1987" s="116">
        <v>1.9924999999999999</v>
      </c>
      <c r="N1987" s="116">
        <v>39.85</v>
      </c>
      <c r="O1987" s="116">
        <v>0</v>
      </c>
      <c r="P1987" s="116">
        <v>60</v>
      </c>
      <c r="Q1987" s="116">
        <v>798.99249999999995</v>
      </c>
      <c r="R1987" s="116">
        <v>15919.85</v>
      </c>
      <c r="S1987" s="114" t="s">
        <v>1424</v>
      </c>
    </row>
    <row r="1988" spans="1:19" ht="25.5">
      <c r="A1988" s="114" t="s">
        <v>4774</v>
      </c>
      <c r="B1988" s="115">
        <v>44271</v>
      </c>
      <c r="C1988" s="114" t="s">
        <v>4775</v>
      </c>
      <c r="D1988" s="115">
        <v>44271</v>
      </c>
      <c r="E1988" s="114" t="s">
        <v>1422</v>
      </c>
      <c r="F1988" s="114" t="s">
        <v>61</v>
      </c>
      <c r="G1988" s="114" t="s">
        <v>54</v>
      </c>
      <c r="H1988" s="114" t="s">
        <v>54</v>
      </c>
      <c r="I1988" s="114" t="s">
        <v>1420</v>
      </c>
      <c r="J1988" s="116">
        <v>20</v>
      </c>
      <c r="K1988" s="116">
        <v>817</v>
      </c>
      <c r="L1988" s="116">
        <v>16340</v>
      </c>
      <c r="M1988" s="116">
        <v>2.0425</v>
      </c>
      <c r="N1988" s="116">
        <v>40.85</v>
      </c>
      <c r="O1988" s="116">
        <v>0</v>
      </c>
      <c r="P1988" s="116">
        <v>0</v>
      </c>
      <c r="Q1988" s="116">
        <v>819.04250000000002</v>
      </c>
      <c r="R1988" s="116">
        <v>16380.85</v>
      </c>
      <c r="S1988" s="114" t="s">
        <v>1424</v>
      </c>
    </row>
    <row r="1989" spans="1:19" ht="25.5">
      <c r="A1989" s="114" t="s">
        <v>4774</v>
      </c>
      <c r="B1989" s="115">
        <v>44271</v>
      </c>
      <c r="C1989" s="114" t="s">
        <v>4775</v>
      </c>
      <c r="D1989" s="115">
        <v>44271</v>
      </c>
      <c r="E1989" s="114" t="s">
        <v>1422</v>
      </c>
      <c r="F1989" s="114" t="s">
        <v>61</v>
      </c>
      <c r="G1989" s="114" t="s">
        <v>54</v>
      </c>
      <c r="H1989" s="114" t="s">
        <v>54</v>
      </c>
      <c r="I1989" s="114" t="s">
        <v>1159</v>
      </c>
      <c r="J1989" s="116">
        <v>20</v>
      </c>
      <c r="K1989" s="116">
        <v>943</v>
      </c>
      <c r="L1989" s="116">
        <v>18860</v>
      </c>
      <c r="M1989" s="116">
        <v>2.3574999999999999</v>
      </c>
      <c r="N1989" s="116">
        <v>47.15</v>
      </c>
      <c r="O1989" s="116">
        <v>0</v>
      </c>
      <c r="P1989" s="116">
        <v>0</v>
      </c>
      <c r="Q1989" s="116">
        <v>945.35749999999996</v>
      </c>
      <c r="R1989" s="116">
        <v>18907.150000000001</v>
      </c>
      <c r="S1989" s="114" t="s">
        <v>1424</v>
      </c>
    </row>
    <row r="1990" spans="1:19" ht="25.5">
      <c r="A1990" s="114" t="s">
        <v>4774</v>
      </c>
      <c r="B1990" s="115">
        <v>44271</v>
      </c>
      <c r="C1990" s="114" t="s">
        <v>4775</v>
      </c>
      <c r="D1990" s="115">
        <v>44271</v>
      </c>
      <c r="E1990" s="114" t="s">
        <v>1422</v>
      </c>
      <c r="F1990" s="114" t="s">
        <v>61</v>
      </c>
      <c r="G1990" s="114" t="s">
        <v>54</v>
      </c>
      <c r="H1990" s="114" t="s">
        <v>54</v>
      </c>
      <c r="I1990" s="114" t="s">
        <v>1165</v>
      </c>
      <c r="J1990" s="116">
        <v>40</v>
      </c>
      <c r="K1990" s="116">
        <v>817</v>
      </c>
      <c r="L1990" s="116">
        <v>32680</v>
      </c>
      <c r="M1990" s="116">
        <v>2.0425</v>
      </c>
      <c r="N1990" s="116">
        <v>81.7</v>
      </c>
      <c r="O1990" s="116">
        <v>0</v>
      </c>
      <c r="P1990" s="116">
        <v>0</v>
      </c>
      <c r="Q1990" s="116">
        <v>819.04250000000002</v>
      </c>
      <c r="R1990" s="116">
        <v>32761.7</v>
      </c>
      <c r="S1990" s="114" t="s">
        <v>1424</v>
      </c>
    </row>
    <row r="1991" spans="1:19" ht="25.5">
      <c r="A1991" s="114" t="s">
        <v>4776</v>
      </c>
      <c r="B1991" s="115">
        <v>44271</v>
      </c>
      <c r="C1991" s="114" t="s">
        <v>4777</v>
      </c>
      <c r="D1991" s="115">
        <v>44271</v>
      </c>
      <c r="E1991" s="114" t="s">
        <v>1422</v>
      </c>
      <c r="F1991" s="114" t="s">
        <v>59</v>
      </c>
      <c r="G1991" s="114" t="s">
        <v>54</v>
      </c>
      <c r="H1991" s="114" t="s">
        <v>54</v>
      </c>
      <c r="I1991" s="114" t="s">
        <v>1358</v>
      </c>
      <c r="J1991" s="116">
        <v>10</v>
      </c>
      <c r="K1991" s="116">
        <v>1138</v>
      </c>
      <c r="L1991" s="116">
        <v>11380</v>
      </c>
      <c r="M1991" s="116">
        <v>2.8450000000000002</v>
      </c>
      <c r="N1991" s="116">
        <v>28.45</v>
      </c>
      <c r="O1991" s="116">
        <v>0</v>
      </c>
      <c r="P1991" s="116">
        <v>0</v>
      </c>
      <c r="Q1991" s="116">
        <v>1140.845</v>
      </c>
      <c r="R1991" s="116">
        <v>11408.45</v>
      </c>
      <c r="S1991" s="114" t="s">
        <v>1424</v>
      </c>
    </row>
    <row r="1992" spans="1:19" ht="25.5">
      <c r="A1992" s="114" t="s">
        <v>4776</v>
      </c>
      <c r="B1992" s="115">
        <v>44271</v>
      </c>
      <c r="C1992" s="114" t="s">
        <v>4777</v>
      </c>
      <c r="D1992" s="115">
        <v>44271</v>
      </c>
      <c r="E1992" s="114" t="s">
        <v>1422</v>
      </c>
      <c r="F1992" s="114" t="s">
        <v>59</v>
      </c>
      <c r="G1992" s="114" t="s">
        <v>54</v>
      </c>
      <c r="H1992" s="114" t="s">
        <v>54</v>
      </c>
      <c r="I1992" s="114" t="s">
        <v>1165</v>
      </c>
      <c r="J1992" s="116">
        <v>100</v>
      </c>
      <c r="K1992" s="116">
        <v>817</v>
      </c>
      <c r="L1992" s="116">
        <v>81700</v>
      </c>
      <c r="M1992" s="116">
        <v>2.0425</v>
      </c>
      <c r="N1992" s="116">
        <v>204.25</v>
      </c>
      <c r="O1992" s="116">
        <v>0</v>
      </c>
      <c r="P1992" s="116">
        <v>0</v>
      </c>
      <c r="Q1992" s="116">
        <v>819.04250000000002</v>
      </c>
      <c r="R1992" s="116">
        <v>81904.25</v>
      </c>
      <c r="S1992" s="114" t="s">
        <v>1424</v>
      </c>
    </row>
    <row r="1993" spans="1:19" ht="25.5">
      <c r="A1993" s="114" t="s">
        <v>4778</v>
      </c>
      <c r="B1993" s="115">
        <v>44271</v>
      </c>
      <c r="C1993" s="114" t="s">
        <v>4779</v>
      </c>
      <c r="D1993" s="115">
        <v>44271</v>
      </c>
      <c r="E1993" s="114" t="s">
        <v>1422</v>
      </c>
      <c r="F1993" s="114" t="s">
        <v>112</v>
      </c>
      <c r="G1993" s="114" t="s">
        <v>1026</v>
      </c>
      <c r="H1993" s="114" t="s">
        <v>54</v>
      </c>
      <c r="I1993" s="114" t="s">
        <v>1169</v>
      </c>
      <c r="J1993" s="116">
        <v>60</v>
      </c>
      <c r="K1993" s="116">
        <v>797</v>
      </c>
      <c r="L1993" s="116">
        <v>47820</v>
      </c>
      <c r="M1993" s="116">
        <v>1.9924999999999999</v>
      </c>
      <c r="N1993" s="116">
        <v>119.55</v>
      </c>
      <c r="O1993" s="116">
        <v>0</v>
      </c>
      <c r="P1993" s="116">
        <v>180</v>
      </c>
      <c r="Q1993" s="116">
        <v>798.99249999999995</v>
      </c>
      <c r="R1993" s="116">
        <v>47759.55</v>
      </c>
      <c r="S1993" s="114" t="s">
        <v>1424</v>
      </c>
    </row>
    <row r="1994" spans="1:19" ht="25.5">
      <c r="A1994" s="114" t="s">
        <v>4780</v>
      </c>
      <c r="B1994" s="115">
        <v>44271</v>
      </c>
      <c r="C1994" s="114" t="s">
        <v>4781</v>
      </c>
      <c r="D1994" s="115">
        <v>44271</v>
      </c>
      <c r="E1994" s="114" t="s">
        <v>1422</v>
      </c>
      <c r="F1994" s="114" t="s">
        <v>113</v>
      </c>
      <c r="G1994" s="114" t="s">
        <v>1026</v>
      </c>
      <c r="H1994" s="114" t="s">
        <v>54</v>
      </c>
      <c r="I1994" s="114" t="s">
        <v>1166</v>
      </c>
      <c r="J1994" s="116">
        <v>20</v>
      </c>
      <c r="K1994" s="116">
        <v>1060</v>
      </c>
      <c r="L1994" s="116">
        <v>21200</v>
      </c>
      <c r="M1994" s="116">
        <v>2.65</v>
      </c>
      <c r="N1994" s="116">
        <v>53</v>
      </c>
      <c r="O1994" s="116">
        <v>0</v>
      </c>
      <c r="P1994" s="116">
        <v>0</v>
      </c>
      <c r="Q1994" s="116">
        <v>1062.6500000000001</v>
      </c>
      <c r="R1994" s="116">
        <v>21253</v>
      </c>
      <c r="S1994" s="114" t="s">
        <v>1424</v>
      </c>
    </row>
    <row r="1995" spans="1:19" ht="25.5">
      <c r="A1995" s="114" t="s">
        <v>4780</v>
      </c>
      <c r="B1995" s="115">
        <v>44271</v>
      </c>
      <c r="C1995" s="114" t="s">
        <v>4781</v>
      </c>
      <c r="D1995" s="115">
        <v>44271</v>
      </c>
      <c r="E1995" s="114" t="s">
        <v>1422</v>
      </c>
      <c r="F1995" s="114" t="s">
        <v>113</v>
      </c>
      <c r="G1995" s="114" t="s">
        <v>1026</v>
      </c>
      <c r="H1995" s="114" t="s">
        <v>54</v>
      </c>
      <c r="I1995" s="114" t="s">
        <v>1308</v>
      </c>
      <c r="J1995" s="116">
        <v>30</v>
      </c>
      <c r="K1995" s="116">
        <v>860</v>
      </c>
      <c r="L1995" s="116">
        <v>25800</v>
      </c>
      <c r="M1995" s="116">
        <v>2.15</v>
      </c>
      <c r="N1995" s="116">
        <v>64.5</v>
      </c>
      <c r="O1995" s="116">
        <v>0</v>
      </c>
      <c r="P1995" s="116">
        <v>0</v>
      </c>
      <c r="Q1995" s="116">
        <v>862.15</v>
      </c>
      <c r="R1995" s="116">
        <v>25864.5</v>
      </c>
      <c r="S1995" s="114" t="s">
        <v>1424</v>
      </c>
    </row>
    <row r="1996" spans="1:19" ht="25.5">
      <c r="A1996" s="114" t="s">
        <v>4782</v>
      </c>
      <c r="B1996" s="115">
        <v>44271</v>
      </c>
      <c r="C1996" s="114" t="s">
        <v>4783</v>
      </c>
      <c r="D1996" s="115">
        <v>44271</v>
      </c>
      <c r="E1996" s="114" t="s">
        <v>1422</v>
      </c>
      <c r="F1996" s="114" t="s">
        <v>52</v>
      </c>
      <c r="G1996" s="114" t="s">
        <v>1067</v>
      </c>
      <c r="H1996" s="114" t="s">
        <v>54</v>
      </c>
      <c r="I1996" s="114" t="s">
        <v>1169</v>
      </c>
      <c r="J1996" s="116">
        <v>300</v>
      </c>
      <c r="K1996" s="116">
        <v>797</v>
      </c>
      <c r="L1996" s="116">
        <v>239100</v>
      </c>
      <c r="M1996" s="116">
        <v>1.9924999999999999</v>
      </c>
      <c r="N1996" s="116">
        <v>597.75</v>
      </c>
      <c r="O1996" s="116">
        <v>0</v>
      </c>
      <c r="P1996" s="116">
        <v>900</v>
      </c>
      <c r="Q1996" s="116">
        <v>798.99249999999995</v>
      </c>
      <c r="R1996" s="116">
        <v>238797.75</v>
      </c>
      <c r="S1996" s="114" t="s">
        <v>1424</v>
      </c>
    </row>
    <row r="1997" spans="1:19" ht="25.5">
      <c r="A1997" s="114" t="s">
        <v>4782</v>
      </c>
      <c r="B1997" s="115">
        <v>44271</v>
      </c>
      <c r="C1997" s="114" t="s">
        <v>4783</v>
      </c>
      <c r="D1997" s="115">
        <v>44271</v>
      </c>
      <c r="E1997" s="114" t="s">
        <v>1422</v>
      </c>
      <c r="F1997" s="114" t="s">
        <v>52</v>
      </c>
      <c r="G1997" s="114" t="s">
        <v>1067</v>
      </c>
      <c r="H1997" s="114" t="s">
        <v>54</v>
      </c>
      <c r="I1997" s="114" t="s">
        <v>1157</v>
      </c>
      <c r="J1997" s="116">
        <v>200</v>
      </c>
      <c r="K1997" s="116">
        <v>807</v>
      </c>
      <c r="L1997" s="116">
        <v>161400</v>
      </c>
      <c r="M1997" s="116">
        <v>2.0175000000000001</v>
      </c>
      <c r="N1997" s="116">
        <v>403.5</v>
      </c>
      <c r="O1997" s="116">
        <v>0</v>
      </c>
      <c r="P1997" s="116">
        <v>0</v>
      </c>
      <c r="Q1997" s="116">
        <v>809.01750000000004</v>
      </c>
      <c r="R1997" s="116">
        <v>161803.5</v>
      </c>
      <c r="S1997" s="114" t="s">
        <v>1424</v>
      </c>
    </row>
    <row r="1998" spans="1:19" ht="25.5">
      <c r="A1998" s="114" t="s">
        <v>4782</v>
      </c>
      <c r="B1998" s="115">
        <v>44271</v>
      </c>
      <c r="C1998" s="114" t="s">
        <v>4783</v>
      </c>
      <c r="D1998" s="115">
        <v>44271</v>
      </c>
      <c r="E1998" s="114" t="s">
        <v>1422</v>
      </c>
      <c r="F1998" s="114" t="s">
        <v>52</v>
      </c>
      <c r="G1998" s="114" t="s">
        <v>1067</v>
      </c>
      <c r="H1998" s="114" t="s">
        <v>54</v>
      </c>
      <c r="I1998" s="114" t="s">
        <v>1453</v>
      </c>
      <c r="J1998" s="116">
        <v>100</v>
      </c>
      <c r="K1998" s="116">
        <v>1176</v>
      </c>
      <c r="L1998" s="116">
        <v>117600</v>
      </c>
      <c r="M1998" s="116">
        <v>2.94</v>
      </c>
      <c r="N1998" s="116">
        <v>294</v>
      </c>
      <c r="O1998" s="116">
        <v>0</v>
      </c>
      <c r="P1998" s="116">
        <v>0</v>
      </c>
      <c r="Q1998" s="116">
        <v>1178.94</v>
      </c>
      <c r="R1998" s="116">
        <v>117894</v>
      </c>
      <c r="S1998" s="114" t="s">
        <v>1424</v>
      </c>
    </row>
    <row r="1999" spans="1:19" ht="25.5">
      <c r="A1999" s="114" t="s">
        <v>4782</v>
      </c>
      <c r="B1999" s="115">
        <v>44271</v>
      </c>
      <c r="C1999" s="114" t="s">
        <v>4783</v>
      </c>
      <c r="D1999" s="115">
        <v>44271</v>
      </c>
      <c r="E1999" s="114" t="s">
        <v>1422</v>
      </c>
      <c r="F1999" s="114" t="s">
        <v>52</v>
      </c>
      <c r="G1999" s="114" t="s">
        <v>1067</v>
      </c>
      <c r="H1999" s="114" t="s">
        <v>54</v>
      </c>
      <c r="I1999" s="114" t="s">
        <v>1420</v>
      </c>
      <c r="J1999" s="116">
        <v>200</v>
      </c>
      <c r="K1999" s="116">
        <v>817</v>
      </c>
      <c r="L1999" s="116">
        <v>163400</v>
      </c>
      <c r="M1999" s="116">
        <v>2.0425</v>
      </c>
      <c r="N1999" s="116">
        <v>408.5</v>
      </c>
      <c r="O1999" s="116">
        <v>0</v>
      </c>
      <c r="P1999" s="116">
        <v>0</v>
      </c>
      <c r="Q1999" s="116">
        <v>819.04250000000002</v>
      </c>
      <c r="R1999" s="116">
        <v>163808.5</v>
      </c>
      <c r="S1999" s="114" t="s">
        <v>1424</v>
      </c>
    </row>
    <row r="2000" spans="1:19" ht="25.5">
      <c r="A2000" s="114" t="s">
        <v>4782</v>
      </c>
      <c r="B2000" s="115">
        <v>44271</v>
      </c>
      <c r="C2000" s="114" t="s">
        <v>4783</v>
      </c>
      <c r="D2000" s="115">
        <v>44271</v>
      </c>
      <c r="E2000" s="114" t="s">
        <v>1422</v>
      </c>
      <c r="F2000" s="114" t="s">
        <v>52</v>
      </c>
      <c r="G2000" s="114" t="s">
        <v>1067</v>
      </c>
      <c r="H2000" s="114" t="s">
        <v>54</v>
      </c>
      <c r="I2000" s="114" t="s">
        <v>1308</v>
      </c>
      <c r="J2000" s="116">
        <v>200</v>
      </c>
      <c r="K2000" s="116">
        <v>860</v>
      </c>
      <c r="L2000" s="116">
        <v>172000</v>
      </c>
      <c r="M2000" s="116">
        <v>2.15</v>
      </c>
      <c r="N2000" s="116">
        <v>430</v>
      </c>
      <c r="O2000" s="116">
        <v>0</v>
      </c>
      <c r="P2000" s="116">
        <v>0</v>
      </c>
      <c r="Q2000" s="116">
        <v>862.15</v>
      </c>
      <c r="R2000" s="116">
        <v>172430</v>
      </c>
      <c r="S2000" s="114" t="s">
        <v>1424</v>
      </c>
    </row>
    <row r="2001" spans="1:19" ht="25.5">
      <c r="A2001" s="114" t="s">
        <v>4782</v>
      </c>
      <c r="B2001" s="115">
        <v>44271</v>
      </c>
      <c r="C2001" s="114" t="s">
        <v>4783</v>
      </c>
      <c r="D2001" s="115">
        <v>44271</v>
      </c>
      <c r="E2001" s="114" t="s">
        <v>1422</v>
      </c>
      <c r="F2001" s="114" t="s">
        <v>52</v>
      </c>
      <c r="G2001" s="114" t="s">
        <v>1067</v>
      </c>
      <c r="H2001" s="114" t="s">
        <v>54</v>
      </c>
      <c r="I2001" s="114" t="s">
        <v>1159</v>
      </c>
      <c r="J2001" s="116">
        <v>100</v>
      </c>
      <c r="K2001" s="116">
        <v>943</v>
      </c>
      <c r="L2001" s="116">
        <v>94300</v>
      </c>
      <c r="M2001" s="116">
        <v>2.3574999999999999</v>
      </c>
      <c r="N2001" s="116">
        <v>235.75</v>
      </c>
      <c r="O2001" s="116">
        <v>0</v>
      </c>
      <c r="P2001" s="116">
        <v>0</v>
      </c>
      <c r="Q2001" s="116">
        <v>945.35749999999996</v>
      </c>
      <c r="R2001" s="116">
        <v>94535.75</v>
      </c>
      <c r="S2001" s="114" t="s">
        <v>1424</v>
      </c>
    </row>
    <row r="2002" spans="1:19" ht="25.5">
      <c r="A2002" s="114" t="s">
        <v>4784</v>
      </c>
      <c r="B2002" s="115">
        <v>44271</v>
      </c>
      <c r="C2002" s="114" t="s">
        <v>4785</v>
      </c>
      <c r="D2002" s="115">
        <v>44271</v>
      </c>
      <c r="E2002" s="114" t="s">
        <v>1422</v>
      </c>
      <c r="F2002" s="114" t="s">
        <v>51</v>
      </c>
      <c r="G2002" s="114" t="s">
        <v>1067</v>
      </c>
      <c r="H2002" s="114" t="s">
        <v>54</v>
      </c>
      <c r="I2002" s="114" t="s">
        <v>1308</v>
      </c>
      <c r="J2002" s="116">
        <v>36</v>
      </c>
      <c r="K2002" s="116">
        <v>860</v>
      </c>
      <c r="L2002" s="116">
        <v>30960</v>
      </c>
      <c r="M2002" s="116">
        <v>2.15</v>
      </c>
      <c r="N2002" s="116">
        <v>77.400000000000006</v>
      </c>
      <c r="O2002" s="116">
        <v>0</v>
      </c>
      <c r="P2002" s="116">
        <v>0</v>
      </c>
      <c r="Q2002" s="116">
        <v>862.15</v>
      </c>
      <c r="R2002" s="116">
        <v>31037.4</v>
      </c>
      <c r="S2002" s="114" t="s">
        <v>1424</v>
      </c>
    </row>
    <row r="2003" spans="1:19" ht="25.5">
      <c r="A2003" s="114" t="s">
        <v>4784</v>
      </c>
      <c r="B2003" s="115">
        <v>44271</v>
      </c>
      <c r="C2003" s="114" t="s">
        <v>4785</v>
      </c>
      <c r="D2003" s="115">
        <v>44271</v>
      </c>
      <c r="E2003" s="114" t="s">
        <v>1422</v>
      </c>
      <c r="F2003" s="114" t="s">
        <v>51</v>
      </c>
      <c r="G2003" s="114" t="s">
        <v>1067</v>
      </c>
      <c r="H2003" s="114" t="s">
        <v>54</v>
      </c>
      <c r="I2003" s="114" t="s">
        <v>1166</v>
      </c>
      <c r="J2003" s="116">
        <v>20</v>
      </c>
      <c r="K2003" s="116">
        <v>1060</v>
      </c>
      <c r="L2003" s="116">
        <v>21200</v>
      </c>
      <c r="M2003" s="116">
        <v>2.65</v>
      </c>
      <c r="N2003" s="116">
        <v>53</v>
      </c>
      <c r="O2003" s="116">
        <v>0</v>
      </c>
      <c r="P2003" s="116">
        <v>0</v>
      </c>
      <c r="Q2003" s="116">
        <v>1062.6500000000001</v>
      </c>
      <c r="R2003" s="116">
        <v>21253</v>
      </c>
      <c r="S2003" s="114" t="s">
        <v>1424</v>
      </c>
    </row>
    <row r="2004" spans="1:19" ht="25.5">
      <c r="A2004" s="114" t="s">
        <v>4784</v>
      </c>
      <c r="B2004" s="115">
        <v>44271</v>
      </c>
      <c r="C2004" s="114" t="s">
        <v>4785</v>
      </c>
      <c r="D2004" s="115">
        <v>44271</v>
      </c>
      <c r="E2004" s="114" t="s">
        <v>1422</v>
      </c>
      <c r="F2004" s="114" t="s">
        <v>51</v>
      </c>
      <c r="G2004" s="114" t="s">
        <v>1067</v>
      </c>
      <c r="H2004" s="114" t="s">
        <v>54</v>
      </c>
      <c r="I2004" s="114" t="s">
        <v>1357</v>
      </c>
      <c r="J2004" s="116">
        <v>20</v>
      </c>
      <c r="K2004" s="116">
        <v>997</v>
      </c>
      <c r="L2004" s="116">
        <v>19940</v>
      </c>
      <c r="M2004" s="116">
        <v>2.4925000000000002</v>
      </c>
      <c r="N2004" s="116">
        <v>49.85</v>
      </c>
      <c r="O2004" s="116">
        <v>0</v>
      </c>
      <c r="P2004" s="116">
        <v>0</v>
      </c>
      <c r="Q2004" s="116">
        <v>999.49249999999995</v>
      </c>
      <c r="R2004" s="116">
        <v>19989.849999999999</v>
      </c>
      <c r="S2004" s="114" t="s">
        <v>1424</v>
      </c>
    </row>
    <row r="2005" spans="1:19" ht="25.5">
      <c r="A2005" s="114" t="s">
        <v>4784</v>
      </c>
      <c r="B2005" s="115">
        <v>44271</v>
      </c>
      <c r="C2005" s="114" t="s">
        <v>4785</v>
      </c>
      <c r="D2005" s="115">
        <v>44271</v>
      </c>
      <c r="E2005" s="114" t="s">
        <v>1422</v>
      </c>
      <c r="F2005" s="114" t="s">
        <v>51</v>
      </c>
      <c r="G2005" s="114" t="s">
        <v>1067</v>
      </c>
      <c r="H2005" s="114" t="s">
        <v>54</v>
      </c>
      <c r="I2005" s="114" t="s">
        <v>1170</v>
      </c>
      <c r="J2005" s="116">
        <v>20</v>
      </c>
      <c r="K2005" s="116">
        <v>1060</v>
      </c>
      <c r="L2005" s="116">
        <v>21200</v>
      </c>
      <c r="M2005" s="116">
        <v>2.65</v>
      </c>
      <c r="N2005" s="116">
        <v>53</v>
      </c>
      <c r="O2005" s="116">
        <v>0</v>
      </c>
      <c r="P2005" s="116">
        <v>0</v>
      </c>
      <c r="Q2005" s="116">
        <v>1062.6500000000001</v>
      </c>
      <c r="R2005" s="116">
        <v>21253</v>
      </c>
      <c r="S2005" s="114" t="s">
        <v>1424</v>
      </c>
    </row>
    <row r="2006" spans="1:19" ht="25.5">
      <c r="A2006" s="114" t="s">
        <v>4784</v>
      </c>
      <c r="B2006" s="115">
        <v>44271</v>
      </c>
      <c r="C2006" s="114" t="s">
        <v>4785</v>
      </c>
      <c r="D2006" s="115">
        <v>44271</v>
      </c>
      <c r="E2006" s="114" t="s">
        <v>1422</v>
      </c>
      <c r="F2006" s="114" t="s">
        <v>51</v>
      </c>
      <c r="G2006" s="114" t="s">
        <v>1067</v>
      </c>
      <c r="H2006" s="114" t="s">
        <v>54</v>
      </c>
      <c r="I2006" s="114" t="s">
        <v>1453</v>
      </c>
      <c r="J2006" s="116">
        <v>20</v>
      </c>
      <c r="K2006" s="116">
        <v>1176</v>
      </c>
      <c r="L2006" s="116">
        <v>23520</v>
      </c>
      <c r="M2006" s="116">
        <v>2.94</v>
      </c>
      <c r="N2006" s="116">
        <v>58.8</v>
      </c>
      <c r="O2006" s="116">
        <v>0</v>
      </c>
      <c r="P2006" s="116">
        <v>0</v>
      </c>
      <c r="Q2006" s="116">
        <v>1178.94</v>
      </c>
      <c r="R2006" s="116">
        <v>23578.799999999999</v>
      </c>
      <c r="S2006" s="114" t="s">
        <v>1424</v>
      </c>
    </row>
    <row r="2007" spans="1:19" ht="25.5">
      <c r="A2007" s="114" t="s">
        <v>4786</v>
      </c>
      <c r="B2007" s="115">
        <v>44271</v>
      </c>
      <c r="C2007" s="114" t="s">
        <v>4787</v>
      </c>
      <c r="D2007" s="115">
        <v>44271</v>
      </c>
      <c r="E2007" s="114" t="s">
        <v>1422</v>
      </c>
      <c r="F2007" s="114" t="s">
        <v>1023</v>
      </c>
      <c r="G2007" s="114" t="s">
        <v>1028</v>
      </c>
      <c r="H2007" s="114" t="s">
        <v>1428</v>
      </c>
      <c r="I2007" s="114" t="s">
        <v>1166</v>
      </c>
      <c r="J2007" s="116">
        <v>100</v>
      </c>
      <c r="K2007" s="116">
        <v>1060</v>
      </c>
      <c r="L2007" s="116">
        <v>106000</v>
      </c>
      <c r="M2007" s="116">
        <v>2.65</v>
      </c>
      <c r="N2007" s="116">
        <v>265</v>
      </c>
      <c r="O2007" s="116">
        <v>0</v>
      </c>
      <c r="P2007" s="116">
        <v>0</v>
      </c>
      <c r="Q2007" s="116">
        <v>1062.6500000000001</v>
      </c>
      <c r="R2007" s="116">
        <v>106265</v>
      </c>
      <c r="S2007" s="114" t="s">
        <v>1424</v>
      </c>
    </row>
    <row r="2008" spans="1:19" ht="25.5">
      <c r="A2008" s="114" t="s">
        <v>4786</v>
      </c>
      <c r="B2008" s="115">
        <v>44271</v>
      </c>
      <c r="C2008" s="114" t="s">
        <v>4787</v>
      </c>
      <c r="D2008" s="115">
        <v>44271</v>
      </c>
      <c r="E2008" s="114" t="s">
        <v>1422</v>
      </c>
      <c r="F2008" s="114" t="s">
        <v>1023</v>
      </c>
      <c r="G2008" s="114" t="s">
        <v>1028</v>
      </c>
      <c r="H2008" s="114" t="s">
        <v>1428</v>
      </c>
      <c r="I2008" s="114" t="s">
        <v>1165</v>
      </c>
      <c r="J2008" s="116">
        <v>100</v>
      </c>
      <c r="K2008" s="116">
        <v>817</v>
      </c>
      <c r="L2008" s="116">
        <v>81700</v>
      </c>
      <c r="M2008" s="116">
        <v>2.0419999999999998</v>
      </c>
      <c r="N2008" s="116">
        <v>204.2</v>
      </c>
      <c r="O2008" s="116">
        <v>0</v>
      </c>
      <c r="P2008" s="116">
        <v>0</v>
      </c>
      <c r="Q2008" s="116">
        <v>819.04250000000002</v>
      </c>
      <c r="R2008" s="116">
        <v>81904.25</v>
      </c>
      <c r="S2008" s="114" t="s">
        <v>1424</v>
      </c>
    </row>
    <row r="2009" spans="1:19" ht="25.5">
      <c r="A2009" s="114" t="s">
        <v>4786</v>
      </c>
      <c r="B2009" s="115">
        <v>44271</v>
      </c>
      <c r="C2009" s="114" t="s">
        <v>4787</v>
      </c>
      <c r="D2009" s="115">
        <v>44271</v>
      </c>
      <c r="E2009" s="114" t="s">
        <v>1422</v>
      </c>
      <c r="F2009" s="114" t="s">
        <v>1023</v>
      </c>
      <c r="G2009" s="114" t="s">
        <v>1028</v>
      </c>
      <c r="H2009" s="114" t="s">
        <v>1428</v>
      </c>
      <c r="I2009" s="114" t="s">
        <v>1308</v>
      </c>
      <c r="J2009" s="116">
        <v>100</v>
      </c>
      <c r="K2009" s="116">
        <v>860</v>
      </c>
      <c r="L2009" s="116">
        <v>86000</v>
      </c>
      <c r="M2009" s="116">
        <v>2.15</v>
      </c>
      <c r="N2009" s="116">
        <v>215</v>
      </c>
      <c r="O2009" s="116">
        <v>0</v>
      </c>
      <c r="P2009" s="116">
        <v>0</v>
      </c>
      <c r="Q2009" s="116">
        <v>862.15</v>
      </c>
      <c r="R2009" s="116">
        <v>86215</v>
      </c>
      <c r="S2009" s="114" t="s">
        <v>1424</v>
      </c>
    </row>
    <row r="2010" spans="1:19" ht="25.5">
      <c r="A2010" s="114" t="s">
        <v>4786</v>
      </c>
      <c r="B2010" s="115">
        <v>44271</v>
      </c>
      <c r="C2010" s="114" t="s">
        <v>4787</v>
      </c>
      <c r="D2010" s="115">
        <v>44271</v>
      </c>
      <c r="E2010" s="114" t="s">
        <v>1422</v>
      </c>
      <c r="F2010" s="114" t="s">
        <v>1023</v>
      </c>
      <c r="G2010" s="114" t="s">
        <v>1028</v>
      </c>
      <c r="H2010" s="114" t="s">
        <v>1428</v>
      </c>
      <c r="I2010" s="114" t="s">
        <v>1420</v>
      </c>
      <c r="J2010" s="116">
        <v>100</v>
      </c>
      <c r="K2010" s="116">
        <v>817</v>
      </c>
      <c r="L2010" s="116">
        <v>81700</v>
      </c>
      <c r="M2010" s="116">
        <v>2.0419999999999998</v>
      </c>
      <c r="N2010" s="116">
        <v>204.2</v>
      </c>
      <c r="O2010" s="116">
        <v>0</v>
      </c>
      <c r="P2010" s="116">
        <v>0</v>
      </c>
      <c r="Q2010" s="116">
        <v>819.04250000000002</v>
      </c>
      <c r="R2010" s="116">
        <v>81904.25</v>
      </c>
      <c r="S2010" s="114" t="s">
        <v>1424</v>
      </c>
    </row>
    <row r="2011" spans="1:19" ht="25.5">
      <c r="A2011" s="114" t="s">
        <v>4786</v>
      </c>
      <c r="B2011" s="115">
        <v>44271</v>
      </c>
      <c r="C2011" s="114" t="s">
        <v>4787</v>
      </c>
      <c r="D2011" s="115">
        <v>44271</v>
      </c>
      <c r="E2011" s="114" t="s">
        <v>1422</v>
      </c>
      <c r="F2011" s="114" t="s">
        <v>1023</v>
      </c>
      <c r="G2011" s="114" t="s">
        <v>1028</v>
      </c>
      <c r="H2011" s="114" t="s">
        <v>1428</v>
      </c>
      <c r="I2011" s="114" t="s">
        <v>1157</v>
      </c>
      <c r="J2011" s="116">
        <v>200</v>
      </c>
      <c r="K2011" s="116">
        <v>807</v>
      </c>
      <c r="L2011" s="116">
        <v>161400</v>
      </c>
      <c r="M2011" s="116">
        <v>2.0179999999999998</v>
      </c>
      <c r="N2011" s="116">
        <v>403.6</v>
      </c>
      <c r="O2011" s="116">
        <v>0</v>
      </c>
      <c r="P2011" s="116">
        <v>0</v>
      </c>
      <c r="Q2011" s="116">
        <v>809.01750000000004</v>
      </c>
      <c r="R2011" s="116">
        <v>161803.5</v>
      </c>
      <c r="S2011" s="114" t="s">
        <v>1424</v>
      </c>
    </row>
    <row r="2012" spans="1:19" ht="25.5">
      <c r="A2012" s="114" t="s">
        <v>4788</v>
      </c>
      <c r="B2012" s="115">
        <v>44271</v>
      </c>
      <c r="C2012" s="114" t="s">
        <v>4789</v>
      </c>
      <c r="D2012" s="115">
        <v>44271</v>
      </c>
      <c r="E2012" s="114" t="s">
        <v>1422</v>
      </c>
      <c r="F2012" s="114" t="s">
        <v>93</v>
      </c>
      <c r="G2012" s="114" t="s">
        <v>1447</v>
      </c>
      <c r="H2012" s="114" t="s">
        <v>1428</v>
      </c>
      <c r="I2012" s="114" t="s">
        <v>1165</v>
      </c>
      <c r="J2012" s="116">
        <v>60</v>
      </c>
      <c r="K2012" s="116">
        <v>817</v>
      </c>
      <c r="L2012" s="116">
        <v>49020</v>
      </c>
      <c r="M2012" s="116">
        <v>2.0419999999999998</v>
      </c>
      <c r="N2012" s="116">
        <v>122.52</v>
      </c>
      <c r="O2012" s="116">
        <v>0</v>
      </c>
      <c r="P2012" s="116">
        <v>0</v>
      </c>
      <c r="Q2012" s="116">
        <v>819.04250000000002</v>
      </c>
      <c r="R2012" s="116">
        <v>49142.55</v>
      </c>
      <c r="S2012" s="114" t="s">
        <v>1424</v>
      </c>
    </row>
    <row r="2013" spans="1:19" ht="25.5">
      <c r="A2013" s="114" t="s">
        <v>4788</v>
      </c>
      <c r="B2013" s="115">
        <v>44271</v>
      </c>
      <c r="C2013" s="114" t="s">
        <v>4789</v>
      </c>
      <c r="D2013" s="115">
        <v>44271</v>
      </c>
      <c r="E2013" s="114" t="s">
        <v>1422</v>
      </c>
      <c r="F2013" s="114" t="s">
        <v>93</v>
      </c>
      <c r="G2013" s="114" t="s">
        <v>1447</v>
      </c>
      <c r="H2013" s="114" t="s">
        <v>1428</v>
      </c>
      <c r="I2013" s="114" t="s">
        <v>1420</v>
      </c>
      <c r="J2013" s="116">
        <v>60</v>
      </c>
      <c r="K2013" s="116">
        <v>817</v>
      </c>
      <c r="L2013" s="116">
        <v>49020</v>
      </c>
      <c r="M2013" s="116">
        <v>2.0419999999999998</v>
      </c>
      <c r="N2013" s="116">
        <v>122.52</v>
      </c>
      <c r="O2013" s="116">
        <v>0</v>
      </c>
      <c r="P2013" s="116">
        <v>0</v>
      </c>
      <c r="Q2013" s="116">
        <v>819.04250000000002</v>
      </c>
      <c r="R2013" s="116">
        <v>49142.55</v>
      </c>
      <c r="S2013" s="114" t="s">
        <v>1424</v>
      </c>
    </row>
    <row r="2014" spans="1:19" ht="25.5">
      <c r="A2014" s="114" t="s">
        <v>4788</v>
      </c>
      <c r="B2014" s="115">
        <v>44271</v>
      </c>
      <c r="C2014" s="114" t="s">
        <v>4789</v>
      </c>
      <c r="D2014" s="115">
        <v>44271</v>
      </c>
      <c r="E2014" s="114" t="s">
        <v>1422</v>
      </c>
      <c r="F2014" s="114" t="s">
        <v>93</v>
      </c>
      <c r="G2014" s="114" t="s">
        <v>1447</v>
      </c>
      <c r="H2014" s="114" t="s">
        <v>1428</v>
      </c>
      <c r="I2014" s="114" t="s">
        <v>1169</v>
      </c>
      <c r="J2014" s="116">
        <v>100</v>
      </c>
      <c r="K2014" s="116">
        <v>797</v>
      </c>
      <c r="L2014" s="116">
        <v>79700</v>
      </c>
      <c r="M2014" s="116">
        <v>1.992</v>
      </c>
      <c r="N2014" s="116">
        <v>199.2</v>
      </c>
      <c r="O2014" s="116">
        <v>0</v>
      </c>
      <c r="P2014" s="116">
        <v>300</v>
      </c>
      <c r="Q2014" s="116">
        <v>798.99249999999995</v>
      </c>
      <c r="R2014" s="116">
        <v>79599.25</v>
      </c>
      <c r="S2014" s="114" t="s">
        <v>1424</v>
      </c>
    </row>
    <row r="2015" spans="1:19" ht="25.5">
      <c r="A2015" s="114" t="s">
        <v>4788</v>
      </c>
      <c r="B2015" s="115">
        <v>44271</v>
      </c>
      <c r="C2015" s="114" t="s">
        <v>4789</v>
      </c>
      <c r="D2015" s="115">
        <v>44271</v>
      </c>
      <c r="E2015" s="114" t="s">
        <v>1422</v>
      </c>
      <c r="F2015" s="114" t="s">
        <v>93</v>
      </c>
      <c r="G2015" s="114" t="s">
        <v>1447</v>
      </c>
      <c r="H2015" s="114" t="s">
        <v>1428</v>
      </c>
      <c r="I2015" s="114" t="s">
        <v>1157</v>
      </c>
      <c r="J2015" s="116">
        <v>60</v>
      </c>
      <c r="K2015" s="116">
        <v>807</v>
      </c>
      <c r="L2015" s="116">
        <v>48420</v>
      </c>
      <c r="M2015" s="116">
        <v>2.0179999999999998</v>
      </c>
      <c r="N2015" s="116">
        <v>121.08</v>
      </c>
      <c r="O2015" s="116">
        <v>0</v>
      </c>
      <c r="P2015" s="116">
        <v>0</v>
      </c>
      <c r="Q2015" s="116">
        <v>809.01750000000004</v>
      </c>
      <c r="R2015" s="116">
        <v>48541.05</v>
      </c>
      <c r="S2015" s="114" t="s">
        <v>1424</v>
      </c>
    </row>
    <row r="2016" spans="1:19" ht="25.5">
      <c r="A2016" s="114" t="s">
        <v>4788</v>
      </c>
      <c r="B2016" s="115">
        <v>44271</v>
      </c>
      <c r="C2016" s="114" t="s">
        <v>4789</v>
      </c>
      <c r="D2016" s="115">
        <v>44271</v>
      </c>
      <c r="E2016" s="114" t="s">
        <v>1422</v>
      </c>
      <c r="F2016" s="114" t="s">
        <v>93</v>
      </c>
      <c r="G2016" s="114" t="s">
        <v>1447</v>
      </c>
      <c r="H2016" s="114" t="s">
        <v>1428</v>
      </c>
      <c r="I2016" s="114" t="s">
        <v>1170</v>
      </c>
      <c r="J2016" s="116">
        <v>60</v>
      </c>
      <c r="K2016" s="116">
        <v>1060</v>
      </c>
      <c r="L2016" s="116">
        <v>63600</v>
      </c>
      <c r="M2016" s="116">
        <v>2.65</v>
      </c>
      <c r="N2016" s="116">
        <v>159</v>
      </c>
      <c r="O2016" s="116">
        <v>0</v>
      </c>
      <c r="P2016" s="116">
        <v>0</v>
      </c>
      <c r="Q2016" s="116">
        <v>1062.6500000000001</v>
      </c>
      <c r="R2016" s="116">
        <v>63759</v>
      </c>
      <c r="S2016" s="114" t="s">
        <v>1424</v>
      </c>
    </row>
    <row r="2017" spans="1:19" ht="25.5">
      <c r="A2017" s="114" t="s">
        <v>4788</v>
      </c>
      <c r="B2017" s="115">
        <v>44271</v>
      </c>
      <c r="C2017" s="114" t="s">
        <v>4789</v>
      </c>
      <c r="D2017" s="115">
        <v>44271</v>
      </c>
      <c r="E2017" s="114" t="s">
        <v>1422</v>
      </c>
      <c r="F2017" s="114" t="s">
        <v>93</v>
      </c>
      <c r="G2017" s="114" t="s">
        <v>1447</v>
      </c>
      <c r="H2017" s="114" t="s">
        <v>1428</v>
      </c>
      <c r="I2017" s="114" t="s">
        <v>1308</v>
      </c>
      <c r="J2017" s="116">
        <v>140</v>
      </c>
      <c r="K2017" s="116">
        <v>860</v>
      </c>
      <c r="L2017" s="116">
        <v>120400</v>
      </c>
      <c r="M2017" s="116">
        <v>2.15</v>
      </c>
      <c r="N2017" s="116">
        <v>301</v>
      </c>
      <c r="O2017" s="116">
        <v>0</v>
      </c>
      <c r="P2017" s="116">
        <v>0</v>
      </c>
      <c r="Q2017" s="116">
        <v>862.15</v>
      </c>
      <c r="R2017" s="116">
        <v>120701</v>
      </c>
      <c r="S2017" s="114" t="s">
        <v>1424</v>
      </c>
    </row>
    <row r="2018" spans="1:19" ht="25.5">
      <c r="A2018" s="114" t="s">
        <v>4788</v>
      </c>
      <c r="B2018" s="115">
        <v>44271</v>
      </c>
      <c r="C2018" s="114" t="s">
        <v>4789</v>
      </c>
      <c r="D2018" s="115">
        <v>44271</v>
      </c>
      <c r="E2018" s="114" t="s">
        <v>1422</v>
      </c>
      <c r="F2018" s="114" t="s">
        <v>93</v>
      </c>
      <c r="G2018" s="114" t="s">
        <v>1447</v>
      </c>
      <c r="H2018" s="114" t="s">
        <v>1428</v>
      </c>
      <c r="I2018" s="114" t="s">
        <v>1357</v>
      </c>
      <c r="J2018" s="116">
        <v>200</v>
      </c>
      <c r="K2018" s="116">
        <v>997</v>
      </c>
      <c r="L2018" s="116">
        <v>199400</v>
      </c>
      <c r="M2018" s="116">
        <v>2.492</v>
      </c>
      <c r="N2018" s="116">
        <v>498.4</v>
      </c>
      <c r="O2018" s="116">
        <v>0</v>
      </c>
      <c r="P2018" s="116">
        <v>0</v>
      </c>
      <c r="Q2018" s="116">
        <v>999.49249999999995</v>
      </c>
      <c r="R2018" s="116">
        <v>199898.5</v>
      </c>
      <c r="S2018" s="114" t="s">
        <v>1424</v>
      </c>
    </row>
    <row r="2019" spans="1:19" ht="25.5">
      <c r="A2019" s="114" t="s">
        <v>4790</v>
      </c>
      <c r="B2019" s="115">
        <v>44271</v>
      </c>
      <c r="C2019" s="114" t="s">
        <v>4791</v>
      </c>
      <c r="D2019" s="115">
        <v>44271</v>
      </c>
      <c r="E2019" s="114" t="s">
        <v>1422</v>
      </c>
      <c r="F2019" s="114" t="s">
        <v>96</v>
      </c>
      <c r="G2019" s="114" t="s">
        <v>1028</v>
      </c>
      <c r="H2019" s="114" t="s">
        <v>1428</v>
      </c>
      <c r="I2019" s="114" t="s">
        <v>1169</v>
      </c>
      <c r="J2019" s="116">
        <v>100</v>
      </c>
      <c r="K2019" s="116">
        <v>797</v>
      </c>
      <c r="L2019" s="116">
        <v>79700</v>
      </c>
      <c r="M2019" s="116">
        <v>1.992</v>
      </c>
      <c r="N2019" s="116">
        <v>199.2</v>
      </c>
      <c r="O2019" s="116">
        <v>0</v>
      </c>
      <c r="P2019" s="116">
        <v>300</v>
      </c>
      <c r="Q2019" s="116">
        <v>798.99249999999995</v>
      </c>
      <c r="R2019" s="116">
        <v>79599.25</v>
      </c>
      <c r="S2019" s="114" t="s">
        <v>1424</v>
      </c>
    </row>
    <row r="2020" spans="1:19" ht="25.5">
      <c r="A2020" s="114" t="s">
        <v>4790</v>
      </c>
      <c r="B2020" s="115">
        <v>44271</v>
      </c>
      <c r="C2020" s="114" t="s">
        <v>4791</v>
      </c>
      <c r="D2020" s="115">
        <v>44271</v>
      </c>
      <c r="E2020" s="114" t="s">
        <v>1422</v>
      </c>
      <c r="F2020" s="114" t="s">
        <v>96</v>
      </c>
      <c r="G2020" s="114" t="s">
        <v>1028</v>
      </c>
      <c r="H2020" s="114" t="s">
        <v>1428</v>
      </c>
      <c r="I2020" s="114" t="s">
        <v>1308</v>
      </c>
      <c r="J2020" s="116">
        <v>40</v>
      </c>
      <c r="K2020" s="116">
        <v>860</v>
      </c>
      <c r="L2020" s="116">
        <v>34400</v>
      </c>
      <c r="M2020" s="116">
        <v>2.15</v>
      </c>
      <c r="N2020" s="116">
        <v>86</v>
      </c>
      <c r="O2020" s="116">
        <v>0</v>
      </c>
      <c r="P2020" s="116">
        <v>0</v>
      </c>
      <c r="Q2020" s="116">
        <v>862.15</v>
      </c>
      <c r="R2020" s="116">
        <v>34486</v>
      </c>
      <c r="S2020" s="114" t="s">
        <v>1424</v>
      </c>
    </row>
    <row r="2021" spans="1:19" ht="25.5">
      <c r="A2021" s="114" t="s">
        <v>4790</v>
      </c>
      <c r="B2021" s="115">
        <v>44271</v>
      </c>
      <c r="C2021" s="114" t="s">
        <v>4791</v>
      </c>
      <c r="D2021" s="115">
        <v>44271</v>
      </c>
      <c r="E2021" s="114" t="s">
        <v>1422</v>
      </c>
      <c r="F2021" s="114" t="s">
        <v>96</v>
      </c>
      <c r="G2021" s="114" t="s">
        <v>1028</v>
      </c>
      <c r="H2021" s="114" t="s">
        <v>1428</v>
      </c>
      <c r="I2021" s="114" t="s">
        <v>1420</v>
      </c>
      <c r="J2021" s="116">
        <v>100</v>
      </c>
      <c r="K2021" s="116">
        <v>817</v>
      </c>
      <c r="L2021" s="116">
        <v>81700</v>
      </c>
      <c r="M2021" s="116">
        <v>2.0419999999999998</v>
      </c>
      <c r="N2021" s="116">
        <v>204.2</v>
      </c>
      <c r="O2021" s="116">
        <v>0</v>
      </c>
      <c r="P2021" s="116">
        <v>0</v>
      </c>
      <c r="Q2021" s="116">
        <v>819.04250000000002</v>
      </c>
      <c r="R2021" s="116">
        <v>81904.25</v>
      </c>
      <c r="S2021" s="114" t="s">
        <v>1424</v>
      </c>
    </row>
    <row r="2022" spans="1:19" ht="25.5">
      <c r="A2022" s="114" t="s">
        <v>4790</v>
      </c>
      <c r="B2022" s="115">
        <v>44271</v>
      </c>
      <c r="C2022" s="114" t="s">
        <v>4791</v>
      </c>
      <c r="D2022" s="115">
        <v>44271</v>
      </c>
      <c r="E2022" s="114" t="s">
        <v>1422</v>
      </c>
      <c r="F2022" s="114" t="s">
        <v>96</v>
      </c>
      <c r="G2022" s="114" t="s">
        <v>1028</v>
      </c>
      <c r="H2022" s="114" t="s">
        <v>1428</v>
      </c>
      <c r="I2022" s="114" t="s">
        <v>1294</v>
      </c>
      <c r="J2022" s="116">
        <v>100</v>
      </c>
      <c r="K2022" s="116">
        <v>992</v>
      </c>
      <c r="L2022" s="116">
        <v>99200</v>
      </c>
      <c r="M2022" s="116">
        <v>2.48</v>
      </c>
      <c r="N2022" s="116">
        <v>248</v>
      </c>
      <c r="O2022" s="116">
        <v>0</v>
      </c>
      <c r="P2022" s="116">
        <v>0</v>
      </c>
      <c r="Q2022" s="116">
        <v>994.48</v>
      </c>
      <c r="R2022" s="116">
        <v>99448</v>
      </c>
      <c r="S2022" s="114" t="s">
        <v>1424</v>
      </c>
    </row>
    <row r="2023" spans="1:19" ht="25.5">
      <c r="A2023" s="114" t="s">
        <v>4790</v>
      </c>
      <c r="B2023" s="115">
        <v>44271</v>
      </c>
      <c r="C2023" s="114" t="s">
        <v>4791</v>
      </c>
      <c r="D2023" s="115">
        <v>44271</v>
      </c>
      <c r="E2023" s="114" t="s">
        <v>1422</v>
      </c>
      <c r="F2023" s="114" t="s">
        <v>96</v>
      </c>
      <c r="G2023" s="114" t="s">
        <v>1028</v>
      </c>
      <c r="H2023" s="114" t="s">
        <v>1428</v>
      </c>
      <c r="I2023" s="114" t="s">
        <v>1357</v>
      </c>
      <c r="J2023" s="116">
        <v>100</v>
      </c>
      <c r="K2023" s="116">
        <v>997</v>
      </c>
      <c r="L2023" s="116">
        <v>99700</v>
      </c>
      <c r="M2023" s="116">
        <v>2.492</v>
      </c>
      <c r="N2023" s="116">
        <v>249.2</v>
      </c>
      <c r="O2023" s="116">
        <v>0</v>
      </c>
      <c r="P2023" s="116">
        <v>0</v>
      </c>
      <c r="Q2023" s="116">
        <v>999.49249999999995</v>
      </c>
      <c r="R2023" s="116">
        <v>99949.25</v>
      </c>
      <c r="S2023" s="114" t="s">
        <v>1424</v>
      </c>
    </row>
    <row r="2024" spans="1:19" ht="25.5">
      <c r="A2024" s="114" t="s">
        <v>4790</v>
      </c>
      <c r="B2024" s="115">
        <v>44271</v>
      </c>
      <c r="C2024" s="114" t="s">
        <v>4791</v>
      </c>
      <c r="D2024" s="115">
        <v>44271</v>
      </c>
      <c r="E2024" s="114" t="s">
        <v>1422</v>
      </c>
      <c r="F2024" s="114" t="s">
        <v>96</v>
      </c>
      <c r="G2024" s="114" t="s">
        <v>1028</v>
      </c>
      <c r="H2024" s="114" t="s">
        <v>1428</v>
      </c>
      <c r="I2024" s="114" t="s">
        <v>1157</v>
      </c>
      <c r="J2024" s="116">
        <v>100</v>
      </c>
      <c r="K2024" s="116">
        <v>807</v>
      </c>
      <c r="L2024" s="116">
        <v>80700</v>
      </c>
      <c r="M2024" s="116">
        <v>2.0179999999999998</v>
      </c>
      <c r="N2024" s="116">
        <v>201.8</v>
      </c>
      <c r="O2024" s="116">
        <v>0</v>
      </c>
      <c r="P2024" s="116">
        <v>0</v>
      </c>
      <c r="Q2024" s="116">
        <v>809.01750000000004</v>
      </c>
      <c r="R2024" s="116">
        <v>80901.75</v>
      </c>
      <c r="S2024" s="114" t="s">
        <v>1424</v>
      </c>
    </row>
    <row r="2025" spans="1:19" ht="25.5">
      <c r="A2025" s="114" t="s">
        <v>4792</v>
      </c>
      <c r="B2025" s="115">
        <v>44271</v>
      </c>
      <c r="C2025" s="114" t="s">
        <v>4793</v>
      </c>
      <c r="D2025" s="115">
        <v>44271</v>
      </c>
      <c r="E2025" s="114" t="s">
        <v>1422</v>
      </c>
      <c r="F2025" s="114" t="s">
        <v>102</v>
      </c>
      <c r="G2025" s="114" t="s">
        <v>1027</v>
      </c>
      <c r="H2025" s="114" t="s">
        <v>1428</v>
      </c>
      <c r="I2025" s="114" t="s">
        <v>1157</v>
      </c>
      <c r="J2025" s="116">
        <v>100</v>
      </c>
      <c r="K2025" s="116">
        <v>807</v>
      </c>
      <c r="L2025" s="116">
        <v>80700</v>
      </c>
      <c r="M2025" s="116">
        <v>2.0179999999999998</v>
      </c>
      <c r="N2025" s="116">
        <v>201.8</v>
      </c>
      <c r="O2025" s="116">
        <v>0</v>
      </c>
      <c r="P2025" s="116">
        <v>0</v>
      </c>
      <c r="Q2025" s="116">
        <v>809.01750000000004</v>
      </c>
      <c r="R2025" s="116">
        <v>80901.75</v>
      </c>
      <c r="S2025" s="114" t="s">
        <v>1424</v>
      </c>
    </row>
    <row r="2026" spans="1:19" ht="25.5">
      <c r="A2026" s="114" t="s">
        <v>4792</v>
      </c>
      <c r="B2026" s="115">
        <v>44271</v>
      </c>
      <c r="C2026" s="114" t="s">
        <v>4793</v>
      </c>
      <c r="D2026" s="115">
        <v>44271</v>
      </c>
      <c r="E2026" s="114" t="s">
        <v>1422</v>
      </c>
      <c r="F2026" s="114" t="s">
        <v>102</v>
      </c>
      <c r="G2026" s="114" t="s">
        <v>1027</v>
      </c>
      <c r="H2026" s="114" t="s">
        <v>1428</v>
      </c>
      <c r="I2026" s="114" t="s">
        <v>1169</v>
      </c>
      <c r="J2026" s="116">
        <v>100</v>
      </c>
      <c r="K2026" s="116">
        <v>797</v>
      </c>
      <c r="L2026" s="116">
        <v>79700</v>
      </c>
      <c r="M2026" s="116">
        <v>1.992</v>
      </c>
      <c r="N2026" s="116">
        <v>199.2</v>
      </c>
      <c r="O2026" s="116">
        <v>0</v>
      </c>
      <c r="P2026" s="116">
        <v>300</v>
      </c>
      <c r="Q2026" s="116">
        <v>798.99249999999995</v>
      </c>
      <c r="R2026" s="116">
        <v>79599.25</v>
      </c>
      <c r="S2026" s="114" t="s">
        <v>1424</v>
      </c>
    </row>
    <row r="2027" spans="1:19" ht="25.5">
      <c r="A2027" s="114" t="s">
        <v>4794</v>
      </c>
      <c r="B2027" s="115">
        <v>44271</v>
      </c>
      <c r="C2027" s="114" t="s">
        <v>4795</v>
      </c>
      <c r="D2027" s="115">
        <v>44271</v>
      </c>
      <c r="E2027" s="114" t="s">
        <v>1422</v>
      </c>
      <c r="F2027" s="114" t="s">
        <v>71</v>
      </c>
      <c r="G2027" s="114" t="s">
        <v>1444</v>
      </c>
      <c r="H2027" s="114" t="s">
        <v>66</v>
      </c>
      <c r="I2027" s="114" t="s">
        <v>1170</v>
      </c>
      <c r="J2027" s="116">
        <v>40</v>
      </c>
      <c r="K2027" s="116">
        <v>1060</v>
      </c>
      <c r="L2027" s="116">
        <v>42400</v>
      </c>
      <c r="M2027" s="116">
        <v>2.65</v>
      </c>
      <c r="N2027" s="116">
        <v>106</v>
      </c>
      <c r="O2027" s="116">
        <v>0</v>
      </c>
      <c r="P2027" s="116">
        <v>0</v>
      </c>
      <c r="Q2027" s="116">
        <v>1062.6500000000001</v>
      </c>
      <c r="R2027" s="116">
        <v>42506</v>
      </c>
      <c r="S2027" s="114" t="s">
        <v>1424</v>
      </c>
    </row>
    <row r="2028" spans="1:19" ht="25.5">
      <c r="A2028" s="114" t="s">
        <v>4794</v>
      </c>
      <c r="B2028" s="115">
        <v>44271</v>
      </c>
      <c r="C2028" s="114" t="s">
        <v>4795</v>
      </c>
      <c r="D2028" s="115">
        <v>44271</v>
      </c>
      <c r="E2028" s="114" t="s">
        <v>1422</v>
      </c>
      <c r="F2028" s="114" t="s">
        <v>71</v>
      </c>
      <c r="G2028" s="114" t="s">
        <v>1444</v>
      </c>
      <c r="H2028" s="114" t="s">
        <v>66</v>
      </c>
      <c r="I2028" s="114" t="s">
        <v>1166</v>
      </c>
      <c r="J2028" s="116">
        <v>20</v>
      </c>
      <c r="K2028" s="116">
        <v>1060</v>
      </c>
      <c r="L2028" s="116">
        <v>21200</v>
      </c>
      <c r="M2028" s="116">
        <v>2.65</v>
      </c>
      <c r="N2028" s="116">
        <v>53</v>
      </c>
      <c r="O2028" s="116">
        <v>0</v>
      </c>
      <c r="P2028" s="116">
        <v>0</v>
      </c>
      <c r="Q2028" s="116">
        <v>1062.6500000000001</v>
      </c>
      <c r="R2028" s="116">
        <v>21253</v>
      </c>
      <c r="S2028" s="114" t="s">
        <v>1424</v>
      </c>
    </row>
    <row r="2029" spans="1:19" ht="25.5">
      <c r="A2029" s="114" t="s">
        <v>4794</v>
      </c>
      <c r="B2029" s="115">
        <v>44271</v>
      </c>
      <c r="C2029" s="114" t="s">
        <v>4795</v>
      </c>
      <c r="D2029" s="115">
        <v>44271</v>
      </c>
      <c r="E2029" s="114" t="s">
        <v>1422</v>
      </c>
      <c r="F2029" s="114" t="s">
        <v>71</v>
      </c>
      <c r="G2029" s="114" t="s">
        <v>1444</v>
      </c>
      <c r="H2029" s="114" t="s">
        <v>66</v>
      </c>
      <c r="I2029" s="114" t="s">
        <v>1420</v>
      </c>
      <c r="J2029" s="116">
        <v>40</v>
      </c>
      <c r="K2029" s="116">
        <v>817</v>
      </c>
      <c r="L2029" s="116">
        <v>32680</v>
      </c>
      <c r="M2029" s="116">
        <v>2.0425</v>
      </c>
      <c r="N2029" s="116">
        <v>81.7</v>
      </c>
      <c r="O2029" s="116">
        <v>0</v>
      </c>
      <c r="P2029" s="116">
        <v>0</v>
      </c>
      <c r="Q2029" s="116">
        <v>819.04250000000002</v>
      </c>
      <c r="R2029" s="116">
        <v>32761.7</v>
      </c>
      <c r="S2029" s="114" t="s">
        <v>1424</v>
      </c>
    </row>
    <row r="2030" spans="1:19" ht="25.5">
      <c r="A2030" s="114" t="s">
        <v>4794</v>
      </c>
      <c r="B2030" s="115">
        <v>44271</v>
      </c>
      <c r="C2030" s="114" t="s">
        <v>4795</v>
      </c>
      <c r="D2030" s="115">
        <v>44271</v>
      </c>
      <c r="E2030" s="114" t="s">
        <v>1422</v>
      </c>
      <c r="F2030" s="114" t="s">
        <v>71</v>
      </c>
      <c r="G2030" s="114" t="s">
        <v>1444</v>
      </c>
      <c r="H2030" s="114" t="s">
        <v>66</v>
      </c>
      <c r="I2030" s="114" t="s">
        <v>1159</v>
      </c>
      <c r="J2030" s="116">
        <v>40</v>
      </c>
      <c r="K2030" s="116">
        <v>943</v>
      </c>
      <c r="L2030" s="116">
        <v>37720</v>
      </c>
      <c r="M2030" s="116">
        <v>2.3574999999999999</v>
      </c>
      <c r="N2030" s="116">
        <v>94.3</v>
      </c>
      <c r="O2030" s="116">
        <v>0</v>
      </c>
      <c r="P2030" s="116">
        <v>0</v>
      </c>
      <c r="Q2030" s="116">
        <v>945.35749999999996</v>
      </c>
      <c r="R2030" s="116">
        <v>37814.300000000003</v>
      </c>
      <c r="S2030" s="114" t="s">
        <v>1424</v>
      </c>
    </row>
    <row r="2031" spans="1:19" ht="25.5">
      <c r="A2031" s="114" t="s">
        <v>4794</v>
      </c>
      <c r="B2031" s="115">
        <v>44271</v>
      </c>
      <c r="C2031" s="114" t="s">
        <v>4795</v>
      </c>
      <c r="D2031" s="115">
        <v>44271</v>
      </c>
      <c r="E2031" s="114" t="s">
        <v>1422</v>
      </c>
      <c r="F2031" s="114" t="s">
        <v>71</v>
      </c>
      <c r="G2031" s="114" t="s">
        <v>1444</v>
      </c>
      <c r="H2031" s="114" t="s">
        <v>66</v>
      </c>
      <c r="I2031" s="114" t="s">
        <v>1169</v>
      </c>
      <c r="J2031" s="116">
        <v>100</v>
      </c>
      <c r="K2031" s="116">
        <v>797</v>
      </c>
      <c r="L2031" s="116">
        <v>79700</v>
      </c>
      <c r="M2031" s="116">
        <v>1.9924999999999999</v>
      </c>
      <c r="N2031" s="116">
        <v>199.25</v>
      </c>
      <c r="O2031" s="116">
        <v>0</v>
      </c>
      <c r="P2031" s="116">
        <v>300</v>
      </c>
      <c r="Q2031" s="116">
        <v>798.99249999999995</v>
      </c>
      <c r="R2031" s="116">
        <v>79599.25</v>
      </c>
      <c r="S2031" s="114" t="s">
        <v>1424</v>
      </c>
    </row>
    <row r="2032" spans="1:19" ht="25.5">
      <c r="A2032" s="114" t="s">
        <v>4796</v>
      </c>
      <c r="B2032" s="115">
        <v>44271</v>
      </c>
      <c r="C2032" s="114" t="s">
        <v>4797</v>
      </c>
      <c r="D2032" s="115">
        <v>44271</v>
      </c>
      <c r="E2032" s="114" t="s">
        <v>1422</v>
      </c>
      <c r="F2032" s="114" t="s">
        <v>75</v>
      </c>
      <c r="G2032" s="114" t="s">
        <v>76</v>
      </c>
      <c r="H2032" s="114" t="s">
        <v>66</v>
      </c>
      <c r="I2032" s="114" t="s">
        <v>1169</v>
      </c>
      <c r="J2032" s="116">
        <v>40</v>
      </c>
      <c r="K2032" s="116">
        <v>797</v>
      </c>
      <c r="L2032" s="116">
        <v>31880</v>
      </c>
      <c r="M2032" s="116">
        <v>1.9924999999999999</v>
      </c>
      <c r="N2032" s="116">
        <v>79.7</v>
      </c>
      <c r="O2032" s="116">
        <v>0</v>
      </c>
      <c r="P2032" s="116">
        <v>120</v>
      </c>
      <c r="Q2032" s="116">
        <v>798.99249999999995</v>
      </c>
      <c r="R2032" s="116">
        <v>31839.7</v>
      </c>
      <c r="S2032" s="114" t="s">
        <v>1424</v>
      </c>
    </row>
    <row r="2033" spans="1:19" ht="25.5">
      <c r="A2033" s="114" t="s">
        <v>4796</v>
      </c>
      <c r="B2033" s="115">
        <v>44271</v>
      </c>
      <c r="C2033" s="114" t="s">
        <v>4797</v>
      </c>
      <c r="D2033" s="115">
        <v>44271</v>
      </c>
      <c r="E2033" s="114" t="s">
        <v>1422</v>
      </c>
      <c r="F2033" s="114" t="s">
        <v>75</v>
      </c>
      <c r="G2033" s="114" t="s">
        <v>76</v>
      </c>
      <c r="H2033" s="114" t="s">
        <v>66</v>
      </c>
      <c r="I2033" s="114" t="s">
        <v>1308</v>
      </c>
      <c r="J2033" s="116">
        <v>40</v>
      </c>
      <c r="K2033" s="116">
        <v>860</v>
      </c>
      <c r="L2033" s="116">
        <v>34400</v>
      </c>
      <c r="M2033" s="116">
        <v>2.15</v>
      </c>
      <c r="N2033" s="116">
        <v>86</v>
      </c>
      <c r="O2033" s="116">
        <v>0</v>
      </c>
      <c r="P2033" s="116">
        <v>0</v>
      </c>
      <c r="Q2033" s="116">
        <v>862.15</v>
      </c>
      <c r="R2033" s="116">
        <v>34486</v>
      </c>
      <c r="S2033" s="114" t="s">
        <v>1424</v>
      </c>
    </row>
    <row r="2034" spans="1:19" ht="25.5">
      <c r="A2034" s="114" t="s">
        <v>4796</v>
      </c>
      <c r="B2034" s="115">
        <v>44271</v>
      </c>
      <c r="C2034" s="114" t="s">
        <v>4797</v>
      </c>
      <c r="D2034" s="115">
        <v>44271</v>
      </c>
      <c r="E2034" s="114" t="s">
        <v>1422</v>
      </c>
      <c r="F2034" s="114" t="s">
        <v>75</v>
      </c>
      <c r="G2034" s="114" t="s">
        <v>76</v>
      </c>
      <c r="H2034" s="114" t="s">
        <v>66</v>
      </c>
      <c r="I2034" s="114" t="s">
        <v>1357</v>
      </c>
      <c r="J2034" s="116">
        <v>20</v>
      </c>
      <c r="K2034" s="116">
        <v>997</v>
      </c>
      <c r="L2034" s="116">
        <v>19940</v>
      </c>
      <c r="M2034" s="116">
        <v>2.4925000000000002</v>
      </c>
      <c r="N2034" s="116">
        <v>49.85</v>
      </c>
      <c r="O2034" s="116">
        <v>0</v>
      </c>
      <c r="P2034" s="116">
        <v>0</v>
      </c>
      <c r="Q2034" s="116">
        <v>999.49249999999995</v>
      </c>
      <c r="R2034" s="116">
        <v>19989.849999999999</v>
      </c>
      <c r="S2034" s="114" t="s">
        <v>1424</v>
      </c>
    </row>
    <row r="2035" spans="1:19" ht="25.5">
      <c r="A2035" s="114" t="s">
        <v>4796</v>
      </c>
      <c r="B2035" s="115">
        <v>44271</v>
      </c>
      <c r="C2035" s="114" t="s">
        <v>4797</v>
      </c>
      <c r="D2035" s="115">
        <v>44271</v>
      </c>
      <c r="E2035" s="114" t="s">
        <v>1422</v>
      </c>
      <c r="F2035" s="114" t="s">
        <v>75</v>
      </c>
      <c r="G2035" s="114" t="s">
        <v>76</v>
      </c>
      <c r="H2035" s="114" t="s">
        <v>66</v>
      </c>
      <c r="I2035" s="114" t="s">
        <v>1170</v>
      </c>
      <c r="J2035" s="116">
        <v>20</v>
      </c>
      <c r="K2035" s="116">
        <v>1060</v>
      </c>
      <c r="L2035" s="116">
        <v>21200</v>
      </c>
      <c r="M2035" s="116">
        <v>2.65</v>
      </c>
      <c r="N2035" s="116">
        <v>53</v>
      </c>
      <c r="O2035" s="116">
        <v>0</v>
      </c>
      <c r="P2035" s="116">
        <v>0</v>
      </c>
      <c r="Q2035" s="116">
        <v>1062.6500000000001</v>
      </c>
      <c r="R2035" s="116">
        <v>21253</v>
      </c>
      <c r="S2035" s="114" t="s">
        <v>1424</v>
      </c>
    </row>
    <row r="2036" spans="1:19" ht="25.5">
      <c r="A2036" s="114" t="s">
        <v>4796</v>
      </c>
      <c r="B2036" s="115">
        <v>44271</v>
      </c>
      <c r="C2036" s="114" t="s">
        <v>4797</v>
      </c>
      <c r="D2036" s="115">
        <v>44271</v>
      </c>
      <c r="E2036" s="114" t="s">
        <v>1422</v>
      </c>
      <c r="F2036" s="114" t="s">
        <v>75</v>
      </c>
      <c r="G2036" s="114" t="s">
        <v>76</v>
      </c>
      <c r="H2036" s="114" t="s">
        <v>66</v>
      </c>
      <c r="I2036" s="114" t="s">
        <v>1420</v>
      </c>
      <c r="J2036" s="116">
        <v>20</v>
      </c>
      <c r="K2036" s="116">
        <v>817</v>
      </c>
      <c r="L2036" s="116">
        <v>16340</v>
      </c>
      <c r="M2036" s="116">
        <v>2.0425</v>
      </c>
      <c r="N2036" s="116">
        <v>40.85</v>
      </c>
      <c r="O2036" s="116">
        <v>0</v>
      </c>
      <c r="P2036" s="116">
        <v>0</v>
      </c>
      <c r="Q2036" s="116">
        <v>819.04250000000002</v>
      </c>
      <c r="R2036" s="116">
        <v>16380.85</v>
      </c>
      <c r="S2036" s="114" t="s">
        <v>1424</v>
      </c>
    </row>
    <row r="2037" spans="1:19" ht="25.5">
      <c r="A2037" s="114" t="s">
        <v>4798</v>
      </c>
      <c r="B2037" s="115">
        <v>44271</v>
      </c>
      <c r="C2037" s="114" t="s">
        <v>4799</v>
      </c>
      <c r="D2037" s="115">
        <v>44271</v>
      </c>
      <c r="E2037" s="114" t="s">
        <v>1422</v>
      </c>
      <c r="F2037" s="114" t="s">
        <v>65</v>
      </c>
      <c r="G2037" s="114" t="s">
        <v>66</v>
      </c>
      <c r="H2037" s="114" t="s">
        <v>66</v>
      </c>
      <c r="I2037" s="114" t="s">
        <v>1308</v>
      </c>
      <c r="J2037" s="116">
        <v>140</v>
      </c>
      <c r="K2037" s="116">
        <v>860</v>
      </c>
      <c r="L2037" s="116">
        <v>120400</v>
      </c>
      <c r="M2037" s="116">
        <v>2.15</v>
      </c>
      <c r="N2037" s="116">
        <v>301</v>
      </c>
      <c r="O2037" s="116">
        <v>0</v>
      </c>
      <c r="P2037" s="116">
        <v>0</v>
      </c>
      <c r="Q2037" s="116">
        <v>862.15</v>
      </c>
      <c r="R2037" s="116">
        <v>120701</v>
      </c>
      <c r="S2037" s="114" t="s">
        <v>1424</v>
      </c>
    </row>
    <row r="2038" spans="1:19" ht="25.5">
      <c r="A2038" s="114" t="s">
        <v>4800</v>
      </c>
      <c r="B2038" s="115">
        <v>44271</v>
      </c>
      <c r="C2038" s="114" t="s">
        <v>4801</v>
      </c>
      <c r="D2038" s="115">
        <v>44271</v>
      </c>
      <c r="E2038" s="114" t="s">
        <v>1422</v>
      </c>
      <c r="F2038" s="114" t="s">
        <v>74</v>
      </c>
      <c r="G2038" s="114" t="s">
        <v>1070</v>
      </c>
      <c r="H2038" s="114" t="s">
        <v>66</v>
      </c>
      <c r="I2038" s="114" t="s">
        <v>1358</v>
      </c>
      <c r="J2038" s="116">
        <v>35</v>
      </c>
      <c r="K2038" s="116">
        <v>1138</v>
      </c>
      <c r="L2038" s="116">
        <v>39830</v>
      </c>
      <c r="M2038" s="116">
        <v>2.8450000000000002</v>
      </c>
      <c r="N2038" s="116">
        <v>99.575000000000003</v>
      </c>
      <c r="O2038" s="116">
        <v>0</v>
      </c>
      <c r="P2038" s="116">
        <v>0</v>
      </c>
      <c r="Q2038" s="116">
        <v>1140.845</v>
      </c>
      <c r="R2038" s="116">
        <v>39929.574999999997</v>
      </c>
      <c r="S2038" s="114" t="s">
        <v>1424</v>
      </c>
    </row>
    <row r="2039" spans="1:19" ht="25.5">
      <c r="A2039" s="114" t="s">
        <v>4802</v>
      </c>
      <c r="B2039" s="115">
        <v>44271</v>
      </c>
      <c r="C2039" s="114" t="s">
        <v>4803</v>
      </c>
      <c r="D2039" s="115">
        <v>44271</v>
      </c>
      <c r="E2039" s="114" t="s">
        <v>1422</v>
      </c>
      <c r="F2039" s="114" t="s">
        <v>72</v>
      </c>
      <c r="G2039" s="114" t="s">
        <v>1070</v>
      </c>
      <c r="H2039" s="114" t="s">
        <v>66</v>
      </c>
      <c r="I2039" s="114" t="s">
        <v>1420</v>
      </c>
      <c r="J2039" s="116">
        <v>60</v>
      </c>
      <c r="K2039" s="116">
        <v>817</v>
      </c>
      <c r="L2039" s="116">
        <v>49020</v>
      </c>
      <c r="M2039" s="116">
        <v>2.0425</v>
      </c>
      <c r="N2039" s="116">
        <v>122.55</v>
      </c>
      <c r="O2039" s="116">
        <v>0</v>
      </c>
      <c r="P2039" s="116">
        <v>0</v>
      </c>
      <c r="Q2039" s="116">
        <v>819.04250000000002</v>
      </c>
      <c r="R2039" s="116">
        <v>49142.55</v>
      </c>
      <c r="S2039" s="114" t="s">
        <v>1424</v>
      </c>
    </row>
    <row r="2040" spans="1:19" ht="25.5">
      <c r="A2040" s="114" t="s">
        <v>4802</v>
      </c>
      <c r="B2040" s="115">
        <v>44271</v>
      </c>
      <c r="C2040" s="114" t="s">
        <v>4803</v>
      </c>
      <c r="D2040" s="115">
        <v>44271</v>
      </c>
      <c r="E2040" s="114" t="s">
        <v>1422</v>
      </c>
      <c r="F2040" s="114" t="s">
        <v>72</v>
      </c>
      <c r="G2040" s="114" t="s">
        <v>1070</v>
      </c>
      <c r="H2040" s="114" t="s">
        <v>66</v>
      </c>
      <c r="I2040" s="114" t="s">
        <v>1157</v>
      </c>
      <c r="J2040" s="116">
        <v>45</v>
      </c>
      <c r="K2040" s="116">
        <v>807</v>
      </c>
      <c r="L2040" s="116">
        <v>36315</v>
      </c>
      <c r="M2040" s="116">
        <v>2.0175000000000001</v>
      </c>
      <c r="N2040" s="116">
        <v>90.787499999999994</v>
      </c>
      <c r="O2040" s="116">
        <v>0</v>
      </c>
      <c r="P2040" s="116">
        <v>0</v>
      </c>
      <c r="Q2040" s="116">
        <v>809.01750000000004</v>
      </c>
      <c r="R2040" s="116">
        <v>36405.787499999999</v>
      </c>
      <c r="S2040" s="114" t="s">
        <v>1424</v>
      </c>
    </row>
    <row r="2041" spans="1:19" ht="25.5">
      <c r="A2041" s="114" t="s">
        <v>4804</v>
      </c>
      <c r="B2041" s="115">
        <v>44271</v>
      </c>
      <c r="C2041" s="114" t="s">
        <v>4805</v>
      </c>
      <c r="D2041" s="115">
        <v>44271</v>
      </c>
      <c r="E2041" s="114" t="s">
        <v>1422</v>
      </c>
      <c r="F2041" s="114" t="s">
        <v>70</v>
      </c>
      <c r="G2041" s="114" t="s">
        <v>1444</v>
      </c>
      <c r="H2041" s="114" t="s">
        <v>66</v>
      </c>
      <c r="I2041" s="114" t="s">
        <v>1169</v>
      </c>
      <c r="J2041" s="116">
        <v>30</v>
      </c>
      <c r="K2041" s="116">
        <v>797</v>
      </c>
      <c r="L2041" s="116">
        <v>23910</v>
      </c>
      <c r="M2041" s="116">
        <v>1.9924999999999999</v>
      </c>
      <c r="N2041" s="116">
        <v>59.774999999999999</v>
      </c>
      <c r="O2041" s="116">
        <v>0</v>
      </c>
      <c r="P2041" s="116">
        <v>90</v>
      </c>
      <c r="Q2041" s="116">
        <v>798.99249999999995</v>
      </c>
      <c r="R2041" s="116">
        <v>23879.775000000001</v>
      </c>
      <c r="S2041" s="114" t="s">
        <v>1424</v>
      </c>
    </row>
    <row r="2042" spans="1:19" ht="25.5">
      <c r="A2042" s="114" t="s">
        <v>4804</v>
      </c>
      <c r="B2042" s="115">
        <v>44271</v>
      </c>
      <c r="C2042" s="114" t="s">
        <v>4805</v>
      </c>
      <c r="D2042" s="115">
        <v>44271</v>
      </c>
      <c r="E2042" s="114" t="s">
        <v>1422</v>
      </c>
      <c r="F2042" s="114" t="s">
        <v>70</v>
      </c>
      <c r="G2042" s="114" t="s">
        <v>1444</v>
      </c>
      <c r="H2042" s="114" t="s">
        <v>66</v>
      </c>
      <c r="I2042" s="114" t="s">
        <v>1420</v>
      </c>
      <c r="J2042" s="116">
        <v>8</v>
      </c>
      <c r="K2042" s="116">
        <v>817</v>
      </c>
      <c r="L2042" s="116">
        <v>6536</v>
      </c>
      <c r="M2042" s="116">
        <v>2.0425</v>
      </c>
      <c r="N2042" s="116">
        <v>16.34</v>
      </c>
      <c r="O2042" s="116">
        <v>0</v>
      </c>
      <c r="P2042" s="116">
        <v>0</v>
      </c>
      <c r="Q2042" s="116">
        <v>819.04250000000002</v>
      </c>
      <c r="R2042" s="116">
        <v>6552.34</v>
      </c>
      <c r="S2042" s="114" t="s">
        <v>1424</v>
      </c>
    </row>
    <row r="2043" spans="1:19" ht="25.5">
      <c r="A2043" s="114" t="s">
        <v>4804</v>
      </c>
      <c r="B2043" s="115">
        <v>44271</v>
      </c>
      <c r="C2043" s="114" t="s">
        <v>4805</v>
      </c>
      <c r="D2043" s="115">
        <v>44271</v>
      </c>
      <c r="E2043" s="114" t="s">
        <v>1422</v>
      </c>
      <c r="F2043" s="114" t="s">
        <v>70</v>
      </c>
      <c r="G2043" s="114" t="s">
        <v>1444</v>
      </c>
      <c r="H2043" s="114" t="s">
        <v>66</v>
      </c>
      <c r="I2043" s="114" t="s">
        <v>1453</v>
      </c>
      <c r="J2043" s="116">
        <v>20</v>
      </c>
      <c r="K2043" s="116">
        <v>1176</v>
      </c>
      <c r="L2043" s="116">
        <v>23520</v>
      </c>
      <c r="M2043" s="116">
        <v>2.94</v>
      </c>
      <c r="N2043" s="116">
        <v>58.8</v>
      </c>
      <c r="O2043" s="116">
        <v>0</v>
      </c>
      <c r="P2043" s="116">
        <v>0</v>
      </c>
      <c r="Q2043" s="116">
        <v>1178.94</v>
      </c>
      <c r="R2043" s="116">
        <v>23578.799999999999</v>
      </c>
      <c r="S2043" s="114" t="s">
        <v>1424</v>
      </c>
    </row>
    <row r="2044" spans="1:19" ht="25.5">
      <c r="A2044" s="114" t="s">
        <v>4804</v>
      </c>
      <c r="B2044" s="115">
        <v>44271</v>
      </c>
      <c r="C2044" s="114" t="s">
        <v>4805</v>
      </c>
      <c r="D2044" s="115">
        <v>44271</v>
      </c>
      <c r="E2044" s="114" t="s">
        <v>1422</v>
      </c>
      <c r="F2044" s="114" t="s">
        <v>70</v>
      </c>
      <c r="G2044" s="114" t="s">
        <v>1444</v>
      </c>
      <c r="H2044" s="114" t="s">
        <v>66</v>
      </c>
      <c r="I2044" s="114" t="s">
        <v>1308</v>
      </c>
      <c r="J2044" s="116">
        <v>30</v>
      </c>
      <c r="K2044" s="116">
        <v>860</v>
      </c>
      <c r="L2044" s="116">
        <v>25800</v>
      </c>
      <c r="M2044" s="116">
        <v>2.15</v>
      </c>
      <c r="N2044" s="116">
        <v>64.5</v>
      </c>
      <c r="O2044" s="116">
        <v>0</v>
      </c>
      <c r="P2044" s="116">
        <v>0</v>
      </c>
      <c r="Q2044" s="116">
        <v>862.15</v>
      </c>
      <c r="R2044" s="116">
        <v>25864.5</v>
      </c>
      <c r="S2044" s="114" t="s">
        <v>1424</v>
      </c>
    </row>
    <row r="2045" spans="1:19" ht="25.5">
      <c r="A2045" s="114" t="s">
        <v>4804</v>
      </c>
      <c r="B2045" s="115">
        <v>44271</v>
      </c>
      <c r="C2045" s="114" t="s">
        <v>4805</v>
      </c>
      <c r="D2045" s="115">
        <v>44271</v>
      </c>
      <c r="E2045" s="114" t="s">
        <v>1422</v>
      </c>
      <c r="F2045" s="114" t="s">
        <v>70</v>
      </c>
      <c r="G2045" s="114" t="s">
        <v>1444</v>
      </c>
      <c r="H2045" s="114" t="s">
        <v>66</v>
      </c>
      <c r="I2045" s="114" t="s">
        <v>1170</v>
      </c>
      <c r="J2045" s="116">
        <v>20</v>
      </c>
      <c r="K2045" s="116">
        <v>1060</v>
      </c>
      <c r="L2045" s="116">
        <v>21200</v>
      </c>
      <c r="M2045" s="116">
        <v>2.65</v>
      </c>
      <c r="N2045" s="116">
        <v>53</v>
      </c>
      <c r="O2045" s="116">
        <v>0</v>
      </c>
      <c r="P2045" s="116">
        <v>0</v>
      </c>
      <c r="Q2045" s="116">
        <v>1062.6500000000001</v>
      </c>
      <c r="R2045" s="116">
        <v>21253</v>
      </c>
      <c r="S2045" s="114" t="s">
        <v>1424</v>
      </c>
    </row>
    <row r="2046" spans="1:19" ht="25.5">
      <c r="A2046" s="114" t="s">
        <v>4806</v>
      </c>
      <c r="B2046" s="115">
        <v>44271</v>
      </c>
      <c r="C2046" s="114" t="s">
        <v>4807</v>
      </c>
      <c r="D2046" s="115">
        <v>44271</v>
      </c>
      <c r="E2046" s="114" t="s">
        <v>1422</v>
      </c>
      <c r="F2046" s="114" t="s">
        <v>67</v>
      </c>
      <c r="G2046" s="114" t="s">
        <v>66</v>
      </c>
      <c r="H2046" s="114" t="s">
        <v>66</v>
      </c>
      <c r="I2046" s="114" t="s">
        <v>1308</v>
      </c>
      <c r="J2046" s="116">
        <v>10</v>
      </c>
      <c r="K2046" s="116">
        <v>860</v>
      </c>
      <c r="L2046" s="116">
        <v>8600</v>
      </c>
      <c r="M2046" s="116">
        <v>2.15</v>
      </c>
      <c r="N2046" s="116">
        <v>21.5</v>
      </c>
      <c r="O2046" s="116">
        <v>0</v>
      </c>
      <c r="P2046" s="116">
        <v>0</v>
      </c>
      <c r="Q2046" s="116">
        <v>862.15</v>
      </c>
      <c r="R2046" s="116">
        <v>8621.5</v>
      </c>
      <c r="S2046" s="114" t="s">
        <v>1424</v>
      </c>
    </row>
    <row r="2047" spans="1:19" ht="25.5">
      <c r="A2047" s="114" t="s">
        <v>4808</v>
      </c>
      <c r="B2047" s="115">
        <v>44271</v>
      </c>
      <c r="C2047" s="114" t="s">
        <v>4809</v>
      </c>
      <c r="D2047" s="115">
        <v>44271</v>
      </c>
      <c r="E2047" s="114" t="s">
        <v>1422</v>
      </c>
      <c r="F2047" s="114" t="s">
        <v>4810</v>
      </c>
      <c r="G2047" s="114" t="s">
        <v>117</v>
      </c>
      <c r="H2047" s="114" t="s">
        <v>117</v>
      </c>
      <c r="I2047" s="114" t="s">
        <v>1157</v>
      </c>
      <c r="J2047" s="116">
        <v>20</v>
      </c>
      <c r="K2047" s="116">
        <v>807</v>
      </c>
      <c r="L2047" s="116">
        <v>16140</v>
      </c>
      <c r="M2047" s="116">
        <v>2.0175000000000001</v>
      </c>
      <c r="N2047" s="116">
        <v>40.35</v>
      </c>
      <c r="O2047" s="116">
        <v>0</v>
      </c>
      <c r="P2047" s="116">
        <v>0</v>
      </c>
      <c r="Q2047" s="116">
        <v>809.01750000000004</v>
      </c>
      <c r="R2047" s="116">
        <v>16180.35</v>
      </c>
      <c r="S2047" s="114" t="s">
        <v>1424</v>
      </c>
    </row>
    <row r="2048" spans="1:19" ht="25.5">
      <c r="A2048" s="114" t="s">
        <v>4808</v>
      </c>
      <c r="B2048" s="115">
        <v>44271</v>
      </c>
      <c r="C2048" s="114" t="s">
        <v>4809</v>
      </c>
      <c r="D2048" s="115">
        <v>44271</v>
      </c>
      <c r="E2048" s="114" t="s">
        <v>1422</v>
      </c>
      <c r="F2048" s="114" t="s">
        <v>4810</v>
      </c>
      <c r="G2048" s="114" t="s">
        <v>117</v>
      </c>
      <c r="H2048" s="114" t="s">
        <v>117</v>
      </c>
      <c r="I2048" s="114" t="s">
        <v>1166</v>
      </c>
      <c r="J2048" s="116">
        <v>10</v>
      </c>
      <c r="K2048" s="116">
        <v>1060</v>
      </c>
      <c r="L2048" s="116">
        <v>10600</v>
      </c>
      <c r="M2048" s="116">
        <v>2.65</v>
      </c>
      <c r="N2048" s="116">
        <v>26.5</v>
      </c>
      <c r="O2048" s="116">
        <v>0</v>
      </c>
      <c r="P2048" s="116">
        <v>0</v>
      </c>
      <c r="Q2048" s="116">
        <v>1062.6500000000001</v>
      </c>
      <c r="R2048" s="116">
        <v>10626.5</v>
      </c>
      <c r="S2048" s="114" t="s">
        <v>1424</v>
      </c>
    </row>
    <row r="2049" spans="1:19" ht="25.5">
      <c r="A2049" s="114" t="s">
        <v>4808</v>
      </c>
      <c r="B2049" s="115">
        <v>44271</v>
      </c>
      <c r="C2049" s="114" t="s">
        <v>4809</v>
      </c>
      <c r="D2049" s="115">
        <v>44271</v>
      </c>
      <c r="E2049" s="114" t="s">
        <v>1422</v>
      </c>
      <c r="F2049" s="114" t="s">
        <v>4810</v>
      </c>
      <c r="G2049" s="114" t="s">
        <v>117</v>
      </c>
      <c r="H2049" s="114" t="s">
        <v>117</v>
      </c>
      <c r="I2049" s="114" t="s">
        <v>1294</v>
      </c>
      <c r="J2049" s="116">
        <v>40</v>
      </c>
      <c r="K2049" s="116">
        <v>992</v>
      </c>
      <c r="L2049" s="116">
        <v>39680</v>
      </c>
      <c r="M2049" s="116">
        <v>2.48</v>
      </c>
      <c r="N2049" s="116">
        <v>99.2</v>
      </c>
      <c r="O2049" s="116">
        <v>0</v>
      </c>
      <c r="P2049" s="116">
        <v>0</v>
      </c>
      <c r="Q2049" s="116">
        <v>994.48</v>
      </c>
      <c r="R2049" s="116">
        <v>39779.199999999997</v>
      </c>
      <c r="S2049" s="114" t="s">
        <v>1424</v>
      </c>
    </row>
    <row r="2050" spans="1:19" ht="25.5">
      <c r="A2050" s="114" t="s">
        <v>4808</v>
      </c>
      <c r="B2050" s="115">
        <v>44271</v>
      </c>
      <c r="C2050" s="114" t="s">
        <v>4809</v>
      </c>
      <c r="D2050" s="115">
        <v>44271</v>
      </c>
      <c r="E2050" s="114" t="s">
        <v>1422</v>
      </c>
      <c r="F2050" s="114" t="s">
        <v>4810</v>
      </c>
      <c r="G2050" s="114" t="s">
        <v>117</v>
      </c>
      <c r="H2050" s="114" t="s">
        <v>117</v>
      </c>
      <c r="I2050" s="114" t="s">
        <v>1308</v>
      </c>
      <c r="J2050" s="116">
        <v>60</v>
      </c>
      <c r="K2050" s="116">
        <v>860</v>
      </c>
      <c r="L2050" s="116">
        <v>51600</v>
      </c>
      <c r="M2050" s="116">
        <v>2.15</v>
      </c>
      <c r="N2050" s="116">
        <v>129</v>
      </c>
      <c r="O2050" s="116">
        <v>0</v>
      </c>
      <c r="P2050" s="116">
        <v>0</v>
      </c>
      <c r="Q2050" s="116">
        <v>862.15</v>
      </c>
      <c r="R2050" s="116">
        <v>51729</v>
      </c>
      <c r="S2050" s="114" t="s">
        <v>1424</v>
      </c>
    </row>
    <row r="2051" spans="1:19" ht="25.5">
      <c r="A2051" s="114" t="s">
        <v>4808</v>
      </c>
      <c r="B2051" s="115">
        <v>44271</v>
      </c>
      <c r="C2051" s="114" t="s">
        <v>4809</v>
      </c>
      <c r="D2051" s="115">
        <v>44271</v>
      </c>
      <c r="E2051" s="114" t="s">
        <v>1422</v>
      </c>
      <c r="F2051" s="114" t="s">
        <v>4810</v>
      </c>
      <c r="G2051" s="114" t="s">
        <v>117</v>
      </c>
      <c r="H2051" s="114" t="s">
        <v>117</v>
      </c>
      <c r="I2051" s="114" t="s">
        <v>1420</v>
      </c>
      <c r="J2051" s="116">
        <v>80</v>
      </c>
      <c r="K2051" s="116">
        <v>817</v>
      </c>
      <c r="L2051" s="116">
        <v>65360</v>
      </c>
      <c r="M2051" s="116">
        <v>2.0425</v>
      </c>
      <c r="N2051" s="116">
        <v>163.4</v>
      </c>
      <c r="O2051" s="116">
        <v>0</v>
      </c>
      <c r="P2051" s="116">
        <v>0</v>
      </c>
      <c r="Q2051" s="116">
        <v>819.04250000000002</v>
      </c>
      <c r="R2051" s="116">
        <v>65523.4</v>
      </c>
      <c r="S2051" s="114" t="s">
        <v>1424</v>
      </c>
    </row>
    <row r="2052" spans="1:19" ht="25.5">
      <c r="A2052" s="114" t="s">
        <v>4808</v>
      </c>
      <c r="B2052" s="115">
        <v>44271</v>
      </c>
      <c r="C2052" s="114" t="s">
        <v>4809</v>
      </c>
      <c r="D2052" s="115">
        <v>44271</v>
      </c>
      <c r="E2052" s="114" t="s">
        <v>1422</v>
      </c>
      <c r="F2052" s="114" t="s">
        <v>4810</v>
      </c>
      <c r="G2052" s="114" t="s">
        <v>117</v>
      </c>
      <c r="H2052" s="114" t="s">
        <v>117</v>
      </c>
      <c r="I2052" s="114" t="s">
        <v>1453</v>
      </c>
      <c r="J2052" s="116">
        <v>60</v>
      </c>
      <c r="K2052" s="116">
        <v>1176</v>
      </c>
      <c r="L2052" s="116">
        <v>70560</v>
      </c>
      <c r="M2052" s="116">
        <v>2.94</v>
      </c>
      <c r="N2052" s="116">
        <v>176.4</v>
      </c>
      <c r="O2052" s="116">
        <v>0</v>
      </c>
      <c r="P2052" s="116">
        <v>0</v>
      </c>
      <c r="Q2052" s="116">
        <v>1178.94</v>
      </c>
      <c r="R2052" s="116">
        <v>70736.399999999994</v>
      </c>
      <c r="S2052" s="114" t="s">
        <v>1424</v>
      </c>
    </row>
    <row r="2053" spans="1:19" ht="25.5">
      <c r="A2053" s="114" t="s">
        <v>4808</v>
      </c>
      <c r="B2053" s="115">
        <v>44271</v>
      </c>
      <c r="C2053" s="114" t="s">
        <v>4809</v>
      </c>
      <c r="D2053" s="115">
        <v>44271</v>
      </c>
      <c r="E2053" s="114" t="s">
        <v>1422</v>
      </c>
      <c r="F2053" s="114" t="s">
        <v>4810</v>
      </c>
      <c r="G2053" s="114" t="s">
        <v>117</v>
      </c>
      <c r="H2053" s="114" t="s">
        <v>117</v>
      </c>
      <c r="I2053" s="114" t="s">
        <v>1169</v>
      </c>
      <c r="J2053" s="116">
        <v>90</v>
      </c>
      <c r="K2053" s="116">
        <v>797</v>
      </c>
      <c r="L2053" s="116">
        <v>71730</v>
      </c>
      <c r="M2053" s="116">
        <v>1.9924999999999999</v>
      </c>
      <c r="N2053" s="116">
        <v>179.32499999999999</v>
      </c>
      <c r="O2053" s="116">
        <v>0</v>
      </c>
      <c r="P2053" s="116">
        <v>270</v>
      </c>
      <c r="Q2053" s="116">
        <v>798.99249999999995</v>
      </c>
      <c r="R2053" s="116">
        <v>71639.324999999997</v>
      </c>
      <c r="S2053" s="114" t="s">
        <v>1424</v>
      </c>
    </row>
    <row r="2054" spans="1:19" ht="25.5">
      <c r="A2054" s="114" t="s">
        <v>4808</v>
      </c>
      <c r="B2054" s="115">
        <v>44271</v>
      </c>
      <c r="C2054" s="114" t="s">
        <v>4809</v>
      </c>
      <c r="D2054" s="115">
        <v>44271</v>
      </c>
      <c r="E2054" s="114" t="s">
        <v>1422</v>
      </c>
      <c r="F2054" s="114" t="s">
        <v>4810</v>
      </c>
      <c r="G2054" s="114" t="s">
        <v>117</v>
      </c>
      <c r="H2054" s="114" t="s">
        <v>117</v>
      </c>
      <c r="I2054" s="114" t="s">
        <v>1165</v>
      </c>
      <c r="J2054" s="116">
        <v>80</v>
      </c>
      <c r="K2054" s="116">
        <v>817</v>
      </c>
      <c r="L2054" s="116">
        <v>65360</v>
      </c>
      <c r="M2054" s="116">
        <v>2.0425</v>
      </c>
      <c r="N2054" s="116">
        <v>163.4</v>
      </c>
      <c r="O2054" s="116">
        <v>0</v>
      </c>
      <c r="P2054" s="116">
        <v>0</v>
      </c>
      <c r="Q2054" s="116">
        <v>819.04250000000002</v>
      </c>
      <c r="R2054" s="116">
        <v>65523.4</v>
      </c>
      <c r="S2054" s="114" t="s">
        <v>1424</v>
      </c>
    </row>
    <row r="2055" spans="1:19" ht="25.5">
      <c r="A2055" s="114" t="s">
        <v>4808</v>
      </c>
      <c r="B2055" s="115">
        <v>44271</v>
      </c>
      <c r="C2055" s="114" t="s">
        <v>4809</v>
      </c>
      <c r="D2055" s="115">
        <v>44271</v>
      </c>
      <c r="E2055" s="114" t="s">
        <v>1422</v>
      </c>
      <c r="F2055" s="114" t="s">
        <v>4810</v>
      </c>
      <c r="G2055" s="114" t="s">
        <v>117</v>
      </c>
      <c r="H2055" s="114" t="s">
        <v>117</v>
      </c>
      <c r="I2055" s="114" t="s">
        <v>1170</v>
      </c>
      <c r="J2055" s="116">
        <v>80</v>
      </c>
      <c r="K2055" s="116">
        <v>1060</v>
      </c>
      <c r="L2055" s="116">
        <v>84800</v>
      </c>
      <c r="M2055" s="116">
        <v>2.65</v>
      </c>
      <c r="N2055" s="116">
        <v>212</v>
      </c>
      <c r="O2055" s="116">
        <v>0</v>
      </c>
      <c r="P2055" s="116">
        <v>0</v>
      </c>
      <c r="Q2055" s="116">
        <v>1062.6500000000001</v>
      </c>
      <c r="R2055" s="116">
        <v>85012</v>
      </c>
      <c r="S2055" s="114" t="s">
        <v>1424</v>
      </c>
    </row>
    <row r="2056" spans="1:19" ht="25.5">
      <c r="A2056" s="114" t="s">
        <v>4811</v>
      </c>
      <c r="B2056" s="115">
        <v>44271</v>
      </c>
      <c r="C2056" s="114" t="s">
        <v>4812</v>
      </c>
      <c r="D2056" s="115">
        <v>44271</v>
      </c>
      <c r="E2056" s="114" t="s">
        <v>1422</v>
      </c>
      <c r="F2056" s="114" t="s">
        <v>8</v>
      </c>
      <c r="G2056" s="114" t="s">
        <v>1061</v>
      </c>
      <c r="H2056" s="114" t="s">
        <v>117</v>
      </c>
      <c r="I2056" s="114" t="s">
        <v>1170</v>
      </c>
      <c r="J2056" s="116">
        <v>60</v>
      </c>
      <c r="K2056" s="116">
        <v>1060</v>
      </c>
      <c r="L2056" s="116">
        <v>63600</v>
      </c>
      <c r="M2056" s="116">
        <v>2.65</v>
      </c>
      <c r="N2056" s="116">
        <v>159</v>
      </c>
      <c r="O2056" s="116">
        <v>0</v>
      </c>
      <c r="P2056" s="116">
        <v>0</v>
      </c>
      <c r="Q2056" s="116">
        <v>1062.6500000000001</v>
      </c>
      <c r="R2056" s="116">
        <v>63759</v>
      </c>
      <c r="S2056" s="114" t="s">
        <v>1424</v>
      </c>
    </row>
    <row r="2057" spans="1:19" ht="25.5">
      <c r="A2057" s="114" t="s">
        <v>4811</v>
      </c>
      <c r="B2057" s="115">
        <v>44271</v>
      </c>
      <c r="C2057" s="114" t="s">
        <v>4812</v>
      </c>
      <c r="D2057" s="115">
        <v>44271</v>
      </c>
      <c r="E2057" s="114" t="s">
        <v>1422</v>
      </c>
      <c r="F2057" s="114" t="s">
        <v>8</v>
      </c>
      <c r="G2057" s="114" t="s">
        <v>1061</v>
      </c>
      <c r="H2057" s="114" t="s">
        <v>117</v>
      </c>
      <c r="I2057" s="114" t="s">
        <v>1157</v>
      </c>
      <c r="J2057" s="116">
        <v>40</v>
      </c>
      <c r="K2057" s="116">
        <v>807</v>
      </c>
      <c r="L2057" s="116">
        <v>32280</v>
      </c>
      <c r="M2057" s="116">
        <v>2.0175000000000001</v>
      </c>
      <c r="N2057" s="116">
        <v>80.7</v>
      </c>
      <c r="O2057" s="116">
        <v>0</v>
      </c>
      <c r="P2057" s="116">
        <v>0</v>
      </c>
      <c r="Q2057" s="116">
        <v>809.01750000000004</v>
      </c>
      <c r="R2057" s="116">
        <v>32360.7</v>
      </c>
      <c r="S2057" s="114" t="s">
        <v>1424</v>
      </c>
    </row>
    <row r="2058" spans="1:19" ht="25.5">
      <c r="A2058" s="114" t="s">
        <v>4811</v>
      </c>
      <c r="B2058" s="115">
        <v>44271</v>
      </c>
      <c r="C2058" s="114" t="s">
        <v>4812</v>
      </c>
      <c r="D2058" s="115">
        <v>44271</v>
      </c>
      <c r="E2058" s="114" t="s">
        <v>1422</v>
      </c>
      <c r="F2058" s="114" t="s">
        <v>8</v>
      </c>
      <c r="G2058" s="114" t="s">
        <v>1061</v>
      </c>
      <c r="H2058" s="114" t="s">
        <v>117</v>
      </c>
      <c r="I2058" s="114" t="s">
        <v>1294</v>
      </c>
      <c r="J2058" s="116">
        <v>36</v>
      </c>
      <c r="K2058" s="116">
        <v>992</v>
      </c>
      <c r="L2058" s="116">
        <v>35712</v>
      </c>
      <c r="M2058" s="116">
        <v>2.48</v>
      </c>
      <c r="N2058" s="116">
        <v>89.28</v>
      </c>
      <c r="O2058" s="116">
        <v>0</v>
      </c>
      <c r="P2058" s="116">
        <v>0</v>
      </c>
      <c r="Q2058" s="116">
        <v>994.48</v>
      </c>
      <c r="R2058" s="116">
        <v>35801.279999999999</v>
      </c>
      <c r="S2058" s="114" t="s">
        <v>1424</v>
      </c>
    </row>
    <row r="2059" spans="1:19" ht="25.5">
      <c r="A2059" s="114" t="s">
        <v>4813</v>
      </c>
      <c r="B2059" s="115">
        <v>44271</v>
      </c>
      <c r="C2059" s="114" t="s">
        <v>4814</v>
      </c>
      <c r="D2059" s="115">
        <v>44271</v>
      </c>
      <c r="E2059" s="114" t="s">
        <v>1422</v>
      </c>
      <c r="F2059" s="114" t="s">
        <v>108</v>
      </c>
      <c r="G2059" s="114" t="s">
        <v>1113</v>
      </c>
      <c r="H2059" s="114" t="s">
        <v>117</v>
      </c>
      <c r="I2059" s="114" t="s">
        <v>1308</v>
      </c>
      <c r="J2059" s="116">
        <v>60</v>
      </c>
      <c r="K2059" s="116">
        <v>860</v>
      </c>
      <c r="L2059" s="116">
        <v>51600</v>
      </c>
      <c r="M2059" s="116">
        <v>2.15</v>
      </c>
      <c r="N2059" s="116">
        <v>129</v>
      </c>
      <c r="O2059" s="116">
        <v>0</v>
      </c>
      <c r="P2059" s="116">
        <v>0</v>
      </c>
      <c r="Q2059" s="116">
        <v>862.15</v>
      </c>
      <c r="R2059" s="116">
        <v>51729</v>
      </c>
      <c r="S2059" s="114" t="s">
        <v>1424</v>
      </c>
    </row>
    <row r="2060" spans="1:19" ht="25.5">
      <c r="A2060" s="114" t="s">
        <v>4815</v>
      </c>
      <c r="B2060" s="115">
        <v>44271</v>
      </c>
      <c r="C2060" s="114" t="s">
        <v>4816</v>
      </c>
      <c r="D2060" s="115">
        <v>44271</v>
      </c>
      <c r="E2060" s="114" t="s">
        <v>1422</v>
      </c>
      <c r="F2060" s="114" t="s">
        <v>107</v>
      </c>
      <c r="G2060" s="114" t="s">
        <v>1113</v>
      </c>
      <c r="H2060" s="114" t="s">
        <v>117</v>
      </c>
      <c r="I2060" s="114" t="s">
        <v>1308</v>
      </c>
      <c r="J2060" s="116">
        <v>200</v>
      </c>
      <c r="K2060" s="116">
        <v>860</v>
      </c>
      <c r="L2060" s="116">
        <v>172000</v>
      </c>
      <c r="M2060" s="116">
        <v>2.15</v>
      </c>
      <c r="N2060" s="116">
        <v>430</v>
      </c>
      <c r="O2060" s="116">
        <v>0</v>
      </c>
      <c r="P2060" s="116">
        <v>0</v>
      </c>
      <c r="Q2060" s="116">
        <v>862.15</v>
      </c>
      <c r="R2060" s="116">
        <v>172430</v>
      </c>
      <c r="S2060" s="114" t="s">
        <v>1424</v>
      </c>
    </row>
    <row r="2061" spans="1:19" ht="25.5">
      <c r="A2061" s="114" t="s">
        <v>4817</v>
      </c>
      <c r="B2061" s="115">
        <v>44271</v>
      </c>
      <c r="C2061" s="114" t="s">
        <v>4818</v>
      </c>
      <c r="D2061" s="115">
        <v>44271</v>
      </c>
      <c r="E2061" s="114" t="s">
        <v>1422</v>
      </c>
      <c r="F2061" s="114" t="s">
        <v>9</v>
      </c>
      <c r="G2061" s="114" t="s">
        <v>1060</v>
      </c>
      <c r="H2061" s="114" t="s">
        <v>117</v>
      </c>
      <c r="I2061" s="114" t="s">
        <v>1308</v>
      </c>
      <c r="J2061" s="116">
        <v>20</v>
      </c>
      <c r="K2061" s="116">
        <v>860</v>
      </c>
      <c r="L2061" s="116">
        <v>17200</v>
      </c>
      <c r="M2061" s="116">
        <v>2.15</v>
      </c>
      <c r="N2061" s="116">
        <v>43</v>
      </c>
      <c r="O2061" s="116">
        <v>0</v>
      </c>
      <c r="P2061" s="116">
        <v>0</v>
      </c>
      <c r="Q2061" s="116">
        <v>862.15</v>
      </c>
      <c r="R2061" s="116">
        <v>17243</v>
      </c>
      <c r="S2061" s="114" t="s">
        <v>1424</v>
      </c>
    </row>
    <row r="2062" spans="1:19" ht="25.5">
      <c r="A2062" s="114" t="s">
        <v>4819</v>
      </c>
      <c r="B2062" s="115">
        <v>44271</v>
      </c>
      <c r="C2062" s="114" t="s">
        <v>4820</v>
      </c>
      <c r="D2062" s="115">
        <v>44271</v>
      </c>
      <c r="E2062" s="114" t="s">
        <v>1422</v>
      </c>
      <c r="F2062" s="114" t="s">
        <v>2</v>
      </c>
      <c r="G2062" s="114" t="s">
        <v>1060</v>
      </c>
      <c r="H2062" s="114" t="s">
        <v>117</v>
      </c>
      <c r="I2062" s="114" t="s">
        <v>1308</v>
      </c>
      <c r="J2062" s="116">
        <v>25</v>
      </c>
      <c r="K2062" s="116">
        <v>860</v>
      </c>
      <c r="L2062" s="116">
        <v>21500</v>
      </c>
      <c r="M2062" s="116">
        <v>2.15</v>
      </c>
      <c r="N2062" s="116">
        <v>53.75</v>
      </c>
      <c r="O2062" s="116">
        <v>0</v>
      </c>
      <c r="P2062" s="116">
        <v>0</v>
      </c>
      <c r="Q2062" s="116">
        <v>862.15</v>
      </c>
      <c r="R2062" s="116">
        <v>21553.75</v>
      </c>
      <c r="S2062" s="114" t="s">
        <v>1424</v>
      </c>
    </row>
    <row r="2063" spans="1:19" ht="25.5">
      <c r="A2063" s="114" t="s">
        <v>4819</v>
      </c>
      <c r="B2063" s="115">
        <v>44271</v>
      </c>
      <c r="C2063" s="114" t="s">
        <v>4820</v>
      </c>
      <c r="D2063" s="115">
        <v>44271</v>
      </c>
      <c r="E2063" s="114" t="s">
        <v>1422</v>
      </c>
      <c r="F2063" s="114" t="s">
        <v>2</v>
      </c>
      <c r="G2063" s="114" t="s">
        <v>1060</v>
      </c>
      <c r="H2063" s="114" t="s">
        <v>117</v>
      </c>
      <c r="I2063" s="114" t="s">
        <v>1166</v>
      </c>
      <c r="J2063" s="116">
        <v>20</v>
      </c>
      <c r="K2063" s="116">
        <v>1060</v>
      </c>
      <c r="L2063" s="116">
        <v>21200</v>
      </c>
      <c r="M2063" s="116">
        <v>2.65</v>
      </c>
      <c r="N2063" s="116">
        <v>53</v>
      </c>
      <c r="O2063" s="116">
        <v>0</v>
      </c>
      <c r="P2063" s="116">
        <v>0</v>
      </c>
      <c r="Q2063" s="116">
        <v>1062.6500000000001</v>
      </c>
      <c r="R2063" s="116">
        <v>21253</v>
      </c>
      <c r="S2063" s="114" t="s">
        <v>1424</v>
      </c>
    </row>
    <row r="2064" spans="1:19" ht="25.5">
      <c r="A2064" s="114" t="s">
        <v>4821</v>
      </c>
      <c r="B2064" s="115">
        <v>44271</v>
      </c>
      <c r="C2064" s="114" t="s">
        <v>4822</v>
      </c>
      <c r="D2064" s="115">
        <v>44271</v>
      </c>
      <c r="E2064" s="114" t="s">
        <v>1422</v>
      </c>
      <c r="F2064" s="114" t="s">
        <v>106</v>
      </c>
      <c r="G2064" s="114" t="s">
        <v>1439</v>
      </c>
      <c r="H2064" s="114" t="s">
        <v>117</v>
      </c>
      <c r="I2064" s="114" t="s">
        <v>1169</v>
      </c>
      <c r="J2064" s="116">
        <v>200</v>
      </c>
      <c r="K2064" s="116">
        <v>797</v>
      </c>
      <c r="L2064" s="116">
        <v>159400</v>
      </c>
      <c r="M2064" s="116">
        <v>1.9924999999999999</v>
      </c>
      <c r="N2064" s="116">
        <v>398.5</v>
      </c>
      <c r="O2064" s="116">
        <v>0</v>
      </c>
      <c r="P2064" s="116">
        <v>600</v>
      </c>
      <c r="Q2064" s="116">
        <v>798.99249999999995</v>
      </c>
      <c r="R2064" s="116">
        <v>159198.5</v>
      </c>
      <c r="S2064" s="114" t="s">
        <v>1424</v>
      </c>
    </row>
    <row r="2065" spans="1:19" ht="25.5">
      <c r="A2065" s="114" t="s">
        <v>4821</v>
      </c>
      <c r="B2065" s="115">
        <v>44271</v>
      </c>
      <c r="C2065" s="114" t="s">
        <v>4822</v>
      </c>
      <c r="D2065" s="115">
        <v>44271</v>
      </c>
      <c r="E2065" s="114" t="s">
        <v>1422</v>
      </c>
      <c r="F2065" s="114" t="s">
        <v>106</v>
      </c>
      <c r="G2065" s="114" t="s">
        <v>1439</v>
      </c>
      <c r="H2065" s="114" t="s">
        <v>117</v>
      </c>
      <c r="I2065" s="114" t="s">
        <v>1161</v>
      </c>
      <c r="J2065" s="116">
        <v>128</v>
      </c>
      <c r="K2065" s="116">
        <v>1040</v>
      </c>
      <c r="L2065" s="116">
        <v>133120</v>
      </c>
      <c r="M2065" s="116">
        <v>2.6</v>
      </c>
      <c r="N2065" s="116">
        <v>332.8</v>
      </c>
      <c r="O2065" s="116">
        <v>0</v>
      </c>
      <c r="P2065" s="116">
        <v>0</v>
      </c>
      <c r="Q2065" s="116">
        <v>1042.5999999999999</v>
      </c>
      <c r="R2065" s="116">
        <v>133452.79999999999</v>
      </c>
      <c r="S2065" s="114" t="s">
        <v>1424</v>
      </c>
    </row>
    <row r="2066" spans="1:19" ht="25.5">
      <c r="A2066" s="114" t="s">
        <v>4821</v>
      </c>
      <c r="B2066" s="115">
        <v>44271</v>
      </c>
      <c r="C2066" s="114" t="s">
        <v>4822</v>
      </c>
      <c r="D2066" s="115">
        <v>44271</v>
      </c>
      <c r="E2066" s="114" t="s">
        <v>1422</v>
      </c>
      <c r="F2066" s="114" t="s">
        <v>106</v>
      </c>
      <c r="G2066" s="114" t="s">
        <v>1439</v>
      </c>
      <c r="H2066" s="114" t="s">
        <v>117</v>
      </c>
      <c r="I2066" s="114" t="s">
        <v>1166</v>
      </c>
      <c r="J2066" s="116">
        <v>120</v>
      </c>
      <c r="K2066" s="116">
        <v>1060</v>
      </c>
      <c r="L2066" s="116">
        <v>127200</v>
      </c>
      <c r="M2066" s="116">
        <v>2.65</v>
      </c>
      <c r="N2066" s="116">
        <v>318</v>
      </c>
      <c r="O2066" s="116">
        <v>0</v>
      </c>
      <c r="P2066" s="116">
        <v>0</v>
      </c>
      <c r="Q2066" s="116">
        <v>1062.6500000000001</v>
      </c>
      <c r="R2066" s="116">
        <v>127518</v>
      </c>
      <c r="S2066" s="114" t="s">
        <v>1424</v>
      </c>
    </row>
    <row r="2067" spans="1:19" ht="25.5">
      <c r="A2067" s="114" t="s">
        <v>4821</v>
      </c>
      <c r="B2067" s="115">
        <v>44271</v>
      </c>
      <c r="C2067" s="114" t="s">
        <v>4822</v>
      </c>
      <c r="D2067" s="115">
        <v>44271</v>
      </c>
      <c r="E2067" s="114" t="s">
        <v>1422</v>
      </c>
      <c r="F2067" s="114" t="s">
        <v>106</v>
      </c>
      <c r="G2067" s="114" t="s">
        <v>1439</v>
      </c>
      <c r="H2067" s="114" t="s">
        <v>117</v>
      </c>
      <c r="I2067" s="114" t="s">
        <v>1308</v>
      </c>
      <c r="J2067" s="116">
        <v>160</v>
      </c>
      <c r="K2067" s="116">
        <v>860</v>
      </c>
      <c r="L2067" s="116">
        <v>137600</v>
      </c>
      <c r="M2067" s="116">
        <v>2.15</v>
      </c>
      <c r="N2067" s="116">
        <v>344</v>
      </c>
      <c r="O2067" s="116">
        <v>0</v>
      </c>
      <c r="P2067" s="116">
        <v>0</v>
      </c>
      <c r="Q2067" s="116">
        <v>862.15</v>
      </c>
      <c r="R2067" s="116">
        <v>137944</v>
      </c>
      <c r="S2067" s="114" t="s">
        <v>1424</v>
      </c>
    </row>
    <row r="2068" spans="1:19" ht="25.5">
      <c r="A2068" s="114" t="s">
        <v>4823</v>
      </c>
      <c r="B2068" s="115">
        <v>44271</v>
      </c>
      <c r="C2068" s="114" t="s">
        <v>4824</v>
      </c>
      <c r="D2068" s="115">
        <v>44271</v>
      </c>
      <c r="E2068" s="114" t="s">
        <v>1422</v>
      </c>
      <c r="F2068" s="114" t="s">
        <v>20</v>
      </c>
      <c r="G2068" s="114" t="s">
        <v>1064</v>
      </c>
      <c r="H2068" s="114" t="s">
        <v>13</v>
      </c>
      <c r="I2068" s="114" t="s">
        <v>1166</v>
      </c>
      <c r="J2068" s="116">
        <v>20</v>
      </c>
      <c r="K2068" s="116">
        <v>1060</v>
      </c>
      <c r="L2068" s="116">
        <v>21200</v>
      </c>
      <c r="M2068" s="116">
        <v>2.65</v>
      </c>
      <c r="N2068" s="116">
        <v>53</v>
      </c>
      <c r="O2068" s="116">
        <v>0</v>
      </c>
      <c r="P2068" s="116">
        <v>0</v>
      </c>
      <c r="Q2068" s="116">
        <v>1062.6500000000001</v>
      </c>
      <c r="R2068" s="116">
        <v>21253</v>
      </c>
      <c r="S2068" s="114" t="s">
        <v>1424</v>
      </c>
    </row>
    <row r="2069" spans="1:19" ht="25.5">
      <c r="A2069" s="114" t="s">
        <v>4823</v>
      </c>
      <c r="B2069" s="115">
        <v>44271</v>
      </c>
      <c r="C2069" s="114" t="s">
        <v>4824</v>
      </c>
      <c r="D2069" s="115">
        <v>44271</v>
      </c>
      <c r="E2069" s="114" t="s">
        <v>1422</v>
      </c>
      <c r="F2069" s="114" t="s">
        <v>20</v>
      </c>
      <c r="G2069" s="114" t="s">
        <v>1064</v>
      </c>
      <c r="H2069" s="114" t="s">
        <v>13</v>
      </c>
      <c r="I2069" s="114" t="s">
        <v>1420</v>
      </c>
      <c r="J2069" s="116">
        <v>40</v>
      </c>
      <c r="K2069" s="116">
        <v>817</v>
      </c>
      <c r="L2069" s="116">
        <v>32680</v>
      </c>
      <c r="M2069" s="116">
        <v>2.0419999999999998</v>
      </c>
      <c r="N2069" s="116">
        <v>81.680000000000007</v>
      </c>
      <c r="O2069" s="116">
        <v>0</v>
      </c>
      <c r="P2069" s="116">
        <v>0</v>
      </c>
      <c r="Q2069" s="116">
        <v>819.04250000000002</v>
      </c>
      <c r="R2069" s="116">
        <v>32761.7</v>
      </c>
      <c r="S2069" s="114" t="s">
        <v>1424</v>
      </c>
    </row>
    <row r="2070" spans="1:19" ht="25.5">
      <c r="A2070" s="114" t="s">
        <v>4823</v>
      </c>
      <c r="B2070" s="115">
        <v>44271</v>
      </c>
      <c r="C2070" s="114" t="s">
        <v>4824</v>
      </c>
      <c r="D2070" s="115">
        <v>44271</v>
      </c>
      <c r="E2070" s="114" t="s">
        <v>1422</v>
      </c>
      <c r="F2070" s="114" t="s">
        <v>20</v>
      </c>
      <c r="G2070" s="114" t="s">
        <v>1064</v>
      </c>
      <c r="H2070" s="114" t="s">
        <v>13</v>
      </c>
      <c r="I2070" s="114" t="s">
        <v>1308</v>
      </c>
      <c r="J2070" s="116">
        <v>60</v>
      </c>
      <c r="K2070" s="116">
        <v>860</v>
      </c>
      <c r="L2070" s="116">
        <v>51600</v>
      </c>
      <c r="M2070" s="116">
        <v>2.15</v>
      </c>
      <c r="N2070" s="116">
        <v>129</v>
      </c>
      <c r="O2070" s="116">
        <v>0</v>
      </c>
      <c r="P2070" s="116">
        <v>0</v>
      </c>
      <c r="Q2070" s="116">
        <v>862.15</v>
      </c>
      <c r="R2070" s="116">
        <v>51729</v>
      </c>
      <c r="S2070" s="114" t="s">
        <v>1424</v>
      </c>
    </row>
    <row r="2071" spans="1:19" ht="25.5">
      <c r="A2071" s="114" t="s">
        <v>4823</v>
      </c>
      <c r="B2071" s="115">
        <v>44271</v>
      </c>
      <c r="C2071" s="114" t="s">
        <v>4824</v>
      </c>
      <c r="D2071" s="115">
        <v>44271</v>
      </c>
      <c r="E2071" s="114" t="s">
        <v>1422</v>
      </c>
      <c r="F2071" s="114" t="s">
        <v>20</v>
      </c>
      <c r="G2071" s="114" t="s">
        <v>1064</v>
      </c>
      <c r="H2071" s="114" t="s">
        <v>13</v>
      </c>
      <c r="I2071" s="114" t="s">
        <v>1159</v>
      </c>
      <c r="J2071" s="116">
        <v>60</v>
      </c>
      <c r="K2071" s="116">
        <v>943</v>
      </c>
      <c r="L2071" s="116">
        <v>56580</v>
      </c>
      <c r="M2071" s="116">
        <v>2.3580000000000001</v>
      </c>
      <c r="N2071" s="116">
        <v>141.47999999999999</v>
      </c>
      <c r="O2071" s="116">
        <v>0</v>
      </c>
      <c r="P2071" s="116">
        <v>0</v>
      </c>
      <c r="Q2071" s="116">
        <v>945.35749999999996</v>
      </c>
      <c r="R2071" s="116">
        <v>56721.45</v>
      </c>
      <c r="S2071" s="114" t="s">
        <v>1424</v>
      </c>
    </row>
    <row r="2072" spans="1:19" ht="25.5">
      <c r="A2072" s="114" t="s">
        <v>4825</v>
      </c>
      <c r="B2072" s="115">
        <v>44271</v>
      </c>
      <c r="C2072" s="114" t="s">
        <v>4826</v>
      </c>
      <c r="D2072" s="115">
        <v>44271</v>
      </c>
      <c r="E2072" s="114" t="s">
        <v>1422</v>
      </c>
      <c r="F2072" s="114" t="s">
        <v>109</v>
      </c>
      <c r="G2072" s="114" t="s">
        <v>117</v>
      </c>
      <c r="H2072" s="114" t="s">
        <v>117</v>
      </c>
      <c r="I2072" s="114" t="s">
        <v>1308</v>
      </c>
      <c r="J2072" s="116">
        <v>200</v>
      </c>
      <c r="K2072" s="116">
        <v>860</v>
      </c>
      <c r="L2072" s="116">
        <v>172000</v>
      </c>
      <c r="M2072" s="116">
        <v>2.15</v>
      </c>
      <c r="N2072" s="116">
        <v>430</v>
      </c>
      <c r="O2072" s="116">
        <v>0</v>
      </c>
      <c r="P2072" s="116">
        <v>0</v>
      </c>
      <c r="Q2072" s="116">
        <v>862.15</v>
      </c>
      <c r="R2072" s="116">
        <v>172430</v>
      </c>
      <c r="S2072" s="114" t="s">
        <v>1424</v>
      </c>
    </row>
    <row r="2073" spans="1:19" ht="25.5">
      <c r="A2073" s="114" t="s">
        <v>4827</v>
      </c>
      <c r="B2073" s="115">
        <v>44271</v>
      </c>
      <c r="C2073" s="114" t="s">
        <v>4828</v>
      </c>
      <c r="D2073" s="115">
        <v>44271</v>
      </c>
      <c r="E2073" s="114" t="s">
        <v>1422</v>
      </c>
      <c r="F2073" s="114" t="s">
        <v>114</v>
      </c>
      <c r="G2073" s="114" t="s">
        <v>1423</v>
      </c>
      <c r="H2073" s="114" t="s">
        <v>117</v>
      </c>
      <c r="I2073" s="114" t="s">
        <v>1308</v>
      </c>
      <c r="J2073" s="116">
        <v>60</v>
      </c>
      <c r="K2073" s="116">
        <v>860</v>
      </c>
      <c r="L2073" s="116">
        <v>51600</v>
      </c>
      <c r="M2073" s="116">
        <v>2.15</v>
      </c>
      <c r="N2073" s="116">
        <v>129</v>
      </c>
      <c r="O2073" s="116">
        <v>0</v>
      </c>
      <c r="P2073" s="116">
        <v>0</v>
      </c>
      <c r="Q2073" s="116">
        <v>862.15</v>
      </c>
      <c r="R2073" s="116">
        <v>51729</v>
      </c>
      <c r="S2073" s="114" t="s">
        <v>1424</v>
      </c>
    </row>
    <row r="2074" spans="1:19" ht="25.5">
      <c r="A2074" s="114" t="s">
        <v>4829</v>
      </c>
      <c r="B2074" s="115">
        <v>44271</v>
      </c>
      <c r="C2074" s="114" t="s">
        <v>4830</v>
      </c>
      <c r="D2074" s="115">
        <v>44271</v>
      </c>
      <c r="E2074" s="114" t="s">
        <v>1422</v>
      </c>
      <c r="F2074" s="114" t="s">
        <v>10</v>
      </c>
      <c r="G2074" s="114" t="s">
        <v>1425</v>
      </c>
      <c r="H2074" s="114" t="s">
        <v>117</v>
      </c>
      <c r="I2074" s="114" t="s">
        <v>1169</v>
      </c>
      <c r="J2074" s="116">
        <v>20</v>
      </c>
      <c r="K2074" s="116">
        <v>797</v>
      </c>
      <c r="L2074" s="116">
        <v>15940</v>
      </c>
      <c r="M2074" s="116">
        <v>1.9924999999999999</v>
      </c>
      <c r="N2074" s="116">
        <v>39.85</v>
      </c>
      <c r="O2074" s="116">
        <v>0</v>
      </c>
      <c r="P2074" s="116">
        <v>60</v>
      </c>
      <c r="Q2074" s="116">
        <v>798.99249999999995</v>
      </c>
      <c r="R2074" s="116">
        <v>15919.85</v>
      </c>
      <c r="S2074" s="114" t="s">
        <v>1424</v>
      </c>
    </row>
    <row r="2075" spans="1:19" ht="25.5">
      <c r="A2075" s="114" t="s">
        <v>4829</v>
      </c>
      <c r="B2075" s="115">
        <v>44271</v>
      </c>
      <c r="C2075" s="114" t="s">
        <v>4830</v>
      </c>
      <c r="D2075" s="115">
        <v>44271</v>
      </c>
      <c r="E2075" s="114" t="s">
        <v>1422</v>
      </c>
      <c r="F2075" s="114" t="s">
        <v>10</v>
      </c>
      <c r="G2075" s="114" t="s">
        <v>1425</v>
      </c>
      <c r="H2075" s="114" t="s">
        <v>117</v>
      </c>
      <c r="I2075" s="114" t="s">
        <v>1161</v>
      </c>
      <c r="J2075" s="116">
        <v>20</v>
      </c>
      <c r="K2075" s="116">
        <v>1040</v>
      </c>
      <c r="L2075" s="116">
        <v>20800</v>
      </c>
      <c r="M2075" s="116">
        <v>2.6</v>
      </c>
      <c r="N2075" s="116">
        <v>52</v>
      </c>
      <c r="O2075" s="116">
        <v>0</v>
      </c>
      <c r="P2075" s="116">
        <v>0</v>
      </c>
      <c r="Q2075" s="116">
        <v>1042.5999999999999</v>
      </c>
      <c r="R2075" s="116">
        <v>20852</v>
      </c>
      <c r="S2075" s="114" t="s">
        <v>1424</v>
      </c>
    </row>
    <row r="2076" spans="1:19" ht="25.5">
      <c r="A2076" s="114" t="s">
        <v>4829</v>
      </c>
      <c r="B2076" s="115">
        <v>44271</v>
      </c>
      <c r="C2076" s="114" t="s">
        <v>4830</v>
      </c>
      <c r="D2076" s="115">
        <v>44271</v>
      </c>
      <c r="E2076" s="114" t="s">
        <v>1422</v>
      </c>
      <c r="F2076" s="114" t="s">
        <v>10</v>
      </c>
      <c r="G2076" s="114" t="s">
        <v>1425</v>
      </c>
      <c r="H2076" s="114" t="s">
        <v>117</v>
      </c>
      <c r="I2076" s="114" t="s">
        <v>1420</v>
      </c>
      <c r="J2076" s="116">
        <v>20</v>
      </c>
      <c r="K2076" s="116">
        <v>817</v>
      </c>
      <c r="L2076" s="116">
        <v>16340</v>
      </c>
      <c r="M2076" s="116">
        <v>2.0425</v>
      </c>
      <c r="N2076" s="116">
        <v>40.85</v>
      </c>
      <c r="O2076" s="116">
        <v>0</v>
      </c>
      <c r="P2076" s="116">
        <v>0</v>
      </c>
      <c r="Q2076" s="116">
        <v>819.04250000000002</v>
      </c>
      <c r="R2076" s="116">
        <v>16380.85</v>
      </c>
      <c r="S2076" s="114" t="s">
        <v>1424</v>
      </c>
    </row>
    <row r="2077" spans="1:19" ht="25.5">
      <c r="A2077" s="114" t="s">
        <v>4829</v>
      </c>
      <c r="B2077" s="115">
        <v>44271</v>
      </c>
      <c r="C2077" s="114" t="s">
        <v>4830</v>
      </c>
      <c r="D2077" s="115">
        <v>44271</v>
      </c>
      <c r="E2077" s="114" t="s">
        <v>1422</v>
      </c>
      <c r="F2077" s="114" t="s">
        <v>10</v>
      </c>
      <c r="G2077" s="114" t="s">
        <v>1425</v>
      </c>
      <c r="H2077" s="114" t="s">
        <v>117</v>
      </c>
      <c r="I2077" s="114" t="s">
        <v>1157</v>
      </c>
      <c r="J2077" s="116">
        <v>20</v>
      </c>
      <c r="K2077" s="116">
        <v>807</v>
      </c>
      <c r="L2077" s="116">
        <v>16140</v>
      </c>
      <c r="M2077" s="116">
        <v>2.0175000000000001</v>
      </c>
      <c r="N2077" s="116">
        <v>40.35</v>
      </c>
      <c r="O2077" s="116">
        <v>0</v>
      </c>
      <c r="P2077" s="116">
        <v>0</v>
      </c>
      <c r="Q2077" s="116">
        <v>809.01750000000004</v>
      </c>
      <c r="R2077" s="116">
        <v>16180.35</v>
      </c>
      <c r="S2077" s="114" t="s">
        <v>1424</v>
      </c>
    </row>
    <row r="2078" spans="1:19" ht="25.5">
      <c r="A2078" s="114" t="s">
        <v>4831</v>
      </c>
      <c r="B2078" s="115">
        <v>44271</v>
      </c>
      <c r="C2078" s="114" t="s">
        <v>4832</v>
      </c>
      <c r="D2078" s="115">
        <v>44271</v>
      </c>
      <c r="E2078" s="114" t="s">
        <v>1422</v>
      </c>
      <c r="F2078" s="114" t="s">
        <v>104</v>
      </c>
      <c r="G2078" s="114" t="s">
        <v>1436</v>
      </c>
      <c r="H2078" s="114" t="s">
        <v>1428</v>
      </c>
      <c r="I2078" s="114" t="s">
        <v>1159</v>
      </c>
      <c r="J2078" s="116">
        <v>300</v>
      </c>
      <c r="K2078" s="116">
        <v>943</v>
      </c>
      <c r="L2078" s="116">
        <v>282900</v>
      </c>
      <c r="M2078" s="116">
        <v>2.3580000000000001</v>
      </c>
      <c r="N2078" s="116">
        <v>707.4</v>
      </c>
      <c r="O2078" s="116">
        <v>0</v>
      </c>
      <c r="P2078" s="116">
        <v>0</v>
      </c>
      <c r="Q2078" s="116">
        <v>945.35749999999996</v>
      </c>
      <c r="R2078" s="116">
        <v>283607.25</v>
      </c>
      <c r="S2078" s="114" t="s">
        <v>1424</v>
      </c>
    </row>
    <row r="2079" spans="1:19" ht="25.5">
      <c r="A2079" s="114" t="s">
        <v>4831</v>
      </c>
      <c r="B2079" s="115">
        <v>44271</v>
      </c>
      <c r="C2079" s="114" t="s">
        <v>4832</v>
      </c>
      <c r="D2079" s="115">
        <v>44271</v>
      </c>
      <c r="E2079" s="114" t="s">
        <v>1422</v>
      </c>
      <c r="F2079" s="114" t="s">
        <v>104</v>
      </c>
      <c r="G2079" s="114" t="s">
        <v>1436</v>
      </c>
      <c r="H2079" s="114" t="s">
        <v>1428</v>
      </c>
      <c r="I2079" s="114" t="s">
        <v>1308</v>
      </c>
      <c r="J2079" s="116">
        <v>500</v>
      </c>
      <c r="K2079" s="116">
        <v>860</v>
      </c>
      <c r="L2079" s="116">
        <v>430000</v>
      </c>
      <c r="M2079" s="116">
        <v>2.15</v>
      </c>
      <c r="N2079" s="116">
        <v>1075</v>
      </c>
      <c r="O2079" s="116">
        <v>0</v>
      </c>
      <c r="P2079" s="116">
        <v>0</v>
      </c>
      <c r="Q2079" s="116">
        <v>862.15</v>
      </c>
      <c r="R2079" s="116">
        <v>431075</v>
      </c>
      <c r="S2079" s="114" t="s">
        <v>1424</v>
      </c>
    </row>
    <row r="2080" spans="1:19" ht="25.5">
      <c r="A2080" s="114" t="s">
        <v>4831</v>
      </c>
      <c r="B2080" s="115">
        <v>44271</v>
      </c>
      <c r="C2080" s="114" t="s">
        <v>4832</v>
      </c>
      <c r="D2080" s="115">
        <v>44271</v>
      </c>
      <c r="E2080" s="114" t="s">
        <v>1422</v>
      </c>
      <c r="F2080" s="114" t="s">
        <v>104</v>
      </c>
      <c r="G2080" s="114" t="s">
        <v>1436</v>
      </c>
      <c r="H2080" s="114" t="s">
        <v>1428</v>
      </c>
      <c r="I2080" s="114" t="s">
        <v>1420</v>
      </c>
      <c r="J2080" s="116">
        <v>1500</v>
      </c>
      <c r="K2080" s="116">
        <v>817</v>
      </c>
      <c r="L2080" s="116">
        <v>1225500</v>
      </c>
      <c r="M2080" s="116">
        <v>2.0419999999999998</v>
      </c>
      <c r="N2080" s="116">
        <v>3063</v>
      </c>
      <c r="O2080" s="116">
        <v>0</v>
      </c>
      <c r="P2080" s="116">
        <v>0</v>
      </c>
      <c r="Q2080" s="116">
        <v>819.04250000000002</v>
      </c>
      <c r="R2080" s="116">
        <v>1228563.75</v>
      </c>
      <c r="S2080" s="114" t="s">
        <v>1424</v>
      </c>
    </row>
    <row r="2081" spans="1:19" ht="25.5">
      <c r="A2081" s="114" t="s">
        <v>4831</v>
      </c>
      <c r="B2081" s="115">
        <v>44271</v>
      </c>
      <c r="C2081" s="114" t="s">
        <v>4832</v>
      </c>
      <c r="D2081" s="115">
        <v>44271</v>
      </c>
      <c r="E2081" s="114" t="s">
        <v>1422</v>
      </c>
      <c r="F2081" s="114" t="s">
        <v>104</v>
      </c>
      <c r="G2081" s="114" t="s">
        <v>1436</v>
      </c>
      <c r="H2081" s="114" t="s">
        <v>1428</v>
      </c>
      <c r="I2081" s="114" t="s">
        <v>1170</v>
      </c>
      <c r="J2081" s="116">
        <v>300</v>
      </c>
      <c r="K2081" s="116">
        <v>1060</v>
      </c>
      <c r="L2081" s="116">
        <v>318000</v>
      </c>
      <c r="M2081" s="116">
        <v>2.65</v>
      </c>
      <c r="N2081" s="116">
        <v>795</v>
      </c>
      <c r="O2081" s="116">
        <v>0</v>
      </c>
      <c r="P2081" s="116">
        <v>0</v>
      </c>
      <c r="Q2081" s="116">
        <v>1062.6500000000001</v>
      </c>
      <c r="R2081" s="116">
        <v>318795</v>
      </c>
      <c r="S2081" s="114" t="s">
        <v>1424</v>
      </c>
    </row>
    <row r="2082" spans="1:19" ht="25.5">
      <c r="A2082" s="114" t="s">
        <v>4831</v>
      </c>
      <c r="B2082" s="115">
        <v>44271</v>
      </c>
      <c r="C2082" s="114" t="s">
        <v>4832</v>
      </c>
      <c r="D2082" s="115">
        <v>44271</v>
      </c>
      <c r="E2082" s="114" t="s">
        <v>1422</v>
      </c>
      <c r="F2082" s="114" t="s">
        <v>104</v>
      </c>
      <c r="G2082" s="114" t="s">
        <v>1436</v>
      </c>
      <c r="H2082" s="114" t="s">
        <v>1428</v>
      </c>
      <c r="I2082" s="114" t="s">
        <v>1358</v>
      </c>
      <c r="J2082" s="116">
        <v>100</v>
      </c>
      <c r="K2082" s="116">
        <v>1138</v>
      </c>
      <c r="L2082" s="116">
        <v>113800</v>
      </c>
      <c r="M2082" s="116">
        <v>2.8450000000000002</v>
      </c>
      <c r="N2082" s="116">
        <v>284.5</v>
      </c>
      <c r="O2082" s="116">
        <v>0</v>
      </c>
      <c r="P2082" s="116">
        <v>0</v>
      </c>
      <c r="Q2082" s="116">
        <v>1140.845</v>
      </c>
      <c r="R2082" s="116">
        <v>114084.5</v>
      </c>
      <c r="S2082" s="114" t="s">
        <v>1424</v>
      </c>
    </row>
    <row r="2083" spans="1:19" ht="25.5">
      <c r="A2083" s="114" t="s">
        <v>4831</v>
      </c>
      <c r="B2083" s="115">
        <v>44271</v>
      </c>
      <c r="C2083" s="114" t="s">
        <v>4832</v>
      </c>
      <c r="D2083" s="115">
        <v>44271</v>
      </c>
      <c r="E2083" s="114" t="s">
        <v>1422</v>
      </c>
      <c r="F2083" s="114" t="s">
        <v>104</v>
      </c>
      <c r="G2083" s="114" t="s">
        <v>1436</v>
      </c>
      <c r="H2083" s="114" t="s">
        <v>1428</v>
      </c>
      <c r="I2083" s="114" t="s">
        <v>1357</v>
      </c>
      <c r="J2083" s="116">
        <v>200</v>
      </c>
      <c r="K2083" s="116">
        <v>997</v>
      </c>
      <c r="L2083" s="116">
        <v>199400</v>
      </c>
      <c r="M2083" s="116">
        <v>2.492</v>
      </c>
      <c r="N2083" s="116">
        <v>498.4</v>
      </c>
      <c r="O2083" s="116">
        <v>0</v>
      </c>
      <c r="P2083" s="116">
        <v>0</v>
      </c>
      <c r="Q2083" s="116">
        <v>999.49249999999995</v>
      </c>
      <c r="R2083" s="116">
        <v>199898.5</v>
      </c>
      <c r="S2083" s="114" t="s">
        <v>1424</v>
      </c>
    </row>
    <row r="2084" spans="1:19" ht="25.5">
      <c r="A2084" s="114" t="s">
        <v>4831</v>
      </c>
      <c r="B2084" s="115">
        <v>44271</v>
      </c>
      <c r="C2084" s="114" t="s">
        <v>4832</v>
      </c>
      <c r="D2084" s="115">
        <v>44271</v>
      </c>
      <c r="E2084" s="114" t="s">
        <v>1422</v>
      </c>
      <c r="F2084" s="114" t="s">
        <v>104</v>
      </c>
      <c r="G2084" s="114" t="s">
        <v>1436</v>
      </c>
      <c r="H2084" s="114" t="s">
        <v>1428</v>
      </c>
      <c r="I2084" s="114" t="s">
        <v>1169</v>
      </c>
      <c r="J2084" s="116">
        <v>500</v>
      </c>
      <c r="K2084" s="116">
        <v>797</v>
      </c>
      <c r="L2084" s="116">
        <v>398500</v>
      </c>
      <c r="M2084" s="116">
        <v>1.992</v>
      </c>
      <c r="N2084" s="116">
        <v>996</v>
      </c>
      <c r="O2084" s="116">
        <v>0</v>
      </c>
      <c r="P2084" s="116">
        <v>1500</v>
      </c>
      <c r="Q2084" s="116">
        <v>798.99249999999995</v>
      </c>
      <c r="R2084" s="116">
        <v>397996.25</v>
      </c>
      <c r="S2084" s="114" t="s">
        <v>1424</v>
      </c>
    </row>
    <row r="2085" spans="1:19" ht="25.5">
      <c r="A2085" s="114" t="s">
        <v>4831</v>
      </c>
      <c r="B2085" s="115">
        <v>44271</v>
      </c>
      <c r="C2085" s="114" t="s">
        <v>4832</v>
      </c>
      <c r="D2085" s="115">
        <v>44271</v>
      </c>
      <c r="E2085" s="114" t="s">
        <v>1422</v>
      </c>
      <c r="F2085" s="114" t="s">
        <v>104</v>
      </c>
      <c r="G2085" s="114" t="s">
        <v>1436</v>
      </c>
      <c r="H2085" s="114" t="s">
        <v>1428</v>
      </c>
      <c r="I2085" s="114" t="s">
        <v>1157</v>
      </c>
      <c r="J2085" s="116">
        <v>1000</v>
      </c>
      <c r="K2085" s="116">
        <v>807</v>
      </c>
      <c r="L2085" s="116">
        <v>807000</v>
      </c>
      <c r="M2085" s="116">
        <v>2.0179999999999998</v>
      </c>
      <c r="N2085" s="116">
        <v>2018</v>
      </c>
      <c r="O2085" s="116">
        <v>0</v>
      </c>
      <c r="P2085" s="116">
        <v>0</v>
      </c>
      <c r="Q2085" s="116">
        <v>809.01750000000004</v>
      </c>
      <c r="R2085" s="116">
        <v>809017.5</v>
      </c>
      <c r="S2085" s="114" t="s">
        <v>1424</v>
      </c>
    </row>
    <row r="2086" spans="1:19" ht="25.5">
      <c r="A2086" s="114" t="s">
        <v>4831</v>
      </c>
      <c r="B2086" s="115">
        <v>44271</v>
      </c>
      <c r="C2086" s="114" t="s">
        <v>4832</v>
      </c>
      <c r="D2086" s="115">
        <v>44271</v>
      </c>
      <c r="E2086" s="114" t="s">
        <v>1422</v>
      </c>
      <c r="F2086" s="114" t="s">
        <v>104</v>
      </c>
      <c r="G2086" s="114" t="s">
        <v>1436</v>
      </c>
      <c r="H2086" s="114" t="s">
        <v>1428</v>
      </c>
      <c r="I2086" s="114" t="s">
        <v>1165</v>
      </c>
      <c r="J2086" s="116">
        <v>1000</v>
      </c>
      <c r="K2086" s="116">
        <v>817</v>
      </c>
      <c r="L2086" s="116">
        <v>817000</v>
      </c>
      <c r="M2086" s="116">
        <v>2.0419999999999998</v>
      </c>
      <c r="N2086" s="116">
        <v>2042</v>
      </c>
      <c r="O2086" s="116">
        <v>0</v>
      </c>
      <c r="P2086" s="116">
        <v>0</v>
      </c>
      <c r="Q2086" s="116">
        <v>819.04250000000002</v>
      </c>
      <c r="R2086" s="116">
        <v>819042.5</v>
      </c>
      <c r="S2086" s="114" t="s">
        <v>1424</v>
      </c>
    </row>
    <row r="2087" spans="1:19" ht="25.5">
      <c r="A2087" s="114" t="s">
        <v>4833</v>
      </c>
      <c r="B2087" s="115">
        <v>44271</v>
      </c>
      <c r="C2087" s="114" t="s">
        <v>4834</v>
      </c>
      <c r="D2087" s="115">
        <v>44271</v>
      </c>
      <c r="E2087" s="114" t="s">
        <v>1160</v>
      </c>
      <c r="F2087" s="114" t="s">
        <v>1394</v>
      </c>
      <c r="G2087" s="114" t="s">
        <v>1160</v>
      </c>
      <c r="H2087" s="114" t="s">
        <v>1160</v>
      </c>
      <c r="I2087" s="114" t="s">
        <v>1169</v>
      </c>
      <c r="J2087" s="116">
        <v>2</v>
      </c>
      <c r="K2087" s="116">
        <v>808.5</v>
      </c>
      <c r="L2087" s="116">
        <v>1617</v>
      </c>
      <c r="M2087" s="116">
        <v>2.0211999999999999</v>
      </c>
      <c r="N2087" s="116">
        <v>4.0423999999999998</v>
      </c>
      <c r="O2087" s="116">
        <v>0</v>
      </c>
      <c r="P2087" s="116">
        <v>0</v>
      </c>
      <c r="Q2087" s="116">
        <v>810.52120000000002</v>
      </c>
      <c r="R2087" s="116">
        <v>1621.0424</v>
      </c>
      <c r="S2087" s="114" t="s">
        <v>1424</v>
      </c>
    </row>
    <row r="2088" spans="1:19" ht="25.5">
      <c r="A2088" s="114" t="s">
        <v>4835</v>
      </c>
      <c r="B2088" s="115">
        <v>44271</v>
      </c>
      <c r="C2088" s="114" t="s">
        <v>4836</v>
      </c>
      <c r="D2088" s="115">
        <v>44271</v>
      </c>
      <c r="E2088" s="114" t="s">
        <v>1422</v>
      </c>
      <c r="F2088" s="114" t="s">
        <v>7</v>
      </c>
      <c r="G2088" s="114" t="s">
        <v>1425</v>
      </c>
      <c r="H2088" s="114" t="s">
        <v>117</v>
      </c>
      <c r="I2088" s="114" t="s">
        <v>1169</v>
      </c>
      <c r="J2088" s="116">
        <v>50</v>
      </c>
      <c r="K2088" s="116">
        <v>797</v>
      </c>
      <c r="L2088" s="116">
        <v>39850</v>
      </c>
      <c r="M2088" s="116">
        <v>1.9924999999999999</v>
      </c>
      <c r="N2088" s="116">
        <v>99.625</v>
      </c>
      <c r="O2088" s="116">
        <v>0</v>
      </c>
      <c r="P2088" s="116">
        <v>150</v>
      </c>
      <c r="Q2088" s="116">
        <v>798.99249999999995</v>
      </c>
      <c r="R2088" s="116">
        <v>39799.625</v>
      </c>
      <c r="S2088" s="114" t="s">
        <v>1424</v>
      </c>
    </row>
    <row r="2089" spans="1:19" ht="25.5">
      <c r="A2089" s="114" t="s">
        <v>4835</v>
      </c>
      <c r="B2089" s="115">
        <v>44271</v>
      </c>
      <c r="C2089" s="114" t="s">
        <v>4836</v>
      </c>
      <c r="D2089" s="115">
        <v>44271</v>
      </c>
      <c r="E2089" s="114" t="s">
        <v>1422</v>
      </c>
      <c r="F2089" s="114" t="s">
        <v>7</v>
      </c>
      <c r="G2089" s="114" t="s">
        <v>1425</v>
      </c>
      <c r="H2089" s="114" t="s">
        <v>117</v>
      </c>
      <c r="I2089" s="114" t="s">
        <v>1170</v>
      </c>
      <c r="J2089" s="116">
        <v>40</v>
      </c>
      <c r="K2089" s="116">
        <v>1060</v>
      </c>
      <c r="L2089" s="116">
        <v>42400</v>
      </c>
      <c r="M2089" s="116">
        <v>2.65</v>
      </c>
      <c r="N2089" s="116">
        <v>106</v>
      </c>
      <c r="O2089" s="116">
        <v>0</v>
      </c>
      <c r="P2089" s="116">
        <v>0</v>
      </c>
      <c r="Q2089" s="116">
        <v>1062.6500000000001</v>
      </c>
      <c r="R2089" s="116">
        <v>42506</v>
      </c>
      <c r="S2089" s="114" t="s">
        <v>1424</v>
      </c>
    </row>
    <row r="2090" spans="1:19" ht="25.5">
      <c r="A2090" s="114" t="s">
        <v>4837</v>
      </c>
      <c r="B2090" s="115">
        <v>44271</v>
      </c>
      <c r="C2090" s="114" t="s">
        <v>4838</v>
      </c>
      <c r="D2090" s="115">
        <v>44271</v>
      </c>
      <c r="E2090" s="114" t="s">
        <v>1422</v>
      </c>
      <c r="F2090" s="114" t="s">
        <v>6</v>
      </c>
      <c r="G2090" s="114" t="s">
        <v>1425</v>
      </c>
      <c r="H2090" s="114" t="s">
        <v>117</v>
      </c>
      <c r="I2090" s="114" t="s">
        <v>1165</v>
      </c>
      <c r="J2090" s="116">
        <v>20</v>
      </c>
      <c r="K2090" s="116">
        <v>817</v>
      </c>
      <c r="L2090" s="116">
        <v>16340</v>
      </c>
      <c r="M2090" s="116">
        <v>2.0425</v>
      </c>
      <c r="N2090" s="116">
        <v>40.85</v>
      </c>
      <c r="O2090" s="116">
        <v>0</v>
      </c>
      <c r="P2090" s="116">
        <v>0</v>
      </c>
      <c r="Q2090" s="116">
        <v>819.04250000000002</v>
      </c>
      <c r="R2090" s="116">
        <v>16380.85</v>
      </c>
      <c r="S2090" s="114" t="s">
        <v>1424</v>
      </c>
    </row>
    <row r="2091" spans="1:19" ht="25.5">
      <c r="A2091" s="114" t="s">
        <v>4837</v>
      </c>
      <c r="B2091" s="115">
        <v>44271</v>
      </c>
      <c r="C2091" s="114" t="s">
        <v>4838</v>
      </c>
      <c r="D2091" s="115">
        <v>44271</v>
      </c>
      <c r="E2091" s="114" t="s">
        <v>1422</v>
      </c>
      <c r="F2091" s="114" t="s">
        <v>6</v>
      </c>
      <c r="G2091" s="114" t="s">
        <v>1425</v>
      </c>
      <c r="H2091" s="114" t="s">
        <v>117</v>
      </c>
      <c r="I2091" s="114" t="s">
        <v>1308</v>
      </c>
      <c r="J2091" s="116">
        <v>60</v>
      </c>
      <c r="K2091" s="116">
        <v>860</v>
      </c>
      <c r="L2091" s="116">
        <v>51600</v>
      </c>
      <c r="M2091" s="116">
        <v>2.15</v>
      </c>
      <c r="N2091" s="116">
        <v>129</v>
      </c>
      <c r="O2091" s="116">
        <v>0</v>
      </c>
      <c r="P2091" s="116">
        <v>0</v>
      </c>
      <c r="Q2091" s="116">
        <v>862.15</v>
      </c>
      <c r="R2091" s="116">
        <v>51729</v>
      </c>
      <c r="S2091" s="114" t="s">
        <v>1424</v>
      </c>
    </row>
    <row r="2092" spans="1:19" ht="25.5">
      <c r="A2092" s="114" t="s">
        <v>4837</v>
      </c>
      <c r="B2092" s="115">
        <v>44271</v>
      </c>
      <c r="C2092" s="114" t="s">
        <v>4838</v>
      </c>
      <c r="D2092" s="115">
        <v>44271</v>
      </c>
      <c r="E2092" s="114" t="s">
        <v>1422</v>
      </c>
      <c r="F2092" s="114" t="s">
        <v>6</v>
      </c>
      <c r="G2092" s="114" t="s">
        <v>1425</v>
      </c>
      <c r="H2092" s="114" t="s">
        <v>117</v>
      </c>
      <c r="I2092" s="114" t="s">
        <v>1157</v>
      </c>
      <c r="J2092" s="116">
        <v>40</v>
      </c>
      <c r="K2092" s="116">
        <v>807</v>
      </c>
      <c r="L2092" s="116">
        <v>32280</v>
      </c>
      <c r="M2092" s="116">
        <v>2.0175000000000001</v>
      </c>
      <c r="N2092" s="116">
        <v>80.7</v>
      </c>
      <c r="O2092" s="116">
        <v>0</v>
      </c>
      <c r="P2092" s="116">
        <v>0</v>
      </c>
      <c r="Q2092" s="116">
        <v>809.01750000000004</v>
      </c>
      <c r="R2092" s="116">
        <v>32360.7</v>
      </c>
      <c r="S2092" s="114" t="s">
        <v>1424</v>
      </c>
    </row>
    <row r="2093" spans="1:19" ht="25.5">
      <c r="A2093" s="114" t="s">
        <v>4839</v>
      </c>
      <c r="B2093" s="115">
        <v>44271</v>
      </c>
      <c r="C2093" s="114" t="s">
        <v>4840</v>
      </c>
      <c r="D2093" s="115">
        <v>44271</v>
      </c>
      <c r="E2093" s="114" t="s">
        <v>1422</v>
      </c>
      <c r="F2093" s="114" t="s">
        <v>92</v>
      </c>
      <c r="G2093" s="114" t="s">
        <v>1436</v>
      </c>
      <c r="H2093" s="114" t="s">
        <v>1428</v>
      </c>
      <c r="I2093" s="114" t="s">
        <v>1308</v>
      </c>
      <c r="J2093" s="116">
        <v>20</v>
      </c>
      <c r="K2093" s="116">
        <v>860</v>
      </c>
      <c r="L2093" s="116">
        <v>17200</v>
      </c>
      <c r="M2093" s="116">
        <v>2.15</v>
      </c>
      <c r="N2093" s="116">
        <v>43</v>
      </c>
      <c r="O2093" s="116">
        <v>0</v>
      </c>
      <c r="P2093" s="116">
        <v>0</v>
      </c>
      <c r="Q2093" s="116">
        <v>862.15</v>
      </c>
      <c r="R2093" s="116">
        <v>17243</v>
      </c>
      <c r="S2093" s="114" t="s">
        <v>1424</v>
      </c>
    </row>
    <row r="2094" spans="1:19" ht="25.5">
      <c r="A2094" s="114" t="s">
        <v>4839</v>
      </c>
      <c r="B2094" s="115">
        <v>44271</v>
      </c>
      <c r="C2094" s="114" t="s">
        <v>4840</v>
      </c>
      <c r="D2094" s="115">
        <v>44271</v>
      </c>
      <c r="E2094" s="114" t="s">
        <v>1422</v>
      </c>
      <c r="F2094" s="114" t="s">
        <v>92</v>
      </c>
      <c r="G2094" s="114" t="s">
        <v>1436</v>
      </c>
      <c r="H2094" s="114" t="s">
        <v>1428</v>
      </c>
      <c r="I2094" s="114" t="s">
        <v>1157</v>
      </c>
      <c r="J2094" s="116">
        <v>20</v>
      </c>
      <c r="K2094" s="116">
        <v>807</v>
      </c>
      <c r="L2094" s="116">
        <v>16140</v>
      </c>
      <c r="M2094" s="116">
        <v>2.0175000000000001</v>
      </c>
      <c r="N2094" s="116">
        <v>40.35</v>
      </c>
      <c r="O2094" s="116">
        <v>0</v>
      </c>
      <c r="P2094" s="116">
        <v>0</v>
      </c>
      <c r="Q2094" s="116">
        <v>809.01750000000004</v>
      </c>
      <c r="R2094" s="116">
        <v>16180.35</v>
      </c>
      <c r="S2094" s="114" t="s">
        <v>1424</v>
      </c>
    </row>
    <row r="2095" spans="1:19" ht="25.5">
      <c r="A2095" s="114" t="s">
        <v>4841</v>
      </c>
      <c r="B2095" s="115">
        <v>44271</v>
      </c>
      <c r="C2095" s="114" t="s">
        <v>4842</v>
      </c>
      <c r="D2095" s="115">
        <v>44271</v>
      </c>
      <c r="E2095" s="114" t="s">
        <v>1422</v>
      </c>
      <c r="F2095" s="114" t="s">
        <v>98</v>
      </c>
      <c r="G2095" s="114" t="s">
        <v>1062</v>
      </c>
      <c r="H2095" s="114" t="s">
        <v>1428</v>
      </c>
      <c r="I2095" s="114" t="s">
        <v>1157</v>
      </c>
      <c r="J2095" s="116">
        <v>40</v>
      </c>
      <c r="K2095" s="116">
        <v>807</v>
      </c>
      <c r="L2095" s="116">
        <v>32280</v>
      </c>
      <c r="M2095" s="116">
        <v>2.0175000000000001</v>
      </c>
      <c r="N2095" s="116">
        <v>80.7</v>
      </c>
      <c r="O2095" s="116">
        <v>0</v>
      </c>
      <c r="P2095" s="116">
        <v>0</v>
      </c>
      <c r="Q2095" s="116">
        <v>809.01750000000004</v>
      </c>
      <c r="R2095" s="116">
        <v>32360.7</v>
      </c>
      <c r="S2095" s="114" t="s">
        <v>1424</v>
      </c>
    </row>
    <row r="2096" spans="1:19" ht="25.5">
      <c r="A2096" s="114" t="s">
        <v>4841</v>
      </c>
      <c r="B2096" s="115">
        <v>44271</v>
      </c>
      <c r="C2096" s="114" t="s">
        <v>4842</v>
      </c>
      <c r="D2096" s="115">
        <v>44271</v>
      </c>
      <c r="E2096" s="114" t="s">
        <v>1422</v>
      </c>
      <c r="F2096" s="114" t="s">
        <v>98</v>
      </c>
      <c r="G2096" s="114" t="s">
        <v>1062</v>
      </c>
      <c r="H2096" s="114" t="s">
        <v>1428</v>
      </c>
      <c r="I2096" s="114" t="s">
        <v>1169</v>
      </c>
      <c r="J2096" s="116">
        <v>40</v>
      </c>
      <c r="K2096" s="116">
        <v>797</v>
      </c>
      <c r="L2096" s="116">
        <v>31880</v>
      </c>
      <c r="M2096" s="116">
        <v>1.9924999999999999</v>
      </c>
      <c r="N2096" s="116">
        <v>79.7</v>
      </c>
      <c r="O2096" s="116">
        <v>0</v>
      </c>
      <c r="P2096" s="116">
        <v>120</v>
      </c>
      <c r="Q2096" s="116">
        <v>798.99249999999995</v>
      </c>
      <c r="R2096" s="116">
        <v>31839.7</v>
      </c>
      <c r="S2096" s="114" t="s">
        <v>1424</v>
      </c>
    </row>
    <row r="2097" spans="1:19" ht="25.5">
      <c r="A2097" s="114" t="s">
        <v>4841</v>
      </c>
      <c r="B2097" s="115">
        <v>44271</v>
      </c>
      <c r="C2097" s="114" t="s">
        <v>4842</v>
      </c>
      <c r="D2097" s="115">
        <v>44271</v>
      </c>
      <c r="E2097" s="114" t="s">
        <v>1422</v>
      </c>
      <c r="F2097" s="114" t="s">
        <v>98</v>
      </c>
      <c r="G2097" s="114" t="s">
        <v>1062</v>
      </c>
      <c r="H2097" s="114" t="s">
        <v>1428</v>
      </c>
      <c r="I2097" s="114" t="s">
        <v>1308</v>
      </c>
      <c r="J2097" s="116">
        <v>20</v>
      </c>
      <c r="K2097" s="116">
        <v>860</v>
      </c>
      <c r="L2097" s="116">
        <v>17200</v>
      </c>
      <c r="M2097" s="116">
        <v>2.15</v>
      </c>
      <c r="N2097" s="116">
        <v>43</v>
      </c>
      <c r="O2097" s="116">
        <v>0</v>
      </c>
      <c r="P2097" s="116">
        <v>0</v>
      </c>
      <c r="Q2097" s="116">
        <v>862.15</v>
      </c>
      <c r="R2097" s="116">
        <v>17243</v>
      </c>
      <c r="S2097" s="114" t="s">
        <v>1424</v>
      </c>
    </row>
    <row r="2098" spans="1:19" ht="25.5">
      <c r="A2098" s="114" t="s">
        <v>4841</v>
      </c>
      <c r="B2098" s="115">
        <v>44271</v>
      </c>
      <c r="C2098" s="114" t="s">
        <v>4842</v>
      </c>
      <c r="D2098" s="115">
        <v>44271</v>
      </c>
      <c r="E2098" s="114" t="s">
        <v>1422</v>
      </c>
      <c r="F2098" s="114" t="s">
        <v>98</v>
      </c>
      <c r="G2098" s="114" t="s">
        <v>1062</v>
      </c>
      <c r="H2098" s="114" t="s">
        <v>1428</v>
      </c>
      <c r="I2098" s="114" t="s">
        <v>1165</v>
      </c>
      <c r="J2098" s="116">
        <v>20</v>
      </c>
      <c r="K2098" s="116">
        <v>817</v>
      </c>
      <c r="L2098" s="116">
        <v>16340</v>
      </c>
      <c r="M2098" s="116">
        <v>2.0425</v>
      </c>
      <c r="N2098" s="116">
        <v>40.85</v>
      </c>
      <c r="O2098" s="116">
        <v>0</v>
      </c>
      <c r="P2098" s="116">
        <v>0</v>
      </c>
      <c r="Q2098" s="116">
        <v>819.04250000000002</v>
      </c>
      <c r="R2098" s="116">
        <v>16380.85</v>
      </c>
      <c r="S2098" s="114" t="s">
        <v>1424</v>
      </c>
    </row>
    <row r="2099" spans="1:19" ht="25.5">
      <c r="A2099" s="114" t="s">
        <v>4843</v>
      </c>
      <c r="B2099" s="115">
        <v>44271</v>
      </c>
      <c r="C2099" s="114" t="s">
        <v>4844</v>
      </c>
      <c r="D2099" s="115">
        <v>44271</v>
      </c>
      <c r="E2099" s="114" t="s">
        <v>1422</v>
      </c>
      <c r="F2099" s="114" t="s">
        <v>100</v>
      </c>
      <c r="G2099" s="114" t="s">
        <v>1062</v>
      </c>
      <c r="H2099" s="114" t="s">
        <v>1428</v>
      </c>
      <c r="I2099" s="114" t="s">
        <v>1169</v>
      </c>
      <c r="J2099" s="116">
        <v>50</v>
      </c>
      <c r="K2099" s="116">
        <v>797</v>
      </c>
      <c r="L2099" s="116">
        <v>39850</v>
      </c>
      <c r="M2099" s="116">
        <v>1.9924999999999999</v>
      </c>
      <c r="N2099" s="116">
        <v>99.625</v>
      </c>
      <c r="O2099" s="116">
        <v>0</v>
      </c>
      <c r="P2099" s="116">
        <v>150</v>
      </c>
      <c r="Q2099" s="116">
        <v>798.99249999999995</v>
      </c>
      <c r="R2099" s="116">
        <v>39799.625</v>
      </c>
      <c r="S2099" s="114" t="s">
        <v>1424</v>
      </c>
    </row>
    <row r="2100" spans="1:19" ht="25.5">
      <c r="A2100" s="114" t="s">
        <v>4843</v>
      </c>
      <c r="B2100" s="115">
        <v>44271</v>
      </c>
      <c r="C2100" s="114" t="s">
        <v>4844</v>
      </c>
      <c r="D2100" s="115">
        <v>44271</v>
      </c>
      <c r="E2100" s="114" t="s">
        <v>1422</v>
      </c>
      <c r="F2100" s="114" t="s">
        <v>100</v>
      </c>
      <c r="G2100" s="114" t="s">
        <v>1062</v>
      </c>
      <c r="H2100" s="114" t="s">
        <v>1428</v>
      </c>
      <c r="I2100" s="114" t="s">
        <v>1166</v>
      </c>
      <c r="J2100" s="116">
        <v>40</v>
      </c>
      <c r="K2100" s="116">
        <v>1060</v>
      </c>
      <c r="L2100" s="116">
        <v>42400</v>
      </c>
      <c r="M2100" s="116">
        <v>2.65</v>
      </c>
      <c r="N2100" s="116">
        <v>106</v>
      </c>
      <c r="O2100" s="116">
        <v>0</v>
      </c>
      <c r="P2100" s="116">
        <v>0</v>
      </c>
      <c r="Q2100" s="116">
        <v>1062.6500000000001</v>
      </c>
      <c r="R2100" s="116">
        <v>42506</v>
      </c>
      <c r="S2100" s="114" t="s">
        <v>1424</v>
      </c>
    </row>
    <row r="2101" spans="1:19" ht="25.5">
      <c r="A2101" s="114" t="s">
        <v>4843</v>
      </c>
      <c r="B2101" s="115">
        <v>44271</v>
      </c>
      <c r="C2101" s="114" t="s">
        <v>4844</v>
      </c>
      <c r="D2101" s="115">
        <v>44271</v>
      </c>
      <c r="E2101" s="114" t="s">
        <v>1422</v>
      </c>
      <c r="F2101" s="114" t="s">
        <v>100</v>
      </c>
      <c r="G2101" s="114" t="s">
        <v>1062</v>
      </c>
      <c r="H2101" s="114" t="s">
        <v>1428</v>
      </c>
      <c r="I2101" s="114" t="s">
        <v>1308</v>
      </c>
      <c r="J2101" s="116">
        <v>50</v>
      </c>
      <c r="K2101" s="116">
        <v>860</v>
      </c>
      <c r="L2101" s="116">
        <v>43000</v>
      </c>
      <c r="M2101" s="116">
        <v>2.15</v>
      </c>
      <c r="N2101" s="116">
        <v>107.5</v>
      </c>
      <c r="O2101" s="116">
        <v>0</v>
      </c>
      <c r="P2101" s="116">
        <v>0</v>
      </c>
      <c r="Q2101" s="116">
        <v>862.15</v>
      </c>
      <c r="R2101" s="116">
        <v>43107.5</v>
      </c>
      <c r="S2101" s="114" t="s">
        <v>1424</v>
      </c>
    </row>
    <row r="2102" spans="1:19" ht="25.5">
      <c r="A2102" s="114" t="s">
        <v>4845</v>
      </c>
      <c r="B2102" s="115">
        <v>44271</v>
      </c>
      <c r="C2102" s="114" t="s">
        <v>4846</v>
      </c>
      <c r="D2102" s="115">
        <v>44271</v>
      </c>
      <c r="E2102" s="114" t="s">
        <v>1422</v>
      </c>
      <c r="F2102" s="114" t="s">
        <v>99</v>
      </c>
      <c r="G2102" s="114" t="s">
        <v>1062</v>
      </c>
      <c r="H2102" s="114" t="s">
        <v>1428</v>
      </c>
      <c r="I2102" s="114" t="s">
        <v>1166</v>
      </c>
      <c r="J2102" s="116">
        <v>40</v>
      </c>
      <c r="K2102" s="116">
        <v>1060</v>
      </c>
      <c r="L2102" s="116">
        <v>42400</v>
      </c>
      <c r="M2102" s="116">
        <v>2.65</v>
      </c>
      <c r="N2102" s="116">
        <v>106</v>
      </c>
      <c r="O2102" s="116">
        <v>0</v>
      </c>
      <c r="P2102" s="116">
        <v>0</v>
      </c>
      <c r="Q2102" s="116">
        <v>1062.6500000000001</v>
      </c>
      <c r="R2102" s="116">
        <v>42506</v>
      </c>
      <c r="S2102" s="114" t="s">
        <v>1424</v>
      </c>
    </row>
    <row r="2103" spans="1:19" ht="25.5">
      <c r="A2103" s="114" t="s">
        <v>4845</v>
      </c>
      <c r="B2103" s="115">
        <v>44271</v>
      </c>
      <c r="C2103" s="114" t="s">
        <v>4846</v>
      </c>
      <c r="D2103" s="115">
        <v>44271</v>
      </c>
      <c r="E2103" s="114" t="s">
        <v>1422</v>
      </c>
      <c r="F2103" s="114" t="s">
        <v>99</v>
      </c>
      <c r="G2103" s="114" t="s">
        <v>1062</v>
      </c>
      <c r="H2103" s="114" t="s">
        <v>1428</v>
      </c>
      <c r="I2103" s="114" t="s">
        <v>1308</v>
      </c>
      <c r="J2103" s="116">
        <v>60</v>
      </c>
      <c r="K2103" s="116">
        <v>860</v>
      </c>
      <c r="L2103" s="116">
        <v>51600</v>
      </c>
      <c r="M2103" s="116">
        <v>2.15</v>
      </c>
      <c r="N2103" s="116">
        <v>129</v>
      </c>
      <c r="O2103" s="116">
        <v>0</v>
      </c>
      <c r="P2103" s="116">
        <v>0</v>
      </c>
      <c r="Q2103" s="116">
        <v>862.15</v>
      </c>
      <c r="R2103" s="116">
        <v>51729</v>
      </c>
      <c r="S2103" s="114" t="s">
        <v>1424</v>
      </c>
    </row>
    <row r="2104" spans="1:19" ht="25.5">
      <c r="A2104" s="114" t="s">
        <v>4847</v>
      </c>
      <c r="B2104" s="115">
        <v>44271</v>
      </c>
      <c r="C2104" s="114" t="s">
        <v>4848</v>
      </c>
      <c r="D2104" s="115">
        <v>44271</v>
      </c>
      <c r="E2104" s="114" t="s">
        <v>1422</v>
      </c>
      <c r="F2104" s="114" t="s">
        <v>818</v>
      </c>
      <c r="G2104" s="114" t="s">
        <v>1028</v>
      </c>
      <c r="H2104" s="114" t="s">
        <v>1428</v>
      </c>
      <c r="I2104" s="114" t="s">
        <v>1308</v>
      </c>
      <c r="J2104" s="116">
        <v>50</v>
      </c>
      <c r="K2104" s="116">
        <v>860</v>
      </c>
      <c r="L2104" s="116">
        <v>43000</v>
      </c>
      <c r="M2104" s="116">
        <v>2.15</v>
      </c>
      <c r="N2104" s="116">
        <v>107.5</v>
      </c>
      <c r="O2104" s="116">
        <v>0</v>
      </c>
      <c r="P2104" s="116">
        <v>0</v>
      </c>
      <c r="Q2104" s="116">
        <v>862.15</v>
      </c>
      <c r="R2104" s="116">
        <v>43107.5</v>
      </c>
      <c r="S2104" s="114" t="s">
        <v>1424</v>
      </c>
    </row>
    <row r="2105" spans="1:19" ht="25.5">
      <c r="A2105" s="114" t="s">
        <v>4849</v>
      </c>
      <c r="B2105" s="115">
        <v>44271</v>
      </c>
      <c r="C2105" s="114" t="s">
        <v>4850</v>
      </c>
      <c r="D2105" s="115">
        <v>44271</v>
      </c>
      <c r="E2105" s="114" t="s">
        <v>1422</v>
      </c>
      <c r="F2105" s="114" t="s">
        <v>97</v>
      </c>
      <c r="G2105" s="114" t="s">
        <v>1027</v>
      </c>
      <c r="H2105" s="114" t="s">
        <v>1428</v>
      </c>
      <c r="I2105" s="114" t="s">
        <v>1169</v>
      </c>
      <c r="J2105" s="116">
        <v>100</v>
      </c>
      <c r="K2105" s="116">
        <v>797</v>
      </c>
      <c r="L2105" s="116">
        <v>79700</v>
      </c>
      <c r="M2105" s="116">
        <v>1.9924999999999999</v>
      </c>
      <c r="N2105" s="116">
        <v>199.25</v>
      </c>
      <c r="O2105" s="116">
        <v>0</v>
      </c>
      <c r="P2105" s="116">
        <v>300</v>
      </c>
      <c r="Q2105" s="116">
        <v>798.99249999999995</v>
      </c>
      <c r="R2105" s="116">
        <v>79599.25</v>
      </c>
      <c r="S2105" s="114" t="s">
        <v>1424</v>
      </c>
    </row>
    <row r="2106" spans="1:19" ht="25.5">
      <c r="A2106" s="114" t="s">
        <v>4849</v>
      </c>
      <c r="B2106" s="115">
        <v>44271</v>
      </c>
      <c r="C2106" s="114" t="s">
        <v>4850</v>
      </c>
      <c r="D2106" s="115">
        <v>44271</v>
      </c>
      <c r="E2106" s="114" t="s">
        <v>1422</v>
      </c>
      <c r="F2106" s="114" t="s">
        <v>97</v>
      </c>
      <c r="G2106" s="114" t="s">
        <v>1027</v>
      </c>
      <c r="H2106" s="114" t="s">
        <v>1428</v>
      </c>
      <c r="I2106" s="114" t="s">
        <v>1166</v>
      </c>
      <c r="J2106" s="116">
        <v>20</v>
      </c>
      <c r="K2106" s="116">
        <v>1060</v>
      </c>
      <c r="L2106" s="116">
        <v>21200</v>
      </c>
      <c r="M2106" s="116">
        <v>2.65</v>
      </c>
      <c r="N2106" s="116">
        <v>53</v>
      </c>
      <c r="O2106" s="116">
        <v>0</v>
      </c>
      <c r="P2106" s="116">
        <v>0</v>
      </c>
      <c r="Q2106" s="116">
        <v>1062.6500000000001</v>
      </c>
      <c r="R2106" s="116">
        <v>21253</v>
      </c>
      <c r="S2106" s="114" t="s">
        <v>1424</v>
      </c>
    </row>
    <row r="2107" spans="1:19" ht="25.5">
      <c r="A2107" s="114" t="s">
        <v>4849</v>
      </c>
      <c r="B2107" s="115">
        <v>44271</v>
      </c>
      <c r="C2107" s="114" t="s">
        <v>4850</v>
      </c>
      <c r="D2107" s="115">
        <v>44271</v>
      </c>
      <c r="E2107" s="114" t="s">
        <v>1422</v>
      </c>
      <c r="F2107" s="114" t="s">
        <v>97</v>
      </c>
      <c r="G2107" s="114" t="s">
        <v>1027</v>
      </c>
      <c r="H2107" s="114" t="s">
        <v>1428</v>
      </c>
      <c r="I2107" s="114" t="s">
        <v>1308</v>
      </c>
      <c r="J2107" s="116">
        <v>100</v>
      </c>
      <c r="K2107" s="116">
        <v>860</v>
      </c>
      <c r="L2107" s="116">
        <v>86000</v>
      </c>
      <c r="M2107" s="116">
        <v>2.15</v>
      </c>
      <c r="N2107" s="116">
        <v>215</v>
      </c>
      <c r="O2107" s="116">
        <v>0</v>
      </c>
      <c r="P2107" s="116">
        <v>0</v>
      </c>
      <c r="Q2107" s="116">
        <v>862.15</v>
      </c>
      <c r="R2107" s="116">
        <v>86215</v>
      </c>
      <c r="S2107" s="114" t="s">
        <v>1424</v>
      </c>
    </row>
    <row r="2108" spans="1:19" ht="25.5">
      <c r="A2108" s="114" t="s">
        <v>4849</v>
      </c>
      <c r="B2108" s="115">
        <v>44271</v>
      </c>
      <c r="C2108" s="114" t="s">
        <v>4850</v>
      </c>
      <c r="D2108" s="115">
        <v>44271</v>
      </c>
      <c r="E2108" s="114" t="s">
        <v>1422</v>
      </c>
      <c r="F2108" s="114" t="s">
        <v>97</v>
      </c>
      <c r="G2108" s="114" t="s">
        <v>1027</v>
      </c>
      <c r="H2108" s="114" t="s">
        <v>1428</v>
      </c>
      <c r="I2108" s="114" t="s">
        <v>1294</v>
      </c>
      <c r="J2108" s="116">
        <v>60</v>
      </c>
      <c r="K2108" s="116">
        <v>992</v>
      </c>
      <c r="L2108" s="116">
        <v>59520</v>
      </c>
      <c r="M2108" s="116">
        <v>2.48</v>
      </c>
      <c r="N2108" s="116">
        <v>148.80000000000001</v>
      </c>
      <c r="O2108" s="116">
        <v>0</v>
      </c>
      <c r="P2108" s="116">
        <v>0</v>
      </c>
      <c r="Q2108" s="116">
        <v>994.48</v>
      </c>
      <c r="R2108" s="116">
        <v>59668.800000000003</v>
      </c>
      <c r="S2108" s="114" t="s">
        <v>1424</v>
      </c>
    </row>
    <row r="2109" spans="1:19" ht="25.5">
      <c r="A2109" s="114" t="s">
        <v>4851</v>
      </c>
      <c r="B2109" s="115">
        <v>44271</v>
      </c>
      <c r="C2109" s="114" t="s">
        <v>4852</v>
      </c>
      <c r="D2109" s="115">
        <v>44271</v>
      </c>
      <c r="E2109" s="114" t="s">
        <v>1422</v>
      </c>
      <c r="F2109" s="114" t="s">
        <v>90</v>
      </c>
      <c r="G2109" s="114" t="s">
        <v>1032</v>
      </c>
      <c r="H2109" s="114" t="s">
        <v>1428</v>
      </c>
      <c r="I2109" s="114" t="s">
        <v>1308</v>
      </c>
      <c r="J2109" s="116">
        <v>80</v>
      </c>
      <c r="K2109" s="116">
        <v>860</v>
      </c>
      <c r="L2109" s="116">
        <v>68800</v>
      </c>
      <c r="M2109" s="116">
        <v>2.15</v>
      </c>
      <c r="N2109" s="116">
        <v>172</v>
      </c>
      <c r="O2109" s="116">
        <v>0</v>
      </c>
      <c r="P2109" s="116">
        <v>0</v>
      </c>
      <c r="Q2109" s="116">
        <v>862.15</v>
      </c>
      <c r="R2109" s="116">
        <v>68972</v>
      </c>
      <c r="S2109" s="114" t="s">
        <v>1424</v>
      </c>
    </row>
    <row r="2110" spans="1:19" ht="25.5">
      <c r="A2110" s="114" t="s">
        <v>4851</v>
      </c>
      <c r="B2110" s="115">
        <v>44271</v>
      </c>
      <c r="C2110" s="114" t="s">
        <v>4852</v>
      </c>
      <c r="D2110" s="115">
        <v>44271</v>
      </c>
      <c r="E2110" s="114" t="s">
        <v>1422</v>
      </c>
      <c r="F2110" s="114" t="s">
        <v>90</v>
      </c>
      <c r="G2110" s="114" t="s">
        <v>1032</v>
      </c>
      <c r="H2110" s="114" t="s">
        <v>1428</v>
      </c>
      <c r="I2110" s="114" t="s">
        <v>1166</v>
      </c>
      <c r="J2110" s="116">
        <v>40</v>
      </c>
      <c r="K2110" s="116">
        <v>1060</v>
      </c>
      <c r="L2110" s="116">
        <v>42400</v>
      </c>
      <c r="M2110" s="116">
        <v>2.65</v>
      </c>
      <c r="N2110" s="116">
        <v>106</v>
      </c>
      <c r="O2110" s="116">
        <v>0</v>
      </c>
      <c r="P2110" s="116">
        <v>0</v>
      </c>
      <c r="Q2110" s="116">
        <v>1062.6500000000001</v>
      </c>
      <c r="R2110" s="116">
        <v>42506</v>
      </c>
      <c r="S2110" s="114" t="s">
        <v>1424</v>
      </c>
    </row>
    <row r="2111" spans="1:19" ht="25.5">
      <c r="A2111" s="114" t="s">
        <v>4851</v>
      </c>
      <c r="B2111" s="115">
        <v>44271</v>
      </c>
      <c r="C2111" s="114" t="s">
        <v>4852</v>
      </c>
      <c r="D2111" s="115">
        <v>44271</v>
      </c>
      <c r="E2111" s="114" t="s">
        <v>1422</v>
      </c>
      <c r="F2111" s="114" t="s">
        <v>90</v>
      </c>
      <c r="G2111" s="114" t="s">
        <v>1032</v>
      </c>
      <c r="H2111" s="114" t="s">
        <v>1428</v>
      </c>
      <c r="I2111" s="114" t="s">
        <v>1169</v>
      </c>
      <c r="J2111" s="116">
        <v>100</v>
      </c>
      <c r="K2111" s="116">
        <v>797</v>
      </c>
      <c r="L2111" s="116">
        <v>79700</v>
      </c>
      <c r="M2111" s="116">
        <v>1.9924999999999999</v>
      </c>
      <c r="N2111" s="116">
        <v>199.25</v>
      </c>
      <c r="O2111" s="116">
        <v>0</v>
      </c>
      <c r="P2111" s="116">
        <v>300</v>
      </c>
      <c r="Q2111" s="116">
        <v>798.99249999999995</v>
      </c>
      <c r="R2111" s="116">
        <v>79599.25</v>
      </c>
      <c r="S2111" s="114" t="s">
        <v>1424</v>
      </c>
    </row>
    <row r="2112" spans="1:19" ht="25.5">
      <c r="A2112" s="114" t="s">
        <v>4853</v>
      </c>
      <c r="B2112" s="115">
        <v>44271</v>
      </c>
      <c r="C2112" s="114" t="s">
        <v>4854</v>
      </c>
      <c r="D2112" s="115">
        <v>44271</v>
      </c>
      <c r="E2112" s="114" t="s">
        <v>1422</v>
      </c>
      <c r="F2112" s="114" t="s">
        <v>80</v>
      </c>
      <c r="G2112" s="114" t="s">
        <v>1032</v>
      </c>
      <c r="H2112" s="114" t="s">
        <v>1428</v>
      </c>
      <c r="I2112" s="114" t="s">
        <v>1165</v>
      </c>
      <c r="J2112" s="116">
        <v>74</v>
      </c>
      <c r="K2112" s="116">
        <v>817</v>
      </c>
      <c r="L2112" s="116">
        <v>60458</v>
      </c>
      <c r="M2112" s="116">
        <v>2.0425</v>
      </c>
      <c r="N2112" s="116">
        <v>151.14500000000001</v>
      </c>
      <c r="O2112" s="116">
        <v>0</v>
      </c>
      <c r="P2112" s="116">
        <v>0</v>
      </c>
      <c r="Q2112" s="116">
        <v>819.04250000000002</v>
      </c>
      <c r="R2112" s="116">
        <v>60609.144999999997</v>
      </c>
      <c r="S2112" s="114" t="s">
        <v>1424</v>
      </c>
    </row>
    <row r="2113" spans="1:19" ht="25.5">
      <c r="A2113" s="114" t="s">
        <v>4853</v>
      </c>
      <c r="B2113" s="115">
        <v>44271</v>
      </c>
      <c r="C2113" s="114" t="s">
        <v>4854</v>
      </c>
      <c r="D2113" s="115">
        <v>44271</v>
      </c>
      <c r="E2113" s="114" t="s">
        <v>1422</v>
      </c>
      <c r="F2113" s="114" t="s">
        <v>80</v>
      </c>
      <c r="G2113" s="114" t="s">
        <v>1032</v>
      </c>
      <c r="H2113" s="114" t="s">
        <v>1428</v>
      </c>
      <c r="I2113" s="114" t="s">
        <v>1169</v>
      </c>
      <c r="J2113" s="116">
        <v>500</v>
      </c>
      <c r="K2113" s="116">
        <v>797</v>
      </c>
      <c r="L2113" s="116">
        <v>398500</v>
      </c>
      <c r="M2113" s="116">
        <v>1.9924999999999999</v>
      </c>
      <c r="N2113" s="116">
        <v>996.25</v>
      </c>
      <c r="O2113" s="116">
        <v>0</v>
      </c>
      <c r="P2113" s="116">
        <v>1500</v>
      </c>
      <c r="Q2113" s="116">
        <v>798.99249999999995</v>
      </c>
      <c r="R2113" s="116">
        <v>397996.25</v>
      </c>
      <c r="S2113" s="114" t="s">
        <v>1424</v>
      </c>
    </row>
    <row r="2114" spans="1:19" ht="25.5">
      <c r="A2114" s="114" t="s">
        <v>4853</v>
      </c>
      <c r="B2114" s="115">
        <v>44271</v>
      </c>
      <c r="C2114" s="114" t="s">
        <v>4854</v>
      </c>
      <c r="D2114" s="115">
        <v>44271</v>
      </c>
      <c r="E2114" s="114" t="s">
        <v>1422</v>
      </c>
      <c r="F2114" s="114" t="s">
        <v>80</v>
      </c>
      <c r="G2114" s="114" t="s">
        <v>1032</v>
      </c>
      <c r="H2114" s="114" t="s">
        <v>1428</v>
      </c>
      <c r="I2114" s="114" t="s">
        <v>1157</v>
      </c>
      <c r="J2114" s="116">
        <v>60</v>
      </c>
      <c r="K2114" s="116">
        <v>807</v>
      </c>
      <c r="L2114" s="116">
        <v>48420</v>
      </c>
      <c r="M2114" s="116">
        <v>2.0175000000000001</v>
      </c>
      <c r="N2114" s="116">
        <v>121.05</v>
      </c>
      <c r="O2114" s="116">
        <v>0</v>
      </c>
      <c r="P2114" s="116">
        <v>0</v>
      </c>
      <c r="Q2114" s="116">
        <v>809.01750000000004</v>
      </c>
      <c r="R2114" s="116">
        <v>48541.05</v>
      </c>
      <c r="S2114" s="114" t="s">
        <v>1424</v>
      </c>
    </row>
    <row r="2115" spans="1:19" ht="25.5">
      <c r="A2115" s="114" t="s">
        <v>4853</v>
      </c>
      <c r="B2115" s="115">
        <v>44271</v>
      </c>
      <c r="C2115" s="114" t="s">
        <v>4854</v>
      </c>
      <c r="D2115" s="115">
        <v>44271</v>
      </c>
      <c r="E2115" s="114" t="s">
        <v>1422</v>
      </c>
      <c r="F2115" s="114" t="s">
        <v>80</v>
      </c>
      <c r="G2115" s="114" t="s">
        <v>1032</v>
      </c>
      <c r="H2115" s="114" t="s">
        <v>1428</v>
      </c>
      <c r="I2115" s="114" t="s">
        <v>1308</v>
      </c>
      <c r="J2115" s="116">
        <v>80</v>
      </c>
      <c r="K2115" s="116">
        <v>860</v>
      </c>
      <c r="L2115" s="116">
        <v>68800</v>
      </c>
      <c r="M2115" s="116">
        <v>2.15</v>
      </c>
      <c r="N2115" s="116">
        <v>172</v>
      </c>
      <c r="O2115" s="116">
        <v>0</v>
      </c>
      <c r="P2115" s="116">
        <v>0</v>
      </c>
      <c r="Q2115" s="116">
        <v>862.15</v>
      </c>
      <c r="R2115" s="116">
        <v>68972</v>
      </c>
      <c r="S2115" s="114" t="s">
        <v>1424</v>
      </c>
    </row>
    <row r="2116" spans="1:19" ht="25.5">
      <c r="A2116" s="114" t="s">
        <v>4855</v>
      </c>
      <c r="B2116" s="115">
        <v>44271</v>
      </c>
      <c r="C2116" s="114" t="s">
        <v>4856</v>
      </c>
      <c r="D2116" s="115">
        <v>44271</v>
      </c>
      <c r="E2116" s="114" t="s">
        <v>1422</v>
      </c>
      <c r="F2116" s="114" t="s">
        <v>79</v>
      </c>
      <c r="G2116" s="114" t="s">
        <v>1032</v>
      </c>
      <c r="H2116" s="114" t="s">
        <v>1428</v>
      </c>
      <c r="I2116" s="114" t="s">
        <v>1169</v>
      </c>
      <c r="J2116" s="116">
        <v>100</v>
      </c>
      <c r="K2116" s="116">
        <v>797</v>
      </c>
      <c r="L2116" s="116">
        <v>79700</v>
      </c>
      <c r="M2116" s="116">
        <v>1.9924999999999999</v>
      </c>
      <c r="N2116" s="116">
        <v>199.25</v>
      </c>
      <c r="O2116" s="116">
        <v>0</v>
      </c>
      <c r="P2116" s="116">
        <v>300</v>
      </c>
      <c r="Q2116" s="116">
        <v>798.99249999999995</v>
      </c>
      <c r="R2116" s="116">
        <v>79599.25</v>
      </c>
      <c r="S2116" s="114" t="s">
        <v>1424</v>
      </c>
    </row>
    <row r="2117" spans="1:19" ht="25.5">
      <c r="A2117" s="114" t="s">
        <v>4855</v>
      </c>
      <c r="B2117" s="115">
        <v>44271</v>
      </c>
      <c r="C2117" s="114" t="s">
        <v>4856</v>
      </c>
      <c r="D2117" s="115">
        <v>44271</v>
      </c>
      <c r="E2117" s="114" t="s">
        <v>1422</v>
      </c>
      <c r="F2117" s="114" t="s">
        <v>79</v>
      </c>
      <c r="G2117" s="114" t="s">
        <v>1032</v>
      </c>
      <c r="H2117" s="114" t="s">
        <v>1428</v>
      </c>
      <c r="I2117" s="114" t="s">
        <v>1308</v>
      </c>
      <c r="J2117" s="116">
        <v>38</v>
      </c>
      <c r="K2117" s="116">
        <v>860</v>
      </c>
      <c r="L2117" s="116">
        <v>32680</v>
      </c>
      <c r="M2117" s="116">
        <v>2.15</v>
      </c>
      <c r="N2117" s="116">
        <v>81.7</v>
      </c>
      <c r="O2117" s="116">
        <v>0</v>
      </c>
      <c r="P2117" s="116">
        <v>0</v>
      </c>
      <c r="Q2117" s="116">
        <v>862.15</v>
      </c>
      <c r="R2117" s="116">
        <v>32761.7</v>
      </c>
      <c r="S2117" s="114" t="s">
        <v>1424</v>
      </c>
    </row>
    <row r="2118" spans="1:19" ht="25.5">
      <c r="A2118" s="114" t="s">
        <v>4855</v>
      </c>
      <c r="B2118" s="115">
        <v>44271</v>
      </c>
      <c r="C2118" s="114" t="s">
        <v>4856</v>
      </c>
      <c r="D2118" s="115">
        <v>44271</v>
      </c>
      <c r="E2118" s="114" t="s">
        <v>1422</v>
      </c>
      <c r="F2118" s="114" t="s">
        <v>79</v>
      </c>
      <c r="G2118" s="114" t="s">
        <v>1032</v>
      </c>
      <c r="H2118" s="114" t="s">
        <v>1428</v>
      </c>
      <c r="I2118" s="114" t="s">
        <v>1159</v>
      </c>
      <c r="J2118" s="116">
        <v>40</v>
      </c>
      <c r="K2118" s="116">
        <v>943</v>
      </c>
      <c r="L2118" s="116">
        <v>37720</v>
      </c>
      <c r="M2118" s="116">
        <v>2.3574999999999999</v>
      </c>
      <c r="N2118" s="116">
        <v>94.3</v>
      </c>
      <c r="O2118" s="116">
        <v>0</v>
      </c>
      <c r="P2118" s="116">
        <v>0</v>
      </c>
      <c r="Q2118" s="116">
        <v>945.35749999999996</v>
      </c>
      <c r="R2118" s="116">
        <v>37814.300000000003</v>
      </c>
      <c r="S2118" s="114" t="s">
        <v>1424</v>
      </c>
    </row>
    <row r="2119" spans="1:19" ht="25.5">
      <c r="A2119" s="114" t="s">
        <v>4857</v>
      </c>
      <c r="B2119" s="115">
        <v>44271</v>
      </c>
      <c r="C2119" s="114" t="s">
        <v>4858</v>
      </c>
      <c r="D2119" s="115">
        <v>44271</v>
      </c>
      <c r="E2119" s="114" t="s">
        <v>1422</v>
      </c>
      <c r="F2119" s="114" t="s">
        <v>64</v>
      </c>
      <c r="G2119" s="114" t="s">
        <v>1031</v>
      </c>
      <c r="H2119" s="114" t="s">
        <v>54</v>
      </c>
      <c r="I2119" s="114" t="s">
        <v>1157</v>
      </c>
      <c r="J2119" s="116">
        <v>100</v>
      </c>
      <c r="K2119" s="116">
        <v>807</v>
      </c>
      <c r="L2119" s="116">
        <v>80700</v>
      </c>
      <c r="M2119" s="116">
        <v>2.0175000000000001</v>
      </c>
      <c r="N2119" s="116">
        <v>201.75</v>
      </c>
      <c r="O2119" s="116">
        <v>0</v>
      </c>
      <c r="P2119" s="116">
        <v>0</v>
      </c>
      <c r="Q2119" s="116">
        <v>809.01750000000004</v>
      </c>
      <c r="R2119" s="116">
        <v>80901.75</v>
      </c>
      <c r="S2119" s="114" t="s">
        <v>1424</v>
      </c>
    </row>
    <row r="2120" spans="1:19" ht="25.5">
      <c r="A2120" s="114" t="s">
        <v>4857</v>
      </c>
      <c r="B2120" s="115">
        <v>44271</v>
      </c>
      <c r="C2120" s="114" t="s">
        <v>4858</v>
      </c>
      <c r="D2120" s="115">
        <v>44271</v>
      </c>
      <c r="E2120" s="114" t="s">
        <v>1422</v>
      </c>
      <c r="F2120" s="114" t="s">
        <v>64</v>
      </c>
      <c r="G2120" s="114" t="s">
        <v>1031</v>
      </c>
      <c r="H2120" s="114" t="s">
        <v>54</v>
      </c>
      <c r="I2120" s="114" t="s">
        <v>1308</v>
      </c>
      <c r="J2120" s="116">
        <v>140</v>
      </c>
      <c r="K2120" s="116">
        <v>860</v>
      </c>
      <c r="L2120" s="116">
        <v>120400</v>
      </c>
      <c r="M2120" s="116">
        <v>2.15</v>
      </c>
      <c r="N2120" s="116">
        <v>301</v>
      </c>
      <c r="O2120" s="116">
        <v>0</v>
      </c>
      <c r="P2120" s="116">
        <v>0</v>
      </c>
      <c r="Q2120" s="116">
        <v>862.15</v>
      </c>
      <c r="R2120" s="116">
        <v>120701</v>
      </c>
      <c r="S2120" s="114" t="s">
        <v>1424</v>
      </c>
    </row>
    <row r="2121" spans="1:19" ht="25.5">
      <c r="A2121" s="114" t="s">
        <v>4857</v>
      </c>
      <c r="B2121" s="115">
        <v>44271</v>
      </c>
      <c r="C2121" s="114" t="s">
        <v>4858</v>
      </c>
      <c r="D2121" s="115">
        <v>44271</v>
      </c>
      <c r="E2121" s="114" t="s">
        <v>1422</v>
      </c>
      <c r="F2121" s="114" t="s">
        <v>64</v>
      </c>
      <c r="G2121" s="114" t="s">
        <v>1031</v>
      </c>
      <c r="H2121" s="114" t="s">
        <v>54</v>
      </c>
      <c r="I2121" s="114" t="s">
        <v>1358</v>
      </c>
      <c r="J2121" s="116">
        <v>20</v>
      </c>
      <c r="K2121" s="116">
        <v>1138</v>
      </c>
      <c r="L2121" s="116">
        <v>22760</v>
      </c>
      <c r="M2121" s="116">
        <v>2.8450000000000002</v>
      </c>
      <c r="N2121" s="116">
        <v>56.9</v>
      </c>
      <c r="O2121" s="116">
        <v>0</v>
      </c>
      <c r="P2121" s="116">
        <v>0</v>
      </c>
      <c r="Q2121" s="116">
        <v>1140.845</v>
      </c>
      <c r="R2121" s="116">
        <v>22816.9</v>
      </c>
      <c r="S2121" s="114" t="s">
        <v>1424</v>
      </c>
    </row>
    <row r="2122" spans="1:19" ht="25.5">
      <c r="A2122" s="114" t="s">
        <v>4857</v>
      </c>
      <c r="B2122" s="115">
        <v>44271</v>
      </c>
      <c r="C2122" s="114" t="s">
        <v>4858</v>
      </c>
      <c r="D2122" s="115">
        <v>44271</v>
      </c>
      <c r="E2122" s="114" t="s">
        <v>1422</v>
      </c>
      <c r="F2122" s="114" t="s">
        <v>64</v>
      </c>
      <c r="G2122" s="114" t="s">
        <v>1031</v>
      </c>
      <c r="H2122" s="114" t="s">
        <v>54</v>
      </c>
      <c r="I2122" s="114" t="s">
        <v>1165</v>
      </c>
      <c r="J2122" s="116">
        <v>100</v>
      </c>
      <c r="K2122" s="116">
        <v>817</v>
      </c>
      <c r="L2122" s="116">
        <v>81700</v>
      </c>
      <c r="M2122" s="116">
        <v>2.0425</v>
      </c>
      <c r="N2122" s="116">
        <v>204.25</v>
      </c>
      <c r="O2122" s="116">
        <v>0</v>
      </c>
      <c r="P2122" s="116">
        <v>0</v>
      </c>
      <c r="Q2122" s="116">
        <v>819.04250000000002</v>
      </c>
      <c r="R2122" s="116">
        <v>81904.25</v>
      </c>
      <c r="S2122" s="114" t="s">
        <v>1424</v>
      </c>
    </row>
    <row r="2123" spans="1:19" ht="25.5">
      <c r="A2123" s="114" t="s">
        <v>4857</v>
      </c>
      <c r="B2123" s="115">
        <v>44271</v>
      </c>
      <c r="C2123" s="114" t="s">
        <v>4858</v>
      </c>
      <c r="D2123" s="115">
        <v>44271</v>
      </c>
      <c r="E2123" s="114" t="s">
        <v>1422</v>
      </c>
      <c r="F2123" s="114" t="s">
        <v>64</v>
      </c>
      <c r="G2123" s="114" t="s">
        <v>1031</v>
      </c>
      <c r="H2123" s="114" t="s">
        <v>54</v>
      </c>
      <c r="I2123" s="114" t="s">
        <v>1169</v>
      </c>
      <c r="J2123" s="116">
        <v>100</v>
      </c>
      <c r="K2123" s="116">
        <v>797</v>
      </c>
      <c r="L2123" s="116">
        <v>79700</v>
      </c>
      <c r="M2123" s="116">
        <v>1.9924999999999999</v>
      </c>
      <c r="N2123" s="116">
        <v>199.25</v>
      </c>
      <c r="O2123" s="116">
        <v>0</v>
      </c>
      <c r="P2123" s="116">
        <v>300</v>
      </c>
      <c r="Q2123" s="116">
        <v>798.99249999999995</v>
      </c>
      <c r="R2123" s="116">
        <v>79599.25</v>
      </c>
      <c r="S2123" s="114" t="s">
        <v>1424</v>
      </c>
    </row>
    <row r="2124" spans="1:19" ht="25.5">
      <c r="A2124" s="114" t="s">
        <v>4857</v>
      </c>
      <c r="B2124" s="115">
        <v>44271</v>
      </c>
      <c r="C2124" s="114" t="s">
        <v>4858</v>
      </c>
      <c r="D2124" s="115">
        <v>44271</v>
      </c>
      <c r="E2124" s="114" t="s">
        <v>1422</v>
      </c>
      <c r="F2124" s="114" t="s">
        <v>64</v>
      </c>
      <c r="G2124" s="114" t="s">
        <v>1031</v>
      </c>
      <c r="H2124" s="114" t="s">
        <v>54</v>
      </c>
      <c r="I2124" s="114" t="s">
        <v>1159</v>
      </c>
      <c r="J2124" s="116">
        <v>60</v>
      </c>
      <c r="K2124" s="116">
        <v>943</v>
      </c>
      <c r="L2124" s="116">
        <v>56580</v>
      </c>
      <c r="M2124" s="116">
        <v>2.3574999999999999</v>
      </c>
      <c r="N2124" s="116">
        <v>141.44999999999999</v>
      </c>
      <c r="O2124" s="116">
        <v>0</v>
      </c>
      <c r="P2124" s="116">
        <v>0</v>
      </c>
      <c r="Q2124" s="116">
        <v>945.35749999999996</v>
      </c>
      <c r="R2124" s="116">
        <v>56721.45</v>
      </c>
      <c r="S2124" s="114" t="s">
        <v>1424</v>
      </c>
    </row>
    <row r="2125" spans="1:19" ht="25.5">
      <c r="A2125" s="114" t="s">
        <v>4859</v>
      </c>
      <c r="B2125" s="115">
        <v>44271</v>
      </c>
      <c r="C2125" s="114" t="s">
        <v>4860</v>
      </c>
      <c r="D2125" s="115">
        <v>44271</v>
      </c>
      <c r="E2125" s="114" t="s">
        <v>1422</v>
      </c>
      <c r="F2125" s="114" t="s">
        <v>95</v>
      </c>
      <c r="G2125" s="114" t="s">
        <v>1029</v>
      </c>
      <c r="H2125" s="114" t="s">
        <v>1428</v>
      </c>
      <c r="I2125" s="114" t="s">
        <v>1308</v>
      </c>
      <c r="J2125" s="116">
        <v>20</v>
      </c>
      <c r="K2125" s="116">
        <v>860</v>
      </c>
      <c r="L2125" s="116">
        <v>17200</v>
      </c>
      <c r="M2125" s="116">
        <v>2.15</v>
      </c>
      <c r="N2125" s="116">
        <v>43</v>
      </c>
      <c r="O2125" s="116">
        <v>0</v>
      </c>
      <c r="P2125" s="116">
        <v>0</v>
      </c>
      <c r="Q2125" s="116">
        <v>862.15</v>
      </c>
      <c r="R2125" s="116">
        <v>17243</v>
      </c>
      <c r="S2125" s="114" t="s">
        <v>1424</v>
      </c>
    </row>
    <row r="2126" spans="1:19" ht="25.5">
      <c r="A2126" s="114" t="s">
        <v>4859</v>
      </c>
      <c r="B2126" s="115">
        <v>44271</v>
      </c>
      <c r="C2126" s="114" t="s">
        <v>4860</v>
      </c>
      <c r="D2126" s="115">
        <v>44271</v>
      </c>
      <c r="E2126" s="114" t="s">
        <v>1422</v>
      </c>
      <c r="F2126" s="114" t="s">
        <v>95</v>
      </c>
      <c r="G2126" s="114" t="s">
        <v>1029</v>
      </c>
      <c r="H2126" s="114" t="s">
        <v>1428</v>
      </c>
      <c r="I2126" s="114" t="s">
        <v>1169</v>
      </c>
      <c r="J2126" s="116">
        <v>100</v>
      </c>
      <c r="K2126" s="116">
        <v>797</v>
      </c>
      <c r="L2126" s="116">
        <v>79700</v>
      </c>
      <c r="M2126" s="116">
        <v>1.9924999999999999</v>
      </c>
      <c r="N2126" s="116">
        <v>199.25</v>
      </c>
      <c r="O2126" s="116">
        <v>0</v>
      </c>
      <c r="P2126" s="116">
        <v>300</v>
      </c>
      <c r="Q2126" s="116">
        <v>798.99249999999995</v>
      </c>
      <c r="R2126" s="116">
        <v>79599.25</v>
      </c>
      <c r="S2126" s="114" t="s">
        <v>1424</v>
      </c>
    </row>
    <row r="2127" spans="1:19" ht="25.5">
      <c r="A2127" s="114" t="s">
        <v>4861</v>
      </c>
      <c r="B2127" s="115">
        <v>44271</v>
      </c>
      <c r="C2127" s="114" t="s">
        <v>4862</v>
      </c>
      <c r="D2127" s="115">
        <v>44271</v>
      </c>
      <c r="E2127" s="114" t="s">
        <v>1422</v>
      </c>
      <c r="F2127" s="114" t="s">
        <v>101</v>
      </c>
      <c r="G2127" s="114" t="s">
        <v>1029</v>
      </c>
      <c r="H2127" s="114" t="s">
        <v>1428</v>
      </c>
      <c r="I2127" s="114" t="s">
        <v>1169</v>
      </c>
      <c r="J2127" s="116">
        <v>40</v>
      </c>
      <c r="K2127" s="116">
        <v>797</v>
      </c>
      <c r="L2127" s="116">
        <v>31880</v>
      </c>
      <c r="M2127" s="116">
        <v>1.9924999999999999</v>
      </c>
      <c r="N2127" s="116">
        <v>79.7</v>
      </c>
      <c r="O2127" s="116">
        <v>0</v>
      </c>
      <c r="P2127" s="116">
        <v>120</v>
      </c>
      <c r="Q2127" s="116">
        <v>798.99249999999995</v>
      </c>
      <c r="R2127" s="116">
        <v>31839.7</v>
      </c>
      <c r="S2127" s="114" t="s">
        <v>1424</v>
      </c>
    </row>
    <row r="2128" spans="1:19" ht="25.5">
      <c r="A2128" s="114" t="s">
        <v>4861</v>
      </c>
      <c r="B2128" s="115">
        <v>44271</v>
      </c>
      <c r="C2128" s="114" t="s">
        <v>4862</v>
      </c>
      <c r="D2128" s="115">
        <v>44271</v>
      </c>
      <c r="E2128" s="114" t="s">
        <v>1422</v>
      </c>
      <c r="F2128" s="114" t="s">
        <v>101</v>
      </c>
      <c r="G2128" s="114" t="s">
        <v>1029</v>
      </c>
      <c r="H2128" s="114" t="s">
        <v>1428</v>
      </c>
      <c r="I2128" s="114" t="s">
        <v>1170</v>
      </c>
      <c r="J2128" s="116">
        <v>20</v>
      </c>
      <c r="K2128" s="116">
        <v>1060</v>
      </c>
      <c r="L2128" s="116">
        <v>21200</v>
      </c>
      <c r="M2128" s="116">
        <v>2.65</v>
      </c>
      <c r="N2128" s="116">
        <v>53</v>
      </c>
      <c r="O2128" s="116">
        <v>0</v>
      </c>
      <c r="P2128" s="116">
        <v>0</v>
      </c>
      <c r="Q2128" s="116">
        <v>1062.6500000000001</v>
      </c>
      <c r="R2128" s="116">
        <v>21253</v>
      </c>
      <c r="S2128" s="114" t="s">
        <v>1424</v>
      </c>
    </row>
    <row r="2129" spans="1:19" ht="25.5">
      <c r="A2129" s="114" t="s">
        <v>4863</v>
      </c>
      <c r="B2129" s="115">
        <v>44271</v>
      </c>
      <c r="C2129" s="114" t="s">
        <v>4864</v>
      </c>
      <c r="D2129" s="115">
        <v>44271</v>
      </c>
      <c r="E2129" s="114" t="s">
        <v>1422</v>
      </c>
      <c r="F2129" s="114" t="s">
        <v>103</v>
      </c>
      <c r="G2129" s="114" t="s">
        <v>1449</v>
      </c>
      <c r="H2129" s="114" t="s">
        <v>1428</v>
      </c>
      <c r="I2129" s="114" t="s">
        <v>1169</v>
      </c>
      <c r="J2129" s="116">
        <v>300</v>
      </c>
      <c r="K2129" s="116">
        <v>797</v>
      </c>
      <c r="L2129" s="116">
        <v>239100</v>
      </c>
      <c r="M2129" s="116">
        <v>1.9924999999999999</v>
      </c>
      <c r="N2129" s="116">
        <v>597.75</v>
      </c>
      <c r="O2129" s="116">
        <v>0</v>
      </c>
      <c r="P2129" s="116">
        <v>900</v>
      </c>
      <c r="Q2129" s="116">
        <v>798.99249999999995</v>
      </c>
      <c r="R2129" s="116">
        <v>238797.75</v>
      </c>
      <c r="S2129" s="114" t="s">
        <v>1424</v>
      </c>
    </row>
    <row r="2130" spans="1:19" ht="25.5">
      <c r="A2130" s="114" t="s">
        <v>4863</v>
      </c>
      <c r="B2130" s="115">
        <v>44271</v>
      </c>
      <c r="C2130" s="114" t="s">
        <v>4864</v>
      </c>
      <c r="D2130" s="115">
        <v>44271</v>
      </c>
      <c r="E2130" s="114" t="s">
        <v>1422</v>
      </c>
      <c r="F2130" s="114" t="s">
        <v>103</v>
      </c>
      <c r="G2130" s="114" t="s">
        <v>1449</v>
      </c>
      <c r="H2130" s="114" t="s">
        <v>1428</v>
      </c>
      <c r="I2130" s="114" t="s">
        <v>1165</v>
      </c>
      <c r="J2130" s="116">
        <v>500</v>
      </c>
      <c r="K2130" s="116">
        <v>817</v>
      </c>
      <c r="L2130" s="116">
        <v>408500</v>
      </c>
      <c r="M2130" s="116">
        <v>2.0425</v>
      </c>
      <c r="N2130" s="116">
        <v>1021.25</v>
      </c>
      <c r="O2130" s="116">
        <v>0</v>
      </c>
      <c r="P2130" s="116">
        <v>0</v>
      </c>
      <c r="Q2130" s="116">
        <v>819.04250000000002</v>
      </c>
      <c r="R2130" s="116">
        <v>409521.25</v>
      </c>
      <c r="S2130" s="114" t="s">
        <v>1424</v>
      </c>
    </row>
    <row r="2131" spans="1:19" ht="25.5">
      <c r="A2131" s="114" t="s">
        <v>4863</v>
      </c>
      <c r="B2131" s="115">
        <v>44271</v>
      </c>
      <c r="C2131" s="114" t="s">
        <v>4864</v>
      </c>
      <c r="D2131" s="115">
        <v>44271</v>
      </c>
      <c r="E2131" s="114" t="s">
        <v>1422</v>
      </c>
      <c r="F2131" s="114" t="s">
        <v>103</v>
      </c>
      <c r="G2131" s="114" t="s">
        <v>1449</v>
      </c>
      <c r="H2131" s="114" t="s">
        <v>1428</v>
      </c>
      <c r="I2131" s="114" t="s">
        <v>1159</v>
      </c>
      <c r="J2131" s="116">
        <v>300</v>
      </c>
      <c r="K2131" s="116">
        <v>943</v>
      </c>
      <c r="L2131" s="116">
        <v>282900</v>
      </c>
      <c r="M2131" s="116">
        <v>2.3574999999999999</v>
      </c>
      <c r="N2131" s="116">
        <v>707.25</v>
      </c>
      <c r="O2131" s="116">
        <v>0</v>
      </c>
      <c r="P2131" s="116">
        <v>0</v>
      </c>
      <c r="Q2131" s="116">
        <v>945.35749999999996</v>
      </c>
      <c r="R2131" s="116">
        <v>283607.25</v>
      </c>
      <c r="S2131" s="114" t="s">
        <v>1424</v>
      </c>
    </row>
    <row r="2132" spans="1:19" ht="25.5">
      <c r="A2132" s="114" t="s">
        <v>4863</v>
      </c>
      <c r="B2132" s="115">
        <v>44271</v>
      </c>
      <c r="C2132" s="114" t="s">
        <v>4864</v>
      </c>
      <c r="D2132" s="115">
        <v>44271</v>
      </c>
      <c r="E2132" s="114" t="s">
        <v>1422</v>
      </c>
      <c r="F2132" s="114" t="s">
        <v>103</v>
      </c>
      <c r="G2132" s="114" t="s">
        <v>1449</v>
      </c>
      <c r="H2132" s="114" t="s">
        <v>1428</v>
      </c>
      <c r="I2132" s="114" t="s">
        <v>1170</v>
      </c>
      <c r="J2132" s="116">
        <v>200</v>
      </c>
      <c r="K2132" s="116">
        <v>1060</v>
      </c>
      <c r="L2132" s="116">
        <v>212000</v>
      </c>
      <c r="M2132" s="116">
        <v>2.65</v>
      </c>
      <c r="N2132" s="116">
        <v>530</v>
      </c>
      <c r="O2132" s="116">
        <v>0</v>
      </c>
      <c r="P2132" s="116">
        <v>0</v>
      </c>
      <c r="Q2132" s="116">
        <v>1062.6500000000001</v>
      </c>
      <c r="R2132" s="116">
        <v>212530</v>
      </c>
      <c r="S2132" s="114" t="s">
        <v>1424</v>
      </c>
    </row>
    <row r="2133" spans="1:19" ht="25.5">
      <c r="A2133" s="114" t="s">
        <v>4863</v>
      </c>
      <c r="B2133" s="115">
        <v>44271</v>
      </c>
      <c r="C2133" s="114" t="s">
        <v>4864</v>
      </c>
      <c r="D2133" s="115">
        <v>44271</v>
      </c>
      <c r="E2133" s="114" t="s">
        <v>1422</v>
      </c>
      <c r="F2133" s="114" t="s">
        <v>103</v>
      </c>
      <c r="G2133" s="114" t="s">
        <v>1449</v>
      </c>
      <c r="H2133" s="114" t="s">
        <v>1428</v>
      </c>
      <c r="I2133" s="114" t="s">
        <v>1161</v>
      </c>
      <c r="J2133" s="116">
        <v>600</v>
      </c>
      <c r="K2133" s="116">
        <v>1040</v>
      </c>
      <c r="L2133" s="116">
        <v>624000</v>
      </c>
      <c r="M2133" s="116">
        <v>2.6</v>
      </c>
      <c r="N2133" s="116">
        <v>1560</v>
      </c>
      <c r="O2133" s="116">
        <v>0</v>
      </c>
      <c r="P2133" s="116">
        <v>0</v>
      </c>
      <c r="Q2133" s="116">
        <v>1042.5999999999999</v>
      </c>
      <c r="R2133" s="116">
        <v>625560</v>
      </c>
      <c r="S2133" s="114" t="s">
        <v>1424</v>
      </c>
    </row>
    <row r="2134" spans="1:19" ht="25.5">
      <c r="A2134" s="114" t="s">
        <v>4863</v>
      </c>
      <c r="B2134" s="115">
        <v>44271</v>
      </c>
      <c r="C2134" s="114" t="s">
        <v>4864</v>
      </c>
      <c r="D2134" s="115">
        <v>44271</v>
      </c>
      <c r="E2134" s="114" t="s">
        <v>1422</v>
      </c>
      <c r="F2134" s="114" t="s">
        <v>103</v>
      </c>
      <c r="G2134" s="114" t="s">
        <v>1449</v>
      </c>
      <c r="H2134" s="114" t="s">
        <v>1428</v>
      </c>
      <c r="I2134" s="114" t="s">
        <v>1157</v>
      </c>
      <c r="J2134" s="116">
        <v>600</v>
      </c>
      <c r="K2134" s="116">
        <v>807</v>
      </c>
      <c r="L2134" s="116">
        <v>484200</v>
      </c>
      <c r="M2134" s="116">
        <v>2.0175000000000001</v>
      </c>
      <c r="N2134" s="116">
        <v>1210.5</v>
      </c>
      <c r="O2134" s="116">
        <v>0</v>
      </c>
      <c r="P2134" s="116">
        <v>0</v>
      </c>
      <c r="Q2134" s="116">
        <v>809.01750000000004</v>
      </c>
      <c r="R2134" s="116">
        <v>485410.5</v>
      </c>
      <c r="S2134" s="114" t="s">
        <v>1424</v>
      </c>
    </row>
    <row r="2135" spans="1:19" ht="25.5">
      <c r="A2135" s="114" t="s">
        <v>4863</v>
      </c>
      <c r="B2135" s="115">
        <v>44271</v>
      </c>
      <c r="C2135" s="114" t="s">
        <v>4864</v>
      </c>
      <c r="D2135" s="115">
        <v>44271</v>
      </c>
      <c r="E2135" s="114" t="s">
        <v>1422</v>
      </c>
      <c r="F2135" s="114" t="s">
        <v>103</v>
      </c>
      <c r="G2135" s="114" t="s">
        <v>1449</v>
      </c>
      <c r="H2135" s="114" t="s">
        <v>1428</v>
      </c>
      <c r="I2135" s="114" t="s">
        <v>1420</v>
      </c>
      <c r="J2135" s="116">
        <v>300</v>
      </c>
      <c r="K2135" s="116">
        <v>817</v>
      </c>
      <c r="L2135" s="116">
        <v>245100</v>
      </c>
      <c r="M2135" s="116">
        <v>2.0425</v>
      </c>
      <c r="N2135" s="116">
        <v>612.75</v>
      </c>
      <c r="O2135" s="116">
        <v>0</v>
      </c>
      <c r="P2135" s="116">
        <v>0</v>
      </c>
      <c r="Q2135" s="116">
        <v>819.04250000000002</v>
      </c>
      <c r="R2135" s="116">
        <v>245712.75</v>
      </c>
      <c r="S2135" s="114" t="s">
        <v>1424</v>
      </c>
    </row>
    <row r="2136" spans="1:19" ht="25.5">
      <c r="A2136" s="114" t="s">
        <v>4865</v>
      </c>
      <c r="B2136" s="115">
        <v>44271</v>
      </c>
      <c r="C2136" s="114" t="s">
        <v>4866</v>
      </c>
      <c r="D2136" s="115">
        <v>44271</v>
      </c>
      <c r="E2136" s="114" t="s">
        <v>1422</v>
      </c>
      <c r="F2136" s="114" t="s">
        <v>110</v>
      </c>
      <c r="G2136" s="114" t="s">
        <v>1114</v>
      </c>
      <c r="H2136" s="114" t="s">
        <v>117</v>
      </c>
      <c r="I2136" s="114" t="s">
        <v>1308</v>
      </c>
      <c r="J2136" s="116">
        <v>80</v>
      </c>
      <c r="K2136" s="116">
        <v>860</v>
      </c>
      <c r="L2136" s="116">
        <v>68800</v>
      </c>
      <c r="M2136" s="116">
        <v>2.15</v>
      </c>
      <c r="N2136" s="116">
        <v>172</v>
      </c>
      <c r="O2136" s="116">
        <v>0</v>
      </c>
      <c r="P2136" s="116">
        <v>0</v>
      </c>
      <c r="Q2136" s="116">
        <v>862.15</v>
      </c>
      <c r="R2136" s="116">
        <v>68972</v>
      </c>
      <c r="S2136" s="114" t="s">
        <v>1424</v>
      </c>
    </row>
    <row r="2137" spans="1:19" ht="25.5">
      <c r="A2137" s="114" t="s">
        <v>4867</v>
      </c>
      <c r="B2137" s="115">
        <v>44271</v>
      </c>
      <c r="C2137" s="114" t="s">
        <v>4868</v>
      </c>
      <c r="D2137" s="115">
        <v>44271</v>
      </c>
      <c r="E2137" s="114" t="s">
        <v>1422</v>
      </c>
      <c r="F2137" s="114" t="s">
        <v>911</v>
      </c>
      <c r="G2137" s="114" t="s">
        <v>1433</v>
      </c>
      <c r="H2137" s="114" t="s">
        <v>117</v>
      </c>
      <c r="I2137" s="114" t="s">
        <v>1308</v>
      </c>
      <c r="J2137" s="116">
        <v>40</v>
      </c>
      <c r="K2137" s="116">
        <v>860</v>
      </c>
      <c r="L2137" s="116">
        <v>34400</v>
      </c>
      <c r="M2137" s="116">
        <v>2.15</v>
      </c>
      <c r="N2137" s="116">
        <v>86</v>
      </c>
      <c r="O2137" s="116">
        <v>0</v>
      </c>
      <c r="P2137" s="116">
        <v>0</v>
      </c>
      <c r="Q2137" s="116">
        <v>862.15</v>
      </c>
      <c r="R2137" s="116">
        <v>34486</v>
      </c>
      <c r="S2137" s="114" t="s">
        <v>1424</v>
      </c>
    </row>
    <row r="2138" spans="1:19" ht="25.5">
      <c r="A2138" s="114" t="s">
        <v>4867</v>
      </c>
      <c r="B2138" s="115">
        <v>44271</v>
      </c>
      <c r="C2138" s="114" t="s">
        <v>4868</v>
      </c>
      <c r="D2138" s="115">
        <v>44271</v>
      </c>
      <c r="E2138" s="114" t="s">
        <v>1422</v>
      </c>
      <c r="F2138" s="114" t="s">
        <v>911</v>
      </c>
      <c r="G2138" s="114" t="s">
        <v>1433</v>
      </c>
      <c r="H2138" s="114" t="s">
        <v>117</v>
      </c>
      <c r="I2138" s="114" t="s">
        <v>1165</v>
      </c>
      <c r="J2138" s="116">
        <v>40</v>
      </c>
      <c r="K2138" s="116">
        <v>817</v>
      </c>
      <c r="L2138" s="116">
        <v>32680</v>
      </c>
      <c r="M2138" s="116">
        <v>2.0425</v>
      </c>
      <c r="N2138" s="116">
        <v>81.7</v>
      </c>
      <c r="O2138" s="116">
        <v>0</v>
      </c>
      <c r="P2138" s="116">
        <v>0</v>
      </c>
      <c r="Q2138" s="116">
        <v>819.04250000000002</v>
      </c>
      <c r="R2138" s="116">
        <v>32761.7</v>
      </c>
      <c r="S2138" s="114" t="s">
        <v>1424</v>
      </c>
    </row>
    <row r="2139" spans="1:19" ht="25.5">
      <c r="A2139" s="114" t="s">
        <v>4867</v>
      </c>
      <c r="B2139" s="115">
        <v>44271</v>
      </c>
      <c r="C2139" s="114" t="s">
        <v>4868</v>
      </c>
      <c r="D2139" s="115">
        <v>44271</v>
      </c>
      <c r="E2139" s="114" t="s">
        <v>1422</v>
      </c>
      <c r="F2139" s="114" t="s">
        <v>911</v>
      </c>
      <c r="G2139" s="114" t="s">
        <v>1433</v>
      </c>
      <c r="H2139" s="114" t="s">
        <v>117</v>
      </c>
      <c r="I2139" s="114" t="s">
        <v>1157</v>
      </c>
      <c r="J2139" s="116">
        <v>42</v>
      </c>
      <c r="K2139" s="116">
        <v>807</v>
      </c>
      <c r="L2139" s="116">
        <v>33894</v>
      </c>
      <c r="M2139" s="116">
        <v>2.0175000000000001</v>
      </c>
      <c r="N2139" s="116">
        <v>84.734999999999999</v>
      </c>
      <c r="O2139" s="116">
        <v>0</v>
      </c>
      <c r="P2139" s="116">
        <v>0</v>
      </c>
      <c r="Q2139" s="116">
        <v>809.01750000000004</v>
      </c>
      <c r="R2139" s="116">
        <v>33978.735000000001</v>
      </c>
      <c r="S2139" s="114" t="s">
        <v>1424</v>
      </c>
    </row>
    <row r="2140" spans="1:19" ht="25.5">
      <c r="A2140" s="114" t="s">
        <v>4869</v>
      </c>
      <c r="B2140" s="115">
        <v>44271</v>
      </c>
      <c r="C2140" s="114" t="s">
        <v>4870</v>
      </c>
      <c r="D2140" s="115">
        <v>44271</v>
      </c>
      <c r="E2140" s="114" t="s">
        <v>1422</v>
      </c>
      <c r="F2140" s="114" t="s">
        <v>11</v>
      </c>
      <c r="G2140" s="114" t="s">
        <v>1433</v>
      </c>
      <c r="H2140" s="114" t="s">
        <v>117</v>
      </c>
      <c r="I2140" s="114" t="s">
        <v>1308</v>
      </c>
      <c r="J2140" s="116">
        <v>160</v>
      </c>
      <c r="K2140" s="116">
        <v>860</v>
      </c>
      <c r="L2140" s="116">
        <v>137600</v>
      </c>
      <c r="M2140" s="116">
        <v>2.15</v>
      </c>
      <c r="N2140" s="116">
        <v>344</v>
      </c>
      <c r="O2140" s="116">
        <v>0</v>
      </c>
      <c r="P2140" s="116">
        <v>0</v>
      </c>
      <c r="Q2140" s="116">
        <v>862.15</v>
      </c>
      <c r="R2140" s="116">
        <v>137944</v>
      </c>
      <c r="S2140" s="114" t="s">
        <v>1424</v>
      </c>
    </row>
    <row r="2141" spans="1:19" ht="25.5">
      <c r="A2141" s="114" t="s">
        <v>4869</v>
      </c>
      <c r="B2141" s="115">
        <v>44271</v>
      </c>
      <c r="C2141" s="114" t="s">
        <v>4870</v>
      </c>
      <c r="D2141" s="115">
        <v>44271</v>
      </c>
      <c r="E2141" s="114" t="s">
        <v>1422</v>
      </c>
      <c r="F2141" s="114" t="s">
        <v>11</v>
      </c>
      <c r="G2141" s="114" t="s">
        <v>1433</v>
      </c>
      <c r="H2141" s="114" t="s">
        <v>117</v>
      </c>
      <c r="I2141" s="114" t="s">
        <v>1294</v>
      </c>
      <c r="J2141" s="116">
        <v>40</v>
      </c>
      <c r="K2141" s="116">
        <v>992</v>
      </c>
      <c r="L2141" s="116">
        <v>39680</v>
      </c>
      <c r="M2141" s="116">
        <v>2.48</v>
      </c>
      <c r="N2141" s="116">
        <v>99.2</v>
      </c>
      <c r="O2141" s="116">
        <v>0</v>
      </c>
      <c r="P2141" s="116">
        <v>0</v>
      </c>
      <c r="Q2141" s="116">
        <v>994.48</v>
      </c>
      <c r="R2141" s="116">
        <v>39779.199999999997</v>
      </c>
      <c r="S2141" s="114" t="s">
        <v>1424</v>
      </c>
    </row>
    <row r="2142" spans="1:19" ht="25.5">
      <c r="A2142" s="114" t="s">
        <v>4869</v>
      </c>
      <c r="B2142" s="115">
        <v>44271</v>
      </c>
      <c r="C2142" s="114" t="s">
        <v>4870</v>
      </c>
      <c r="D2142" s="115">
        <v>44271</v>
      </c>
      <c r="E2142" s="114" t="s">
        <v>1422</v>
      </c>
      <c r="F2142" s="114" t="s">
        <v>11</v>
      </c>
      <c r="G2142" s="114" t="s">
        <v>1433</v>
      </c>
      <c r="H2142" s="114" t="s">
        <v>117</v>
      </c>
      <c r="I2142" s="114" t="s">
        <v>1165</v>
      </c>
      <c r="J2142" s="116">
        <v>40</v>
      </c>
      <c r="K2142" s="116">
        <v>817</v>
      </c>
      <c r="L2142" s="116">
        <v>32680</v>
      </c>
      <c r="M2142" s="116">
        <v>2.0425</v>
      </c>
      <c r="N2142" s="116">
        <v>81.7</v>
      </c>
      <c r="O2142" s="116">
        <v>0</v>
      </c>
      <c r="P2142" s="116">
        <v>0</v>
      </c>
      <c r="Q2142" s="116">
        <v>819.04250000000002</v>
      </c>
      <c r="R2142" s="116">
        <v>32761.7</v>
      </c>
      <c r="S2142" s="114" t="s">
        <v>1424</v>
      </c>
    </row>
    <row r="2143" spans="1:19" ht="25.5">
      <c r="A2143" s="114" t="s">
        <v>4871</v>
      </c>
      <c r="B2143" s="115">
        <v>44271</v>
      </c>
      <c r="C2143" s="114" t="s">
        <v>4872</v>
      </c>
      <c r="D2143" s="115">
        <v>44271</v>
      </c>
      <c r="E2143" s="114" t="s">
        <v>1422</v>
      </c>
      <c r="F2143" s="114" t="s">
        <v>105</v>
      </c>
      <c r="G2143" s="114" t="s">
        <v>1439</v>
      </c>
      <c r="H2143" s="114" t="s">
        <v>117</v>
      </c>
      <c r="I2143" s="114" t="s">
        <v>1308</v>
      </c>
      <c r="J2143" s="116">
        <v>20</v>
      </c>
      <c r="K2143" s="116">
        <v>860</v>
      </c>
      <c r="L2143" s="116">
        <v>17200</v>
      </c>
      <c r="M2143" s="116">
        <v>2.15</v>
      </c>
      <c r="N2143" s="116">
        <v>43</v>
      </c>
      <c r="O2143" s="116">
        <v>0</v>
      </c>
      <c r="P2143" s="116">
        <v>0</v>
      </c>
      <c r="Q2143" s="116">
        <v>862.15</v>
      </c>
      <c r="R2143" s="116">
        <v>17243</v>
      </c>
      <c r="S2143" s="114" t="s">
        <v>1424</v>
      </c>
    </row>
    <row r="2144" spans="1:19" ht="25.5">
      <c r="A2144" s="114" t="s">
        <v>4871</v>
      </c>
      <c r="B2144" s="115">
        <v>44271</v>
      </c>
      <c r="C2144" s="114" t="s">
        <v>4872</v>
      </c>
      <c r="D2144" s="115">
        <v>44271</v>
      </c>
      <c r="E2144" s="114" t="s">
        <v>1422</v>
      </c>
      <c r="F2144" s="114" t="s">
        <v>105</v>
      </c>
      <c r="G2144" s="114" t="s">
        <v>1439</v>
      </c>
      <c r="H2144" s="114" t="s">
        <v>117</v>
      </c>
      <c r="I2144" s="114" t="s">
        <v>1166</v>
      </c>
      <c r="J2144" s="116">
        <v>16</v>
      </c>
      <c r="K2144" s="116">
        <v>1060</v>
      </c>
      <c r="L2144" s="116">
        <v>16960</v>
      </c>
      <c r="M2144" s="116">
        <v>2.65</v>
      </c>
      <c r="N2144" s="116">
        <v>42.4</v>
      </c>
      <c r="O2144" s="116">
        <v>0</v>
      </c>
      <c r="P2144" s="116">
        <v>0</v>
      </c>
      <c r="Q2144" s="116">
        <v>1062.6500000000001</v>
      </c>
      <c r="R2144" s="116">
        <v>17002.400000000001</v>
      </c>
      <c r="S2144" s="114" t="s">
        <v>1424</v>
      </c>
    </row>
    <row r="2145" spans="1:19" ht="25.5">
      <c r="A2145" s="114" t="s">
        <v>4873</v>
      </c>
      <c r="B2145" s="115">
        <v>44271</v>
      </c>
      <c r="C2145" s="114" t="s">
        <v>4874</v>
      </c>
      <c r="D2145" s="115">
        <v>44271</v>
      </c>
      <c r="E2145" s="114" t="s">
        <v>1422</v>
      </c>
      <c r="F2145" s="114" t="s">
        <v>53</v>
      </c>
      <c r="G2145" s="114" t="s">
        <v>1068</v>
      </c>
      <c r="H2145" s="114" t="s">
        <v>54</v>
      </c>
      <c r="I2145" s="114" t="s">
        <v>1161</v>
      </c>
      <c r="J2145" s="116">
        <v>20</v>
      </c>
      <c r="K2145" s="116">
        <v>1040</v>
      </c>
      <c r="L2145" s="116">
        <v>20800</v>
      </c>
      <c r="M2145" s="116">
        <v>2.6</v>
      </c>
      <c r="N2145" s="116">
        <v>52</v>
      </c>
      <c r="O2145" s="116">
        <v>0</v>
      </c>
      <c r="P2145" s="116">
        <v>0</v>
      </c>
      <c r="Q2145" s="116">
        <v>1042.5999999999999</v>
      </c>
      <c r="R2145" s="116">
        <v>20852</v>
      </c>
      <c r="S2145" s="114" t="s">
        <v>1424</v>
      </c>
    </row>
    <row r="2146" spans="1:19" ht="25.5">
      <c r="A2146" s="114" t="s">
        <v>4873</v>
      </c>
      <c r="B2146" s="115">
        <v>44271</v>
      </c>
      <c r="C2146" s="114" t="s">
        <v>4874</v>
      </c>
      <c r="D2146" s="115">
        <v>44271</v>
      </c>
      <c r="E2146" s="114" t="s">
        <v>1422</v>
      </c>
      <c r="F2146" s="114" t="s">
        <v>53</v>
      </c>
      <c r="G2146" s="114" t="s">
        <v>1068</v>
      </c>
      <c r="H2146" s="114" t="s">
        <v>54</v>
      </c>
      <c r="I2146" s="114" t="s">
        <v>1357</v>
      </c>
      <c r="J2146" s="116">
        <v>20</v>
      </c>
      <c r="K2146" s="116">
        <v>997</v>
      </c>
      <c r="L2146" s="116">
        <v>19940</v>
      </c>
      <c r="M2146" s="116">
        <v>2.4925000000000002</v>
      </c>
      <c r="N2146" s="116">
        <v>49.85</v>
      </c>
      <c r="O2146" s="116">
        <v>0</v>
      </c>
      <c r="P2146" s="116">
        <v>0</v>
      </c>
      <c r="Q2146" s="116">
        <v>999.49249999999995</v>
      </c>
      <c r="R2146" s="116">
        <v>19989.849999999999</v>
      </c>
      <c r="S2146" s="114" t="s">
        <v>1424</v>
      </c>
    </row>
    <row r="2147" spans="1:19" ht="25.5">
      <c r="A2147" s="114" t="s">
        <v>4873</v>
      </c>
      <c r="B2147" s="115">
        <v>44271</v>
      </c>
      <c r="C2147" s="114" t="s">
        <v>4874</v>
      </c>
      <c r="D2147" s="115">
        <v>44271</v>
      </c>
      <c r="E2147" s="114" t="s">
        <v>1422</v>
      </c>
      <c r="F2147" s="114" t="s">
        <v>53</v>
      </c>
      <c r="G2147" s="114" t="s">
        <v>1068</v>
      </c>
      <c r="H2147" s="114" t="s">
        <v>54</v>
      </c>
      <c r="I2147" s="114" t="s">
        <v>1169</v>
      </c>
      <c r="J2147" s="116">
        <v>40</v>
      </c>
      <c r="K2147" s="116">
        <v>797</v>
      </c>
      <c r="L2147" s="116">
        <v>31880</v>
      </c>
      <c r="M2147" s="116">
        <v>1.9924999999999999</v>
      </c>
      <c r="N2147" s="116">
        <v>79.7</v>
      </c>
      <c r="O2147" s="116">
        <v>0</v>
      </c>
      <c r="P2147" s="116">
        <v>120</v>
      </c>
      <c r="Q2147" s="116">
        <v>798.99249999999995</v>
      </c>
      <c r="R2147" s="116">
        <v>31839.7</v>
      </c>
      <c r="S2147" s="114" t="s">
        <v>1424</v>
      </c>
    </row>
    <row r="2148" spans="1:19" ht="25.5">
      <c r="A2148" s="114" t="s">
        <v>4873</v>
      </c>
      <c r="B2148" s="115">
        <v>44271</v>
      </c>
      <c r="C2148" s="114" t="s">
        <v>4874</v>
      </c>
      <c r="D2148" s="115">
        <v>44271</v>
      </c>
      <c r="E2148" s="114" t="s">
        <v>1422</v>
      </c>
      <c r="F2148" s="114" t="s">
        <v>53</v>
      </c>
      <c r="G2148" s="114" t="s">
        <v>1068</v>
      </c>
      <c r="H2148" s="114" t="s">
        <v>54</v>
      </c>
      <c r="I2148" s="114" t="s">
        <v>1165</v>
      </c>
      <c r="J2148" s="116">
        <v>40</v>
      </c>
      <c r="K2148" s="116">
        <v>817</v>
      </c>
      <c r="L2148" s="116">
        <v>32680</v>
      </c>
      <c r="M2148" s="116">
        <v>2.0425</v>
      </c>
      <c r="N2148" s="116">
        <v>81.7</v>
      </c>
      <c r="O2148" s="116">
        <v>0</v>
      </c>
      <c r="P2148" s="116">
        <v>0</v>
      </c>
      <c r="Q2148" s="116">
        <v>819.04250000000002</v>
      </c>
      <c r="R2148" s="116">
        <v>32761.7</v>
      </c>
      <c r="S2148" s="114" t="s">
        <v>1424</v>
      </c>
    </row>
    <row r="2149" spans="1:19" ht="25.5">
      <c r="A2149" s="114" t="s">
        <v>4873</v>
      </c>
      <c r="B2149" s="115">
        <v>44271</v>
      </c>
      <c r="C2149" s="114" t="s">
        <v>4874</v>
      </c>
      <c r="D2149" s="115">
        <v>44271</v>
      </c>
      <c r="E2149" s="114" t="s">
        <v>1422</v>
      </c>
      <c r="F2149" s="114" t="s">
        <v>53</v>
      </c>
      <c r="G2149" s="114" t="s">
        <v>1068</v>
      </c>
      <c r="H2149" s="114" t="s">
        <v>54</v>
      </c>
      <c r="I2149" s="114" t="s">
        <v>1308</v>
      </c>
      <c r="J2149" s="116">
        <v>100</v>
      </c>
      <c r="K2149" s="116">
        <v>860</v>
      </c>
      <c r="L2149" s="116">
        <v>86000</v>
      </c>
      <c r="M2149" s="116">
        <v>2.15</v>
      </c>
      <c r="N2149" s="116">
        <v>215</v>
      </c>
      <c r="O2149" s="116">
        <v>0</v>
      </c>
      <c r="P2149" s="116">
        <v>0</v>
      </c>
      <c r="Q2149" s="116">
        <v>862.15</v>
      </c>
      <c r="R2149" s="116">
        <v>86215</v>
      </c>
      <c r="S2149" s="114" t="s">
        <v>1424</v>
      </c>
    </row>
    <row r="2150" spans="1:19" ht="25.5">
      <c r="A2150" s="114" t="s">
        <v>4875</v>
      </c>
      <c r="B2150" s="115">
        <v>44271</v>
      </c>
      <c r="C2150" s="114" t="s">
        <v>4876</v>
      </c>
      <c r="D2150" s="115">
        <v>44271</v>
      </c>
      <c r="E2150" s="114" t="s">
        <v>1422</v>
      </c>
      <c r="F2150" s="114" t="s">
        <v>1033</v>
      </c>
      <c r="G2150" s="114" t="s">
        <v>1427</v>
      </c>
      <c r="H2150" s="114" t="s">
        <v>66</v>
      </c>
      <c r="I2150" s="114" t="s">
        <v>1308</v>
      </c>
      <c r="J2150" s="116">
        <v>40</v>
      </c>
      <c r="K2150" s="116">
        <v>860</v>
      </c>
      <c r="L2150" s="116">
        <v>34400</v>
      </c>
      <c r="M2150" s="116">
        <v>2.15</v>
      </c>
      <c r="N2150" s="116">
        <v>86</v>
      </c>
      <c r="O2150" s="116">
        <v>0</v>
      </c>
      <c r="P2150" s="116">
        <v>0</v>
      </c>
      <c r="Q2150" s="116">
        <v>862.15</v>
      </c>
      <c r="R2150" s="116">
        <v>34486</v>
      </c>
      <c r="S2150" s="114" t="s">
        <v>1424</v>
      </c>
    </row>
    <row r="2151" spans="1:19" ht="25.5">
      <c r="A2151" s="114" t="s">
        <v>4875</v>
      </c>
      <c r="B2151" s="115">
        <v>44271</v>
      </c>
      <c r="C2151" s="114" t="s">
        <v>4876</v>
      </c>
      <c r="D2151" s="115">
        <v>44271</v>
      </c>
      <c r="E2151" s="114" t="s">
        <v>1422</v>
      </c>
      <c r="F2151" s="114" t="s">
        <v>1033</v>
      </c>
      <c r="G2151" s="114" t="s">
        <v>1427</v>
      </c>
      <c r="H2151" s="114" t="s">
        <v>66</v>
      </c>
      <c r="I2151" s="114" t="s">
        <v>1166</v>
      </c>
      <c r="J2151" s="116">
        <v>60</v>
      </c>
      <c r="K2151" s="116">
        <v>1060</v>
      </c>
      <c r="L2151" s="116">
        <v>63600</v>
      </c>
      <c r="M2151" s="116">
        <v>2.65</v>
      </c>
      <c r="N2151" s="116">
        <v>159</v>
      </c>
      <c r="O2151" s="116">
        <v>0</v>
      </c>
      <c r="P2151" s="116">
        <v>0</v>
      </c>
      <c r="Q2151" s="116">
        <v>1062.6500000000001</v>
      </c>
      <c r="R2151" s="116">
        <v>63759</v>
      </c>
      <c r="S2151" s="114" t="s">
        <v>1424</v>
      </c>
    </row>
    <row r="2152" spans="1:19" ht="25.5">
      <c r="A2152" s="114" t="s">
        <v>4877</v>
      </c>
      <c r="B2152" s="115">
        <v>44271</v>
      </c>
      <c r="C2152" s="114" t="s">
        <v>4878</v>
      </c>
      <c r="D2152" s="115">
        <v>44271</v>
      </c>
      <c r="E2152" s="114" t="s">
        <v>1422</v>
      </c>
      <c r="F2152" s="114" t="s">
        <v>62</v>
      </c>
      <c r="G2152" s="114" t="s">
        <v>1432</v>
      </c>
      <c r="H2152" s="114" t="s">
        <v>54</v>
      </c>
      <c r="I2152" s="114" t="s">
        <v>1159</v>
      </c>
      <c r="J2152" s="116">
        <v>20</v>
      </c>
      <c r="K2152" s="116">
        <v>943</v>
      </c>
      <c r="L2152" s="116">
        <v>18860</v>
      </c>
      <c r="M2152" s="116">
        <v>2.3574999999999999</v>
      </c>
      <c r="N2152" s="116">
        <v>47.15</v>
      </c>
      <c r="O2152" s="116">
        <v>0</v>
      </c>
      <c r="P2152" s="116">
        <v>0</v>
      </c>
      <c r="Q2152" s="116">
        <v>945.35749999999996</v>
      </c>
      <c r="R2152" s="116">
        <v>18907.150000000001</v>
      </c>
      <c r="S2152" s="114" t="s">
        <v>1424</v>
      </c>
    </row>
    <row r="2153" spans="1:19" ht="25.5">
      <c r="A2153" s="114" t="s">
        <v>4877</v>
      </c>
      <c r="B2153" s="115">
        <v>44271</v>
      </c>
      <c r="C2153" s="114" t="s">
        <v>4878</v>
      </c>
      <c r="D2153" s="115">
        <v>44271</v>
      </c>
      <c r="E2153" s="114" t="s">
        <v>1422</v>
      </c>
      <c r="F2153" s="114" t="s">
        <v>62</v>
      </c>
      <c r="G2153" s="114" t="s">
        <v>1432</v>
      </c>
      <c r="H2153" s="114" t="s">
        <v>54</v>
      </c>
      <c r="I2153" s="114" t="s">
        <v>1308</v>
      </c>
      <c r="J2153" s="116">
        <v>60</v>
      </c>
      <c r="K2153" s="116">
        <v>860</v>
      </c>
      <c r="L2153" s="116">
        <v>51600</v>
      </c>
      <c r="M2153" s="116">
        <v>2.15</v>
      </c>
      <c r="N2153" s="116">
        <v>129</v>
      </c>
      <c r="O2153" s="116">
        <v>0</v>
      </c>
      <c r="P2153" s="116">
        <v>0</v>
      </c>
      <c r="Q2153" s="116">
        <v>862.15</v>
      </c>
      <c r="R2153" s="116">
        <v>51729</v>
      </c>
      <c r="S2153" s="114" t="s">
        <v>1424</v>
      </c>
    </row>
    <row r="2154" spans="1:19" ht="25.5">
      <c r="A2154" s="114" t="s">
        <v>4877</v>
      </c>
      <c r="B2154" s="115">
        <v>44271</v>
      </c>
      <c r="C2154" s="114" t="s">
        <v>4878</v>
      </c>
      <c r="D2154" s="115">
        <v>44271</v>
      </c>
      <c r="E2154" s="114" t="s">
        <v>1422</v>
      </c>
      <c r="F2154" s="114" t="s">
        <v>62</v>
      </c>
      <c r="G2154" s="114" t="s">
        <v>1432</v>
      </c>
      <c r="H2154" s="114" t="s">
        <v>54</v>
      </c>
      <c r="I2154" s="114" t="s">
        <v>1294</v>
      </c>
      <c r="J2154" s="116">
        <v>20</v>
      </c>
      <c r="K2154" s="116">
        <v>992</v>
      </c>
      <c r="L2154" s="116">
        <v>19840</v>
      </c>
      <c r="M2154" s="116">
        <v>2.48</v>
      </c>
      <c r="N2154" s="116">
        <v>49.6</v>
      </c>
      <c r="O2154" s="116">
        <v>0</v>
      </c>
      <c r="P2154" s="116">
        <v>0</v>
      </c>
      <c r="Q2154" s="116">
        <v>994.48</v>
      </c>
      <c r="R2154" s="116">
        <v>19889.599999999999</v>
      </c>
      <c r="S2154" s="114" t="s">
        <v>1424</v>
      </c>
    </row>
    <row r="2155" spans="1:19" ht="25.5">
      <c r="A2155" s="114" t="s">
        <v>4877</v>
      </c>
      <c r="B2155" s="115">
        <v>44271</v>
      </c>
      <c r="C2155" s="114" t="s">
        <v>4878</v>
      </c>
      <c r="D2155" s="115">
        <v>44271</v>
      </c>
      <c r="E2155" s="114" t="s">
        <v>1422</v>
      </c>
      <c r="F2155" s="114" t="s">
        <v>62</v>
      </c>
      <c r="G2155" s="114" t="s">
        <v>1432</v>
      </c>
      <c r="H2155" s="114" t="s">
        <v>54</v>
      </c>
      <c r="I2155" s="114" t="s">
        <v>1165</v>
      </c>
      <c r="J2155" s="116">
        <v>20</v>
      </c>
      <c r="K2155" s="116">
        <v>817</v>
      </c>
      <c r="L2155" s="116">
        <v>16340</v>
      </c>
      <c r="M2155" s="116">
        <v>2.0425</v>
      </c>
      <c r="N2155" s="116">
        <v>40.85</v>
      </c>
      <c r="O2155" s="116">
        <v>0</v>
      </c>
      <c r="P2155" s="116">
        <v>0</v>
      </c>
      <c r="Q2155" s="116">
        <v>819.04250000000002</v>
      </c>
      <c r="R2155" s="116">
        <v>16380.85</v>
      </c>
      <c r="S2155" s="114" t="s">
        <v>1424</v>
      </c>
    </row>
    <row r="2156" spans="1:19" ht="25.5">
      <c r="A2156" s="114" t="s">
        <v>4877</v>
      </c>
      <c r="B2156" s="115">
        <v>44271</v>
      </c>
      <c r="C2156" s="114" t="s">
        <v>4878</v>
      </c>
      <c r="D2156" s="115">
        <v>44271</v>
      </c>
      <c r="E2156" s="114" t="s">
        <v>1422</v>
      </c>
      <c r="F2156" s="114" t="s">
        <v>62</v>
      </c>
      <c r="G2156" s="114" t="s">
        <v>1432</v>
      </c>
      <c r="H2156" s="114" t="s">
        <v>54</v>
      </c>
      <c r="I2156" s="114" t="s">
        <v>1420</v>
      </c>
      <c r="J2156" s="116">
        <v>30</v>
      </c>
      <c r="K2156" s="116">
        <v>817</v>
      </c>
      <c r="L2156" s="116">
        <v>24510</v>
      </c>
      <c r="M2156" s="116">
        <v>2.0425</v>
      </c>
      <c r="N2156" s="116">
        <v>61.274999999999999</v>
      </c>
      <c r="O2156" s="116">
        <v>0</v>
      </c>
      <c r="P2156" s="116">
        <v>0</v>
      </c>
      <c r="Q2156" s="116">
        <v>819.04250000000002</v>
      </c>
      <c r="R2156" s="116">
        <v>24571.275000000001</v>
      </c>
      <c r="S2156" s="114" t="s">
        <v>1424</v>
      </c>
    </row>
    <row r="2157" spans="1:19" ht="25.5">
      <c r="A2157" s="114" t="s">
        <v>4879</v>
      </c>
      <c r="B2157" s="115">
        <v>44271</v>
      </c>
      <c r="C2157" s="114" t="s">
        <v>4880</v>
      </c>
      <c r="D2157" s="115">
        <v>44271</v>
      </c>
      <c r="E2157" s="114" t="s">
        <v>1422</v>
      </c>
      <c r="F2157" s="114" t="s">
        <v>68</v>
      </c>
      <c r="G2157" s="114" t="s">
        <v>1427</v>
      </c>
      <c r="H2157" s="114" t="s">
        <v>66</v>
      </c>
      <c r="I2157" s="114" t="s">
        <v>1308</v>
      </c>
      <c r="J2157" s="116">
        <v>40</v>
      </c>
      <c r="K2157" s="116">
        <v>860</v>
      </c>
      <c r="L2157" s="116">
        <v>34400</v>
      </c>
      <c r="M2157" s="116">
        <v>2.15</v>
      </c>
      <c r="N2157" s="116">
        <v>86</v>
      </c>
      <c r="O2157" s="116">
        <v>0</v>
      </c>
      <c r="P2157" s="116">
        <v>0</v>
      </c>
      <c r="Q2157" s="116">
        <v>862.15</v>
      </c>
      <c r="R2157" s="116">
        <v>34486</v>
      </c>
      <c r="S2157" s="114" t="s">
        <v>1424</v>
      </c>
    </row>
    <row r="2158" spans="1:19" ht="25.5">
      <c r="A2158" s="114" t="s">
        <v>4881</v>
      </c>
      <c r="B2158" s="115">
        <v>44271</v>
      </c>
      <c r="C2158" s="114" t="s">
        <v>4882</v>
      </c>
      <c r="D2158" s="115">
        <v>44271</v>
      </c>
      <c r="E2158" s="114" t="s">
        <v>1422</v>
      </c>
      <c r="F2158" s="114" t="s">
        <v>4681</v>
      </c>
      <c r="G2158" s="114" t="s">
        <v>1449</v>
      </c>
      <c r="H2158" s="114" t="s">
        <v>1428</v>
      </c>
      <c r="I2158" s="114" t="s">
        <v>1169</v>
      </c>
      <c r="J2158" s="116">
        <v>60</v>
      </c>
      <c r="K2158" s="116">
        <v>797</v>
      </c>
      <c r="L2158" s="116">
        <v>47820</v>
      </c>
      <c r="M2158" s="116">
        <v>1.9924999999999999</v>
      </c>
      <c r="N2158" s="116">
        <v>119.55</v>
      </c>
      <c r="O2158" s="116">
        <v>0</v>
      </c>
      <c r="P2158" s="116">
        <v>180</v>
      </c>
      <c r="Q2158" s="116">
        <v>798.99249999999995</v>
      </c>
      <c r="R2158" s="116">
        <v>47759.55</v>
      </c>
      <c r="S2158" s="114" t="s">
        <v>1424</v>
      </c>
    </row>
    <row r="2159" spans="1:19" ht="25.5">
      <c r="A2159" s="114" t="s">
        <v>4881</v>
      </c>
      <c r="B2159" s="115">
        <v>44271</v>
      </c>
      <c r="C2159" s="114" t="s">
        <v>4882</v>
      </c>
      <c r="D2159" s="115">
        <v>44271</v>
      </c>
      <c r="E2159" s="114" t="s">
        <v>1422</v>
      </c>
      <c r="F2159" s="114" t="s">
        <v>4681</v>
      </c>
      <c r="G2159" s="114" t="s">
        <v>1449</v>
      </c>
      <c r="H2159" s="114" t="s">
        <v>1428</v>
      </c>
      <c r="I2159" s="114" t="s">
        <v>1357</v>
      </c>
      <c r="J2159" s="116">
        <v>30</v>
      </c>
      <c r="K2159" s="116">
        <v>997</v>
      </c>
      <c r="L2159" s="116">
        <v>29910</v>
      </c>
      <c r="M2159" s="116">
        <v>2.4925000000000002</v>
      </c>
      <c r="N2159" s="116">
        <v>74.775000000000006</v>
      </c>
      <c r="O2159" s="116">
        <v>0</v>
      </c>
      <c r="P2159" s="116">
        <v>0</v>
      </c>
      <c r="Q2159" s="116">
        <v>999.49249999999995</v>
      </c>
      <c r="R2159" s="116">
        <v>29984.775000000001</v>
      </c>
      <c r="S2159" s="114" t="s">
        <v>1424</v>
      </c>
    </row>
    <row r="2160" spans="1:19" ht="25.5">
      <c r="A2160" s="114" t="s">
        <v>4881</v>
      </c>
      <c r="B2160" s="115">
        <v>44271</v>
      </c>
      <c r="C2160" s="114" t="s">
        <v>4882</v>
      </c>
      <c r="D2160" s="115">
        <v>44271</v>
      </c>
      <c r="E2160" s="114" t="s">
        <v>1422</v>
      </c>
      <c r="F2160" s="114" t="s">
        <v>4681</v>
      </c>
      <c r="G2160" s="114" t="s">
        <v>1449</v>
      </c>
      <c r="H2160" s="114" t="s">
        <v>1428</v>
      </c>
      <c r="I2160" s="114" t="s">
        <v>1165</v>
      </c>
      <c r="J2160" s="116">
        <v>40</v>
      </c>
      <c r="K2160" s="116">
        <v>817</v>
      </c>
      <c r="L2160" s="116">
        <v>32680</v>
      </c>
      <c r="M2160" s="116">
        <v>2.0425</v>
      </c>
      <c r="N2160" s="116">
        <v>81.7</v>
      </c>
      <c r="O2160" s="116">
        <v>0</v>
      </c>
      <c r="P2160" s="116">
        <v>0</v>
      </c>
      <c r="Q2160" s="116">
        <v>819.04250000000002</v>
      </c>
      <c r="R2160" s="116">
        <v>32761.7</v>
      </c>
      <c r="S2160" s="114" t="s">
        <v>1424</v>
      </c>
    </row>
    <row r="2161" spans="1:19" ht="25.5">
      <c r="A2161" s="114" t="s">
        <v>4881</v>
      </c>
      <c r="B2161" s="115">
        <v>44271</v>
      </c>
      <c r="C2161" s="114" t="s">
        <v>4882</v>
      </c>
      <c r="D2161" s="115">
        <v>44271</v>
      </c>
      <c r="E2161" s="114" t="s">
        <v>1422</v>
      </c>
      <c r="F2161" s="114" t="s">
        <v>4681</v>
      </c>
      <c r="G2161" s="114" t="s">
        <v>1449</v>
      </c>
      <c r="H2161" s="114" t="s">
        <v>1428</v>
      </c>
      <c r="I2161" s="114" t="s">
        <v>1453</v>
      </c>
      <c r="J2161" s="116">
        <v>40</v>
      </c>
      <c r="K2161" s="116">
        <v>1176</v>
      </c>
      <c r="L2161" s="116">
        <v>47040</v>
      </c>
      <c r="M2161" s="116">
        <v>2.94</v>
      </c>
      <c r="N2161" s="116">
        <v>117.6</v>
      </c>
      <c r="O2161" s="116">
        <v>0</v>
      </c>
      <c r="P2161" s="116">
        <v>0</v>
      </c>
      <c r="Q2161" s="116">
        <v>1178.94</v>
      </c>
      <c r="R2161" s="116">
        <v>47157.599999999999</v>
      </c>
      <c r="S2161" s="114" t="s">
        <v>1424</v>
      </c>
    </row>
    <row r="2162" spans="1:19" ht="25.5">
      <c r="A2162" s="114" t="s">
        <v>4881</v>
      </c>
      <c r="B2162" s="115">
        <v>44271</v>
      </c>
      <c r="C2162" s="114" t="s">
        <v>4882</v>
      </c>
      <c r="D2162" s="115">
        <v>44271</v>
      </c>
      <c r="E2162" s="114" t="s">
        <v>1422</v>
      </c>
      <c r="F2162" s="114" t="s">
        <v>4681</v>
      </c>
      <c r="G2162" s="114" t="s">
        <v>1449</v>
      </c>
      <c r="H2162" s="114" t="s">
        <v>1428</v>
      </c>
      <c r="I2162" s="114" t="s">
        <v>1159</v>
      </c>
      <c r="J2162" s="116">
        <v>40</v>
      </c>
      <c r="K2162" s="116">
        <v>943</v>
      </c>
      <c r="L2162" s="116">
        <v>37720</v>
      </c>
      <c r="M2162" s="116">
        <v>2.3574999999999999</v>
      </c>
      <c r="N2162" s="116">
        <v>94.3</v>
      </c>
      <c r="O2162" s="116">
        <v>0</v>
      </c>
      <c r="P2162" s="116">
        <v>0</v>
      </c>
      <c r="Q2162" s="116">
        <v>945.35749999999996</v>
      </c>
      <c r="R2162" s="116">
        <v>37814.300000000003</v>
      </c>
      <c r="S2162" s="114" t="s">
        <v>1424</v>
      </c>
    </row>
    <row r="2163" spans="1:19" ht="25.5">
      <c r="A2163" s="114" t="s">
        <v>4881</v>
      </c>
      <c r="B2163" s="115">
        <v>44271</v>
      </c>
      <c r="C2163" s="114" t="s">
        <v>4882</v>
      </c>
      <c r="D2163" s="115">
        <v>44271</v>
      </c>
      <c r="E2163" s="114" t="s">
        <v>1422</v>
      </c>
      <c r="F2163" s="114" t="s">
        <v>4681</v>
      </c>
      <c r="G2163" s="114" t="s">
        <v>1449</v>
      </c>
      <c r="H2163" s="114" t="s">
        <v>1428</v>
      </c>
      <c r="I2163" s="114" t="s">
        <v>1157</v>
      </c>
      <c r="J2163" s="116">
        <v>40</v>
      </c>
      <c r="K2163" s="116">
        <v>807</v>
      </c>
      <c r="L2163" s="116">
        <v>32280</v>
      </c>
      <c r="M2163" s="116">
        <v>2.0175000000000001</v>
      </c>
      <c r="N2163" s="116">
        <v>80.7</v>
      </c>
      <c r="O2163" s="116">
        <v>0</v>
      </c>
      <c r="P2163" s="116">
        <v>0</v>
      </c>
      <c r="Q2163" s="116">
        <v>809.01750000000004</v>
      </c>
      <c r="R2163" s="116">
        <v>32360.7</v>
      </c>
      <c r="S2163" s="114" t="s">
        <v>1424</v>
      </c>
    </row>
    <row r="2164" spans="1:19" ht="25.5">
      <c r="A2164" s="114" t="s">
        <v>4881</v>
      </c>
      <c r="B2164" s="115">
        <v>44271</v>
      </c>
      <c r="C2164" s="114" t="s">
        <v>4882</v>
      </c>
      <c r="D2164" s="115">
        <v>44271</v>
      </c>
      <c r="E2164" s="114" t="s">
        <v>1422</v>
      </c>
      <c r="F2164" s="114" t="s">
        <v>4681</v>
      </c>
      <c r="G2164" s="114" t="s">
        <v>1449</v>
      </c>
      <c r="H2164" s="114" t="s">
        <v>1428</v>
      </c>
      <c r="I2164" s="114" t="s">
        <v>1308</v>
      </c>
      <c r="J2164" s="116">
        <v>40</v>
      </c>
      <c r="K2164" s="116">
        <v>860</v>
      </c>
      <c r="L2164" s="116">
        <v>34400</v>
      </c>
      <c r="M2164" s="116">
        <v>2.15</v>
      </c>
      <c r="N2164" s="116">
        <v>86</v>
      </c>
      <c r="O2164" s="116">
        <v>0</v>
      </c>
      <c r="P2164" s="116">
        <v>0</v>
      </c>
      <c r="Q2164" s="116">
        <v>862.15</v>
      </c>
      <c r="R2164" s="116">
        <v>34486</v>
      </c>
      <c r="S2164" s="114" t="s">
        <v>1424</v>
      </c>
    </row>
    <row r="2165" spans="1:19" ht="25.5">
      <c r="A2165" s="114" t="s">
        <v>4881</v>
      </c>
      <c r="B2165" s="115">
        <v>44271</v>
      </c>
      <c r="C2165" s="114" t="s">
        <v>4882</v>
      </c>
      <c r="D2165" s="115">
        <v>44271</v>
      </c>
      <c r="E2165" s="114" t="s">
        <v>1422</v>
      </c>
      <c r="F2165" s="114" t="s">
        <v>4681</v>
      </c>
      <c r="G2165" s="114" t="s">
        <v>1449</v>
      </c>
      <c r="H2165" s="114" t="s">
        <v>1428</v>
      </c>
      <c r="I2165" s="114" t="s">
        <v>1420</v>
      </c>
      <c r="J2165" s="116">
        <v>40</v>
      </c>
      <c r="K2165" s="116">
        <v>817</v>
      </c>
      <c r="L2165" s="116">
        <v>32680</v>
      </c>
      <c r="M2165" s="116">
        <v>2.0425</v>
      </c>
      <c r="N2165" s="116">
        <v>81.7</v>
      </c>
      <c r="O2165" s="116">
        <v>0</v>
      </c>
      <c r="P2165" s="116">
        <v>0</v>
      </c>
      <c r="Q2165" s="116">
        <v>819.04250000000002</v>
      </c>
      <c r="R2165" s="116">
        <v>32761.7</v>
      </c>
      <c r="S2165" s="114" t="s">
        <v>1424</v>
      </c>
    </row>
    <row r="2166" spans="1:19" ht="25.5">
      <c r="A2166" s="114" t="s">
        <v>4883</v>
      </c>
      <c r="B2166" s="115">
        <v>44271</v>
      </c>
      <c r="C2166" s="114" t="s">
        <v>4884</v>
      </c>
      <c r="D2166" s="115">
        <v>44271</v>
      </c>
      <c r="E2166" s="114" t="s">
        <v>1422</v>
      </c>
      <c r="F2166" s="114" t="s">
        <v>122</v>
      </c>
      <c r="G2166" s="114" t="s">
        <v>1441</v>
      </c>
      <c r="H2166" s="114" t="s">
        <v>24</v>
      </c>
      <c r="I2166" s="114" t="s">
        <v>1357</v>
      </c>
      <c r="J2166" s="116">
        <v>20</v>
      </c>
      <c r="K2166" s="116">
        <v>997</v>
      </c>
      <c r="L2166" s="116">
        <v>19940</v>
      </c>
      <c r="M2166" s="116">
        <v>2.4925000000000002</v>
      </c>
      <c r="N2166" s="116">
        <v>49.85</v>
      </c>
      <c r="O2166" s="116">
        <v>0</v>
      </c>
      <c r="P2166" s="116">
        <v>0</v>
      </c>
      <c r="Q2166" s="116">
        <v>999.49249999999995</v>
      </c>
      <c r="R2166" s="116">
        <v>19989.849999999999</v>
      </c>
      <c r="S2166" s="114" t="s">
        <v>1424</v>
      </c>
    </row>
    <row r="2167" spans="1:19" ht="25.5">
      <c r="A2167" s="114" t="s">
        <v>4883</v>
      </c>
      <c r="B2167" s="115">
        <v>44271</v>
      </c>
      <c r="C2167" s="114" t="s">
        <v>4884</v>
      </c>
      <c r="D2167" s="115">
        <v>44271</v>
      </c>
      <c r="E2167" s="114" t="s">
        <v>1422</v>
      </c>
      <c r="F2167" s="114" t="s">
        <v>122</v>
      </c>
      <c r="G2167" s="114" t="s">
        <v>1441</v>
      </c>
      <c r="H2167" s="114" t="s">
        <v>24</v>
      </c>
      <c r="I2167" s="114" t="s">
        <v>1157</v>
      </c>
      <c r="J2167" s="116">
        <v>60</v>
      </c>
      <c r="K2167" s="116">
        <v>807</v>
      </c>
      <c r="L2167" s="116">
        <v>48420</v>
      </c>
      <c r="M2167" s="116">
        <v>2.0175000000000001</v>
      </c>
      <c r="N2167" s="116">
        <v>121.05</v>
      </c>
      <c r="O2167" s="116">
        <v>0</v>
      </c>
      <c r="P2167" s="116">
        <v>0</v>
      </c>
      <c r="Q2167" s="116">
        <v>809.01750000000004</v>
      </c>
      <c r="R2167" s="116">
        <v>48541.05</v>
      </c>
      <c r="S2167" s="114" t="s">
        <v>1424</v>
      </c>
    </row>
    <row r="2168" spans="1:19" ht="25.5">
      <c r="A2168" s="114" t="s">
        <v>4883</v>
      </c>
      <c r="B2168" s="115">
        <v>44271</v>
      </c>
      <c r="C2168" s="114" t="s">
        <v>4884</v>
      </c>
      <c r="D2168" s="115">
        <v>44271</v>
      </c>
      <c r="E2168" s="114" t="s">
        <v>1422</v>
      </c>
      <c r="F2168" s="114" t="s">
        <v>122</v>
      </c>
      <c r="G2168" s="114" t="s">
        <v>1441</v>
      </c>
      <c r="H2168" s="114" t="s">
        <v>24</v>
      </c>
      <c r="I2168" s="114" t="s">
        <v>1294</v>
      </c>
      <c r="J2168" s="116">
        <v>40</v>
      </c>
      <c r="K2168" s="116">
        <v>992</v>
      </c>
      <c r="L2168" s="116">
        <v>39680</v>
      </c>
      <c r="M2168" s="116">
        <v>2.48</v>
      </c>
      <c r="N2168" s="116">
        <v>99.2</v>
      </c>
      <c r="O2168" s="116">
        <v>0</v>
      </c>
      <c r="P2168" s="116">
        <v>0</v>
      </c>
      <c r="Q2168" s="116">
        <v>994.48</v>
      </c>
      <c r="R2168" s="116">
        <v>39779.199999999997</v>
      </c>
      <c r="S2168" s="114" t="s">
        <v>1424</v>
      </c>
    </row>
    <row r="2169" spans="1:19" ht="25.5">
      <c r="A2169" s="114" t="s">
        <v>4883</v>
      </c>
      <c r="B2169" s="115">
        <v>44271</v>
      </c>
      <c r="C2169" s="114" t="s">
        <v>4884</v>
      </c>
      <c r="D2169" s="115">
        <v>44271</v>
      </c>
      <c r="E2169" s="114" t="s">
        <v>1422</v>
      </c>
      <c r="F2169" s="114" t="s">
        <v>122</v>
      </c>
      <c r="G2169" s="114" t="s">
        <v>1441</v>
      </c>
      <c r="H2169" s="114" t="s">
        <v>24</v>
      </c>
      <c r="I2169" s="114" t="s">
        <v>1420</v>
      </c>
      <c r="J2169" s="116">
        <v>40</v>
      </c>
      <c r="K2169" s="116">
        <v>817</v>
      </c>
      <c r="L2169" s="116">
        <v>32680</v>
      </c>
      <c r="M2169" s="116">
        <v>2.0425</v>
      </c>
      <c r="N2169" s="116">
        <v>81.7</v>
      </c>
      <c r="O2169" s="116">
        <v>0</v>
      </c>
      <c r="P2169" s="116">
        <v>0</v>
      </c>
      <c r="Q2169" s="116">
        <v>819.04250000000002</v>
      </c>
      <c r="R2169" s="116">
        <v>32761.7</v>
      </c>
      <c r="S2169" s="114" t="s">
        <v>1424</v>
      </c>
    </row>
    <row r="2170" spans="1:19" ht="25.5">
      <c r="A2170" s="114" t="s">
        <v>4883</v>
      </c>
      <c r="B2170" s="115">
        <v>44271</v>
      </c>
      <c r="C2170" s="114" t="s">
        <v>4884</v>
      </c>
      <c r="D2170" s="115">
        <v>44271</v>
      </c>
      <c r="E2170" s="114" t="s">
        <v>1422</v>
      </c>
      <c r="F2170" s="114" t="s">
        <v>122</v>
      </c>
      <c r="G2170" s="114" t="s">
        <v>1441</v>
      </c>
      <c r="H2170" s="114" t="s">
        <v>24</v>
      </c>
      <c r="I2170" s="114" t="s">
        <v>1166</v>
      </c>
      <c r="J2170" s="116">
        <v>20</v>
      </c>
      <c r="K2170" s="116">
        <v>1060</v>
      </c>
      <c r="L2170" s="116">
        <v>21200</v>
      </c>
      <c r="M2170" s="116">
        <v>2.65</v>
      </c>
      <c r="N2170" s="116">
        <v>53</v>
      </c>
      <c r="O2170" s="116">
        <v>0</v>
      </c>
      <c r="P2170" s="116">
        <v>0</v>
      </c>
      <c r="Q2170" s="116">
        <v>1062.6500000000001</v>
      </c>
      <c r="R2170" s="116">
        <v>21253</v>
      </c>
      <c r="S2170" s="114" t="s">
        <v>1424</v>
      </c>
    </row>
    <row r="2171" spans="1:19" ht="25.5">
      <c r="A2171" s="114" t="s">
        <v>4883</v>
      </c>
      <c r="B2171" s="115">
        <v>44271</v>
      </c>
      <c r="C2171" s="114" t="s">
        <v>4884</v>
      </c>
      <c r="D2171" s="115">
        <v>44271</v>
      </c>
      <c r="E2171" s="114" t="s">
        <v>1422</v>
      </c>
      <c r="F2171" s="114" t="s">
        <v>122</v>
      </c>
      <c r="G2171" s="114" t="s">
        <v>1441</v>
      </c>
      <c r="H2171" s="114" t="s">
        <v>24</v>
      </c>
      <c r="I2171" s="114" t="s">
        <v>1308</v>
      </c>
      <c r="J2171" s="116">
        <v>20</v>
      </c>
      <c r="K2171" s="116">
        <v>860</v>
      </c>
      <c r="L2171" s="116">
        <v>17200</v>
      </c>
      <c r="M2171" s="116">
        <v>2.15</v>
      </c>
      <c r="N2171" s="116">
        <v>43</v>
      </c>
      <c r="O2171" s="116">
        <v>0</v>
      </c>
      <c r="P2171" s="116">
        <v>0</v>
      </c>
      <c r="Q2171" s="116">
        <v>862.15</v>
      </c>
      <c r="R2171" s="116">
        <v>17243</v>
      </c>
      <c r="S2171" s="114" t="s">
        <v>1424</v>
      </c>
    </row>
    <row r="2172" spans="1:19" ht="25.5">
      <c r="A2172" s="114" t="s">
        <v>4883</v>
      </c>
      <c r="B2172" s="115">
        <v>44271</v>
      </c>
      <c r="C2172" s="114" t="s">
        <v>4884</v>
      </c>
      <c r="D2172" s="115">
        <v>44271</v>
      </c>
      <c r="E2172" s="114" t="s">
        <v>1422</v>
      </c>
      <c r="F2172" s="114" t="s">
        <v>122</v>
      </c>
      <c r="G2172" s="114" t="s">
        <v>1441</v>
      </c>
      <c r="H2172" s="114" t="s">
        <v>24</v>
      </c>
      <c r="I2172" s="114" t="s">
        <v>1169</v>
      </c>
      <c r="J2172" s="116">
        <v>20</v>
      </c>
      <c r="K2172" s="116">
        <v>797</v>
      </c>
      <c r="L2172" s="116">
        <v>15940</v>
      </c>
      <c r="M2172" s="116">
        <v>1.9924999999999999</v>
      </c>
      <c r="N2172" s="116">
        <v>39.85</v>
      </c>
      <c r="O2172" s="116">
        <v>0</v>
      </c>
      <c r="P2172" s="116">
        <v>60</v>
      </c>
      <c r="Q2172" s="116">
        <v>798.99249999999995</v>
      </c>
      <c r="R2172" s="116">
        <v>15919.85</v>
      </c>
      <c r="S2172" s="114" t="s">
        <v>1424</v>
      </c>
    </row>
    <row r="2173" spans="1:19" ht="25.5">
      <c r="A2173" s="114" t="s">
        <v>4883</v>
      </c>
      <c r="B2173" s="115">
        <v>44271</v>
      </c>
      <c r="C2173" s="114" t="s">
        <v>4884</v>
      </c>
      <c r="D2173" s="115">
        <v>44271</v>
      </c>
      <c r="E2173" s="114" t="s">
        <v>1422</v>
      </c>
      <c r="F2173" s="114" t="s">
        <v>122</v>
      </c>
      <c r="G2173" s="114" t="s">
        <v>1441</v>
      </c>
      <c r="H2173" s="114" t="s">
        <v>24</v>
      </c>
      <c r="I2173" s="114" t="s">
        <v>1159</v>
      </c>
      <c r="J2173" s="116">
        <v>20</v>
      </c>
      <c r="K2173" s="116">
        <v>943</v>
      </c>
      <c r="L2173" s="116">
        <v>18860</v>
      </c>
      <c r="M2173" s="116">
        <v>2.3574999999999999</v>
      </c>
      <c r="N2173" s="116">
        <v>47.15</v>
      </c>
      <c r="O2173" s="116">
        <v>0</v>
      </c>
      <c r="P2173" s="116">
        <v>0</v>
      </c>
      <c r="Q2173" s="116">
        <v>945.35749999999996</v>
      </c>
      <c r="R2173" s="116">
        <v>18907.150000000001</v>
      </c>
      <c r="S2173" s="114" t="s">
        <v>1424</v>
      </c>
    </row>
    <row r="2174" spans="1:19" ht="25.5">
      <c r="A2174" s="114" t="s">
        <v>4883</v>
      </c>
      <c r="B2174" s="115">
        <v>44271</v>
      </c>
      <c r="C2174" s="114" t="s">
        <v>4884</v>
      </c>
      <c r="D2174" s="115">
        <v>44271</v>
      </c>
      <c r="E2174" s="114" t="s">
        <v>1422</v>
      </c>
      <c r="F2174" s="114" t="s">
        <v>122</v>
      </c>
      <c r="G2174" s="114" t="s">
        <v>1441</v>
      </c>
      <c r="H2174" s="114" t="s">
        <v>24</v>
      </c>
      <c r="I2174" s="114" t="s">
        <v>1453</v>
      </c>
      <c r="J2174" s="116">
        <v>30</v>
      </c>
      <c r="K2174" s="116">
        <v>1176</v>
      </c>
      <c r="L2174" s="116">
        <v>35280</v>
      </c>
      <c r="M2174" s="116">
        <v>2.94</v>
      </c>
      <c r="N2174" s="116">
        <v>88.2</v>
      </c>
      <c r="O2174" s="116">
        <v>0</v>
      </c>
      <c r="P2174" s="116">
        <v>0</v>
      </c>
      <c r="Q2174" s="116">
        <v>1178.94</v>
      </c>
      <c r="R2174" s="116">
        <v>35368.199999999997</v>
      </c>
      <c r="S2174" s="114" t="s">
        <v>1424</v>
      </c>
    </row>
    <row r="2175" spans="1:19" ht="25.5">
      <c r="A2175" s="114" t="s">
        <v>4883</v>
      </c>
      <c r="B2175" s="115">
        <v>44271</v>
      </c>
      <c r="C2175" s="114" t="s">
        <v>4884</v>
      </c>
      <c r="D2175" s="115">
        <v>44271</v>
      </c>
      <c r="E2175" s="114" t="s">
        <v>1422</v>
      </c>
      <c r="F2175" s="114" t="s">
        <v>122</v>
      </c>
      <c r="G2175" s="114" t="s">
        <v>1441</v>
      </c>
      <c r="H2175" s="114" t="s">
        <v>24</v>
      </c>
      <c r="I2175" s="114" t="s">
        <v>1165</v>
      </c>
      <c r="J2175" s="116">
        <v>100</v>
      </c>
      <c r="K2175" s="116">
        <v>817</v>
      </c>
      <c r="L2175" s="116">
        <v>81700</v>
      </c>
      <c r="M2175" s="116">
        <v>2.0425</v>
      </c>
      <c r="N2175" s="116">
        <v>204.25</v>
      </c>
      <c r="O2175" s="116">
        <v>0</v>
      </c>
      <c r="P2175" s="116">
        <v>0</v>
      </c>
      <c r="Q2175" s="116">
        <v>819.04250000000002</v>
      </c>
      <c r="R2175" s="116">
        <v>81904.25</v>
      </c>
      <c r="S2175" s="114" t="s">
        <v>1424</v>
      </c>
    </row>
    <row r="2176" spans="1:19" ht="25.5">
      <c r="A2176" s="114" t="s">
        <v>4883</v>
      </c>
      <c r="B2176" s="115">
        <v>44271</v>
      </c>
      <c r="C2176" s="114" t="s">
        <v>4884</v>
      </c>
      <c r="D2176" s="115">
        <v>44271</v>
      </c>
      <c r="E2176" s="114" t="s">
        <v>1422</v>
      </c>
      <c r="F2176" s="114" t="s">
        <v>122</v>
      </c>
      <c r="G2176" s="114" t="s">
        <v>1441</v>
      </c>
      <c r="H2176" s="114" t="s">
        <v>24</v>
      </c>
      <c r="I2176" s="114" t="s">
        <v>1170</v>
      </c>
      <c r="J2176" s="116">
        <v>40</v>
      </c>
      <c r="K2176" s="116">
        <v>1060</v>
      </c>
      <c r="L2176" s="116">
        <v>42400</v>
      </c>
      <c r="M2176" s="116">
        <v>2.65</v>
      </c>
      <c r="N2176" s="116">
        <v>106</v>
      </c>
      <c r="O2176" s="116">
        <v>0</v>
      </c>
      <c r="P2176" s="116">
        <v>0</v>
      </c>
      <c r="Q2176" s="116">
        <v>1062.6500000000001</v>
      </c>
      <c r="R2176" s="116">
        <v>42506</v>
      </c>
      <c r="S2176" s="114" t="s">
        <v>1424</v>
      </c>
    </row>
    <row r="2177" spans="1:19" ht="25.5">
      <c r="A2177" s="114" t="s">
        <v>4885</v>
      </c>
      <c r="B2177" s="115">
        <v>44271</v>
      </c>
      <c r="C2177" s="114" t="s">
        <v>4886</v>
      </c>
      <c r="D2177" s="115">
        <v>44271</v>
      </c>
      <c r="E2177" s="114" t="s">
        <v>1422</v>
      </c>
      <c r="F2177" s="114" t="s">
        <v>974</v>
      </c>
      <c r="G2177" s="114" t="s">
        <v>1445</v>
      </c>
      <c r="H2177" s="114" t="s">
        <v>24</v>
      </c>
      <c r="I2177" s="114" t="s">
        <v>1159</v>
      </c>
      <c r="J2177" s="116">
        <v>30</v>
      </c>
      <c r="K2177" s="116">
        <v>943</v>
      </c>
      <c r="L2177" s="116">
        <v>28290</v>
      </c>
      <c r="M2177" s="116">
        <v>2.3574999999999999</v>
      </c>
      <c r="N2177" s="116">
        <v>70.724999999999994</v>
      </c>
      <c r="O2177" s="116">
        <v>0</v>
      </c>
      <c r="P2177" s="116">
        <v>0</v>
      </c>
      <c r="Q2177" s="116">
        <v>945.35749999999996</v>
      </c>
      <c r="R2177" s="116">
        <v>28360.724999999999</v>
      </c>
      <c r="S2177" s="114" t="s">
        <v>1424</v>
      </c>
    </row>
    <row r="2178" spans="1:19" ht="25.5">
      <c r="A2178" s="114" t="s">
        <v>4885</v>
      </c>
      <c r="B2178" s="115">
        <v>44271</v>
      </c>
      <c r="C2178" s="114" t="s">
        <v>4886</v>
      </c>
      <c r="D2178" s="115">
        <v>44271</v>
      </c>
      <c r="E2178" s="114" t="s">
        <v>1422</v>
      </c>
      <c r="F2178" s="114" t="s">
        <v>974</v>
      </c>
      <c r="G2178" s="114" t="s">
        <v>1445</v>
      </c>
      <c r="H2178" s="114" t="s">
        <v>24</v>
      </c>
      <c r="I2178" s="114" t="s">
        <v>1165</v>
      </c>
      <c r="J2178" s="116">
        <v>20</v>
      </c>
      <c r="K2178" s="116">
        <v>817</v>
      </c>
      <c r="L2178" s="116">
        <v>16340</v>
      </c>
      <c r="M2178" s="116">
        <v>2.0425</v>
      </c>
      <c r="N2178" s="116">
        <v>40.85</v>
      </c>
      <c r="O2178" s="116">
        <v>0</v>
      </c>
      <c r="P2178" s="116">
        <v>0</v>
      </c>
      <c r="Q2178" s="116">
        <v>819.04250000000002</v>
      </c>
      <c r="R2178" s="116">
        <v>16380.85</v>
      </c>
      <c r="S2178" s="114" t="s">
        <v>1424</v>
      </c>
    </row>
    <row r="2179" spans="1:19" ht="25.5">
      <c r="A2179" s="114" t="s">
        <v>4885</v>
      </c>
      <c r="B2179" s="115">
        <v>44271</v>
      </c>
      <c r="C2179" s="114" t="s">
        <v>4886</v>
      </c>
      <c r="D2179" s="115">
        <v>44271</v>
      </c>
      <c r="E2179" s="114" t="s">
        <v>1422</v>
      </c>
      <c r="F2179" s="114" t="s">
        <v>974</v>
      </c>
      <c r="G2179" s="114" t="s">
        <v>1445</v>
      </c>
      <c r="H2179" s="114" t="s">
        <v>24</v>
      </c>
      <c r="I2179" s="114" t="s">
        <v>1157</v>
      </c>
      <c r="J2179" s="116">
        <v>20</v>
      </c>
      <c r="K2179" s="116">
        <v>807</v>
      </c>
      <c r="L2179" s="116">
        <v>16140</v>
      </c>
      <c r="M2179" s="116">
        <v>2.0175000000000001</v>
      </c>
      <c r="N2179" s="116">
        <v>40.35</v>
      </c>
      <c r="O2179" s="116">
        <v>0</v>
      </c>
      <c r="P2179" s="116">
        <v>0</v>
      </c>
      <c r="Q2179" s="116">
        <v>809.01750000000004</v>
      </c>
      <c r="R2179" s="116">
        <v>16180.35</v>
      </c>
      <c r="S2179" s="114" t="s">
        <v>1424</v>
      </c>
    </row>
    <row r="2180" spans="1:19" ht="25.5">
      <c r="A2180" s="114" t="s">
        <v>4887</v>
      </c>
      <c r="B2180" s="115">
        <v>44271</v>
      </c>
      <c r="C2180" s="114" t="s">
        <v>4888</v>
      </c>
      <c r="D2180" s="115">
        <v>44271</v>
      </c>
      <c r="E2180" s="114" t="s">
        <v>1422</v>
      </c>
      <c r="F2180" s="114" t="s">
        <v>33</v>
      </c>
      <c r="G2180" s="114" t="s">
        <v>1066</v>
      </c>
      <c r="H2180" s="114" t="s">
        <v>24</v>
      </c>
      <c r="I2180" s="114" t="s">
        <v>1420</v>
      </c>
      <c r="J2180" s="116">
        <v>100</v>
      </c>
      <c r="K2180" s="116">
        <v>817</v>
      </c>
      <c r="L2180" s="116">
        <v>81700</v>
      </c>
      <c r="M2180" s="116">
        <v>2.0425</v>
      </c>
      <c r="N2180" s="116">
        <v>204.25</v>
      </c>
      <c r="O2180" s="116">
        <v>0</v>
      </c>
      <c r="P2180" s="116">
        <v>0</v>
      </c>
      <c r="Q2180" s="116">
        <v>819.04250000000002</v>
      </c>
      <c r="R2180" s="116">
        <v>81904.25</v>
      </c>
      <c r="S2180" s="114" t="s">
        <v>1424</v>
      </c>
    </row>
    <row r="2181" spans="1:19" ht="25.5">
      <c r="A2181" s="114" t="s">
        <v>4887</v>
      </c>
      <c r="B2181" s="115">
        <v>44271</v>
      </c>
      <c r="C2181" s="114" t="s">
        <v>4888</v>
      </c>
      <c r="D2181" s="115">
        <v>44271</v>
      </c>
      <c r="E2181" s="114" t="s">
        <v>1422</v>
      </c>
      <c r="F2181" s="114" t="s">
        <v>33</v>
      </c>
      <c r="G2181" s="114" t="s">
        <v>1066</v>
      </c>
      <c r="H2181" s="114" t="s">
        <v>24</v>
      </c>
      <c r="I2181" s="114" t="s">
        <v>1159</v>
      </c>
      <c r="J2181" s="116">
        <v>40</v>
      </c>
      <c r="K2181" s="116">
        <v>943</v>
      </c>
      <c r="L2181" s="116">
        <v>37720</v>
      </c>
      <c r="M2181" s="116">
        <v>2.3574999999999999</v>
      </c>
      <c r="N2181" s="116">
        <v>94.3</v>
      </c>
      <c r="O2181" s="116">
        <v>0</v>
      </c>
      <c r="P2181" s="116">
        <v>0</v>
      </c>
      <c r="Q2181" s="116">
        <v>945.35749999999996</v>
      </c>
      <c r="R2181" s="116">
        <v>37814.300000000003</v>
      </c>
      <c r="S2181" s="114" t="s">
        <v>1424</v>
      </c>
    </row>
    <row r="2182" spans="1:19" ht="25.5">
      <c r="A2182" s="114" t="s">
        <v>4887</v>
      </c>
      <c r="B2182" s="115">
        <v>44271</v>
      </c>
      <c r="C2182" s="114" t="s">
        <v>4888</v>
      </c>
      <c r="D2182" s="115">
        <v>44271</v>
      </c>
      <c r="E2182" s="114" t="s">
        <v>1422</v>
      </c>
      <c r="F2182" s="114" t="s">
        <v>33</v>
      </c>
      <c r="G2182" s="114" t="s">
        <v>1066</v>
      </c>
      <c r="H2182" s="114" t="s">
        <v>24</v>
      </c>
      <c r="I2182" s="114" t="s">
        <v>1157</v>
      </c>
      <c r="J2182" s="116">
        <v>100</v>
      </c>
      <c r="K2182" s="116">
        <v>807</v>
      </c>
      <c r="L2182" s="116">
        <v>80700</v>
      </c>
      <c r="M2182" s="116">
        <v>2.0175000000000001</v>
      </c>
      <c r="N2182" s="116">
        <v>201.75</v>
      </c>
      <c r="O2182" s="116">
        <v>0</v>
      </c>
      <c r="P2182" s="116">
        <v>0</v>
      </c>
      <c r="Q2182" s="116">
        <v>809.01750000000004</v>
      </c>
      <c r="R2182" s="116">
        <v>80901.75</v>
      </c>
      <c r="S2182" s="114" t="s">
        <v>1424</v>
      </c>
    </row>
    <row r="2183" spans="1:19" ht="25.5">
      <c r="A2183" s="114" t="s">
        <v>4887</v>
      </c>
      <c r="B2183" s="115">
        <v>44271</v>
      </c>
      <c r="C2183" s="114" t="s">
        <v>4888</v>
      </c>
      <c r="D2183" s="115">
        <v>44271</v>
      </c>
      <c r="E2183" s="114" t="s">
        <v>1422</v>
      </c>
      <c r="F2183" s="114" t="s">
        <v>33</v>
      </c>
      <c r="G2183" s="114" t="s">
        <v>1066</v>
      </c>
      <c r="H2183" s="114" t="s">
        <v>24</v>
      </c>
      <c r="I2183" s="114" t="s">
        <v>1165</v>
      </c>
      <c r="J2183" s="116">
        <v>100</v>
      </c>
      <c r="K2183" s="116">
        <v>817</v>
      </c>
      <c r="L2183" s="116">
        <v>81700</v>
      </c>
      <c r="M2183" s="116">
        <v>2.0425</v>
      </c>
      <c r="N2183" s="116">
        <v>204.25</v>
      </c>
      <c r="O2183" s="116">
        <v>0</v>
      </c>
      <c r="P2183" s="116">
        <v>0</v>
      </c>
      <c r="Q2183" s="116">
        <v>819.04250000000002</v>
      </c>
      <c r="R2183" s="116">
        <v>81904.25</v>
      </c>
      <c r="S2183" s="114" t="s">
        <v>1424</v>
      </c>
    </row>
    <row r="2184" spans="1:19" ht="25.5">
      <c r="A2184" s="114" t="s">
        <v>4887</v>
      </c>
      <c r="B2184" s="115">
        <v>44271</v>
      </c>
      <c r="C2184" s="114" t="s">
        <v>4888</v>
      </c>
      <c r="D2184" s="115">
        <v>44271</v>
      </c>
      <c r="E2184" s="114" t="s">
        <v>1422</v>
      </c>
      <c r="F2184" s="114" t="s">
        <v>33</v>
      </c>
      <c r="G2184" s="114" t="s">
        <v>1066</v>
      </c>
      <c r="H2184" s="114" t="s">
        <v>24</v>
      </c>
      <c r="I2184" s="114" t="s">
        <v>1308</v>
      </c>
      <c r="J2184" s="116">
        <v>40</v>
      </c>
      <c r="K2184" s="116">
        <v>860</v>
      </c>
      <c r="L2184" s="116">
        <v>34400</v>
      </c>
      <c r="M2184" s="116">
        <v>2.15</v>
      </c>
      <c r="N2184" s="116">
        <v>86</v>
      </c>
      <c r="O2184" s="116">
        <v>0</v>
      </c>
      <c r="P2184" s="116">
        <v>0</v>
      </c>
      <c r="Q2184" s="116">
        <v>862.15</v>
      </c>
      <c r="R2184" s="116">
        <v>34486</v>
      </c>
      <c r="S2184" s="114" t="s">
        <v>1424</v>
      </c>
    </row>
    <row r="2185" spans="1:19" ht="25.5">
      <c r="A2185" s="114" t="s">
        <v>4889</v>
      </c>
      <c r="B2185" s="115">
        <v>44271</v>
      </c>
      <c r="C2185" s="114" t="s">
        <v>4890</v>
      </c>
      <c r="D2185" s="115">
        <v>44271</v>
      </c>
      <c r="E2185" s="114" t="s">
        <v>1422</v>
      </c>
      <c r="F2185" s="114" t="s">
        <v>48</v>
      </c>
      <c r="G2185" s="114" t="s">
        <v>1450</v>
      </c>
      <c r="H2185" s="114" t="s">
        <v>13</v>
      </c>
      <c r="I2185" s="114" t="s">
        <v>1308</v>
      </c>
      <c r="J2185" s="116">
        <v>160</v>
      </c>
      <c r="K2185" s="116">
        <v>860</v>
      </c>
      <c r="L2185" s="116">
        <v>137600</v>
      </c>
      <c r="M2185" s="116">
        <v>2.15</v>
      </c>
      <c r="N2185" s="116">
        <v>344</v>
      </c>
      <c r="O2185" s="116">
        <v>0</v>
      </c>
      <c r="P2185" s="116">
        <v>0</v>
      </c>
      <c r="Q2185" s="116">
        <v>862.15</v>
      </c>
      <c r="R2185" s="116">
        <v>137944</v>
      </c>
      <c r="S2185" s="114" t="s">
        <v>1424</v>
      </c>
    </row>
    <row r="2186" spans="1:19" ht="25.5">
      <c r="A2186" s="114" t="s">
        <v>4891</v>
      </c>
      <c r="B2186" s="115">
        <v>44271</v>
      </c>
      <c r="C2186" s="114" t="s">
        <v>4892</v>
      </c>
      <c r="D2186" s="115">
        <v>44271</v>
      </c>
      <c r="E2186" s="114" t="s">
        <v>1422</v>
      </c>
      <c r="F2186" s="114" t="s">
        <v>44</v>
      </c>
      <c r="G2186" s="114" t="s">
        <v>1450</v>
      </c>
      <c r="H2186" s="114" t="s">
        <v>13</v>
      </c>
      <c r="I2186" s="114" t="s">
        <v>1308</v>
      </c>
      <c r="J2186" s="116">
        <v>100</v>
      </c>
      <c r="K2186" s="116">
        <v>860</v>
      </c>
      <c r="L2186" s="116">
        <v>86000</v>
      </c>
      <c r="M2186" s="116">
        <v>2.15</v>
      </c>
      <c r="N2186" s="116">
        <v>215</v>
      </c>
      <c r="O2186" s="116">
        <v>0</v>
      </c>
      <c r="P2186" s="116">
        <v>0</v>
      </c>
      <c r="Q2186" s="116">
        <v>862.15</v>
      </c>
      <c r="R2186" s="116">
        <v>86215</v>
      </c>
      <c r="S2186" s="114" t="s">
        <v>1424</v>
      </c>
    </row>
    <row r="2187" spans="1:19" ht="25.5">
      <c r="A2187" s="114" t="s">
        <v>4891</v>
      </c>
      <c r="B2187" s="115">
        <v>44271</v>
      </c>
      <c r="C2187" s="114" t="s">
        <v>4892</v>
      </c>
      <c r="D2187" s="115">
        <v>44271</v>
      </c>
      <c r="E2187" s="114" t="s">
        <v>1422</v>
      </c>
      <c r="F2187" s="114" t="s">
        <v>44</v>
      </c>
      <c r="G2187" s="114" t="s">
        <v>1450</v>
      </c>
      <c r="H2187" s="114" t="s">
        <v>13</v>
      </c>
      <c r="I2187" s="114" t="s">
        <v>1157</v>
      </c>
      <c r="J2187" s="116">
        <v>200</v>
      </c>
      <c r="K2187" s="116">
        <v>807</v>
      </c>
      <c r="L2187" s="116">
        <v>161400</v>
      </c>
      <c r="M2187" s="116">
        <v>2.0175000000000001</v>
      </c>
      <c r="N2187" s="116">
        <v>403.5</v>
      </c>
      <c r="O2187" s="116">
        <v>0</v>
      </c>
      <c r="P2187" s="116">
        <v>0</v>
      </c>
      <c r="Q2187" s="116">
        <v>809.01750000000004</v>
      </c>
      <c r="R2187" s="116">
        <v>161803.5</v>
      </c>
      <c r="S2187" s="114" t="s">
        <v>1424</v>
      </c>
    </row>
    <row r="2188" spans="1:19" ht="25.5">
      <c r="A2188" s="114" t="s">
        <v>4893</v>
      </c>
      <c r="B2188" s="115">
        <v>44271</v>
      </c>
      <c r="C2188" s="114" t="s">
        <v>4894</v>
      </c>
      <c r="D2188" s="115">
        <v>44271</v>
      </c>
      <c r="E2188" s="114" t="s">
        <v>1422</v>
      </c>
      <c r="F2188" s="114" t="s">
        <v>5</v>
      </c>
      <c r="G2188" s="114" t="s">
        <v>1425</v>
      </c>
      <c r="H2188" s="114" t="s">
        <v>117</v>
      </c>
      <c r="I2188" s="114" t="s">
        <v>1294</v>
      </c>
      <c r="J2188" s="116">
        <v>20</v>
      </c>
      <c r="K2188" s="116">
        <v>992</v>
      </c>
      <c r="L2188" s="116">
        <v>19840</v>
      </c>
      <c r="M2188" s="116">
        <v>2.48</v>
      </c>
      <c r="N2188" s="116">
        <v>49.6</v>
      </c>
      <c r="O2188" s="116">
        <v>0</v>
      </c>
      <c r="P2188" s="116">
        <v>0</v>
      </c>
      <c r="Q2188" s="116">
        <v>994.48</v>
      </c>
      <c r="R2188" s="116">
        <v>19889.599999999999</v>
      </c>
      <c r="S2188" s="114" t="s">
        <v>1424</v>
      </c>
    </row>
    <row r="2189" spans="1:19" ht="25.5">
      <c r="A2189" s="114" t="s">
        <v>4893</v>
      </c>
      <c r="B2189" s="115">
        <v>44271</v>
      </c>
      <c r="C2189" s="114" t="s">
        <v>4894</v>
      </c>
      <c r="D2189" s="115">
        <v>44271</v>
      </c>
      <c r="E2189" s="114" t="s">
        <v>1422</v>
      </c>
      <c r="F2189" s="114" t="s">
        <v>5</v>
      </c>
      <c r="G2189" s="114" t="s">
        <v>1425</v>
      </c>
      <c r="H2189" s="114" t="s">
        <v>117</v>
      </c>
      <c r="I2189" s="114" t="s">
        <v>1170</v>
      </c>
      <c r="J2189" s="116">
        <v>20</v>
      </c>
      <c r="K2189" s="116">
        <v>1060</v>
      </c>
      <c r="L2189" s="116">
        <v>21200</v>
      </c>
      <c r="M2189" s="116">
        <v>2.65</v>
      </c>
      <c r="N2189" s="116">
        <v>53</v>
      </c>
      <c r="O2189" s="116">
        <v>0</v>
      </c>
      <c r="P2189" s="116">
        <v>0</v>
      </c>
      <c r="Q2189" s="116">
        <v>1062.6500000000001</v>
      </c>
      <c r="R2189" s="116">
        <v>21253</v>
      </c>
      <c r="S2189" s="114" t="s">
        <v>1424</v>
      </c>
    </row>
    <row r="2190" spans="1:19" ht="25.5">
      <c r="A2190" s="114" t="s">
        <v>4895</v>
      </c>
      <c r="B2190" s="115">
        <v>44271</v>
      </c>
      <c r="C2190" s="114" t="s">
        <v>4896</v>
      </c>
      <c r="D2190" s="115">
        <v>44271</v>
      </c>
      <c r="E2190" s="114" t="s">
        <v>1422</v>
      </c>
      <c r="F2190" s="114" t="s">
        <v>73</v>
      </c>
      <c r="G2190" s="114" t="s">
        <v>1069</v>
      </c>
      <c r="H2190" s="114" t="s">
        <v>66</v>
      </c>
      <c r="I2190" s="114" t="s">
        <v>1166</v>
      </c>
      <c r="J2190" s="116">
        <v>20</v>
      </c>
      <c r="K2190" s="116">
        <v>1060</v>
      </c>
      <c r="L2190" s="116">
        <v>21200</v>
      </c>
      <c r="M2190" s="116">
        <v>2.65</v>
      </c>
      <c r="N2190" s="116">
        <v>53</v>
      </c>
      <c r="O2190" s="116">
        <v>0</v>
      </c>
      <c r="P2190" s="116">
        <v>0</v>
      </c>
      <c r="Q2190" s="116">
        <v>1062.6500000000001</v>
      </c>
      <c r="R2190" s="116">
        <v>21253</v>
      </c>
      <c r="S2190" s="114" t="s">
        <v>1424</v>
      </c>
    </row>
    <row r="2191" spans="1:19" ht="25.5">
      <c r="A2191" s="114" t="s">
        <v>4897</v>
      </c>
      <c r="B2191" s="115">
        <v>44271</v>
      </c>
      <c r="C2191" s="114" t="s">
        <v>4898</v>
      </c>
      <c r="D2191" s="115">
        <v>44271</v>
      </c>
      <c r="E2191" s="114" t="s">
        <v>1429</v>
      </c>
      <c r="F2191" s="114" t="s">
        <v>4687</v>
      </c>
      <c r="G2191" s="114" t="s">
        <v>1442</v>
      </c>
      <c r="H2191" s="114" t="s">
        <v>1429</v>
      </c>
      <c r="I2191" s="114" t="s">
        <v>1166</v>
      </c>
      <c r="J2191" s="116">
        <v>5</v>
      </c>
      <c r="K2191" s="116">
        <v>1070</v>
      </c>
      <c r="L2191" s="116">
        <v>5350</v>
      </c>
      <c r="M2191" s="116">
        <v>0</v>
      </c>
      <c r="N2191" s="116">
        <v>0</v>
      </c>
      <c r="O2191" s="116">
        <v>0</v>
      </c>
      <c r="P2191" s="116">
        <v>0</v>
      </c>
      <c r="Q2191" s="116">
        <v>1070</v>
      </c>
      <c r="R2191" s="116">
        <v>5350</v>
      </c>
      <c r="S2191" s="114" t="s">
        <v>1424</v>
      </c>
    </row>
    <row r="2192" spans="1:19" ht="25.5">
      <c r="A2192" s="114" t="s">
        <v>4897</v>
      </c>
      <c r="B2192" s="115">
        <v>44271</v>
      </c>
      <c r="C2192" s="114" t="s">
        <v>4898</v>
      </c>
      <c r="D2192" s="115">
        <v>44271</v>
      </c>
      <c r="E2192" s="114" t="s">
        <v>1429</v>
      </c>
      <c r="F2192" s="114" t="s">
        <v>4687</v>
      </c>
      <c r="G2192" s="114" t="s">
        <v>1442</v>
      </c>
      <c r="H2192" s="114" t="s">
        <v>1429</v>
      </c>
      <c r="I2192" s="114" t="s">
        <v>1165</v>
      </c>
      <c r="J2192" s="116">
        <v>10</v>
      </c>
      <c r="K2192" s="116">
        <v>827</v>
      </c>
      <c r="L2192" s="116">
        <v>8270</v>
      </c>
      <c r="M2192" s="116">
        <v>0</v>
      </c>
      <c r="N2192" s="116">
        <v>0</v>
      </c>
      <c r="O2192" s="116">
        <v>0</v>
      </c>
      <c r="P2192" s="116">
        <v>0</v>
      </c>
      <c r="Q2192" s="116">
        <v>827</v>
      </c>
      <c r="R2192" s="116">
        <v>8270</v>
      </c>
      <c r="S2192" s="114" t="s">
        <v>1424</v>
      </c>
    </row>
    <row r="2193" spans="1:19" ht="25.5">
      <c r="A2193" s="114" t="s">
        <v>4897</v>
      </c>
      <c r="B2193" s="115">
        <v>44271</v>
      </c>
      <c r="C2193" s="114" t="s">
        <v>4898</v>
      </c>
      <c r="D2193" s="115">
        <v>44271</v>
      </c>
      <c r="E2193" s="114" t="s">
        <v>1429</v>
      </c>
      <c r="F2193" s="114" t="s">
        <v>4687</v>
      </c>
      <c r="G2193" s="114" t="s">
        <v>1442</v>
      </c>
      <c r="H2193" s="114" t="s">
        <v>1429</v>
      </c>
      <c r="I2193" s="114" t="s">
        <v>1170</v>
      </c>
      <c r="J2193" s="116">
        <v>5</v>
      </c>
      <c r="K2193" s="116">
        <v>1070</v>
      </c>
      <c r="L2193" s="116">
        <v>5350</v>
      </c>
      <c r="M2193" s="116">
        <v>0</v>
      </c>
      <c r="N2193" s="116">
        <v>0</v>
      </c>
      <c r="O2193" s="116">
        <v>0</v>
      </c>
      <c r="P2193" s="116">
        <v>0</v>
      </c>
      <c r="Q2193" s="116">
        <v>1070</v>
      </c>
      <c r="R2193" s="116">
        <v>5350</v>
      </c>
      <c r="S2193" s="114" t="s">
        <v>1424</v>
      </c>
    </row>
    <row r="2194" spans="1:19" ht="25.5">
      <c r="A2194" s="114" t="s">
        <v>4897</v>
      </c>
      <c r="B2194" s="115">
        <v>44271</v>
      </c>
      <c r="C2194" s="114" t="s">
        <v>4898</v>
      </c>
      <c r="D2194" s="115">
        <v>44271</v>
      </c>
      <c r="E2194" s="114" t="s">
        <v>1429</v>
      </c>
      <c r="F2194" s="114" t="s">
        <v>4687</v>
      </c>
      <c r="G2194" s="114" t="s">
        <v>1442</v>
      </c>
      <c r="H2194" s="114" t="s">
        <v>1429</v>
      </c>
      <c r="I2194" s="114" t="s">
        <v>1357</v>
      </c>
      <c r="J2194" s="116">
        <v>3</v>
      </c>
      <c r="K2194" s="116">
        <v>1005</v>
      </c>
      <c r="L2194" s="116">
        <v>3015</v>
      </c>
      <c r="M2194" s="116">
        <v>0</v>
      </c>
      <c r="N2194" s="116">
        <v>0</v>
      </c>
      <c r="O2194" s="116">
        <v>0</v>
      </c>
      <c r="P2194" s="116">
        <v>0</v>
      </c>
      <c r="Q2194" s="116">
        <v>1005</v>
      </c>
      <c r="R2194" s="116">
        <v>3015</v>
      </c>
      <c r="S2194" s="114" t="s">
        <v>1424</v>
      </c>
    </row>
    <row r="2195" spans="1:19" ht="25.5">
      <c r="A2195" s="114" t="s">
        <v>4899</v>
      </c>
      <c r="B2195" s="115">
        <v>44271</v>
      </c>
      <c r="C2195" s="114" t="s">
        <v>4900</v>
      </c>
      <c r="D2195" s="115">
        <v>44271</v>
      </c>
      <c r="E2195" s="114" t="s">
        <v>1429</v>
      </c>
      <c r="F2195" s="114" t="s">
        <v>4677</v>
      </c>
      <c r="G2195" s="114" t="s">
        <v>1430</v>
      </c>
      <c r="H2195" s="114" t="s">
        <v>1429</v>
      </c>
      <c r="I2195" s="114" t="s">
        <v>1169</v>
      </c>
      <c r="J2195" s="116">
        <v>2</v>
      </c>
      <c r="K2195" s="116">
        <v>804.95</v>
      </c>
      <c r="L2195" s="116">
        <v>1609.9</v>
      </c>
      <c r="M2195" s="116">
        <v>2.012</v>
      </c>
      <c r="N2195" s="116">
        <v>4.024</v>
      </c>
      <c r="O2195" s="116">
        <v>0</v>
      </c>
      <c r="P2195" s="116">
        <v>0</v>
      </c>
      <c r="Q2195" s="116">
        <v>806.9624</v>
      </c>
      <c r="R2195" s="116">
        <v>1613.9248</v>
      </c>
      <c r="S2195" s="114" t="s">
        <v>1424</v>
      </c>
    </row>
    <row r="2196" spans="1:19" ht="25.5">
      <c r="A2196" s="114" t="s">
        <v>4899</v>
      </c>
      <c r="B2196" s="115">
        <v>44271</v>
      </c>
      <c r="C2196" s="114" t="s">
        <v>4900</v>
      </c>
      <c r="D2196" s="115">
        <v>44271</v>
      </c>
      <c r="E2196" s="114" t="s">
        <v>1429</v>
      </c>
      <c r="F2196" s="114" t="s">
        <v>4677</v>
      </c>
      <c r="G2196" s="114" t="s">
        <v>1430</v>
      </c>
      <c r="H2196" s="114" t="s">
        <v>1429</v>
      </c>
      <c r="I2196" s="114" t="s">
        <v>1170</v>
      </c>
      <c r="J2196" s="116">
        <v>5</v>
      </c>
      <c r="K2196" s="116">
        <v>1070.56</v>
      </c>
      <c r="L2196" s="116">
        <v>5352.8</v>
      </c>
      <c r="M2196" s="116">
        <v>2.6760000000000002</v>
      </c>
      <c r="N2196" s="116">
        <v>13.38</v>
      </c>
      <c r="O2196" s="116">
        <v>0</v>
      </c>
      <c r="P2196" s="116">
        <v>0</v>
      </c>
      <c r="Q2196" s="116">
        <v>1073.2364</v>
      </c>
      <c r="R2196" s="116">
        <v>5366.1819999999998</v>
      </c>
      <c r="S2196" s="114" t="s">
        <v>1424</v>
      </c>
    </row>
    <row r="2197" spans="1:19" ht="25.5">
      <c r="A2197" s="114" t="s">
        <v>4899</v>
      </c>
      <c r="B2197" s="115">
        <v>44271</v>
      </c>
      <c r="C2197" s="114" t="s">
        <v>4900</v>
      </c>
      <c r="D2197" s="115">
        <v>44271</v>
      </c>
      <c r="E2197" s="114" t="s">
        <v>1429</v>
      </c>
      <c r="F2197" s="114" t="s">
        <v>4677</v>
      </c>
      <c r="G2197" s="114" t="s">
        <v>1430</v>
      </c>
      <c r="H2197" s="114" t="s">
        <v>1429</v>
      </c>
      <c r="I2197" s="114" t="s">
        <v>4901</v>
      </c>
      <c r="J2197" s="116">
        <v>5</v>
      </c>
      <c r="K2197" s="116">
        <v>1012.1</v>
      </c>
      <c r="L2197" s="116">
        <v>5060.5</v>
      </c>
      <c r="M2197" s="116">
        <v>2.5299999999999998</v>
      </c>
      <c r="N2197" s="116">
        <v>12.65</v>
      </c>
      <c r="O2197" s="116">
        <v>0</v>
      </c>
      <c r="P2197" s="116">
        <v>0</v>
      </c>
      <c r="Q2197" s="116">
        <v>1014.6303</v>
      </c>
      <c r="R2197" s="116">
        <v>5073.1499999999996</v>
      </c>
      <c r="S2197" s="114" t="s">
        <v>1424</v>
      </c>
    </row>
    <row r="2198" spans="1:19" ht="25.5">
      <c r="A2198" s="114" t="s">
        <v>4902</v>
      </c>
      <c r="B2198" s="115">
        <v>44271</v>
      </c>
      <c r="C2198" s="114" t="s">
        <v>4903</v>
      </c>
      <c r="D2198" s="115">
        <v>44271</v>
      </c>
      <c r="E2198" s="114" t="s">
        <v>1422</v>
      </c>
      <c r="F2198" s="114" t="s">
        <v>45</v>
      </c>
      <c r="G2198" s="114" t="s">
        <v>1426</v>
      </c>
      <c r="H2198" s="114" t="s">
        <v>13</v>
      </c>
      <c r="I2198" s="114" t="s">
        <v>1169</v>
      </c>
      <c r="J2198" s="116">
        <v>90</v>
      </c>
      <c r="K2198" s="116">
        <v>797</v>
      </c>
      <c r="L2198" s="116">
        <v>71730</v>
      </c>
      <c r="M2198" s="116">
        <v>1.9924999999999999</v>
      </c>
      <c r="N2198" s="116">
        <v>179.32499999999999</v>
      </c>
      <c r="O2198" s="116">
        <v>0</v>
      </c>
      <c r="P2198" s="116">
        <v>270</v>
      </c>
      <c r="Q2198" s="116">
        <v>798.99249999999995</v>
      </c>
      <c r="R2198" s="116">
        <v>71639.324999999997</v>
      </c>
      <c r="S2198" s="114" t="s">
        <v>1424</v>
      </c>
    </row>
    <row r="2199" spans="1:19" ht="25.5">
      <c r="A2199" s="114" t="s">
        <v>4904</v>
      </c>
      <c r="B2199" s="115">
        <v>44271</v>
      </c>
      <c r="C2199" s="114" t="s">
        <v>4905</v>
      </c>
      <c r="D2199" s="115">
        <v>44271</v>
      </c>
      <c r="E2199" s="114" t="s">
        <v>1422</v>
      </c>
      <c r="F2199" s="114" t="s">
        <v>1059</v>
      </c>
      <c r="G2199" s="114" t="s">
        <v>1061</v>
      </c>
      <c r="H2199" s="114" t="s">
        <v>117</v>
      </c>
      <c r="I2199" s="114" t="s">
        <v>1170</v>
      </c>
      <c r="J2199" s="116">
        <v>20</v>
      </c>
      <c r="K2199" s="116">
        <v>1060</v>
      </c>
      <c r="L2199" s="116">
        <v>21200</v>
      </c>
      <c r="M2199" s="116">
        <v>2.65</v>
      </c>
      <c r="N2199" s="116">
        <v>53</v>
      </c>
      <c r="O2199" s="116">
        <v>0</v>
      </c>
      <c r="P2199" s="116">
        <v>0</v>
      </c>
      <c r="Q2199" s="116">
        <v>1062.6500000000001</v>
      </c>
      <c r="R2199" s="116">
        <v>21253</v>
      </c>
      <c r="S2199" s="114" t="s">
        <v>1424</v>
      </c>
    </row>
    <row r="2200" spans="1:19" ht="25.5">
      <c r="A2200" s="114" t="s">
        <v>4904</v>
      </c>
      <c r="B2200" s="115">
        <v>44271</v>
      </c>
      <c r="C2200" s="114" t="s">
        <v>4905</v>
      </c>
      <c r="D2200" s="115">
        <v>44271</v>
      </c>
      <c r="E2200" s="114" t="s">
        <v>1422</v>
      </c>
      <c r="F2200" s="114" t="s">
        <v>1059</v>
      </c>
      <c r="G2200" s="114" t="s">
        <v>1061</v>
      </c>
      <c r="H2200" s="114" t="s">
        <v>117</v>
      </c>
      <c r="I2200" s="114" t="s">
        <v>1169</v>
      </c>
      <c r="J2200" s="116">
        <v>80</v>
      </c>
      <c r="K2200" s="116">
        <v>797</v>
      </c>
      <c r="L2200" s="116">
        <v>63760</v>
      </c>
      <c r="M2200" s="116">
        <v>1.9924999999999999</v>
      </c>
      <c r="N2200" s="116">
        <v>159.4</v>
      </c>
      <c r="O2200" s="116">
        <v>0</v>
      </c>
      <c r="P2200" s="116">
        <v>240</v>
      </c>
      <c r="Q2200" s="116">
        <v>798.99249999999995</v>
      </c>
      <c r="R2200" s="116">
        <v>63679.4</v>
      </c>
      <c r="S2200" s="114" t="s">
        <v>1424</v>
      </c>
    </row>
    <row r="2201" spans="1:19" ht="25.5">
      <c r="A2201" s="114" t="s">
        <v>4906</v>
      </c>
      <c r="B2201" s="115">
        <v>44271</v>
      </c>
      <c r="C2201" s="114" t="s">
        <v>4907</v>
      </c>
      <c r="D2201" s="115">
        <v>44271</v>
      </c>
      <c r="E2201" s="114" t="s">
        <v>1422</v>
      </c>
      <c r="F2201" s="114" t="s">
        <v>1</v>
      </c>
      <c r="G2201" s="114" t="s">
        <v>1061</v>
      </c>
      <c r="H2201" s="114" t="s">
        <v>117</v>
      </c>
      <c r="I2201" s="114" t="s">
        <v>1453</v>
      </c>
      <c r="J2201" s="116">
        <v>100</v>
      </c>
      <c r="K2201" s="116">
        <v>1176</v>
      </c>
      <c r="L2201" s="116">
        <v>117600</v>
      </c>
      <c r="M2201" s="116">
        <v>2.94</v>
      </c>
      <c r="N2201" s="116">
        <v>294</v>
      </c>
      <c r="O2201" s="116">
        <v>0</v>
      </c>
      <c r="P2201" s="116">
        <v>0</v>
      </c>
      <c r="Q2201" s="116">
        <v>1178.94</v>
      </c>
      <c r="R2201" s="116">
        <v>117894</v>
      </c>
      <c r="S2201" s="114" t="s">
        <v>1424</v>
      </c>
    </row>
    <row r="2202" spans="1:19" ht="25.5">
      <c r="A2202" s="114" t="s">
        <v>4906</v>
      </c>
      <c r="B2202" s="115">
        <v>44271</v>
      </c>
      <c r="C2202" s="114" t="s">
        <v>4907</v>
      </c>
      <c r="D2202" s="115">
        <v>44271</v>
      </c>
      <c r="E2202" s="114" t="s">
        <v>1422</v>
      </c>
      <c r="F2202" s="114" t="s">
        <v>1</v>
      </c>
      <c r="G2202" s="114" t="s">
        <v>1061</v>
      </c>
      <c r="H2202" s="114" t="s">
        <v>117</v>
      </c>
      <c r="I2202" s="114" t="s">
        <v>1170</v>
      </c>
      <c r="J2202" s="116">
        <v>100</v>
      </c>
      <c r="K2202" s="116">
        <v>1060</v>
      </c>
      <c r="L2202" s="116">
        <v>106000</v>
      </c>
      <c r="M2202" s="116">
        <v>2.65</v>
      </c>
      <c r="N2202" s="116">
        <v>265</v>
      </c>
      <c r="O2202" s="116">
        <v>0</v>
      </c>
      <c r="P2202" s="116">
        <v>0</v>
      </c>
      <c r="Q2202" s="116">
        <v>1062.6500000000001</v>
      </c>
      <c r="R2202" s="116">
        <v>106265</v>
      </c>
      <c r="S2202" s="114" t="s">
        <v>1424</v>
      </c>
    </row>
    <row r="2203" spans="1:19" ht="25.5">
      <c r="A2203" s="114" t="s">
        <v>4906</v>
      </c>
      <c r="B2203" s="115">
        <v>44271</v>
      </c>
      <c r="C2203" s="114" t="s">
        <v>4907</v>
      </c>
      <c r="D2203" s="115">
        <v>44271</v>
      </c>
      <c r="E2203" s="114" t="s">
        <v>1422</v>
      </c>
      <c r="F2203" s="114" t="s">
        <v>1</v>
      </c>
      <c r="G2203" s="114" t="s">
        <v>1061</v>
      </c>
      <c r="H2203" s="114" t="s">
        <v>117</v>
      </c>
      <c r="I2203" s="114" t="s">
        <v>1169</v>
      </c>
      <c r="J2203" s="116">
        <v>100</v>
      </c>
      <c r="K2203" s="116">
        <v>797</v>
      </c>
      <c r="L2203" s="116">
        <v>79700</v>
      </c>
      <c r="M2203" s="116">
        <v>1.9924999999999999</v>
      </c>
      <c r="N2203" s="116">
        <v>199.25</v>
      </c>
      <c r="O2203" s="116">
        <v>0</v>
      </c>
      <c r="P2203" s="116">
        <v>300</v>
      </c>
      <c r="Q2203" s="116">
        <v>798.99249999999995</v>
      </c>
      <c r="R2203" s="116">
        <v>79599.25</v>
      </c>
      <c r="S2203" s="114" t="s">
        <v>1424</v>
      </c>
    </row>
    <row r="2204" spans="1:19" ht="25.5">
      <c r="A2204" s="114" t="s">
        <v>4906</v>
      </c>
      <c r="B2204" s="115">
        <v>44271</v>
      </c>
      <c r="C2204" s="114" t="s">
        <v>4907</v>
      </c>
      <c r="D2204" s="115">
        <v>44271</v>
      </c>
      <c r="E2204" s="114" t="s">
        <v>1422</v>
      </c>
      <c r="F2204" s="114" t="s">
        <v>1</v>
      </c>
      <c r="G2204" s="114" t="s">
        <v>1061</v>
      </c>
      <c r="H2204" s="114" t="s">
        <v>117</v>
      </c>
      <c r="I2204" s="114" t="s">
        <v>1308</v>
      </c>
      <c r="J2204" s="116">
        <v>100</v>
      </c>
      <c r="K2204" s="116">
        <v>860</v>
      </c>
      <c r="L2204" s="116">
        <v>86000</v>
      </c>
      <c r="M2204" s="116">
        <v>2.15</v>
      </c>
      <c r="N2204" s="116">
        <v>215</v>
      </c>
      <c r="O2204" s="116">
        <v>0</v>
      </c>
      <c r="P2204" s="116">
        <v>0</v>
      </c>
      <c r="Q2204" s="116">
        <v>862.15</v>
      </c>
      <c r="R2204" s="116">
        <v>86215</v>
      </c>
      <c r="S2204" s="114" t="s">
        <v>1424</v>
      </c>
    </row>
    <row r="2205" spans="1:19" ht="25.5">
      <c r="A2205" s="114" t="s">
        <v>4908</v>
      </c>
      <c r="B2205" s="115">
        <v>44271</v>
      </c>
      <c r="C2205" s="114" t="s">
        <v>4909</v>
      </c>
      <c r="D2205" s="115">
        <v>44271</v>
      </c>
      <c r="E2205" s="114" t="s">
        <v>1422</v>
      </c>
      <c r="F2205" s="114" t="s">
        <v>47</v>
      </c>
      <c r="G2205" s="114" t="s">
        <v>1450</v>
      </c>
      <c r="H2205" s="114" t="s">
        <v>13</v>
      </c>
      <c r="I2205" s="114" t="s">
        <v>1166</v>
      </c>
      <c r="J2205" s="116">
        <v>40</v>
      </c>
      <c r="K2205" s="116">
        <v>1060</v>
      </c>
      <c r="L2205" s="116">
        <v>42400</v>
      </c>
      <c r="M2205" s="116">
        <v>2.65</v>
      </c>
      <c r="N2205" s="116">
        <v>106</v>
      </c>
      <c r="O2205" s="116">
        <v>0</v>
      </c>
      <c r="P2205" s="116">
        <v>0</v>
      </c>
      <c r="Q2205" s="116">
        <v>1062.6500000000001</v>
      </c>
      <c r="R2205" s="116">
        <v>42506</v>
      </c>
      <c r="S2205" s="114" t="s">
        <v>1424</v>
      </c>
    </row>
    <row r="2206" spans="1:19" ht="25.5">
      <c r="A2206" s="114" t="s">
        <v>4908</v>
      </c>
      <c r="B2206" s="115">
        <v>44271</v>
      </c>
      <c r="C2206" s="114" t="s">
        <v>4909</v>
      </c>
      <c r="D2206" s="115">
        <v>44271</v>
      </c>
      <c r="E2206" s="114" t="s">
        <v>1422</v>
      </c>
      <c r="F2206" s="114" t="s">
        <v>47</v>
      </c>
      <c r="G2206" s="114" t="s">
        <v>1450</v>
      </c>
      <c r="H2206" s="114" t="s">
        <v>13</v>
      </c>
      <c r="I2206" s="114" t="s">
        <v>1308</v>
      </c>
      <c r="J2206" s="116">
        <v>100</v>
      </c>
      <c r="K2206" s="116">
        <v>860</v>
      </c>
      <c r="L2206" s="116">
        <v>86000</v>
      </c>
      <c r="M2206" s="116">
        <v>2.15</v>
      </c>
      <c r="N2206" s="116">
        <v>215</v>
      </c>
      <c r="O2206" s="116">
        <v>0</v>
      </c>
      <c r="P2206" s="116">
        <v>0</v>
      </c>
      <c r="Q2206" s="116">
        <v>862.15</v>
      </c>
      <c r="R2206" s="116">
        <v>86215</v>
      </c>
      <c r="S2206" s="114" t="s">
        <v>1424</v>
      </c>
    </row>
    <row r="2207" spans="1:19" ht="25.5">
      <c r="A2207" s="114" t="s">
        <v>4910</v>
      </c>
      <c r="B2207" s="115">
        <v>44271</v>
      </c>
      <c r="C2207" s="114" t="s">
        <v>4911</v>
      </c>
      <c r="D2207" s="115">
        <v>44271</v>
      </c>
      <c r="E2207" s="114" t="s">
        <v>1422</v>
      </c>
      <c r="F2207" s="114" t="s">
        <v>56</v>
      </c>
      <c r="G2207" s="114" t="s">
        <v>57</v>
      </c>
      <c r="H2207" s="114" t="s">
        <v>54</v>
      </c>
      <c r="I2207" s="114" t="s">
        <v>1157</v>
      </c>
      <c r="J2207" s="116">
        <v>40</v>
      </c>
      <c r="K2207" s="116">
        <v>807</v>
      </c>
      <c r="L2207" s="116">
        <v>32280</v>
      </c>
      <c r="M2207" s="116">
        <v>2.0175000000000001</v>
      </c>
      <c r="N2207" s="116">
        <v>80.7</v>
      </c>
      <c r="O2207" s="116">
        <v>0</v>
      </c>
      <c r="P2207" s="116">
        <v>0</v>
      </c>
      <c r="Q2207" s="116">
        <v>809.01750000000004</v>
      </c>
      <c r="R2207" s="116">
        <v>32360.7</v>
      </c>
      <c r="S2207" s="114" t="s">
        <v>1424</v>
      </c>
    </row>
    <row r="2208" spans="1:19" ht="25.5">
      <c r="A2208" s="114" t="s">
        <v>4910</v>
      </c>
      <c r="B2208" s="115">
        <v>44271</v>
      </c>
      <c r="C2208" s="114" t="s">
        <v>4911</v>
      </c>
      <c r="D2208" s="115">
        <v>44271</v>
      </c>
      <c r="E2208" s="114" t="s">
        <v>1422</v>
      </c>
      <c r="F2208" s="114" t="s">
        <v>56</v>
      </c>
      <c r="G2208" s="114" t="s">
        <v>57</v>
      </c>
      <c r="H2208" s="114" t="s">
        <v>54</v>
      </c>
      <c r="I2208" s="114" t="s">
        <v>1170</v>
      </c>
      <c r="J2208" s="116">
        <v>20</v>
      </c>
      <c r="K2208" s="116">
        <v>1060</v>
      </c>
      <c r="L2208" s="116">
        <v>21200</v>
      </c>
      <c r="M2208" s="116">
        <v>2.65</v>
      </c>
      <c r="N2208" s="116">
        <v>53</v>
      </c>
      <c r="O2208" s="116">
        <v>0</v>
      </c>
      <c r="P2208" s="116">
        <v>0</v>
      </c>
      <c r="Q2208" s="116">
        <v>1062.6500000000001</v>
      </c>
      <c r="R2208" s="116">
        <v>21253</v>
      </c>
      <c r="S2208" s="114" t="s">
        <v>1424</v>
      </c>
    </row>
    <row r="2209" spans="1:19" ht="25.5">
      <c r="A2209" s="114" t="s">
        <v>4910</v>
      </c>
      <c r="B2209" s="115">
        <v>44271</v>
      </c>
      <c r="C2209" s="114" t="s">
        <v>4911</v>
      </c>
      <c r="D2209" s="115">
        <v>44271</v>
      </c>
      <c r="E2209" s="114" t="s">
        <v>1422</v>
      </c>
      <c r="F2209" s="114" t="s">
        <v>56</v>
      </c>
      <c r="G2209" s="114" t="s">
        <v>57</v>
      </c>
      <c r="H2209" s="114" t="s">
        <v>54</v>
      </c>
      <c r="I2209" s="114" t="s">
        <v>1165</v>
      </c>
      <c r="J2209" s="116">
        <v>40</v>
      </c>
      <c r="K2209" s="116">
        <v>817</v>
      </c>
      <c r="L2209" s="116">
        <v>32680</v>
      </c>
      <c r="M2209" s="116">
        <v>2.0425</v>
      </c>
      <c r="N2209" s="116">
        <v>81.7</v>
      </c>
      <c r="O2209" s="116">
        <v>0</v>
      </c>
      <c r="P2209" s="116">
        <v>0</v>
      </c>
      <c r="Q2209" s="116">
        <v>819.04250000000002</v>
      </c>
      <c r="R2209" s="116">
        <v>32761.7</v>
      </c>
      <c r="S2209" s="114" t="s">
        <v>1424</v>
      </c>
    </row>
    <row r="2210" spans="1:19" ht="25.5">
      <c r="A2210" s="114" t="s">
        <v>4910</v>
      </c>
      <c r="B2210" s="115">
        <v>44271</v>
      </c>
      <c r="C2210" s="114" t="s">
        <v>4911</v>
      </c>
      <c r="D2210" s="115">
        <v>44271</v>
      </c>
      <c r="E2210" s="114" t="s">
        <v>1422</v>
      </c>
      <c r="F2210" s="114" t="s">
        <v>56</v>
      </c>
      <c r="G2210" s="114" t="s">
        <v>57</v>
      </c>
      <c r="H2210" s="114" t="s">
        <v>54</v>
      </c>
      <c r="I2210" s="114" t="s">
        <v>1161</v>
      </c>
      <c r="J2210" s="116">
        <v>20</v>
      </c>
      <c r="K2210" s="116">
        <v>1040</v>
      </c>
      <c r="L2210" s="116">
        <v>20800</v>
      </c>
      <c r="M2210" s="116">
        <v>2.6</v>
      </c>
      <c r="N2210" s="116">
        <v>52</v>
      </c>
      <c r="O2210" s="116">
        <v>0</v>
      </c>
      <c r="P2210" s="116">
        <v>0</v>
      </c>
      <c r="Q2210" s="116">
        <v>1042.5999999999999</v>
      </c>
      <c r="R2210" s="116">
        <v>20852</v>
      </c>
      <c r="S2210" s="114" t="s">
        <v>1424</v>
      </c>
    </row>
    <row r="2211" spans="1:19" ht="25.5">
      <c r="A2211" s="114" t="s">
        <v>4912</v>
      </c>
      <c r="B2211" s="115">
        <v>44271</v>
      </c>
      <c r="C2211" s="114" t="s">
        <v>4913</v>
      </c>
      <c r="D2211" s="115">
        <v>44271</v>
      </c>
      <c r="E2211" s="114" t="s">
        <v>1422</v>
      </c>
      <c r="F2211" s="114" t="s">
        <v>946</v>
      </c>
      <c r="G2211" s="114" t="s">
        <v>1029</v>
      </c>
      <c r="H2211" s="114" t="s">
        <v>1428</v>
      </c>
      <c r="I2211" s="114" t="s">
        <v>1169</v>
      </c>
      <c r="J2211" s="116">
        <v>95</v>
      </c>
      <c r="K2211" s="116">
        <v>797</v>
      </c>
      <c r="L2211" s="116">
        <v>75715</v>
      </c>
      <c r="M2211" s="116">
        <v>1.992</v>
      </c>
      <c r="N2211" s="116">
        <v>189.24</v>
      </c>
      <c r="O2211" s="116">
        <v>0</v>
      </c>
      <c r="P2211" s="116">
        <v>285</v>
      </c>
      <c r="Q2211" s="116">
        <v>798.99249999999995</v>
      </c>
      <c r="R2211" s="116">
        <v>75619.287500000006</v>
      </c>
      <c r="S2211" s="114" t="s">
        <v>1424</v>
      </c>
    </row>
    <row r="2212" spans="1:19" ht="25.5">
      <c r="A2212" s="114" t="s">
        <v>4914</v>
      </c>
      <c r="B2212" s="115">
        <v>44271</v>
      </c>
      <c r="C2212" s="114" t="s">
        <v>4915</v>
      </c>
      <c r="D2212" s="115">
        <v>44271</v>
      </c>
      <c r="E2212" s="114" t="s">
        <v>1422</v>
      </c>
      <c r="F2212" s="114" t="s">
        <v>91</v>
      </c>
      <c r="G2212" s="114" t="s">
        <v>1029</v>
      </c>
      <c r="H2212" s="114" t="s">
        <v>1428</v>
      </c>
      <c r="I2212" s="114" t="s">
        <v>1166</v>
      </c>
      <c r="J2212" s="116">
        <v>20</v>
      </c>
      <c r="K2212" s="116">
        <v>1060</v>
      </c>
      <c r="L2212" s="116">
        <v>21200</v>
      </c>
      <c r="M2212" s="116">
        <v>2.65</v>
      </c>
      <c r="N2212" s="116">
        <v>53</v>
      </c>
      <c r="O2212" s="116">
        <v>0</v>
      </c>
      <c r="P2212" s="116">
        <v>0</v>
      </c>
      <c r="Q2212" s="116">
        <v>1062.6500000000001</v>
      </c>
      <c r="R2212" s="116">
        <v>21253</v>
      </c>
      <c r="S2212" s="114" t="s">
        <v>1424</v>
      </c>
    </row>
    <row r="2213" spans="1:19" ht="25.5">
      <c r="A2213" s="114" t="s">
        <v>4914</v>
      </c>
      <c r="B2213" s="115">
        <v>44271</v>
      </c>
      <c r="C2213" s="114" t="s">
        <v>4915</v>
      </c>
      <c r="D2213" s="115">
        <v>44271</v>
      </c>
      <c r="E2213" s="114" t="s">
        <v>1422</v>
      </c>
      <c r="F2213" s="114" t="s">
        <v>91</v>
      </c>
      <c r="G2213" s="114" t="s">
        <v>1029</v>
      </c>
      <c r="H2213" s="114" t="s">
        <v>1428</v>
      </c>
      <c r="I2213" s="114" t="s">
        <v>1169</v>
      </c>
      <c r="J2213" s="116">
        <v>80</v>
      </c>
      <c r="K2213" s="116">
        <v>797</v>
      </c>
      <c r="L2213" s="116">
        <v>63760</v>
      </c>
      <c r="M2213" s="116">
        <v>1.992</v>
      </c>
      <c r="N2213" s="116">
        <v>159.36000000000001</v>
      </c>
      <c r="O2213" s="116">
        <v>0</v>
      </c>
      <c r="P2213" s="116">
        <v>240</v>
      </c>
      <c r="Q2213" s="116">
        <v>798.99249999999995</v>
      </c>
      <c r="R2213" s="116">
        <v>63679.4</v>
      </c>
      <c r="S2213" s="114" t="s">
        <v>1424</v>
      </c>
    </row>
    <row r="2214" spans="1:19" ht="25.5">
      <c r="A2214" s="114" t="s">
        <v>4914</v>
      </c>
      <c r="B2214" s="115">
        <v>44271</v>
      </c>
      <c r="C2214" s="114" t="s">
        <v>4915</v>
      </c>
      <c r="D2214" s="115">
        <v>44271</v>
      </c>
      <c r="E2214" s="114" t="s">
        <v>1422</v>
      </c>
      <c r="F2214" s="114" t="s">
        <v>91</v>
      </c>
      <c r="G2214" s="114" t="s">
        <v>1029</v>
      </c>
      <c r="H2214" s="114" t="s">
        <v>1428</v>
      </c>
      <c r="I2214" s="114" t="s">
        <v>1161</v>
      </c>
      <c r="J2214" s="116">
        <v>40</v>
      </c>
      <c r="K2214" s="116">
        <v>1040</v>
      </c>
      <c r="L2214" s="116">
        <v>41600</v>
      </c>
      <c r="M2214" s="116">
        <v>2.6</v>
      </c>
      <c r="N2214" s="116">
        <v>104</v>
      </c>
      <c r="O2214" s="116">
        <v>0</v>
      </c>
      <c r="P2214" s="116">
        <v>0</v>
      </c>
      <c r="Q2214" s="116">
        <v>1042.5999999999999</v>
      </c>
      <c r="R2214" s="116">
        <v>41704</v>
      </c>
      <c r="S2214" s="114" t="s">
        <v>1424</v>
      </c>
    </row>
    <row r="2215" spans="1:19" ht="25.5">
      <c r="A2215" s="114" t="s">
        <v>4914</v>
      </c>
      <c r="B2215" s="115">
        <v>44271</v>
      </c>
      <c r="C2215" s="114" t="s">
        <v>4915</v>
      </c>
      <c r="D2215" s="115">
        <v>44271</v>
      </c>
      <c r="E2215" s="114" t="s">
        <v>1422</v>
      </c>
      <c r="F2215" s="114" t="s">
        <v>91</v>
      </c>
      <c r="G2215" s="114" t="s">
        <v>1029</v>
      </c>
      <c r="H2215" s="114" t="s">
        <v>1428</v>
      </c>
      <c r="I2215" s="114" t="s">
        <v>1308</v>
      </c>
      <c r="J2215" s="116">
        <v>20</v>
      </c>
      <c r="K2215" s="116">
        <v>860</v>
      </c>
      <c r="L2215" s="116">
        <v>17200</v>
      </c>
      <c r="M2215" s="116">
        <v>2.15</v>
      </c>
      <c r="N2215" s="116">
        <v>43</v>
      </c>
      <c r="O2215" s="116">
        <v>0</v>
      </c>
      <c r="P2215" s="116">
        <v>0</v>
      </c>
      <c r="Q2215" s="116">
        <v>862.15</v>
      </c>
      <c r="R2215" s="116">
        <v>17243</v>
      </c>
      <c r="S2215" s="114" t="s">
        <v>1424</v>
      </c>
    </row>
    <row r="2216" spans="1:19" ht="25.5">
      <c r="A2216" s="114" t="s">
        <v>4914</v>
      </c>
      <c r="B2216" s="115">
        <v>44271</v>
      </c>
      <c r="C2216" s="114" t="s">
        <v>4915</v>
      </c>
      <c r="D2216" s="115">
        <v>44271</v>
      </c>
      <c r="E2216" s="114" t="s">
        <v>1422</v>
      </c>
      <c r="F2216" s="114" t="s">
        <v>91</v>
      </c>
      <c r="G2216" s="114" t="s">
        <v>1029</v>
      </c>
      <c r="H2216" s="114" t="s">
        <v>1428</v>
      </c>
      <c r="I2216" s="114" t="s">
        <v>1420</v>
      </c>
      <c r="J2216" s="116">
        <v>20</v>
      </c>
      <c r="K2216" s="116">
        <v>817</v>
      </c>
      <c r="L2216" s="116">
        <v>16340</v>
      </c>
      <c r="M2216" s="116">
        <v>2.0419999999999998</v>
      </c>
      <c r="N2216" s="116">
        <v>40.840000000000003</v>
      </c>
      <c r="O2216" s="116">
        <v>0</v>
      </c>
      <c r="P2216" s="116">
        <v>0</v>
      </c>
      <c r="Q2216" s="116">
        <v>819.04250000000002</v>
      </c>
      <c r="R2216" s="116">
        <v>16380.85</v>
      </c>
      <c r="S2216" s="114" t="s">
        <v>1424</v>
      </c>
    </row>
    <row r="2217" spans="1:19" ht="25.5">
      <c r="A2217" s="114" t="s">
        <v>4914</v>
      </c>
      <c r="B2217" s="115">
        <v>44271</v>
      </c>
      <c r="C2217" s="114" t="s">
        <v>4915</v>
      </c>
      <c r="D2217" s="115">
        <v>44271</v>
      </c>
      <c r="E2217" s="114" t="s">
        <v>1422</v>
      </c>
      <c r="F2217" s="114" t="s">
        <v>91</v>
      </c>
      <c r="G2217" s="114" t="s">
        <v>1029</v>
      </c>
      <c r="H2217" s="114" t="s">
        <v>1428</v>
      </c>
      <c r="I2217" s="114" t="s">
        <v>1157</v>
      </c>
      <c r="J2217" s="116">
        <v>20</v>
      </c>
      <c r="K2217" s="116">
        <v>807</v>
      </c>
      <c r="L2217" s="116">
        <v>16140</v>
      </c>
      <c r="M2217" s="116">
        <v>2.0179999999999998</v>
      </c>
      <c r="N2217" s="116">
        <v>40.36</v>
      </c>
      <c r="O2217" s="116">
        <v>0</v>
      </c>
      <c r="P2217" s="116">
        <v>0</v>
      </c>
      <c r="Q2217" s="116">
        <v>809.01750000000004</v>
      </c>
      <c r="R2217" s="116">
        <v>16180.35</v>
      </c>
      <c r="S2217" s="114" t="s">
        <v>1424</v>
      </c>
    </row>
    <row r="2218" spans="1:19" ht="25.5">
      <c r="A2218" s="114" t="s">
        <v>4914</v>
      </c>
      <c r="B2218" s="115">
        <v>44271</v>
      </c>
      <c r="C2218" s="114" t="s">
        <v>4915</v>
      </c>
      <c r="D2218" s="115">
        <v>44271</v>
      </c>
      <c r="E2218" s="114" t="s">
        <v>1422</v>
      </c>
      <c r="F2218" s="114" t="s">
        <v>91</v>
      </c>
      <c r="G2218" s="114" t="s">
        <v>1029</v>
      </c>
      <c r="H2218" s="114" t="s">
        <v>1428</v>
      </c>
      <c r="I2218" s="114" t="s">
        <v>1159</v>
      </c>
      <c r="J2218" s="116">
        <v>20</v>
      </c>
      <c r="K2218" s="116">
        <v>943</v>
      </c>
      <c r="L2218" s="116">
        <v>18860</v>
      </c>
      <c r="M2218" s="116">
        <v>2.3580000000000001</v>
      </c>
      <c r="N2218" s="116">
        <v>47.16</v>
      </c>
      <c r="O2218" s="116">
        <v>0</v>
      </c>
      <c r="P2218" s="116">
        <v>0</v>
      </c>
      <c r="Q2218" s="116">
        <v>945.35749999999996</v>
      </c>
      <c r="R2218" s="116">
        <v>18907.150000000001</v>
      </c>
      <c r="S2218" s="114" t="s">
        <v>1424</v>
      </c>
    </row>
    <row r="2219" spans="1:19" ht="25.5">
      <c r="A2219" s="114" t="s">
        <v>4914</v>
      </c>
      <c r="B2219" s="115">
        <v>44271</v>
      </c>
      <c r="C2219" s="114" t="s">
        <v>4915</v>
      </c>
      <c r="D2219" s="115">
        <v>44271</v>
      </c>
      <c r="E2219" s="114" t="s">
        <v>1422</v>
      </c>
      <c r="F2219" s="114" t="s">
        <v>91</v>
      </c>
      <c r="G2219" s="114" t="s">
        <v>1029</v>
      </c>
      <c r="H2219" s="114" t="s">
        <v>1428</v>
      </c>
      <c r="I2219" s="114" t="s">
        <v>1453</v>
      </c>
      <c r="J2219" s="116">
        <v>40</v>
      </c>
      <c r="K2219" s="116">
        <v>1176</v>
      </c>
      <c r="L2219" s="116">
        <v>47040</v>
      </c>
      <c r="M2219" s="116">
        <v>2.94</v>
      </c>
      <c r="N2219" s="116">
        <v>117.6</v>
      </c>
      <c r="O2219" s="116">
        <v>0</v>
      </c>
      <c r="P2219" s="116">
        <v>0</v>
      </c>
      <c r="Q2219" s="116">
        <v>1178.94</v>
      </c>
      <c r="R2219" s="116">
        <v>47157.599999999999</v>
      </c>
      <c r="S2219" s="114" t="s">
        <v>1424</v>
      </c>
    </row>
    <row r="2220" spans="1:19" ht="25.5">
      <c r="A2220" s="114" t="s">
        <v>5158</v>
      </c>
      <c r="B2220" s="115">
        <v>44271</v>
      </c>
      <c r="C2220" s="114" t="s">
        <v>5159</v>
      </c>
      <c r="D2220" s="115">
        <v>44271</v>
      </c>
      <c r="E2220" s="114" t="s">
        <v>1422</v>
      </c>
      <c r="F2220" s="114" t="s">
        <v>28</v>
      </c>
      <c r="G2220" s="114" t="s">
        <v>1446</v>
      </c>
      <c r="H2220" s="114" t="s">
        <v>24</v>
      </c>
      <c r="I2220" s="114" t="s">
        <v>1420</v>
      </c>
      <c r="J2220" s="116">
        <v>20</v>
      </c>
      <c r="K2220" s="116">
        <v>817</v>
      </c>
      <c r="L2220" s="116">
        <v>16340</v>
      </c>
      <c r="M2220" s="116">
        <v>2.0425</v>
      </c>
      <c r="N2220" s="116">
        <v>40.85</v>
      </c>
      <c r="O2220" s="116">
        <v>0</v>
      </c>
      <c r="P2220" s="116">
        <v>0</v>
      </c>
      <c r="Q2220" s="116">
        <v>819.04250000000002</v>
      </c>
      <c r="R2220" s="116">
        <v>16380.85</v>
      </c>
      <c r="S2220" s="114" t="s">
        <v>1424</v>
      </c>
    </row>
    <row r="2221" spans="1:19" ht="25.5">
      <c r="A2221" s="114" t="s">
        <v>5158</v>
      </c>
      <c r="B2221" s="115">
        <v>44271</v>
      </c>
      <c r="C2221" s="114" t="s">
        <v>5159</v>
      </c>
      <c r="D2221" s="115">
        <v>44271</v>
      </c>
      <c r="E2221" s="114" t="s">
        <v>1422</v>
      </c>
      <c r="F2221" s="114" t="s">
        <v>28</v>
      </c>
      <c r="G2221" s="114" t="s">
        <v>1446</v>
      </c>
      <c r="H2221" s="114" t="s">
        <v>24</v>
      </c>
      <c r="I2221" s="114" t="s">
        <v>1157</v>
      </c>
      <c r="J2221" s="116">
        <v>40</v>
      </c>
      <c r="K2221" s="116">
        <v>807</v>
      </c>
      <c r="L2221" s="116">
        <v>32280</v>
      </c>
      <c r="M2221" s="116">
        <v>2.0175000000000001</v>
      </c>
      <c r="N2221" s="116">
        <v>80.7</v>
      </c>
      <c r="O2221" s="116">
        <v>0</v>
      </c>
      <c r="P2221" s="116">
        <v>0</v>
      </c>
      <c r="Q2221" s="116">
        <v>809.01750000000004</v>
      </c>
      <c r="R2221" s="116">
        <v>32360.7</v>
      </c>
      <c r="S2221" s="114" t="s">
        <v>1424</v>
      </c>
    </row>
    <row r="2222" spans="1:19" ht="25.5">
      <c r="A2222" s="114" t="s">
        <v>5158</v>
      </c>
      <c r="B2222" s="115">
        <v>44271</v>
      </c>
      <c r="C2222" s="114" t="s">
        <v>5159</v>
      </c>
      <c r="D2222" s="115">
        <v>44271</v>
      </c>
      <c r="E2222" s="114" t="s">
        <v>1422</v>
      </c>
      <c r="F2222" s="114" t="s">
        <v>28</v>
      </c>
      <c r="G2222" s="114" t="s">
        <v>1446</v>
      </c>
      <c r="H2222" s="114" t="s">
        <v>24</v>
      </c>
      <c r="I2222" s="114" t="s">
        <v>1165</v>
      </c>
      <c r="J2222" s="116">
        <v>50</v>
      </c>
      <c r="K2222" s="116">
        <v>817</v>
      </c>
      <c r="L2222" s="116">
        <v>40850</v>
      </c>
      <c r="M2222" s="116">
        <v>2.0425</v>
      </c>
      <c r="N2222" s="116">
        <v>102.125</v>
      </c>
      <c r="O2222" s="116">
        <v>0</v>
      </c>
      <c r="P2222" s="116">
        <v>0</v>
      </c>
      <c r="Q2222" s="116">
        <v>819.04250000000002</v>
      </c>
      <c r="R2222" s="116">
        <v>40952.125</v>
      </c>
      <c r="S2222" s="114" t="s">
        <v>1424</v>
      </c>
    </row>
    <row r="2223" spans="1:19" ht="25.5">
      <c r="A2223" s="114" t="s">
        <v>5160</v>
      </c>
      <c r="B2223" s="115">
        <v>44273</v>
      </c>
      <c r="C2223" s="114" t="s">
        <v>5161</v>
      </c>
      <c r="D2223" s="115">
        <v>44273</v>
      </c>
      <c r="E2223" s="114" t="s">
        <v>1422</v>
      </c>
      <c r="F2223" s="114" t="s">
        <v>109</v>
      </c>
      <c r="G2223" s="114" t="s">
        <v>117</v>
      </c>
      <c r="H2223" s="114" t="s">
        <v>117</v>
      </c>
      <c r="I2223" s="114" t="s">
        <v>1157</v>
      </c>
      <c r="J2223" s="116">
        <v>200</v>
      </c>
      <c r="K2223" s="116">
        <v>807</v>
      </c>
      <c r="L2223" s="116">
        <v>161400</v>
      </c>
      <c r="M2223" s="116">
        <v>2.0175000000000001</v>
      </c>
      <c r="N2223" s="116">
        <v>403.5</v>
      </c>
      <c r="O2223" s="116">
        <v>0</v>
      </c>
      <c r="P2223" s="116">
        <v>0</v>
      </c>
      <c r="Q2223" s="116">
        <v>809.01750000000004</v>
      </c>
      <c r="R2223" s="116">
        <v>161803.5</v>
      </c>
      <c r="S2223" s="114" t="s">
        <v>1424</v>
      </c>
    </row>
    <row r="2224" spans="1:19" ht="25.5">
      <c r="A2224" s="114" t="s">
        <v>5162</v>
      </c>
      <c r="B2224" s="115">
        <v>44273</v>
      </c>
      <c r="C2224" s="114" t="s">
        <v>5163</v>
      </c>
      <c r="D2224" s="115">
        <v>44273</v>
      </c>
      <c r="E2224" s="114" t="s">
        <v>1422</v>
      </c>
      <c r="F2224" s="114" t="s">
        <v>114</v>
      </c>
      <c r="G2224" s="114" t="s">
        <v>1423</v>
      </c>
      <c r="H2224" s="114" t="s">
        <v>117</v>
      </c>
      <c r="I2224" s="114" t="s">
        <v>1165</v>
      </c>
      <c r="J2224" s="116">
        <v>60</v>
      </c>
      <c r="K2224" s="116">
        <v>817</v>
      </c>
      <c r="L2224" s="116">
        <v>49020</v>
      </c>
      <c r="M2224" s="116">
        <v>2.0425</v>
      </c>
      <c r="N2224" s="116">
        <v>122.55</v>
      </c>
      <c r="O2224" s="116">
        <v>0</v>
      </c>
      <c r="P2224" s="116">
        <v>0</v>
      </c>
      <c r="Q2224" s="116">
        <v>819.04250000000002</v>
      </c>
      <c r="R2224" s="116">
        <v>49142.55</v>
      </c>
      <c r="S2224" s="114" t="s">
        <v>1424</v>
      </c>
    </row>
    <row r="2225" spans="1:19" ht="25.5">
      <c r="A2225" s="114" t="s">
        <v>5164</v>
      </c>
      <c r="B2225" s="115">
        <v>44273</v>
      </c>
      <c r="C2225" s="114" t="s">
        <v>5165</v>
      </c>
      <c r="D2225" s="115">
        <v>44273</v>
      </c>
      <c r="E2225" s="114" t="s">
        <v>1422</v>
      </c>
      <c r="F2225" s="114" t="s">
        <v>107</v>
      </c>
      <c r="G2225" s="114" t="s">
        <v>1113</v>
      </c>
      <c r="H2225" s="114" t="s">
        <v>117</v>
      </c>
      <c r="I2225" s="114" t="s">
        <v>1453</v>
      </c>
      <c r="J2225" s="116">
        <v>100</v>
      </c>
      <c r="K2225" s="116">
        <v>1176</v>
      </c>
      <c r="L2225" s="116">
        <v>117600</v>
      </c>
      <c r="M2225" s="116">
        <v>2.94</v>
      </c>
      <c r="N2225" s="116">
        <v>294</v>
      </c>
      <c r="O2225" s="116">
        <v>0</v>
      </c>
      <c r="P2225" s="116">
        <v>0</v>
      </c>
      <c r="Q2225" s="116">
        <v>1178.94</v>
      </c>
      <c r="R2225" s="116">
        <v>117894</v>
      </c>
      <c r="S2225" s="114" t="s">
        <v>1424</v>
      </c>
    </row>
    <row r="2226" spans="1:19" ht="25.5">
      <c r="A2226" s="114" t="s">
        <v>5164</v>
      </c>
      <c r="B2226" s="115">
        <v>44273</v>
      </c>
      <c r="C2226" s="114" t="s">
        <v>5165</v>
      </c>
      <c r="D2226" s="115">
        <v>44273</v>
      </c>
      <c r="E2226" s="114" t="s">
        <v>1422</v>
      </c>
      <c r="F2226" s="114" t="s">
        <v>107</v>
      </c>
      <c r="G2226" s="114" t="s">
        <v>1113</v>
      </c>
      <c r="H2226" s="114" t="s">
        <v>117</v>
      </c>
      <c r="I2226" s="114" t="s">
        <v>1159</v>
      </c>
      <c r="J2226" s="116">
        <v>200</v>
      </c>
      <c r="K2226" s="116">
        <v>943</v>
      </c>
      <c r="L2226" s="116">
        <v>188600</v>
      </c>
      <c r="M2226" s="116">
        <v>2.3574999999999999</v>
      </c>
      <c r="N2226" s="116">
        <v>471.5</v>
      </c>
      <c r="O2226" s="116">
        <v>0</v>
      </c>
      <c r="P2226" s="116">
        <v>0</v>
      </c>
      <c r="Q2226" s="116">
        <v>945.35749999999996</v>
      </c>
      <c r="R2226" s="116">
        <v>189071.5</v>
      </c>
      <c r="S2226" s="114" t="s">
        <v>1424</v>
      </c>
    </row>
    <row r="2227" spans="1:19" ht="25.5">
      <c r="A2227" s="114" t="s">
        <v>5164</v>
      </c>
      <c r="B2227" s="115">
        <v>44273</v>
      </c>
      <c r="C2227" s="114" t="s">
        <v>5165</v>
      </c>
      <c r="D2227" s="115">
        <v>44273</v>
      </c>
      <c r="E2227" s="114" t="s">
        <v>1422</v>
      </c>
      <c r="F2227" s="114" t="s">
        <v>107</v>
      </c>
      <c r="G2227" s="114" t="s">
        <v>1113</v>
      </c>
      <c r="H2227" s="114" t="s">
        <v>117</v>
      </c>
      <c r="I2227" s="114" t="s">
        <v>1308</v>
      </c>
      <c r="J2227" s="116">
        <v>150</v>
      </c>
      <c r="K2227" s="116">
        <v>860</v>
      </c>
      <c r="L2227" s="116">
        <v>129000</v>
      </c>
      <c r="M2227" s="116">
        <v>2.15</v>
      </c>
      <c r="N2227" s="116">
        <v>322.5</v>
      </c>
      <c r="O2227" s="116">
        <v>0</v>
      </c>
      <c r="P2227" s="116">
        <v>0</v>
      </c>
      <c r="Q2227" s="116">
        <v>862.15</v>
      </c>
      <c r="R2227" s="116">
        <v>129322.5</v>
      </c>
      <c r="S2227" s="114" t="s">
        <v>1424</v>
      </c>
    </row>
    <row r="2228" spans="1:19" ht="25.5">
      <c r="A2228" s="114" t="s">
        <v>5166</v>
      </c>
      <c r="B2228" s="115">
        <v>44273</v>
      </c>
      <c r="C2228" s="114" t="s">
        <v>5167</v>
      </c>
      <c r="D2228" s="115">
        <v>44273</v>
      </c>
      <c r="E2228" s="114" t="s">
        <v>1422</v>
      </c>
      <c r="F2228" s="114" t="s">
        <v>3</v>
      </c>
      <c r="G2228" s="114" t="s">
        <v>1060</v>
      </c>
      <c r="H2228" s="114" t="s">
        <v>117</v>
      </c>
      <c r="I2228" s="114" t="s">
        <v>1169</v>
      </c>
      <c r="J2228" s="116">
        <v>20</v>
      </c>
      <c r="K2228" s="116">
        <v>797</v>
      </c>
      <c r="L2228" s="116">
        <v>15940</v>
      </c>
      <c r="M2228" s="116">
        <v>1.9924999999999999</v>
      </c>
      <c r="N2228" s="116">
        <v>39.85</v>
      </c>
      <c r="O2228" s="116">
        <v>0</v>
      </c>
      <c r="P2228" s="116">
        <v>60</v>
      </c>
      <c r="Q2228" s="116">
        <v>798.99249999999995</v>
      </c>
      <c r="R2228" s="116">
        <v>15919.85</v>
      </c>
      <c r="S2228" s="114" t="s">
        <v>1424</v>
      </c>
    </row>
    <row r="2229" spans="1:19" ht="25.5">
      <c r="A2229" s="114" t="s">
        <v>5168</v>
      </c>
      <c r="B2229" s="115">
        <v>44273</v>
      </c>
      <c r="C2229" s="114" t="s">
        <v>5169</v>
      </c>
      <c r="D2229" s="115">
        <v>44273</v>
      </c>
      <c r="E2229" s="114" t="s">
        <v>1422</v>
      </c>
      <c r="F2229" s="114" t="s">
        <v>9</v>
      </c>
      <c r="G2229" s="114" t="s">
        <v>1060</v>
      </c>
      <c r="H2229" s="114" t="s">
        <v>117</v>
      </c>
      <c r="I2229" s="114" t="s">
        <v>1453</v>
      </c>
      <c r="J2229" s="116">
        <v>40</v>
      </c>
      <c r="K2229" s="116">
        <v>1176</v>
      </c>
      <c r="L2229" s="116">
        <v>47040</v>
      </c>
      <c r="M2229" s="116">
        <v>2.94</v>
      </c>
      <c r="N2229" s="116">
        <v>117.6</v>
      </c>
      <c r="O2229" s="116">
        <v>0</v>
      </c>
      <c r="P2229" s="116">
        <v>0</v>
      </c>
      <c r="Q2229" s="116">
        <v>1178.94</v>
      </c>
      <c r="R2229" s="116">
        <v>47157.599999999999</v>
      </c>
      <c r="S2229" s="114" t="s">
        <v>1424</v>
      </c>
    </row>
    <row r="2230" spans="1:19" ht="25.5">
      <c r="A2230" s="114" t="s">
        <v>5168</v>
      </c>
      <c r="B2230" s="115">
        <v>44273</v>
      </c>
      <c r="C2230" s="114" t="s">
        <v>5169</v>
      </c>
      <c r="D2230" s="115">
        <v>44273</v>
      </c>
      <c r="E2230" s="114" t="s">
        <v>1422</v>
      </c>
      <c r="F2230" s="114" t="s">
        <v>9</v>
      </c>
      <c r="G2230" s="114" t="s">
        <v>1060</v>
      </c>
      <c r="H2230" s="114" t="s">
        <v>117</v>
      </c>
      <c r="I2230" s="114" t="s">
        <v>1157</v>
      </c>
      <c r="J2230" s="116">
        <v>40</v>
      </c>
      <c r="K2230" s="116">
        <v>807</v>
      </c>
      <c r="L2230" s="116">
        <v>32280</v>
      </c>
      <c r="M2230" s="116">
        <v>2.0175000000000001</v>
      </c>
      <c r="N2230" s="116">
        <v>80.7</v>
      </c>
      <c r="O2230" s="116">
        <v>0</v>
      </c>
      <c r="P2230" s="116">
        <v>0</v>
      </c>
      <c r="Q2230" s="116">
        <v>809.01750000000004</v>
      </c>
      <c r="R2230" s="116">
        <v>32360.7</v>
      </c>
      <c r="S2230" s="114" t="s">
        <v>1424</v>
      </c>
    </row>
    <row r="2231" spans="1:19" ht="25.5">
      <c r="A2231" s="114" t="s">
        <v>5168</v>
      </c>
      <c r="B2231" s="115">
        <v>44273</v>
      </c>
      <c r="C2231" s="114" t="s">
        <v>5169</v>
      </c>
      <c r="D2231" s="115">
        <v>44273</v>
      </c>
      <c r="E2231" s="114" t="s">
        <v>1422</v>
      </c>
      <c r="F2231" s="114" t="s">
        <v>9</v>
      </c>
      <c r="G2231" s="114" t="s">
        <v>1060</v>
      </c>
      <c r="H2231" s="114" t="s">
        <v>117</v>
      </c>
      <c r="I2231" s="114" t="s">
        <v>1165</v>
      </c>
      <c r="J2231" s="116">
        <v>40</v>
      </c>
      <c r="K2231" s="116">
        <v>817</v>
      </c>
      <c r="L2231" s="116">
        <v>32680</v>
      </c>
      <c r="M2231" s="116">
        <v>2.0425</v>
      </c>
      <c r="N2231" s="116">
        <v>81.7</v>
      </c>
      <c r="O2231" s="116">
        <v>0</v>
      </c>
      <c r="P2231" s="116">
        <v>0</v>
      </c>
      <c r="Q2231" s="116">
        <v>819.04250000000002</v>
      </c>
      <c r="R2231" s="116">
        <v>32761.7</v>
      </c>
      <c r="S2231" s="114" t="s">
        <v>1424</v>
      </c>
    </row>
    <row r="2232" spans="1:19" ht="25.5">
      <c r="A2232" s="114" t="s">
        <v>5170</v>
      </c>
      <c r="B2232" s="115">
        <v>44273</v>
      </c>
      <c r="C2232" s="114" t="s">
        <v>5171</v>
      </c>
      <c r="D2232" s="115">
        <v>44273</v>
      </c>
      <c r="E2232" s="114" t="s">
        <v>1422</v>
      </c>
      <c r="F2232" s="114" t="s">
        <v>4</v>
      </c>
      <c r="G2232" s="114" t="s">
        <v>1425</v>
      </c>
      <c r="H2232" s="114" t="s">
        <v>117</v>
      </c>
      <c r="I2232" s="114" t="s">
        <v>1157</v>
      </c>
      <c r="J2232" s="116">
        <v>20</v>
      </c>
      <c r="K2232" s="116">
        <v>807</v>
      </c>
      <c r="L2232" s="116">
        <v>16140</v>
      </c>
      <c r="M2232" s="116">
        <v>2.0175000000000001</v>
      </c>
      <c r="N2232" s="116">
        <v>40.35</v>
      </c>
      <c r="O2232" s="116">
        <v>0</v>
      </c>
      <c r="P2232" s="116">
        <v>0</v>
      </c>
      <c r="Q2232" s="116">
        <v>809.01750000000004</v>
      </c>
      <c r="R2232" s="116">
        <v>16180.35</v>
      </c>
      <c r="S2232" s="114" t="s">
        <v>1424</v>
      </c>
    </row>
    <row r="2233" spans="1:19" ht="25.5">
      <c r="A2233" s="114" t="s">
        <v>5172</v>
      </c>
      <c r="B2233" s="115">
        <v>44273</v>
      </c>
      <c r="C2233" s="114" t="s">
        <v>5173</v>
      </c>
      <c r="D2233" s="115">
        <v>44273</v>
      </c>
      <c r="E2233" s="114" t="s">
        <v>1422</v>
      </c>
      <c r="F2233" s="114" t="s">
        <v>108</v>
      </c>
      <c r="G2233" s="114" t="s">
        <v>1113</v>
      </c>
      <c r="H2233" s="114" t="s">
        <v>117</v>
      </c>
      <c r="I2233" s="114" t="s">
        <v>1453</v>
      </c>
      <c r="J2233" s="116">
        <v>40</v>
      </c>
      <c r="K2233" s="116">
        <v>1176</v>
      </c>
      <c r="L2233" s="116">
        <v>47040</v>
      </c>
      <c r="M2233" s="116">
        <v>2.94</v>
      </c>
      <c r="N2233" s="116">
        <v>117.6</v>
      </c>
      <c r="O2233" s="116">
        <v>0</v>
      </c>
      <c r="P2233" s="116">
        <v>0</v>
      </c>
      <c r="Q2233" s="116">
        <v>1178.94</v>
      </c>
      <c r="R2233" s="116">
        <v>47157.599999999999</v>
      </c>
      <c r="S2233" s="114" t="s">
        <v>1424</v>
      </c>
    </row>
    <row r="2234" spans="1:19" ht="25.5">
      <c r="A2234" s="114" t="s">
        <v>5172</v>
      </c>
      <c r="B2234" s="115">
        <v>44273</v>
      </c>
      <c r="C2234" s="114" t="s">
        <v>5173</v>
      </c>
      <c r="D2234" s="115">
        <v>44273</v>
      </c>
      <c r="E2234" s="114" t="s">
        <v>1422</v>
      </c>
      <c r="F2234" s="114" t="s">
        <v>108</v>
      </c>
      <c r="G2234" s="114" t="s">
        <v>1113</v>
      </c>
      <c r="H2234" s="114" t="s">
        <v>117</v>
      </c>
      <c r="I2234" s="114" t="s">
        <v>1157</v>
      </c>
      <c r="J2234" s="116">
        <v>40</v>
      </c>
      <c r="K2234" s="116">
        <v>807</v>
      </c>
      <c r="L2234" s="116">
        <v>32280</v>
      </c>
      <c r="M2234" s="116">
        <v>2.0175000000000001</v>
      </c>
      <c r="N2234" s="116">
        <v>80.7</v>
      </c>
      <c r="O2234" s="116">
        <v>0</v>
      </c>
      <c r="P2234" s="116">
        <v>0</v>
      </c>
      <c r="Q2234" s="116">
        <v>809.01750000000004</v>
      </c>
      <c r="R2234" s="116">
        <v>32360.7</v>
      </c>
      <c r="S2234" s="114" t="s">
        <v>1424</v>
      </c>
    </row>
    <row r="2235" spans="1:19" ht="25.5">
      <c r="A2235" s="114" t="s">
        <v>5172</v>
      </c>
      <c r="B2235" s="115">
        <v>44273</v>
      </c>
      <c r="C2235" s="114" t="s">
        <v>5173</v>
      </c>
      <c r="D2235" s="115">
        <v>44273</v>
      </c>
      <c r="E2235" s="114" t="s">
        <v>1422</v>
      </c>
      <c r="F2235" s="114" t="s">
        <v>108</v>
      </c>
      <c r="G2235" s="114" t="s">
        <v>1113</v>
      </c>
      <c r="H2235" s="114" t="s">
        <v>117</v>
      </c>
      <c r="I2235" s="114" t="s">
        <v>1165</v>
      </c>
      <c r="J2235" s="116">
        <v>40</v>
      </c>
      <c r="K2235" s="116">
        <v>817</v>
      </c>
      <c r="L2235" s="116">
        <v>32680</v>
      </c>
      <c r="M2235" s="116">
        <v>2.0425</v>
      </c>
      <c r="N2235" s="116">
        <v>81.7</v>
      </c>
      <c r="O2235" s="116">
        <v>0</v>
      </c>
      <c r="P2235" s="116">
        <v>0</v>
      </c>
      <c r="Q2235" s="116">
        <v>819.04250000000002</v>
      </c>
      <c r="R2235" s="116">
        <v>32761.7</v>
      </c>
      <c r="S2235" s="114" t="s">
        <v>1424</v>
      </c>
    </row>
    <row r="2236" spans="1:19" ht="25.5">
      <c r="A2236" s="114" t="s">
        <v>5174</v>
      </c>
      <c r="B2236" s="115">
        <v>44273</v>
      </c>
      <c r="C2236" s="114" t="s">
        <v>5175</v>
      </c>
      <c r="D2236" s="115">
        <v>44273</v>
      </c>
      <c r="E2236" s="114" t="s">
        <v>1422</v>
      </c>
      <c r="F2236" s="114" t="s">
        <v>15</v>
      </c>
      <c r="G2236" s="114" t="s">
        <v>1435</v>
      </c>
      <c r="H2236" s="114" t="s">
        <v>13</v>
      </c>
      <c r="I2236" s="114" t="s">
        <v>1453</v>
      </c>
      <c r="J2236" s="116">
        <v>40</v>
      </c>
      <c r="K2236" s="116">
        <v>1176</v>
      </c>
      <c r="L2236" s="116">
        <v>47040</v>
      </c>
      <c r="M2236" s="116">
        <v>2.94</v>
      </c>
      <c r="N2236" s="116">
        <v>117.6</v>
      </c>
      <c r="O2236" s="116">
        <v>0</v>
      </c>
      <c r="P2236" s="116">
        <v>0</v>
      </c>
      <c r="Q2236" s="116">
        <v>1178.94</v>
      </c>
      <c r="R2236" s="116">
        <v>47157.599999999999</v>
      </c>
      <c r="S2236" s="114" t="s">
        <v>1424</v>
      </c>
    </row>
    <row r="2237" spans="1:19" ht="25.5">
      <c r="A2237" s="114" t="s">
        <v>5174</v>
      </c>
      <c r="B2237" s="115">
        <v>44273</v>
      </c>
      <c r="C2237" s="114" t="s">
        <v>5175</v>
      </c>
      <c r="D2237" s="115">
        <v>44273</v>
      </c>
      <c r="E2237" s="114" t="s">
        <v>1422</v>
      </c>
      <c r="F2237" s="114" t="s">
        <v>15</v>
      </c>
      <c r="G2237" s="114" t="s">
        <v>1435</v>
      </c>
      <c r="H2237" s="114" t="s">
        <v>13</v>
      </c>
      <c r="I2237" s="114" t="s">
        <v>1157</v>
      </c>
      <c r="J2237" s="116">
        <v>20</v>
      </c>
      <c r="K2237" s="116">
        <v>807</v>
      </c>
      <c r="L2237" s="116">
        <v>16140</v>
      </c>
      <c r="M2237" s="116">
        <v>2.0175000000000001</v>
      </c>
      <c r="N2237" s="116">
        <v>40.35</v>
      </c>
      <c r="O2237" s="116">
        <v>0</v>
      </c>
      <c r="P2237" s="116">
        <v>0</v>
      </c>
      <c r="Q2237" s="116">
        <v>809.01750000000004</v>
      </c>
      <c r="R2237" s="116">
        <v>16180.35</v>
      </c>
      <c r="S2237" s="114" t="s">
        <v>1424</v>
      </c>
    </row>
    <row r="2238" spans="1:19" ht="25.5">
      <c r="A2238" s="114" t="s">
        <v>5176</v>
      </c>
      <c r="B2238" s="115">
        <v>44273</v>
      </c>
      <c r="C2238" s="114" t="s">
        <v>5177</v>
      </c>
      <c r="D2238" s="115">
        <v>44273</v>
      </c>
      <c r="E2238" s="114" t="s">
        <v>1422</v>
      </c>
      <c r="F2238" s="114" t="s">
        <v>21</v>
      </c>
      <c r="G2238" s="114" t="s">
        <v>19</v>
      </c>
      <c r="H2238" s="114" t="s">
        <v>13</v>
      </c>
      <c r="I2238" s="114" t="s">
        <v>1294</v>
      </c>
      <c r="J2238" s="116">
        <v>100</v>
      </c>
      <c r="K2238" s="116">
        <v>992</v>
      </c>
      <c r="L2238" s="116">
        <v>99200</v>
      </c>
      <c r="M2238" s="116">
        <v>2.48</v>
      </c>
      <c r="N2238" s="116">
        <v>248</v>
      </c>
      <c r="O2238" s="116">
        <v>0</v>
      </c>
      <c r="P2238" s="116">
        <v>0</v>
      </c>
      <c r="Q2238" s="116">
        <v>994.48</v>
      </c>
      <c r="R2238" s="116">
        <v>99448</v>
      </c>
      <c r="S2238" s="114" t="s">
        <v>1424</v>
      </c>
    </row>
    <row r="2239" spans="1:19" ht="25.5">
      <c r="A2239" s="114" t="s">
        <v>5176</v>
      </c>
      <c r="B2239" s="115">
        <v>44273</v>
      </c>
      <c r="C2239" s="114" t="s">
        <v>5177</v>
      </c>
      <c r="D2239" s="115">
        <v>44273</v>
      </c>
      <c r="E2239" s="114" t="s">
        <v>1422</v>
      </c>
      <c r="F2239" s="114" t="s">
        <v>21</v>
      </c>
      <c r="G2239" s="114" t="s">
        <v>19</v>
      </c>
      <c r="H2239" s="114" t="s">
        <v>13</v>
      </c>
      <c r="I2239" s="114" t="s">
        <v>1165</v>
      </c>
      <c r="J2239" s="116">
        <v>100</v>
      </c>
      <c r="K2239" s="116">
        <v>817</v>
      </c>
      <c r="L2239" s="116">
        <v>81700</v>
      </c>
      <c r="M2239" s="116">
        <v>2.0425</v>
      </c>
      <c r="N2239" s="116">
        <v>204.25</v>
      </c>
      <c r="O2239" s="116">
        <v>0</v>
      </c>
      <c r="P2239" s="116">
        <v>0</v>
      </c>
      <c r="Q2239" s="116">
        <v>819.04250000000002</v>
      </c>
      <c r="R2239" s="116">
        <v>81904.25</v>
      </c>
      <c r="S2239" s="114" t="s">
        <v>1424</v>
      </c>
    </row>
    <row r="2240" spans="1:19" ht="25.5">
      <c r="A2240" s="114" t="s">
        <v>5176</v>
      </c>
      <c r="B2240" s="115">
        <v>44273</v>
      </c>
      <c r="C2240" s="114" t="s">
        <v>5177</v>
      </c>
      <c r="D2240" s="115">
        <v>44273</v>
      </c>
      <c r="E2240" s="114" t="s">
        <v>1422</v>
      </c>
      <c r="F2240" s="114" t="s">
        <v>21</v>
      </c>
      <c r="G2240" s="114" t="s">
        <v>19</v>
      </c>
      <c r="H2240" s="114" t="s">
        <v>13</v>
      </c>
      <c r="I2240" s="114" t="s">
        <v>1169</v>
      </c>
      <c r="J2240" s="116">
        <v>200</v>
      </c>
      <c r="K2240" s="116">
        <v>797</v>
      </c>
      <c r="L2240" s="116">
        <v>159400</v>
      </c>
      <c r="M2240" s="116">
        <v>1.9924999999999999</v>
      </c>
      <c r="N2240" s="116">
        <v>398.5</v>
      </c>
      <c r="O2240" s="116">
        <v>0</v>
      </c>
      <c r="P2240" s="116">
        <v>600</v>
      </c>
      <c r="Q2240" s="116">
        <v>798.99249999999995</v>
      </c>
      <c r="R2240" s="116">
        <v>159198.5</v>
      </c>
      <c r="S2240" s="114" t="s">
        <v>1424</v>
      </c>
    </row>
    <row r="2241" spans="1:19" ht="25.5">
      <c r="A2241" s="114" t="s">
        <v>5178</v>
      </c>
      <c r="B2241" s="115">
        <v>44273</v>
      </c>
      <c r="C2241" s="114" t="s">
        <v>5179</v>
      </c>
      <c r="D2241" s="115">
        <v>44273</v>
      </c>
      <c r="E2241" s="114" t="s">
        <v>1422</v>
      </c>
      <c r="F2241" s="114" t="s">
        <v>40</v>
      </c>
      <c r="G2241" s="114" t="s">
        <v>41</v>
      </c>
      <c r="H2241" s="114" t="s">
        <v>13</v>
      </c>
      <c r="I2241" s="114" t="s">
        <v>1420</v>
      </c>
      <c r="J2241" s="116">
        <v>40</v>
      </c>
      <c r="K2241" s="116">
        <v>817</v>
      </c>
      <c r="L2241" s="116">
        <v>32680</v>
      </c>
      <c r="M2241" s="116">
        <v>2.0425</v>
      </c>
      <c r="N2241" s="116">
        <v>81.7</v>
      </c>
      <c r="O2241" s="116">
        <v>0</v>
      </c>
      <c r="P2241" s="116">
        <v>0</v>
      </c>
      <c r="Q2241" s="116">
        <v>819.04250000000002</v>
      </c>
      <c r="R2241" s="116">
        <v>32761.7</v>
      </c>
      <c r="S2241" s="114" t="s">
        <v>1424</v>
      </c>
    </row>
    <row r="2242" spans="1:19" ht="25.5">
      <c r="A2242" s="114" t="s">
        <v>5178</v>
      </c>
      <c r="B2242" s="115">
        <v>44273</v>
      </c>
      <c r="C2242" s="114" t="s">
        <v>5179</v>
      </c>
      <c r="D2242" s="115">
        <v>44273</v>
      </c>
      <c r="E2242" s="114" t="s">
        <v>1422</v>
      </c>
      <c r="F2242" s="114" t="s">
        <v>40</v>
      </c>
      <c r="G2242" s="114" t="s">
        <v>41</v>
      </c>
      <c r="H2242" s="114" t="s">
        <v>13</v>
      </c>
      <c r="I2242" s="114" t="s">
        <v>1165</v>
      </c>
      <c r="J2242" s="116">
        <v>100</v>
      </c>
      <c r="K2242" s="116">
        <v>817</v>
      </c>
      <c r="L2242" s="116">
        <v>81700</v>
      </c>
      <c r="M2242" s="116">
        <v>2.0425</v>
      </c>
      <c r="N2242" s="116">
        <v>204.25</v>
      </c>
      <c r="O2242" s="116">
        <v>0</v>
      </c>
      <c r="P2242" s="116">
        <v>0</v>
      </c>
      <c r="Q2242" s="116">
        <v>819.04250000000002</v>
      </c>
      <c r="R2242" s="116">
        <v>81904.25</v>
      </c>
      <c r="S2242" s="114" t="s">
        <v>1424</v>
      </c>
    </row>
    <row r="2243" spans="1:19" ht="25.5">
      <c r="A2243" s="114" t="s">
        <v>5178</v>
      </c>
      <c r="B2243" s="115">
        <v>44273</v>
      </c>
      <c r="C2243" s="114" t="s">
        <v>5179</v>
      </c>
      <c r="D2243" s="115">
        <v>44273</v>
      </c>
      <c r="E2243" s="114" t="s">
        <v>1422</v>
      </c>
      <c r="F2243" s="114" t="s">
        <v>40</v>
      </c>
      <c r="G2243" s="114" t="s">
        <v>41</v>
      </c>
      <c r="H2243" s="114" t="s">
        <v>13</v>
      </c>
      <c r="I2243" s="114" t="s">
        <v>1169</v>
      </c>
      <c r="J2243" s="116">
        <v>100</v>
      </c>
      <c r="K2243" s="116">
        <v>797</v>
      </c>
      <c r="L2243" s="116">
        <v>79700</v>
      </c>
      <c r="M2243" s="116">
        <v>1.9924999999999999</v>
      </c>
      <c r="N2243" s="116">
        <v>199.25</v>
      </c>
      <c r="O2243" s="116">
        <v>0</v>
      </c>
      <c r="P2243" s="116">
        <v>300</v>
      </c>
      <c r="Q2243" s="116">
        <v>798.99249999999995</v>
      </c>
      <c r="R2243" s="116">
        <v>79599.25</v>
      </c>
      <c r="S2243" s="114" t="s">
        <v>1424</v>
      </c>
    </row>
    <row r="2244" spans="1:19" ht="25.5">
      <c r="A2244" s="114" t="s">
        <v>5178</v>
      </c>
      <c r="B2244" s="115">
        <v>44273</v>
      </c>
      <c r="C2244" s="114" t="s">
        <v>5179</v>
      </c>
      <c r="D2244" s="115">
        <v>44273</v>
      </c>
      <c r="E2244" s="114" t="s">
        <v>1422</v>
      </c>
      <c r="F2244" s="114" t="s">
        <v>40</v>
      </c>
      <c r="G2244" s="114" t="s">
        <v>41</v>
      </c>
      <c r="H2244" s="114" t="s">
        <v>13</v>
      </c>
      <c r="I2244" s="114" t="s">
        <v>1453</v>
      </c>
      <c r="J2244" s="116">
        <v>100</v>
      </c>
      <c r="K2244" s="116">
        <v>1176</v>
      </c>
      <c r="L2244" s="116">
        <v>117600</v>
      </c>
      <c r="M2244" s="116">
        <v>2.94</v>
      </c>
      <c r="N2244" s="116">
        <v>294</v>
      </c>
      <c r="O2244" s="116">
        <v>0</v>
      </c>
      <c r="P2244" s="116">
        <v>0</v>
      </c>
      <c r="Q2244" s="116">
        <v>1178.94</v>
      </c>
      <c r="R2244" s="116">
        <v>117894</v>
      </c>
      <c r="S2244" s="114" t="s">
        <v>1424</v>
      </c>
    </row>
    <row r="2245" spans="1:19" ht="25.5">
      <c r="A2245" s="114" t="s">
        <v>5180</v>
      </c>
      <c r="B2245" s="115">
        <v>44273</v>
      </c>
      <c r="C2245" s="114" t="s">
        <v>5181</v>
      </c>
      <c r="D2245" s="115">
        <v>44273</v>
      </c>
      <c r="E2245" s="114" t="s">
        <v>1422</v>
      </c>
      <c r="F2245" s="114" t="s">
        <v>20</v>
      </c>
      <c r="G2245" s="114" t="s">
        <v>1064</v>
      </c>
      <c r="H2245" s="114" t="s">
        <v>13</v>
      </c>
      <c r="I2245" s="114" t="s">
        <v>1308</v>
      </c>
      <c r="J2245" s="116">
        <v>5</v>
      </c>
      <c r="K2245" s="116">
        <v>860</v>
      </c>
      <c r="L2245" s="116">
        <v>4300</v>
      </c>
      <c r="M2245" s="116">
        <v>2.15</v>
      </c>
      <c r="N2245" s="116">
        <v>10.75</v>
      </c>
      <c r="O2245" s="116">
        <v>0</v>
      </c>
      <c r="P2245" s="116">
        <v>0</v>
      </c>
      <c r="Q2245" s="116">
        <v>862.15</v>
      </c>
      <c r="R2245" s="116">
        <v>4310.75</v>
      </c>
      <c r="S2245" s="114" t="s">
        <v>1424</v>
      </c>
    </row>
    <row r="2246" spans="1:19" ht="25.5">
      <c r="A2246" s="114" t="s">
        <v>5180</v>
      </c>
      <c r="B2246" s="115">
        <v>44273</v>
      </c>
      <c r="C2246" s="114" t="s">
        <v>5181</v>
      </c>
      <c r="D2246" s="115">
        <v>44273</v>
      </c>
      <c r="E2246" s="114" t="s">
        <v>1422</v>
      </c>
      <c r="F2246" s="114" t="s">
        <v>20</v>
      </c>
      <c r="G2246" s="114" t="s">
        <v>1064</v>
      </c>
      <c r="H2246" s="114" t="s">
        <v>13</v>
      </c>
      <c r="I2246" s="114" t="s">
        <v>1453</v>
      </c>
      <c r="J2246" s="116">
        <v>40</v>
      </c>
      <c r="K2246" s="116">
        <v>1176</v>
      </c>
      <c r="L2246" s="116">
        <v>47040</v>
      </c>
      <c r="M2246" s="116">
        <v>2.94</v>
      </c>
      <c r="N2246" s="116">
        <v>117.6</v>
      </c>
      <c r="O2246" s="116">
        <v>0</v>
      </c>
      <c r="P2246" s="116">
        <v>0</v>
      </c>
      <c r="Q2246" s="116">
        <v>1178.94</v>
      </c>
      <c r="R2246" s="116">
        <v>47157.599999999999</v>
      </c>
      <c r="S2246" s="114" t="s">
        <v>1424</v>
      </c>
    </row>
    <row r="2247" spans="1:19" ht="25.5">
      <c r="A2247" s="114" t="s">
        <v>5180</v>
      </c>
      <c r="B2247" s="115">
        <v>44273</v>
      </c>
      <c r="C2247" s="114" t="s">
        <v>5181</v>
      </c>
      <c r="D2247" s="115">
        <v>44273</v>
      </c>
      <c r="E2247" s="114" t="s">
        <v>1422</v>
      </c>
      <c r="F2247" s="114" t="s">
        <v>20</v>
      </c>
      <c r="G2247" s="114" t="s">
        <v>1064</v>
      </c>
      <c r="H2247" s="114" t="s">
        <v>13</v>
      </c>
      <c r="I2247" s="114" t="s">
        <v>1169</v>
      </c>
      <c r="J2247" s="116">
        <v>40</v>
      </c>
      <c r="K2247" s="116">
        <v>797</v>
      </c>
      <c r="L2247" s="116">
        <v>31880</v>
      </c>
      <c r="M2247" s="116">
        <v>1.9924999999999999</v>
      </c>
      <c r="N2247" s="116">
        <v>79.7</v>
      </c>
      <c r="O2247" s="116">
        <v>0</v>
      </c>
      <c r="P2247" s="116">
        <v>120</v>
      </c>
      <c r="Q2247" s="116">
        <v>798.99249999999995</v>
      </c>
      <c r="R2247" s="116">
        <v>31839.7</v>
      </c>
      <c r="S2247" s="114" t="s">
        <v>1424</v>
      </c>
    </row>
    <row r="2248" spans="1:19" ht="25.5">
      <c r="A2248" s="114" t="s">
        <v>5180</v>
      </c>
      <c r="B2248" s="115">
        <v>44273</v>
      </c>
      <c r="C2248" s="114" t="s">
        <v>5181</v>
      </c>
      <c r="D2248" s="115">
        <v>44273</v>
      </c>
      <c r="E2248" s="114" t="s">
        <v>1422</v>
      </c>
      <c r="F2248" s="114" t="s">
        <v>20</v>
      </c>
      <c r="G2248" s="114" t="s">
        <v>1064</v>
      </c>
      <c r="H2248" s="114" t="s">
        <v>13</v>
      </c>
      <c r="I2248" s="114" t="s">
        <v>1170</v>
      </c>
      <c r="J2248" s="116">
        <v>40</v>
      </c>
      <c r="K2248" s="116">
        <v>1060</v>
      </c>
      <c r="L2248" s="116">
        <v>42400</v>
      </c>
      <c r="M2248" s="116">
        <v>2.65</v>
      </c>
      <c r="N2248" s="116">
        <v>106</v>
      </c>
      <c r="O2248" s="116">
        <v>0</v>
      </c>
      <c r="P2248" s="116">
        <v>0</v>
      </c>
      <c r="Q2248" s="116">
        <v>1062.6500000000001</v>
      </c>
      <c r="R2248" s="116">
        <v>42506</v>
      </c>
      <c r="S2248" s="114" t="s">
        <v>1424</v>
      </c>
    </row>
    <row r="2249" spans="1:19" ht="25.5">
      <c r="A2249" s="114" t="s">
        <v>5180</v>
      </c>
      <c r="B2249" s="115">
        <v>44273</v>
      </c>
      <c r="C2249" s="114" t="s">
        <v>5181</v>
      </c>
      <c r="D2249" s="115">
        <v>44273</v>
      </c>
      <c r="E2249" s="114" t="s">
        <v>1422</v>
      </c>
      <c r="F2249" s="114" t="s">
        <v>20</v>
      </c>
      <c r="G2249" s="114" t="s">
        <v>1064</v>
      </c>
      <c r="H2249" s="114" t="s">
        <v>13</v>
      </c>
      <c r="I2249" s="114" t="s">
        <v>1157</v>
      </c>
      <c r="J2249" s="116">
        <v>40</v>
      </c>
      <c r="K2249" s="116">
        <v>807</v>
      </c>
      <c r="L2249" s="116">
        <v>32280</v>
      </c>
      <c r="M2249" s="116">
        <v>2.0175000000000001</v>
      </c>
      <c r="N2249" s="116">
        <v>80.7</v>
      </c>
      <c r="O2249" s="116">
        <v>0</v>
      </c>
      <c r="P2249" s="116">
        <v>0</v>
      </c>
      <c r="Q2249" s="116">
        <v>809.01750000000004</v>
      </c>
      <c r="R2249" s="116">
        <v>32360.7</v>
      </c>
      <c r="S2249" s="114" t="s">
        <v>1424</v>
      </c>
    </row>
    <row r="2250" spans="1:19" ht="25.5">
      <c r="A2250" s="114" t="s">
        <v>5180</v>
      </c>
      <c r="B2250" s="115">
        <v>44273</v>
      </c>
      <c r="C2250" s="114" t="s">
        <v>5181</v>
      </c>
      <c r="D2250" s="115">
        <v>44273</v>
      </c>
      <c r="E2250" s="114" t="s">
        <v>1422</v>
      </c>
      <c r="F2250" s="114" t="s">
        <v>20</v>
      </c>
      <c r="G2250" s="114" t="s">
        <v>1064</v>
      </c>
      <c r="H2250" s="114" t="s">
        <v>13</v>
      </c>
      <c r="I2250" s="114" t="s">
        <v>1165</v>
      </c>
      <c r="J2250" s="116">
        <v>60</v>
      </c>
      <c r="K2250" s="116">
        <v>817</v>
      </c>
      <c r="L2250" s="116">
        <v>49020</v>
      </c>
      <c r="M2250" s="116">
        <v>2.0425</v>
      </c>
      <c r="N2250" s="116">
        <v>122.55</v>
      </c>
      <c r="O2250" s="116">
        <v>0</v>
      </c>
      <c r="P2250" s="116">
        <v>0</v>
      </c>
      <c r="Q2250" s="116">
        <v>819.04250000000002</v>
      </c>
      <c r="R2250" s="116">
        <v>49142.55</v>
      </c>
      <c r="S2250" s="114" t="s">
        <v>1424</v>
      </c>
    </row>
    <row r="2251" spans="1:19" ht="25.5">
      <c r="A2251" s="114" t="s">
        <v>5182</v>
      </c>
      <c r="B2251" s="115">
        <v>44273</v>
      </c>
      <c r="C2251" s="114" t="s">
        <v>5183</v>
      </c>
      <c r="D2251" s="115">
        <v>44273</v>
      </c>
      <c r="E2251" s="114" t="s">
        <v>1422</v>
      </c>
      <c r="F2251" s="114" t="s">
        <v>12</v>
      </c>
      <c r="G2251" s="114" t="s">
        <v>1438</v>
      </c>
      <c r="H2251" s="114" t="s">
        <v>13</v>
      </c>
      <c r="I2251" s="114" t="s">
        <v>1420</v>
      </c>
      <c r="J2251" s="116">
        <v>170</v>
      </c>
      <c r="K2251" s="116">
        <v>817</v>
      </c>
      <c r="L2251" s="116">
        <v>138890</v>
      </c>
      <c r="M2251" s="116">
        <v>2.0425</v>
      </c>
      <c r="N2251" s="116">
        <v>347.22500000000002</v>
      </c>
      <c r="O2251" s="116">
        <v>0</v>
      </c>
      <c r="P2251" s="116">
        <v>0</v>
      </c>
      <c r="Q2251" s="116">
        <v>819.04250000000002</v>
      </c>
      <c r="R2251" s="116">
        <v>139237.22500000001</v>
      </c>
      <c r="S2251" s="114" t="s">
        <v>1424</v>
      </c>
    </row>
    <row r="2252" spans="1:19" ht="25.5">
      <c r="A2252" s="114" t="s">
        <v>5182</v>
      </c>
      <c r="B2252" s="115">
        <v>44273</v>
      </c>
      <c r="C2252" s="114" t="s">
        <v>5183</v>
      </c>
      <c r="D2252" s="115">
        <v>44273</v>
      </c>
      <c r="E2252" s="114" t="s">
        <v>1422</v>
      </c>
      <c r="F2252" s="114" t="s">
        <v>12</v>
      </c>
      <c r="G2252" s="114" t="s">
        <v>1438</v>
      </c>
      <c r="H2252" s="114" t="s">
        <v>13</v>
      </c>
      <c r="I2252" s="114" t="s">
        <v>1166</v>
      </c>
      <c r="J2252" s="116">
        <v>40</v>
      </c>
      <c r="K2252" s="116">
        <v>1060</v>
      </c>
      <c r="L2252" s="116">
        <v>42400</v>
      </c>
      <c r="M2252" s="116">
        <v>2.65</v>
      </c>
      <c r="N2252" s="116">
        <v>106</v>
      </c>
      <c r="O2252" s="116">
        <v>0</v>
      </c>
      <c r="P2252" s="116">
        <v>0</v>
      </c>
      <c r="Q2252" s="116">
        <v>1062.6500000000001</v>
      </c>
      <c r="R2252" s="116">
        <v>42506</v>
      </c>
      <c r="S2252" s="114" t="s">
        <v>1424</v>
      </c>
    </row>
    <row r="2253" spans="1:19" ht="25.5">
      <c r="A2253" s="114" t="s">
        <v>5182</v>
      </c>
      <c r="B2253" s="115">
        <v>44273</v>
      </c>
      <c r="C2253" s="114" t="s">
        <v>5183</v>
      </c>
      <c r="D2253" s="115">
        <v>44273</v>
      </c>
      <c r="E2253" s="114" t="s">
        <v>1422</v>
      </c>
      <c r="F2253" s="114" t="s">
        <v>12</v>
      </c>
      <c r="G2253" s="114" t="s">
        <v>1438</v>
      </c>
      <c r="H2253" s="114" t="s">
        <v>13</v>
      </c>
      <c r="I2253" s="114" t="s">
        <v>1294</v>
      </c>
      <c r="J2253" s="116">
        <v>60</v>
      </c>
      <c r="K2253" s="116">
        <v>992</v>
      </c>
      <c r="L2253" s="116">
        <v>59520</v>
      </c>
      <c r="M2253" s="116">
        <v>2.48</v>
      </c>
      <c r="N2253" s="116">
        <v>148.80000000000001</v>
      </c>
      <c r="O2253" s="116">
        <v>0</v>
      </c>
      <c r="P2253" s="116">
        <v>0</v>
      </c>
      <c r="Q2253" s="116">
        <v>994.48</v>
      </c>
      <c r="R2253" s="116">
        <v>59668.800000000003</v>
      </c>
      <c r="S2253" s="114" t="s">
        <v>1424</v>
      </c>
    </row>
    <row r="2254" spans="1:19" ht="25.5">
      <c r="A2254" s="114" t="s">
        <v>5182</v>
      </c>
      <c r="B2254" s="115">
        <v>44273</v>
      </c>
      <c r="C2254" s="114" t="s">
        <v>5183</v>
      </c>
      <c r="D2254" s="115">
        <v>44273</v>
      </c>
      <c r="E2254" s="114" t="s">
        <v>1422</v>
      </c>
      <c r="F2254" s="114" t="s">
        <v>12</v>
      </c>
      <c r="G2254" s="114" t="s">
        <v>1438</v>
      </c>
      <c r="H2254" s="114" t="s">
        <v>13</v>
      </c>
      <c r="I2254" s="114" t="s">
        <v>1157</v>
      </c>
      <c r="J2254" s="116">
        <v>100</v>
      </c>
      <c r="K2254" s="116">
        <v>807</v>
      </c>
      <c r="L2254" s="116">
        <v>80700</v>
      </c>
      <c r="M2254" s="116">
        <v>2.0175000000000001</v>
      </c>
      <c r="N2254" s="116">
        <v>201.75</v>
      </c>
      <c r="O2254" s="116">
        <v>0</v>
      </c>
      <c r="P2254" s="116">
        <v>0</v>
      </c>
      <c r="Q2254" s="116">
        <v>809.01750000000004</v>
      </c>
      <c r="R2254" s="116">
        <v>80901.75</v>
      </c>
      <c r="S2254" s="114" t="s">
        <v>1424</v>
      </c>
    </row>
    <row r="2255" spans="1:19" ht="25.5">
      <c r="A2255" s="114" t="s">
        <v>5182</v>
      </c>
      <c r="B2255" s="115">
        <v>44273</v>
      </c>
      <c r="C2255" s="114" t="s">
        <v>5183</v>
      </c>
      <c r="D2255" s="115">
        <v>44273</v>
      </c>
      <c r="E2255" s="114" t="s">
        <v>1422</v>
      </c>
      <c r="F2255" s="114" t="s">
        <v>12</v>
      </c>
      <c r="G2255" s="114" t="s">
        <v>1438</v>
      </c>
      <c r="H2255" s="114" t="s">
        <v>13</v>
      </c>
      <c r="I2255" s="114" t="s">
        <v>1308</v>
      </c>
      <c r="J2255" s="116">
        <v>100</v>
      </c>
      <c r="K2255" s="116">
        <v>860</v>
      </c>
      <c r="L2255" s="116">
        <v>86000</v>
      </c>
      <c r="M2255" s="116">
        <v>2.15</v>
      </c>
      <c r="N2255" s="116">
        <v>215</v>
      </c>
      <c r="O2255" s="116">
        <v>0</v>
      </c>
      <c r="P2255" s="116">
        <v>0</v>
      </c>
      <c r="Q2255" s="116">
        <v>862.15</v>
      </c>
      <c r="R2255" s="116">
        <v>86215</v>
      </c>
      <c r="S2255" s="114" t="s">
        <v>1424</v>
      </c>
    </row>
    <row r="2256" spans="1:19" ht="25.5">
      <c r="A2256" s="114" t="s">
        <v>5182</v>
      </c>
      <c r="B2256" s="115">
        <v>44273</v>
      </c>
      <c r="C2256" s="114" t="s">
        <v>5183</v>
      </c>
      <c r="D2256" s="115">
        <v>44273</v>
      </c>
      <c r="E2256" s="114" t="s">
        <v>1422</v>
      </c>
      <c r="F2256" s="114" t="s">
        <v>12</v>
      </c>
      <c r="G2256" s="114" t="s">
        <v>1438</v>
      </c>
      <c r="H2256" s="114" t="s">
        <v>13</v>
      </c>
      <c r="I2256" s="114" t="s">
        <v>1453</v>
      </c>
      <c r="J2256" s="116">
        <v>40</v>
      </c>
      <c r="K2256" s="116">
        <v>1176</v>
      </c>
      <c r="L2256" s="116">
        <v>47040</v>
      </c>
      <c r="M2256" s="116">
        <v>2.94</v>
      </c>
      <c r="N2256" s="116">
        <v>117.6</v>
      </c>
      <c r="O2256" s="116">
        <v>0</v>
      </c>
      <c r="P2256" s="116">
        <v>0</v>
      </c>
      <c r="Q2256" s="116">
        <v>1178.94</v>
      </c>
      <c r="R2256" s="116">
        <v>47157.599999999999</v>
      </c>
      <c r="S2256" s="114" t="s">
        <v>1424</v>
      </c>
    </row>
    <row r="2257" spans="1:19" ht="25.5">
      <c r="A2257" s="114" t="s">
        <v>5182</v>
      </c>
      <c r="B2257" s="115">
        <v>44273</v>
      </c>
      <c r="C2257" s="114" t="s">
        <v>5183</v>
      </c>
      <c r="D2257" s="115">
        <v>44273</v>
      </c>
      <c r="E2257" s="114" t="s">
        <v>1422</v>
      </c>
      <c r="F2257" s="114" t="s">
        <v>12</v>
      </c>
      <c r="G2257" s="114" t="s">
        <v>1438</v>
      </c>
      <c r="H2257" s="114" t="s">
        <v>13</v>
      </c>
      <c r="I2257" s="114" t="s">
        <v>1165</v>
      </c>
      <c r="J2257" s="116">
        <v>40</v>
      </c>
      <c r="K2257" s="116">
        <v>817</v>
      </c>
      <c r="L2257" s="116">
        <v>32680</v>
      </c>
      <c r="M2257" s="116">
        <v>2.0425</v>
      </c>
      <c r="N2257" s="116">
        <v>81.7</v>
      </c>
      <c r="O2257" s="116">
        <v>0</v>
      </c>
      <c r="P2257" s="116">
        <v>0</v>
      </c>
      <c r="Q2257" s="116">
        <v>819.04250000000002</v>
      </c>
      <c r="R2257" s="116">
        <v>32761.7</v>
      </c>
      <c r="S2257" s="114" t="s">
        <v>1424</v>
      </c>
    </row>
    <row r="2258" spans="1:19" ht="25.5">
      <c r="A2258" s="114" t="s">
        <v>5184</v>
      </c>
      <c r="B2258" s="115">
        <v>44273</v>
      </c>
      <c r="C2258" s="114" t="s">
        <v>5185</v>
      </c>
      <c r="D2258" s="115">
        <v>44273</v>
      </c>
      <c r="E2258" s="114" t="s">
        <v>1422</v>
      </c>
      <c r="F2258" s="114" t="s">
        <v>16</v>
      </c>
      <c r="G2258" s="114" t="s">
        <v>1065</v>
      </c>
      <c r="H2258" s="114" t="s">
        <v>13</v>
      </c>
      <c r="I2258" s="114" t="s">
        <v>1170</v>
      </c>
      <c r="J2258" s="116">
        <v>140</v>
      </c>
      <c r="K2258" s="116">
        <v>1060</v>
      </c>
      <c r="L2258" s="116">
        <v>148400</v>
      </c>
      <c r="M2258" s="116">
        <v>2.65</v>
      </c>
      <c r="N2258" s="116">
        <v>371</v>
      </c>
      <c r="O2258" s="116">
        <v>0</v>
      </c>
      <c r="P2258" s="116">
        <v>0</v>
      </c>
      <c r="Q2258" s="116">
        <v>1062.6500000000001</v>
      </c>
      <c r="R2258" s="116">
        <v>148771</v>
      </c>
      <c r="S2258" s="114" t="s">
        <v>1424</v>
      </c>
    </row>
    <row r="2259" spans="1:19" ht="25.5">
      <c r="A2259" s="114" t="s">
        <v>5184</v>
      </c>
      <c r="B2259" s="115">
        <v>44273</v>
      </c>
      <c r="C2259" s="114" t="s">
        <v>5185</v>
      </c>
      <c r="D2259" s="115">
        <v>44273</v>
      </c>
      <c r="E2259" s="114" t="s">
        <v>1422</v>
      </c>
      <c r="F2259" s="114" t="s">
        <v>16</v>
      </c>
      <c r="G2259" s="114" t="s">
        <v>1065</v>
      </c>
      <c r="H2259" s="114" t="s">
        <v>13</v>
      </c>
      <c r="I2259" s="114" t="s">
        <v>1157</v>
      </c>
      <c r="J2259" s="116">
        <v>140</v>
      </c>
      <c r="K2259" s="116">
        <v>807</v>
      </c>
      <c r="L2259" s="116">
        <v>112980</v>
      </c>
      <c r="M2259" s="116">
        <v>2.0175000000000001</v>
      </c>
      <c r="N2259" s="116">
        <v>282.45</v>
      </c>
      <c r="O2259" s="116">
        <v>0</v>
      </c>
      <c r="P2259" s="116">
        <v>0</v>
      </c>
      <c r="Q2259" s="116">
        <v>809.01750000000004</v>
      </c>
      <c r="R2259" s="116">
        <v>113262.45</v>
      </c>
      <c r="S2259" s="114" t="s">
        <v>1424</v>
      </c>
    </row>
    <row r="2260" spans="1:19" ht="25.5">
      <c r="A2260" s="114" t="s">
        <v>5184</v>
      </c>
      <c r="B2260" s="115">
        <v>44273</v>
      </c>
      <c r="C2260" s="114" t="s">
        <v>5185</v>
      </c>
      <c r="D2260" s="115">
        <v>44273</v>
      </c>
      <c r="E2260" s="114" t="s">
        <v>1422</v>
      </c>
      <c r="F2260" s="114" t="s">
        <v>16</v>
      </c>
      <c r="G2260" s="114" t="s">
        <v>1065</v>
      </c>
      <c r="H2260" s="114" t="s">
        <v>13</v>
      </c>
      <c r="I2260" s="114" t="s">
        <v>1169</v>
      </c>
      <c r="J2260" s="116">
        <v>140</v>
      </c>
      <c r="K2260" s="116">
        <v>797</v>
      </c>
      <c r="L2260" s="116">
        <v>111580</v>
      </c>
      <c r="M2260" s="116">
        <v>1.9924999999999999</v>
      </c>
      <c r="N2260" s="116">
        <v>278.95</v>
      </c>
      <c r="O2260" s="116">
        <v>0</v>
      </c>
      <c r="P2260" s="116">
        <v>420</v>
      </c>
      <c r="Q2260" s="116">
        <v>798.99249999999995</v>
      </c>
      <c r="R2260" s="116">
        <v>111438.95</v>
      </c>
      <c r="S2260" s="114" t="s">
        <v>1424</v>
      </c>
    </row>
    <row r="2261" spans="1:19" ht="25.5">
      <c r="A2261" s="114" t="s">
        <v>5184</v>
      </c>
      <c r="B2261" s="115">
        <v>44273</v>
      </c>
      <c r="C2261" s="114" t="s">
        <v>5185</v>
      </c>
      <c r="D2261" s="115">
        <v>44273</v>
      </c>
      <c r="E2261" s="114" t="s">
        <v>1422</v>
      </c>
      <c r="F2261" s="114" t="s">
        <v>16</v>
      </c>
      <c r="G2261" s="114" t="s">
        <v>1065</v>
      </c>
      <c r="H2261" s="114" t="s">
        <v>13</v>
      </c>
      <c r="I2261" s="114" t="s">
        <v>1453</v>
      </c>
      <c r="J2261" s="116">
        <v>140</v>
      </c>
      <c r="K2261" s="116">
        <v>1176</v>
      </c>
      <c r="L2261" s="116">
        <v>164640</v>
      </c>
      <c r="M2261" s="116">
        <v>2.94</v>
      </c>
      <c r="N2261" s="116">
        <v>411.6</v>
      </c>
      <c r="O2261" s="116">
        <v>0</v>
      </c>
      <c r="P2261" s="116">
        <v>0</v>
      </c>
      <c r="Q2261" s="116">
        <v>1178.94</v>
      </c>
      <c r="R2261" s="116">
        <v>165051.6</v>
      </c>
      <c r="S2261" s="114" t="s">
        <v>1424</v>
      </c>
    </row>
    <row r="2262" spans="1:19" ht="25.5">
      <c r="A2262" s="114" t="s">
        <v>5184</v>
      </c>
      <c r="B2262" s="115">
        <v>44273</v>
      </c>
      <c r="C2262" s="114" t="s">
        <v>5185</v>
      </c>
      <c r="D2262" s="115">
        <v>44273</v>
      </c>
      <c r="E2262" s="114" t="s">
        <v>1422</v>
      </c>
      <c r="F2262" s="114" t="s">
        <v>16</v>
      </c>
      <c r="G2262" s="114" t="s">
        <v>1065</v>
      </c>
      <c r="H2262" s="114" t="s">
        <v>13</v>
      </c>
      <c r="I2262" s="114" t="s">
        <v>1420</v>
      </c>
      <c r="J2262" s="116">
        <v>140</v>
      </c>
      <c r="K2262" s="116">
        <v>817</v>
      </c>
      <c r="L2262" s="116">
        <v>114380</v>
      </c>
      <c r="M2262" s="116">
        <v>2.0425</v>
      </c>
      <c r="N2262" s="116">
        <v>285.95</v>
      </c>
      <c r="O2262" s="116">
        <v>0</v>
      </c>
      <c r="P2262" s="116">
        <v>0</v>
      </c>
      <c r="Q2262" s="116">
        <v>819.04250000000002</v>
      </c>
      <c r="R2262" s="116">
        <v>114665.95</v>
      </c>
      <c r="S2262" s="114" t="s">
        <v>1424</v>
      </c>
    </row>
    <row r="2263" spans="1:19" ht="25.5">
      <c r="A2263" s="114" t="s">
        <v>5186</v>
      </c>
      <c r="B2263" s="115">
        <v>44273</v>
      </c>
      <c r="C2263" s="114" t="s">
        <v>5187</v>
      </c>
      <c r="D2263" s="115">
        <v>44273</v>
      </c>
      <c r="E2263" s="114" t="s">
        <v>1422</v>
      </c>
      <c r="F2263" s="114" t="s">
        <v>36</v>
      </c>
      <c r="G2263" s="114" t="s">
        <v>37</v>
      </c>
      <c r="H2263" s="114" t="s">
        <v>13</v>
      </c>
      <c r="I2263" s="114" t="s">
        <v>1165</v>
      </c>
      <c r="J2263" s="116">
        <v>100</v>
      </c>
      <c r="K2263" s="116">
        <v>817</v>
      </c>
      <c r="L2263" s="116">
        <v>81700</v>
      </c>
      <c r="M2263" s="116">
        <v>2.0425</v>
      </c>
      <c r="N2263" s="116">
        <v>204.25</v>
      </c>
      <c r="O2263" s="116">
        <v>0</v>
      </c>
      <c r="P2263" s="116">
        <v>0</v>
      </c>
      <c r="Q2263" s="116">
        <v>819.04250000000002</v>
      </c>
      <c r="R2263" s="116">
        <v>81904.25</v>
      </c>
      <c r="S2263" s="114" t="s">
        <v>1424</v>
      </c>
    </row>
    <row r="2264" spans="1:19" ht="25.5">
      <c r="A2264" s="114" t="s">
        <v>5186</v>
      </c>
      <c r="B2264" s="115">
        <v>44273</v>
      </c>
      <c r="C2264" s="114" t="s">
        <v>5187</v>
      </c>
      <c r="D2264" s="115">
        <v>44273</v>
      </c>
      <c r="E2264" s="114" t="s">
        <v>1422</v>
      </c>
      <c r="F2264" s="114" t="s">
        <v>36</v>
      </c>
      <c r="G2264" s="114" t="s">
        <v>37</v>
      </c>
      <c r="H2264" s="114" t="s">
        <v>13</v>
      </c>
      <c r="I2264" s="114" t="s">
        <v>1294</v>
      </c>
      <c r="J2264" s="116">
        <v>40</v>
      </c>
      <c r="K2264" s="116">
        <v>992</v>
      </c>
      <c r="L2264" s="116">
        <v>39680</v>
      </c>
      <c r="M2264" s="116">
        <v>2.48</v>
      </c>
      <c r="N2264" s="116">
        <v>99.2</v>
      </c>
      <c r="O2264" s="116">
        <v>0</v>
      </c>
      <c r="P2264" s="116">
        <v>0</v>
      </c>
      <c r="Q2264" s="116">
        <v>994.48</v>
      </c>
      <c r="R2264" s="116">
        <v>39779.199999999997</v>
      </c>
      <c r="S2264" s="114" t="s">
        <v>1424</v>
      </c>
    </row>
    <row r="2265" spans="1:19" ht="25.5">
      <c r="A2265" s="114" t="s">
        <v>5186</v>
      </c>
      <c r="B2265" s="115">
        <v>44273</v>
      </c>
      <c r="C2265" s="114" t="s">
        <v>5187</v>
      </c>
      <c r="D2265" s="115">
        <v>44273</v>
      </c>
      <c r="E2265" s="114" t="s">
        <v>1422</v>
      </c>
      <c r="F2265" s="114" t="s">
        <v>36</v>
      </c>
      <c r="G2265" s="114" t="s">
        <v>37</v>
      </c>
      <c r="H2265" s="114" t="s">
        <v>13</v>
      </c>
      <c r="I2265" s="114" t="s">
        <v>1157</v>
      </c>
      <c r="J2265" s="116">
        <v>140</v>
      </c>
      <c r="K2265" s="116">
        <v>807</v>
      </c>
      <c r="L2265" s="116">
        <v>112980</v>
      </c>
      <c r="M2265" s="116">
        <v>2.0175000000000001</v>
      </c>
      <c r="N2265" s="116">
        <v>282.45</v>
      </c>
      <c r="O2265" s="116">
        <v>0</v>
      </c>
      <c r="P2265" s="116">
        <v>0</v>
      </c>
      <c r="Q2265" s="116">
        <v>809.01750000000004</v>
      </c>
      <c r="R2265" s="116">
        <v>113262.45</v>
      </c>
      <c r="S2265" s="114" t="s">
        <v>1424</v>
      </c>
    </row>
    <row r="2266" spans="1:19" ht="25.5">
      <c r="A2266" s="114" t="s">
        <v>5186</v>
      </c>
      <c r="B2266" s="115">
        <v>44273</v>
      </c>
      <c r="C2266" s="114" t="s">
        <v>5187</v>
      </c>
      <c r="D2266" s="115">
        <v>44273</v>
      </c>
      <c r="E2266" s="114" t="s">
        <v>1422</v>
      </c>
      <c r="F2266" s="114" t="s">
        <v>36</v>
      </c>
      <c r="G2266" s="114" t="s">
        <v>37</v>
      </c>
      <c r="H2266" s="114" t="s">
        <v>13</v>
      </c>
      <c r="I2266" s="114" t="s">
        <v>1453</v>
      </c>
      <c r="J2266" s="116">
        <v>40</v>
      </c>
      <c r="K2266" s="116">
        <v>1176</v>
      </c>
      <c r="L2266" s="116">
        <v>47040</v>
      </c>
      <c r="M2266" s="116">
        <v>2.94</v>
      </c>
      <c r="N2266" s="116">
        <v>117.6</v>
      </c>
      <c r="O2266" s="116">
        <v>0</v>
      </c>
      <c r="P2266" s="116">
        <v>0</v>
      </c>
      <c r="Q2266" s="116">
        <v>1178.94</v>
      </c>
      <c r="R2266" s="116">
        <v>47157.599999999999</v>
      </c>
      <c r="S2266" s="114" t="s">
        <v>1424</v>
      </c>
    </row>
    <row r="2267" spans="1:19" ht="25.5">
      <c r="A2267" s="114" t="s">
        <v>5186</v>
      </c>
      <c r="B2267" s="115">
        <v>44273</v>
      </c>
      <c r="C2267" s="114" t="s">
        <v>5187</v>
      </c>
      <c r="D2267" s="115">
        <v>44273</v>
      </c>
      <c r="E2267" s="114" t="s">
        <v>1422</v>
      </c>
      <c r="F2267" s="114" t="s">
        <v>36</v>
      </c>
      <c r="G2267" s="114" t="s">
        <v>37</v>
      </c>
      <c r="H2267" s="114" t="s">
        <v>13</v>
      </c>
      <c r="I2267" s="114" t="s">
        <v>1420</v>
      </c>
      <c r="J2267" s="116">
        <v>100</v>
      </c>
      <c r="K2267" s="116">
        <v>817</v>
      </c>
      <c r="L2267" s="116">
        <v>81700</v>
      </c>
      <c r="M2267" s="116">
        <v>2.0425</v>
      </c>
      <c r="N2267" s="116">
        <v>204.25</v>
      </c>
      <c r="O2267" s="116">
        <v>0</v>
      </c>
      <c r="P2267" s="116">
        <v>0</v>
      </c>
      <c r="Q2267" s="116">
        <v>819.04250000000002</v>
      </c>
      <c r="R2267" s="116">
        <v>81904.25</v>
      </c>
      <c r="S2267" s="114" t="s">
        <v>1424</v>
      </c>
    </row>
    <row r="2268" spans="1:19" ht="25.5">
      <c r="A2268" s="114" t="s">
        <v>5188</v>
      </c>
      <c r="B2268" s="115">
        <v>44273</v>
      </c>
      <c r="C2268" s="114" t="s">
        <v>5189</v>
      </c>
      <c r="D2268" s="115">
        <v>44273</v>
      </c>
      <c r="E2268" s="114" t="s">
        <v>1422</v>
      </c>
      <c r="F2268" s="114" t="s">
        <v>102</v>
      </c>
      <c r="G2268" s="114" t="s">
        <v>1027</v>
      </c>
      <c r="H2268" s="114" t="s">
        <v>1428</v>
      </c>
      <c r="I2268" s="114" t="s">
        <v>1157</v>
      </c>
      <c r="J2268" s="116">
        <v>125</v>
      </c>
      <c r="K2268" s="116">
        <v>807</v>
      </c>
      <c r="L2268" s="116">
        <v>100875</v>
      </c>
      <c r="M2268" s="116">
        <v>2.0179999999999998</v>
      </c>
      <c r="N2268" s="116">
        <v>252.25</v>
      </c>
      <c r="O2268" s="116">
        <v>0</v>
      </c>
      <c r="P2268" s="116">
        <v>0</v>
      </c>
      <c r="Q2268" s="116">
        <v>809.01750000000004</v>
      </c>
      <c r="R2268" s="116">
        <v>101127.1875</v>
      </c>
      <c r="S2268" s="114" t="s">
        <v>1424</v>
      </c>
    </row>
    <row r="2269" spans="1:19" ht="25.5">
      <c r="A2269" s="114" t="s">
        <v>5188</v>
      </c>
      <c r="B2269" s="115">
        <v>44273</v>
      </c>
      <c r="C2269" s="114" t="s">
        <v>5189</v>
      </c>
      <c r="D2269" s="115">
        <v>44273</v>
      </c>
      <c r="E2269" s="114" t="s">
        <v>1422</v>
      </c>
      <c r="F2269" s="114" t="s">
        <v>102</v>
      </c>
      <c r="G2269" s="114" t="s">
        <v>1027</v>
      </c>
      <c r="H2269" s="114" t="s">
        <v>1428</v>
      </c>
      <c r="I2269" s="114" t="s">
        <v>1165</v>
      </c>
      <c r="J2269" s="116">
        <v>127</v>
      </c>
      <c r="K2269" s="116">
        <v>817</v>
      </c>
      <c r="L2269" s="116">
        <v>103759</v>
      </c>
      <c r="M2269" s="116">
        <v>2.0419999999999998</v>
      </c>
      <c r="N2269" s="116">
        <v>259.334</v>
      </c>
      <c r="O2269" s="116">
        <v>0</v>
      </c>
      <c r="P2269" s="116">
        <v>0</v>
      </c>
      <c r="Q2269" s="116">
        <v>819.04250000000002</v>
      </c>
      <c r="R2269" s="116">
        <v>104018.39750000001</v>
      </c>
      <c r="S2269" s="114" t="s">
        <v>1424</v>
      </c>
    </row>
    <row r="2270" spans="1:19" ht="25.5">
      <c r="A2270" s="114" t="s">
        <v>5190</v>
      </c>
      <c r="B2270" s="115">
        <v>44273</v>
      </c>
      <c r="C2270" s="114" t="s">
        <v>5191</v>
      </c>
      <c r="D2270" s="115">
        <v>44273</v>
      </c>
      <c r="E2270" s="114" t="s">
        <v>1422</v>
      </c>
      <c r="F2270" s="114" t="s">
        <v>94</v>
      </c>
      <c r="G2270" s="114" t="s">
        <v>1029</v>
      </c>
      <c r="H2270" s="114" t="s">
        <v>1428</v>
      </c>
      <c r="I2270" s="114" t="s">
        <v>1165</v>
      </c>
      <c r="J2270" s="116">
        <v>10</v>
      </c>
      <c r="K2270" s="116">
        <v>817</v>
      </c>
      <c r="L2270" s="116">
        <v>8170</v>
      </c>
      <c r="M2270" s="116">
        <v>2.0419999999999998</v>
      </c>
      <c r="N2270" s="116">
        <v>20.420000000000002</v>
      </c>
      <c r="O2270" s="116">
        <v>0</v>
      </c>
      <c r="P2270" s="116">
        <v>0</v>
      </c>
      <c r="Q2270" s="116">
        <v>819.04250000000002</v>
      </c>
      <c r="R2270" s="116">
        <v>8190.4250000000002</v>
      </c>
      <c r="S2270" s="114" t="s">
        <v>1424</v>
      </c>
    </row>
    <row r="2271" spans="1:19" ht="25.5">
      <c r="A2271" s="114" t="s">
        <v>5190</v>
      </c>
      <c r="B2271" s="115">
        <v>44273</v>
      </c>
      <c r="C2271" s="114" t="s">
        <v>5191</v>
      </c>
      <c r="D2271" s="115">
        <v>44273</v>
      </c>
      <c r="E2271" s="114" t="s">
        <v>1422</v>
      </c>
      <c r="F2271" s="114" t="s">
        <v>94</v>
      </c>
      <c r="G2271" s="114" t="s">
        <v>1029</v>
      </c>
      <c r="H2271" s="114" t="s">
        <v>1428</v>
      </c>
      <c r="I2271" s="114" t="s">
        <v>1157</v>
      </c>
      <c r="J2271" s="116">
        <v>20</v>
      </c>
      <c r="K2271" s="116">
        <v>807</v>
      </c>
      <c r="L2271" s="116">
        <v>16140</v>
      </c>
      <c r="M2271" s="116">
        <v>2.0179999999999998</v>
      </c>
      <c r="N2271" s="116">
        <v>40.36</v>
      </c>
      <c r="O2271" s="116">
        <v>0</v>
      </c>
      <c r="P2271" s="116">
        <v>0</v>
      </c>
      <c r="Q2271" s="116">
        <v>809.01750000000004</v>
      </c>
      <c r="R2271" s="116">
        <v>16180.35</v>
      </c>
      <c r="S2271" s="114" t="s">
        <v>1424</v>
      </c>
    </row>
    <row r="2272" spans="1:19" ht="25.5">
      <c r="A2272" s="114" t="s">
        <v>5192</v>
      </c>
      <c r="B2272" s="115">
        <v>44273</v>
      </c>
      <c r="C2272" s="114" t="s">
        <v>5193</v>
      </c>
      <c r="D2272" s="115">
        <v>44273</v>
      </c>
      <c r="E2272" s="114" t="s">
        <v>1422</v>
      </c>
      <c r="F2272" s="114" t="s">
        <v>39</v>
      </c>
      <c r="G2272" s="114" t="s">
        <v>1448</v>
      </c>
      <c r="H2272" s="114" t="s">
        <v>13</v>
      </c>
      <c r="I2272" s="114" t="s">
        <v>1157</v>
      </c>
      <c r="J2272" s="116">
        <v>100</v>
      </c>
      <c r="K2272" s="116">
        <v>807</v>
      </c>
      <c r="L2272" s="116">
        <v>80700</v>
      </c>
      <c r="M2272" s="116">
        <v>2.0175000000000001</v>
      </c>
      <c r="N2272" s="116">
        <v>201.75</v>
      </c>
      <c r="O2272" s="116">
        <v>0</v>
      </c>
      <c r="P2272" s="116">
        <v>0</v>
      </c>
      <c r="Q2272" s="116">
        <v>809.01750000000004</v>
      </c>
      <c r="R2272" s="116">
        <v>80901.75</v>
      </c>
      <c r="S2272" s="114" t="s">
        <v>1424</v>
      </c>
    </row>
    <row r="2273" spans="1:19" ht="25.5">
      <c r="A2273" s="114" t="s">
        <v>5192</v>
      </c>
      <c r="B2273" s="115">
        <v>44273</v>
      </c>
      <c r="C2273" s="114" t="s">
        <v>5193</v>
      </c>
      <c r="D2273" s="115">
        <v>44273</v>
      </c>
      <c r="E2273" s="114" t="s">
        <v>1422</v>
      </c>
      <c r="F2273" s="114" t="s">
        <v>39</v>
      </c>
      <c r="G2273" s="114" t="s">
        <v>1448</v>
      </c>
      <c r="H2273" s="114" t="s">
        <v>13</v>
      </c>
      <c r="I2273" s="114" t="s">
        <v>1453</v>
      </c>
      <c r="J2273" s="116">
        <v>100</v>
      </c>
      <c r="K2273" s="116">
        <v>1176</v>
      </c>
      <c r="L2273" s="116">
        <v>117600</v>
      </c>
      <c r="M2273" s="116">
        <v>2.94</v>
      </c>
      <c r="N2273" s="116">
        <v>294</v>
      </c>
      <c r="O2273" s="116">
        <v>0</v>
      </c>
      <c r="P2273" s="116">
        <v>0</v>
      </c>
      <c r="Q2273" s="116">
        <v>1178.94</v>
      </c>
      <c r="R2273" s="116">
        <v>117894</v>
      </c>
      <c r="S2273" s="114" t="s">
        <v>1424</v>
      </c>
    </row>
    <row r="2274" spans="1:19" ht="25.5">
      <c r="A2274" s="114" t="s">
        <v>5194</v>
      </c>
      <c r="B2274" s="115">
        <v>44273</v>
      </c>
      <c r="C2274" s="114" t="s">
        <v>5195</v>
      </c>
      <c r="D2274" s="115">
        <v>44273</v>
      </c>
      <c r="E2274" s="114" t="s">
        <v>1422</v>
      </c>
      <c r="F2274" s="114" t="s">
        <v>50</v>
      </c>
      <c r="G2274" s="114" t="s">
        <v>1426</v>
      </c>
      <c r="H2274" s="114" t="s">
        <v>13</v>
      </c>
      <c r="I2274" s="114" t="s">
        <v>1161</v>
      </c>
      <c r="J2274" s="116">
        <v>60</v>
      </c>
      <c r="K2274" s="116">
        <v>1040</v>
      </c>
      <c r="L2274" s="116">
        <v>62400</v>
      </c>
      <c r="M2274" s="116">
        <v>2.6</v>
      </c>
      <c r="N2274" s="116">
        <v>156</v>
      </c>
      <c r="O2274" s="116">
        <v>0</v>
      </c>
      <c r="P2274" s="116">
        <v>0</v>
      </c>
      <c r="Q2274" s="116">
        <v>1042.5999999999999</v>
      </c>
      <c r="R2274" s="116">
        <v>62556</v>
      </c>
      <c r="S2274" s="114" t="s">
        <v>1424</v>
      </c>
    </row>
    <row r="2275" spans="1:19" ht="25.5">
      <c r="A2275" s="114" t="s">
        <v>5196</v>
      </c>
      <c r="B2275" s="115">
        <v>44273</v>
      </c>
      <c r="C2275" s="114" t="s">
        <v>5197</v>
      </c>
      <c r="D2275" s="115">
        <v>44273</v>
      </c>
      <c r="E2275" s="114" t="s">
        <v>1422</v>
      </c>
      <c r="F2275" s="114" t="s">
        <v>49</v>
      </c>
      <c r="G2275" s="114" t="s">
        <v>35</v>
      </c>
      <c r="H2275" s="114" t="s">
        <v>13</v>
      </c>
      <c r="I2275" s="114" t="s">
        <v>1420</v>
      </c>
      <c r="J2275" s="116">
        <v>102</v>
      </c>
      <c r="K2275" s="116">
        <v>817</v>
      </c>
      <c r="L2275" s="116">
        <v>83334</v>
      </c>
      <c r="M2275" s="116">
        <v>2.0425</v>
      </c>
      <c r="N2275" s="116">
        <v>208.33500000000001</v>
      </c>
      <c r="O2275" s="116">
        <v>0</v>
      </c>
      <c r="P2275" s="116">
        <v>0</v>
      </c>
      <c r="Q2275" s="116">
        <v>819.04250000000002</v>
      </c>
      <c r="R2275" s="116">
        <v>83542.335000000006</v>
      </c>
      <c r="S2275" s="114" t="s">
        <v>1424</v>
      </c>
    </row>
    <row r="2276" spans="1:19" ht="25.5">
      <c r="A2276" s="114" t="s">
        <v>5196</v>
      </c>
      <c r="B2276" s="115">
        <v>44273</v>
      </c>
      <c r="C2276" s="114" t="s">
        <v>5197</v>
      </c>
      <c r="D2276" s="115">
        <v>44273</v>
      </c>
      <c r="E2276" s="114" t="s">
        <v>1422</v>
      </c>
      <c r="F2276" s="114" t="s">
        <v>49</v>
      </c>
      <c r="G2276" s="114" t="s">
        <v>35</v>
      </c>
      <c r="H2276" s="114" t="s">
        <v>13</v>
      </c>
      <c r="I2276" s="114" t="s">
        <v>1169</v>
      </c>
      <c r="J2276" s="116">
        <v>240</v>
      </c>
      <c r="K2276" s="116">
        <v>797</v>
      </c>
      <c r="L2276" s="116">
        <v>191280</v>
      </c>
      <c r="M2276" s="116">
        <v>1.9924999999999999</v>
      </c>
      <c r="N2276" s="116">
        <v>478.2</v>
      </c>
      <c r="O2276" s="116">
        <v>0</v>
      </c>
      <c r="P2276" s="116">
        <v>720</v>
      </c>
      <c r="Q2276" s="116">
        <v>798.99249999999995</v>
      </c>
      <c r="R2276" s="116">
        <v>191038.2</v>
      </c>
      <c r="S2276" s="114" t="s">
        <v>1424</v>
      </c>
    </row>
    <row r="2277" spans="1:19" ht="25.5">
      <c r="A2277" s="114" t="s">
        <v>5196</v>
      </c>
      <c r="B2277" s="115">
        <v>44273</v>
      </c>
      <c r="C2277" s="114" t="s">
        <v>5197</v>
      </c>
      <c r="D2277" s="115">
        <v>44273</v>
      </c>
      <c r="E2277" s="114" t="s">
        <v>1422</v>
      </c>
      <c r="F2277" s="114" t="s">
        <v>49</v>
      </c>
      <c r="G2277" s="114" t="s">
        <v>35</v>
      </c>
      <c r="H2277" s="114" t="s">
        <v>13</v>
      </c>
      <c r="I2277" s="114" t="s">
        <v>1157</v>
      </c>
      <c r="J2277" s="116">
        <v>240</v>
      </c>
      <c r="K2277" s="116">
        <v>807</v>
      </c>
      <c r="L2277" s="116">
        <v>193680</v>
      </c>
      <c r="M2277" s="116">
        <v>2.0175000000000001</v>
      </c>
      <c r="N2277" s="116">
        <v>484.2</v>
      </c>
      <c r="O2277" s="116">
        <v>0</v>
      </c>
      <c r="P2277" s="116">
        <v>0</v>
      </c>
      <c r="Q2277" s="116">
        <v>809.01750000000004</v>
      </c>
      <c r="R2277" s="116">
        <v>194164.2</v>
      </c>
      <c r="S2277" s="114" t="s">
        <v>1424</v>
      </c>
    </row>
    <row r="2278" spans="1:19" ht="25.5">
      <c r="A2278" s="114" t="s">
        <v>5196</v>
      </c>
      <c r="B2278" s="115">
        <v>44273</v>
      </c>
      <c r="C2278" s="114" t="s">
        <v>5197</v>
      </c>
      <c r="D2278" s="115">
        <v>44273</v>
      </c>
      <c r="E2278" s="114" t="s">
        <v>1422</v>
      </c>
      <c r="F2278" s="114" t="s">
        <v>49</v>
      </c>
      <c r="G2278" s="114" t="s">
        <v>35</v>
      </c>
      <c r="H2278" s="114" t="s">
        <v>13</v>
      </c>
      <c r="I2278" s="114" t="s">
        <v>1453</v>
      </c>
      <c r="J2278" s="116">
        <v>40</v>
      </c>
      <c r="K2278" s="116">
        <v>1176</v>
      </c>
      <c r="L2278" s="116">
        <v>47040</v>
      </c>
      <c r="M2278" s="116">
        <v>2.94</v>
      </c>
      <c r="N2278" s="116">
        <v>117.6</v>
      </c>
      <c r="O2278" s="116">
        <v>0</v>
      </c>
      <c r="P2278" s="116">
        <v>0</v>
      </c>
      <c r="Q2278" s="116">
        <v>1178.94</v>
      </c>
      <c r="R2278" s="116">
        <v>47157.599999999999</v>
      </c>
      <c r="S2278" s="114" t="s">
        <v>1424</v>
      </c>
    </row>
    <row r="2279" spans="1:19" ht="25.5">
      <c r="A2279" s="114" t="s">
        <v>5198</v>
      </c>
      <c r="B2279" s="115">
        <v>44273</v>
      </c>
      <c r="C2279" s="114" t="s">
        <v>5199</v>
      </c>
      <c r="D2279" s="115">
        <v>44273</v>
      </c>
      <c r="E2279" s="114" t="s">
        <v>1422</v>
      </c>
      <c r="F2279" s="114" t="s">
        <v>38</v>
      </c>
      <c r="G2279" s="114" t="s">
        <v>37</v>
      </c>
      <c r="H2279" s="114" t="s">
        <v>13</v>
      </c>
      <c r="I2279" s="114" t="s">
        <v>1165</v>
      </c>
      <c r="J2279" s="116">
        <v>400</v>
      </c>
      <c r="K2279" s="116">
        <v>817</v>
      </c>
      <c r="L2279" s="116">
        <v>326800</v>
      </c>
      <c r="M2279" s="116">
        <v>2.0425</v>
      </c>
      <c r="N2279" s="116">
        <v>817</v>
      </c>
      <c r="O2279" s="116">
        <v>0</v>
      </c>
      <c r="P2279" s="116">
        <v>0</v>
      </c>
      <c r="Q2279" s="116">
        <v>819.04250000000002</v>
      </c>
      <c r="R2279" s="116">
        <v>327617</v>
      </c>
      <c r="S2279" s="114" t="s">
        <v>1424</v>
      </c>
    </row>
    <row r="2280" spans="1:19" ht="25.5">
      <c r="A2280" s="114" t="s">
        <v>5198</v>
      </c>
      <c r="B2280" s="115">
        <v>44273</v>
      </c>
      <c r="C2280" s="114" t="s">
        <v>5199</v>
      </c>
      <c r="D2280" s="115">
        <v>44273</v>
      </c>
      <c r="E2280" s="114" t="s">
        <v>1422</v>
      </c>
      <c r="F2280" s="114" t="s">
        <v>38</v>
      </c>
      <c r="G2280" s="114" t="s">
        <v>37</v>
      </c>
      <c r="H2280" s="114" t="s">
        <v>13</v>
      </c>
      <c r="I2280" s="114" t="s">
        <v>1453</v>
      </c>
      <c r="J2280" s="116">
        <v>300</v>
      </c>
      <c r="K2280" s="116">
        <v>1176</v>
      </c>
      <c r="L2280" s="116">
        <v>352800</v>
      </c>
      <c r="M2280" s="116">
        <v>2.94</v>
      </c>
      <c r="N2280" s="116">
        <v>882</v>
      </c>
      <c r="O2280" s="116">
        <v>0</v>
      </c>
      <c r="P2280" s="116">
        <v>0</v>
      </c>
      <c r="Q2280" s="116">
        <v>1178.94</v>
      </c>
      <c r="R2280" s="116">
        <v>353682</v>
      </c>
      <c r="S2280" s="114" t="s">
        <v>1424</v>
      </c>
    </row>
    <row r="2281" spans="1:19" ht="25.5">
      <c r="A2281" s="114" t="s">
        <v>5198</v>
      </c>
      <c r="B2281" s="115">
        <v>44273</v>
      </c>
      <c r="C2281" s="114" t="s">
        <v>5199</v>
      </c>
      <c r="D2281" s="115">
        <v>44273</v>
      </c>
      <c r="E2281" s="114" t="s">
        <v>1422</v>
      </c>
      <c r="F2281" s="114" t="s">
        <v>38</v>
      </c>
      <c r="G2281" s="114" t="s">
        <v>37</v>
      </c>
      <c r="H2281" s="114" t="s">
        <v>13</v>
      </c>
      <c r="I2281" s="114" t="s">
        <v>1169</v>
      </c>
      <c r="J2281" s="116">
        <v>200</v>
      </c>
      <c r="K2281" s="116">
        <v>797</v>
      </c>
      <c r="L2281" s="116">
        <v>159400</v>
      </c>
      <c r="M2281" s="116">
        <v>1.9924999999999999</v>
      </c>
      <c r="N2281" s="116">
        <v>398.5</v>
      </c>
      <c r="O2281" s="116">
        <v>0</v>
      </c>
      <c r="P2281" s="116">
        <v>600</v>
      </c>
      <c r="Q2281" s="116">
        <v>798.99249999999995</v>
      </c>
      <c r="R2281" s="116">
        <v>159198.5</v>
      </c>
      <c r="S2281" s="114" t="s">
        <v>1424</v>
      </c>
    </row>
    <row r="2282" spans="1:19" ht="25.5">
      <c r="A2282" s="114" t="s">
        <v>5198</v>
      </c>
      <c r="B2282" s="115">
        <v>44273</v>
      </c>
      <c r="C2282" s="114" t="s">
        <v>5199</v>
      </c>
      <c r="D2282" s="115">
        <v>44273</v>
      </c>
      <c r="E2282" s="114" t="s">
        <v>1422</v>
      </c>
      <c r="F2282" s="114" t="s">
        <v>38</v>
      </c>
      <c r="G2282" s="114" t="s">
        <v>37</v>
      </c>
      <c r="H2282" s="114" t="s">
        <v>13</v>
      </c>
      <c r="I2282" s="114" t="s">
        <v>1294</v>
      </c>
      <c r="J2282" s="116">
        <v>300</v>
      </c>
      <c r="K2282" s="116">
        <v>992</v>
      </c>
      <c r="L2282" s="116">
        <v>297600</v>
      </c>
      <c r="M2282" s="116">
        <v>2.48</v>
      </c>
      <c r="N2282" s="116">
        <v>744</v>
      </c>
      <c r="O2282" s="116">
        <v>0</v>
      </c>
      <c r="P2282" s="116">
        <v>0</v>
      </c>
      <c r="Q2282" s="116">
        <v>994.48</v>
      </c>
      <c r="R2282" s="116">
        <v>298344</v>
      </c>
      <c r="S2282" s="114" t="s">
        <v>1424</v>
      </c>
    </row>
    <row r="2283" spans="1:19" ht="25.5">
      <c r="A2283" s="114" t="s">
        <v>5198</v>
      </c>
      <c r="B2283" s="115">
        <v>44273</v>
      </c>
      <c r="C2283" s="114" t="s">
        <v>5199</v>
      </c>
      <c r="D2283" s="115">
        <v>44273</v>
      </c>
      <c r="E2283" s="114" t="s">
        <v>1422</v>
      </c>
      <c r="F2283" s="114" t="s">
        <v>38</v>
      </c>
      <c r="G2283" s="114" t="s">
        <v>37</v>
      </c>
      <c r="H2283" s="114" t="s">
        <v>13</v>
      </c>
      <c r="I2283" s="114" t="s">
        <v>1157</v>
      </c>
      <c r="J2283" s="116">
        <v>400</v>
      </c>
      <c r="K2283" s="116">
        <v>807</v>
      </c>
      <c r="L2283" s="116">
        <v>322800</v>
      </c>
      <c r="M2283" s="116">
        <v>2.0175000000000001</v>
      </c>
      <c r="N2283" s="116">
        <v>807</v>
      </c>
      <c r="O2283" s="116">
        <v>0</v>
      </c>
      <c r="P2283" s="116">
        <v>0</v>
      </c>
      <c r="Q2283" s="116">
        <v>809.01750000000004</v>
      </c>
      <c r="R2283" s="116">
        <v>323607</v>
      </c>
      <c r="S2283" s="114" t="s">
        <v>1424</v>
      </c>
    </row>
    <row r="2284" spans="1:19" ht="25.5">
      <c r="A2284" s="114" t="s">
        <v>5200</v>
      </c>
      <c r="B2284" s="115">
        <v>44273</v>
      </c>
      <c r="C2284" s="114" t="s">
        <v>5201</v>
      </c>
      <c r="D2284" s="115">
        <v>44273</v>
      </c>
      <c r="E2284" s="114" t="s">
        <v>1422</v>
      </c>
      <c r="F2284" s="114" t="s">
        <v>17</v>
      </c>
      <c r="G2284" s="114" t="s">
        <v>1063</v>
      </c>
      <c r="H2284" s="114" t="s">
        <v>13</v>
      </c>
      <c r="I2284" s="114" t="s">
        <v>1169</v>
      </c>
      <c r="J2284" s="116">
        <v>100</v>
      </c>
      <c r="K2284" s="116">
        <v>797</v>
      </c>
      <c r="L2284" s="116">
        <v>79700</v>
      </c>
      <c r="M2284" s="116">
        <v>1.992</v>
      </c>
      <c r="N2284" s="116">
        <v>199.2</v>
      </c>
      <c r="O2284" s="116">
        <v>0</v>
      </c>
      <c r="P2284" s="116">
        <v>300</v>
      </c>
      <c r="Q2284" s="116">
        <v>798.99249999999995</v>
      </c>
      <c r="R2284" s="116">
        <v>79599.25</v>
      </c>
      <c r="S2284" s="114" t="s">
        <v>1424</v>
      </c>
    </row>
    <row r="2285" spans="1:19" ht="25.5">
      <c r="A2285" s="114" t="s">
        <v>5202</v>
      </c>
      <c r="B2285" s="115">
        <v>44273</v>
      </c>
      <c r="C2285" s="114" t="s">
        <v>5203</v>
      </c>
      <c r="D2285" s="115">
        <v>44273</v>
      </c>
      <c r="E2285" s="114" t="s">
        <v>1422</v>
      </c>
      <c r="F2285" s="114" t="s">
        <v>74</v>
      </c>
      <c r="G2285" s="114" t="s">
        <v>1070</v>
      </c>
      <c r="H2285" s="114" t="s">
        <v>66</v>
      </c>
      <c r="I2285" s="114" t="s">
        <v>1169</v>
      </c>
      <c r="J2285" s="116">
        <v>100</v>
      </c>
      <c r="K2285" s="116">
        <v>797</v>
      </c>
      <c r="L2285" s="116">
        <v>79700</v>
      </c>
      <c r="M2285" s="116">
        <v>1.9924999999999999</v>
      </c>
      <c r="N2285" s="116">
        <v>199.25</v>
      </c>
      <c r="O2285" s="116">
        <v>0</v>
      </c>
      <c r="P2285" s="116">
        <v>300</v>
      </c>
      <c r="Q2285" s="116">
        <v>798.99249999999995</v>
      </c>
      <c r="R2285" s="116">
        <v>79599.25</v>
      </c>
      <c r="S2285" s="114" t="s">
        <v>1424</v>
      </c>
    </row>
    <row r="2286" spans="1:19" ht="25.5">
      <c r="A2286" s="114" t="s">
        <v>5202</v>
      </c>
      <c r="B2286" s="115">
        <v>44273</v>
      </c>
      <c r="C2286" s="114" t="s">
        <v>5203</v>
      </c>
      <c r="D2286" s="115">
        <v>44273</v>
      </c>
      <c r="E2286" s="114" t="s">
        <v>1422</v>
      </c>
      <c r="F2286" s="114" t="s">
        <v>74</v>
      </c>
      <c r="G2286" s="114" t="s">
        <v>1070</v>
      </c>
      <c r="H2286" s="114" t="s">
        <v>66</v>
      </c>
      <c r="I2286" s="114" t="s">
        <v>1157</v>
      </c>
      <c r="J2286" s="116">
        <v>60</v>
      </c>
      <c r="K2286" s="116">
        <v>807</v>
      </c>
      <c r="L2286" s="116">
        <v>48420</v>
      </c>
      <c r="M2286" s="116">
        <v>2.0175000000000001</v>
      </c>
      <c r="N2286" s="116">
        <v>121.05</v>
      </c>
      <c r="O2286" s="116">
        <v>0</v>
      </c>
      <c r="P2286" s="116">
        <v>0</v>
      </c>
      <c r="Q2286" s="116">
        <v>809.01750000000004</v>
      </c>
      <c r="R2286" s="116">
        <v>48541.05</v>
      </c>
      <c r="S2286" s="114" t="s">
        <v>1424</v>
      </c>
    </row>
    <row r="2287" spans="1:19" ht="25.5">
      <c r="A2287" s="114" t="s">
        <v>5204</v>
      </c>
      <c r="B2287" s="115">
        <v>44273</v>
      </c>
      <c r="C2287" s="114" t="s">
        <v>5205</v>
      </c>
      <c r="D2287" s="115">
        <v>44273</v>
      </c>
      <c r="E2287" s="114" t="s">
        <v>1422</v>
      </c>
      <c r="F2287" s="114" t="s">
        <v>72</v>
      </c>
      <c r="G2287" s="114" t="s">
        <v>1070</v>
      </c>
      <c r="H2287" s="114" t="s">
        <v>66</v>
      </c>
      <c r="I2287" s="114" t="s">
        <v>1358</v>
      </c>
      <c r="J2287" s="116">
        <v>20</v>
      </c>
      <c r="K2287" s="116">
        <v>1138</v>
      </c>
      <c r="L2287" s="116">
        <v>22760</v>
      </c>
      <c r="M2287" s="116">
        <v>2.8450000000000002</v>
      </c>
      <c r="N2287" s="116">
        <v>56.9</v>
      </c>
      <c r="O2287" s="116">
        <v>0</v>
      </c>
      <c r="P2287" s="116">
        <v>0</v>
      </c>
      <c r="Q2287" s="116">
        <v>1140.845</v>
      </c>
      <c r="R2287" s="116">
        <v>22816.9</v>
      </c>
      <c r="S2287" s="114" t="s">
        <v>1424</v>
      </c>
    </row>
    <row r="2288" spans="1:19" ht="25.5">
      <c r="A2288" s="114" t="s">
        <v>5204</v>
      </c>
      <c r="B2288" s="115">
        <v>44273</v>
      </c>
      <c r="C2288" s="114" t="s">
        <v>5205</v>
      </c>
      <c r="D2288" s="115">
        <v>44273</v>
      </c>
      <c r="E2288" s="114" t="s">
        <v>1422</v>
      </c>
      <c r="F2288" s="114" t="s">
        <v>72</v>
      </c>
      <c r="G2288" s="114" t="s">
        <v>1070</v>
      </c>
      <c r="H2288" s="114" t="s">
        <v>66</v>
      </c>
      <c r="I2288" s="114" t="s">
        <v>1453</v>
      </c>
      <c r="J2288" s="116">
        <v>20</v>
      </c>
      <c r="K2288" s="116">
        <v>1176</v>
      </c>
      <c r="L2288" s="116">
        <v>23520</v>
      </c>
      <c r="M2288" s="116">
        <v>2.94</v>
      </c>
      <c r="N2288" s="116">
        <v>58.8</v>
      </c>
      <c r="O2288" s="116">
        <v>0</v>
      </c>
      <c r="P2288" s="116">
        <v>0</v>
      </c>
      <c r="Q2288" s="116">
        <v>1178.94</v>
      </c>
      <c r="R2288" s="116">
        <v>23578.799999999999</v>
      </c>
      <c r="S2288" s="114" t="s">
        <v>1424</v>
      </c>
    </row>
    <row r="2289" spans="1:19" ht="25.5">
      <c r="A2289" s="114" t="s">
        <v>5206</v>
      </c>
      <c r="B2289" s="115">
        <v>44273</v>
      </c>
      <c r="C2289" s="114" t="s">
        <v>5207</v>
      </c>
      <c r="D2289" s="115">
        <v>44273</v>
      </c>
      <c r="E2289" s="114" t="s">
        <v>1422</v>
      </c>
      <c r="F2289" s="114" t="s">
        <v>1059</v>
      </c>
      <c r="G2289" s="114" t="s">
        <v>1061</v>
      </c>
      <c r="H2289" s="114" t="s">
        <v>117</v>
      </c>
      <c r="I2289" s="114" t="s">
        <v>1169</v>
      </c>
      <c r="J2289" s="116">
        <v>20</v>
      </c>
      <c r="K2289" s="116">
        <v>797</v>
      </c>
      <c r="L2289" s="116">
        <v>15940</v>
      </c>
      <c r="M2289" s="116">
        <v>1.9924999999999999</v>
      </c>
      <c r="N2289" s="116">
        <v>39.85</v>
      </c>
      <c r="O2289" s="116">
        <v>0</v>
      </c>
      <c r="P2289" s="116">
        <v>60</v>
      </c>
      <c r="Q2289" s="116">
        <v>798.99249999999995</v>
      </c>
      <c r="R2289" s="116">
        <v>15919.85</v>
      </c>
      <c r="S2289" s="114" t="s">
        <v>1424</v>
      </c>
    </row>
    <row r="2290" spans="1:19" ht="25.5">
      <c r="A2290" s="114" t="s">
        <v>5206</v>
      </c>
      <c r="B2290" s="115">
        <v>44273</v>
      </c>
      <c r="C2290" s="114" t="s">
        <v>5207</v>
      </c>
      <c r="D2290" s="115">
        <v>44273</v>
      </c>
      <c r="E2290" s="114" t="s">
        <v>1422</v>
      </c>
      <c r="F2290" s="114" t="s">
        <v>1059</v>
      </c>
      <c r="G2290" s="114" t="s">
        <v>1061</v>
      </c>
      <c r="H2290" s="114" t="s">
        <v>117</v>
      </c>
      <c r="I2290" s="114" t="s">
        <v>1157</v>
      </c>
      <c r="J2290" s="116">
        <v>40</v>
      </c>
      <c r="K2290" s="116">
        <v>807</v>
      </c>
      <c r="L2290" s="116">
        <v>32280</v>
      </c>
      <c r="M2290" s="116">
        <v>2.0175000000000001</v>
      </c>
      <c r="N2290" s="116">
        <v>80.7</v>
      </c>
      <c r="O2290" s="116">
        <v>0</v>
      </c>
      <c r="P2290" s="116">
        <v>0</v>
      </c>
      <c r="Q2290" s="116">
        <v>809.01750000000004</v>
      </c>
      <c r="R2290" s="116">
        <v>32360.7</v>
      </c>
      <c r="S2290" s="114" t="s">
        <v>1424</v>
      </c>
    </row>
    <row r="2291" spans="1:19" ht="25.5">
      <c r="A2291" s="114" t="s">
        <v>5208</v>
      </c>
      <c r="B2291" s="115">
        <v>44273</v>
      </c>
      <c r="C2291" s="114" t="s">
        <v>5209</v>
      </c>
      <c r="D2291" s="115">
        <v>44273</v>
      </c>
      <c r="E2291" s="114" t="s">
        <v>1422</v>
      </c>
      <c r="F2291" s="114" t="s">
        <v>8</v>
      </c>
      <c r="G2291" s="114" t="s">
        <v>1061</v>
      </c>
      <c r="H2291" s="114" t="s">
        <v>117</v>
      </c>
      <c r="I2291" s="114" t="s">
        <v>1453</v>
      </c>
      <c r="J2291" s="116">
        <v>40</v>
      </c>
      <c r="K2291" s="116">
        <v>1176</v>
      </c>
      <c r="L2291" s="116">
        <v>47040</v>
      </c>
      <c r="M2291" s="116">
        <v>2.94</v>
      </c>
      <c r="N2291" s="116">
        <v>117.6</v>
      </c>
      <c r="O2291" s="116">
        <v>0</v>
      </c>
      <c r="P2291" s="116">
        <v>0</v>
      </c>
      <c r="Q2291" s="116">
        <v>1178.94</v>
      </c>
      <c r="R2291" s="116">
        <v>47157.599999999999</v>
      </c>
      <c r="S2291" s="114" t="s">
        <v>1424</v>
      </c>
    </row>
    <row r="2292" spans="1:19" ht="25.5">
      <c r="A2292" s="114" t="s">
        <v>5208</v>
      </c>
      <c r="B2292" s="115">
        <v>44273</v>
      </c>
      <c r="C2292" s="114" t="s">
        <v>5209</v>
      </c>
      <c r="D2292" s="115">
        <v>44273</v>
      </c>
      <c r="E2292" s="114" t="s">
        <v>1422</v>
      </c>
      <c r="F2292" s="114" t="s">
        <v>8</v>
      </c>
      <c r="G2292" s="114" t="s">
        <v>1061</v>
      </c>
      <c r="H2292" s="114" t="s">
        <v>117</v>
      </c>
      <c r="I2292" s="114" t="s">
        <v>1165</v>
      </c>
      <c r="J2292" s="116">
        <v>60</v>
      </c>
      <c r="K2292" s="116">
        <v>817</v>
      </c>
      <c r="L2292" s="116">
        <v>49020</v>
      </c>
      <c r="M2292" s="116">
        <v>2.0425</v>
      </c>
      <c r="N2292" s="116">
        <v>122.55</v>
      </c>
      <c r="O2292" s="116">
        <v>0</v>
      </c>
      <c r="P2292" s="116">
        <v>0</v>
      </c>
      <c r="Q2292" s="116">
        <v>819.04250000000002</v>
      </c>
      <c r="R2292" s="116">
        <v>49142.55</v>
      </c>
      <c r="S2292" s="114" t="s">
        <v>1424</v>
      </c>
    </row>
    <row r="2293" spans="1:19" ht="25.5">
      <c r="A2293" s="114" t="s">
        <v>5208</v>
      </c>
      <c r="B2293" s="115">
        <v>44273</v>
      </c>
      <c r="C2293" s="114" t="s">
        <v>5209</v>
      </c>
      <c r="D2293" s="115">
        <v>44273</v>
      </c>
      <c r="E2293" s="114" t="s">
        <v>1422</v>
      </c>
      <c r="F2293" s="114" t="s">
        <v>8</v>
      </c>
      <c r="G2293" s="114" t="s">
        <v>1061</v>
      </c>
      <c r="H2293" s="114" t="s">
        <v>117</v>
      </c>
      <c r="I2293" s="114" t="s">
        <v>1157</v>
      </c>
      <c r="J2293" s="116">
        <v>60</v>
      </c>
      <c r="K2293" s="116">
        <v>807</v>
      </c>
      <c r="L2293" s="116">
        <v>48420</v>
      </c>
      <c r="M2293" s="116">
        <v>2.0175000000000001</v>
      </c>
      <c r="N2293" s="116">
        <v>121.05</v>
      </c>
      <c r="O2293" s="116">
        <v>0</v>
      </c>
      <c r="P2293" s="116">
        <v>0</v>
      </c>
      <c r="Q2293" s="116">
        <v>809.01750000000004</v>
      </c>
      <c r="R2293" s="116">
        <v>48541.05</v>
      </c>
      <c r="S2293" s="114" t="s">
        <v>1424</v>
      </c>
    </row>
    <row r="2294" spans="1:19" ht="25.5">
      <c r="A2294" s="114" t="s">
        <v>5208</v>
      </c>
      <c r="B2294" s="115">
        <v>44273</v>
      </c>
      <c r="C2294" s="114" t="s">
        <v>5209</v>
      </c>
      <c r="D2294" s="115">
        <v>44273</v>
      </c>
      <c r="E2294" s="114" t="s">
        <v>1422</v>
      </c>
      <c r="F2294" s="114" t="s">
        <v>8</v>
      </c>
      <c r="G2294" s="114" t="s">
        <v>1061</v>
      </c>
      <c r="H2294" s="114" t="s">
        <v>117</v>
      </c>
      <c r="I2294" s="114" t="s">
        <v>1294</v>
      </c>
      <c r="J2294" s="116">
        <v>40</v>
      </c>
      <c r="K2294" s="116">
        <v>992</v>
      </c>
      <c r="L2294" s="116">
        <v>39680</v>
      </c>
      <c r="M2294" s="116">
        <v>2.48</v>
      </c>
      <c r="N2294" s="116">
        <v>99.2</v>
      </c>
      <c r="O2294" s="116">
        <v>0</v>
      </c>
      <c r="P2294" s="116">
        <v>0</v>
      </c>
      <c r="Q2294" s="116">
        <v>994.48</v>
      </c>
      <c r="R2294" s="116">
        <v>39779.199999999997</v>
      </c>
      <c r="S2294" s="114" t="s">
        <v>1424</v>
      </c>
    </row>
    <row r="2295" spans="1:19" ht="25.5">
      <c r="A2295" s="114" t="s">
        <v>5210</v>
      </c>
      <c r="B2295" s="115">
        <v>44273</v>
      </c>
      <c r="C2295" s="114" t="s">
        <v>5211</v>
      </c>
      <c r="D2295" s="115">
        <v>44273</v>
      </c>
      <c r="E2295" s="114" t="s">
        <v>1422</v>
      </c>
      <c r="F2295" s="114" t="s">
        <v>1</v>
      </c>
      <c r="G2295" s="114" t="s">
        <v>1061</v>
      </c>
      <c r="H2295" s="114" t="s">
        <v>117</v>
      </c>
      <c r="I2295" s="114" t="s">
        <v>1357</v>
      </c>
      <c r="J2295" s="116">
        <v>40</v>
      </c>
      <c r="K2295" s="116">
        <v>997</v>
      </c>
      <c r="L2295" s="116">
        <v>39880</v>
      </c>
      <c r="M2295" s="116">
        <v>2.4925000000000002</v>
      </c>
      <c r="N2295" s="116">
        <v>99.7</v>
      </c>
      <c r="O2295" s="116">
        <v>0</v>
      </c>
      <c r="P2295" s="116">
        <v>0</v>
      </c>
      <c r="Q2295" s="116">
        <v>999.49249999999995</v>
      </c>
      <c r="R2295" s="116">
        <v>39979.699999999997</v>
      </c>
      <c r="S2295" s="114" t="s">
        <v>1424</v>
      </c>
    </row>
    <row r="2296" spans="1:19" ht="25.5">
      <c r="A2296" s="114" t="s">
        <v>5212</v>
      </c>
      <c r="B2296" s="115">
        <v>44273</v>
      </c>
      <c r="C2296" s="114" t="s">
        <v>5213</v>
      </c>
      <c r="D2296" s="115">
        <v>44273</v>
      </c>
      <c r="E2296" s="114" t="s">
        <v>1422</v>
      </c>
      <c r="F2296" s="114" t="s">
        <v>68</v>
      </c>
      <c r="G2296" s="114" t="s">
        <v>1427</v>
      </c>
      <c r="H2296" s="114" t="s">
        <v>66</v>
      </c>
      <c r="I2296" s="114" t="s">
        <v>1157</v>
      </c>
      <c r="J2296" s="116">
        <v>60</v>
      </c>
      <c r="K2296" s="116">
        <v>807</v>
      </c>
      <c r="L2296" s="116">
        <v>48420</v>
      </c>
      <c r="M2296" s="116">
        <v>2.0175000000000001</v>
      </c>
      <c r="N2296" s="116">
        <v>121.05</v>
      </c>
      <c r="O2296" s="116">
        <v>0</v>
      </c>
      <c r="P2296" s="116">
        <v>0</v>
      </c>
      <c r="Q2296" s="116">
        <v>809.01750000000004</v>
      </c>
      <c r="R2296" s="116">
        <v>48541.05</v>
      </c>
      <c r="S2296" s="114" t="s">
        <v>1424</v>
      </c>
    </row>
    <row r="2297" spans="1:19" ht="25.5">
      <c r="A2297" s="114" t="s">
        <v>5212</v>
      </c>
      <c r="B2297" s="115">
        <v>44273</v>
      </c>
      <c r="C2297" s="114" t="s">
        <v>5213</v>
      </c>
      <c r="D2297" s="115">
        <v>44273</v>
      </c>
      <c r="E2297" s="114" t="s">
        <v>1422</v>
      </c>
      <c r="F2297" s="114" t="s">
        <v>68</v>
      </c>
      <c r="G2297" s="114" t="s">
        <v>1427</v>
      </c>
      <c r="H2297" s="114" t="s">
        <v>66</v>
      </c>
      <c r="I2297" s="114" t="s">
        <v>1165</v>
      </c>
      <c r="J2297" s="116">
        <v>80</v>
      </c>
      <c r="K2297" s="116">
        <v>817</v>
      </c>
      <c r="L2297" s="116">
        <v>65360</v>
      </c>
      <c r="M2297" s="116">
        <v>2.0425</v>
      </c>
      <c r="N2297" s="116">
        <v>163.4</v>
      </c>
      <c r="O2297" s="116">
        <v>0</v>
      </c>
      <c r="P2297" s="116">
        <v>0</v>
      </c>
      <c r="Q2297" s="116">
        <v>819.04250000000002</v>
      </c>
      <c r="R2297" s="116">
        <v>65523.4</v>
      </c>
      <c r="S2297" s="114" t="s">
        <v>1424</v>
      </c>
    </row>
    <row r="2298" spans="1:19" ht="25.5">
      <c r="A2298" s="114" t="s">
        <v>5212</v>
      </c>
      <c r="B2298" s="115">
        <v>44273</v>
      </c>
      <c r="C2298" s="114" t="s">
        <v>5213</v>
      </c>
      <c r="D2298" s="115">
        <v>44273</v>
      </c>
      <c r="E2298" s="114" t="s">
        <v>1422</v>
      </c>
      <c r="F2298" s="114" t="s">
        <v>68</v>
      </c>
      <c r="G2298" s="114" t="s">
        <v>1427</v>
      </c>
      <c r="H2298" s="114" t="s">
        <v>66</v>
      </c>
      <c r="I2298" s="114" t="s">
        <v>1453</v>
      </c>
      <c r="J2298" s="116">
        <v>100</v>
      </c>
      <c r="K2298" s="116">
        <v>1176</v>
      </c>
      <c r="L2298" s="116">
        <v>117600</v>
      </c>
      <c r="M2298" s="116">
        <v>2.94</v>
      </c>
      <c r="N2298" s="116">
        <v>294</v>
      </c>
      <c r="O2298" s="116">
        <v>0</v>
      </c>
      <c r="P2298" s="116">
        <v>0</v>
      </c>
      <c r="Q2298" s="116">
        <v>1178.94</v>
      </c>
      <c r="R2298" s="116">
        <v>117894</v>
      </c>
      <c r="S2298" s="114" t="s">
        <v>1424</v>
      </c>
    </row>
    <row r="2299" spans="1:19" ht="25.5">
      <c r="A2299" s="114" t="s">
        <v>5214</v>
      </c>
      <c r="B2299" s="115">
        <v>44273</v>
      </c>
      <c r="C2299" s="114" t="s">
        <v>5215</v>
      </c>
      <c r="D2299" s="115">
        <v>44273</v>
      </c>
      <c r="E2299" s="114" t="s">
        <v>1422</v>
      </c>
      <c r="F2299" s="114" t="s">
        <v>67</v>
      </c>
      <c r="G2299" s="114" t="s">
        <v>66</v>
      </c>
      <c r="H2299" s="114" t="s">
        <v>66</v>
      </c>
      <c r="I2299" s="114" t="s">
        <v>1169</v>
      </c>
      <c r="J2299" s="116">
        <v>100</v>
      </c>
      <c r="K2299" s="116">
        <v>797</v>
      </c>
      <c r="L2299" s="116">
        <v>79700</v>
      </c>
      <c r="M2299" s="116">
        <v>1.9924999999999999</v>
      </c>
      <c r="N2299" s="116">
        <v>199.25</v>
      </c>
      <c r="O2299" s="116">
        <v>0</v>
      </c>
      <c r="P2299" s="116">
        <v>300</v>
      </c>
      <c r="Q2299" s="116">
        <v>798.99249999999995</v>
      </c>
      <c r="R2299" s="116">
        <v>79599.25</v>
      </c>
      <c r="S2299" s="114" t="s">
        <v>1424</v>
      </c>
    </row>
    <row r="2300" spans="1:19" ht="25.5">
      <c r="A2300" s="114" t="s">
        <v>5214</v>
      </c>
      <c r="B2300" s="115">
        <v>44273</v>
      </c>
      <c r="C2300" s="114" t="s">
        <v>5215</v>
      </c>
      <c r="D2300" s="115">
        <v>44273</v>
      </c>
      <c r="E2300" s="114" t="s">
        <v>1422</v>
      </c>
      <c r="F2300" s="114" t="s">
        <v>67</v>
      </c>
      <c r="G2300" s="114" t="s">
        <v>66</v>
      </c>
      <c r="H2300" s="114" t="s">
        <v>66</v>
      </c>
      <c r="I2300" s="114" t="s">
        <v>1165</v>
      </c>
      <c r="J2300" s="116">
        <v>20</v>
      </c>
      <c r="K2300" s="116">
        <v>817</v>
      </c>
      <c r="L2300" s="116">
        <v>16340</v>
      </c>
      <c r="M2300" s="116">
        <v>2.0425</v>
      </c>
      <c r="N2300" s="116">
        <v>40.85</v>
      </c>
      <c r="O2300" s="116">
        <v>0</v>
      </c>
      <c r="P2300" s="116">
        <v>0</v>
      </c>
      <c r="Q2300" s="116">
        <v>819.04250000000002</v>
      </c>
      <c r="R2300" s="116">
        <v>16380.85</v>
      </c>
      <c r="S2300" s="114" t="s">
        <v>1424</v>
      </c>
    </row>
    <row r="2301" spans="1:19" ht="25.5">
      <c r="A2301" s="114" t="s">
        <v>5216</v>
      </c>
      <c r="B2301" s="115">
        <v>44273</v>
      </c>
      <c r="C2301" s="114" t="s">
        <v>5217</v>
      </c>
      <c r="D2301" s="115">
        <v>44273</v>
      </c>
      <c r="E2301" s="114" t="s">
        <v>1422</v>
      </c>
      <c r="F2301" s="114" t="s">
        <v>65</v>
      </c>
      <c r="G2301" s="114" t="s">
        <v>66</v>
      </c>
      <c r="H2301" s="114" t="s">
        <v>66</v>
      </c>
      <c r="I2301" s="114" t="s">
        <v>1165</v>
      </c>
      <c r="J2301" s="116">
        <v>40</v>
      </c>
      <c r="K2301" s="116">
        <v>817</v>
      </c>
      <c r="L2301" s="116">
        <v>32680</v>
      </c>
      <c r="M2301" s="116">
        <v>2.0425</v>
      </c>
      <c r="N2301" s="116">
        <v>81.7</v>
      </c>
      <c r="O2301" s="116">
        <v>0</v>
      </c>
      <c r="P2301" s="116">
        <v>0</v>
      </c>
      <c r="Q2301" s="116">
        <v>819.04250000000002</v>
      </c>
      <c r="R2301" s="116">
        <v>32761.7</v>
      </c>
      <c r="S2301" s="114" t="s">
        <v>1424</v>
      </c>
    </row>
    <row r="2302" spans="1:19" ht="25.5">
      <c r="A2302" s="114" t="s">
        <v>5216</v>
      </c>
      <c r="B2302" s="115">
        <v>44273</v>
      </c>
      <c r="C2302" s="114" t="s">
        <v>5217</v>
      </c>
      <c r="D2302" s="115">
        <v>44273</v>
      </c>
      <c r="E2302" s="114" t="s">
        <v>1422</v>
      </c>
      <c r="F2302" s="114" t="s">
        <v>65</v>
      </c>
      <c r="G2302" s="114" t="s">
        <v>66</v>
      </c>
      <c r="H2302" s="114" t="s">
        <v>66</v>
      </c>
      <c r="I2302" s="114" t="s">
        <v>1453</v>
      </c>
      <c r="J2302" s="116">
        <v>108</v>
      </c>
      <c r="K2302" s="116">
        <v>1176</v>
      </c>
      <c r="L2302" s="116">
        <v>127008</v>
      </c>
      <c r="M2302" s="116">
        <v>2.94</v>
      </c>
      <c r="N2302" s="116">
        <v>317.52</v>
      </c>
      <c r="O2302" s="116">
        <v>0</v>
      </c>
      <c r="P2302" s="116">
        <v>0</v>
      </c>
      <c r="Q2302" s="116">
        <v>1178.94</v>
      </c>
      <c r="R2302" s="116">
        <v>127325.52</v>
      </c>
      <c r="S2302" s="114" t="s">
        <v>1424</v>
      </c>
    </row>
    <row r="2303" spans="1:19" ht="25.5">
      <c r="A2303" s="114" t="s">
        <v>5216</v>
      </c>
      <c r="B2303" s="115">
        <v>44273</v>
      </c>
      <c r="C2303" s="114" t="s">
        <v>5217</v>
      </c>
      <c r="D2303" s="115">
        <v>44273</v>
      </c>
      <c r="E2303" s="114" t="s">
        <v>1422</v>
      </c>
      <c r="F2303" s="114" t="s">
        <v>65</v>
      </c>
      <c r="G2303" s="114" t="s">
        <v>66</v>
      </c>
      <c r="H2303" s="114" t="s">
        <v>66</v>
      </c>
      <c r="I2303" s="114" t="s">
        <v>1294</v>
      </c>
      <c r="J2303" s="116">
        <v>20</v>
      </c>
      <c r="K2303" s="116">
        <v>992</v>
      </c>
      <c r="L2303" s="116">
        <v>19840</v>
      </c>
      <c r="M2303" s="116">
        <v>2.48</v>
      </c>
      <c r="N2303" s="116">
        <v>49.6</v>
      </c>
      <c r="O2303" s="116">
        <v>0</v>
      </c>
      <c r="P2303" s="116">
        <v>0</v>
      </c>
      <c r="Q2303" s="116">
        <v>994.48</v>
      </c>
      <c r="R2303" s="116">
        <v>19889.599999999999</v>
      </c>
      <c r="S2303" s="114" t="s">
        <v>1424</v>
      </c>
    </row>
    <row r="2304" spans="1:19" ht="25.5">
      <c r="A2304" s="114" t="s">
        <v>5218</v>
      </c>
      <c r="B2304" s="115">
        <v>44273</v>
      </c>
      <c r="C2304" s="114" t="s">
        <v>5219</v>
      </c>
      <c r="D2304" s="115">
        <v>44273</v>
      </c>
      <c r="E2304" s="114" t="s">
        <v>1422</v>
      </c>
      <c r="F2304" s="114" t="s">
        <v>90</v>
      </c>
      <c r="G2304" s="114" t="s">
        <v>1032</v>
      </c>
      <c r="H2304" s="114" t="s">
        <v>1428</v>
      </c>
      <c r="I2304" s="114" t="s">
        <v>1157</v>
      </c>
      <c r="J2304" s="116">
        <v>100</v>
      </c>
      <c r="K2304" s="116">
        <v>807</v>
      </c>
      <c r="L2304" s="116">
        <v>80700</v>
      </c>
      <c r="M2304" s="116">
        <v>2.0179999999999998</v>
      </c>
      <c r="N2304" s="116">
        <v>201.8</v>
      </c>
      <c r="O2304" s="116">
        <v>0</v>
      </c>
      <c r="P2304" s="116">
        <v>0</v>
      </c>
      <c r="Q2304" s="116">
        <v>809.01750000000004</v>
      </c>
      <c r="R2304" s="116">
        <v>80901.75</v>
      </c>
      <c r="S2304" s="114" t="s">
        <v>1424</v>
      </c>
    </row>
    <row r="2305" spans="1:19" ht="25.5">
      <c r="A2305" s="114" t="s">
        <v>5218</v>
      </c>
      <c r="B2305" s="115">
        <v>44273</v>
      </c>
      <c r="C2305" s="114" t="s">
        <v>5219</v>
      </c>
      <c r="D2305" s="115">
        <v>44273</v>
      </c>
      <c r="E2305" s="114" t="s">
        <v>1422</v>
      </c>
      <c r="F2305" s="114" t="s">
        <v>90</v>
      </c>
      <c r="G2305" s="114" t="s">
        <v>1032</v>
      </c>
      <c r="H2305" s="114" t="s">
        <v>1428</v>
      </c>
      <c r="I2305" s="114" t="s">
        <v>1453</v>
      </c>
      <c r="J2305" s="116">
        <v>20</v>
      </c>
      <c r="K2305" s="116">
        <v>1176</v>
      </c>
      <c r="L2305" s="116">
        <v>23520</v>
      </c>
      <c r="M2305" s="116">
        <v>2.94</v>
      </c>
      <c r="N2305" s="116">
        <v>58.8</v>
      </c>
      <c r="O2305" s="116">
        <v>0</v>
      </c>
      <c r="P2305" s="116">
        <v>0</v>
      </c>
      <c r="Q2305" s="116">
        <v>1178.94</v>
      </c>
      <c r="R2305" s="116">
        <v>23578.799999999999</v>
      </c>
      <c r="S2305" s="114" t="s">
        <v>1424</v>
      </c>
    </row>
    <row r="2306" spans="1:19" ht="25.5">
      <c r="A2306" s="114" t="s">
        <v>5220</v>
      </c>
      <c r="B2306" s="115">
        <v>44273</v>
      </c>
      <c r="C2306" s="114" t="s">
        <v>5221</v>
      </c>
      <c r="D2306" s="115">
        <v>44273</v>
      </c>
      <c r="E2306" s="114" t="s">
        <v>1422</v>
      </c>
      <c r="F2306" s="114" t="s">
        <v>71</v>
      </c>
      <c r="G2306" s="114" t="s">
        <v>1444</v>
      </c>
      <c r="H2306" s="114" t="s">
        <v>66</v>
      </c>
      <c r="I2306" s="114" t="s">
        <v>1453</v>
      </c>
      <c r="J2306" s="116">
        <v>20</v>
      </c>
      <c r="K2306" s="116">
        <v>1176</v>
      </c>
      <c r="L2306" s="116">
        <v>23520</v>
      </c>
      <c r="M2306" s="116">
        <v>2.94</v>
      </c>
      <c r="N2306" s="116">
        <v>58.8</v>
      </c>
      <c r="O2306" s="116">
        <v>0</v>
      </c>
      <c r="P2306" s="116">
        <v>0</v>
      </c>
      <c r="Q2306" s="116">
        <v>1178.94</v>
      </c>
      <c r="R2306" s="116">
        <v>23578.799999999999</v>
      </c>
      <c r="S2306" s="114" t="s">
        <v>1424</v>
      </c>
    </row>
    <row r="2307" spans="1:19" ht="25.5">
      <c r="A2307" s="114" t="s">
        <v>5220</v>
      </c>
      <c r="B2307" s="115">
        <v>44273</v>
      </c>
      <c r="C2307" s="114" t="s">
        <v>5221</v>
      </c>
      <c r="D2307" s="115">
        <v>44273</v>
      </c>
      <c r="E2307" s="114" t="s">
        <v>1422</v>
      </c>
      <c r="F2307" s="114" t="s">
        <v>71</v>
      </c>
      <c r="G2307" s="114" t="s">
        <v>1444</v>
      </c>
      <c r="H2307" s="114" t="s">
        <v>66</v>
      </c>
      <c r="I2307" s="114" t="s">
        <v>1161</v>
      </c>
      <c r="J2307" s="116">
        <v>40</v>
      </c>
      <c r="K2307" s="116">
        <v>1040</v>
      </c>
      <c r="L2307" s="116">
        <v>41600</v>
      </c>
      <c r="M2307" s="116">
        <v>2.6</v>
      </c>
      <c r="N2307" s="116">
        <v>104</v>
      </c>
      <c r="O2307" s="116">
        <v>0</v>
      </c>
      <c r="P2307" s="116">
        <v>0</v>
      </c>
      <c r="Q2307" s="116">
        <v>1042.5999999999999</v>
      </c>
      <c r="R2307" s="116">
        <v>41704</v>
      </c>
      <c r="S2307" s="114" t="s">
        <v>1424</v>
      </c>
    </row>
    <row r="2308" spans="1:19" ht="25.5">
      <c r="A2308" s="114" t="s">
        <v>5220</v>
      </c>
      <c r="B2308" s="115">
        <v>44273</v>
      </c>
      <c r="C2308" s="114" t="s">
        <v>5221</v>
      </c>
      <c r="D2308" s="115">
        <v>44273</v>
      </c>
      <c r="E2308" s="114" t="s">
        <v>1422</v>
      </c>
      <c r="F2308" s="114" t="s">
        <v>71</v>
      </c>
      <c r="G2308" s="114" t="s">
        <v>1444</v>
      </c>
      <c r="H2308" s="114" t="s">
        <v>66</v>
      </c>
      <c r="I2308" s="114" t="s">
        <v>1157</v>
      </c>
      <c r="J2308" s="116">
        <v>60</v>
      </c>
      <c r="K2308" s="116">
        <v>807</v>
      </c>
      <c r="L2308" s="116">
        <v>48420</v>
      </c>
      <c r="M2308" s="116">
        <v>2.0175000000000001</v>
      </c>
      <c r="N2308" s="116">
        <v>121.05</v>
      </c>
      <c r="O2308" s="116">
        <v>0</v>
      </c>
      <c r="P2308" s="116">
        <v>0</v>
      </c>
      <c r="Q2308" s="116">
        <v>809.01750000000004</v>
      </c>
      <c r="R2308" s="116">
        <v>48541.05</v>
      </c>
      <c r="S2308" s="114" t="s">
        <v>1424</v>
      </c>
    </row>
    <row r="2309" spans="1:19" ht="25.5">
      <c r="A2309" s="114" t="s">
        <v>5220</v>
      </c>
      <c r="B2309" s="115">
        <v>44273</v>
      </c>
      <c r="C2309" s="114" t="s">
        <v>5221</v>
      </c>
      <c r="D2309" s="115">
        <v>44273</v>
      </c>
      <c r="E2309" s="114" t="s">
        <v>1422</v>
      </c>
      <c r="F2309" s="114" t="s">
        <v>71</v>
      </c>
      <c r="G2309" s="114" t="s">
        <v>1444</v>
      </c>
      <c r="H2309" s="114" t="s">
        <v>66</v>
      </c>
      <c r="I2309" s="114" t="s">
        <v>1357</v>
      </c>
      <c r="J2309" s="116">
        <v>40</v>
      </c>
      <c r="K2309" s="116">
        <v>997</v>
      </c>
      <c r="L2309" s="116">
        <v>39880</v>
      </c>
      <c r="M2309" s="116">
        <v>2.4925000000000002</v>
      </c>
      <c r="N2309" s="116">
        <v>99.7</v>
      </c>
      <c r="O2309" s="116">
        <v>0</v>
      </c>
      <c r="P2309" s="116">
        <v>0</v>
      </c>
      <c r="Q2309" s="116">
        <v>999.49249999999995</v>
      </c>
      <c r="R2309" s="116">
        <v>39979.699999999997</v>
      </c>
      <c r="S2309" s="114" t="s">
        <v>1424</v>
      </c>
    </row>
    <row r="2310" spans="1:19" ht="25.5">
      <c r="A2310" s="114" t="s">
        <v>5220</v>
      </c>
      <c r="B2310" s="115">
        <v>44273</v>
      </c>
      <c r="C2310" s="114" t="s">
        <v>5221</v>
      </c>
      <c r="D2310" s="115">
        <v>44273</v>
      </c>
      <c r="E2310" s="114" t="s">
        <v>1422</v>
      </c>
      <c r="F2310" s="114" t="s">
        <v>71</v>
      </c>
      <c r="G2310" s="114" t="s">
        <v>1444</v>
      </c>
      <c r="H2310" s="114" t="s">
        <v>66</v>
      </c>
      <c r="I2310" s="114" t="s">
        <v>1169</v>
      </c>
      <c r="J2310" s="116">
        <v>40</v>
      </c>
      <c r="K2310" s="116">
        <v>797</v>
      </c>
      <c r="L2310" s="116">
        <v>31880</v>
      </c>
      <c r="M2310" s="116">
        <v>1.9924999999999999</v>
      </c>
      <c r="N2310" s="116">
        <v>79.7</v>
      </c>
      <c r="O2310" s="116">
        <v>0</v>
      </c>
      <c r="P2310" s="116">
        <v>120</v>
      </c>
      <c r="Q2310" s="116">
        <v>798.99249999999995</v>
      </c>
      <c r="R2310" s="116">
        <v>31839.7</v>
      </c>
      <c r="S2310" s="114" t="s">
        <v>1424</v>
      </c>
    </row>
    <row r="2311" spans="1:19" ht="25.5">
      <c r="A2311" s="114" t="s">
        <v>5222</v>
      </c>
      <c r="B2311" s="115">
        <v>44273</v>
      </c>
      <c r="C2311" s="114" t="s">
        <v>5223</v>
      </c>
      <c r="D2311" s="115">
        <v>44273</v>
      </c>
      <c r="E2311" s="114" t="s">
        <v>1422</v>
      </c>
      <c r="F2311" s="114" t="s">
        <v>75</v>
      </c>
      <c r="G2311" s="114" t="s">
        <v>76</v>
      </c>
      <c r="H2311" s="114" t="s">
        <v>66</v>
      </c>
      <c r="I2311" s="114" t="s">
        <v>1294</v>
      </c>
      <c r="J2311" s="116">
        <v>20</v>
      </c>
      <c r="K2311" s="116">
        <v>992</v>
      </c>
      <c r="L2311" s="116">
        <v>19840</v>
      </c>
      <c r="M2311" s="116">
        <v>2.48</v>
      </c>
      <c r="N2311" s="116">
        <v>49.6</v>
      </c>
      <c r="O2311" s="116">
        <v>0</v>
      </c>
      <c r="P2311" s="116">
        <v>0</v>
      </c>
      <c r="Q2311" s="116">
        <v>994.48</v>
      </c>
      <c r="R2311" s="116">
        <v>19889.599999999999</v>
      </c>
      <c r="S2311" s="114" t="s">
        <v>1424</v>
      </c>
    </row>
    <row r="2312" spans="1:19" ht="25.5">
      <c r="A2312" s="114" t="s">
        <v>5222</v>
      </c>
      <c r="B2312" s="115">
        <v>44273</v>
      </c>
      <c r="C2312" s="114" t="s">
        <v>5223</v>
      </c>
      <c r="D2312" s="115">
        <v>44273</v>
      </c>
      <c r="E2312" s="114" t="s">
        <v>1422</v>
      </c>
      <c r="F2312" s="114" t="s">
        <v>75</v>
      </c>
      <c r="G2312" s="114" t="s">
        <v>76</v>
      </c>
      <c r="H2312" s="114" t="s">
        <v>66</v>
      </c>
      <c r="I2312" s="114" t="s">
        <v>1165</v>
      </c>
      <c r="J2312" s="116">
        <v>20</v>
      </c>
      <c r="K2312" s="116">
        <v>817</v>
      </c>
      <c r="L2312" s="116">
        <v>16340</v>
      </c>
      <c r="M2312" s="116">
        <v>2.0425</v>
      </c>
      <c r="N2312" s="116">
        <v>40.85</v>
      </c>
      <c r="O2312" s="116">
        <v>0</v>
      </c>
      <c r="P2312" s="116">
        <v>0</v>
      </c>
      <c r="Q2312" s="116">
        <v>819.04250000000002</v>
      </c>
      <c r="R2312" s="116">
        <v>16380.85</v>
      </c>
      <c r="S2312" s="114" t="s">
        <v>1424</v>
      </c>
    </row>
    <row r="2313" spans="1:19" ht="25.5">
      <c r="A2313" s="114" t="s">
        <v>5222</v>
      </c>
      <c r="B2313" s="115">
        <v>44273</v>
      </c>
      <c r="C2313" s="114" t="s">
        <v>5223</v>
      </c>
      <c r="D2313" s="115">
        <v>44273</v>
      </c>
      <c r="E2313" s="114" t="s">
        <v>1422</v>
      </c>
      <c r="F2313" s="114" t="s">
        <v>75</v>
      </c>
      <c r="G2313" s="114" t="s">
        <v>76</v>
      </c>
      <c r="H2313" s="114" t="s">
        <v>66</v>
      </c>
      <c r="I2313" s="114" t="s">
        <v>1453</v>
      </c>
      <c r="J2313" s="116">
        <v>36</v>
      </c>
      <c r="K2313" s="116">
        <v>1176</v>
      </c>
      <c r="L2313" s="116">
        <v>42336</v>
      </c>
      <c r="M2313" s="116">
        <v>2.94</v>
      </c>
      <c r="N2313" s="116">
        <v>105.84</v>
      </c>
      <c r="O2313" s="116">
        <v>0</v>
      </c>
      <c r="P2313" s="116">
        <v>0</v>
      </c>
      <c r="Q2313" s="116">
        <v>1178.94</v>
      </c>
      <c r="R2313" s="116">
        <v>42441.84</v>
      </c>
      <c r="S2313" s="114" t="s">
        <v>1424</v>
      </c>
    </row>
    <row r="2314" spans="1:19" ht="25.5">
      <c r="A2314" s="114" t="s">
        <v>5222</v>
      </c>
      <c r="B2314" s="115">
        <v>44273</v>
      </c>
      <c r="C2314" s="114" t="s">
        <v>5223</v>
      </c>
      <c r="D2314" s="115">
        <v>44273</v>
      </c>
      <c r="E2314" s="114" t="s">
        <v>1422</v>
      </c>
      <c r="F2314" s="114" t="s">
        <v>75</v>
      </c>
      <c r="G2314" s="114" t="s">
        <v>76</v>
      </c>
      <c r="H2314" s="114" t="s">
        <v>66</v>
      </c>
      <c r="I2314" s="114" t="s">
        <v>1169</v>
      </c>
      <c r="J2314" s="116">
        <v>40</v>
      </c>
      <c r="K2314" s="116">
        <v>797</v>
      </c>
      <c r="L2314" s="116">
        <v>31880</v>
      </c>
      <c r="M2314" s="116">
        <v>1.9924999999999999</v>
      </c>
      <c r="N2314" s="116">
        <v>79.7</v>
      </c>
      <c r="O2314" s="116">
        <v>0</v>
      </c>
      <c r="P2314" s="116">
        <v>120</v>
      </c>
      <c r="Q2314" s="116">
        <v>798.99249999999995</v>
      </c>
      <c r="R2314" s="116">
        <v>31839.7</v>
      </c>
      <c r="S2314" s="114" t="s">
        <v>1424</v>
      </c>
    </row>
    <row r="2315" spans="1:19" ht="25.5">
      <c r="A2315" s="114" t="s">
        <v>5224</v>
      </c>
      <c r="B2315" s="115">
        <v>44273</v>
      </c>
      <c r="C2315" s="114" t="s">
        <v>5225</v>
      </c>
      <c r="D2315" s="115">
        <v>44273</v>
      </c>
      <c r="E2315" s="114" t="s">
        <v>1422</v>
      </c>
      <c r="F2315" s="114" t="s">
        <v>1033</v>
      </c>
      <c r="G2315" s="114" t="s">
        <v>1427</v>
      </c>
      <c r="H2315" s="114" t="s">
        <v>66</v>
      </c>
      <c r="I2315" s="114" t="s">
        <v>1165</v>
      </c>
      <c r="J2315" s="116">
        <v>42</v>
      </c>
      <c r="K2315" s="116">
        <v>817</v>
      </c>
      <c r="L2315" s="116">
        <v>34314</v>
      </c>
      <c r="M2315" s="116">
        <v>2.0425</v>
      </c>
      <c r="N2315" s="116">
        <v>85.784999999999997</v>
      </c>
      <c r="O2315" s="116">
        <v>0</v>
      </c>
      <c r="P2315" s="116">
        <v>0</v>
      </c>
      <c r="Q2315" s="116">
        <v>819.04250000000002</v>
      </c>
      <c r="R2315" s="116">
        <v>34399.785000000003</v>
      </c>
      <c r="S2315" s="114" t="s">
        <v>1424</v>
      </c>
    </row>
    <row r="2316" spans="1:19" ht="25.5">
      <c r="A2316" s="114" t="s">
        <v>5226</v>
      </c>
      <c r="B2316" s="115">
        <v>44273</v>
      </c>
      <c r="C2316" s="114" t="s">
        <v>5227</v>
      </c>
      <c r="D2316" s="115">
        <v>44273</v>
      </c>
      <c r="E2316" s="114" t="s">
        <v>1422</v>
      </c>
      <c r="F2316" s="114" t="s">
        <v>93</v>
      </c>
      <c r="G2316" s="114" t="s">
        <v>1447</v>
      </c>
      <c r="H2316" s="114" t="s">
        <v>1428</v>
      </c>
      <c r="I2316" s="114" t="s">
        <v>1453</v>
      </c>
      <c r="J2316" s="116">
        <v>20</v>
      </c>
      <c r="K2316" s="116">
        <v>1176</v>
      </c>
      <c r="L2316" s="116">
        <v>23520</v>
      </c>
      <c r="M2316" s="116">
        <v>2.94</v>
      </c>
      <c r="N2316" s="116">
        <v>58.8</v>
      </c>
      <c r="O2316" s="116">
        <v>0</v>
      </c>
      <c r="P2316" s="116">
        <v>0</v>
      </c>
      <c r="Q2316" s="116">
        <v>1178.94</v>
      </c>
      <c r="R2316" s="116">
        <v>23578.799999999999</v>
      </c>
      <c r="S2316" s="114" t="s">
        <v>1424</v>
      </c>
    </row>
    <row r="2317" spans="1:19" ht="25.5">
      <c r="A2317" s="114" t="s">
        <v>5226</v>
      </c>
      <c r="B2317" s="115">
        <v>44273</v>
      </c>
      <c r="C2317" s="114" t="s">
        <v>5227</v>
      </c>
      <c r="D2317" s="115">
        <v>44273</v>
      </c>
      <c r="E2317" s="114" t="s">
        <v>1422</v>
      </c>
      <c r="F2317" s="114" t="s">
        <v>93</v>
      </c>
      <c r="G2317" s="114" t="s">
        <v>1447</v>
      </c>
      <c r="H2317" s="114" t="s">
        <v>1428</v>
      </c>
      <c r="I2317" s="114" t="s">
        <v>1157</v>
      </c>
      <c r="J2317" s="116">
        <v>60</v>
      </c>
      <c r="K2317" s="116">
        <v>807</v>
      </c>
      <c r="L2317" s="116">
        <v>48420</v>
      </c>
      <c r="M2317" s="116">
        <v>2.0179999999999998</v>
      </c>
      <c r="N2317" s="116">
        <v>121.08</v>
      </c>
      <c r="O2317" s="116">
        <v>0</v>
      </c>
      <c r="P2317" s="116">
        <v>0</v>
      </c>
      <c r="Q2317" s="116">
        <v>809.01750000000004</v>
      </c>
      <c r="R2317" s="116">
        <v>48541.05</v>
      </c>
      <c r="S2317" s="114" t="s">
        <v>1424</v>
      </c>
    </row>
    <row r="2318" spans="1:19" ht="25.5">
      <c r="A2318" s="114" t="s">
        <v>5226</v>
      </c>
      <c r="B2318" s="115">
        <v>44273</v>
      </c>
      <c r="C2318" s="114" t="s">
        <v>5227</v>
      </c>
      <c r="D2318" s="115">
        <v>44273</v>
      </c>
      <c r="E2318" s="114" t="s">
        <v>1422</v>
      </c>
      <c r="F2318" s="114" t="s">
        <v>93</v>
      </c>
      <c r="G2318" s="114" t="s">
        <v>1447</v>
      </c>
      <c r="H2318" s="114" t="s">
        <v>1428</v>
      </c>
      <c r="I2318" s="114" t="s">
        <v>1165</v>
      </c>
      <c r="J2318" s="116">
        <v>60</v>
      </c>
      <c r="K2318" s="116">
        <v>817</v>
      </c>
      <c r="L2318" s="116">
        <v>49020</v>
      </c>
      <c r="M2318" s="116">
        <v>2.0419999999999998</v>
      </c>
      <c r="N2318" s="116">
        <v>122.52</v>
      </c>
      <c r="O2318" s="116">
        <v>0</v>
      </c>
      <c r="P2318" s="116">
        <v>0</v>
      </c>
      <c r="Q2318" s="116">
        <v>819.04250000000002</v>
      </c>
      <c r="R2318" s="116">
        <v>49142.55</v>
      </c>
      <c r="S2318" s="114" t="s">
        <v>1424</v>
      </c>
    </row>
    <row r="2319" spans="1:19" ht="25.5">
      <c r="A2319" s="114" t="s">
        <v>5228</v>
      </c>
      <c r="B2319" s="115">
        <v>44273</v>
      </c>
      <c r="C2319" s="114" t="s">
        <v>5229</v>
      </c>
      <c r="D2319" s="115">
        <v>44273</v>
      </c>
      <c r="E2319" s="114" t="s">
        <v>1422</v>
      </c>
      <c r="F2319" s="114" t="s">
        <v>89</v>
      </c>
      <c r="G2319" s="114" t="s">
        <v>78</v>
      </c>
      <c r="H2319" s="114" t="s">
        <v>24</v>
      </c>
      <c r="I2319" s="114" t="s">
        <v>1165</v>
      </c>
      <c r="J2319" s="116">
        <v>40</v>
      </c>
      <c r="K2319" s="116">
        <v>817</v>
      </c>
      <c r="L2319" s="116">
        <v>32680</v>
      </c>
      <c r="M2319" s="116">
        <v>2.0425</v>
      </c>
      <c r="N2319" s="116">
        <v>81.7</v>
      </c>
      <c r="O2319" s="116">
        <v>0</v>
      </c>
      <c r="P2319" s="116">
        <v>0</v>
      </c>
      <c r="Q2319" s="116">
        <v>819.04250000000002</v>
      </c>
      <c r="R2319" s="116">
        <v>32761.7</v>
      </c>
      <c r="S2319" s="114" t="s">
        <v>1424</v>
      </c>
    </row>
    <row r="2320" spans="1:19" ht="25.5">
      <c r="A2320" s="114" t="s">
        <v>5228</v>
      </c>
      <c r="B2320" s="115">
        <v>44273</v>
      </c>
      <c r="C2320" s="114" t="s">
        <v>5229</v>
      </c>
      <c r="D2320" s="115">
        <v>44273</v>
      </c>
      <c r="E2320" s="114" t="s">
        <v>1422</v>
      </c>
      <c r="F2320" s="114" t="s">
        <v>89</v>
      </c>
      <c r="G2320" s="114" t="s">
        <v>78</v>
      </c>
      <c r="H2320" s="114" t="s">
        <v>24</v>
      </c>
      <c r="I2320" s="114" t="s">
        <v>1170</v>
      </c>
      <c r="J2320" s="116">
        <v>20</v>
      </c>
      <c r="K2320" s="116">
        <v>1060</v>
      </c>
      <c r="L2320" s="116">
        <v>21200</v>
      </c>
      <c r="M2320" s="116">
        <v>2.65</v>
      </c>
      <c r="N2320" s="116">
        <v>53</v>
      </c>
      <c r="O2320" s="116">
        <v>0</v>
      </c>
      <c r="P2320" s="116">
        <v>0</v>
      </c>
      <c r="Q2320" s="116">
        <v>1062.6500000000001</v>
      </c>
      <c r="R2320" s="116">
        <v>21253</v>
      </c>
      <c r="S2320" s="114" t="s">
        <v>1424</v>
      </c>
    </row>
    <row r="2321" spans="1:19" ht="25.5">
      <c r="A2321" s="114" t="s">
        <v>5228</v>
      </c>
      <c r="B2321" s="115">
        <v>44273</v>
      </c>
      <c r="C2321" s="114" t="s">
        <v>5229</v>
      </c>
      <c r="D2321" s="115">
        <v>44273</v>
      </c>
      <c r="E2321" s="114" t="s">
        <v>1422</v>
      </c>
      <c r="F2321" s="114" t="s">
        <v>89</v>
      </c>
      <c r="G2321" s="114" t="s">
        <v>78</v>
      </c>
      <c r="H2321" s="114" t="s">
        <v>24</v>
      </c>
      <c r="I2321" s="114" t="s">
        <v>1169</v>
      </c>
      <c r="J2321" s="116">
        <v>40</v>
      </c>
      <c r="K2321" s="116">
        <v>797</v>
      </c>
      <c r="L2321" s="116">
        <v>31880</v>
      </c>
      <c r="M2321" s="116">
        <v>1.9924999999999999</v>
      </c>
      <c r="N2321" s="116">
        <v>79.7</v>
      </c>
      <c r="O2321" s="116">
        <v>0</v>
      </c>
      <c r="P2321" s="116">
        <v>120</v>
      </c>
      <c r="Q2321" s="116">
        <v>798.99249999999995</v>
      </c>
      <c r="R2321" s="116">
        <v>31839.7</v>
      </c>
      <c r="S2321" s="114" t="s">
        <v>1424</v>
      </c>
    </row>
    <row r="2322" spans="1:19" ht="25.5">
      <c r="A2322" s="114" t="s">
        <v>5228</v>
      </c>
      <c r="B2322" s="115">
        <v>44273</v>
      </c>
      <c r="C2322" s="114" t="s">
        <v>5229</v>
      </c>
      <c r="D2322" s="115">
        <v>44273</v>
      </c>
      <c r="E2322" s="114" t="s">
        <v>1422</v>
      </c>
      <c r="F2322" s="114" t="s">
        <v>89</v>
      </c>
      <c r="G2322" s="114" t="s">
        <v>78</v>
      </c>
      <c r="H2322" s="114" t="s">
        <v>24</v>
      </c>
      <c r="I2322" s="114" t="s">
        <v>1157</v>
      </c>
      <c r="J2322" s="116">
        <v>40</v>
      </c>
      <c r="K2322" s="116">
        <v>807</v>
      </c>
      <c r="L2322" s="116">
        <v>32280</v>
      </c>
      <c r="M2322" s="116">
        <v>2.0175000000000001</v>
      </c>
      <c r="N2322" s="116">
        <v>80.7</v>
      </c>
      <c r="O2322" s="116">
        <v>0</v>
      </c>
      <c r="P2322" s="116">
        <v>0</v>
      </c>
      <c r="Q2322" s="116">
        <v>809.01750000000004</v>
      </c>
      <c r="R2322" s="116">
        <v>32360.7</v>
      </c>
      <c r="S2322" s="114" t="s">
        <v>1424</v>
      </c>
    </row>
    <row r="2323" spans="1:19" ht="25.5">
      <c r="A2323" s="114" t="s">
        <v>5228</v>
      </c>
      <c r="B2323" s="115">
        <v>44273</v>
      </c>
      <c r="C2323" s="114" t="s">
        <v>5229</v>
      </c>
      <c r="D2323" s="115">
        <v>44273</v>
      </c>
      <c r="E2323" s="114" t="s">
        <v>1422</v>
      </c>
      <c r="F2323" s="114" t="s">
        <v>89</v>
      </c>
      <c r="G2323" s="114" t="s">
        <v>78</v>
      </c>
      <c r="H2323" s="114" t="s">
        <v>24</v>
      </c>
      <c r="I2323" s="114" t="s">
        <v>1420</v>
      </c>
      <c r="J2323" s="116">
        <v>40</v>
      </c>
      <c r="K2323" s="116">
        <v>817</v>
      </c>
      <c r="L2323" s="116">
        <v>32680</v>
      </c>
      <c r="M2323" s="116">
        <v>2.0425</v>
      </c>
      <c r="N2323" s="116">
        <v>81.7</v>
      </c>
      <c r="O2323" s="116">
        <v>0</v>
      </c>
      <c r="P2323" s="116">
        <v>0</v>
      </c>
      <c r="Q2323" s="116">
        <v>819.04250000000002</v>
      </c>
      <c r="R2323" s="116">
        <v>32761.7</v>
      </c>
      <c r="S2323" s="114" t="s">
        <v>1424</v>
      </c>
    </row>
    <row r="2324" spans="1:19" ht="25.5">
      <c r="A2324" s="114" t="s">
        <v>5230</v>
      </c>
      <c r="B2324" s="115">
        <v>44273</v>
      </c>
      <c r="C2324" s="114" t="s">
        <v>5231</v>
      </c>
      <c r="D2324" s="115">
        <v>44273</v>
      </c>
      <c r="E2324" s="114" t="s">
        <v>1422</v>
      </c>
      <c r="F2324" s="114" t="s">
        <v>81</v>
      </c>
      <c r="G2324" s="114" t="s">
        <v>1440</v>
      </c>
      <c r="H2324" s="114" t="s">
        <v>24</v>
      </c>
      <c r="I2324" s="114" t="s">
        <v>1357</v>
      </c>
      <c r="J2324" s="116">
        <v>20</v>
      </c>
      <c r="K2324" s="116">
        <v>997</v>
      </c>
      <c r="L2324" s="116">
        <v>19940</v>
      </c>
      <c r="M2324" s="116">
        <v>2.4925000000000002</v>
      </c>
      <c r="N2324" s="116">
        <v>49.85</v>
      </c>
      <c r="O2324" s="116">
        <v>0</v>
      </c>
      <c r="P2324" s="116">
        <v>0</v>
      </c>
      <c r="Q2324" s="116">
        <v>999.49249999999995</v>
      </c>
      <c r="R2324" s="116">
        <v>19989.849999999999</v>
      </c>
      <c r="S2324" s="114" t="s">
        <v>1424</v>
      </c>
    </row>
    <row r="2325" spans="1:19" ht="25.5">
      <c r="A2325" s="114" t="s">
        <v>5230</v>
      </c>
      <c r="B2325" s="115">
        <v>44273</v>
      </c>
      <c r="C2325" s="114" t="s">
        <v>5231</v>
      </c>
      <c r="D2325" s="115">
        <v>44273</v>
      </c>
      <c r="E2325" s="114" t="s">
        <v>1422</v>
      </c>
      <c r="F2325" s="114" t="s">
        <v>81</v>
      </c>
      <c r="G2325" s="114" t="s">
        <v>1440</v>
      </c>
      <c r="H2325" s="114" t="s">
        <v>24</v>
      </c>
      <c r="I2325" s="114" t="s">
        <v>1308</v>
      </c>
      <c r="J2325" s="116">
        <v>20</v>
      </c>
      <c r="K2325" s="116">
        <v>860</v>
      </c>
      <c r="L2325" s="116">
        <v>17200</v>
      </c>
      <c r="M2325" s="116">
        <v>2.15</v>
      </c>
      <c r="N2325" s="116">
        <v>43</v>
      </c>
      <c r="O2325" s="116">
        <v>0</v>
      </c>
      <c r="P2325" s="116">
        <v>0</v>
      </c>
      <c r="Q2325" s="116">
        <v>862.15</v>
      </c>
      <c r="R2325" s="116">
        <v>17243</v>
      </c>
      <c r="S2325" s="114" t="s">
        <v>1424</v>
      </c>
    </row>
    <row r="2326" spans="1:19" ht="25.5">
      <c r="A2326" s="114" t="s">
        <v>5230</v>
      </c>
      <c r="B2326" s="115">
        <v>44273</v>
      </c>
      <c r="C2326" s="114" t="s">
        <v>5231</v>
      </c>
      <c r="D2326" s="115">
        <v>44273</v>
      </c>
      <c r="E2326" s="114" t="s">
        <v>1422</v>
      </c>
      <c r="F2326" s="114" t="s">
        <v>81</v>
      </c>
      <c r="G2326" s="114" t="s">
        <v>1440</v>
      </c>
      <c r="H2326" s="114" t="s">
        <v>24</v>
      </c>
      <c r="I2326" s="114" t="s">
        <v>1420</v>
      </c>
      <c r="J2326" s="116">
        <v>40</v>
      </c>
      <c r="K2326" s="116">
        <v>817</v>
      </c>
      <c r="L2326" s="116">
        <v>32680</v>
      </c>
      <c r="M2326" s="116">
        <v>2.0425</v>
      </c>
      <c r="N2326" s="116">
        <v>81.7</v>
      </c>
      <c r="O2326" s="116">
        <v>0</v>
      </c>
      <c r="P2326" s="116">
        <v>0</v>
      </c>
      <c r="Q2326" s="116">
        <v>819.04250000000002</v>
      </c>
      <c r="R2326" s="116">
        <v>32761.7</v>
      </c>
      <c r="S2326" s="114" t="s">
        <v>1424</v>
      </c>
    </row>
    <row r="2327" spans="1:19" ht="25.5">
      <c r="A2327" s="114" t="s">
        <v>5230</v>
      </c>
      <c r="B2327" s="115">
        <v>44273</v>
      </c>
      <c r="C2327" s="114" t="s">
        <v>5231</v>
      </c>
      <c r="D2327" s="115">
        <v>44273</v>
      </c>
      <c r="E2327" s="114" t="s">
        <v>1422</v>
      </c>
      <c r="F2327" s="114" t="s">
        <v>81</v>
      </c>
      <c r="G2327" s="114" t="s">
        <v>1440</v>
      </c>
      <c r="H2327" s="114" t="s">
        <v>24</v>
      </c>
      <c r="I2327" s="114" t="s">
        <v>1159</v>
      </c>
      <c r="J2327" s="116">
        <v>20</v>
      </c>
      <c r="K2327" s="116">
        <v>943</v>
      </c>
      <c r="L2327" s="116">
        <v>18860</v>
      </c>
      <c r="M2327" s="116">
        <v>2.3574999999999999</v>
      </c>
      <c r="N2327" s="116">
        <v>47.15</v>
      </c>
      <c r="O2327" s="116">
        <v>0</v>
      </c>
      <c r="P2327" s="116">
        <v>0</v>
      </c>
      <c r="Q2327" s="116">
        <v>945.35749999999996</v>
      </c>
      <c r="R2327" s="116">
        <v>18907.150000000001</v>
      </c>
      <c r="S2327" s="114" t="s">
        <v>1424</v>
      </c>
    </row>
    <row r="2328" spans="1:19" ht="25.5">
      <c r="A2328" s="114" t="s">
        <v>5230</v>
      </c>
      <c r="B2328" s="115">
        <v>44273</v>
      </c>
      <c r="C2328" s="114" t="s">
        <v>5231</v>
      </c>
      <c r="D2328" s="115">
        <v>44273</v>
      </c>
      <c r="E2328" s="114" t="s">
        <v>1422</v>
      </c>
      <c r="F2328" s="114" t="s">
        <v>81</v>
      </c>
      <c r="G2328" s="114" t="s">
        <v>1440</v>
      </c>
      <c r="H2328" s="114" t="s">
        <v>24</v>
      </c>
      <c r="I2328" s="114" t="s">
        <v>1157</v>
      </c>
      <c r="J2328" s="116">
        <v>20</v>
      </c>
      <c r="K2328" s="116">
        <v>807</v>
      </c>
      <c r="L2328" s="116">
        <v>16140</v>
      </c>
      <c r="M2328" s="116">
        <v>2.0175000000000001</v>
      </c>
      <c r="N2328" s="116">
        <v>40.35</v>
      </c>
      <c r="O2328" s="116">
        <v>0</v>
      </c>
      <c r="P2328" s="116">
        <v>0</v>
      </c>
      <c r="Q2328" s="116">
        <v>809.01750000000004</v>
      </c>
      <c r="R2328" s="116">
        <v>16180.35</v>
      </c>
      <c r="S2328" s="114" t="s">
        <v>1424</v>
      </c>
    </row>
    <row r="2329" spans="1:19" ht="25.5">
      <c r="A2329" s="114" t="s">
        <v>5230</v>
      </c>
      <c r="B2329" s="115">
        <v>44273</v>
      </c>
      <c r="C2329" s="114" t="s">
        <v>5231</v>
      </c>
      <c r="D2329" s="115">
        <v>44273</v>
      </c>
      <c r="E2329" s="114" t="s">
        <v>1422</v>
      </c>
      <c r="F2329" s="114" t="s">
        <v>81</v>
      </c>
      <c r="G2329" s="114" t="s">
        <v>1440</v>
      </c>
      <c r="H2329" s="114" t="s">
        <v>24</v>
      </c>
      <c r="I2329" s="114" t="s">
        <v>1165</v>
      </c>
      <c r="J2329" s="116">
        <v>40</v>
      </c>
      <c r="K2329" s="116">
        <v>817</v>
      </c>
      <c r="L2329" s="116">
        <v>32680</v>
      </c>
      <c r="M2329" s="116">
        <v>2.0425</v>
      </c>
      <c r="N2329" s="116">
        <v>81.7</v>
      </c>
      <c r="O2329" s="116">
        <v>0</v>
      </c>
      <c r="P2329" s="116">
        <v>0</v>
      </c>
      <c r="Q2329" s="116">
        <v>819.04250000000002</v>
      </c>
      <c r="R2329" s="116">
        <v>32761.7</v>
      </c>
      <c r="S2329" s="114" t="s">
        <v>1424</v>
      </c>
    </row>
    <row r="2330" spans="1:19" ht="25.5">
      <c r="A2330" s="114" t="s">
        <v>5230</v>
      </c>
      <c r="B2330" s="115">
        <v>44273</v>
      </c>
      <c r="C2330" s="114" t="s">
        <v>5231</v>
      </c>
      <c r="D2330" s="115">
        <v>44273</v>
      </c>
      <c r="E2330" s="114" t="s">
        <v>1422</v>
      </c>
      <c r="F2330" s="114" t="s">
        <v>81</v>
      </c>
      <c r="G2330" s="114" t="s">
        <v>1440</v>
      </c>
      <c r="H2330" s="114" t="s">
        <v>24</v>
      </c>
      <c r="I2330" s="114" t="s">
        <v>1294</v>
      </c>
      <c r="J2330" s="116">
        <v>20</v>
      </c>
      <c r="K2330" s="116">
        <v>992</v>
      </c>
      <c r="L2330" s="116">
        <v>19840</v>
      </c>
      <c r="M2330" s="116">
        <v>2.48</v>
      </c>
      <c r="N2330" s="116">
        <v>49.6</v>
      </c>
      <c r="O2330" s="116">
        <v>0</v>
      </c>
      <c r="P2330" s="116">
        <v>0</v>
      </c>
      <c r="Q2330" s="116">
        <v>994.48</v>
      </c>
      <c r="R2330" s="116">
        <v>19889.599999999999</v>
      </c>
      <c r="S2330" s="114" t="s">
        <v>1424</v>
      </c>
    </row>
    <row r="2331" spans="1:19" ht="25.5">
      <c r="A2331" s="114" t="s">
        <v>5230</v>
      </c>
      <c r="B2331" s="115">
        <v>44273</v>
      </c>
      <c r="C2331" s="114" t="s">
        <v>5231</v>
      </c>
      <c r="D2331" s="115">
        <v>44273</v>
      </c>
      <c r="E2331" s="114" t="s">
        <v>1422</v>
      </c>
      <c r="F2331" s="114" t="s">
        <v>81</v>
      </c>
      <c r="G2331" s="114" t="s">
        <v>1440</v>
      </c>
      <c r="H2331" s="114" t="s">
        <v>24</v>
      </c>
      <c r="I2331" s="114" t="s">
        <v>1453</v>
      </c>
      <c r="J2331" s="116">
        <v>40</v>
      </c>
      <c r="K2331" s="116">
        <v>1176</v>
      </c>
      <c r="L2331" s="116">
        <v>47040</v>
      </c>
      <c r="M2331" s="116">
        <v>2.94</v>
      </c>
      <c r="N2331" s="116">
        <v>117.6</v>
      </c>
      <c r="O2331" s="116">
        <v>0</v>
      </c>
      <c r="P2331" s="116">
        <v>0</v>
      </c>
      <c r="Q2331" s="116">
        <v>1178.94</v>
      </c>
      <c r="R2331" s="116">
        <v>47157.599999999999</v>
      </c>
      <c r="S2331" s="114" t="s">
        <v>1424</v>
      </c>
    </row>
    <row r="2332" spans="1:19" ht="25.5">
      <c r="A2332" s="114" t="s">
        <v>5232</v>
      </c>
      <c r="B2332" s="115">
        <v>44273</v>
      </c>
      <c r="C2332" s="114" t="s">
        <v>5233</v>
      </c>
      <c r="D2332" s="115">
        <v>44273</v>
      </c>
      <c r="E2332" s="114" t="s">
        <v>1422</v>
      </c>
      <c r="F2332" s="114" t="s">
        <v>122</v>
      </c>
      <c r="G2332" s="114" t="s">
        <v>1441</v>
      </c>
      <c r="H2332" s="114" t="s">
        <v>24</v>
      </c>
      <c r="I2332" s="114" t="s">
        <v>1157</v>
      </c>
      <c r="J2332" s="116">
        <v>20</v>
      </c>
      <c r="K2332" s="116">
        <v>807</v>
      </c>
      <c r="L2332" s="116">
        <v>16140</v>
      </c>
      <c r="M2332" s="116">
        <v>2.0175000000000001</v>
      </c>
      <c r="N2332" s="116">
        <v>40.35</v>
      </c>
      <c r="O2332" s="116">
        <v>0</v>
      </c>
      <c r="P2332" s="116">
        <v>0</v>
      </c>
      <c r="Q2332" s="116">
        <v>809.01750000000004</v>
      </c>
      <c r="R2332" s="116">
        <v>16180.35</v>
      </c>
      <c r="S2332" s="114" t="s">
        <v>1424</v>
      </c>
    </row>
    <row r="2333" spans="1:19" ht="25.5">
      <c r="A2333" s="114" t="s">
        <v>5232</v>
      </c>
      <c r="B2333" s="115">
        <v>44273</v>
      </c>
      <c r="C2333" s="114" t="s">
        <v>5233</v>
      </c>
      <c r="D2333" s="115">
        <v>44273</v>
      </c>
      <c r="E2333" s="114" t="s">
        <v>1422</v>
      </c>
      <c r="F2333" s="114" t="s">
        <v>122</v>
      </c>
      <c r="G2333" s="114" t="s">
        <v>1441</v>
      </c>
      <c r="H2333" s="114" t="s">
        <v>24</v>
      </c>
      <c r="I2333" s="114" t="s">
        <v>1308</v>
      </c>
      <c r="J2333" s="116">
        <v>10</v>
      </c>
      <c r="K2333" s="116">
        <v>860</v>
      </c>
      <c r="L2333" s="116">
        <v>8600</v>
      </c>
      <c r="M2333" s="116">
        <v>2.15</v>
      </c>
      <c r="N2333" s="116">
        <v>21.5</v>
      </c>
      <c r="O2333" s="116">
        <v>0</v>
      </c>
      <c r="P2333" s="116">
        <v>0</v>
      </c>
      <c r="Q2333" s="116">
        <v>862.15</v>
      </c>
      <c r="R2333" s="116">
        <v>8621.5</v>
      </c>
      <c r="S2333" s="114" t="s">
        <v>1424</v>
      </c>
    </row>
    <row r="2334" spans="1:19" ht="25.5">
      <c r="A2334" s="114" t="s">
        <v>5234</v>
      </c>
      <c r="B2334" s="115">
        <v>44273</v>
      </c>
      <c r="C2334" s="114" t="s">
        <v>5235</v>
      </c>
      <c r="D2334" s="115">
        <v>44273</v>
      </c>
      <c r="E2334" s="114" t="s">
        <v>1422</v>
      </c>
      <c r="F2334" s="114" t="s">
        <v>29</v>
      </c>
      <c r="G2334" s="114" t="s">
        <v>1108</v>
      </c>
      <c r="H2334" s="114" t="s">
        <v>24</v>
      </c>
      <c r="I2334" s="114" t="s">
        <v>1159</v>
      </c>
      <c r="J2334" s="116">
        <v>40</v>
      </c>
      <c r="K2334" s="116">
        <v>943</v>
      </c>
      <c r="L2334" s="116">
        <v>37720</v>
      </c>
      <c r="M2334" s="116">
        <v>2.3574999999999999</v>
      </c>
      <c r="N2334" s="116">
        <v>94.3</v>
      </c>
      <c r="O2334" s="116">
        <v>0</v>
      </c>
      <c r="P2334" s="116">
        <v>0</v>
      </c>
      <c r="Q2334" s="116">
        <v>945.35749999999996</v>
      </c>
      <c r="R2334" s="116">
        <v>37814.300000000003</v>
      </c>
      <c r="S2334" s="114" t="s">
        <v>1424</v>
      </c>
    </row>
    <row r="2335" spans="1:19" ht="25.5">
      <c r="A2335" s="114" t="s">
        <v>5234</v>
      </c>
      <c r="B2335" s="115">
        <v>44273</v>
      </c>
      <c r="C2335" s="114" t="s">
        <v>5235</v>
      </c>
      <c r="D2335" s="115">
        <v>44273</v>
      </c>
      <c r="E2335" s="114" t="s">
        <v>1422</v>
      </c>
      <c r="F2335" s="114" t="s">
        <v>29</v>
      </c>
      <c r="G2335" s="114" t="s">
        <v>1108</v>
      </c>
      <c r="H2335" s="114" t="s">
        <v>24</v>
      </c>
      <c r="I2335" s="114" t="s">
        <v>1165</v>
      </c>
      <c r="J2335" s="116">
        <v>60</v>
      </c>
      <c r="K2335" s="116">
        <v>817</v>
      </c>
      <c r="L2335" s="116">
        <v>49020</v>
      </c>
      <c r="M2335" s="116">
        <v>2.0425</v>
      </c>
      <c r="N2335" s="116">
        <v>122.55</v>
      </c>
      <c r="O2335" s="116">
        <v>0</v>
      </c>
      <c r="P2335" s="116">
        <v>0</v>
      </c>
      <c r="Q2335" s="116">
        <v>819.04250000000002</v>
      </c>
      <c r="R2335" s="116">
        <v>49142.55</v>
      </c>
      <c r="S2335" s="114" t="s">
        <v>1424</v>
      </c>
    </row>
    <row r="2336" spans="1:19" ht="25.5">
      <c r="A2336" s="114" t="s">
        <v>5236</v>
      </c>
      <c r="B2336" s="115">
        <v>44273</v>
      </c>
      <c r="C2336" s="114" t="s">
        <v>5237</v>
      </c>
      <c r="D2336" s="115">
        <v>44273</v>
      </c>
      <c r="E2336" s="114" t="s">
        <v>1422</v>
      </c>
      <c r="F2336" s="114" t="s">
        <v>27</v>
      </c>
      <c r="G2336" s="114" t="s">
        <v>1108</v>
      </c>
      <c r="H2336" s="114" t="s">
        <v>24</v>
      </c>
      <c r="I2336" s="114" t="s">
        <v>1161</v>
      </c>
      <c r="J2336" s="116">
        <v>20</v>
      </c>
      <c r="K2336" s="116">
        <v>1040</v>
      </c>
      <c r="L2336" s="116">
        <v>20800</v>
      </c>
      <c r="M2336" s="116">
        <v>2.6</v>
      </c>
      <c r="N2336" s="116">
        <v>52</v>
      </c>
      <c r="O2336" s="116">
        <v>0</v>
      </c>
      <c r="P2336" s="116">
        <v>0</v>
      </c>
      <c r="Q2336" s="116">
        <v>1042.5999999999999</v>
      </c>
      <c r="R2336" s="116">
        <v>20852</v>
      </c>
      <c r="S2336" s="114" t="s">
        <v>1424</v>
      </c>
    </row>
    <row r="2337" spans="1:19" ht="25.5">
      <c r="A2337" s="114" t="s">
        <v>5236</v>
      </c>
      <c r="B2337" s="115">
        <v>44273</v>
      </c>
      <c r="C2337" s="114" t="s">
        <v>5237</v>
      </c>
      <c r="D2337" s="115">
        <v>44273</v>
      </c>
      <c r="E2337" s="114" t="s">
        <v>1422</v>
      </c>
      <c r="F2337" s="114" t="s">
        <v>27</v>
      </c>
      <c r="G2337" s="114" t="s">
        <v>1108</v>
      </c>
      <c r="H2337" s="114" t="s">
        <v>24</v>
      </c>
      <c r="I2337" s="114" t="s">
        <v>1308</v>
      </c>
      <c r="J2337" s="116">
        <v>20</v>
      </c>
      <c r="K2337" s="116">
        <v>860</v>
      </c>
      <c r="L2337" s="116">
        <v>17200</v>
      </c>
      <c r="M2337" s="116">
        <v>2.15</v>
      </c>
      <c r="N2337" s="116">
        <v>43</v>
      </c>
      <c r="O2337" s="116">
        <v>0</v>
      </c>
      <c r="P2337" s="116">
        <v>0</v>
      </c>
      <c r="Q2337" s="116">
        <v>862.15</v>
      </c>
      <c r="R2337" s="116">
        <v>17243</v>
      </c>
      <c r="S2337" s="114" t="s">
        <v>1424</v>
      </c>
    </row>
    <row r="2338" spans="1:19" ht="25.5">
      <c r="A2338" s="114" t="s">
        <v>5236</v>
      </c>
      <c r="B2338" s="115">
        <v>44273</v>
      </c>
      <c r="C2338" s="114" t="s">
        <v>5237</v>
      </c>
      <c r="D2338" s="115">
        <v>44273</v>
      </c>
      <c r="E2338" s="114" t="s">
        <v>1422</v>
      </c>
      <c r="F2338" s="114" t="s">
        <v>27</v>
      </c>
      <c r="G2338" s="114" t="s">
        <v>1108</v>
      </c>
      <c r="H2338" s="114" t="s">
        <v>24</v>
      </c>
      <c r="I2338" s="114" t="s">
        <v>1159</v>
      </c>
      <c r="J2338" s="116">
        <v>20</v>
      </c>
      <c r="K2338" s="116">
        <v>943</v>
      </c>
      <c r="L2338" s="116">
        <v>18860</v>
      </c>
      <c r="M2338" s="116">
        <v>2.3574999999999999</v>
      </c>
      <c r="N2338" s="116">
        <v>47.15</v>
      </c>
      <c r="O2338" s="116">
        <v>0</v>
      </c>
      <c r="P2338" s="116">
        <v>0</v>
      </c>
      <c r="Q2338" s="116">
        <v>945.35749999999996</v>
      </c>
      <c r="R2338" s="116">
        <v>18907.150000000001</v>
      </c>
      <c r="S2338" s="114" t="s">
        <v>1424</v>
      </c>
    </row>
    <row r="2339" spans="1:19" ht="25.5">
      <c r="A2339" s="114" t="s">
        <v>5236</v>
      </c>
      <c r="B2339" s="115">
        <v>44273</v>
      </c>
      <c r="C2339" s="114" t="s">
        <v>5237</v>
      </c>
      <c r="D2339" s="115">
        <v>44273</v>
      </c>
      <c r="E2339" s="114" t="s">
        <v>1422</v>
      </c>
      <c r="F2339" s="114" t="s">
        <v>27</v>
      </c>
      <c r="G2339" s="114" t="s">
        <v>1108</v>
      </c>
      <c r="H2339" s="114" t="s">
        <v>24</v>
      </c>
      <c r="I2339" s="114" t="s">
        <v>1420</v>
      </c>
      <c r="J2339" s="116">
        <v>20</v>
      </c>
      <c r="K2339" s="116">
        <v>817</v>
      </c>
      <c r="L2339" s="116">
        <v>16340</v>
      </c>
      <c r="M2339" s="116">
        <v>2.0425</v>
      </c>
      <c r="N2339" s="116">
        <v>40.85</v>
      </c>
      <c r="O2339" s="116">
        <v>0</v>
      </c>
      <c r="P2339" s="116">
        <v>0</v>
      </c>
      <c r="Q2339" s="116">
        <v>819.04250000000002</v>
      </c>
      <c r="R2339" s="116">
        <v>16380.85</v>
      </c>
      <c r="S2339" s="114" t="s">
        <v>1424</v>
      </c>
    </row>
    <row r="2340" spans="1:19" ht="25.5">
      <c r="A2340" s="114" t="s">
        <v>5236</v>
      </c>
      <c r="B2340" s="115">
        <v>44273</v>
      </c>
      <c r="C2340" s="114" t="s">
        <v>5237</v>
      </c>
      <c r="D2340" s="115">
        <v>44273</v>
      </c>
      <c r="E2340" s="114" t="s">
        <v>1422</v>
      </c>
      <c r="F2340" s="114" t="s">
        <v>27</v>
      </c>
      <c r="G2340" s="114" t="s">
        <v>1108</v>
      </c>
      <c r="H2340" s="114" t="s">
        <v>24</v>
      </c>
      <c r="I2340" s="114" t="s">
        <v>1165</v>
      </c>
      <c r="J2340" s="116">
        <v>20</v>
      </c>
      <c r="K2340" s="116">
        <v>817</v>
      </c>
      <c r="L2340" s="116">
        <v>16340</v>
      </c>
      <c r="M2340" s="116">
        <v>2.0425</v>
      </c>
      <c r="N2340" s="116">
        <v>40.85</v>
      </c>
      <c r="O2340" s="116">
        <v>0</v>
      </c>
      <c r="P2340" s="116">
        <v>0</v>
      </c>
      <c r="Q2340" s="116">
        <v>819.04250000000002</v>
      </c>
      <c r="R2340" s="116">
        <v>16380.85</v>
      </c>
      <c r="S2340" s="114" t="s">
        <v>1424</v>
      </c>
    </row>
    <row r="2341" spans="1:19" ht="25.5">
      <c r="A2341" s="114" t="s">
        <v>5236</v>
      </c>
      <c r="B2341" s="115">
        <v>44273</v>
      </c>
      <c r="C2341" s="114" t="s">
        <v>5237</v>
      </c>
      <c r="D2341" s="115">
        <v>44273</v>
      </c>
      <c r="E2341" s="114" t="s">
        <v>1422</v>
      </c>
      <c r="F2341" s="114" t="s">
        <v>27</v>
      </c>
      <c r="G2341" s="114" t="s">
        <v>1108</v>
      </c>
      <c r="H2341" s="114" t="s">
        <v>24</v>
      </c>
      <c r="I2341" s="114" t="s">
        <v>1157</v>
      </c>
      <c r="J2341" s="116">
        <v>20</v>
      </c>
      <c r="K2341" s="116">
        <v>807</v>
      </c>
      <c r="L2341" s="116">
        <v>16140</v>
      </c>
      <c r="M2341" s="116">
        <v>2.0175000000000001</v>
      </c>
      <c r="N2341" s="116">
        <v>40.35</v>
      </c>
      <c r="O2341" s="116">
        <v>0</v>
      </c>
      <c r="P2341" s="116">
        <v>0</v>
      </c>
      <c r="Q2341" s="116">
        <v>809.01750000000004</v>
      </c>
      <c r="R2341" s="116">
        <v>16180.35</v>
      </c>
      <c r="S2341" s="114" t="s">
        <v>1424</v>
      </c>
    </row>
    <row r="2342" spans="1:19" ht="25.5">
      <c r="A2342" s="114" t="s">
        <v>5238</v>
      </c>
      <c r="B2342" s="115">
        <v>44273</v>
      </c>
      <c r="C2342" s="114" t="s">
        <v>5239</v>
      </c>
      <c r="D2342" s="115">
        <v>44273</v>
      </c>
      <c r="E2342" s="114" t="s">
        <v>1422</v>
      </c>
      <c r="F2342" s="114" t="s">
        <v>80</v>
      </c>
      <c r="G2342" s="114" t="s">
        <v>1032</v>
      </c>
      <c r="H2342" s="114" t="s">
        <v>1428</v>
      </c>
      <c r="I2342" s="114" t="s">
        <v>1420</v>
      </c>
      <c r="J2342" s="116">
        <v>38</v>
      </c>
      <c r="K2342" s="116">
        <v>817</v>
      </c>
      <c r="L2342" s="116">
        <v>31046</v>
      </c>
      <c r="M2342" s="116">
        <v>2.0419999999999998</v>
      </c>
      <c r="N2342" s="116">
        <v>77.596000000000004</v>
      </c>
      <c r="O2342" s="116">
        <v>0</v>
      </c>
      <c r="P2342" s="116">
        <v>0</v>
      </c>
      <c r="Q2342" s="116">
        <v>819.04250000000002</v>
      </c>
      <c r="R2342" s="116">
        <v>31123.615000000002</v>
      </c>
      <c r="S2342" s="114" t="s">
        <v>1424</v>
      </c>
    </row>
    <row r="2343" spans="1:19" ht="25.5">
      <c r="A2343" s="114" t="s">
        <v>5238</v>
      </c>
      <c r="B2343" s="115">
        <v>44273</v>
      </c>
      <c r="C2343" s="114" t="s">
        <v>5239</v>
      </c>
      <c r="D2343" s="115">
        <v>44273</v>
      </c>
      <c r="E2343" s="114" t="s">
        <v>1422</v>
      </c>
      <c r="F2343" s="114" t="s">
        <v>80</v>
      </c>
      <c r="G2343" s="114" t="s">
        <v>1032</v>
      </c>
      <c r="H2343" s="114" t="s">
        <v>1428</v>
      </c>
      <c r="I2343" s="114" t="s">
        <v>1294</v>
      </c>
      <c r="J2343" s="116">
        <v>80</v>
      </c>
      <c r="K2343" s="116">
        <v>992</v>
      </c>
      <c r="L2343" s="116">
        <v>79360</v>
      </c>
      <c r="M2343" s="116">
        <v>2.48</v>
      </c>
      <c r="N2343" s="116">
        <v>198.4</v>
      </c>
      <c r="O2343" s="116">
        <v>0</v>
      </c>
      <c r="P2343" s="116">
        <v>0</v>
      </c>
      <c r="Q2343" s="116">
        <v>994.48</v>
      </c>
      <c r="R2343" s="116">
        <v>79558.399999999994</v>
      </c>
      <c r="S2343" s="114" t="s">
        <v>1424</v>
      </c>
    </row>
    <row r="2344" spans="1:19" ht="25.5">
      <c r="A2344" s="114" t="s">
        <v>5238</v>
      </c>
      <c r="B2344" s="115">
        <v>44273</v>
      </c>
      <c r="C2344" s="114" t="s">
        <v>5239</v>
      </c>
      <c r="D2344" s="115">
        <v>44273</v>
      </c>
      <c r="E2344" s="114" t="s">
        <v>1422</v>
      </c>
      <c r="F2344" s="114" t="s">
        <v>80</v>
      </c>
      <c r="G2344" s="114" t="s">
        <v>1032</v>
      </c>
      <c r="H2344" s="114" t="s">
        <v>1428</v>
      </c>
      <c r="I2344" s="114" t="s">
        <v>1170</v>
      </c>
      <c r="J2344" s="116">
        <v>100</v>
      </c>
      <c r="K2344" s="116">
        <v>1060</v>
      </c>
      <c r="L2344" s="116">
        <v>106000</v>
      </c>
      <c r="M2344" s="116">
        <v>2.65</v>
      </c>
      <c r="N2344" s="116">
        <v>265</v>
      </c>
      <c r="O2344" s="116">
        <v>0</v>
      </c>
      <c r="P2344" s="116">
        <v>0</v>
      </c>
      <c r="Q2344" s="116">
        <v>1062.6500000000001</v>
      </c>
      <c r="R2344" s="116">
        <v>106265</v>
      </c>
      <c r="S2344" s="114" t="s">
        <v>1424</v>
      </c>
    </row>
    <row r="2345" spans="1:19" ht="25.5">
      <c r="A2345" s="114" t="s">
        <v>5238</v>
      </c>
      <c r="B2345" s="115">
        <v>44273</v>
      </c>
      <c r="C2345" s="114" t="s">
        <v>5239</v>
      </c>
      <c r="D2345" s="115">
        <v>44273</v>
      </c>
      <c r="E2345" s="114" t="s">
        <v>1422</v>
      </c>
      <c r="F2345" s="114" t="s">
        <v>80</v>
      </c>
      <c r="G2345" s="114" t="s">
        <v>1032</v>
      </c>
      <c r="H2345" s="114" t="s">
        <v>1428</v>
      </c>
      <c r="I2345" s="114" t="s">
        <v>1161</v>
      </c>
      <c r="J2345" s="116">
        <v>40</v>
      </c>
      <c r="K2345" s="116">
        <v>1040</v>
      </c>
      <c r="L2345" s="116">
        <v>41600</v>
      </c>
      <c r="M2345" s="116">
        <v>2.6</v>
      </c>
      <c r="N2345" s="116">
        <v>104</v>
      </c>
      <c r="O2345" s="116">
        <v>0</v>
      </c>
      <c r="P2345" s="116">
        <v>0</v>
      </c>
      <c r="Q2345" s="116">
        <v>1042.5999999999999</v>
      </c>
      <c r="R2345" s="116">
        <v>41704</v>
      </c>
      <c r="S2345" s="114" t="s">
        <v>1424</v>
      </c>
    </row>
    <row r="2346" spans="1:19" ht="25.5">
      <c r="A2346" s="114" t="s">
        <v>5240</v>
      </c>
      <c r="B2346" s="115">
        <v>44273</v>
      </c>
      <c r="C2346" s="114" t="s">
        <v>5241</v>
      </c>
      <c r="D2346" s="115">
        <v>44273</v>
      </c>
      <c r="E2346" s="114" t="s">
        <v>1422</v>
      </c>
      <c r="F2346" s="114" t="s">
        <v>31</v>
      </c>
      <c r="G2346" s="114" t="s">
        <v>1066</v>
      </c>
      <c r="H2346" s="114" t="s">
        <v>24</v>
      </c>
      <c r="I2346" s="114" t="s">
        <v>3653</v>
      </c>
      <c r="J2346" s="116">
        <v>4</v>
      </c>
      <c r="K2346" s="116">
        <v>914</v>
      </c>
      <c r="L2346" s="116">
        <v>3656</v>
      </c>
      <c r="M2346" s="116">
        <v>2.2850000000000001</v>
      </c>
      <c r="N2346" s="116">
        <v>9.14</v>
      </c>
      <c r="O2346" s="116">
        <v>0</v>
      </c>
      <c r="P2346" s="116">
        <v>0</v>
      </c>
      <c r="Q2346" s="116">
        <v>916.28499999999997</v>
      </c>
      <c r="R2346" s="116">
        <v>3665.14</v>
      </c>
      <c r="S2346" s="114" t="s">
        <v>1424</v>
      </c>
    </row>
    <row r="2347" spans="1:19" ht="25.5">
      <c r="A2347" s="114" t="s">
        <v>5240</v>
      </c>
      <c r="B2347" s="115">
        <v>44273</v>
      </c>
      <c r="C2347" s="114" t="s">
        <v>5241</v>
      </c>
      <c r="D2347" s="115">
        <v>44273</v>
      </c>
      <c r="E2347" s="114" t="s">
        <v>1422</v>
      </c>
      <c r="F2347" s="114" t="s">
        <v>31</v>
      </c>
      <c r="G2347" s="114" t="s">
        <v>1066</v>
      </c>
      <c r="H2347" s="114" t="s">
        <v>24</v>
      </c>
      <c r="I2347" s="114" t="s">
        <v>3685</v>
      </c>
      <c r="J2347" s="116">
        <v>2</v>
      </c>
      <c r="K2347" s="116">
        <v>1012</v>
      </c>
      <c r="L2347" s="116">
        <v>2024</v>
      </c>
      <c r="M2347" s="116">
        <v>2.5299999999999998</v>
      </c>
      <c r="N2347" s="116">
        <v>5.0599999999999996</v>
      </c>
      <c r="O2347" s="116">
        <v>0</v>
      </c>
      <c r="P2347" s="116">
        <v>0</v>
      </c>
      <c r="Q2347" s="116">
        <v>1014.53</v>
      </c>
      <c r="R2347" s="116">
        <v>2029.06</v>
      </c>
      <c r="S2347" s="114" t="s">
        <v>1424</v>
      </c>
    </row>
    <row r="2348" spans="1:19" ht="25.5">
      <c r="A2348" s="114" t="s">
        <v>5242</v>
      </c>
      <c r="B2348" s="115">
        <v>44273</v>
      </c>
      <c r="C2348" s="114" t="s">
        <v>5243</v>
      </c>
      <c r="D2348" s="115">
        <v>44273</v>
      </c>
      <c r="E2348" s="114" t="s">
        <v>1422</v>
      </c>
      <c r="F2348" s="114" t="s">
        <v>101</v>
      </c>
      <c r="G2348" s="114" t="s">
        <v>1029</v>
      </c>
      <c r="H2348" s="114" t="s">
        <v>1428</v>
      </c>
      <c r="I2348" s="114" t="s">
        <v>1308</v>
      </c>
      <c r="J2348" s="116">
        <v>40</v>
      </c>
      <c r="K2348" s="116">
        <v>860</v>
      </c>
      <c r="L2348" s="116">
        <v>34400</v>
      </c>
      <c r="M2348" s="116">
        <v>2.15</v>
      </c>
      <c r="N2348" s="116">
        <v>86</v>
      </c>
      <c r="O2348" s="116">
        <v>0</v>
      </c>
      <c r="P2348" s="116">
        <v>0</v>
      </c>
      <c r="Q2348" s="116">
        <v>862.15</v>
      </c>
      <c r="R2348" s="116">
        <v>34486</v>
      </c>
      <c r="S2348" s="114" t="s">
        <v>1424</v>
      </c>
    </row>
    <row r="2349" spans="1:19" ht="25.5">
      <c r="A2349" s="114" t="s">
        <v>5242</v>
      </c>
      <c r="B2349" s="115">
        <v>44273</v>
      </c>
      <c r="C2349" s="114" t="s">
        <v>5243</v>
      </c>
      <c r="D2349" s="115">
        <v>44273</v>
      </c>
      <c r="E2349" s="114" t="s">
        <v>1422</v>
      </c>
      <c r="F2349" s="114" t="s">
        <v>101</v>
      </c>
      <c r="G2349" s="114" t="s">
        <v>1029</v>
      </c>
      <c r="H2349" s="114" t="s">
        <v>1428</v>
      </c>
      <c r="I2349" s="114" t="s">
        <v>1159</v>
      </c>
      <c r="J2349" s="116">
        <v>40</v>
      </c>
      <c r="K2349" s="116">
        <v>943</v>
      </c>
      <c r="L2349" s="116">
        <v>37720</v>
      </c>
      <c r="M2349" s="116">
        <v>2.3580000000000001</v>
      </c>
      <c r="N2349" s="116">
        <v>94.32</v>
      </c>
      <c r="O2349" s="116">
        <v>0</v>
      </c>
      <c r="P2349" s="116">
        <v>0</v>
      </c>
      <c r="Q2349" s="116">
        <v>945.35749999999996</v>
      </c>
      <c r="R2349" s="116">
        <v>37814.300000000003</v>
      </c>
      <c r="S2349" s="114" t="s">
        <v>1424</v>
      </c>
    </row>
    <row r="2350" spans="1:19" ht="25.5">
      <c r="A2350" s="114" t="s">
        <v>5242</v>
      </c>
      <c r="B2350" s="115">
        <v>44273</v>
      </c>
      <c r="C2350" s="114" t="s">
        <v>5243</v>
      </c>
      <c r="D2350" s="115">
        <v>44273</v>
      </c>
      <c r="E2350" s="114" t="s">
        <v>1422</v>
      </c>
      <c r="F2350" s="114" t="s">
        <v>101</v>
      </c>
      <c r="G2350" s="114" t="s">
        <v>1029</v>
      </c>
      <c r="H2350" s="114" t="s">
        <v>1428</v>
      </c>
      <c r="I2350" s="114" t="s">
        <v>1165</v>
      </c>
      <c r="J2350" s="116">
        <v>40</v>
      </c>
      <c r="K2350" s="116">
        <v>817</v>
      </c>
      <c r="L2350" s="116">
        <v>32680</v>
      </c>
      <c r="M2350" s="116">
        <v>2.0419999999999998</v>
      </c>
      <c r="N2350" s="116">
        <v>81.680000000000007</v>
      </c>
      <c r="O2350" s="116">
        <v>0</v>
      </c>
      <c r="P2350" s="116">
        <v>0</v>
      </c>
      <c r="Q2350" s="116">
        <v>819.04250000000002</v>
      </c>
      <c r="R2350" s="116">
        <v>32761.7</v>
      </c>
      <c r="S2350" s="114" t="s">
        <v>1424</v>
      </c>
    </row>
    <row r="2351" spans="1:19" ht="25.5">
      <c r="A2351" s="114" t="s">
        <v>5242</v>
      </c>
      <c r="B2351" s="115">
        <v>44273</v>
      </c>
      <c r="C2351" s="114" t="s">
        <v>5243</v>
      </c>
      <c r="D2351" s="115">
        <v>44273</v>
      </c>
      <c r="E2351" s="114" t="s">
        <v>1422</v>
      </c>
      <c r="F2351" s="114" t="s">
        <v>101</v>
      </c>
      <c r="G2351" s="114" t="s">
        <v>1029</v>
      </c>
      <c r="H2351" s="114" t="s">
        <v>1428</v>
      </c>
      <c r="I2351" s="114" t="s">
        <v>1157</v>
      </c>
      <c r="J2351" s="116">
        <v>40</v>
      </c>
      <c r="K2351" s="116">
        <v>807</v>
      </c>
      <c r="L2351" s="116">
        <v>32280</v>
      </c>
      <c r="M2351" s="116">
        <v>2.0179999999999998</v>
      </c>
      <c r="N2351" s="116">
        <v>80.72</v>
      </c>
      <c r="O2351" s="116">
        <v>0</v>
      </c>
      <c r="P2351" s="116">
        <v>0</v>
      </c>
      <c r="Q2351" s="116">
        <v>809.01750000000004</v>
      </c>
      <c r="R2351" s="116">
        <v>32360.7</v>
      </c>
      <c r="S2351" s="114" t="s">
        <v>1424</v>
      </c>
    </row>
    <row r="2352" spans="1:19" ht="25.5">
      <c r="A2352" s="114" t="s">
        <v>5244</v>
      </c>
      <c r="B2352" s="115">
        <v>44273</v>
      </c>
      <c r="C2352" s="114" t="s">
        <v>5245</v>
      </c>
      <c r="D2352" s="115">
        <v>44273</v>
      </c>
      <c r="E2352" s="114" t="s">
        <v>1422</v>
      </c>
      <c r="F2352" s="114" t="s">
        <v>95</v>
      </c>
      <c r="G2352" s="114" t="s">
        <v>1029</v>
      </c>
      <c r="H2352" s="114" t="s">
        <v>1428</v>
      </c>
      <c r="I2352" s="114" t="s">
        <v>1453</v>
      </c>
      <c r="J2352" s="116">
        <v>20</v>
      </c>
      <c r="K2352" s="116">
        <v>1176</v>
      </c>
      <c r="L2352" s="116">
        <v>23520</v>
      </c>
      <c r="M2352" s="116">
        <v>2.94</v>
      </c>
      <c r="N2352" s="116">
        <v>58.8</v>
      </c>
      <c r="O2352" s="116">
        <v>0</v>
      </c>
      <c r="P2352" s="116">
        <v>0</v>
      </c>
      <c r="Q2352" s="116">
        <v>1178.94</v>
      </c>
      <c r="R2352" s="116">
        <v>23578.799999999999</v>
      </c>
      <c r="S2352" s="114" t="s">
        <v>1424</v>
      </c>
    </row>
    <row r="2353" spans="1:19" ht="25.5">
      <c r="A2353" s="114" t="s">
        <v>5244</v>
      </c>
      <c r="B2353" s="115">
        <v>44273</v>
      </c>
      <c r="C2353" s="114" t="s">
        <v>5245</v>
      </c>
      <c r="D2353" s="115">
        <v>44273</v>
      </c>
      <c r="E2353" s="114" t="s">
        <v>1422</v>
      </c>
      <c r="F2353" s="114" t="s">
        <v>95</v>
      </c>
      <c r="G2353" s="114" t="s">
        <v>1029</v>
      </c>
      <c r="H2353" s="114" t="s">
        <v>1428</v>
      </c>
      <c r="I2353" s="114" t="s">
        <v>1420</v>
      </c>
      <c r="J2353" s="116">
        <v>50</v>
      </c>
      <c r="K2353" s="116">
        <v>817</v>
      </c>
      <c r="L2353" s="116">
        <v>40850</v>
      </c>
      <c r="M2353" s="116">
        <v>2.0419999999999998</v>
      </c>
      <c r="N2353" s="116">
        <v>102.1</v>
      </c>
      <c r="O2353" s="116">
        <v>0</v>
      </c>
      <c r="P2353" s="116">
        <v>0</v>
      </c>
      <c r="Q2353" s="116">
        <v>819.04250000000002</v>
      </c>
      <c r="R2353" s="116">
        <v>40952.125</v>
      </c>
      <c r="S2353" s="114" t="s">
        <v>1424</v>
      </c>
    </row>
    <row r="2354" spans="1:19" ht="25.5">
      <c r="A2354" s="114" t="s">
        <v>5244</v>
      </c>
      <c r="B2354" s="115">
        <v>44273</v>
      </c>
      <c r="C2354" s="114" t="s">
        <v>5245</v>
      </c>
      <c r="D2354" s="115">
        <v>44273</v>
      </c>
      <c r="E2354" s="114" t="s">
        <v>1422</v>
      </c>
      <c r="F2354" s="114" t="s">
        <v>95</v>
      </c>
      <c r="G2354" s="114" t="s">
        <v>1029</v>
      </c>
      <c r="H2354" s="114" t="s">
        <v>1428</v>
      </c>
      <c r="I2354" s="114" t="s">
        <v>1294</v>
      </c>
      <c r="J2354" s="116">
        <v>40</v>
      </c>
      <c r="K2354" s="116">
        <v>992</v>
      </c>
      <c r="L2354" s="116">
        <v>39680</v>
      </c>
      <c r="M2354" s="116">
        <v>2.48</v>
      </c>
      <c r="N2354" s="116">
        <v>99.2</v>
      </c>
      <c r="O2354" s="116">
        <v>0</v>
      </c>
      <c r="P2354" s="116">
        <v>0</v>
      </c>
      <c r="Q2354" s="116">
        <v>994.48</v>
      </c>
      <c r="R2354" s="116">
        <v>39779.199999999997</v>
      </c>
      <c r="S2354" s="114" t="s">
        <v>1424</v>
      </c>
    </row>
    <row r="2355" spans="1:19" ht="25.5">
      <c r="A2355" s="114" t="s">
        <v>5244</v>
      </c>
      <c r="B2355" s="115">
        <v>44273</v>
      </c>
      <c r="C2355" s="114" t="s">
        <v>5245</v>
      </c>
      <c r="D2355" s="115">
        <v>44273</v>
      </c>
      <c r="E2355" s="114" t="s">
        <v>1422</v>
      </c>
      <c r="F2355" s="114" t="s">
        <v>95</v>
      </c>
      <c r="G2355" s="114" t="s">
        <v>1029</v>
      </c>
      <c r="H2355" s="114" t="s">
        <v>1428</v>
      </c>
      <c r="I2355" s="114" t="s">
        <v>1157</v>
      </c>
      <c r="J2355" s="116">
        <v>70</v>
      </c>
      <c r="K2355" s="116">
        <v>807</v>
      </c>
      <c r="L2355" s="116">
        <v>56490</v>
      </c>
      <c r="M2355" s="116">
        <v>2.0179999999999998</v>
      </c>
      <c r="N2355" s="116">
        <v>141.26</v>
      </c>
      <c r="O2355" s="116">
        <v>0</v>
      </c>
      <c r="P2355" s="116">
        <v>0</v>
      </c>
      <c r="Q2355" s="116">
        <v>809.01750000000004</v>
      </c>
      <c r="R2355" s="116">
        <v>56631.224999999999</v>
      </c>
      <c r="S2355" s="114" t="s">
        <v>1424</v>
      </c>
    </row>
    <row r="2356" spans="1:19" ht="25.5">
      <c r="A2356" s="114" t="s">
        <v>5244</v>
      </c>
      <c r="B2356" s="115">
        <v>44273</v>
      </c>
      <c r="C2356" s="114" t="s">
        <v>5245</v>
      </c>
      <c r="D2356" s="115">
        <v>44273</v>
      </c>
      <c r="E2356" s="114" t="s">
        <v>1422</v>
      </c>
      <c r="F2356" s="114" t="s">
        <v>95</v>
      </c>
      <c r="G2356" s="114" t="s">
        <v>1029</v>
      </c>
      <c r="H2356" s="114" t="s">
        <v>1428</v>
      </c>
      <c r="I2356" s="114" t="s">
        <v>1169</v>
      </c>
      <c r="J2356" s="116">
        <v>60</v>
      </c>
      <c r="K2356" s="116">
        <v>797</v>
      </c>
      <c r="L2356" s="116">
        <v>47820</v>
      </c>
      <c r="M2356" s="116">
        <v>1.992</v>
      </c>
      <c r="N2356" s="116">
        <v>119.52</v>
      </c>
      <c r="O2356" s="116">
        <v>0</v>
      </c>
      <c r="P2356" s="116">
        <v>180</v>
      </c>
      <c r="Q2356" s="116">
        <v>798.99249999999995</v>
      </c>
      <c r="R2356" s="116">
        <v>47759.55</v>
      </c>
      <c r="S2356" s="114" t="s">
        <v>1424</v>
      </c>
    </row>
    <row r="2357" spans="1:19" ht="25.5">
      <c r="A2357" s="114" t="s">
        <v>5244</v>
      </c>
      <c r="B2357" s="115">
        <v>44273</v>
      </c>
      <c r="C2357" s="114" t="s">
        <v>5245</v>
      </c>
      <c r="D2357" s="115">
        <v>44273</v>
      </c>
      <c r="E2357" s="114" t="s">
        <v>1422</v>
      </c>
      <c r="F2357" s="114" t="s">
        <v>95</v>
      </c>
      <c r="G2357" s="114" t="s">
        <v>1029</v>
      </c>
      <c r="H2357" s="114" t="s">
        <v>1428</v>
      </c>
      <c r="I2357" s="114" t="s">
        <v>1165</v>
      </c>
      <c r="J2357" s="116">
        <v>60</v>
      </c>
      <c r="K2357" s="116">
        <v>817</v>
      </c>
      <c r="L2357" s="116">
        <v>49020</v>
      </c>
      <c r="M2357" s="116">
        <v>2.0419999999999998</v>
      </c>
      <c r="N2357" s="116">
        <v>122.52</v>
      </c>
      <c r="O2357" s="116">
        <v>0</v>
      </c>
      <c r="P2357" s="116">
        <v>0</v>
      </c>
      <c r="Q2357" s="116">
        <v>819.04250000000002</v>
      </c>
      <c r="R2357" s="116">
        <v>49142.55</v>
      </c>
      <c r="S2357" s="114" t="s">
        <v>1424</v>
      </c>
    </row>
    <row r="2358" spans="1:19" ht="25.5">
      <c r="A2358" s="114" t="s">
        <v>5246</v>
      </c>
      <c r="B2358" s="115">
        <v>44273</v>
      </c>
      <c r="C2358" s="114" t="s">
        <v>5247</v>
      </c>
      <c r="D2358" s="115">
        <v>44273</v>
      </c>
      <c r="E2358" s="114" t="s">
        <v>1422</v>
      </c>
      <c r="F2358" s="114" t="s">
        <v>73</v>
      </c>
      <c r="G2358" s="114" t="s">
        <v>1069</v>
      </c>
      <c r="H2358" s="114" t="s">
        <v>66</v>
      </c>
      <c r="I2358" s="114" t="s">
        <v>1169</v>
      </c>
      <c r="J2358" s="116">
        <v>60</v>
      </c>
      <c r="K2358" s="116">
        <v>797</v>
      </c>
      <c r="L2358" s="116">
        <v>47820</v>
      </c>
      <c r="M2358" s="116">
        <v>1.9924999999999999</v>
      </c>
      <c r="N2358" s="116">
        <v>119.55</v>
      </c>
      <c r="O2358" s="116">
        <v>0</v>
      </c>
      <c r="P2358" s="116">
        <v>180</v>
      </c>
      <c r="Q2358" s="116">
        <v>798.99249999999995</v>
      </c>
      <c r="R2358" s="116">
        <v>47759.55</v>
      </c>
      <c r="S2358" s="114" t="s">
        <v>1424</v>
      </c>
    </row>
    <row r="2359" spans="1:19" ht="25.5">
      <c r="A2359" s="114" t="s">
        <v>5246</v>
      </c>
      <c r="B2359" s="115">
        <v>44273</v>
      </c>
      <c r="C2359" s="114" t="s">
        <v>5247</v>
      </c>
      <c r="D2359" s="115">
        <v>44273</v>
      </c>
      <c r="E2359" s="114" t="s">
        <v>1422</v>
      </c>
      <c r="F2359" s="114" t="s">
        <v>73</v>
      </c>
      <c r="G2359" s="114" t="s">
        <v>1069</v>
      </c>
      <c r="H2359" s="114" t="s">
        <v>66</v>
      </c>
      <c r="I2359" s="114" t="s">
        <v>1165</v>
      </c>
      <c r="J2359" s="116">
        <v>60</v>
      </c>
      <c r="K2359" s="116">
        <v>817</v>
      </c>
      <c r="L2359" s="116">
        <v>49020</v>
      </c>
      <c r="M2359" s="116">
        <v>2.0425</v>
      </c>
      <c r="N2359" s="116">
        <v>122.55</v>
      </c>
      <c r="O2359" s="116">
        <v>0</v>
      </c>
      <c r="P2359" s="116">
        <v>0</v>
      </c>
      <c r="Q2359" s="116">
        <v>819.04250000000002</v>
      </c>
      <c r="R2359" s="116">
        <v>49142.55</v>
      </c>
      <c r="S2359" s="114" t="s">
        <v>1424</v>
      </c>
    </row>
    <row r="2360" spans="1:19" ht="25.5">
      <c r="A2360" s="114" t="s">
        <v>5248</v>
      </c>
      <c r="B2360" s="115">
        <v>44273</v>
      </c>
      <c r="C2360" s="114" t="s">
        <v>5249</v>
      </c>
      <c r="D2360" s="115">
        <v>44273</v>
      </c>
      <c r="E2360" s="114" t="s">
        <v>1422</v>
      </c>
      <c r="F2360" s="114" t="s">
        <v>4681</v>
      </c>
      <c r="G2360" s="114" t="s">
        <v>1449</v>
      </c>
      <c r="H2360" s="114" t="s">
        <v>1428</v>
      </c>
      <c r="I2360" s="114" t="s">
        <v>1157</v>
      </c>
      <c r="J2360" s="116">
        <v>20</v>
      </c>
      <c r="K2360" s="116">
        <v>807</v>
      </c>
      <c r="L2360" s="116">
        <v>16140</v>
      </c>
      <c r="M2360" s="116">
        <v>2.0179999999999998</v>
      </c>
      <c r="N2360" s="116">
        <v>40.36</v>
      </c>
      <c r="O2360" s="116">
        <v>0</v>
      </c>
      <c r="P2360" s="116">
        <v>0</v>
      </c>
      <c r="Q2360" s="116">
        <v>809.01750000000004</v>
      </c>
      <c r="R2360" s="116">
        <v>16180.35</v>
      </c>
      <c r="S2360" s="114" t="s">
        <v>1424</v>
      </c>
    </row>
    <row r="2361" spans="1:19" ht="25.5">
      <c r="A2361" s="114" t="s">
        <v>5248</v>
      </c>
      <c r="B2361" s="115">
        <v>44273</v>
      </c>
      <c r="C2361" s="114" t="s">
        <v>5249</v>
      </c>
      <c r="D2361" s="115">
        <v>44273</v>
      </c>
      <c r="E2361" s="114" t="s">
        <v>1422</v>
      </c>
      <c r="F2361" s="114" t="s">
        <v>4681</v>
      </c>
      <c r="G2361" s="114" t="s">
        <v>1449</v>
      </c>
      <c r="H2361" s="114" t="s">
        <v>1428</v>
      </c>
      <c r="I2361" s="114" t="s">
        <v>1165</v>
      </c>
      <c r="J2361" s="116">
        <v>20</v>
      </c>
      <c r="K2361" s="116">
        <v>817</v>
      </c>
      <c r="L2361" s="116">
        <v>16340</v>
      </c>
      <c r="M2361" s="116">
        <v>2.0419999999999998</v>
      </c>
      <c r="N2361" s="116">
        <v>40.840000000000003</v>
      </c>
      <c r="O2361" s="116">
        <v>0</v>
      </c>
      <c r="P2361" s="116">
        <v>0</v>
      </c>
      <c r="Q2361" s="116">
        <v>819.04250000000002</v>
      </c>
      <c r="R2361" s="116">
        <v>16380.85</v>
      </c>
      <c r="S2361" s="114" t="s">
        <v>1424</v>
      </c>
    </row>
    <row r="2362" spans="1:19" ht="25.5">
      <c r="A2362" s="114" t="s">
        <v>5250</v>
      </c>
      <c r="B2362" s="115">
        <v>44273</v>
      </c>
      <c r="C2362" s="114" t="s">
        <v>5251</v>
      </c>
      <c r="D2362" s="115">
        <v>44273</v>
      </c>
      <c r="E2362" s="114" t="s">
        <v>1422</v>
      </c>
      <c r="F2362" s="114" t="s">
        <v>105</v>
      </c>
      <c r="G2362" s="114" t="s">
        <v>1439</v>
      </c>
      <c r="H2362" s="114" t="s">
        <v>117</v>
      </c>
      <c r="I2362" s="114" t="s">
        <v>1453</v>
      </c>
      <c r="J2362" s="116">
        <v>20</v>
      </c>
      <c r="K2362" s="116">
        <v>1176</v>
      </c>
      <c r="L2362" s="116">
        <v>23520</v>
      </c>
      <c r="M2362" s="116">
        <v>2.94</v>
      </c>
      <c r="N2362" s="116">
        <v>58.8</v>
      </c>
      <c r="O2362" s="116">
        <v>0</v>
      </c>
      <c r="P2362" s="116">
        <v>0</v>
      </c>
      <c r="Q2362" s="116">
        <v>1178.94</v>
      </c>
      <c r="R2362" s="116">
        <v>23578.799999999999</v>
      </c>
      <c r="S2362" s="114" t="s">
        <v>1424</v>
      </c>
    </row>
    <row r="2363" spans="1:19" ht="25.5">
      <c r="A2363" s="114" t="s">
        <v>5250</v>
      </c>
      <c r="B2363" s="115">
        <v>44273</v>
      </c>
      <c r="C2363" s="114" t="s">
        <v>5251</v>
      </c>
      <c r="D2363" s="115">
        <v>44273</v>
      </c>
      <c r="E2363" s="114" t="s">
        <v>1422</v>
      </c>
      <c r="F2363" s="114" t="s">
        <v>105</v>
      </c>
      <c r="G2363" s="114" t="s">
        <v>1439</v>
      </c>
      <c r="H2363" s="114" t="s">
        <v>117</v>
      </c>
      <c r="I2363" s="114" t="s">
        <v>1157</v>
      </c>
      <c r="J2363" s="116">
        <v>20</v>
      </c>
      <c r="K2363" s="116">
        <v>807</v>
      </c>
      <c r="L2363" s="116">
        <v>16140</v>
      </c>
      <c r="M2363" s="116">
        <v>2.0175000000000001</v>
      </c>
      <c r="N2363" s="116">
        <v>40.35</v>
      </c>
      <c r="O2363" s="116">
        <v>0</v>
      </c>
      <c r="P2363" s="116">
        <v>0</v>
      </c>
      <c r="Q2363" s="116">
        <v>809.01750000000004</v>
      </c>
      <c r="R2363" s="116">
        <v>16180.35</v>
      </c>
      <c r="S2363" s="114" t="s">
        <v>1424</v>
      </c>
    </row>
    <row r="2364" spans="1:19" ht="25.5">
      <c r="A2364" s="114" t="s">
        <v>5250</v>
      </c>
      <c r="B2364" s="115">
        <v>44273</v>
      </c>
      <c r="C2364" s="114" t="s">
        <v>5251</v>
      </c>
      <c r="D2364" s="115">
        <v>44273</v>
      </c>
      <c r="E2364" s="114" t="s">
        <v>1422</v>
      </c>
      <c r="F2364" s="114" t="s">
        <v>105</v>
      </c>
      <c r="G2364" s="114" t="s">
        <v>1439</v>
      </c>
      <c r="H2364" s="114" t="s">
        <v>117</v>
      </c>
      <c r="I2364" s="114" t="s">
        <v>1165</v>
      </c>
      <c r="J2364" s="116">
        <v>20</v>
      </c>
      <c r="K2364" s="116">
        <v>817</v>
      </c>
      <c r="L2364" s="116">
        <v>16340</v>
      </c>
      <c r="M2364" s="116">
        <v>2.0425</v>
      </c>
      <c r="N2364" s="116">
        <v>40.85</v>
      </c>
      <c r="O2364" s="116">
        <v>0</v>
      </c>
      <c r="P2364" s="116">
        <v>0</v>
      </c>
      <c r="Q2364" s="116">
        <v>819.04250000000002</v>
      </c>
      <c r="R2364" s="116">
        <v>16380.85</v>
      </c>
      <c r="S2364" s="114" t="s">
        <v>1424</v>
      </c>
    </row>
    <row r="2365" spans="1:19" ht="25.5">
      <c r="A2365" s="114" t="s">
        <v>5252</v>
      </c>
      <c r="B2365" s="115">
        <v>44273</v>
      </c>
      <c r="C2365" s="114" t="s">
        <v>5253</v>
      </c>
      <c r="D2365" s="115">
        <v>44273</v>
      </c>
      <c r="E2365" s="114" t="s">
        <v>1422</v>
      </c>
      <c r="F2365" s="114" t="s">
        <v>97</v>
      </c>
      <c r="G2365" s="114" t="s">
        <v>1027</v>
      </c>
      <c r="H2365" s="114" t="s">
        <v>1428</v>
      </c>
      <c r="I2365" s="114" t="s">
        <v>1453</v>
      </c>
      <c r="J2365" s="116">
        <v>20</v>
      </c>
      <c r="K2365" s="116">
        <v>1176</v>
      </c>
      <c r="L2365" s="116">
        <v>23520</v>
      </c>
      <c r="M2365" s="116">
        <v>2.94</v>
      </c>
      <c r="N2365" s="116">
        <v>58.8</v>
      </c>
      <c r="O2365" s="116">
        <v>0</v>
      </c>
      <c r="P2365" s="116">
        <v>0</v>
      </c>
      <c r="Q2365" s="116">
        <v>1178.94</v>
      </c>
      <c r="R2365" s="116">
        <v>23578.799999999999</v>
      </c>
      <c r="S2365" s="114" t="s">
        <v>1424</v>
      </c>
    </row>
    <row r="2366" spans="1:19" ht="25.5">
      <c r="A2366" s="114" t="s">
        <v>5252</v>
      </c>
      <c r="B2366" s="115">
        <v>44273</v>
      </c>
      <c r="C2366" s="114" t="s">
        <v>5253</v>
      </c>
      <c r="D2366" s="115">
        <v>44273</v>
      </c>
      <c r="E2366" s="114" t="s">
        <v>1422</v>
      </c>
      <c r="F2366" s="114" t="s">
        <v>97</v>
      </c>
      <c r="G2366" s="114" t="s">
        <v>1027</v>
      </c>
      <c r="H2366" s="114" t="s">
        <v>1428</v>
      </c>
      <c r="I2366" s="114" t="s">
        <v>1157</v>
      </c>
      <c r="J2366" s="116">
        <v>80</v>
      </c>
      <c r="K2366" s="116">
        <v>807</v>
      </c>
      <c r="L2366" s="116">
        <v>64560</v>
      </c>
      <c r="M2366" s="116">
        <v>2.0179999999999998</v>
      </c>
      <c r="N2366" s="116">
        <v>161.44</v>
      </c>
      <c r="O2366" s="116">
        <v>0</v>
      </c>
      <c r="P2366" s="116">
        <v>0</v>
      </c>
      <c r="Q2366" s="116">
        <v>809.01750000000004</v>
      </c>
      <c r="R2366" s="116">
        <v>64721.4</v>
      </c>
      <c r="S2366" s="114" t="s">
        <v>1424</v>
      </c>
    </row>
    <row r="2367" spans="1:19" ht="25.5">
      <c r="A2367" s="114" t="s">
        <v>5252</v>
      </c>
      <c r="B2367" s="115">
        <v>44273</v>
      </c>
      <c r="C2367" s="114" t="s">
        <v>5253</v>
      </c>
      <c r="D2367" s="115">
        <v>44273</v>
      </c>
      <c r="E2367" s="114" t="s">
        <v>1422</v>
      </c>
      <c r="F2367" s="114" t="s">
        <v>97</v>
      </c>
      <c r="G2367" s="114" t="s">
        <v>1027</v>
      </c>
      <c r="H2367" s="114" t="s">
        <v>1428</v>
      </c>
      <c r="I2367" s="114" t="s">
        <v>1420</v>
      </c>
      <c r="J2367" s="116">
        <v>40</v>
      </c>
      <c r="K2367" s="116">
        <v>817</v>
      </c>
      <c r="L2367" s="116">
        <v>32680</v>
      </c>
      <c r="M2367" s="116">
        <v>2.0419999999999998</v>
      </c>
      <c r="N2367" s="116">
        <v>81.680000000000007</v>
      </c>
      <c r="O2367" s="116">
        <v>0</v>
      </c>
      <c r="P2367" s="116">
        <v>0</v>
      </c>
      <c r="Q2367" s="116">
        <v>819.04250000000002</v>
      </c>
      <c r="R2367" s="116">
        <v>32761.7</v>
      </c>
      <c r="S2367" s="114" t="s">
        <v>1424</v>
      </c>
    </row>
    <row r="2368" spans="1:19" ht="25.5">
      <c r="A2368" s="114" t="s">
        <v>5252</v>
      </c>
      <c r="B2368" s="115">
        <v>44273</v>
      </c>
      <c r="C2368" s="114" t="s">
        <v>5253</v>
      </c>
      <c r="D2368" s="115">
        <v>44273</v>
      </c>
      <c r="E2368" s="114" t="s">
        <v>1422</v>
      </c>
      <c r="F2368" s="114" t="s">
        <v>97</v>
      </c>
      <c r="G2368" s="114" t="s">
        <v>1027</v>
      </c>
      <c r="H2368" s="114" t="s">
        <v>1428</v>
      </c>
      <c r="I2368" s="114" t="s">
        <v>1165</v>
      </c>
      <c r="J2368" s="116">
        <v>60</v>
      </c>
      <c r="K2368" s="116">
        <v>817</v>
      </c>
      <c r="L2368" s="116">
        <v>49020</v>
      </c>
      <c r="M2368" s="116">
        <v>2.0419999999999998</v>
      </c>
      <c r="N2368" s="116">
        <v>122.52</v>
      </c>
      <c r="O2368" s="116">
        <v>0</v>
      </c>
      <c r="P2368" s="116">
        <v>0</v>
      </c>
      <c r="Q2368" s="116">
        <v>819.04250000000002</v>
      </c>
      <c r="R2368" s="116">
        <v>49142.55</v>
      </c>
      <c r="S2368" s="114" t="s">
        <v>1424</v>
      </c>
    </row>
    <row r="2369" spans="1:19" ht="25.5">
      <c r="A2369" s="114" t="s">
        <v>5254</v>
      </c>
      <c r="B2369" s="115">
        <v>44273</v>
      </c>
      <c r="C2369" s="114" t="s">
        <v>5255</v>
      </c>
      <c r="D2369" s="115">
        <v>44273</v>
      </c>
      <c r="E2369" s="114" t="s">
        <v>1422</v>
      </c>
      <c r="F2369" s="114" t="s">
        <v>91</v>
      </c>
      <c r="G2369" s="114" t="s">
        <v>1029</v>
      </c>
      <c r="H2369" s="114" t="s">
        <v>1428</v>
      </c>
      <c r="I2369" s="114" t="s">
        <v>1165</v>
      </c>
      <c r="J2369" s="116">
        <v>20</v>
      </c>
      <c r="K2369" s="116">
        <v>817</v>
      </c>
      <c r="L2369" s="116">
        <v>16340</v>
      </c>
      <c r="M2369" s="116">
        <v>2.0419999999999998</v>
      </c>
      <c r="N2369" s="116">
        <v>40.840000000000003</v>
      </c>
      <c r="O2369" s="116">
        <v>0</v>
      </c>
      <c r="P2369" s="116">
        <v>0</v>
      </c>
      <c r="Q2369" s="116">
        <v>819.04250000000002</v>
      </c>
      <c r="R2369" s="116">
        <v>16380.85</v>
      </c>
      <c r="S2369" s="114" t="s">
        <v>1424</v>
      </c>
    </row>
    <row r="2370" spans="1:19" ht="25.5">
      <c r="A2370" s="114" t="s">
        <v>5254</v>
      </c>
      <c r="B2370" s="115">
        <v>44273</v>
      </c>
      <c r="C2370" s="114" t="s">
        <v>5255</v>
      </c>
      <c r="D2370" s="115">
        <v>44273</v>
      </c>
      <c r="E2370" s="114" t="s">
        <v>1422</v>
      </c>
      <c r="F2370" s="114" t="s">
        <v>91</v>
      </c>
      <c r="G2370" s="114" t="s">
        <v>1029</v>
      </c>
      <c r="H2370" s="114" t="s">
        <v>1428</v>
      </c>
      <c r="I2370" s="114" t="s">
        <v>1453</v>
      </c>
      <c r="J2370" s="116">
        <v>40</v>
      </c>
      <c r="K2370" s="116">
        <v>1176</v>
      </c>
      <c r="L2370" s="116">
        <v>47040</v>
      </c>
      <c r="M2370" s="116">
        <v>2.94</v>
      </c>
      <c r="N2370" s="116">
        <v>117.6</v>
      </c>
      <c r="O2370" s="116">
        <v>0</v>
      </c>
      <c r="P2370" s="116">
        <v>0</v>
      </c>
      <c r="Q2370" s="116">
        <v>1178.94</v>
      </c>
      <c r="R2370" s="116">
        <v>47157.599999999999</v>
      </c>
      <c r="S2370" s="114" t="s">
        <v>1424</v>
      </c>
    </row>
    <row r="2371" spans="1:19" ht="25.5">
      <c r="A2371" s="114" t="s">
        <v>5254</v>
      </c>
      <c r="B2371" s="115">
        <v>44273</v>
      </c>
      <c r="C2371" s="114" t="s">
        <v>5255</v>
      </c>
      <c r="D2371" s="115">
        <v>44273</v>
      </c>
      <c r="E2371" s="114" t="s">
        <v>1422</v>
      </c>
      <c r="F2371" s="114" t="s">
        <v>91</v>
      </c>
      <c r="G2371" s="114" t="s">
        <v>1029</v>
      </c>
      <c r="H2371" s="114" t="s">
        <v>1428</v>
      </c>
      <c r="I2371" s="114" t="s">
        <v>1157</v>
      </c>
      <c r="J2371" s="116">
        <v>21</v>
      </c>
      <c r="K2371" s="116">
        <v>807</v>
      </c>
      <c r="L2371" s="116">
        <v>16947</v>
      </c>
      <c r="M2371" s="116">
        <v>2.0179999999999998</v>
      </c>
      <c r="N2371" s="116">
        <v>42.378</v>
      </c>
      <c r="O2371" s="116">
        <v>0</v>
      </c>
      <c r="P2371" s="116">
        <v>0</v>
      </c>
      <c r="Q2371" s="116">
        <v>809.01750000000004</v>
      </c>
      <c r="R2371" s="116">
        <v>16989.3675</v>
      </c>
      <c r="S2371" s="114" t="s">
        <v>1424</v>
      </c>
    </row>
    <row r="2372" spans="1:19" ht="25.5">
      <c r="A2372" s="114" t="s">
        <v>5256</v>
      </c>
      <c r="B2372" s="115">
        <v>44273</v>
      </c>
      <c r="C2372" s="114" t="s">
        <v>5257</v>
      </c>
      <c r="D2372" s="115">
        <v>44273</v>
      </c>
      <c r="E2372" s="114" t="s">
        <v>1422</v>
      </c>
      <c r="F2372" s="114" t="s">
        <v>92</v>
      </c>
      <c r="G2372" s="114" t="s">
        <v>1436</v>
      </c>
      <c r="H2372" s="114" t="s">
        <v>1428</v>
      </c>
      <c r="I2372" s="114" t="s">
        <v>1165</v>
      </c>
      <c r="J2372" s="116">
        <v>20</v>
      </c>
      <c r="K2372" s="116">
        <v>817</v>
      </c>
      <c r="L2372" s="116">
        <v>16340</v>
      </c>
      <c r="M2372" s="116">
        <v>2.0419999999999998</v>
      </c>
      <c r="N2372" s="116">
        <v>40.840000000000003</v>
      </c>
      <c r="O2372" s="116">
        <v>0</v>
      </c>
      <c r="P2372" s="116">
        <v>0</v>
      </c>
      <c r="Q2372" s="116">
        <v>819.04250000000002</v>
      </c>
      <c r="R2372" s="116">
        <v>16380.85</v>
      </c>
      <c r="S2372" s="114" t="s">
        <v>1424</v>
      </c>
    </row>
    <row r="2373" spans="1:19" ht="25.5">
      <c r="A2373" s="114" t="s">
        <v>5258</v>
      </c>
      <c r="B2373" s="115">
        <v>44273</v>
      </c>
      <c r="C2373" s="114" t="s">
        <v>5259</v>
      </c>
      <c r="D2373" s="115">
        <v>44273</v>
      </c>
      <c r="E2373" s="114" t="s">
        <v>1422</v>
      </c>
      <c r="F2373" s="114" t="s">
        <v>99</v>
      </c>
      <c r="G2373" s="114" t="s">
        <v>1062</v>
      </c>
      <c r="H2373" s="114" t="s">
        <v>1428</v>
      </c>
      <c r="I2373" s="114" t="s">
        <v>1157</v>
      </c>
      <c r="J2373" s="116">
        <v>40</v>
      </c>
      <c r="K2373" s="116">
        <v>807</v>
      </c>
      <c r="L2373" s="116">
        <v>32280</v>
      </c>
      <c r="M2373" s="116">
        <v>2.0179999999999998</v>
      </c>
      <c r="N2373" s="116">
        <v>80.72</v>
      </c>
      <c r="O2373" s="116">
        <v>0</v>
      </c>
      <c r="P2373" s="116">
        <v>0</v>
      </c>
      <c r="Q2373" s="116">
        <v>809.01750000000004</v>
      </c>
      <c r="R2373" s="116">
        <v>32360.7</v>
      </c>
      <c r="S2373" s="114" t="s">
        <v>1424</v>
      </c>
    </row>
    <row r="2374" spans="1:19" ht="25.5">
      <c r="A2374" s="114" t="s">
        <v>5258</v>
      </c>
      <c r="B2374" s="115">
        <v>44273</v>
      </c>
      <c r="C2374" s="114" t="s">
        <v>5259</v>
      </c>
      <c r="D2374" s="115">
        <v>44273</v>
      </c>
      <c r="E2374" s="114" t="s">
        <v>1422</v>
      </c>
      <c r="F2374" s="114" t="s">
        <v>99</v>
      </c>
      <c r="G2374" s="114" t="s">
        <v>1062</v>
      </c>
      <c r="H2374" s="114" t="s">
        <v>1428</v>
      </c>
      <c r="I2374" s="114" t="s">
        <v>1453</v>
      </c>
      <c r="J2374" s="116">
        <v>40</v>
      </c>
      <c r="K2374" s="116">
        <v>1176</v>
      </c>
      <c r="L2374" s="116">
        <v>47040</v>
      </c>
      <c r="M2374" s="116">
        <v>2.94</v>
      </c>
      <c r="N2374" s="116">
        <v>117.6</v>
      </c>
      <c r="O2374" s="116">
        <v>0</v>
      </c>
      <c r="P2374" s="116">
        <v>0</v>
      </c>
      <c r="Q2374" s="116">
        <v>1178.94</v>
      </c>
      <c r="R2374" s="116">
        <v>47157.599999999999</v>
      </c>
      <c r="S2374" s="114" t="s">
        <v>1424</v>
      </c>
    </row>
    <row r="2375" spans="1:19" ht="25.5">
      <c r="A2375" s="114" t="s">
        <v>5258</v>
      </c>
      <c r="B2375" s="115">
        <v>44273</v>
      </c>
      <c r="C2375" s="114" t="s">
        <v>5259</v>
      </c>
      <c r="D2375" s="115">
        <v>44273</v>
      </c>
      <c r="E2375" s="114" t="s">
        <v>1422</v>
      </c>
      <c r="F2375" s="114" t="s">
        <v>99</v>
      </c>
      <c r="G2375" s="114" t="s">
        <v>1062</v>
      </c>
      <c r="H2375" s="114" t="s">
        <v>1428</v>
      </c>
      <c r="I2375" s="114" t="s">
        <v>1165</v>
      </c>
      <c r="J2375" s="116">
        <v>20</v>
      </c>
      <c r="K2375" s="116">
        <v>817</v>
      </c>
      <c r="L2375" s="116">
        <v>16340</v>
      </c>
      <c r="M2375" s="116">
        <v>2.0419999999999998</v>
      </c>
      <c r="N2375" s="116">
        <v>40.840000000000003</v>
      </c>
      <c r="O2375" s="116">
        <v>0</v>
      </c>
      <c r="P2375" s="116">
        <v>0</v>
      </c>
      <c r="Q2375" s="116">
        <v>819.04250000000002</v>
      </c>
      <c r="R2375" s="116">
        <v>16380.85</v>
      </c>
      <c r="S2375" s="114" t="s">
        <v>1424</v>
      </c>
    </row>
    <row r="2376" spans="1:19" ht="25.5">
      <c r="A2376" s="114" t="s">
        <v>5260</v>
      </c>
      <c r="B2376" s="115">
        <v>44273</v>
      </c>
      <c r="C2376" s="114" t="s">
        <v>5261</v>
      </c>
      <c r="D2376" s="115">
        <v>44273</v>
      </c>
      <c r="E2376" s="114" t="s">
        <v>1422</v>
      </c>
      <c r="F2376" s="114" t="s">
        <v>48</v>
      </c>
      <c r="G2376" s="114" t="s">
        <v>1450</v>
      </c>
      <c r="H2376" s="114" t="s">
        <v>13</v>
      </c>
      <c r="I2376" s="114" t="s">
        <v>1157</v>
      </c>
      <c r="J2376" s="116">
        <v>100</v>
      </c>
      <c r="K2376" s="116">
        <v>807</v>
      </c>
      <c r="L2376" s="116">
        <v>80700</v>
      </c>
      <c r="M2376" s="116">
        <v>2.0175000000000001</v>
      </c>
      <c r="N2376" s="116">
        <v>201.75</v>
      </c>
      <c r="O2376" s="116">
        <v>0</v>
      </c>
      <c r="P2376" s="116">
        <v>0</v>
      </c>
      <c r="Q2376" s="116">
        <v>809.01750000000004</v>
      </c>
      <c r="R2376" s="116">
        <v>80901.75</v>
      </c>
      <c r="S2376" s="114" t="s">
        <v>1424</v>
      </c>
    </row>
    <row r="2377" spans="1:19" ht="25.5">
      <c r="A2377" s="114" t="s">
        <v>5262</v>
      </c>
      <c r="B2377" s="115">
        <v>44273</v>
      </c>
      <c r="C2377" s="114" t="s">
        <v>5263</v>
      </c>
      <c r="D2377" s="115">
        <v>44273</v>
      </c>
      <c r="E2377" s="114" t="s">
        <v>1422</v>
      </c>
      <c r="F2377" s="114" t="s">
        <v>44</v>
      </c>
      <c r="G2377" s="114" t="s">
        <v>1450</v>
      </c>
      <c r="H2377" s="114" t="s">
        <v>13</v>
      </c>
      <c r="I2377" s="114" t="s">
        <v>1294</v>
      </c>
      <c r="J2377" s="116">
        <v>40</v>
      </c>
      <c r="K2377" s="116">
        <v>992</v>
      </c>
      <c r="L2377" s="116">
        <v>39680</v>
      </c>
      <c r="M2377" s="116">
        <v>2.48</v>
      </c>
      <c r="N2377" s="116">
        <v>99.2</v>
      </c>
      <c r="O2377" s="116">
        <v>0</v>
      </c>
      <c r="P2377" s="116">
        <v>0</v>
      </c>
      <c r="Q2377" s="116">
        <v>994.48</v>
      </c>
      <c r="R2377" s="116">
        <v>39779.199999999997</v>
      </c>
      <c r="S2377" s="114" t="s">
        <v>1424</v>
      </c>
    </row>
    <row r="2378" spans="1:19" ht="25.5">
      <c r="A2378" s="114" t="s">
        <v>5262</v>
      </c>
      <c r="B2378" s="115">
        <v>44273</v>
      </c>
      <c r="C2378" s="114" t="s">
        <v>5263</v>
      </c>
      <c r="D2378" s="115">
        <v>44273</v>
      </c>
      <c r="E2378" s="114" t="s">
        <v>1422</v>
      </c>
      <c r="F2378" s="114" t="s">
        <v>44</v>
      </c>
      <c r="G2378" s="114" t="s">
        <v>1450</v>
      </c>
      <c r="H2378" s="114" t="s">
        <v>13</v>
      </c>
      <c r="I2378" s="114" t="s">
        <v>1453</v>
      </c>
      <c r="J2378" s="116">
        <v>40</v>
      </c>
      <c r="K2378" s="116">
        <v>1176</v>
      </c>
      <c r="L2378" s="116">
        <v>47040</v>
      </c>
      <c r="M2378" s="116">
        <v>2.94</v>
      </c>
      <c r="N2378" s="116">
        <v>117.6</v>
      </c>
      <c r="O2378" s="116">
        <v>0</v>
      </c>
      <c r="P2378" s="116">
        <v>0</v>
      </c>
      <c r="Q2378" s="116">
        <v>1178.94</v>
      </c>
      <c r="R2378" s="116">
        <v>47157.599999999999</v>
      </c>
      <c r="S2378" s="114" t="s">
        <v>1424</v>
      </c>
    </row>
    <row r="2379" spans="1:19" ht="25.5">
      <c r="A2379" s="114" t="s">
        <v>5264</v>
      </c>
      <c r="B2379" s="115">
        <v>44273</v>
      </c>
      <c r="C2379" s="114" t="s">
        <v>5265</v>
      </c>
      <c r="D2379" s="115">
        <v>44273</v>
      </c>
      <c r="E2379" s="114" t="s">
        <v>1422</v>
      </c>
      <c r="F2379" s="114" t="s">
        <v>53</v>
      </c>
      <c r="G2379" s="114" t="s">
        <v>1068</v>
      </c>
      <c r="H2379" s="114" t="s">
        <v>54</v>
      </c>
      <c r="I2379" s="114" t="s">
        <v>1165</v>
      </c>
      <c r="J2379" s="116">
        <v>40</v>
      </c>
      <c r="K2379" s="116">
        <v>817</v>
      </c>
      <c r="L2379" s="116">
        <v>32680</v>
      </c>
      <c r="M2379" s="116">
        <v>2.0425</v>
      </c>
      <c r="N2379" s="116">
        <v>81.7</v>
      </c>
      <c r="O2379" s="116">
        <v>0</v>
      </c>
      <c r="P2379" s="116">
        <v>0</v>
      </c>
      <c r="Q2379" s="116">
        <v>819.04250000000002</v>
      </c>
      <c r="R2379" s="116">
        <v>32761.7</v>
      </c>
      <c r="S2379" s="114" t="s">
        <v>1424</v>
      </c>
    </row>
    <row r="2380" spans="1:19" ht="25.5">
      <c r="A2380" s="114" t="s">
        <v>5264</v>
      </c>
      <c r="B2380" s="115">
        <v>44273</v>
      </c>
      <c r="C2380" s="114" t="s">
        <v>5265</v>
      </c>
      <c r="D2380" s="115">
        <v>44273</v>
      </c>
      <c r="E2380" s="114" t="s">
        <v>1422</v>
      </c>
      <c r="F2380" s="114" t="s">
        <v>53</v>
      </c>
      <c r="G2380" s="114" t="s">
        <v>1068</v>
      </c>
      <c r="H2380" s="114" t="s">
        <v>54</v>
      </c>
      <c r="I2380" s="114" t="s">
        <v>1166</v>
      </c>
      <c r="J2380" s="116">
        <v>20</v>
      </c>
      <c r="K2380" s="116">
        <v>1060</v>
      </c>
      <c r="L2380" s="116">
        <v>21200</v>
      </c>
      <c r="M2380" s="116">
        <v>2.65</v>
      </c>
      <c r="N2380" s="116">
        <v>53</v>
      </c>
      <c r="O2380" s="116">
        <v>0</v>
      </c>
      <c r="P2380" s="116">
        <v>0</v>
      </c>
      <c r="Q2380" s="116">
        <v>1062.6500000000001</v>
      </c>
      <c r="R2380" s="116">
        <v>21253</v>
      </c>
      <c r="S2380" s="114" t="s">
        <v>1424</v>
      </c>
    </row>
    <row r="2381" spans="1:19" ht="25.5">
      <c r="A2381" s="114" t="s">
        <v>5264</v>
      </c>
      <c r="B2381" s="115">
        <v>44273</v>
      </c>
      <c r="C2381" s="114" t="s">
        <v>5265</v>
      </c>
      <c r="D2381" s="115">
        <v>44273</v>
      </c>
      <c r="E2381" s="114" t="s">
        <v>1422</v>
      </c>
      <c r="F2381" s="114" t="s">
        <v>53</v>
      </c>
      <c r="G2381" s="114" t="s">
        <v>1068</v>
      </c>
      <c r="H2381" s="114" t="s">
        <v>54</v>
      </c>
      <c r="I2381" s="114" t="s">
        <v>1170</v>
      </c>
      <c r="J2381" s="116">
        <v>20</v>
      </c>
      <c r="K2381" s="116">
        <v>1060</v>
      </c>
      <c r="L2381" s="116">
        <v>21200</v>
      </c>
      <c r="M2381" s="116">
        <v>2.65</v>
      </c>
      <c r="N2381" s="116">
        <v>53</v>
      </c>
      <c r="O2381" s="116">
        <v>0</v>
      </c>
      <c r="P2381" s="116">
        <v>0</v>
      </c>
      <c r="Q2381" s="116">
        <v>1062.6500000000001</v>
      </c>
      <c r="R2381" s="116">
        <v>21253</v>
      </c>
      <c r="S2381" s="114" t="s">
        <v>1424</v>
      </c>
    </row>
    <row r="2382" spans="1:19" ht="25.5">
      <c r="A2382" s="114" t="s">
        <v>5264</v>
      </c>
      <c r="B2382" s="115">
        <v>44273</v>
      </c>
      <c r="C2382" s="114" t="s">
        <v>5265</v>
      </c>
      <c r="D2382" s="115">
        <v>44273</v>
      </c>
      <c r="E2382" s="114" t="s">
        <v>1422</v>
      </c>
      <c r="F2382" s="114" t="s">
        <v>53</v>
      </c>
      <c r="G2382" s="114" t="s">
        <v>1068</v>
      </c>
      <c r="H2382" s="114" t="s">
        <v>54</v>
      </c>
      <c r="I2382" s="114" t="s">
        <v>1161</v>
      </c>
      <c r="J2382" s="116">
        <v>20</v>
      </c>
      <c r="K2382" s="116">
        <v>1040</v>
      </c>
      <c r="L2382" s="116">
        <v>20800</v>
      </c>
      <c r="M2382" s="116">
        <v>2.6</v>
      </c>
      <c r="N2382" s="116">
        <v>52</v>
      </c>
      <c r="O2382" s="116">
        <v>0</v>
      </c>
      <c r="P2382" s="116">
        <v>0</v>
      </c>
      <c r="Q2382" s="116">
        <v>1042.5999999999999</v>
      </c>
      <c r="R2382" s="116">
        <v>20852</v>
      </c>
      <c r="S2382" s="114" t="s">
        <v>1424</v>
      </c>
    </row>
    <row r="2383" spans="1:19" ht="25.5">
      <c r="A2383" s="114" t="s">
        <v>5264</v>
      </c>
      <c r="B2383" s="115">
        <v>44273</v>
      </c>
      <c r="C2383" s="114" t="s">
        <v>5265</v>
      </c>
      <c r="D2383" s="115">
        <v>44273</v>
      </c>
      <c r="E2383" s="114" t="s">
        <v>1422</v>
      </c>
      <c r="F2383" s="114" t="s">
        <v>53</v>
      </c>
      <c r="G2383" s="114" t="s">
        <v>1068</v>
      </c>
      <c r="H2383" s="114" t="s">
        <v>54</v>
      </c>
      <c r="I2383" s="114" t="s">
        <v>1159</v>
      </c>
      <c r="J2383" s="116">
        <v>20</v>
      </c>
      <c r="K2383" s="116">
        <v>943</v>
      </c>
      <c r="L2383" s="116">
        <v>18860</v>
      </c>
      <c r="M2383" s="116">
        <v>2.3574999999999999</v>
      </c>
      <c r="N2383" s="116">
        <v>47.15</v>
      </c>
      <c r="O2383" s="116">
        <v>0</v>
      </c>
      <c r="P2383" s="116">
        <v>0</v>
      </c>
      <c r="Q2383" s="116">
        <v>945.35749999999996</v>
      </c>
      <c r="R2383" s="116">
        <v>18907.150000000001</v>
      </c>
      <c r="S2383" s="114" t="s">
        <v>1424</v>
      </c>
    </row>
    <row r="2384" spans="1:19" ht="25.5">
      <c r="A2384" s="114" t="s">
        <v>5264</v>
      </c>
      <c r="B2384" s="115">
        <v>44273</v>
      </c>
      <c r="C2384" s="114" t="s">
        <v>5265</v>
      </c>
      <c r="D2384" s="115">
        <v>44273</v>
      </c>
      <c r="E2384" s="114" t="s">
        <v>1422</v>
      </c>
      <c r="F2384" s="114" t="s">
        <v>53</v>
      </c>
      <c r="G2384" s="114" t="s">
        <v>1068</v>
      </c>
      <c r="H2384" s="114" t="s">
        <v>54</v>
      </c>
      <c r="I2384" s="114" t="s">
        <v>1308</v>
      </c>
      <c r="J2384" s="116">
        <v>20</v>
      </c>
      <c r="K2384" s="116">
        <v>860</v>
      </c>
      <c r="L2384" s="116">
        <v>17200</v>
      </c>
      <c r="M2384" s="116">
        <v>2.15</v>
      </c>
      <c r="N2384" s="116">
        <v>43</v>
      </c>
      <c r="O2384" s="116">
        <v>0</v>
      </c>
      <c r="P2384" s="116">
        <v>0</v>
      </c>
      <c r="Q2384" s="116">
        <v>862.15</v>
      </c>
      <c r="R2384" s="116">
        <v>17243</v>
      </c>
      <c r="S2384" s="114" t="s">
        <v>1424</v>
      </c>
    </row>
    <row r="2385" spans="1:19" ht="25.5">
      <c r="A2385" s="114" t="s">
        <v>5264</v>
      </c>
      <c r="B2385" s="115">
        <v>44273</v>
      </c>
      <c r="C2385" s="114" t="s">
        <v>5265</v>
      </c>
      <c r="D2385" s="115">
        <v>44273</v>
      </c>
      <c r="E2385" s="114" t="s">
        <v>1422</v>
      </c>
      <c r="F2385" s="114" t="s">
        <v>53</v>
      </c>
      <c r="G2385" s="114" t="s">
        <v>1068</v>
      </c>
      <c r="H2385" s="114" t="s">
        <v>54</v>
      </c>
      <c r="I2385" s="114" t="s">
        <v>1420</v>
      </c>
      <c r="J2385" s="116">
        <v>40</v>
      </c>
      <c r="K2385" s="116">
        <v>817</v>
      </c>
      <c r="L2385" s="116">
        <v>32680</v>
      </c>
      <c r="M2385" s="116">
        <v>2.0425</v>
      </c>
      <c r="N2385" s="116">
        <v>81.7</v>
      </c>
      <c r="O2385" s="116">
        <v>0</v>
      </c>
      <c r="P2385" s="116">
        <v>0</v>
      </c>
      <c r="Q2385" s="116">
        <v>819.04250000000002</v>
      </c>
      <c r="R2385" s="116">
        <v>32761.7</v>
      </c>
      <c r="S2385" s="114" t="s">
        <v>1424</v>
      </c>
    </row>
    <row r="2386" spans="1:19" ht="25.5">
      <c r="A2386" s="114" t="s">
        <v>5264</v>
      </c>
      <c r="B2386" s="115">
        <v>44273</v>
      </c>
      <c r="C2386" s="114" t="s">
        <v>5265</v>
      </c>
      <c r="D2386" s="115">
        <v>44273</v>
      </c>
      <c r="E2386" s="114" t="s">
        <v>1422</v>
      </c>
      <c r="F2386" s="114" t="s">
        <v>53</v>
      </c>
      <c r="G2386" s="114" t="s">
        <v>1068</v>
      </c>
      <c r="H2386" s="114" t="s">
        <v>54</v>
      </c>
      <c r="I2386" s="114" t="s">
        <v>1157</v>
      </c>
      <c r="J2386" s="116">
        <v>40</v>
      </c>
      <c r="K2386" s="116">
        <v>807</v>
      </c>
      <c r="L2386" s="116">
        <v>32280</v>
      </c>
      <c r="M2386" s="116">
        <v>2.0175000000000001</v>
      </c>
      <c r="N2386" s="116">
        <v>80.7</v>
      </c>
      <c r="O2386" s="116">
        <v>0</v>
      </c>
      <c r="P2386" s="116">
        <v>0</v>
      </c>
      <c r="Q2386" s="116">
        <v>809.01750000000004</v>
      </c>
      <c r="R2386" s="116">
        <v>32360.7</v>
      </c>
      <c r="S2386" s="114" t="s">
        <v>1424</v>
      </c>
    </row>
    <row r="2387" spans="1:19" ht="25.5">
      <c r="A2387" s="114" t="s">
        <v>5264</v>
      </c>
      <c r="B2387" s="115">
        <v>44273</v>
      </c>
      <c r="C2387" s="114" t="s">
        <v>5265</v>
      </c>
      <c r="D2387" s="115">
        <v>44273</v>
      </c>
      <c r="E2387" s="114" t="s">
        <v>1422</v>
      </c>
      <c r="F2387" s="114" t="s">
        <v>53</v>
      </c>
      <c r="G2387" s="114" t="s">
        <v>1068</v>
      </c>
      <c r="H2387" s="114" t="s">
        <v>54</v>
      </c>
      <c r="I2387" s="114" t="s">
        <v>1294</v>
      </c>
      <c r="J2387" s="116">
        <v>20</v>
      </c>
      <c r="K2387" s="116">
        <v>992</v>
      </c>
      <c r="L2387" s="116">
        <v>19840</v>
      </c>
      <c r="M2387" s="116">
        <v>2.48</v>
      </c>
      <c r="N2387" s="116">
        <v>49.6</v>
      </c>
      <c r="O2387" s="116">
        <v>0</v>
      </c>
      <c r="P2387" s="116">
        <v>0</v>
      </c>
      <c r="Q2387" s="116">
        <v>994.48</v>
      </c>
      <c r="R2387" s="116">
        <v>19889.599999999999</v>
      </c>
      <c r="S2387" s="114" t="s">
        <v>1424</v>
      </c>
    </row>
    <row r="2388" spans="1:19" ht="25.5">
      <c r="A2388" s="114" t="s">
        <v>5264</v>
      </c>
      <c r="B2388" s="115">
        <v>44273</v>
      </c>
      <c r="C2388" s="114" t="s">
        <v>5265</v>
      </c>
      <c r="D2388" s="115">
        <v>44273</v>
      </c>
      <c r="E2388" s="114" t="s">
        <v>1422</v>
      </c>
      <c r="F2388" s="114" t="s">
        <v>53</v>
      </c>
      <c r="G2388" s="114" t="s">
        <v>1068</v>
      </c>
      <c r="H2388" s="114" t="s">
        <v>54</v>
      </c>
      <c r="I2388" s="114" t="s">
        <v>1169</v>
      </c>
      <c r="J2388" s="116">
        <v>40</v>
      </c>
      <c r="K2388" s="116">
        <v>797</v>
      </c>
      <c r="L2388" s="116">
        <v>31880</v>
      </c>
      <c r="M2388" s="116">
        <v>1.9924999999999999</v>
      </c>
      <c r="N2388" s="116">
        <v>79.7</v>
      </c>
      <c r="O2388" s="116">
        <v>0</v>
      </c>
      <c r="P2388" s="116">
        <v>120</v>
      </c>
      <c r="Q2388" s="116">
        <v>798.99249999999995</v>
      </c>
      <c r="R2388" s="116">
        <v>31839.7</v>
      </c>
      <c r="S2388" s="114" t="s">
        <v>1424</v>
      </c>
    </row>
    <row r="2389" spans="1:19" ht="25.5">
      <c r="A2389" s="114" t="s">
        <v>5266</v>
      </c>
      <c r="B2389" s="115">
        <v>44273</v>
      </c>
      <c r="C2389" s="114" t="s">
        <v>5267</v>
      </c>
      <c r="D2389" s="115">
        <v>44273</v>
      </c>
      <c r="E2389" s="114" t="s">
        <v>1422</v>
      </c>
      <c r="F2389" s="114" t="s">
        <v>59</v>
      </c>
      <c r="G2389" s="114" t="s">
        <v>54</v>
      </c>
      <c r="H2389" s="114" t="s">
        <v>54</v>
      </c>
      <c r="I2389" s="114" t="s">
        <v>1159</v>
      </c>
      <c r="J2389" s="116">
        <v>20</v>
      </c>
      <c r="K2389" s="116">
        <v>943</v>
      </c>
      <c r="L2389" s="116">
        <v>18860</v>
      </c>
      <c r="M2389" s="116">
        <v>2.3574999999999999</v>
      </c>
      <c r="N2389" s="116">
        <v>47.15</v>
      </c>
      <c r="O2389" s="116">
        <v>0</v>
      </c>
      <c r="P2389" s="116">
        <v>0</v>
      </c>
      <c r="Q2389" s="116">
        <v>945.35749999999996</v>
      </c>
      <c r="R2389" s="116">
        <v>18907.150000000001</v>
      </c>
      <c r="S2389" s="114" t="s">
        <v>1424</v>
      </c>
    </row>
    <row r="2390" spans="1:19" ht="25.5">
      <c r="A2390" s="114" t="s">
        <v>5266</v>
      </c>
      <c r="B2390" s="115">
        <v>44273</v>
      </c>
      <c r="C2390" s="114" t="s">
        <v>5267</v>
      </c>
      <c r="D2390" s="115">
        <v>44273</v>
      </c>
      <c r="E2390" s="114" t="s">
        <v>1422</v>
      </c>
      <c r="F2390" s="114" t="s">
        <v>59</v>
      </c>
      <c r="G2390" s="114" t="s">
        <v>54</v>
      </c>
      <c r="H2390" s="114" t="s">
        <v>54</v>
      </c>
      <c r="I2390" s="114" t="s">
        <v>1357</v>
      </c>
      <c r="J2390" s="116">
        <v>20</v>
      </c>
      <c r="K2390" s="116">
        <v>997</v>
      </c>
      <c r="L2390" s="116">
        <v>19940</v>
      </c>
      <c r="M2390" s="116">
        <v>2.4925000000000002</v>
      </c>
      <c r="N2390" s="116">
        <v>49.85</v>
      </c>
      <c r="O2390" s="116">
        <v>0</v>
      </c>
      <c r="P2390" s="116">
        <v>0</v>
      </c>
      <c r="Q2390" s="116">
        <v>999.49249999999995</v>
      </c>
      <c r="R2390" s="116">
        <v>19989.849999999999</v>
      </c>
      <c r="S2390" s="114" t="s">
        <v>1424</v>
      </c>
    </row>
    <row r="2391" spans="1:19" ht="25.5">
      <c r="A2391" s="114" t="s">
        <v>5266</v>
      </c>
      <c r="B2391" s="115">
        <v>44273</v>
      </c>
      <c r="C2391" s="114" t="s">
        <v>5267</v>
      </c>
      <c r="D2391" s="115">
        <v>44273</v>
      </c>
      <c r="E2391" s="114" t="s">
        <v>1422</v>
      </c>
      <c r="F2391" s="114" t="s">
        <v>59</v>
      </c>
      <c r="G2391" s="114" t="s">
        <v>54</v>
      </c>
      <c r="H2391" s="114" t="s">
        <v>54</v>
      </c>
      <c r="I2391" s="114" t="s">
        <v>1170</v>
      </c>
      <c r="J2391" s="116">
        <v>20</v>
      </c>
      <c r="K2391" s="116">
        <v>1060</v>
      </c>
      <c r="L2391" s="116">
        <v>21200</v>
      </c>
      <c r="M2391" s="116">
        <v>2.65</v>
      </c>
      <c r="N2391" s="116">
        <v>53</v>
      </c>
      <c r="O2391" s="116">
        <v>0</v>
      </c>
      <c r="P2391" s="116">
        <v>0</v>
      </c>
      <c r="Q2391" s="116">
        <v>1062.6500000000001</v>
      </c>
      <c r="R2391" s="116">
        <v>21253</v>
      </c>
      <c r="S2391" s="114" t="s">
        <v>1424</v>
      </c>
    </row>
    <row r="2392" spans="1:19" ht="25.5">
      <c r="A2392" s="114" t="s">
        <v>5266</v>
      </c>
      <c r="B2392" s="115">
        <v>44273</v>
      </c>
      <c r="C2392" s="114" t="s">
        <v>5267</v>
      </c>
      <c r="D2392" s="115">
        <v>44273</v>
      </c>
      <c r="E2392" s="114" t="s">
        <v>1422</v>
      </c>
      <c r="F2392" s="114" t="s">
        <v>59</v>
      </c>
      <c r="G2392" s="114" t="s">
        <v>54</v>
      </c>
      <c r="H2392" s="114" t="s">
        <v>54</v>
      </c>
      <c r="I2392" s="114" t="s">
        <v>1453</v>
      </c>
      <c r="J2392" s="116">
        <v>20</v>
      </c>
      <c r="K2392" s="116">
        <v>1176</v>
      </c>
      <c r="L2392" s="116">
        <v>23520</v>
      </c>
      <c r="M2392" s="116">
        <v>2.94</v>
      </c>
      <c r="N2392" s="116">
        <v>58.8</v>
      </c>
      <c r="O2392" s="116">
        <v>0</v>
      </c>
      <c r="P2392" s="116">
        <v>0</v>
      </c>
      <c r="Q2392" s="116">
        <v>1178.94</v>
      </c>
      <c r="R2392" s="116">
        <v>23578.799999999999</v>
      </c>
      <c r="S2392" s="114" t="s">
        <v>1424</v>
      </c>
    </row>
    <row r="2393" spans="1:19" ht="25.5">
      <c r="A2393" s="114" t="s">
        <v>5266</v>
      </c>
      <c r="B2393" s="115">
        <v>44273</v>
      </c>
      <c r="C2393" s="114" t="s">
        <v>5267</v>
      </c>
      <c r="D2393" s="115">
        <v>44273</v>
      </c>
      <c r="E2393" s="114" t="s">
        <v>1422</v>
      </c>
      <c r="F2393" s="114" t="s">
        <v>59</v>
      </c>
      <c r="G2393" s="114" t="s">
        <v>54</v>
      </c>
      <c r="H2393" s="114" t="s">
        <v>54</v>
      </c>
      <c r="I2393" s="114" t="s">
        <v>1358</v>
      </c>
      <c r="J2393" s="116">
        <v>10</v>
      </c>
      <c r="K2393" s="116">
        <v>1138</v>
      </c>
      <c r="L2393" s="116">
        <v>11380</v>
      </c>
      <c r="M2393" s="116">
        <v>2.8450000000000002</v>
      </c>
      <c r="N2393" s="116">
        <v>28.45</v>
      </c>
      <c r="O2393" s="116">
        <v>0</v>
      </c>
      <c r="P2393" s="116">
        <v>0</v>
      </c>
      <c r="Q2393" s="116">
        <v>1140.845</v>
      </c>
      <c r="R2393" s="116">
        <v>11408.45</v>
      </c>
      <c r="S2393" s="114" t="s">
        <v>1424</v>
      </c>
    </row>
    <row r="2394" spans="1:19" ht="25.5">
      <c r="A2394" s="114" t="s">
        <v>5266</v>
      </c>
      <c r="B2394" s="115">
        <v>44273</v>
      </c>
      <c r="C2394" s="114" t="s">
        <v>5267</v>
      </c>
      <c r="D2394" s="115">
        <v>44273</v>
      </c>
      <c r="E2394" s="114" t="s">
        <v>1422</v>
      </c>
      <c r="F2394" s="114" t="s">
        <v>59</v>
      </c>
      <c r="G2394" s="114" t="s">
        <v>54</v>
      </c>
      <c r="H2394" s="114" t="s">
        <v>54</v>
      </c>
      <c r="I2394" s="114" t="s">
        <v>1161</v>
      </c>
      <c r="J2394" s="116">
        <v>20</v>
      </c>
      <c r="K2394" s="116">
        <v>1040</v>
      </c>
      <c r="L2394" s="116">
        <v>20800</v>
      </c>
      <c r="M2394" s="116">
        <v>2.6</v>
      </c>
      <c r="N2394" s="116">
        <v>52</v>
      </c>
      <c r="O2394" s="116">
        <v>0</v>
      </c>
      <c r="P2394" s="116">
        <v>0</v>
      </c>
      <c r="Q2394" s="116">
        <v>1042.5999999999999</v>
      </c>
      <c r="R2394" s="116">
        <v>20852</v>
      </c>
      <c r="S2394" s="114" t="s">
        <v>1424</v>
      </c>
    </row>
    <row r="2395" spans="1:19" ht="25.5">
      <c r="A2395" s="114" t="s">
        <v>5268</v>
      </c>
      <c r="B2395" s="115">
        <v>44273</v>
      </c>
      <c r="C2395" s="114" t="s">
        <v>5269</v>
      </c>
      <c r="D2395" s="115">
        <v>44273</v>
      </c>
      <c r="E2395" s="114" t="s">
        <v>1422</v>
      </c>
      <c r="F2395" s="114" t="s">
        <v>116</v>
      </c>
      <c r="G2395" s="114" t="s">
        <v>1031</v>
      </c>
      <c r="H2395" s="114" t="s">
        <v>54</v>
      </c>
      <c r="I2395" s="114" t="s">
        <v>1165</v>
      </c>
      <c r="J2395" s="116">
        <v>20</v>
      </c>
      <c r="K2395" s="116">
        <v>817</v>
      </c>
      <c r="L2395" s="116">
        <v>16340</v>
      </c>
      <c r="M2395" s="116">
        <v>2.0425</v>
      </c>
      <c r="N2395" s="116">
        <v>40.85</v>
      </c>
      <c r="O2395" s="116">
        <v>0</v>
      </c>
      <c r="P2395" s="116">
        <v>0</v>
      </c>
      <c r="Q2395" s="116">
        <v>819.04250000000002</v>
      </c>
      <c r="R2395" s="116">
        <v>16380.85</v>
      </c>
      <c r="S2395" s="114" t="s">
        <v>1424</v>
      </c>
    </row>
    <row r="2396" spans="1:19" ht="25.5">
      <c r="A2396" s="114" t="s">
        <v>5268</v>
      </c>
      <c r="B2396" s="115">
        <v>44273</v>
      </c>
      <c r="C2396" s="114" t="s">
        <v>5269</v>
      </c>
      <c r="D2396" s="115">
        <v>44273</v>
      </c>
      <c r="E2396" s="114" t="s">
        <v>1422</v>
      </c>
      <c r="F2396" s="114" t="s">
        <v>116</v>
      </c>
      <c r="G2396" s="114" t="s">
        <v>1031</v>
      </c>
      <c r="H2396" s="114" t="s">
        <v>54</v>
      </c>
      <c r="I2396" s="114" t="s">
        <v>1169</v>
      </c>
      <c r="J2396" s="116">
        <v>40</v>
      </c>
      <c r="K2396" s="116">
        <v>797</v>
      </c>
      <c r="L2396" s="116">
        <v>31880</v>
      </c>
      <c r="M2396" s="116">
        <v>1.9924999999999999</v>
      </c>
      <c r="N2396" s="116">
        <v>79.7</v>
      </c>
      <c r="O2396" s="116">
        <v>0</v>
      </c>
      <c r="P2396" s="116">
        <v>120</v>
      </c>
      <c r="Q2396" s="116">
        <v>798.99249999999995</v>
      </c>
      <c r="R2396" s="116">
        <v>31839.7</v>
      </c>
      <c r="S2396" s="114" t="s">
        <v>1424</v>
      </c>
    </row>
    <row r="2397" spans="1:19" ht="25.5">
      <c r="A2397" s="114" t="s">
        <v>5268</v>
      </c>
      <c r="B2397" s="115">
        <v>44273</v>
      </c>
      <c r="C2397" s="114" t="s">
        <v>5269</v>
      </c>
      <c r="D2397" s="115">
        <v>44273</v>
      </c>
      <c r="E2397" s="114" t="s">
        <v>1422</v>
      </c>
      <c r="F2397" s="114" t="s">
        <v>116</v>
      </c>
      <c r="G2397" s="114" t="s">
        <v>1031</v>
      </c>
      <c r="H2397" s="114" t="s">
        <v>54</v>
      </c>
      <c r="I2397" s="114" t="s">
        <v>1453</v>
      </c>
      <c r="J2397" s="116">
        <v>20</v>
      </c>
      <c r="K2397" s="116">
        <v>1176</v>
      </c>
      <c r="L2397" s="116">
        <v>23520</v>
      </c>
      <c r="M2397" s="116">
        <v>2.94</v>
      </c>
      <c r="N2397" s="116">
        <v>58.8</v>
      </c>
      <c r="O2397" s="116">
        <v>0</v>
      </c>
      <c r="P2397" s="116">
        <v>0</v>
      </c>
      <c r="Q2397" s="116">
        <v>1178.94</v>
      </c>
      <c r="R2397" s="116">
        <v>23578.799999999999</v>
      </c>
      <c r="S2397" s="114" t="s">
        <v>1424</v>
      </c>
    </row>
    <row r="2398" spans="1:19" ht="25.5">
      <c r="A2398" s="114" t="s">
        <v>5268</v>
      </c>
      <c r="B2398" s="115">
        <v>44273</v>
      </c>
      <c r="C2398" s="114" t="s">
        <v>5269</v>
      </c>
      <c r="D2398" s="115">
        <v>44273</v>
      </c>
      <c r="E2398" s="114" t="s">
        <v>1422</v>
      </c>
      <c r="F2398" s="114" t="s">
        <v>116</v>
      </c>
      <c r="G2398" s="114" t="s">
        <v>1031</v>
      </c>
      <c r="H2398" s="114" t="s">
        <v>54</v>
      </c>
      <c r="I2398" s="114" t="s">
        <v>1159</v>
      </c>
      <c r="J2398" s="116">
        <v>20</v>
      </c>
      <c r="K2398" s="116">
        <v>943</v>
      </c>
      <c r="L2398" s="116">
        <v>18860</v>
      </c>
      <c r="M2398" s="116">
        <v>2.3574999999999999</v>
      </c>
      <c r="N2398" s="116">
        <v>47.15</v>
      </c>
      <c r="O2398" s="116">
        <v>0</v>
      </c>
      <c r="P2398" s="116">
        <v>0</v>
      </c>
      <c r="Q2398" s="116">
        <v>945.35749999999996</v>
      </c>
      <c r="R2398" s="116">
        <v>18907.150000000001</v>
      </c>
      <c r="S2398" s="114" t="s">
        <v>1424</v>
      </c>
    </row>
    <row r="2399" spans="1:19" ht="25.5">
      <c r="A2399" s="114" t="s">
        <v>5270</v>
      </c>
      <c r="B2399" s="115">
        <v>44273</v>
      </c>
      <c r="C2399" s="114" t="s">
        <v>5271</v>
      </c>
      <c r="D2399" s="115">
        <v>44273</v>
      </c>
      <c r="E2399" s="114" t="s">
        <v>1422</v>
      </c>
      <c r="F2399" s="114" t="s">
        <v>64</v>
      </c>
      <c r="G2399" s="114" t="s">
        <v>1031</v>
      </c>
      <c r="H2399" s="114" t="s">
        <v>54</v>
      </c>
      <c r="I2399" s="114" t="s">
        <v>1165</v>
      </c>
      <c r="J2399" s="116">
        <v>100</v>
      </c>
      <c r="K2399" s="116">
        <v>817</v>
      </c>
      <c r="L2399" s="116">
        <v>81700</v>
      </c>
      <c r="M2399" s="116">
        <v>2.0425</v>
      </c>
      <c r="N2399" s="116">
        <v>204.25</v>
      </c>
      <c r="O2399" s="116">
        <v>0</v>
      </c>
      <c r="P2399" s="116">
        <v>0</v>
      </c>
      <c r="Q2399" s="116">
        <v>819.04250000000002</v>
      </c>
      <c r="R2399" s="116">
        <v>81904.25</v>
      </c>
      <c r="S2399" s="114" t="s">
        <v>1424</v>
      </c>
    </row>
    <row r="2400" spans="1:19" ht="25.5">
      <c r="A2400" s="114" t="s">
        <v>5272</v>
      </c>
      <c r="B2400" s="115">
        <v>44273</v>
      </c>
      <c r="C2400" s="114" t="s">
        <v>5273</v>
      </c>
      <c r="D2400" s="115">
        <v>44273</v>
      </c>
      <c r="E2400" s="114" t="s">
        <v>1422</v>
      </c>
      <c r="F2400" s="114" t="s">
        <v>55</v>
      </c>
      <c r="G2400" s="114" t="s">
        <v>1068</v>
      </c>
      <c r="H2400" s="114" t="s">
        <v>54</v>
      </c>
      <c r="I2400" s="114" t="s">
        <v>1453</v>
      </c>
      <c r="J2400" s="116">
        <v>60</v>
      </c>
      <c r="K2400" s="116">
        <v>1176</v>
      </c>
      <c r="L2400" s="116">
        <v>70560</v>
      </c>
      <c r="M2400" s="116">
        <v>2.94</v>
      </c>
      <c r="N2400" s="116">
        <v>176.4</v>
      </c>
      <c r="O2400" s="116">
        <v>0</v>
      </c>
      <c r="P2400" s="116">
        <v>0</v>
      </c>
      <c r="Q2400" s="116">
        <v>1178.94</v>
      </c>
      <c r="R2400" s="116">
        <v>70736.399999999994</v>
      </c>
      <c r="S2400" s="114" t="s">
        <v>1424</v>
      </c>
    </row>
    <row r="2401" spans="1:19" ht="25.5">
      <c r="A2401" s="114" t="s">
        <v>5272</v>
      </c>
      <c r="B2401" s="115">
        <v>44273</v>
      </c>
      <c r="C2401" s="114" t="s">
        <v>5273</v>
      </c>
      <c r="D2401" s="115">
        <v>44273</v>
      </c>
      <c r="E2401" s="114" t="s">
        <v>1422</v>
      </c>
      <c r="F2401" s="114" t="s">
        <v>55</v>
      </c>
      <c r="G2401" s="114" t="s">
        <v>1068</v>
      </c>
      <c r="H2401" s="114" t="s">
        <v>54</v>
      </c>
      <c r="I2401" s="114" t="s">
        <v>1165</v>
      </c>
      <c r="J2401" s="116">
        <v>40</v>
      </c>
      <c r="K2401" s="116">
        <v>817</v>
      </c>
      <c r="L2401" s="116">
        <v>32680</v>
      </c>
      <c r="M2401" s="116">
        <v>2.0425</v>
      </c>
      <c r="N2401" s="116">
        <v>81.7</v>
      </c>
      <c r="O2401" s="116">
        <v>0</v>
      </c>
      <c r="P2401" s="116">
        <v>0</v>
      </c>
      <c r="Q2401" s="116">
        <v>819.04250000000002</v>
      </c>
      <c r="R2401" s="116">
        <v>32761.7</v>
      </c>
      <c r="S2401" s="114" t="s">
        <v>1424</v>
      </c>
    </row>
    <row r="2402" spans="1:19" ht="25.5">
      <c r="A2402" s="114" t="s">
        <v>5272</v>
      </c>
      <c r="B2402" s="115">
        <v>44273</v>
      </c>
      <c r="C2402" s="114" t="s">
        <v>5273</v>
      </c>
      <c r="D2402" s="115">
        <v>44273</v>
      </c>
      <c r="E2402" s="114" t="s">
        <v>1422</v>
      </c>
      <c r="F2402" s="114" t="s">
        <v>55</v>
      </c>
      <c r="G2402" s="114" t="s">
        <v>1068</v>
      </c>
      <c r="H2402" s="114" t="s">
        <v>54</v>
      </c>
      <c r="I2402" s="114" t="s">
        <v>1294</v>
      </c>
      <c r="J2402" s="116">
        <v>20</v>
      </c>
      <c r="K2402" s="116">
        <v>992</v>
      </c>
      <c r="L2402" s="116">
        <v>19840</v>
      </c>
      <c r="M2402" s="116">
        <v>2.48</v>
      </c>
      <c r="N2402" s="116">
        <v>49.6</v>
      </c>
      <c r="O2402" s="116">
        <v>0</v>
      </c>
      <c r="P2402" s="116">
        <v>0</v>
      </c>
      <c r="Q2402" s="116">
        <v>994.48</v>
      </c>
      <c r="R2402" s="116">
        <v>19889.599999999999</v>
      </c>
      <c r="S2402" s="114" t="s">
        <v>1424</v>
      </c>
    </row>
    <row r="2403" spans="1:19" ht="25.5">
      <c r="A2403" s="114" t="s">
        <v>5272</v>
      </c>
      <c r="B2403" s="115">
        <v>44273</v>
      </c>
      <c r="C2403" s="114" t="s">
        <v>5273</v>
      </c>
      <c r="D2403" s="115">
        <v>44273</v>
      </c>
      <c r="E2403" s="114" t="s">
        <v>1422</v>
      </c>
      <c r="F2403" s="114" t="s">
        <v>55</v>
      </c>
      <c r="G2403" s="114" t="s">
        <v>1068</v>
      </c>
      <c r="H2403" s="114" t="s">
        <v>54</v>
      </c>
      <c r="I2403" s="114" t="s">
        <v>1157</v>
      </c>
      <c r="J2403" s="116">
        <v>20</v>
      </c>
      <c r="K2403" s="116">
        <v>807</v>
      </c>
      <c r="L2403" s="116">
        <v>16140</v>
      </c>
      <c r="M2403" s="116">
        <v>2.0175000000000001</v>
      </c>
      <c r="N2403" s="116">
        <v>40.35</v>
      </c>
      <c r="O2403" s="116">
        <v>0</v>
      </c>
      <c r="P2403" s="116">
        <v>0</v>
      </c>
      <c r="Q2403" s="116">
        <v>809.01750000000004</v>
      </c>
      <c r="R2403" s="116">
        <v>16180.35</v>
      </c>
      <c r="S2403" s="114" t="s">
        <v>1424</v>
      </c>
    </row>
    <row r="2404" spans="1:19" ht="25.5">
      <c r="A2404" s="114" t="s">
        <v>5274</v>
      </c>
      <c r="B2404" s="115">
        <v>44273</v>
      </c>
      <c r="C2404" s="114" t="s">
        <v>5275</v>
      </c>
      <c r="D2404" s="115">
        <v>44273</v>
      </c>
      <c r="E2404" s="114" t="s">
        <v>1422</v>
      </c>
      <c r="F2404" s="114" t="s">
        <v>51</v>
      </c>
      <c r="G2404" s="114" t="s">
        <v>1067</v>
      </c>
      <c r="H2404" s="114" t="s">
        <v>54</v>
      </c>
      <c r="I2404" s="114" t="s">
        <v>1161</v>
      </c>
      <c r="J2404" s="116">
        <v>20</v>
      </c>
      <c r="K2404" s="116">
        <v>1040</v>
      </c>
      <c r="L2404" s="116">
        <v>20800</v>
      </c>
      <c r="M2404" s="116">
        <v>2.6</v>
      </c>
      <c r="N2404" s="116">
        <v>52</v>
      </c>
      <c r="O2404" s="116">
        <v>0</v>
      </c>
      <c r="P2404" s="116">
        <v>0</v>
      </c>
      <c r="Q2404" s="116">
        <v>1042.5999999999999</v>
      </c>
      <c r="R2404" s="116">
        <v>20852</v>
      </c>
      <c r="S2404" s="114" t="s">
        <v>1424</v>
      </c>
    </row>
    <row r="2405" spans="1:19" ht="25.5">
      <c r="A2405" s="114" t="s">
        <v>5274</v>
      </c>
      <c r="B2405" s="115">
        <v>44273</v>
      </c>
      <c r="C2405" s="114" t="s">
        <v>5275</v>
      </c>
      <c r="D2405" s="115">
        <v>44273</v>
      </c>
      <c r="E2405" s="114" t="s">
        <v>1422</v>
      </c>
      <c r="F2405" s="114" t="s">
        <v>51</v>
      </c>
      <c r="G2405" s="114" t="s">
        <v>1067</v>
      </c>
      <c r="H2405" s="114" t="s">
        <v>54</v>
      </c>
      <c r="I2405" s="114" t="s">
        <v>1453</v>
      </c>
      <c r="J2405" s="116">
        <v>20</v>
      </c>
      <c r="K2405" s="116">
        <v>1176</v>
      </c>
      <c r="L2405" s="116">
        <v>23520</v>
      </c>
      <c r="M2405" s="116">
        <v>2.94</v>
      </c>
      <c r="N2405" s="116">
        <v>58.8</v>
      </c>
      <c r="O2405" s="116">
        <v>0</v>
      </c>
      <c r="P2405" s="116">
        <v>0</v>
      </c>
      <c r="Q2405" s="116">
        <v>1178.94</v>
      </c>
      <c r="R2405" s="116">
        <v>23578.799999999999</v>
      </c>
      <c r="S2405" s="114" t="s">
        <v>1424</v>
      </c>
    </row>
    <row r="2406" spans="1:19" ht="25.5">
      <c r="A2406" s="114" t="s">
        <v>5276</v>
      </c>
      <c r="B2406" s="115">
        <v>44273</v>
      </c>
      <c r="C2406" s="114" t="s">
        <v>5277</v>
      </c>
      <c r="D2406" s="115">
        <v>44273</v>
      </c>
      <c r="E2406" s="114" t="s">
        <v>1422</v>
      </c>
      <c r="F2406" s="114" t="s">
        <v>113</v>
      </c>
      <c r="G2406" s="114" t="s">
        <v>1026</v>
      </c>
      <c r="H2406" s="114" t="s">
        <v>54</v>
      </c>
      <c r="I2406" s="114" t="s">
        <v>1159</v>
      </c>
      <c r="J2406" s="116">
        <v>30</v>
      </c>
      <c r="K2406" s="116">
        <v>943</v>
      </c>
      <c r="L2406" s="116">
        <v>28290</v>
      </c>
      <c r="M2406" s="116">
        <v>2.3574999999999999</v>
      </c>
      <c r="N2406" s="116">
        <v>70.724999999999994</v>
      </c>
      <c r="O2406" s="116">
        <v>0</v>
      </c>
      <c r="P2406" s="116">
        <v>0</v>
      </c>
      <c r="Q2406" s="116">
        <v>945.35749999999996</v>
      </c>
      <c r="R2406" s="116">
        <v>28360.724999999999</v>
      </c>
      <c r="S2406" s="114" t="s">
        <v>1424</v>
      </c>
    </row>
    <row r="2407" spans="1:19" ht="25.5">
      <c r="A2407" s="114" t="s">
        <v>5276</v>
      </c>
      <c r="B2407" s="115">
        <v>44273</v>
      </c>
      <c r="C2407" s="114" t="s">
        <v>5277</v>
      </c>
      <c r="D2407" s="115">
        <v>44273</v>
      </c>
      <c r="E2407" s="114" t="s">
        <v>1422</v>
      </c>
      <c r="F2407" s="114" t="s">
        <v>113</v>
      </c>
      <c r="G2407" s="114" t="s">
        <v>1026</v>
      </c>
      <c r="H2407" s="114" t="s">
        <v>54</v>
      </c>
      <c r="I2407" s="114" t="s">
        <v>1308</v>
      </c>
      <c r="J2407" s="116">
        <v>52</v>
      </c>
      <c r="K2407" s="116">
        <v>860</v>
      </c>
      <c r="L2407" s="116">
        <v>44720</v>
      </c>
      <c r="M2407" s="116">
        <v>2.15</v>
      </c>
      <c r="N2407" s="116">
        <v>111.8</v>
      </c>
      <c r="O2407" s="116">
        <v>0</v>
      </c>
      <c r="P2407" s="116">
        <v>0</v>
      </c>
      <c r="Q2407" s="116">
        <v>862.15</v>
      </c>
      <c r="R2407" s="116">
        <v>44831.8</v>
      </c>
      <c r="S2407" s="114" t="s">
        <v>1424</v>
      </c>
    </row>
    <row r="2408" spans="1:19" ht="25.5">
      <c r="A2408" s="114" t="s">
        <v>5276</v>
      </c>
      <c r="B2408" s="115">
        <v>44273</v>
      </c>
      <c r="C2408" s="114" t="s">
        <v>5277</v>
      </c>
      <c r="D2408" s="115">
        <v>44273</v>
      </c>
      <c r="E2408" s="114" t="s">
        <v>1422</v>
      </c>
      <c r="F2408" s="114" t="s">
        <v>113</v>
      </c>
      <c r="G2408" s="114" t="s">
        <v>1026</v>
      </c>
      <c r="H2408" s="114" t="s">
        <v>54</v>
      </c>
      <c r="I2408" s="114" t="s">
        <v>1453</v>
      </c>
      <c r="J2408" s="116">
        <v>20</v>
      </c>
      <c r="K2408" s="116">
        <v>1176</v>
      </c>
      <c r="L2408" s="116">
        <v>23520</v>
      </c>
      <c r="M2408" s="116">
        <v>2.94</v>
      </c>
      <c r="N2408" s="116">
        <v>58.8</v>
      </c>
      <c r="O2408" s="116">
        <v>0</v>
      </c>
      <c r="P2408" s="116">
        <v>0</v>
      </c>
      <c r="Q2408" s="116">
        <v>1178.94</v>
      </c>
      <c r="R2408" s="116">
        <v>23578.799999999999</v>
      </c>
      <c r="S2408" s="114" t="s">
        <v>1424</v>
      </c>
    </row>
    <row r="2409" spans="1:19" ht="25.5">
      <c r="A2409" s="114" t="s">
        <v>5278</v>
      </c>
      <c r="B2409" s="115">
        <v>44273</v>
      </c>
      <c r="C2409" s="114" t="s">
        <v>5279</v>
      </c>
      <c r="D2409" s="115">
        <v>44273</v>
      </c>
      <c r="E2409" s="114" t="s">
        <v>1422</v>
      </c>
      <c r="F2409" s="114" t="s">
        <v>111</v>
      </c>
      <c r="G2409" s="114" t="s">
        <v>1026</v>
      </c>
      <c r="H2409" s="114" t="s">
        <v>54</v>
      </c>
      <c r="I2409" s="114" t="s">
        <v>1308</v>
      </c>
      <c r="J2409" s="116">
        <v>10</v>
      </c>
      <c r="K2409" s="116">
        <v>860</v>
      </c>
      <c r="L2409" s="116">
        <v>8600</v>
      </c>
      <c r="M2409" s="116">
        <v>2.15</v>
      </c>
      <c r="N2409" s="116">
        <v>21.5</v>
      </c>
      <c r="O2409" s="116">
        <v>0</v>
      </c>
      <c r="P2409" s="116">
        <v>0</v>
      </c>
      <c r="Q2409" s="116">
        <v>862.15</v>
      </c>
      <c r="R2409" s="116">
        <v>8621.5</v>
      </c>
      <c r="S2409" s="114" t="s">
        <v>1424</v>
      </c>
    </row>
    <row r="2410" spans="1:19" ht="25.5">
      <c r="A2410" s="114" t="s">
        <v>5280</v>
      </c>
      <c r="B2410" s="115">
        <v>44273</v>
      </c>
      <c r="C2410" s="114" t="s">
        <v>5281</v>
      </c>
      <c r="D2410" s="115">
        <v>44273</v>
      </c>
      <c r="E2410" s="114" t="s">
        <v>1422</v>
      </c>
      <c r="F2410" s="114" t="s">
        <v>112</v>
      </c>
      <c r="G2410" s="114" t="s">
        <v>1026</v>
      </c>
      <c r="H2410" s="114" t="s">
        <v>54</v>
      </c>
      <c r="I2410" s="114" t="s">
        <v>1157</v>
      </c>
      <c r="J2410" s="116">
        <v>100</v>
      </c>
      <c r="K2410" s="116">
        <v>807</v>
      </c>
      <c r="L2410" s="116">
        <v>80700</v>
      </c>
      <c r="M2410" s="116">
        <v>2.0175000000000001</v>
      </c>
      <c r="N2410" s="116">
        <v>201.75</v>
      </c>
      <c r="O2410" s="116">
        <v>0</v>
      </c>
      <c r="P2410" s="116">
        <v>0</v>
      </c>
      <c r="Q2410" s="116">
        <v>809.01750000000004</v>
      </c>
      <c r="R2410" s="116">
        <v>80901.75</v>
      </c>
      <c r="S2410" s="114" t="s">
        <v>1424</v>
      </c>
    </row>
    <row r="2411" spans="1:19" ht="25.5">
      <c r="A2411" s="114" t="s">
        <v>5280</v>
      </c>
      <c r="B2411" s="115">
        <v>44273</v>
      </c>
      <c r="C2411" s="114" t="s">
        <v>5281</v>
      </c>
      <c r="D2411" s="115">
        <v>44273</v>
      </c>
      <c r="E2411" s="114" t="s">
        <v>1422</v>
      </c>
      <c r="F2411" s="114" t="s">
        <v>112</v>
      </c>
      <c r="G2411" s="114" t="s">
        <v>1026</v>
      </c>
      <c r="H2411" s="114" t="s">
        <v>54</v>
      </c>
      <c r="I2411" s="114" t="s">
        <v>1165</v>
      </c>
      <c r="J2411" s="116">
        <v>100</v>
      </c>
      <c r="K2411" s="116">
        <v>817</v>
      </c>
      <c r="L2411" s="116">
        <v>81700</v>
      </c>
      <c r="M2411" s="116">
        <v>2.0425</v>
      </c>
      <c r="N2411" s="116">
        <v>204.25</v>
      </c>
      <c r="O2411" s="116">
        <v>0</v>
      </c>
      <c r="P2411" s="116">
        <v>0</v>
      </c>
      <c r="Q2411" s="116">
        <v>819.04250000000002</v>
      </c>
      <c r="R2411" s="116">
        <v>81904.25</v>
      </c>
      <c r="S2411" s="114" t="s">
        <v>1424</v>
      </c>
    </row>
    <row r="2412" spans="1:19" ht="25.5">
      <c r="A2412" s="114" t="s">
        <v>5282</v>
      </c>
      <c r="B2412" s="115">
        <v>44273</v>
      </c>
      <c r="C2412" s="114" t="s">
        <v>5283</v>
      </c>
      <c r="D2412" s="115">
        <v>44273</v>
      </c>
      <c r="E2412" s="114" t="s">
        <v>1422</v>
      </c>
      <c r="F2412" s="114" t="s">
        <v>977</v>
      </c>
      <c r="G2412" s="114" t="s">
        <v>1437</v>
      </c>
      <c r="H2412" s="114" t="s">
        <v>54</v>
      </c>
      <c r="I2412" s="114" t="s">
        <v>1170</v>
      </c>
      <c r="J2412" s="116">
        <v>20</v>
      </c>
      <c r="K2412" s="116">
        <v>1060</v>
      </c>
      <c r="L2412" s="116">
        <v>21200</v>
      </c>
      <c r="M2412" s="116">
        <v>2.65</v>
      </c>
      <c r="N2412" s="116">
        <v>53</v>
      </c>
      <c r="O2412" s="116">
        <v>0</v>
      </c>
      <c r="P2412" s="116">
        <v>0</v>
      </c>
      <c r="Q2412" s="116">
        <v>1062.6500000000001</v>
      </c>
      <c r="R2412" s="116">
        <v>21253</v>
      </c>
      <c r="S2412" s="114" t="s">
        <v>1424</v>
      </c>
    </row>
    <row r="2413" spans="1:19" ht="25.5">
      <c r="A2413" s="114" t="s">
        <v>5282</v>
      </c>
      <c r="B2413" s="115">
        <v>44273</v>
      </c>
      <c r="C2413" s="114" t="s">
        <v>5283</v>
      </c>
      <c r="D2413" s="115">
        <v>44273</v>
      </c>
      <c r="E2413" s="114" t="s">
        <v>1422</v>
      </c>
      <c r="F2413" s="114" t="s">
        <v>977</v>
      </c>
      <c r="G2413" s="114" t="s">
        <v>1437</v>
      </c>
      <c r="H2413" s="114" t="s">
        <v>54</v>
      </c>
      <c r="I2413" s="114" t="s">
        <v>1157</v>
      </c>
      <c r="J2413" s="116">
        <v>60</v>
      </c>
      <c r="K2413" s="116">
        <v>807</v>
      </c>
      <c r="L2413" s="116">
        <v>48420</v>
      </c>
      <c r="M2413" s="116">
        <v>2.0175000000000001</v>
      </c>
      <c r="N2413" s="116">
        <v>121.05</v>
      </c>
      <c r="O2413" s="116">
        <v>0</v>
      </c>
      <c r="P2413" s="116">
        <v>0</v>
      </c>
      <c r="Q2413" s="116">
        <v>809.01750000000004</v>
      </c>
      <c r="R2413" s="116">
        <v>48541.05</v>
      </c>
      <c r="S2413" s="114" t="s">
        <v>1424</v>
      </c>
    </row>
    <row r="2414" spans="1:19" ht="25.5">
      <c r="A2414" s="114" t="s">
        <v>5282</v>
      </c>
      <c r="B2414" s="115">
        <v>44273</v>
      </c>
      <c r="C2414" s="114" t="s">
        <v>5283</v>
      </c>
      <c r="D2414" s="115">
        <v>44273</v>
      </c>
      <c r="E2414" s="114" t="s">
        <v>1422</v>
      </c>
      <c r="F2414" s="114" t="s">
        <v>977</v>
      </c>
      <c r="G2414" s="114" t="s">
        <v>1437</v>
      </c>
      <c r="H2414" s="114" t="s">
        <v>54</v>
      </c>
      <c r="I2414" s="114" t="s">
        <v>1166</v>
      </c>
      <c r="J2414" s="116">
        <v>20</v>
      </c>
      <c r="K2414" s="116">
        <v>1060</v>
      </c>
      <c r="L2414" s="116">
        <v>21200</v>
      </c>
      <c r="M2414" s="116">
        <v>2.65</v>
      </c>
      <c r="N2414" s="116">
        <v>53</v>
      </c>
      <c r="O2414" s="116">
        <v>0</v>
      </c>
      <c r="P2414" s="116">
        <v>0</v>
      </c>
      <c r="Q2414" s="116">
        <v>1062.6500000000001</v>
      </c>
      <c r="R2414" s="116">
        <v>21253</v>
      </c>
      <c r="S2414" s="114" t="s">
        <v>1424</v>
      </c>
    </row>
    <row r="2415" spans="1:19" ht="25.5">
      <c r="A2415" s="114" t="s">
        <v>5282</v>
      </c>
      <c r="B2415" s="115">
        <v>44273</v>
      </c>
      <c r="C2415" s="114" t="s">
        <v>5283</v>
      </c>
      <c r="D2415" s="115">
        <v>44273</v>
      </c>
      <c r="E2415" s="114" t="s">
        <v>1422</v>
      </c>
      <c r="F2415" s="114" t="s">
        <v>977</v>
      </c>
      <c r="G2415" s="114" t="s">
        <v>1437</v>
      </c>
      <c r="H2415" s="114" t="s">
        <v>54</v>
      </c>
      <c r="I2415" s="114" t="s">
        <v>1169</v>
      </c>
      <c r="J2415" s="116">
        <v>100</v>
      </c>
      <c r="K2415" s="116">
        <v>797</v>
      </c>
      <c r="L2415" s="116">
        <v>79700</v>
      </c>
      <c r="M2415" s="116">
        <v>1.9924999999999999</v>
      </c>
      <c r="N2415" s="116">
        <v>199.25</v>
      </c>
      <c r="O2415" s="116">
        <v>0</v>
      </c>
      <c r="P2415" s="116">
        <v>300</v>
      </c>
      <c r="Q2415" s="116">
        <v>798.99249999999995</v>
      </c>
      <c r="R2415" s="116">
        <v>79599.25</v>
      </c>
      <c r="S2415" s="114" t="s">
        <v>1424</v>
      </c>
    </row>
    <row r="2416" spans="1:19" ht="25.5">
      <c r="A2416" s="114" t="s">
        <v>5284</v>
      </c>
      <c r="B2416" s="115">
        <v>44273</v>
      </c>
      <c r="C2416" s="114" t="s">
        <v>5285</v>
      </c>
      <c r="D2416" s="115">
        <v>44273</v>
      </c>
      <c r="E2416" s="114" t="s">
        <v>1422</v>
      </c>
      <c r="F2416" s="114" t="s">
        <v>61</v>
      </c>
      <c r="G2416" s="114" t="s">
        <v>54</v>
      </c>
      <c r="H2416" s="114" t="s">
        <v>54</v>
      </c>
      <c r="I2416" s="114" t="s">
        <v>1159</v>
      </c>
      <c r="J2416" s="116">
        <v>40</v>
      </c>
      <c r="K2416" s="116">
        <v>943</v>
      </c>
      <c r="L2416" s="116">
        <v>37720</v>
      </c>
      <c r="M2416" s="116">
        <v>2.3574999999999999</v>
      </c>
      <c r="N2416" s="116">
        <v>94.3</v>
      </c>
      <c r="O2416" s="116">
        <v>0</v>
      </c>
      <c r="P2416" s="116">
        <v>0</v>
      </c>
      <c r="Q2416" s="116">
        <v>945.35749999999996</v>
      </c>
      <c r="R2416" s="116">
        <v>37814.300000000003</v>
      </c>
      <c r="S2416" s="114" t="s">
        <v>1424</v>
      </c>
    </row>
    <row r="2417" spans="1:19" ht="25.5">
      <c r="A2417" s="114" t="s">
        <v>5284</v>
      </c>
      <c r="B2417" s="115">
        <v>44273</v>
      </c>
      <c r="C2417" s="114" t="s">
        <v>5285</v>
      </c>
      <c r="D2417" s="115">
        <v>44273</v>
      </c>
      <c r="E2417" s="114" t="s">
        <v>1422</v>
      </c>
      <c r="F2417" s="114" t="s">
        <v>61</v>
      </c>
      <c r="G2417" s="114" t="s">
        <v>54</v>
      </c>
      <c r="H2417" s="114" t="s">
        <v>54</v>
      </c>
      <c r="I2417" s="114" t="s">
        <v>1165</v>
      </c>
      <c r="J2417" s="116">
        <v>40</v>
      </c>
      <c r="K2417" s="116">
        <v>817</v>
      </c>
      <c r="L2417" s="116">
        <v>32680</v>
      </c>
      <c r="M2417" s="116">
        <v>2.0425</v>
      </c>
      <c r="N2417" s="116">
        <v>81.7</v>
      </c>
      <c r="O2417" s="116">
        <v>0</v>
      </c>
      <c r="P2417" s="116">
        <v>0</v>
      </c>
      <c r="Q2417" s="116">
        <v>819.04250000000002</v>
      </c>
      <c r="R2417" s="116">
        <v>32761.7</v>
      </c>
      <c r="S2417" s="114" t="s">
        <v>1424</v>
      </c>
    </row>
    <row r="2418" spans="1:19" ht="25.5">
      <c r="A2418" s="114" t="s">
        <v>5284</v>
      </c>
      <c r="B2418" s="115">
        <v>44273</v>
      </c>
      <c r="C2418" s="114" t="s">
        <v>5285</v>
      </c>
      <c r="D2418" s="115">
        <v>44273</v>
      </c>
      <c r="E2418" s="114" t="s">
        <v>1422</v>
      </c>
      <c r="F2418" s="114" t="s">
        <v>61</v>
      </c>
      <c r="G2418" s="114" t="s">
        <v>54</v>
      </c>
      <c r="H2418" s="114" t="s">
        <v>54</v>
      </c>
      <c r="I2418" s="114" t="s">
        <v>1169</v>
      </c>
      <c r="J2418" s="116">
        <v>40</v>
      </c>
      <c r="K2418" s="116">
        <v>797</v>
      </c>
      <c r="L2418" s="116">
        <v>31880</v>
      </c>
      <c r="M2418" s="116">
        <v>1.9924999999999999</v>
      </c>
      <c r="N2418" s="116">
        <v>79.7</v>
      </c>
      <c r="O2418" s="116">
        <v>0</v>
      </c>
      <c r="P2418" s="116">
        <v>120</v>
      </c>
      <c r="Q2418" s="116">
        <v>798.99249999999995</v>
      </c>
      <c r="R2418" s="116">
        <v>31839.7</v>
      </c>
      <c r="S2418" s="114" t="s">
        <v>1424</v>
      </c>
    </row>
    <row r="2419" spans="1:19" ht="25.5">
      <c r="A2419" s="114" t="s">
        <v>5284</v>
      </c>
      <c r="B2419" s="115">
        <v>44273</v>
      </c>
      <c r="C2419" s="114" t="s">
        <v>5285</v>
      </c>
      <c r="D2419" s="115">
        <v>44273</v>
      </c>
      <c r="E2419" s="114" t="s">
        <v>1422</v>
      </c>
      <c r="F2419" s="114" t="s">
        <v>61</v>
      </c>
      <c r="G2419" s="114" t="s">
        <v>54</v>
      </c>
      <c r="H2419" s="114" t="s">
        <v>54</v>
      </c>
      <c r="I2419" s="114" t="s">
        <v>1308</v>
      </c>
      <c r="J2419" s="116">
        <v>40</v>
      </c>
      <c r="K2419" s="116">
        <v>860</v>
      </c>
      <c r="L2419" s="116">
        <v>34400</v>
      </c>
      <c r="M2419" s="116">
        <v>2.15</v>
      </c>
      <c r="N2419" s="116">
        <v>86</v>
      </c>
      <c r="O2419" s="116">
        <v>0</v>
      </c>
      <c r="P2419" s="116">
        <v>0</v>
      </c>
      <c r="Q2419" s="116">
        <v>862.15</v>
      </c>
      <c r="R2419" s="116">
        <v>34486</v>
      </c>
      <c r="S2419" s="114" t="s">
        <v>1424</v>
      </c>
    </row>
    <row r="2420" spans="1:19" ht="25.5">
      <c r="A2420" s="114" t="s">
        <v>5286</v>
      </c>
      <c r="B2420" s="115">
        <v>44273</v>
      </c>
      <c r="C2420" s="114" t="s">
        <v>5287</v>
      </c>
      <c r="D2420" s="115">
        <v>44273</v>
      </c>
      <c r="E2420" s="114" t="s">
        <v>1422</v>
      </c>
      <c r="F2420" s="114" t="s">
        <v>946</v>
      </c>
      <c r="G2420" s="114" t="s">
        <v>1029</v>
      </c>
      <c r="H2420" s="114" t="s">
        <v>1428</v>
      </c>
      <c r="I2420" s="114" t="s">
        <v>1420</v>
      </c>
      <c r="J2420" s="116">
        <v>45</v>
      </c>
      <c r="K2420" s="116">
        <v>817</v>
      </c>
      <c r="L2420" s="116">
        <v>36765</v>
      </c>
      <c r="M2420" s="116">
        <v>2.0425</v>
      </c>
      <c r="N2420" s="116">
        <v>91.912499999999994</v>
      </c>
      <c r="O2420" s="116">
        <v>0</v>
      </c>
      <c r="P2420" s="116">
        <v>0</v>
      </c>
      <c r="Q2420" s="116">
        <v>819.04250000000002</v>
      </c>
      <c r="R2420" s="116">
        <v>36856.912499999999</v>
      </c>
      <c r="S2420" s="114" t="s">
        <v>1424</v>
      </c>
    </row>
    <row r="2421" spans="1:19" ht="25.5">
      <c r="A2421" s="114" t="s">
        <v>5286</v>
      </c>
      <c r="B2421" s="115">
        <v>44273</v>
      </c>
      <c r="C2421" s="114" t="s">
        <v>5287</v>
      </c>
      <c r="D2421" s="115">
        <v>44273</v>
      </c>
      <c r="E2421" s="114" t="s">
        <v>1422</v>
      </c>
      <c r="F2421" s="114" t="s">
        <v>946</v>
      </c>
      <c r="G2421" s="114" t="s">
        <v>1029</v>
      </c>
      <c r="H2421" s="114" t="s">
        <v>1428</v>
      </c>
      <c r="I2421" s="114" t="s">
        <v>1157</v>
      </c>
      <c r="J2421" s="116">
        <v>40</v>
      </c>
      <c r="K2421" s="116">
        <v>807</v>
      </c>
      <c r="L2421" s="116">
        <v>32280</v>
      </c>
      <c r="M2421" s="116">
        <v>2.0175000000000001</v>
      </c>
      <c r="N2421" s="116">
        <v>80.7</v>
      </c>
      <c r="O2421" s="116">
        <v>0</v>
      </c>
      <c r="P2421" s="116">
        <v>0</v>
      </c>
      <c r="Q2421" s="116">
        <v>809.01750000000004</v>
      </c>
      <c r="R2421" s="116">
        <v>32360.7</v>
      </c>
      <c r="S2421" s="114" t="s">
        <v>1424</v>
      </c>
    </row>
    <row r="2422" spans="1:19" ht="25.5">
      <c r="A2422" s="114" t="s">
        <v>5286</v>
      </c>
      <c r="B2422" s="115">
        <v>44273</v>
      </c>
      <c r="C2422" s="114" t="s">
        <v>5287</v>
      </c>
      <c r="D2422" s="115">
        <v>44273</v>
      </c>
      <c r="E2422" s="114" t="s">
        <v>1422</v>
      </c>
      <c r="F2422" s="114" t="s">
        <v>946</v>
      </c>
      <c r="G2422" s="114" t="s">
        <v>1029</v>
      </c>
      <c r="H2422" s="114" t="s">
        <v>1428</v>
      </c>
      <c r="I2422" s="114" t="s">
        <v>1165</v>
      </c>
      <c r="J2422" s="116">
        <v>40</v>
      </c>
      <c r="K2422" s="116">
        <v>817</v>
      </c>
      <c r="L2422" s="116">
        <v>32680</v>
      </c>
      <c r="M2422" s="116">
        <v>2.0425</v>
      </c>
      <c r="N2422" s="116">
        <v>81.7</v>
      </c>
      <c r="O2422" s="116">
        <v>0</v>
      </c>
      <c r="P2422" s="116">
        <v>0</v>
      </c>
      <c r="Q2422" s="116">
        <v>819.04250000000002</v>
      </c>
      <c r="R2422" s="116">
        <v>32761.7</v>
      </c>
      <c r="S2422" s="114" t="s">
        <v>1424</v>
      </c>
    </row>
    <row r="2423" spans="1:19" ht="25.5">
      <c r="A2423" s="114" t="s">
        <v>5286</v>
      </c>
      <c r="B2423" s="115">
        <v>44273</v>
      </c>
      <c r="C2423" s="114" t="s">
        <v>5287</v>
      </c>
      <c r="D2423" s="115">
        <v>44273</v>
      </c>
      <c r="E2423" s="114" t="s">
        <v>1422</v>
      </c>
      <c r="F2423" s="114" t="s">
        <v>946</v>
      </c>
      <c r="G2423" s="114" t="s">
        <v>1029</v>
      </c>
      <c r="H2423" s="114" t="s">
        <v>1428</v>
      </c>
      <c r="I2423" s="114" t="s">
        <v>1294</v>
      </c>
      <c r="J2423" s="116">
        <v>40</v>
      </c>
      <c r="K2423" s="116">
        <v>992</v>
      </c>
      <c r="L2423" s="116">
        <v>39680</v>
      </c>
      <c r="M2423" s="116">
        <v>2.48</v>
      </c>
      <c r="N2423" s="116">
        <v>99.2</v>
      </c>
      <c r="O2423" s="116">
        <v>0</v>
      </c>
      <c r="P2423" s="116">
        <v>0</v>
      </c>
      <c r="Q2423" s="116">
        <v>994.48</v>
      </c>
      <c r="R2423" s="116">
        <v>39779.199999999997</v>
      </c>
      <c r="S2423" s="114" t="s">
        <v>1424</v>
      </c>
    </row>
    <row r="2424" spans="1:19" ht="25.5">
      <c r="A2424" s="114" t="s">
        <v>5286</v>
      </c>
      <c r="B2424" s="115">
        <v>44273</v>
      </c>
      <c r="C2424" s="114" t="s">
        <v>5287</v>
      </c>
      <c r="D2424" s="115">
        <v>44273</v>
      </c>
      <c r="E2424" s="114" t="s">
        <v>1422</v>
      </c>
      <c r="F2424" s="114" t="s">
        <v>946</v>
      </c>
      <c r="G2424" s="114" t="s">
        <v>1029</v>
      </c>
      <c r="H2424" s="114" t="s">
        <v>1428</v>
      </c>
      <c r="I2424" s="114" t="s">
        <v>1308</v>
      </c>
      <c r="J2424" s="116">
        <v>60</v>
      </c>
      <c r="K2424" s="116">
        <v>860</v>
      </c>
      <c r="L2424" s="116">
        <v>51600</v>
      </c>
      <c r="M2424" s="116">
        <v>2.15</v>
      </c>
      <c r="N2424" s="116">
        <v>129</v>
      </c>
      <c r="O2424" s="116">
        <v>0</v>
      </c>
      <c r="P2424" s="116">
        <v>0</v>
      </c>
      <c r="Q2424" s="116">
        <v>862.15</v>
      </c>
      <c r="R2424" s="116">
        <v>51729</v>
      </c>
      <c r="S2424" s="114" t="s">
        <v>1424</v>
      </c>
    </row>
    <row r="2425" spans="1:19" ht="25.5">
      <c r="A2425" s="114" t="s">
        <v>5286</v>
      </c>
      <c r="B2425" s="115">
        <v>44273</v>
      </c>
      <c r="C2425" s="114" t="s">
        <v>5287</v>
      </c>
      <c r="D2425" s="115">
        <v>44273</v>
      </c>
      <c r="E2425" s="114" t="s">
        <v>1422</v>
      </c>
      <c r="F2425" s="114" t="s">
        <v>946</v>
      </c>
      <c r="G2425" s="114" t="s">
        <v>1029</v>
      </c>
      <c r="H2425" s="114" t="s">
        <v>1428</v>
      </c>
      <c r="I2425" s="114" t="s">
        <v>1169</v>
      </c>
      <c r="J2425" s="116">
        <v>95</v>
      </c>
      <c r="K2425" s="116">
        <v>797</v>
      </c>
      <c r="L2425" s="116">
        <v>75715</v>
      </c>
      <c r="M2425" s="116">
        <v>1.9924999999999999</v>
      </c>
      <c r="N2425" s="116">
        <v>189.28749999999999</v>
      </c>
      <c r="O2425" s="116">
        <v>0</v>
      </c>
      <c r="P2425" s="116">
        <v>285</v>
      </c>
      <c r="Q2425" s="116">
        <v>798.99249999999995</v>
      </c>
      <c r="R2425" s="116">
        <v>75619.287500000006</v>
      </c>
      <c r="S2425" s="114" t="s">
        <v>1424</v>
      </c>
    </row>
    <row r="2426" spans="1:19" ht="25.5">
      <c r="A2426" s="114" t="s">
        <v>5286</v>
      </c>
      <c r="B2426" s="115">
        <v>44273</v>
      </c>
      <c r="C2426" s="114" t="s">
        <v>5287</v>
      </c>
      <c r="D2426" s="115">
        <v>44273</v>
      </c>
      <c r="E2426" s="114" t="s">
        <v>1422</v>
      </c>
      <c r="F2426" s="114" t="s">
        <v>946</v>
      </c>
      <c r="G2426" s="114" t="s">
        <v>1029</v>
      </c>
      <c r="H2426" s="114" t="s">
        <v>1428</v>
      </c>
      <c r="I2426" s="114" t="s">
        <v>1159</v>
      </c>
      <c r="J2426" s="116">
        <v>20</v>
      </c>
      <c r="K2426" s="116">
        <v>943</v>
      </c>
      <c r="L2426" s="116">
        <v>18860</v>
      </c>
      <c r="M2426" s="116">
        <v>2.3574999999999999</v>
      </c>
      <c r="N2426" s="116">
        <v>47.15</v>
      </c>
      <c r="O2426" s="116">
        <v>0</v>
      </c>
      <c r="P2426" s="116">
        <v>0</v>
      </c>
      <c r="Q2426" s="116">
        <v>945.35749999999996</v>
      </c>
      <c r="R2426" s="116">
        <v>18907.150000000001</v>
      </c>
      <c r="S2426" s="114" t="s">
        <v>1424</v>
      </c>
    </row>
    <row r="2427" spans="1:19" ht="25.5">
      <c r="A2427" s="114" t="s">
        <v>5288</v>
      </c>
      <c r="B2427" s="115">
        <v>44273</v>
      </c>
      <c r="C2427" s="114" t="s">
        <v>5289</v>
      </c>
      <c r="D2427" s="115">
        <v>44273</v>
      </c>
      <c r="E2427" s="114" t="s">
        <v>1422</v>
      </c>
      <c r="F2427" s="114" t="s">
        <v>100</v>
      </c>
      <c r="G2427" s="114" t="s">
        <v>1062</v>
      </c>
      <c r="H2427" s="114" t="s">
        <v>1428</v>
      </c>
      <c r="I2427" s="114" t="s">
        <v>1453</v>
      </c>
      <c r="J2427" s="116">
        <v>50</v>
      </c>
      <c r="K2427" s="116">
        <v>1176</v>
      </c>
      <c r="L2427" s="116">
        <v>58800</v>
      </c>
      <c r="M2427" s="116">
        <v>2.94</v>
      </c>
      <c r="N2427" s="116">
        <v>147</v>
      </c>
      <c r="O2427" s="116">
        <v>0</v>
      </c>
      <c r="P2427" s="116">
        <v>0</v>
      </c>
      <c r="Q2427" s="116">
        <v>1178.94</v>
      </c>
      <c r="R2427" s="116">
        <v>58947</v>
      </c>
      <c r="S2427" s="114" t="s">
        <v>1424</v>
      </c>
    </row>
    <row r="2428" spans="1:19" ht="25.5">
      <c r="A2428" s="114" t="s">
        <v>5288</v>
      </c>
      <c r="B2428" s="115">
        <v>44273</v>
      </c>
      <c r="C2428" s="114" t="s">
        <v>5289</v>
      </c>
      <c r="D2428" s="115">
        <v>44273</v>
      </c>
      <c r="E2428" s="114" t="s">
        <v>1422</v>
      </c>
      <c r="F2428" s="114" t="s">
        <v>100</v>
      </c>
      <c r="G2428" s="114" t="s">
        <v>1062</v>
      </c>
      <c r="H2428" s="114" t="s">
        <v>1428</v>
      </c>
      <c r="I2428" s="114" t="s">
        <v>1165</v>
      </c>
      <c r="J2428" s="116">
        <v>20</v>
      </c>
      <c r="K2428" s="116">
        <v>817</v>
      </c>
      <c r="L2428" s="116">
        <v>16340</v>
      </c>
      <c r="M2428" s="116">
        <v>2.0425</v>
      </c>
      <c r="N2428" s="116">
        <v>40.85</v>
      </c>
      <c r="O2428" s="116">
        <v>0</v>
      </c>
      <c r="P2428" s="116">
        <v>0</v>
      </c>
      <c r="Q2428" s="116">
        <v>819.04250000000002</v>
      </c>
      <c r="R2428" s="116">
        <v>16380.85</v>
      </c>
      <c r="S2428" s="114" t="s">
        <v>1424</v>
      </c>
    </row>
    <row r="2429" spans="1:19" ht="25.5">
      <c r="A2429" s="114" t="s">
        <v>5288</v>
      </c>
      <c r="B2429" s="115">
        <v>44273</v>
      </c>
      <c r="C2429" s="114" t="s">
        <v>5289</v>
      </c>
      <c r="D2429" s="115">
        <v>44273</v>
      </c>
      <c r="E2429" s="114" t="s">
        <v>1422</v>
      </c>
      <c r="F2429" s="114" t="s">
        <v>100</v>
      </c>
      <c r="G2429" s="114" t="s">
        <v>1062</v>
      </c>
      <c r="H2429" s="114" t="s">
        <v>1428</v>
      </c>
      <c r="I2429" s="114" t="s">
        <v>1157</v>
      </c>
      <c r="J2429" s="116">
        <v>30</v>
      </c>
      <c r="K2429" s="116">
        <v>807</v>
      </c>
      <c r="L2429" s="116">
        <v>24210</v>
      </c>
      <c r="M2429" s="116">
        <v>2.0175000000000001</v>
      </c>
      <c r="N2429" s="116">
        <v>60.524999999999999</v>
      </c>
      <c r="O2429" s="116">
        <v>0</v>
      </c>
      <c r="P2429" s="116">
        <v>0</v>
      </c>
      <c r="Q2429" s="116">
        <v>809.01750000000004</v>
      </c>
      <c r="R2429" s="116">
        <v>24270.525000000001</v>
      </c>
      <c r="S2429" s="114" t="s">
        <v>1424</v>
      </c>
    </row>
    <row r="2430" spans="1:19" ht="25.5">
      <c r="A2430" s="114" t="s">
        <v>5288</v>
      </c>
      <c r="B2430" s="115">
        <v>44273</v>
      </c>
      <c r="C2430" s="114" t="s">
        <v>5289</v>
      </c>
      <c r="D2430" s="115">
        <v>44273</v>
      </c>
      <c r="E2430" s="114" t="s">
        <v>1422</v>
      </c>
      <c r="F2430" s="114" t="s">
        <v>100</v>
      </c>
      <c r="G2430" s="114" t="s">
        <v>1062</v>
      </c>
      <c r="H2430" s="114" t="s">
        <v>1428</v>
      </c>
      <c r="I2430" s="114" t="s">
        <v>1358</v>
      </c>
      <c r="J2430" s="116">
        <v>30</v>
      </c>
      <c r="K2430" s="116">
        <v>1138</v>
      </c>
      <c r="L2430" s="116">
        <v>34140</v>
      </c>
      <c r="M2430" s="116">
        <v>2.8450000000000002</v>
      </c>
      <c r="N2430" s="116">
        <v>85.35</v>
      </c>
      <c r="O2430" s="116">
        <v>0</v>
      </c>
      <c r="P2430" s="116">
        <v>0</v>
      </c>
      <c r="Q2430" s="116">
        <v>1140.845</v>
      </c>
      <c r="R2430" s="116">
        <v>34225.35</v>
      </c>
      <c r="S2430" s="114" t="s">
        <v>1424</v>
      </c>
    </row>
    <row r="2431" spans="1:19" ht="25.5">
      <c r="A2431" s="114" t="s">
        <v>5288</v>
      </c>
      <c r="B2431" s="115">
        <v>44273</v>
      </c>
      <c r="C2431" s="114" t="s">
        <v>5289</v>
      </c>
      <c r="D2431" s="115">
        <v>44273</v>
      </c>
      <c r="E2431" s="114" t="s">
        <v>1422</v>
      </c>
      <c r="F2431" s="114" t="s">
        <v>100</v>
      </c>
      <c r="G2431" s="114" t="s">
        <v>1062</v>
      </c>
      <c r="H2431" s="114" t="s">
        <v>1428</v>
      </c>
      <c r="I2431" s="114" t="s">
        <v>1159</v>
      </c>
      <c r="J2431" s="116">
        <v>30</v>
      </c>
      <c r="K2431" s="116">
        <v>943</v>
      </c>
      <c r="L2431" s="116">
        <v>28290</v>
      </c>
      <c r="M2431" s="116">
        <v>2.3574999999999999</v>
      </c>
      <c r="N2431" s="116">
        <v>70.724999999999994</v>
      </c>
      <c r="O2431" s="116">
        <v>0</v>
      </c>
      <c r="P2431" s="116">
        <v>0</v>
      </c>
      <c r="Q2431" s="116">
        <v>945.35749999999996</v>
      </c>
      <c r="R2431" s="116">
        <v>28360.724999999999</v>
      </c>
      <c r="S2431" s="114" t="s">
        <v>1424</v>
      </c>
    </row>
    <row r="2432" spans="1:19" ht="25.5">
      <c r="A2432" s="114" t="s">
        <v>5288</v>
      </c>
      <c r="B2432" s="115">
        <v>44273</v>
      </c>
      <c r="C2432" s="114" t="s">
        <v>5289</v>
      </c>
      <c r="D2432" s="115">
        <v>44273</v>
      </c>
      <c r="E2432" s="114" t="s">
        <v>1422</v>
      </c>
      <c r="F2432" s="114" t="s">
        <v>100</v>
      </c>
      <c r="G2432" s="114" t="s">
        <v>1062</v>
      </c>
      <c r="H2432" s="114" t="s">
        <v>1428</v>
      </c>
      <c r="I2432" s="114" t="s">
        <v>1420</v>
      </c>
      <c r="J2432" s="116">
        <v>20</v>
      </c>
      <c r="K2432" s="116">
        <v>817</v>
      </c>
      <c r="L2432" s="116">
        <v>16340</v>
      </c>
      <c r="M2432" s="116">
        <v>2.0425</v>
      </c>
      <c r="N2432" s="116">
        <v>40.85</v>
      </c>
      <c r="O2432" s="116">
        <v>0</v>
      </c>
      <c r="P2432" s="116">
        <v>0</v>
      </c>
      <c r="Q2432" s="116">
        <v>819.04250000000002</v>
      </c>
      <c r="R2432" s="116">
        <v>16380.85</v>
      </c>
      <c r="S2432" s="114" t="s">
        <v>1424</v>
      </c>
    </row>
    <row r="2433" spans="1:19" ht="25.5">
      <c r="A2433" s="114" t="s">
        <v>5288</v>
      </c>
      <c r="B2433" s="115">
        <v>44273</v>
      </c>
      <c r="C2433" s="114" t="s">
        <v>5289</v>
      </c>
      <c r="D2433" s="115">
        <v>44273</v>
      </c>
      <c r="E2433" s="114" t="s">
        <v>1422</v>
      </c>
      <c r="F2433" s="114" t="s">
        <v>100</v>
      </c>
      <c r="G2433" s="114" t="s">
        <v>1062</v>
      </c>
      <c r="H2433" s="114" t="s">
        <v>1428</v>
      </c>
      <c r="I2433" s="114" t="s">
        <v>1170</v>
      </c>
      <c r="J2433" s="116">
        <v>40</v>
      </c>
      <c r="K2433" s="116">
        <v>1060</v>
      </c>
      <c r="L2433" s="116">
        <v>42400</v>
      </c>
      <c r="M2433" s="116">
        <v>2.65</v>
      </c>
      <c r="N2433" s="116">
        <v>106</v>
      </c>
      <c r="O2433" s="116">
        <v>0</v>
      </c>
      <c r="P2433" s="116">
        <v>0</v>
      </c>
      <c r="Q2433" s="116">
        <v>1062.6500000000001</v>
      </c>
      <c r="R2433" s="116">
        <v>42506</v>
      </c>
      <c r="S2433" s="114" t="s">
        <v>1424</v>
      </c>
    </row>
    <row r="2434" spans="1:19" ht="25.5">
      <c r="A2434" s="114" t="s">
        <v>5288</v>
      </c>
      <c r="B2434" s="115">
        <v>44273</v>
      </c>
      <c r="C2434" s="114" t="s">
        <v>5289</v>
      </c>
      <c r="D2434" s="115">
        <v>44273</v>
      </c>
      <c r="E2434" s="114" t="s">
        <v>1422</v>
      </c>
      <c r="F2434" s="114" t="s">
        <v>100</v>
      </c>
      <c r="G2434" s="114" t="s">
        <v>1062</v>
      </c>
      <c r="H2434" s="114" t="s">
        <v>1428</v>
      </c>
      <c r="I2434" s="114" t="s">
        <v>1357</v>
      </c>
      <c r="J2434" s="116">
        <v>20</v>
      </c>
      <c r="K2434" s="116">
        <v>997</v>
      </c>
      <c r="L2434" s="116">
        <v>19940</v>
      </c>
      <c r="M2434" s="116">
        <v>2.4925000000000002</v>
      </c>
      <c r="N2434" s="116">
        <v>49.85</v>
      </c>
      <c r="O2434" s="116">
        <v>0</v>
      </c>
      <c r="P2434" s="116">
        <v>0</v>
      </c>
      <c r="Q2434" s="116">
        <v>999.49249999999995</v>
      </c>
      <c r="R2434" s="116">
        <v>19989.849999999999</v>
      </c>
      <c r="S2434" s="114" t="s">
        <v>1424</v>
      </c>
    </row>
    <row r="2435" spans="1:19" ht="25.5">
      <c r="A2435" s="114" t="s">
        <v>5290</v>
      </c>
      <c r="B2435" s="115">
        <v>44273</v>
      </c>
      <c r="C2435" s="114" t="s">
        <v>5291</v>
      </c>
      <c r="D2435" s="115">
        <v>44273</v>
      </c>
      <c r="E2435" s="114" t="s">
        <v>1422</v>
      </c>
      <c r="F2435" s="114" t="s">
        <v>45</v>
      </c>
      <c r="G2435" s="114" t="s">
        <v>1426</v>
      </c>
      <c r="H2435" s="114" t="s">
        <v>13</v>
      </c>
      <c r="I2435" s="114" t="s">
        <v>1420</v>
      </c>
      <c r="J2435" s="116">
        <v>60</v>
      </c>
      <c r="K2435" s="116">
        <v>817</v>
      </c>
      <c r="L2435" s="116">
        <v>49020</v>
      </c>
      <c r="M2435" s="116">
        <v>2.0419999999999998</v>
      </c>
      <c r="N2435" s="116">
        <v>122.52</v>
      </c>
      <c r="O2435" s="116">
        <v>0</v>
      </c>
      <c r="P2435" s="116">
        <v>0</v>
      </c>
      <c r="Q2435" s="116">
        <v>819.04250000000002</v>
      </c>
      <c r="R2435" s="116">
        <v>49142.55</v>
      </c>
      <c r="S2435" s="114" t="s">
        <v>1424</v>
      </c>
    </row>
    <row r="2436" spans="1:19" ht="25.5">
      <c r="A2436" s="114" t="s">
        <v>5290</v>
      </c>
      <c r="B2436" s="115">
        <v>44273</v>
      </c>
      <c r="C2436" s="114" t="s">
        <v>5291</v>
      </c>
      <c r="D2436" s="115">
        <v>44273</v>
      </c>
      <c r="E2436" s="114" t="s">
        <v>1422</v>
      </c>
      <c r="F2436" s="114" t="s">
        <v>45</v>
      </c>
      <c r="G2436" s="114" t="s">
        <v>1426</v>
      </c>
      <c r="H2436" s="114" t="s">
        <v>13</v>
      </c>
      <c r="I2436" s="114" t="s">
        <v>1169</v>
      </c>
      <c r="J2436" s="116">
        <v>60</v>
      </c>
      <c r="K2436" s="116">
        <v>797</v>
      </c>
      <c r="L2436" s="116">
        <v>47820</v>
      </c>
      <c r="M2436" s="116">
        <v>1.992</v>
      </c>
      <c r="N2436" s="116">
        <v>119.52</v>
      </c>
      <c r="O2436" s="116">
        <v>0</v>
      </c>
      <c r="P2436" s="116">
        <v>180</v>
      </c>
      <c r="Q2436" s="116">
        <v>798.99249999999995</v>
      </c>
      <c r="R2436" s="116">
        <v>47759.55</v>
      </c>
      <c r="S2436" s="114" t="s">
        <v>1424</v>
      </c>
    </row>
    <row r="2437" spans="1:19" ht="25.5">
      <c r="A2437" s="114" t="s">
        <v>5290</v>
      </c>
      <c r="B2437" s="115">
        <v>44273</v>
      </c>
      <c r="C2437" s="114" t="s">
        <v>5291</v>
      </c>
      <c r="D2437" s="115">
        <v>44273</v>
      </c>
      <c r="E2437" s="114" t="s">
        <v>1422</v>
      </c>
      <c r="F2437" s="114" t="s">
        <v>45</v>
      </c>
      <c r="G2437" s="114" t="s">
        <v>1426</v>
      </c>
      <c r="H2437" s="114" t="s">
        <v>13</v>
      </c>
      <c r="I2437" s="114" t="s">
        <v>1157</v>
      </c>
      <c r="J2437" s="116">
        <v>80</v>
      </c>
      <c r="K2437" s="116">
        <v>807</v>
      </c>
      <c r="L2437" s="116">
        <v>64560</v>
      </c>
      <c r="M2437" s="116">
        <v>2.0179999999999998</v>
      </c>
      <c r="N2437" s="116">
        <v>161.44</v>
      </c>
      <c r="O2437" s="116">
        <v>0</v>
      </c>
      <c r="P2437" s="116">
        <v>0</v>
      </c>
      <c r="Q2437" s="116">
        <v>809.01750000000004</v>
      </c>
      <c r="R2437" s="116">
        <v>64721.4</v>
      </c>
      <c r="S2437" s="114" t="s">
        <v>1424</v>
      </c>
    </row>
    <row r="2438" spans="1:19" ht="25.5">
      <c r="A2438" s="114" t="s">
        <v>5290</v>
      </c>
      <c r="B2438" s="115">
        <v>44273</v>
      </c>
      <c r="C2438" s="114" t="s">
        <v>5291</v>
      </c>
      <c r="D2438" s="115">
        <v>44273</v>
      </c>
      <c r="E2438" s="114" t="s">
        <v>1422</v>
      </c>
      <c r="F2438" s="114" t="s">
        <v>45</v>
      </c>
      <c r="G2438" s="114" t="s">
        <v>1426</v>
      </c>
      <c r="H2438" s="114" t="s">
        <v>13</v>
      </c>
      <c r="I2438" s="114" t="s">
        <v>1165</v>
      </c>
      <c r="J2438" s="116">
        <v>60</v>
      </c>
      <c r="K2438" s="116">
        <v>817</v>
      </c>
      <c r="L2438" s="116">
        <v>49020</v>
      </c>
      <c r="M2438" s="116">
        <v>2.0419999999999998</v>
      </c>
      <c r="N2438" s="116">
        <v>122.52</v>
      </c>
      <c r="O2438" s="116">
        <v>0</v>
      </c>
      <c r="P2438" s="116">
        <v>0</v>
      </c>
      <c r="Q2438" s="116">
        <v>819.04250000000002</v>
      </c>
      <c r="R2438" s="116">
        <v>49142.55</v>
      </c>
      <c r="S2438" s="114" t="s">
        <v>1424</v>
      </c>
    </row>
    <row r="2439" spans="1:19" ht="25.5">
      <c r="A2439" s="114" t="s">
        <v>5292</v>
      </c>
      <c r="B2439" s="115">
        <v>44273</v>
      </c>
      <c r="C2439" s="114" t="s">
        <v>5293</v>
      </c>
      <c r="D2439" s="115">
        <v>44273</v>
      </c>
      <c r="E2439" s="114" t="s">
        <v>1422</v>
      </c>
      <c r="F2439" s="114" t="s">
        <v>42</v>
      </c>
      <c r="G2439" s="114" t="s">
        <v>41</v>
      </c>
      <c r="H2439" s="114" t="s">
        <v>13</v>
      </c>
      <c r="I2439" s="114" t="s">
        <v>1420</v>
      </c>
      <c r="J2439" s="116">
        <v>100</v>
      </c>
      <c r="K2439" s="116">
        <v>817</v>
      </c>
      <c r="L2439" s="116">
        <v>81700</v>
      </c>
      <c r="M2439" s="116">
        <v>2.0419999999999998</v>
      </c>
      <c r="N2439" s="116">
        <v>204.2</v>
      </c>
      <c r="O2439" s="116">
        <v>0</v>
      </c>
      <c r="P2439" s="116">
        <v>0</v>
      </c>
      <c r="Q2439" s="116">
        <v>819.04250000000002</v>
      </c>
      <c r="R2439" s="116">
        <v>81904.25</v>
      </c>
      <c r="S2439" s="114" t="s">
        <v>1424</v>
      </c>
    </row>
    <row r="2440" spans="1:19" ht="25.5">
      <c r="A2440" s="114" t="s">
        <v>5292</v>
      </c>
      <c r="B2440" s="115">
        <v>44273</v>
      </c>
      <c r="C2440" s="114" t="s">
        <v>5293</v>
      </c>
      <c r="D2440" s="115">
        <v>44273</v>
      </c>
      <c r="E2440" s="114" t="s">
        <v>1422</v>
      </c>
      <c r="F2440" s="114" t="s">
        <v>42</v>
      </c>
      <c r="G2440" s="114" t="s">
        <v>41</v>
      </c>
      <c r="H2440" s="114" t="s">
        <v>13</v>
      </c>
      <c r="I2440" s="114" t="s">
        <v>1157</v>
      </c>
      <c r="J2440" s="116">
        <v>100</v>
      </c>
      <c r="K2440" s="116">
        <v>807</v>
      </c>
      <c r="L2440" s="116">
        <v>80700</v>
      </c>
      <c r="M2440" s="116">
        <v>2.0179999999999998</v>
      </c>
      <c r="N2440" s="116">
        <v>201.8</v>
      </c>
      <c r="O2440" s="116">
        <v>0</v>
      </c>
      <c r="P2440" s="116">
        <v>0</v>
      </c>
      <c r="Q2440" s="116">
        <v>809.01750000000004</v>
      </c>
      <c r="R2440" s="116">
        <v>80901.75</v>
      </c>
      <c r="S2440" s="114" t="s">
        <v>1424</v>
      </c>
    </row>
    <row r="2441" spans="1:19" ht="25.5">
      <c r="A2441" s="114" t="s">
        <v>5292</v>
      </c>
      <c r="B2441" s="115">
        <v>44273</v>
      </c>
      <c r="C2441" s="114" t="s">
        <v>5293</v>
      </c>
      <c r="D2441" s="115">
        <v>44273</v>
      </c>
      <c r="E2441" s="114" t="s">
        <v>1422</v>
      </c>
      <c r="F2441" s="114" t="s">
        <v>42</v>
      </c>
      <c r="G2441" s="114" t="s">
        <v>41</v>
      </c>
      <c r="H2441" s="114" t="s">
        <v>13</v>
      </c>
      <c r="I2441" s="114" t="s">
        <v>1165</v>
      </c>
      <c r="J2441" s="116">
        <v>100</v>
      </c>
      <c r="K2441" s="116">
        <v>817</v>
      </c>
      <c r="L2441" s="116">
        <v>81700</v>
      </c>
      <c r="M2441" s="116">
        <v>2.0419999999999998</v>
      </c>
      <c r="N2441" s="116">
        <v>204.2</v>
      </c>
      <c r="O2441" s="116">
        <v>0</v>
      </c>
      <c r="P2441" s="116">
        <v>0</v>
      </c>
      <c r="Q2441" s="116">
        <v>819.04250000000002</v>
      </c>
      <c r="R2441" s="116">
        <v>81904.25</v>
      </c>
      <c r="S2441" s="114" t="s">
        <v>1424</v>
      </c>
    </row>
    <row r="2442" spans="1:19" ht="25.5">
      <c r="A2442" s="114" t="s">
        <v>5292</v>
      </c>
      <c r="B2442" s="115">
        <v>44273</v>
      </c>
      <c r="C2442" s="114" t="s">
        <v>5293</v>
      </c>
      <c r="D2442" s="115">
        <v>44273</v>
      </c>
      <c r="E2442" s="114" t="s">
        <v>1422</v>
      </c>
      <c r="F2442" s="114" t="s">
        <v>42</v>
      </c>
      <c r="G2442" s="114" t="s">
        <v>41</v>
      </c>
      <c r="H2442" s="114" t="s">
        <v>13</v>
      </c>
      <c r="I2442" s="114" t="s">
        <v>1169</v>
      </c>
      <c r="J2442" s="116">
        <v>100</v>
      </c>
      <c r="K2442" s="116">
        <v>797</v>
      </c>
      <c r="L2442" s="116">
        <v>79700</v>
      </c>
      <c r="M2442" s="116">
        <v>1.992</v>
      </c>
      <c r="N2442" s="116">
        <v>199.2</v>
      </c>
      <c r="O2442" s="116">
        <v>0</v>
      </c>
      <c r="P2442" s="116">
        <v>300</v>
      </c>
      <c r="Q2442" s="116">
        <v>798.99249999999995</v>
      </c>
      <c r="R2442" s="116">
        <v>79599.25</v>
      </c>
      <c r="S2442" s="114" t="s">
        <v>1424</v>
      </c>
    </row>
    <row r="2443" spans="1:19" ht="25.5">
      <c r="A2443" s="114" t="s">
        <v>5294</v>
      </c>
      <c r="B2443" s="115">
        <v>44273</v>
      </c>
      <c r="C2443" s="114" t="s">
        <v>5295</v>
      </c>
      <c r="D2443" s="115">
        <v>44273</v>
      </c>
      <c r="E2443" s="114" t="s">
        <v>1422</v>
      </c>
      <c r="F2443" s="114" t="s">
        <v>1023</v>
      </c>
      <c r="G2443" s="114" t="s">
        <v>1028</v>
      </c>
      <c r="H2443" s="114" t="s">
        <v>1428</v>
      </c>
      <c r="I2443" s="114" t="s">
        <v>1159</v>
      </c>
      <c r="J2443" s="116">
        <v>60</v>
      </c>
      <c r="K2443" s="116">
        <v>943</v>
      </c>
      <c r="L2443" s="116">
        <v>56580</v>
      </c>
      <c r="M2443" s="116">
        <v>2.3574999999999999</v>
      </c>
      <c r="N2443" s="116">
        <v>141.44999999999999</v>
      </c>
      <c r="O2443" s="116">
        <v>0</v>
      </c>
      <c r="P2443" s="116">
        <v>0</v>
      </c>
      <c r="Q2443" s="116">
        <v>945.35749999999996</v>
      </c>
      <c r="R2443" s="116">
        <v>56721.45</v>
      </c>
      <c r="S2443" s="114" t="s">
        <v>1424</v>
      </c>
    </row>
    <row r="2444" spans="1:19" ht="25.5">
      <c r="A2444" s="114" t="s">
        <v>5294</v>
      </c>
      <c r="B2444" s="115">
        <v>44273</v>
      </c>
      <c r="C2444" s="114" t="s">
        <v>5295</v>
      </c>
      <c r="D2444" s="115">
        <v>44273</v>
      </c>
      <c r="E2444" s="114" t="s">
        <v>1422</v>
      </c>
      <c r="F2444" s="114" t="s">
        <v>1023</v>
      </c>
      <c r="G2444" s="114" t="s">
        <v>1028</v>
      </c>
      <c r="H2444" s="114" t="s">
        <v>1428</v>
      </c>
      <c r="I2444" s="114" t="s">
        <v>1169</v>
      </c>
      <c r="J2444" s="116">
        <v>140</v>
      </c>
      <c r="K2444" s="116">
        <v>797</v>
      </c>
      <c r="L2444" s="116">
        <v>111580</v>
      </c>
      <c r="M2444" s="116">
        <v>1.9924999999999999</v>
      </c>
      <c r="N2444" s="116">
        <v>278.95</v>
      </c>
      <c r="O2444" s="116">
        <v>0</v>
      </c>
      <c r="P2444" s="116">
        <v>420</v>
      </c>
      <c r="Q2444" s="116">
        <v>798.99249999999995</v>
      </c>
      <c r="R2444" s="116">
        <v>111438.95</v>
      </c>
      <c r="S2444" s="114" t="s">
        <v>1424</v>
      </c>
    </row>
    <row r="2445" spans="1:19" ht="25.5">
      <c r="A2445" s="114" t="s">
        <v>5294</v>
      </c>
      <c r="B2445" s="115">
        <v>44273</v>
      </c>
      <c r="C2445" s="114" t="s">
        <v>5295</v>
      </c>
      <c r="D2445" s="115">
        <v>44273</v>
      </c>
      <c r="E2445" s="114" t="s">
        <v>1422</v>
      </c>
      <c r="F2445" s="114" t="s">
        <v>1023</v>
      </c>
      <c r="G2445" s="114" t="s">
        <v>1028</v>
      </c>
      <c r="H2445" s="114" t="s">
        <v>1428</v>
      </c>
      <c r="I2445" s="114" t="s">
        <v>1308</v>
      </c>
      <c r="J2445" s="116">
        <v>100</v>
      </c>
      <c r="K2445" s="116">
        <v>860</v>
      </c>
      <c r="L2445" s="116">
        <v>86000</v>
      </c>
      <c r="M2445" s="116">
        <v>2.15</v>
      </c>
      <c r="N2445" s="116">
        <v>215</v>
      </c>
      <c r="O2445" s="116">
        <v>0</v>
      </c>
      <c r="P2445" s="116">
        <v>0</v>
      </c>
      <c r="Q2445" s="116">
        <v>862.15</v>
      </c>
      <c r="R2445" s="116">
        <v>86215</v>
      </c>
      <c r="S2445" s="114" t="s">
        <v>1424</v>
      </c>
    </row>
    <row r="2446" spans="1:19" ht="25.5">
      <c r="A2446" s="114" t="s">
        <v>5296</v>
      </c>
      <c r="B2446" s="115">
        <v>44273</v>
      </c>
      <c r="C2446" s="114" t="s">
        <v>5297</v>
      </c>
      <c r="D2446" s="115">
        <v>44273</v>
      </c>
      <c r="E2446" s="114" t="s">
        <v>1422</v>
      </c>
      <c r="F2446" s="114" t="s">
        <v>974</v>
      </c>
      <c r="G2446" s="114" t="s">
        <v>1445</v>
      </c>
      <c r="H2446" s="114" t="s">
        <v>24</v>
      </c>
      <c r="I2446" s="114" t="s">
        <v>1165</v>
      </c>
      <c r="J2446" s="116">
        <v>10</v>
      </c>
      <c r="K2446" s="116">
        <v>817</v>
      </c>
      <c r="L2446" s="116">
        <v>8170</v>
      </c>
      <c r="M2446" s="116">
        <v>2.0425</v>
      </c>
      <c r="N2446" s="116">
        <v>20.425000000000001</v>
      </c>
      <c r="O2446" s="116">
        <v>0</v>
      </c>
      <c r="P2446" s="116">
        <v>0</v>
      </c>
      <c r="Q2446" s="116">
        <v>819.04250000000002</v>
      </c>
      <c r="R2446" s="116">
        <v>8190.4250000000002</v>
      </c>
      <c r="S2446" s="114" t="s">
        <v>1424</v>
      </c>
    </row>
    <row r="2447" spans="1:19" ht="25.5">
      <c r="A2447" s="114" t="s">
        <v>5298</v>
      </c>
      <c r="B2447" s="115">
        <v>44273</v>
      </c>
      <c r="C2447" s="114" t="s">
        <v>5299</v>
      </c>
      <c r="D2447" s="115">
        <v>44273</v>
      </c>
      <c r="E2447" s="114" t="s">
        <v>1422</v>
      </c>
      <c r="F2447" s="114" t="s">
        <v>28</v>
      </c>
      <c r="G2447" s="114" t="s">
        <v>1446</v>
      </c>
      <c r="H2447" s="114" t="s">
        <v>24</v>
      </c>
      <c r="I2447" s="114" t="s">
        <v>1165</v>
      </c>
      <c r="J2447" s="116">
        <v>40</v>
      </c>
      <c r="K2447" s="116">
        <v>817</v>
      </c>
      <c r="L2447" s="116">
        <v>32680</v>
      </c>
      <c r="M2447" s="116">
        <v>2.0425</v>
      </c>
      <c r="N2447" s="116">
        <v>81.7</v>
      </c>
      <c r="O2447" s="116">
        <v>0</v>
      </c>
      <c r="P2447" s="116">
        <v>0</v>
      </c>
      <c r="Q2447" s="116">
        <v>819.04250000000002</v>
      </c>
      <c r="R2447" s="116">
        <v>32761.7</v>
      </c>
      <c r="S2447" s="114" t="s">
        <v>1424</v>
      </c>
    </row>
    <row r="2448" spans="1:19" ht="25.5">
      <c r="A2448" s="114" t="s">
        <v>5298</v>
      </c>
      <c r="B2448" s="115">
        <v>44273</v>
      </c>
      <c r="C2448" s="114" t="s">
        <v>5299</v>
      </c>
      <c r="D2448" s="115">
        <v>44273</v>
      </c>
      <c r="E2448" s="114" t="s">
        <v>1422</v>
      </c>
      <c r="F2448" s="114" t="s">
        <v>28</v>
      </c>
      <c r="G2448" s="114" t="s">
        <v>1446</v>
      </c>
      <c r="H2448" s="114" t="s">
        <v>24</v>
      </c>
      <c r="I2448" s="114" t="s">
        <v>1357</v>
      </c>
      <c r="J2448" s="116">
        <v>10</v>
      </c>
      <c r="K2448" s="116">
        <v>997</v>
      </c>
      <c r="L2448" s="116">
        <v>9970</v>
      </c>
      <c r="M2448" s="116">
        <v>2.4925000000000002</v>
      </c>
      <c r="N2448" s="116">
        <v>24.925000000000001</v>
      </c>
      <c r="O2448" s="116">
        <v>0</v>
      </c>
      <c r="P2448" s="116">
        <v>0</v>
      </c>
      <c r="Q2448" s="116">
        <v>999.49249999999995</v>
      </c>
      <c r="R2448" s="116">
        <v>9994.9249999999993</v>
      </c>
      <c r="S2448" s="114" t="s">
        <v>1424</v>
      </c>
    </row>
    <row r="2449" spans="1:19" ht="25.5">
      <c r="A2449" s="114" t="s">
        <v>5298</v>
      </c>
      <c r="B2449" s="115">
        <v>44273</v>
      </c>
      <c r="C2449" s="114" t="s">
        <v>5299</v>
      </c>
      <c r="D2449" s="115">
        <v>44273</v>
      </c>
      <c r="E2449" s="114" t="s">
        <v>1422</v>
      </c>
      <c r="F2449" s="114" t="s">
        <v>28</v>
      </c>
      <c r="G2449" s="114" t="s">
        <v>1446</v>
      </c>
      <c r="H2449" s="114" t="s">
        <v>24</v>
      </c>
      <c r="I2449" s="114" t="s">
        <v>1161</v>
      </c>
      <c r="J2449" s="116">
        <v>20</v>
      </c>
      <c r="K2449" s="116">
        <v>1040</v>
      </c>
      <c r="L2449" s="116">
        <v>20800</v>
      </c>
      <c r="M2449" s="116">
        <v>2.6</v>
      </c>
      <c r="N2449" s="116">
        <v>52</v>
      </c>
      <c r="O2449" s="116">
        <v>0</v>
      </c>
      <c r="P2449" s="116">
        <v>0</v>
      </c>
      <c r="Q2449" s="116">
        <v>1042.5999999999999</v>
      </c>
      <c r="R2449" s="116">
        <v>20852</v>
      </c>
      <c r="S2449" s="114" t="s">
        <v>1424</v>
      </c>
    </row>
    <row r="2450" spans="1:19" ht="25.5">
      <c r="A2450" s="114" t="s">
        <v>5298</v>
      </c>
      <c r="B2450" s="115">
        <v>44273</v>
      </c>
      <c r="C2450" s="114" t="s">
        <v>5299</v>
      </c>
      <c r="D2450" s="115">
        <v>44273</v>
      </c>
      <c r="E2450" s="114" t="s">
        <v>1422</v>
      </c>
      <c r="F2450" s="114" t="s">
        <v>28</v>
      </c>
      <c r="G2450" s="114" t="s">
        <v>1446</v>
      </c>
      <c r="H2450" s="114" t="s">
        <v>24</v>
      </c>
      <c r="I2450" s="114" t="s">
        <v>1294</v>
      </c>
      <c r="J2450" s="116">
        <v>10</v>
      </c>
      <c r="K2450" s="116">
        <v>992</v>
      </c>
      <c r="L2450" s="116">
        <v>9920</v>
      </c>
      <c r="M2450" s="116">
        <v>2.48</v>
      </c>
      <c r="N2450" s="116">
        <v>24.8</v>
      </c>
      <c r="O2450" s="116">
        <v>0</v>
      </c>
      <c r="P2450" s="116">
        <v>0</v>
      </c>
      <c r="Q2450" s="116">
        <v>994.48</v>
      </c>
      <c r="R2450" s="116">
        <v>9944.7999999999993</v>
      </c>
      <c r="S2450" s="114" t="s">
        <v>1424</v>
      </c>
    </row>
    <row r="2451" spans="1:19" ht="25.5">
      <c r="A2451" s="114" t="s">
        <v>5300</v>
      </c>
      <c r="B2451" s="115">
        <v>44273</v>
      </c>
      <c r="C2451" s="114" t="s">
        <v>5301</v>
      </c>
      <c r="D2451" s="115">
        <v>44273</v>
      </c>
      <c r="E2451" s="114" t="s">
        <v>1422</v>
      </c>
      <c r="F2451" s="114" t="s">
        <v>30</v>
      </c>
      <c r="G2451" s="114" t="s">
        <v>1441</v>
      </c>
      <c r="H2451" s="114" t="s">
        <v>24</v>
      </c>
      <c r="I2451" s="114" t="s">
        <v>1170</v>
      </c>
      <c r="J2451" s="116">
        <v>60</v>
      </c>
      <c r="K2451" s="116">
        <v>1060</v>
      </c>
      <c r="L2451" s="116">
        <v>63600</v>
      </c>
      <c r="M2451" s="116">
        <v>2.65</v>
      </c>
      <c r="N2451" s="116">
        <v>159</v>
      </c>
      <c r="O2451" s="116">
        <v>0</v>
      </c>
      <c r="P2451" s="116">
        <v>0</v>
      </c>
      <c r="Q2451" s="116">
        <v>1062.6500000000001</v>
      </c>
      <c r="R2451" s="116">
        <v>63759</v>
      </c>
      <c r="S2451" s="114" t="s">
        <v>1424</v>
      </c>
    </row>
    <row r="2452" spans="1:19" ht="25.5">
      <c r="A2452" s="114" t="s">
        <v>5300</v>
      </c>
      <c r="B2452" s="115">
        <v>44273</v>
      </c>
      <c r="C2452" s="114" t="s">
        <v>5301</v>
      </c>
      <c r="D2452" s="115">
        <v>44273</v>
      </c>
      <c r="E2452" s="114" t="s">
        <v>1422</v>
      </c>
      <c r="F2452" s="114" t="s">
        <v>30</v>
      </c>
      <c r="G2452" s="114" t="s">
        <v>1441</v>
      </c>
      <c r="H2452" s="114" t="s">
        <v>24</v>
      </c>
      <c r="I2452" s="114" t="s">
        <v>1165</v>
      </c>
      <c r="J2452" s="116">
        <v>60</v>
      </c>
      <c r="K2452" s="116">
        <v>817</v>
      </c>
      <c r="L2452" s="116">
        <v>49020</v>
      </c>
      <c r="M2452" s="116">
        <v>2.0425</v>
      </c>
      <c r="N2452" s="116">
        <v>122.55</v>
      </c>
      <c r="O2452" s="116">
        <v>0</v>
      </c>
      <c r="P2452" s="116">
        <v>0</v>
      </c>
      <c r="Q2452" s="116">
        <v>819.04250000000002</v>
      </c>
      <c r="R2452" s="116">
        <v>49142.55</v>
      </c>
      <c r="S2452" s="114" t="s">
        <v>1424</v>
      </c>
    </row>
    <row r="2453" spans="1:19" ht="25.5">
      <c r="A2453" s="114" t="s">
        <v>5300</v>
      </c>
      <c r="B2453" s="115">
        <v>44273</v>
      </c>
      <c r="C2453" s="114" t="s">
        <v>5301</v>
      </c>
      <c r="D2453" s="115">
        <v>44273</v>
      </c>
      <c r="E2453" s="114" t="s">
        <v>1422</v>
      </c>
      <c r="F2453" s="114" t="s">
        <v>30</v>
      </c>
      <c r="G2453" s="114" t="s">
        <v>1441</v>
      </c>
      <c r="H2453" s="114" t="s">
        <v>24</v>
      </c>
      <c r="I2453" s="114" t="s">
        <v>1159</v>
      </c>
      <c r="J2453" s="116">
        <v>60</v>
      </c>
      <c r="K2453" s="116">
        <v>943</v>
      </c>
      <c r="L2453" s="116">
        <v>56580</v>
      </c>
      <c r="M2453" s="116">
        <v>2.3574999999999999</v>
      </c>
      <c r="N2453" s="116">
        <v>141.44999999999999</v>
      </c>
      <c r="O2453" s="116">
        <v>0</v>
      </c>
      <c r="P2453" s="116">
        <v>0</v>
      </c>
      <c r="Q2453" s="116">
        <v>945.35749999999996</v>
      </c>
      <c r="R2453" s="116">
        <v>56721.45</v>
      </c>
      <c r="S2453" s="114" t="s">
        <v>1424</v>
      </c>
    </row>
    <row r="2454" spans="1:19" ht="25.5">
      <c r="A2454" s="114" t="s">
        <v>5302</v>
      </c>
      <c r="B2454" s="115">
        <v>44273</v>
      </c>
      <c r="C2454" s="114" t="s">
        <v>5303</v>
      </c>
      <c r="D2454" s="115">
        <v>44273</v>
      </c>
      <c r="E2454" s="114" t="s">
        <v>1422</v>
      </c>
      <c r="F2454" s="114" t="s">
        <v>1219</v>
      </c>
      <c r="G2454" s="114" t="s">
        <v>25</v>
      </c>
      <c r="H2454" s="114" t="s">
        <v>24</v>
      </c>
      <c r="I2454" s="114" t="s">
        <v>1157</v>
      </c>
      <c r="J2454" s="116">
        <v>40</v>
      </c>
      <c r="K2454" s="116">
        <v>807</v>
      </c>
      <c r="L2454" s="116">
        <v>32280</v>
      </c>
      <c r="M2454" s="116">
        <v>2.0175000000000001</v>
      </c>
      <c r="N2454" s="116">
        <v>80.7</v>
      </c>
      <c r="O2454" s="116">
        <v>0</v>
      </c>
      <c r="P2454" s="116">
        <v>0</v>
      </c>
      <c r="Q2454" s="116">
        <v>809.01750000000004</v>
      </c>
      <c r="R2454" s="116">
        <v>32360.7</v>
      </c>
      <c r="S2454" s="114" t="s">
        <v>1424</v>
      </c>
    </row>
    <row r="2455" spans="1:19" ht="25.5">
      <c r="A2455" s="114" t="s">
        <v>5302</v>
      </c>
      <c r="B2455" s="115">
        <v>44273</v>
      </c>
      <c r="C2455" s="114" t="s">
        <v>5303</v>
      </c>
      <c r="D2455" s="115">
        <v>44273</v>
      </c>
      <c r="E2455" s="114" t="s">
        <v>1422</v>
      </c>
      <c r="F2455" s="114" t="s">
        <v>1219</v>
      </c>
      <c r="G2455" s="114" t="s">
        <v>25</v>
      </c>
      <c r="H2455" s="114" t="s">
        <v>24</v>
      </c>
      <c r="I2455" s="114" t="s">
        <v>1308</v>
      </c>
      <c r="J2455" s="116">
        <v>40</v>
      </c>
      <c r="K2455" s="116">
        <v>860</v>
      </c>
      <c r="L2455" s="116">
        <v>34400</v>
      </c>
      <c r="M2455" s="116">
        <v>2.15</v>
      </c>
      <c r="N2455" s="116">
        <v>86</v>
      </c>
      <c r="O2455" s="116">
        <v>0</v>
      </c>
      <c r="P2455" s="116">
        <v>0</v>
      </c>
      <c r="Q2455" s="116">
        <v>862.15</v>
      </c>
      <c r="R2455" s="116">
        <v>34486</v>
      </c>
      <c r="S2455" s="114" t="s">
        <v>1424</v>
      </c>
    </row>
    <row r="2456" spans="1:19" ht="25.5">
      <c r="A2456" s="114" t="s">
        <v>5302</v>
      </c>
      <c r="B2456" s="115">
        <v>44273</v>
      </c>
      <c r="C2456" s="114" t="s">
        <v>5303</v>
      </c>
      <c r="D2456" s="115">
        <v>44273</v>
      </c>
      <c r="E2456" s="114" t="s">
        <v>1422</v>
      </c>
      <c r="F2456" s="114" t="s">
        <v>1219</v>
      </c>
      <c r="G2456" s="114" t="s">
        <v>25</v>
      </c>
      <c r="H2456" s="114" t="s">
        <v>24</v>
      </c>
      <c r="I2456" s="114" t="s">
        <v>1420</v>
      </c>
      <c r="J2456" s="116">
        <v>40</v>
      </c>
      <c r="K2456" s="116">
        <v>817</v>
      </c>
      <c r="L2456" s="116">
        <v>32680</v>
      </c>
      <c r="M2456" s="116">
        <v>2.0425</v>
      </c>
      <c r="N2456" s="116">
        <v>81.7</v>
      </c>
      <c r="O2456" s="116">
        <v>0</v>
      </c>
      <c r="P2456" s="116">
        <v>0</v>
      </c>
      <c r="Q2456" s="116">
        <v>819.04250000000002</v>
      </c>
      <c r="R2456" s="116">
        <v>32761.7</v>
      </c>
      <c r="S2456" s="114" t="s">
        <v>1424</v>
      </c>
    </row>
    <row r="2457" spans="1:19" ht="25.5">
      <c r="A2457" s="114" t="s">
        <v>5302</v>
      </c>
      <c r="B2457" s="115">
        <v>44273</v>
      </c>
      <c r="C2457" s="114" t="s">
        <v>5303</v>
      </c>
      <c r="D2457" s="115">
        <v>44273</v>
      </c>
      <c r="E2457" s="114" t="s">
        <v>1422</v>
      </c>
      <c r="F2457" s="114" t="s">
        <v>1219</v>
      </c>
      <c r="G2457" s="114" t="s">
        <v>25</v>
      </c>
      <c r="H2457" s="114" t="s">
        <v>24</v>
      </c>
      <c r="I2457" s="114" t="s">
        <v>1165</v>
      </c>
      <c r="J2457" s="116">
        <v>20</v>
      </c>
      <c r="K2457" s="116">
        <v>817</v>
      </c>
      <c r="L2457" s="116">
        <v>16340</v>
      </c>
      <c r="M2457" s="116">
        <v>2.0425</v>
      </c>
      <c r="N2457" s="116">
        <v>40.85</v>
      </c>
      <c r="O2457" s="116">
        <v>0</v>
      </c>
      <c r="P2457" s="116">
        <v>0</v>
      </c>
      <c r="Q2457" s="116">
        <v>819.04250000000002</v>
      </c>
      <c r="R2457" s="116">
        <v>16380.85</v>
      </c>
      <c r="S2457" s="114" t="s">
        <v>1424</v>
      </c>
    </row>
    <row r="2458" spans="1:19" ht="25.5">
      <c r="A2458" s="114" t="s">
        <v>5304</v>
      </c>
      <c r="B2458" s="115">
        <v>44273</v>
      </c>
      <c r="C2458" s="114" t="s">
        <v>5305</v>
      </c>
      <c r="D2458" s="115">
        <v>44273</v>
      </c>
      <c r="E2458" s="114" t="s">
        <v>1422</v>
      </c>
      <c r="F2458" s="114" t="s">
        <v>14</v>
      </c>
      <c r="G2458" s="114" t="s">
        <v>1435</v>
      </c>
      <c r="H2458" s="114" t="s">
        <v>24</v>
      </c>
      <c r="I2458" s="114" t="s">
        <v>1165</v>
      </c>
      <c r="J2458" s="116">
        <v>40</v>
      </c>
      <c r="K2458" s="116">
        <v>817</v>
      </c>
      <c r="L2458" s="116">
        <v>32680</v>
      </c>
      <c r="M2458" s="116">
        <v>2.0425</v>
      </c>
      <c r="N2458" s="116">
        <v>81.7</v>
      </c>
      <c r="O2458" s="116">
        <v>0</v>
      </c>
      <c r="P2458" s="116">
        <v>0</v>
      </c>
      <c r="Q2458" s="116">
        <v>819.04250000000002</v>
      </c>
      <c r="R2458" s="116">
        <v>32761.7</v>
      </c>
      <c r="S2458" s="114" t="s">
        <v>1424</v>
      </c>
    </row>
    <row r="2459" spans="1:19" ht="25.5">
      <c r="A2459" s="114" t="s">
        <v>5304</v>
      </c>
      <c r="B2459" s="115">
        <v>44273</v>
      </c>
      <c r="C2459" s="114" t="s">
        <v>5305</v>
      </c>
      <c r="D2459" s="115">
        <v>44273</v>
      </c>
      <c r="E2459" s="114" t="s">
        <v>1422</v>
      </c>
      <c r="F2459" s="114" t="s">
        <v>14</v>
      </c>
      <c r="G2459" s="114" t="s">
        <v>1435</v>
      </c>
      <c r="H2459" s="114" t="s">
        <v>24</v>
      </c>
      <c r="I2459" s="114" t="s">
        <v>1420</v>
      </c>
      <c r="J2459" s="116">
        <v>40</v>
      </c>
      <c r="K2459" s="116">
        <v>817</v>
      </c>
      <c r="L2459" s="116">
        <v>32680</v>
      </c>
      <c r="M2459" s="116">
        <v>2.0425</v>
      </c>
      <c r="N2459" s="116">
        <v>81.7</v>
      </c>
      <c r="O2459" s="116">
        <v>0</v>
      </c>
      <c r="P2459" s="116">
        <v>0</v>
      </c>
      <c r="Q2459" s="116">
        <v>819.04250000000002</v>
      </c>
      <c r="R2459" s="116">
        <v>32761.7</v>
      </c>
      <c r="S2459" s="114" t="s">
        <v>1424</v>
      </c>
    </row>
    <row r="2460" spans="1:19" ht="25.5">
      <c r="A2460" s="114" t="s">
        <v>5304</v>
      </c>
      <c r="B2460" s="115">
        <v>44273</v>
      </c>
      <c r="C2460" s="114" t="s">
        <v>5305</v>
      </c>
      <c r="D2460" s="115">
        <v>44273</v>
      </c>
      <c r="E2460" s="114" t="s">
        <v>1422</v>
      </c>
      <c r="F2460" s="114" t="s">
        <v>14</v>
      </c>
      <c r="G2460" s="114" t="s">
        <v>1435</v>
      </c>
      <c r="H2460" s="114" t="s">
        <v>24</v>
      </c>
      <c r="I2460" s="114" t="s">
        <v>1170</v>
      </c>
      <c r="J2460" s="116">
        <v>20</v>
      </c>
      <c r="K2460" s="116">
        <v>1060</v>
      </c>
      <c r="L2460" s="116">
        <v>21200</v>
      </c>
      <c r="M2460" s="116">
        <v>2.65</v>
      </c>
      <c r="N2460" s="116">
        <v>53</v>
      </c>
      <c r="O2460" s="116">
        <v>0</v>
      </c>
      <c r="P2460" s="116">
        <v>0</v>
      </c>
      <c r="Q2460" s="116">
        <v>1062.6500000000001</v>
      </c>
      <c r="R2460" s="116">
        <v>21253</v>
      </c>
      <c r="S2460" s="114" t="s">
        <v>1424</v>
      </c>
    </row>
    <row r="2461" spans="1:19" ht="25.5">
      <c r="A2461" s="114" t="s">
        <v>5306</v>
      </c>
      <c r="B2461" s="115">
        <v>44273</v>
      </c>
      <c r="C2461" s="114" t="s">
        <v>5307</v>
      </c>
      <c r="D2461" s="115">
        <v>44273</v>
      </c>
      <c r="E2461" s="114" t="s">
        <v>1422</v>
      </c>
      <c r="F2461" s="114" t="s">
        <v>23</v>
      </c>
      <c r="G2461" s="114" t="s">
        <v>1434</v>
      </c>
      <c r="H2461" s="114" t="s">
        <v>24</v>
      </c>
      <c r="I2461" s="114" t="s">
        <v>1170</v>
      </c>
      <c r="J2461" s="116">
        <v>60</v>
      </c>
      <c r="K2461" s="116">
        <v>1060</v>
      </c>
      <c r="L2461" s="116">
        <v>63600</v>
      </c>
      <c r="M2461" s="116">
        <v>2.65</v>
      </c>
      <c r="N2461" s="116">
        <v>159</v>
      </c>
      <c r="O2461" s="116">
        <v>0</v>
      </c>
      <c r="P2461" s="116">
        <v>0</v>
      </c>
      <c r="Q2461" s="116">
        <v>1062.6500000000001</v>
      </c>
      <c r="R2461" s="116">
        <v>63759</v>
      </c>
      <c r="S2461" s="114" t="s">
        <v>1424</v>
      </c>
    </row>
    <row r="2462" spans="1:19" ht="25.5">
      <c r="A2462" s="114" t="s">
        <v>5306</v>
      </c>
      <c r="B2462" s="115">
        <v>44273</v>
      </c>
      <c r="C2462" s="114" t="s">
        <v>5307</v>
      </c>
      <c r="D2462" s="115">
        <v>44273</v>
      </c>
      <c r="E2462" s="114" t="s">
        <v>1422</v>
      </c>
      <c r="F2462" s="114" t="s">
        <v>23</v>
      </c>
      <c r="G2462" s="114" t="s">
        <v>1434</v>
      </c>
      <c r="H2462" s="114" t="s">
        <v>24</v>
      </c>
      <c r="I2462" s="114" t="s">
        <v>1157</v>
      </c>
      <c r="J2462" s="116">
        <v>20</v>
      </c>
      <c r="K2462" s="116">
        <v>807</v>
      </c>
      <c r="L2462" s="116">
        <v>16140</v>
      </c>
      <c r="M2462" s="116">
        <v>2.0175000000000001</v>
      </c>
      <c r="N2462" s="116">
        <v>40.35</v>
      </c>
      <c r="O2462" s="116">
        <v>0</v>
      </c>
      <c r="P2462" s="116">
        <v>0</v>
      </c>
      <c r="Q2462" s="116">
        <v>809.01750000000004</v>
      </c>
      <c r="R2462" s="116">
        <v>16180.35</v>
      </c>
      <c r="S2462" s="114" t="s">
        <v>1424</v>
      </c>
    </row>
    <row r="2463" spans="1:19" ht="25.5">
      <c r="A2463" s="114" t="s">
        <v>5306</v>
      </c>
      <c r="B2463" s="115">
        <v>44273</v>
      </c>
      <c r="C2463" s="114" t="s">
        <v>5307</v>
      </c>
      <c r="D2463" s="115">
        <v>44273</v>
      </c>
      <c r="E2463" s="114" t="s">
        <v>1422</v>
      </c>
      <c r="F2463" s="114" t="s">
        <v>23</v>
      </c>
      <c r="G2463" s="114" t="s">
        <v>1434</v>
      </c>
      <c r="H2463" s="114" t="s">
        <v>24</v>
      </c>
      <c r="I2463" s="114" t="s">
        <v>1161</v>
      </c>
      <c r="J2463" s="116">
        <v>100</v>
      </c>
      <c r="K2463" s="116">
        <v>1040</v>
      </c>
      <c r="L2463" s="116">
        <v>104000</v>
      </c>
      <c r="M2463" s="116">
        <v>2.6</v>
      </c>
      <c r="N2463" s="116">
        <v>260</v>
      </c>
      <c r="O2463" s="116">
        <v>0</v>
      </c>
      <c r="P2463" s="116">
        <v>0</v>
      </c>
      <c r="Q2463" s="116">
        <v>1042.5999999999999</v>
      </c>
      <c r="R2463" s="116">
        <v>104260</v>
      </c>
      <c r="S2463" s="114" t="s">
        <v>1424</v>
      </c>
    </row>
    <row r="2464" spans="1:19" ht="25.5">
      <c r="A2464" s="114" t="s">
        <v>5306</v>
      </c>
      <c r="B2464" s="115">
        <v>44273</v>
      </c>
      <c r="C2464" s="114" t="s">
        <v>5307</v>
      </c>
      <c r="D2464" s="115">
        <v>44273</v>
      </c>
      <c r="E2464" s="114" t="s">
        <v>1422</v>
      </c>
      <c r="F2464" s="114" t="s">
        <v>23</v>
      </c>
      <c r="G2464" s="114" t="s">
        <v>1434</v>
      </c>
      <c r="H2464" s="114" t="s">
        <v>24</v>
      </c>
      <c r="I2464" s="114" t="s">
        <v>1159</v>
      </c>
      <c r="J2464" s="116">
        <v>40</v>
      </c>
      <c r="K2464" s="116">
        <v>943</v>
      </c>
      <c r="L2464" s="116">
        <v>37720</v>
      </c>
      <c r="M2464" s="116">
        <v>2.3574999999999999</v>
      </c>
      <c r="N2464" s="116">
        <v>94.3</v>
      </c>
      <c r="O2464" s="116">
        <v>0</v>
      </c>
      <c r="P2464" s="116">
        <v>0</v>
      </c>
      <c r="Q2464" s="116">
        <v>945.35749999999996</v>
      </c>
      <c r="R2464" s="116">
        <v>37814.300000000003</v>
      </c>
      <c r="S2464" s="114" t="s">
        <v>1424</v>
      </c>
    </row>
    <row r="2465" spans="1:19" ht="25.5">
      <c r="A2465" s="114" t="s">
        <v>5306</v>
      </c>
      <c r="B2465" s="115">
        <v>44273</v>
      </c>
      <c r="C2465" s="114" t="s">
        <v>5307</v>
      </c>
      <c r="D2465" s="115">
        <v>44273</v>
      </c>
      <c r="E2465" s="114" t="s">
        <v>1422</v>
      </c>
      <c r="F2465" s="114" t="s">
        <v>23</v>
      </c>
      <c r="G2465" s="114" t="s">
        <v>1434</v>
      </c>
      <c r="H2465" s="114" t="s">
        <v>24</v>
      </c>
      <c r="I2465" s="114" t="s">
        <v>1165</v>
      </c>
      <c r="J2465" s="116">
        <v>40</v>
      </c>
      <c r="K2465" s="116">
        <v>817</v>
      </c>
      <c r="L2465" s="116">
        <v>32680</v>
      </c>
      <c r="M2465" s="116">
        <v>2.0425</v>
      </c>
      <c r="N2465" s="116">
        <v>81.7</v>
      </c>
      <c r="O2465" s="116">
        <v>0</v>
      </c>
      <c r="P2465" s="116">
        <v>0</v>
      </c>
      <c r="Q2465" s="116">
        <v>819.04250000000002</v>
      </c>
      <c r="R2465" s="116">
        <v>32761.7</v>
      </c>
      <c r="S2465" s="114" t="s">
        <v>1424</v>
      </c>
    </row>
    <row r="2466" spans="1:19" ht="25.5">
      <c r="A2466" s="114" t="s">
        <v>5306</v>
      </c>
      <c r="B2466" s="115">
        <v>44273</v>
      </c>
      <c r="C2466" s="114" t="s">
        <v>5307</v>
      </c>
      <c r="D2466" s="115">
        <v>44273</v>
      </c>
      <c r="E2466" s="114" t="s">
        <v>1422</v>
      </c>
      <c r="F2466" s="114" t="s">
        <v>23</v>
      </c>
      <c r="G2466" s="114" t="s">
        <v>1434</v>
      </c>
      <c r="H2466" s="114" t="s">
        <v>24</v>
      </c>
      <c r="I2466" s="114" t="s">
        <v>1420</v>
      </c>
      <c r="J2466" s="116">
        <v>20</v>
      </c>
      <c r="K2466" s="116">
        <v>817</v>
      </c>
      <c r="L2466" s="116">
        <v>16340</v>
      </c>
      <c r="M2466" s="116">
        <v>2.0425</v>
      </c>
      <c r="N2466" s="116">
        <v>40.85</v>
      </c>
      <c r="O2466" s="116">
        <v>0</v>
      </c>
      <c r="P2466" s="116">
        <v>0</v>
      </c>
      <c r="Q2466" s="116">
        <v>819.04250000000002</v>
      </c>
      <c r="R2466" s="116">
        <v>16380.85</v>
      </c>
      <c r="S2466" s="114" t="s">
        <v>1424</v>
      </c>
    </row>
    <row r="2467" spans="1:19" ht="25.5">
      <c r="A2467" s="114" t="s">
        <v>5306</v>
      </c>
      <c r="B2467" s="115">
        <v>44273</v>
      </c>
      <c r="C2467" s="114" t="s">
        <v>5307</v>
      </c>
      <c r="D2467" s="115">
        <v>44273</v>
      </c>
      <c r="E2467" s="114" t="s">
        <v>1422</v>
      </c>
      <c r="F2467" s="114" t="s">
        <v>23</v>
      </c>
      <c r="G2467" s="114" t="s">
        <v>1434</v>
      </c>
      <c r="H2467" s="114" t="s">
        <v>24</v>
      </c>
      <c r="I2467" s="114" t="s">
        <v>1308</v>
      </c>
      <c r="J2467" s="116">
        <v>20</v>
      </c>
      <c r="K2467" s="116">
        <v>860</v>
      </c>
      <c r="L2467" s="116">
        <v>17200</v>
      </c>
      <c r="M2467" s="116">
        <v>2.15</v>
      </c>
      <c r="N2467" s="116">
        <v>43</v>
      </c>
      <c r="O2467" s="116">
        <v>0</v>
      </c>
      <c r="P2467" s="116">
        <v>0</v>
      </c>
      <c r="Q2467" s="116">
        <v>862.15</v>
      </c>
      <c r="R2467" s="116">
        <v>17243</v>
      </c>
      <c r="S2467" s="114" t="s">
        <v>1424</v>
      </c>
    </row>
    <row r="2468" spans="1:19" ht="25.5">
      <c r="A2468" s="114" t="s">
        <v>5308</v>
      </c>
      <c r="B2468" s="115">
        <v>44273</v>
      </c>
      <c r="C2468" s="114" t="s">
        <v>5309</v>
      </c>
      <c r="D2468" s="115">
        <v>44273</v>
      </c>
      <c r="E2468" s="114" t="s">
        <v>1422</v>
      </c>
      <c r="F2468" s="114" t="s">
        <v>103</v>
      </c>
      <c r="G2468" s="114" t="s">
        <v>1449</v>
      </c>
      <c r="H2468" s="114" t="s">
        <v>1428</v>
      </c>
      <c r="I2468" s="114" t="s">
        <v>1157</v>
      </c>
      <c r="J2468" s="116">
        <v>300</v>
      </c>
      <c r="K2468" s="116">
        <v>807</v>
      </c>
      <c r="L2468" s="116">
        <v>242100</v>
      </c>
      <c r="M2468" s="116">
        <v>2.0175000000000001</v>
      </c>
      <c r="N2468" s="116">
        <v>605.25</v>
      </c>
      <c r="O2468" s="116">
        <v>0</v>
      </c>
      <c r="P2468" s="116">
        <v>0</v>
      </c>
      <c r="Q2468" s="116">
        <v>809.01750000000004</v>
      </c>
      <c r="R2468" s="116">
        <v>242705.25</v>
      </c>
      <c r="S2468" s="114" t="s">
        <v>1424</v>
      </c>
    </row>
    <row r="2469" spans="1:19" ht="25.5">
      <c r="A2469" s="114" t="s">
        <v>5308</v>
      </c>
      <c r="B2469" s="115">
        <v>44273</v>
      </c>
      <c r="C2469" s="114" t="s">
        <v>5309</v>
      </c>
      <c r="D2469" s="115">
        <v>44273</v>
      </c>
      <c r="E2469" s="114" t="s">
        <v>1422</v>
      </c>
      <c r="F2469" s="114" t="s">
        <v>103</v>
      </c>
      <c r="G2469" s="114" t="s">
        <v>1449</v>
      </c>
      <c r="H2469" s="114" t="s">
        <v>1428</v>
      </c>
      <c r="I2469" s="114" t="s">
        <v>1170</v>
      </c>
      <c r="J2469" s="116">
        <v>300</v>
      </c>
      <c r="K2469" s="116">
        <v>1060</v>
      </c>
      <c r="L2469" s="116">
        <v>318000</v>
      </c>
      <c r="M2469" s="116">
        <v>2.65</v>
      </c>
      <c r="N2469" s="116">
        <v>795</v>
      </c>
      <c r="O2469" s="116">
        <v>0</v>
      </c>
      <c r="P2469" s="116">
        <v>0</v>
      </c>
      <c r="Q2469" s="116">
        <v>1062.6500000000001</v>
      </c>
      <c r="R2469" s="116">
        <v>318795</v>
      </c>
      <c r="S2469" s="114" t="s">
        <v>1424</v>
      </c>
    </row>
    <row r="2470" spans="1:19" ht="25.5">
      <c r="A2470" s="114" t="s">
        <v>5308</v>
      </c>
      <c r="B2470" s="115">
        <v>44273</v>
      </c>
      <c r="C2470" s="114" t="s">
        <v>5309</v>
      </c>
      <c r="D2470" s="115">
        <v>44273</v>
      </c>
      <c r="E2470" s="114" t="s">
        <v>1422</v>
      </c>
      <c r="F2470" s="114" t="s">
        <v>103</v>
      </c>
      <c r="G2470" s="114" t="s">
        <v>1449</v>
      </c>
      <c r="H2470" s="114" t="s">
        <v>1428</v>
      </c>
      <c r="I2470" s="114" t="s">
        <v>1420</v>
      </c>
      <c r="J2470" s="116">
        <v>300</v>
      </c>
      <c r="K2470" s="116">
        <v>817</v>
      </c>
      <c r="L2470" s="116">
        <v>245100</v>
      </c>
      <c r="M2470" s="116">
        <v>2.0425</v>
      </c>
      <c r="N2470" s="116">
        <v>612.75</v>
      </c>
      <c r="O2470" s="116">
        <v>0</v>
      </c>
      <c r="P2470" s="116">
        <v>0</v>
      </c>
      <c r="Q2470" s="116">
        <v>819.04250000000002</v>
      </c>
      <c r="R2470" s="116">
        <v>245712.75</v>
      </c>
      <c r="S2470" s="114" t="s">
        <v>1424</v>
      </c>
    </row>
    <row r="2471" spans="1:19" ht="25.5">
      <c r="A2471" s="114" t="s">
        <v>5310</v>
      </c>
      <c r="B2471" s="115">
        <v>44273</v>
      </c>
      <c r="C2471" s="114" t="s">
        <v>5311</v>
      </c>
      <c r="D2471" s="115">
        <v>44273</v>
      </c>
      <c r="E2471" s="114" t="s">
        <v>1422</v>
      </c>
      <c r="F2471" s="114" t="s">
        <v>96</v>
      </c>
      <c r="G2471" s="114" t="s">
        <v>1028</v>
      </c>
      <c r="H2471" s="114" t="s">
        <v>1428</v>
      </c>
      <c r="I2471" s="114" t="s">
        <v>1165</v>
      </c>
      <c r="J2471" s="116">
        <v>100</v>
      </c>
      <c r="K2471" s="116">
        <v>817</v>
      </c>
      <c r="L2471" s="116">
        <v>81700</v>
      </c>
      <c r="M2471" s="116">
        <v>2.0425</v>
      </c>
      <c r="N2471" s="116">
        <v>204.25</v>
      </c>
      <c r="O2471" s="116">
        <v>0</v>
      </c>
      <c r="P2471" s="116">
        <v>0</v>
      </c>
      <c r="Q2471" s="116">
        <v>819.04250000000002</v>
      </c>
      <c r="R2471" s="116">
        <v>81904.25</v>
      </c>
      <c r="S2471" s="114" t="s">
        <v>1424</v>
      </c>
    </row>
    <row r="2472" spans="1:19" ht="25.5">
      <c r="A2472" s="114" t="s">
        <v>5312</v>
      </c>
      <c r="B2472" s="115">
        <v>44273</v>
      </c>
      <c r="C2472" s="114" t="s">
        <v>5313</v>
      </c>
      <c r="D2472" s="115">
        <v>44273</v>
      </c>
      <c r="E2472" s="114" t="s">
        <v>1160</v>
      </c>
      <c r="F2472" s="114" t="s">
        <v>4678</v>
      </c>
      <c r="G2472" s="114" t="s">
        <v>1160</v>
      </c>
      <c r="H2472" s="114" t="s">
        <v>1160</v>
      </c>
      <c r="I2472" s="114" t="s">
        <v>1358</v>
      </c>
      <c r="J2472" s="116">
        <v>2</v>
      </c>
      <c r="K2472" s="116">
        <v>1154</v>
      </c>
      <c r="L2472" s="116">
        <v>2308</v>
      </c>
      <c r="M2472" s="116">
        <v>2.8849999999999998</v>
      </c>
      <c r="N2472" s="116">
        <v>5.77</v>
      </c>
      <c r="O2472" s="116">
        <v>0</v>
      </c>
      <c r="P2472" s="116">
        <v>0</v>
      </c>
      <c r="Q2472" s="116">
        <v>1156.885</v>
      </c>
      <c r="R2472" s="116">
        <v>2313.77</v>
      </c>
      <c r="S2472" s="114" t="s">
        <v>1424</v>
      </c>
    </row>
    <row r="2473" spans="1:19" ht="25.5">
      <c r="A2473" s="114" t="s">
        <v>5312</v>
      </c>
      <c r="B2473" s="115">
        <v>44273</v>
      </c>
      <c r="C2473" s="114" t="s">
        <v>5313</v>
      </c>
      <c r="D2473" s="115">
        <v>44273</v>
      </c>
      <c r="E2473" s="114" t="s">
        <v>1160</v>
      </c>
      <c r="F2473" s="114" t="s">
        <v>4678</v>
      </c>
      <c r="G2473" s="114" t="s">
        <v>1160</v>
      </c>
      <c r="H2473" s="114" t="s">
        <v>1160</v>
      </c>
      <c r="I2473" s="114" t="s">
        <v>1453</v>
      </c>
      <c r="J2473" s="116">
        <v>2</v>
      </c>
      <c r="K2473" s="116">
        <v>1193</v>
      </c>
      <c r="L2473" s="116">
        <v>2386</v>
      </c>
      <c r="M2473" s="116">
        <v>2.9824999999999999</v>
      </c>
      <c r="N2473" s="116">
        <v>5.9649999999999999</v>
      </c>
      <c r="O2473" s="116">
        <v>0</v>
      </c>
      <c r="P2473" s="116">
        <v>0</v>
      </c>
      <c r="Q2473" s="116">
        <v>1195.9825000000001</v>
      </c>
      <c r="R2473" s="116">
        <v>2391.9650000000001</v>
      </c>
      <c r="S2473" s="114" t="s">
        <v>1424</v>
      </c>
    </row>
    <row r="2474" spans="1:19" ht="25.5">
      <c r="A2474" s="114" t="s">
        <v>5314</v>
      </c>
      <c r="B2474" s="115">
        <v>44273</v>
      </c>
      <c r="C2474" s="114" t="s">
        <v>5315</v>
      </c>
      <c r="D2474" s="115">
        <v>44273</v>
      </c>
      <c r="E2474" s="114" t="s">
        <v>1160</v>
      </c>
      <c r="F2474" s="114" t="s">
        <v>3660</v>
      </c>
      <c r="G2474" s="114" t="s">
        <v>1160</v>
      </c>
      <c r="H2474" s="114" t="s">
        <v>1160</v>
      </c>
      <c r="I2474" s="114" t="s">
        <v>1165</v>
      </c>
      <c r="J2474" s="116">
        <v>2</v>
      </c>
      <c r="K2474" s="116">
        <v>828.5</v>
      </c>
      <c r="L2474" s="116">
        <v>1657</v>
      </c>
      <c r="M2474" s="116">
        <v>2.0712999999999999</v>
      </c>
      <c r="N2474" s="116">
        <v>4.1425999999999998</v>
      </c>
      <c r="O2474" s="116">
        <v>0</v>
      </c>
      <c r="P2474" s="116">
        <v>0</v>
      </c>
      <c r="Q2474" s="116">
        <v>830.57129999999995</v>
      </c>
      <c r="R2474" s="116">
        <v>1661.1425999999999</v>
      </c>
      <c r="S2474" s="114" t="s">
        <v>1424</v>
      </c>
    </row>
    <row r="2475" spans="1:19" ht="25.5">
      <c r="A2475" s="114" t="s">
        <v>5316</v>
      </c>
      <c r="B2475" s="115">
        <v>44273</v>
      </c>
      <c r="C2475" s="114" t="s">
        <v>5317</v>
      </c>
      <c r="D2475" s="115">
        <v>44273</v>
      </c>
      <c r="E2475" s="114" t="s">
        <v>1160</v>
      </c>
      <c r="F2475" s="114" t="s">
        <v>4699</v>
      </c>
      <c r="G2475" s="114" t="s">
        <v>1160</v>
      </c>
      <c r="H2475" s="114" t="s">
        <v>1160</v>
      </c>
      <c r="I2475" s="114" t="s">
        <v>1159</v>
      </c>
      <c r="J2475" s="116">
        <v>1</v>
      </c>
      <c r="K2475" s="116">
        <v>956.5</v>
      </c>
      <c r="L2475" s="116">
        <v>956.5</v>
      </c>
      <c r="M2475" s="116">
        <v>2.3913000000000002</v>
      </c>
      <c r="N2475" s="116">
        <v>2.3913000000000002</v>
      </c>
      <c r="O2475" s="116">
        <v>0</v>
      </c>
      <c r="P2475" s="116">
        <v>0</v>
      </c>
      <c r="Q2475" s="116">
        <v>958.8913</v>
      </c>
      <c r="R2475" s="116">
        <v>958.8913</v>
      </c>
      <c r="S2475" s="114" t="s">
        <v>1424</v>
      </c>
    </row>
    <row r="2476" spans="1:19" ht="25.5">
      <c r="A2476" s="114" t="s">
        <v>5316</v>
      </c>
      <c r="B2476" s="115">
        <v>44273</v>
      </c>
      <c r="C2476" s="114" t="s">
        <v>5317</v>
      </c>
      <c r="D2476" s="115">
        <v>44273</v>
      </c>
      <c r="E2476" s="114" t="s">
        <v>1160</v>
      </c>
      <c r="F2476" s="114" t="s">
        <v>4699</v>
      </c>
      <c r="G2476" s="114" t="s">
        <v>1160</v>
      </c>
      <c r="H2476" s="114" t="s">
        <v>1160</v>
      </c>
      <c r="I2476" s="114" t="s">
        <v>1161</v>
      </c>
      <c r="J2476" s="116">
        <v>2</v>
      </c>
      <c r="K2476" s="116">
        <v>1055</v>
      </c>
      <c r="L2476" s="116">
        <v>2110</v>
      </c>
      <c r="M2476" s="116">
        <v>2.6375000000000002</v>
      </c>
      <c r="N2476" s="116">
        <v>5.2750000000000004</v>
      </c>
      <c r="O2476" s="116">
        <v>0</v>
      </c>
      <c r="P2476" s="116">
        <v>0</v>
      </c>
      <c r="Q2476" s="116">
        <v>1057.6375</v>
      </c>
      <c r="R2476" s="116">
        <v>2115.2750000000001</v>
      </c>
      <c r="S2476" s="114" t="s">
        <v>1424</v>
      </c>
    </row>
    <row r="2477" spans="1:19" ht="25.5">
      <c r="A2477" s="114" t="s">
        <v>5318</v>
      </c>
      <c r="B2477" s="115">
        <v>44273</v>
      </c>
      <c r="C2477" s="114" t="s">
        <v>5319</v>
      </c>
      <c r="D2477" s="115">
        <v>44273</v>
      </c>
      <c r="E2477" s="114" t="s">
        <v>1160</v>
      </c>
      <c r="F2477" s="114" t="s">
        <v>1353</v>
      </c>
      <c r="G2477" s="114" t="s">
        <v>1160</v>
      </c>
      <c r="H2477" s="114" t="s">
        <v>1160</v>
      </c>
      <c r="I2477" s="114" t="s">
        <v>1420</v>
      </c>
      <c r="J2477" s="116">
        <v>2</v>
      </c>
      <c r="K2477" s="116">
        <v>828.5</v>
      </c>
      <c r="L2477" s="116">
        <v>1657</v>
      </c>
      <c r="M2477" s="116">
        <v>2.0712999999999999</v>
      </c>
      <c r="N2477" s="116">
        <v>4.1425999999999998</v>
      </c>
      <c r="O2477" s="116">
        <v>0</v>
      </c>
      <c r="P2477" s="116">
        <v>0</v>
      </c>
      <c r="Q2477" s="116">
        <v>830.57129999999995</v>
      </c>
      <c r="R2477" s="116">
        <v>1661.1425999999999</v>
      </c>
      <c r="S2477" s="114" t="s">
        <v>1424</v>
      </c>
    </row>
    <row r="2478" spans="1:19" ht="25.5">
      <c r="A2478" s="114" t="s">
        <v>5320</v>
      </c>
      <c r="B2478" s="115">
        <v>44273</v>
      </c>
      <c r="C2478" s="114" t="s">
        <v>5321</v>
      </c>
      <c r="D2478" s="115">
        <v>44273</v>
      </c>
      <c r="E2478" s="114" t="s">
        <v>1429</v>
      </c>
      <c r="F2478" s="114" t="s">
        <v>4686</v>
      </c>
      <c r="G2478" s="114" t="s">
        <v>1430</v>
      </c>
      <c r="H2478" s="114" t="s">
        <v>1429</v>
      </c>
      <c r="I2478" s="114" t="s">
        <v>1357</v>
      </c>
      <c r="J2478" s="116">
        <v>50</v>
      </c>
      <c r="K2478" s="116">
        <v>1000</v>
      </c>
      <c r="L2478" s="116">
        <v>50000</v>
      </c>
      <c r="M2478" s="116">
        <v>0</v>
      </c>
      <c r="N2478" s="116">
        <v>0</v>
      </c>
      <c r="O2478" s="116">
        <v>0</v>
      </c>
      <c r="P2478" s="116">
        <v>0</v>
      </c>
      <c r="Q2478" s="116">
        <v>1000</v>
      </c>
      <c r="R2478" s="116">
        <v>50000</v>
      </c>
      <c r="S2478" s="114" t="s">
        <v>1424</v>
      </c>
    </row>
    <row r="2479" spans="1:19" ht="25.5">
      <c r="A2479" s="114" t="s">
        <v>5322</v>
      </c>
      <c r="B2479" s="115">
        <v>44273</v>
      </c>
      <c r="C2479" s="114" t="s">
        <v>5323</v>
      </c>
      <c r="D2479" s="115">
        <v>44273</v>
      </c>
      <c r="E2479" s="114" t="s">
        <v>1422</v>
      </c>
      <c r="F2479" s="114" t="s">
        <v>77</v>
      </c>
      <c r="G2479" s="114" t="s">
        <v>1032</v>
      </c>
      <c r="H2479" s="114" t="s">
        <v>1428</v>
      </c>
      <c r="I2479" s="114" t="s">
        <v>1294</v>
      </c>
      <c r="J2479" s="116">
        <v>40</v>
      </c>
      <c r="K2479" s="116">
        <v>992</v>
      </c>
      <c r="L2479" s="116">
        <v>39680</v>
      </c>
      <c r="M2479" s="116">
        <v>2.48</v>
      </c>
      <c r="N2479" s="116">
        <v>99.2</v>
      </c>
      <c r="O2479" s="116">
        <v>0</v>
      </c>
      <c r="P2479" s="116">
        <v>0</v>
      </c>
      <c r="Q2479" s="116">
        <v>994.48</v>
      </c>
      <c r="R2479" s="116">
        <v>39779.199999999997</v>
      </c>
      <c r="S2479" s="114" t="s">
        <v>1424</v>
      </c>
    </row>
    <row r="2480" spans="1:19" ht="25.5">
      <c r="A2480" s="114" t="s">
        <v>5322</v>
      </c>
      <c r="B2480" s="115">
        <v>44273</v>
      </c>
      <c r="C2480" s="114" t="s">
        <v>5323</v>
      </c>
      <c r="D2480" s="115">
        <v>44273</v>
      </c>
      <c r="E2480" s="114" t="s">
        <v>1422</v>
      </c>
      <c r="F2480" s="114" t="s">
        <v>77</v>
      </c>
      <c r="G2480" s="114" t="s">
        <v>1032</v>
      </c>
      <c r="H2480" s="114" t="s">
        <v>1428</v>
      </c>
      <c r="I2480" s="114" t="s">
        <v>1157</v>
      </c>
      <c r="J2480" s="116">
        <v>40</v>
      </c>
      <c r="K2480" s="116">
        <v>807</v>
      </c>
      <c r="L2480" s="116">
        <v>32280</v>
      </c>
      <c r="M2480" s="116">
        <v>2.0179999999999998</v>
      </c>
      <c r="N2480" s="116">
        <v>80.72</v>
      </c>
      <c r="O2480" s="116">
        <v>0</v>
      </c>
      <c r="P2480" s="116">
        <v>0</v>
      </c>
      <c r="Q2480" s="116">
        <v>809.01750000000004</v>
      </c>
      <c r="R2480" s="116">
        <v>32360.7</v>
      </c>
      <c r="S2480" s="114" t="s">
        <v>1424</v>
      </c>
    </row>
    <row r="2481" spans="1:19" ht="25.5">
      <c r="A2481" s="114" t="s">
        <v>5322</v>
      </c>
      <c r="B2481" s="115">
        <v>44273</v>
      </c>
      <c r="C2481" s="114" t="s">
        <v>5323</v>
      </c>
      <c r="D2481" s="115">
        <v>44273</v>
      </c>
      <c r="E2481" s="114" t="s">
        <v>1422</v>
      </c>
      <c r="F2481" s="114" t="s">
        <v>77</v>
      </c>
      <c r="G2481" s="114" t="s">
        <v>1032</v>
      </c>
      <c r="H2481" s="114" t="s">
        <v>1428</v>
      </c>
      <c r="I2481" s="114" t="s">
        <v>1357</v>
      </c>
      <c r="J2481" s="116">
        <v>20</v>
      </c>
      <c r="K2481" s="116">
        <v>997</v>
      </c>
      <c r="L2481" s="116">
        <v>19940</v>
      </c>
      <c r="M2481" s="116">
        <v>2.492</v>
      </c>
      <c r="N2481" s="116">
        <v>49.84</v>
      </c>
      <c r="O2481" s="116">
        <v>0</v>
      </c>
      <c r="P2481" s="116">
        <v>0</v>
      </c>
      <c r="Q2481" s="116">
        <v>999.49249999999995</v>
      </c>
      <c r="R2481" s="116">
        <v>19989.849999999999</v>
      </c>
      <c r="S2481" s="114" t="s">
        <v>1424</v>
      </c>
    </row>
    <row r="2482" spans="1:19" ht="25.5">
      <c r="A2482" s="114" t="s">
        <v>5322</v>
      </c>
      <c r="B2482" s="115">
        <v>44273</v>
      </c>
      <c r="C2482" s="114" t="s">
        <v>5323</v>
      </c>
      <c r="D2482" s="115">
        <v>44273</v>
      </c>
      <c r="E2482" s="114" t="s">
        <v>1422</v>
      </c>
      <c r="F2482" s="114" t="s">
        <v>77</v>
      </c>
      <c r="G2482" s="114" t="s">
        <v>1032</v>
      </c>
      <c r="H2482" s="114" t="s">
        <v>1428</v>
      </c>
      <c r="I2482" s="114" t="s">
        <v>1170</v>
      </c>
      <c r="J2482" s="116">
        <v>40</v>
      </c>
      <c r="K2482" s="116">
        <v>1060</v>
      </c>
      <c r="L2482" s="116">
        <v>42400</v>
      </c>
      <c r="M2482" s="116">
        <v>2.65</v>
      </c>
      <c r="N2482" s="116">
        <v>106</v>
      </c>
      <c r="O2482" s="116">
        <v>0</v>
      </c>
      <c r="P2482" s="116">
        <v>0</v>
      </c>
      <c r="Q2482" s="116">
        <v>1062.6500000000001</v>
      </c>
      <c r="R2482" s="116">
        <v>42506</v>
      </c>
      <c r="S2482" s="114" t="s">
        <v>1424</v>
      </c>
    </row>
    <row r="2483" spans="1:19" ht="25.5">
      <c r="A2483" s="114" t="s">
        <v>5322</v>
      </c>
      <c r="B2483" s="115">
        <v>44273</v>
      </c>
      <c r="C2483" s="114" t="s">
        <v>5323</v>
      </c>
      <c r="D2483" s="115">
        <v>44273</v>
      </c>
      <c r="E2483" s="114" t="s">
        <v>1422</v>
      </c>
      <c r="F2483" s="114" t="s">
        <v>77</v>
      </c>
      <c r="G2483" s="114" t="s">
        <v>1032</v>
      </c>
      <c r="H2483" s="114" t="s">
        <v>1428</v>
      </c>
      <c r="I2483" s="114" t="s">
        <v>1159</v>
      </c>
      <c r="J2483" s="116">
        <v>20</v>
      </c>
      <c r="K2483" s="116">
        <v>943</v>
      </c>
      <c r="L2483" s="116">
        <v>18860</v>
      </c>
      <c r="M2483" s="116">
        <v>2.3580000000000001</v>
      </c>
      <c r="N2483" s="116">
        <v>47.16</v>
      </c>
      <c r="O2483" s="116">
        <v>0</v>
      </c>
      <c r="P2483" s="116">
        <v>0</v>
      </c>
      <c r="Q2483" s="116">
        <v>945.35749999999996</v>
      </c>
      <c r="R2483" s="116">
        <v>18907.150000000001</v>
      </c>
      <c r="S2483" s="114" t="s">
        <v>1424</v>
      </c>
    </row>
    <row r="2484" spans="1:19" ht="25.5">
      <c r="A2484" s="114" t="s">
        <v>5322</v>
      </c>
      <c r="B2484" s="115">
        <v>44273</v>
      </c>
      <c r="C2484" s="114" t="s">
        <v>5323</v>
      </c>
      <c r="D2484" s="115">
        <v>44273</v>
      </c>
      <c r="E2484" s="114" t="s">
        <v>1422</v>
      </c>
      <c r="F2484" s="114" t="s">
        <v>77</v>
      </c>
      <c r="G2484" s="114" t="s">
        <v>1032</v>
      </c>
      <c r="H2484" s="114" t="s">
        <v>1428</v>
      </c>
      <c r="I2484" s="114" t="s">
        <v>1165</v>
      </c>
      <c r="J2484" s="116">
        <v>60</v>
      </c>
      <c r="K2484" s="116">
        <v>817</v>
      </c>
      <c r="L2484" s="116">
        <v>49020</v>
      </c>
      <c r="M2484" s="116">
        <v>2.0419999999999998</v>
      </c>
      <c r="N2484" s="116">
        <v>122.52</v>
      </c>
      <c r="O2484" s="116">
        <v>0</v>
      </c>
      <c r="P2484" s="116">
        <v>0</v>
      </c>
      <c r="Q2484" s="116">
        <v>819.04250000000002</v>
      </c>
      <c r="R2484" s="116">
        <v>49142.55</v>
      </c>
      <c r="S2484" s="114" t="s">
        <v>1424</v>
      </c>
    </row>
    <row r="2485" spans="1:19" ht="25.5">
      <c r="A2485" s="114" t="s">
        <v>5322</v>
      </c>
      <c r="B2485" s="115">
        <v>44273</v>
      </c>
      <c r="C2485" s="114" t="s">
        <v>5323</v>
      </c>
      <c r="D2485" s="115">
        <v>44273</v>
      </c>
      <c r="E2485" s="114" t="s">
        <v>1422</v>
      </c>
      <c r="F2485" s="114" t="s">
        <v>77</v>
      </c>
      <c r="G2485" s="114" t="s">
        <v>1032</v>
      </c>
      <c r="H2485" s="114" t="s">
        <v>1428</v>
      </c>
      <c r="I2485" s="114" t="s">
        <v>1308</v>
      </c>
      <c r="J2485" s="116">
        <v>40</v>
      </c>
      <c r="K2485" s="116">
        <v>860</v>
      </c>
      <c r="L2485" s="116">
        <v>34400</v>
      </c>
      <c r="M2485" s="116">
        <v>2.15</v>
      </c>
      <c r="N2485" s="116">
        <v>86</v>
      </c>
      <c r="O2485" s="116">
        <v>0</v>
      </c>
      <c r="P2485" s="116">
        <v>0</v>
      </c>
      <c r="Q2485" s="116">
        <v>862.15</v>
      </c>
      <c r="R2485" s="116">
        <v>34486</v>
      </c>
      <c r="S2485" s="114" t="s">
        <v>1424</v>
      </c>
    </row>
    <row r="2486" spans="1:19" ht="25.5">
      <c r="A2486" s="114" t="s">
        <v>5322</v>
      </c>
      <c r="B2486" s="115">
        <v>44273</v>
      </c>
      <c r="C2486" s="114" t="s">
        <v>5323</v>
      </c>
      <c r="D2486" s="115">
        <v>44273</v>
      </c>
      <c r="E2486" s="114" t="s">
        <v>1422</v>
      </c>
      <c r="F2486" s="114" t="s">
        <v>77</v>
      </c>
      <c r="G2486" s="114" t="s">
        <v>1032</v>
      </c>
      <c r="H2486" s="114" t="s">
        <v>1428</v>
      </c>
      <c r="I2486" s="114" t="s">
        <v>1169</v>
      </c>
      <c r="J2486" s="116">
        <v>100</v>
      </c>
      <c r="K2486" s="116">
        <v>797</v>
      </c>
      <c r="L2486" s="116">
        <v>79700</v>
      </c>
      <c r="M2486" s="116">
        <v>1.992</v>
      </c>
      <c r="N2486" s="116">
        <v>199.2</v>
      </c>
      <c r="O2486" s="116">
        <v>0</v>
      </c>
      <c r="P2486" s="116">
        <v>300</v>
      </c>
      <c r="Q2486" s="116">
        <v>798.99249999999995</v>
      </c>
      <c r="R2486" s="116">
        <v>79599.25</v>
      </c>
      <c r="S2486" s="114" t="s">
        <v>1424</v>
      </c>
    </row>
    <row r="2487" spans="1:19" ht="25.5">
      <c r="A2487" s="114" t="s">
        <v>5322</v>
      </c>
      <c r="B2487" s="115">
        <v>44273</v>
      </c>
      <c r="C2487" s="114" t="s">
        <v>5323</v>
      </c>
      <c r="D2487" s="115">
        <v>44273</v>
      </c>
      <c r="E2487" s="114" t="s">
        <v>1422</v>
      </c>
      <c r="F2487" s="114" t="s">
        <v>77</v>
      </c>
      <c r="G2487" s="114" t="s">
        <v>1032</v>
      </c>
      <c r="H2487" s="114" t="s">
        <v>1428</v>
      </c>
      <c r="I2487" s="114" t="s">
        <v>1420</v>
      </c>
      <c r="J2487" s="116">
        <v>40</v>
      </c>
      <c r="K2487" s="116">
        <v>817</v>
      </c>
      <c r="L2487" s="116">
        <v>32680</v>
      </c>
      <c r="M2487" s="116">
        <v>2.0419999999999998</v>
      </c>
      <c r="N2487" s="116">
        <v>81.680000000000007</v>
      </c>
      <c r="O2487" s="116">
        <v>0</v>
      </c>
      <c r="P2487" s="116">
        <v>0</v>
      </c>
      <c r="Q2487" s="116">
        <v>819.04250000000002</v>
      </c>
      <c r="R2487" s="116">
        <v>32761.7</v>
      </c>
      <c r="S2487" s="114" t="s">
        <v>1424</v>
      </c>
    </row>
    <row r="2488" spans="1:19" ht="25.5">
      <c r="A2488" s="114" t="s">
        <v>5324</v>
      </c>
      <c r="B2488" s="115">
        <v>44273</v>
      </c>
      <c r="C2488" s="114" t="s">
        <v>5325</v>
      </c>
      <c r="D2488" s="115">
        <v>44273</v>
      </c>
      <c r="E2488" s="114" t="s">
        <v>1160</v>
      </c>
      <c r="F2488" s="114" t="s">
        <v>1171</v>
      </c>
      <c r="G2488" s="114" t="s">
        <v>1160</v>
      </c>
      <c r="H2488" s="114" t="s">
        <v>1160</v>
      </c>
      <c r="I2488" s="114" t="s">
        <v>1157</v>
      </c>
      <c r="J2488" s="116">
        <v>2</v>
      </c>
      <c r="K2488" s="116">
        <v>818.5</v>
      </c>
      <c r="L2488" s="116">
        <v>1637</v>
      </c>
      <c r="M2488" s="116">
        <v>2.0461999999999998</v>
      </c>
      <c r="N2488" s="116">
        <v>4.0923999999999996</v>
      </c>
      <c r="O2488" s="116">
        <v>0</v>
      </c>
      <c r="P2488" s="116">
        <v>0</v>
      </c>
      <c r="Q2488" s="116">
        <v>820.5462</v>
      </c>
      <c r="R2488" s="116">
        <v>1641.0924</v>
      </c>
      <c r="S2488" s="114" t="s">
        <v>1424</v>
      </c>
    </row>
    <row r="2489" spans="1:19" ht="25.5">
      <c r="A2489" s="114" t="s">
        <v>5324</v>
      </c>
      <c r="B2489" s="115">
        <v>44273</v>
      </c>
      <c r="C2489" s="114" t="s">
        <v>5325</v>
      </c>
      <c r="D2489" s="115">
        <v>44273</v>
      </c>
      <c r="E2489" s="114" t="s">
        <v>1160</v>
      </c>
      <c r="F2489" s="114" t="s">
        <v>1171</v>
      </c>
      <c r="G2489" s="114" t="s">
        <v>1160</v>
      </c>
      <c r="H2489" s="114" t="s">
        <v>1160</v>
      </c>
      <c r="I2489" s="114" t="s">
        <v>1308</v>
      </c>
      <c r="J2489" s="116">
        <v>2</v>
      </c>
      <c r="K2489" s="116">
        <v>872.5</v>
      </c>
      <c r="L2489" s="116">
        <v>1745</v>
      </c>
      <c r="M2489" s="116">
        <v>2.1812</v>
      </c>
      <c r="N2489" s="116">
        <v>4.3624000000000001</v>
      </c>
      <c r="O2489" s="116">
        <v>0</v>
      </c>
      <c r="P2489" s="116">
        <v>0</v>
      </c>
      <c r="Q2489" s="116">
        <v>874.68119999999999</v>
      </c>
      <c r="R2489" s="116">
        <v>1749.3624</v>
      </c>
      <c r="S2489" s="114" t="s">
        <v>1424</v>
      </c>
    </row>
    <row r="2490" spans="1:19" ht="25.5">
      <c r="A2490" s="114" t="s">
        <v>5324</v>
      </c>
      <c r="B2490" s="115">
        <v>44273</v>
      </c>
      <c r="C2490" s="114" t="s">
        <v>5325</v>
      </c>
      <c r="D2490" s="115">
        <v>44273</v>
      </c>
      <c r="E2490" s="114" t="s">
        <v>1160</v>
      </c>
      <c r="F2490" s="114" t="s">
        <v>1171</v>
      </c>
      <c r="G2490" s="114" t="s">
        <v>1160</v>
      </c>
      <c r="H2490" s="114" t="s">
        <v>1160</v>
      </c>
      <c r="I2490" s="114" t="s">
        <v>1159</v>
      </c>
      <c r="J2490" s="116">
        <v>1</v>
      </c>
      <c r="K2490" s="116">
        <v>956.5</v>
      </c>
      <c r="L2490" s="116">
        <v>956.5</v>
      </c>
      <c r="M2490" s="116">
        <v>2.3913000000000002</v>
      </c>
      <c r="N2490" s="116">
        <v>2.3913000000000002</v>
      </c>
      <c r="O2490" s="116">
        <v>0</v>
      </c>
      <c r="P2490" s="116">
        <v>0</v>
      </c>
      <c r="Q2490" s="116">
        <v>958.8913</v>
      </c>
      <c r="R2490" s="116">
        <v>958.8913</v>
      </c>
      <c r="S2490" s="114" t="s">
        <v>1424</v>
      </c>
    </row>
    <row r="2491" spans="1:19" ht="25.5">
      <c r="A2491" s="114" t="s">
        <v>5324</v>
      </c>
      <c r="B2491" s="115">
        <v>44273</v>
      </c>
      <c r="C2491" s="114" t="s">
        <v>5325</v>
      </c>
      <c r="D2491" s="115">
        <v>44273</v>
      </c>
      <c r="E2491" s="114" t="s">
        <v>1160</v>
      </c>
      <c r="F2491" s="114" t="s">
        <v>1171</v>
      </c>
      <c r="G2491" s="114" t="s">
        <v>1160</v>
      </c>
      <c r="H2491" s="114" t="s">
        <v>1160</v>
      </c>
      <c r="I2491" s="114" t="s">
        <v>1165</v>
      </c>
      <c r="J2491" s="116">
        <v>1</v>
      </c>
      <c r="K2491" s="116">
        <v>828.5</v>
      </c>
      <c r="L2491" s="116">
        <v>828.5</v>
      </c>
      <c r="M2491" s="116">
        <v>2.0712999999999999</v>
      </c>
      <c r="N2491" s="116">
        <v>2.0712999999999999</v>
      </c>
      <c r="O2491" s="116">
        <v>0</v>
      </c>
      <c r="P2491" s="116">
        <v>0</v>
      </c>
      <c r="Q2491" s="116">
        <v>830.57129999999995</v>
      </c>
      <c r="R2491" s="116">
        <v>830.57129999999995</v>
      </c>
      <c r="S2491" s="114" t="s">
        <v>1424</v>
      </c>
    </row>
    <row r="2492" spans="1:19" ht="25.5">
      <c r="A2492" s="114" t="s">
        <v>5326</v>
      </c>
      <c r="B2492" s="115">
        <v>44273</v>
      </c>
      <c r="C2492" s="114" t="s">
        <v>5327</v>
      </c>
      <c r="D2492" s="115">
        <v>44273</v>
      </c>
      <c r="E2492" s="114" t="s">
        <v>1160</v>
      </c>
      <c r="F2492" s="114" t="s">
        <v>1172</v>
      </c>
      <c r="G2492" s="114" t="s">
        <v>1160</v>
      </c>
      <c r="H2492" s="114" t="s">
        <v>1160</v>
      </c>
      <c r="I2492" s="114" t="s">
        <v>1165</v>
      </c>
      <c r="J2492" s="116">
        <v>3</v>
      </c>
      <c r="K2492" s="116">
        <v>828.5</v>
      </c>
      <c r="L2492" s="116">
        <v>2485.5</v>
      </c>
      <c r="M2492" s="116">
        <v>2.0712999999999999</v>
      </c>
      <c r="N2492" s="116">
        <v>6.2138999999999998</v>
      </c>
      <c r="O2492" s="116">
        <v>0</v>
      </c>
      <c r="P2492" s="116">
        <v>0</v>
      </c>
      <c r="Q2492" s="116">
        <v>830.57129999999995</v>
      </c>
      <c r="R2492" s="116">
        <v>2491.7139000000002</v>
      </c>
      <c r="S2492" s="114" t="s">
        <v>1424</v>
      </c>
    </row>
    <row r="2493" spans="1:19" ht="25.5">
      <c r="A2493" s="114" t="s">
        <v>5328</v>
      </c>
      <c r="B2493" s="115">
        <v>44273</v>
      </c>
      <c r="C2493" s="114" t="s">
        <v>5329</v>
      </c>
      <c r="D2493" s="115">
        <v>44273</v>
      </c>
      <c r="E2493" s="114" t="s">
        <v>1422</v>
      </c>
      <c r="F2493" s="114" t="s">
        <v>98</v>
      </c>
      <c r="G2493" s="114" t="s">
        <v>1062</v>
      </c>
      <c r="H2493" s="114" t="s">
        <v>1428</v>
      </c>
      <c r="I2493" s="114" t="s">
        <v>1165</v>
      </c>
      <c r="J2493" s="116">
        <v>20</v>
      </c>
      <c r="K2493" s="116">
        <v>817</v>
      </c>
      <c r="L2493" s="116">
        <v>16340</v>
      </c>
      <c r="M2493" s="116">
        <v>2.0419999999999998</v>
      </c>
      <c r="N2493" s="116">
        <v>40.840000000000003</v>
      </c>
      <c r="O2493" s="116">
        <v>0</v>
      </c>
      <c r="P2493" s="116">
        <v>0</v>
      </c>
      <c r="Q2493" s="116">
        <v>819.04250000000002</v>
      </c>
      <c r="R2493" s="116">
        <v>16380.85</v>
      </c>
      <c r="S2493" s="114" t="s">
        <v>1424</v>
      </c>
    </row>
    <row r="2494" spans="1:19" ht="25.5">
      <c r="A2494" s="114" t="s">
        <v>5328</v>
      </c>
      <c r="B2494" s="115">
        <v>44273</v>
      </c>
      <c r="C2494" s="114" t="s">
        <v>5329</v>
      </c>
      <c r="D2494" s="115">
        <v>44273</v>
      </c>
      <c r="E2494" s="114" t="s">
        <v>1422</v>
      </c>
      <c r="F2494" s="114" t="s">
        <v>98</v>
      </c>
      <c r="G2494" s="114" t="s">
        <v>1062</v>
      </c>
      <c r="H2494" s="114" t="s">
        <v>1428</v>
      </c>
      <c r="I2494" s="114" t="s">
        <v>1294</v>
      </c>
      <c r="J2494" s="116">
        <v>20</v>
      </c>
      <c r="K2494" s="116">
        <v>992</v>
      </c>
      <c r="L2494" s="116">
        <v>19840</v>
      </c>
      <c r="M2494" s="116">
        <v>2.48</v>
      </c>
      <c r="N2494" s="116">
        <v>49.6</v>
      </c>
      <c r="O2494" s="116">
        <v>0</v>
      </c>
      <c r="P2494" s="116">
        <v>0</v>
      </c>
      <c r="Q2494" s="116">
        <v>994.48</v>
      </c>
      <c r="R2494" s="116">
        <v>19889.599999999999</v>
      </c>
      <c r="S2494" s="114" t="s">
        <v>1424</v>
      </c>
    </row>
    <row r="2495" spans="1:19" ht="25.5">
      <c r="A2495" s="114" t="s">
        <v>5328</v>
      </c>
      <c r="B2495" s="115">
        <v>44273</v>
      </c>
      <c r="C2495" s="114" t="s">
        <v>5329</v>
      </c>
      <c r="D2495" s="115">
        <v>44273</v>
      </c>
      <c r="E2495" s="114" t="s">
        <v>1422</v>
      </c>
      <c r="F2495" s="114" t="s">
        <v>98</v>
      </c>
      <c r="G2495" s="114" t="s">
        <v>1062</v>
      </c>
      <c r="H2495" s="114" t="s">
        <v>1428</v>
      </c>
      <c r="I2495" s="114" t="s">
        <v>1420</v>
      </c>
      <c r="J2495" s="116">
        <v>20</v>
      </c>
      <c r="K2495" s="116">
        <v>817</v>
      </c>
      <c r="L2495" s="116">
        <v>16340</v>
      </c>
      <c r="M2495" s="116">
        <v>2.0419999999999998</v>
      </c>
      <c r="N2495" s="116">
        <v>40.840000000000003</v>
      </c>
      <c r="O2495" s="116">
        <v>0</v>
      </c>
      <c r="P2495" s="116">
        <v>0</v>
      </c>
      <c r="Q2495" s="116">
        <v>819.04250000000002</v>
      </c>
      <c r="R2495" s="116">
        <v>16380.85</v>
      </c>
      <c r="S2495" s="114" t="s">
        <v>1424</v>
      </c>
    </row>
    <row r="2496" spans="1:19" ht="25.5">
      <c r="A2496" s="114" t="s">
        <v>5328</v>
      </c>
      <c r="B2496" s="115">
        <v>44273</v>
      </c>
      <c r="C2496" s="114" t="s">
        <v>5329</v>
      </c>
      <c r="D2496" s="115">
        <v>44273</v>
      </c>
      <c r="E2496" s="114" t="s">
        <v>1422</v>
      </c>
      <c r="F2496" s="114" t="s">
        <v>98</v>
      </c>
      <c r="G2496" s="114" t="s">
        <v>1062</v>
      </c>
      <c r="H2496" s="114" t="s">
        <v>1428</v>
      </c>
      <c r="I2496" s="114" t="s">
        <v>1169</v>
      </c>
      <c r="J2496" s="116">
        <v>20</v>
      </c>
      <c r="K2496" s="116">
        <v>797</v>
      </c>
      <c r="L2496" s="116">
        <v>15940</v>
      </c>
      <c r="M2496" s="116">
        <v>1.992</v>
      </c>
      <c r="N2496" s="116">
        <v>39.840000000000003</v>
      </c>
      <c r="O2496" s="116">
        <v>0</v>
      </c>
      <c r="P2496" s="116">
        <v>60</v>
      </c>
      <c r="Q2496" s="116">
        <v>798.99249999999995</v>
      </c>
      <c r="R2496" s="116">
        <v>15919.85</v>
      </c>
      <c r="S2496" s="114" t="s">
        <v>1424</v>
      </c>
    </row>
    <row r="2497" spans="1:19" ht="25.5">
      <c r="A2497" s="114" t="s">
        <v>5328</v>
      </c>
      <c r="B2497" s="115">
        <v>44273</v>
      </c>
      <c r="C2497" s="114" t="s">
        <v>5329</v>
      </c>
      <c r="D2497" s="115">
        <v>44273</v>
      </c>
      <c r="E2497" s="114" t="s">
        <v>1422</v>
      </c>
      <c r="F2497" s="114" t="s">
        <v>98</v>
      </c>
      <c r="G2497" s="114" t="s">
        <v>1062</v>
      </c>
      <c r="H2497" s="114" t="s">
        <v>1428</v>
      </c>
      <c r="I2497" s="114" t="s">
        <v>1157</v>
      </c>
      <c r="J2497" s="116">
        <v>20</v>
      </c>
      <c r="K2497" s="116">
        <v>807</v>
      </c>
      <c r="L2497" s="116">
        <v>16140</v>
      </c>
      <c r="M2497" s="116">
        <v>2.0179999999999998</v>
      </c>
      <c r="N2497" s="116">
        <v>40.36</v>
      </c>
      <c r="O2497" s="116">
        <v>0</v>
      </c>
      <c r="P2497" s="116">
        <v>0</v>
      </c>
      <c r="Q2497" s="116">
        <v>809.01750000000004</v>
      </c>
      <c r="R2497" s="116">
        <v>16180.35</v>
      </c>
      <c r="S2497" s="114" t="s">
        <v>1424</v>
      </c>
    </row>
    <row r="2498" spans="1:19" ht="25.5">
      <c r="A2498" s="114" t="s">
        <v>5330</v>
      </c>
      <c r="B2498" s="115">
        <v>44273</v>
      </c>
      <c r="C2498" s="114" t="s">
        <v>5331</v>
      </c>
      <c r="D2498" s="115">
        <v>44273</v>
      </c>
      <c r="E2498" s="114" t="s">
        <v>1422</v>
      </c>
      <c r="F2498" s="114" t="s">
        <v>26</v>
      </c>
      <c r="G2498" s="114" t="s">
        <v>1445</v>
      </c>
      <c r="H2498" s="114" t="s">
        <v>24</v>
      </c>
      <c r="I2498" s="114" t="s">
        <v>1294</v>
      </c>
      <c r="J2498" s="116">
        <v>10</v>
      </c>
      <c r="K2498" s="116">
        <v>992</v>
      </c>
      <c r="L2498" s="116">
        <v>9920</v>
      </c>
      <c r="M2498" s="116">
        <v>2.48</v>
      </c>
      <c r="N2498" s="116">
        <v>24.8</v>
      </c>
      <c r="O2498" s="116">
        <v>0</v>
      </c>
      <c r="P2498" s="116">
        <v>0</v>
      </c>
      <c r="Q2498" s="116">
        <v>994.48</v>
      </c>
      <c r="R2498" s="116">
        <v>9944.7999999999993</v>
      </c>
      <c r="S2498" s="114" t="s">
        <v>1424</v>
      </c>
    </row>
    <row r="2499" spans="1:19" ht="25.5">
      <c r="A2499" s="114" t="s">
        <v>5332</v>
      </c>
      <c r="B2499" s="115">
        <v>44273</v>
      </c>
      <c r="C2499" s="114" t="s">
        <v>5333</v>
      </c>
      <c r="D2499" s="115">
        <v>44273</v>
      </c>
      <c r="E2499" s="114" t="s">
        <v>1422</v>
      </c>
      <c r="F2499" s="114" t="s">
        <v>31</v>
      </c>
      <c r="G2499" s="114" t="s">
        <v>1066</v>
      </c>
      <c r="H2499" s="114" t="s">
        <v>24</v>
      </c>
      <c r="I2499" s="114" t="s">
        <v>1170</v>
      </c>
      <c r="J2499" s="116">
        <v>75</v>
      </c>
      <c r="K2499" s="116">
        <v>1060</v>
      </c>
      <c r="L2499" s="116">
        <v>79500</v>
      </c>
      <c r="M2499" s="116">
        <v>2.65</v>
      </c>
      <c r="N2499" s="116">
        <v>198.75</v>
      </c>
      <c r="O2499" s="116">
        <v>0</v>
      </c>
      <c r="P2499" s="116">
        <v>0</v>
      </c>
      <c r="Q2499" s="116">
        <v>1062.6500000000001</v>
      </c>
      <c r="R2499" s="116">
        <v>79698.75</v>
      </c>
      <c r="S2499" s="114" t="s">
        <v>1424</v>
      </c>
    </row>
    <row r="2500" spans="1:19" ht="25.5">
      <c r="A2500" s="114" t="s">
        <v>5332</v>
      </c>
      <c r="B2500" s="115">
        <v>44273</v>
      </c>
      <c r="C2500" s="114" t="s">
        <v>5333</v>
      </c>
      <c r="D2500" s="115">
        <v>44273</v>
      </c>
      <c r="E2500" s="114" t="s">
        <v>1422</v>
      </c>
      <c r="F2500" s="114" t="s">
        <v>31</v>
      </c>
      <c r="G2500" s="114" t="s">
        <v>1066</v>
      </c>
      <c r="H2500" s="114" t="s">
        <v>24</v>
      </c>
      <c r="I2500" s="114" t="s">
        <v>1169</v>
      </c>
      <c r="J2500" s="116">
        <v>160</v>
      </c>
      <c r="K2500" s="116">
        <v>797</v>
      </c>
      <c r="L2500" s="116">
        <v>127520</v>
      </c>
      <c r="M2500" s="116">
        <v>1.9924999999999999</v>
      </c>
      <c r="N2500" s="116">
        <v>318.8</v>
      </c>
      <c r="O2500" s="116">
        <v>0</v>
      </c>
      <c r="P2500" s="116">
        <v>480</v>
      </c>
      <c r="Q2500" s="116">
        <v>798.99249999999995</v>
      </c>
      <c r="R2500" s="116">
        <v>127358.8</v>
      </c>
      <c r="S2500" s="114" t="s">
        <v>1424</v>
      </c>
    </row>
    <row r="2501" spans="1:19" ht="25.5">
      <c r="A2501" s="114" t="s">
        <v>5332</v>
      </c>
      <c r="B2501" s="115">
        <v>44273</v>
      </c>
      <c r="C2501" s="114" t="s">
        <v>5333</v>
      </c>
      <c r="D2501" s="115">
        <v>44273</v>
      </c>
      <c r="E2501" s="114" t="s">
        <v>1422</v>
      </c>
      <c r="F2501" s="114" t="s">
        <v>31</v>
      </c>
      <c r="G2501" s="114" t="s">
        <v>1066</v>
      </c>
      <c r="H2501" s="114" t="s">
        <v>24</v>
      </c>
      <c r="I2501" s="114" t="s">
        <v>1294</v>
      </c>
      <c r="J2501" s="116">
        <v>60</v>
      </c>
      <c r="K2501" s="116">
        <v>992</v>
      </c>
      <c r="L2501" s="116">
        <v>59520</v>
      </c>
      <c r="M2501" s="116">
        <v>2.48</v>
      </c>
      <c r="N2501" s="116">
        <v>148.80000000000001</v>
      </c>
      <c r="O2501" s="116">
        <v>0</v>
      </c>
      <c r="P2501" s="116">
        <v>0</v>
      </c>
      <c r="Q2501" s="116">
        <v>994.48</v>
      </c>
      <c r="R2501" s="116">
        <v>59668.800000000003</v>
      </c>
      <c r="S2501" s="114" t="s">
        <v>1424</v>
      </c>
    </row>
    <row r="2502" spans="1:19" ht="25.5">
      <c r="A2502" s="114" t="s">
        <v>5334</v>
      </c>
      <c r="B2502" s="115">
        <v>44273</v>
      </c>
      <c r="C2502" s="114" t="s">
        <v>5335</v>
      </c>
      <c r="D2502" s="115">
        <v>44273</v>
      </c>
      <c r="E2502" s="114" t="s">
        <v>1160</v>
      </c>
      <c r="F2502" s="114" t="s">
        <v>1454</v>
      </c>
      <c r="G2502" s="114" t="s">
        <v>1160</v>
      </c>
      <c r="H2502" s="114" t="s">
        <v>1160</v>
      </c>
      <c r="I2502" s="114" t="s">
        <v>1157</v>
      </c>
      <c r="J2502" s="116">
        <v>10</v>
      </c>
      <c r="K2502" s="116">
        <v>818.5</v>
      </c>
      <c r="L2502" s="116">
        <v>8185</v>
      </c>
      <c r="M2502" s="116">
        <v>2.0461999999999998</v>
      </c>
      <c r="N2502" s="116">
        <v>20.462</v>
      </c>
      <c r="O2502" s="116">
        <v>0</v>
      </c>
      <c r="P2502" s="116">
        <v>0</v>
      </c>
      <c r="Q2502" s="116">
        <v>820.5462</v>
      </c>
      <c r="R2502" s="116">
        <v>8205.4619999999995</v>
      </c>
      <c r="S2502" s="114" t="s">
        <v>1424</v>
      </c>
    </row>
    <row r="2503" spans="1:19" ht="25.5">
      <c r="A2503" s="114" t="s">
        <v>5334</v>
      </c>
      <c r="B2503" s="115">
        <v>44273</v>
      </c>
      <c r="C2503" s="114" t="s">
        <v>5335</v>
      </c>
      <c r="D2503" s="115">
        <v>44273</v>
      </c>
      <c r="E2503" s="114" t="s">
        <v>1160</v>
      </c>
      <c r="F2503" s="114" t="s">
        <v>1454</v>
      </c>
      <c r="G2503" s="114" t="s">
        <v>1160</v>
      </c>
      <c r="H2503" s="114" t="s">
        <v>1160</v>
      </c>
      <c r="I2503" s="114" t="s">
        <v>1294</v>
      </c>
      <c r="J2503" s="116">
        <v>10</v>
      </c>
      <c r="K2503" s="116">
        <v>1006</v>
      </c>
      <c r="L2503" s="116">
        <v>10060</v>
      </c>
      <c r="M2503" s="116">
        <v>2.5150000000000001</v>
      </c>
      <c r="N2503" s="116">
        <v>25.15</v>
      </c>
      <c r="O2503" s="116">
        <v>0</v>
      </c>
      <c r="P2503" s="116">
        <v>0</v>
      </c>
      <c r="Q2503" s="116">
        <v>1008.515</v>
      </c>
      <c r="R2503" s="116">
        <v>10085.15</v>
      </c>
      <c r="S2503" s="114" t="s">
        <v>1424</v>
      </c>
    </row>
    <row r="2504" spans="1:19" ht="25.5">
      <c r="A2504" s="114" t="s">
        <v>5336</v>
      </c>
      <c r="B2504" s="115">
        <v>44273</v>
      </c>
      <c r="C2504" s="114" t="s">
        <v>5337</v>
      </c>
      <c r="D2504" s="115">
        <v>44273</v>
      </c>
      <c r="E2504" s="114" t="s">
        <v>1422</v>
      </c>
      <c r="F2504" s="114" t="s">
        <v>52</v>
      </c>
      <c r="G2504" s="114" t="s">
        <v>1067</v>
      </c>
      <c r="H2504" s="114" t="s">
        <v>54</v>
      </c>
      <c r="I2504" s="114" t="s">
        <v>1159</v>
      </c>
      <c r="J2504" s="116">
        <v>60</v>
      </c>
      <c r="K2504" s="116">
        <v>943</v>
      </c>
      <c r="L2504" s="116">
        <v>56580</v>
      </c>
      <c r="M2504" s="116">
        <v>2.3580000000000001</v>
      </c>
      <c r="N2504" s="116">
        <v>141.47999999999999</v>
      </c>
      <c r="O2504" s="116">
        <v>0</v>
      </c>
      <c r="P2504" s="116">
        <v>0</v>
      </c>
      <c r="Q2504" s="116">
        <v>945.35749999999996</v>
      </c>
      <c r="R2504" s="116">
        <v>56721.45</v>
      </c>
      <c r="S2504" s="114" t="s">
        <v>1424</v>
      </c>
    </row>
    <row r="2505" spans="1:19" ht="25.5">
      <c r="A2505" s="114" t="s">
        <v>5336</v>
      </c>
      <c r="B2505" s="115">
        <v>44273</v>
      </c>
      <c r="C2505" s="114" t="s">
        <v>5337</v>
      </c>
      <c r="D2505" s="115">
        <v>44273</v>
      </c>
      <c r="E2505" s="114" t="s">
        <v>1422</v>
      </c>
      <c r="F2505" s="114" t="s">
        <v>52</v>
      </c>
      <c r="G2505" s="114" t="s">
        <v>1067</v>
      </c>
      <c r="H2505" s="114" t="s">
        <v>54</v>
      </c>
      <c r="I2505" s="114" t="s">
        <v>1169</v>
      </c>
      <c r="J2505" s="116">
        <v>100</v>
      </c>
      <c r="K2505" s="116">
        <v>797</v>
      </c>
      <c r="L2505" s="116">
        <v>79700</v>
      </c>
      <c r="M2505" s="116">
        <v>1.992</v>
      </c>
      <c r="N2505" s="116">
        <v>199.2</v>
      </c>
      <c r="O2505" s="116">
        <v>0</v>
      </c>
      <c r="P2505" s="116">
        <v>300</v>
      </c>
      <c r="Q2505" s="116">
        <v>798.99249999999995</v>
      </c>
      <c r="R2505" s="116">
        <v>79599.25</v>
      </c>
      <c r="S2505" s="114" t="s">
        <v>1424</v>
      </c>
    </row>
    <row r="2506" spans="1:19" ht="25.5">
      <c r="A2506" s="114" t="s">
        <v>5336</v>
      </c>
      <c r="B2506" s="115">
        <v>44273</v>
      </c>
      <c r="C2506" s="114" t="s">
        <v>5337</v>
      </c>
      <c r="D2506" s="115">
        <v>44273</v>
      </c>
      <c r="E2506" s="114" t="s">
        <v>1422</v>
      </c>
      <c r="F2506" s="114" t="s">
        <v>52</v>
      </c>
      <c r="G2506" s="114" t="s">
        <v>1067</v>
      </c>
      <c r="H2506" s="114" t="s">
        <v>54</v>
      </c>
      <c r="I2506" s="114" t="s">
        <v>1161</v>
      </c>
      <c r="J2506" s="116">
        <v>90</v>
      </c>
      <c r="K2506" s="116">
        <v>1040</v>
      </c>
      <c r="L2506" s="116">
        <v>93600</v>
      </c>
      <c r="M2506" s="116">
        <v>2.6</v>
      </c>
      <c r="N2506" s="116">
        <v>234</v>
      </c>
      <c r="O2506" s="116">
        <v>0</v>
      </c>
      <c r="P2506" s="116">
        <v>0</v>
      </c>
      <c r="Q2506" s="116">
        <v>1042.5999999999999</v>
      </c>
      <c r="R2506" s="116">
        <v>93834</v>
      </c>
      <c r="S2506" s="114" t="s">
        <v>1424</v>
      </c>
    </row>
    <row r="2507" spans="1:19" ht="25.5">
      <c r="A2507" s="114" t="s">
        <v>5336</v>
      </c>
      <c r="B2507" s="115">
        <v>44273</v>
      </c>
      <c r="C2507" s="114" t="s">
        <v>5337</v>
      </c>
      <c r="D2507" s="115">
        <v>44273</v>
      </c>
      <c r="E2507" s="114" t="s">
        <v>1422</v>
      </c>
      <c r="F2507" s="114" t="s">
        <v>52</v>
      </c>
      <c r="G2507" s="114" t="s">
        <v>1067</v>
      </c>
      <c r="H2507" s="114" t="s">
        <v>54</v>
      </c>
      <c r="I2507" s="114" t="s">
        <v>1308</v>
      </c>
      <c r="J2507" s="116">
        <v>100</v>
      </c>
      <c r="K2507" s="116">
        <v>860</v>
      </c>
      <c r="L2507" s="116">
        <v>86000</v>
      </c>
      <c r="M2507" s="116">
        <v>2.15</v>
      </c>
      <c r="N2507" s="116">
        <v>215</v>
      </c>
      <c r="O2507" s="116">
        <v>0</v>
      </c>
      <c r="P2507" s="116">
        <v>0</v>
      </c>
      <c r="Q2507" s="116">
        <v>862.15</v>
      </c>
      <c r="R2507" s="116">
        <v>86215</v>
      </c>
      <c r="S2507" s="114" t="s">
        <v>1424</v>
      </c>
    </row>
    <row r="2508" spans="1:19" ht="25.5">
      <c r="A2508" s="114" t="s">
        <v>5338</v>
      </c>
      <c r="B2508" s="115">
        <v>44273</v>
      </c>
      <c r="C2508" s="114" t="s">
        <v>5339</v>
      </c>
      <c r="D2508" s="115">
        <v>44273</v>
      </c>
      <c r="E2508" s="114" t="s">
        <v>1422</v>
      </c>
      <c r="F2508" s="114" t="s">
        <v>43</v>
      </c>
      <c r="G2508" s="114" t="s">
        <v>1440</v>
      </c>
      <c r="H2508" s="114" t="s">
        <v>24</v>
      </c>
      <c r="I2508" s="114" t="s">
        <v>1308</v>
      </c>
      <c r="J2508" s="116">
        <v>40</v>
      </c>
      <c r="K2508" s="116">
        <v>860</v>
      </c>
      <c r="L2508" s="116">
        <v>34400</v>
      </c>
      <c r="M2508" s="116">
        <v>2.15</v>
      </c>
      <c r="N2508" s="116">
        <v>86</v>
      </c>
      <c r="O2508" s="116">
        <v>0</v>
      </c>
      <c r="P2508" s="116">
        <v>0</v>
      </c>
      <c r="Q2508" s="116">
        <v>862.15</v>
      </c>
      <c r="R2508" s="116">
        <v>34486</v>
      </c>
      <c r="S2508" s="114" t="s">
        <v>1424</v>
      </c>
    </row>
    <row r="2509" spans="1:19" ht="25.5">
      <c r="A2509" s="114" t="s">
        <v>5338</v>
      </c>
      <c r="B2509" s="115">
        <v>44273</v>
      </c>
      <c r="C2509" s="114" t="s">
        <v>5339</v>
      </c>
      <c r="D2509" s="115">
        <v>44273</v>
      </c>
      <c r="E2509" s="114" t="s">
        <v>1422</v>
      </c>
      <c r="F2509" s="114" t="s">
        <v>43</v>
      </c>
      <c r="G2509" s="114" t="s">
        <v>1440</v>
      </c>
      <c r="H2509" s="114" t="s">
        <v>24</v>
      </c>
      <c r="I2509" s="114" t="s">
        <v>1159</v>
      </c>
      <c r="J2509" s="116">
        <v>40</v>
      </c>
      <c r="K2509" s="116">
        <v>943</v>
      </c>
      <c r="L2509" s="116">
        <v>37720</v>
      </c>
      <c r="M2509" s="116">
        <v>2.3574999999999999</v>
      </c>
      <c r="N2509" s="116">
        <v>94.3</v>
      </c>
      <c r="O2509" s="116">
        <v>0</v>
      </c>
      <c r="P2509" s="116">
        <v>0</v>
      </c>
      <c r="Q2509" s="116">
        <v>945.35749999999996</v>
      </c>
      <c r="R2509" s="116">
        <v>37814.300000000003</v>
      </c>
      <c r="S2509" s="114" t="s">
        <v>1424</v>
      </c>
    </row>
    <row r="2510" spans="1:19" ht="25.5">
      <c r="A2510" s="114" t="s">
        <v>5338</v>
      </c>
      <c r="B2510" s="115">
        <v>44273</v>
      </c>
      <c r="C2510" s="114" t="s">
        <v>5339</v>
      </c>
      <c r="D2510" s="115">
        <v>44273</v>
      </c>
      <c r="E2510" s="114" t="s">
        <v>1422</v>
      </c>
      <c r="F2510" s="114" t="s">
        <v>43</v>
      </c>
      <c r="G2510" s="114" t="s">
        <v>1440</v>
      </c>
      <c r="H2510" s="114" t="s">
        <v>24</v>
      </c>
      <c r="I2510" s="114" t="s">
        <v>1157</v>
      </c>
      <c r="J2510" s="116">
        <v>40</v>
      </c>
      <c r="K2510" s="116">
        <v>807</v>
      </c>
      <c r="L2510" s="116">
        <v>32280</v>
      </c>
      <c r="M2510" s="116">
        <v>2.0175000000000001</v>
      </c>
      <c r="N2510" s="116">
        <v>80.7</v>
      </c>
      <c r="O2510" s="116">
        <v>0</v>
      </c>
      <c r="P2510" s="116">
        <v>0</v>
      </c>
      <c r="Q2510" s="116">
        <v>809.01750000000004</v>
      </c>
      <c r="R2510" s="116">
        <v>32360.7</v>
      </c>
      <c r="S2510" s="114" t="s">
        <v>1424</v>
      </c>
    </row>
    <row r="2511" spans="1:19" ht="25.5">
      <c r="A2511" s="114" t="s">
        <v>5338</v>
      </c>
      <c r="B2511" s="115">
        <v>44273</v>
      </c>
      <c r="C2511" s="114" t="s">
        <v>5339</v>
      </c>
      <c r="D2511" s="115">
        <v>44273</v>
      </c>
      <c r="E2511" s="114" t="s">
        <v>1422</v>
      </c>
      <c r="F2511" s="114" t="s">
        <v>43</v>
      </c>
      <c r="G2511" s="114" t="s">
        <v>1440</v>
      </c>
      <c r="H2511" s="114" t="s">
        <v>24</v>
      </c>
      <c r="I2511" s="114" t="s">
        <v>1165</v>
      </c>
      <c r="J2511" s="116">
        <v>20</v>
      </c>
      <c r="K2511" s="116">
        <v>817</v>
      </c>
      <c r="L2511" s="116">
        <v>16340</v>
      </c>
      <c r="M2511" s="116">
        <v>2.0425</v>
      </c>
      <c r="N2511" s="116">
        <v>40.85</v>
      </c>
      <c r="O2511" s="116">
        <v>0</v>
      </c>
      <c r="P2511" s="116">
        <v>0</v>
      </c>
      <c r="Q2511" s="116">
        <v>819.04250000000002</v>
      </c>
      <c r="R2511" s="116">
        <v>16380.85</v>
      </c>
      <c r="S2511" s="114" t="s">
        <v>1424</v>
      </c>
    </row>
    <row r="2512" spans="1:19" ht="25.5">
      <c r="A2512" s="114" t="s">
        <v>5338</v>
      </c>
      <c r="B2512" s="115">
        <v>44273</v>
      </c>
      <c r="C2512" s="114" t="s">
        <v>5339</v>
      </c>
      <c r="D2512" s="115">
        <v>44273</v>
      </c>
      <c r="E2512" s="114" t="s">
        <v>1422</v>
      </c>
      <c r="F2512" s="114" t="s">
        <v>43</v>
      </c>
      <c r="G2512" s="114" t="s">
        <v>1440</v>
      </c>
      <c r="H2512" s="114" t="s">
        <v>24</v>
      </c>
      <c r="I2512" s="114" t="s">
        <v>1420</v>
      </c>
      <c r="J2512" s="116">
        <v>20</v>
      </c>
      <c r="K2512" s="116">
        <v>817</v>
      </c>
      <c r="L2512" s="116">
        <v>16340</v>
      </c>
      <c r="M2512" s="116">
        <v>2.0425</v>
      </c>
      <c r="N2512" s="116">
        <v>40.85</v>
      </c>
      <c r="O2512" s="116">
        <v>0</v>
      </c>
      <c r="P2512" s="116">
        <v>0</v>
      </c>
      <c r="Q2512" s="116">
        <v>819.04250000000002</v>
      </c>
      <c r="R2512" s="116">
        <v>16380.85</v>
      </c>
      <c r="S2512" s="114" t="s">
        <v>1424</v>
      </c>
    </row>
    <row r="2513" spans="1:19" ht="25.5">
      <c r="A2513" s="114" t="s">
        <v>5338</v>
      </c>
      <c r="B2513" s="115">
        <v>44273</v>
      </c>
      <c r="C2513" s="114" t="s">
        <v>5339</v>
      </c>
      <c r="D2513" s="115">
        <v>44273</v>
      </c>
      <c r="E2513" s="114" t="s">
        <v>1422</v>
      </c>
      <c r="F2513" s="114" t="s">
        <v>43</v>
      </c>
      <c r="G2513" s="114" t="s">
        <v>1440</v>
      </c>
      <c r="H2513" s="114" t="s">
        <v>24</v>
      </c>
      <c r="I2513" s="114" t="s">
        <v>1169</v>
      </c>
      <c r="J2513" s="116">
        <v>20</v>
      </c>
      <c r="K2513" s="116">
        <v>797</v>
      </c>
      <c r="L2513" s="116">
        <v>15940</v>
      </c>
      <c r="M2513" s="116">
        <v>1.9924999999999999</v>
      </c>
      <c r="N2513" s="116">
        <v>39.85</v>
      </c>
      <c r="O2513" s="116">
        <v>0</v>
      </c>
      <c r="P2513" s="116">
        <v>60</v>
      </c>
      <c r="Q2513" s="116">
        <v>798.99249999999995</v>
      </c>
      <c r="R2513" s="116">
        <v>15919.85</v>
      </c>
      <c r="S2513" s="114" t="s">
        <v>1424</v>
      </c>
    </row>
    <row r="2514" spans="1:19" ht="25.5">
      <c r="A2514" s="114" t="s">
        <v>5338</v>
      </c>
      <c r="B2514" s="115">
        <v>44273</v>
      </c>
      <c r="C2514" s="114" t="s">
        <v>5339</v>
      </c>
      <c r="D2514" s="115">
        <v>44273</v>
      </c>
      <c r="E2514" s="114" t="s">
        <v>1422</v>
      </c>
      <c r="F2514" s="114" t="s">
        <v>43</v>
      </c>
      <c r="G2514" s="114" t="s">
        <v>1440</v>
      </c>
      <c r="H2514" s="114" t="s">
        <v>24</v>
      </c>
      <c r="I2514" s="114" t="s">
        <v>1358</v>
      </c>
      <c r="J2514" s="116">
        <v>20</v>
      </c>
      <c r="K2514" s="116">
        <v>1138</v>
      </c>
      <c r="L2514" s="116">
        <v>22760</v>
      </c>
      <c r="M2514" s="116">
        <v>2.8450000000000002</v>
      </c>
      <c r="N2514" s="116">
        <v>56.9</v>
      </c>
      <c r="O2514" s="116">
        <v>0</v>
      </c>
      <c r="P2514" s="116">
        <v>0</v>
      </c>
      <c r="Q2514" s="116">
        <v>1140.845</v>
      </c>
      <c r="R2514" s="116">
        <v>22816.9</v>
      </c>
      <c r="S2514" s="114" t="s">
        <v>1424</v>
      </c>
    </row>
    <row r="2515" spans="1:19" ht="25.5">
      <c r="A2515" s="114" t="s">
        <v>5340</v>
      </c>
      <c r="B2515" s="115">
        <v>44273</v>
      </c>
      <c r="C2515" s="114" t="s">
        <v>5341</v>
      </c>
      <c r="D2515" s="115">
        <v>44273</v>
      </c>
      <c r="E2515" s="114" t="s">
        <v>1422</v>
      </c>
      <c r="F2515" s="114" t="s">
        <v>88</v>
      </c>
      <c r="G2515" s="114" t="s">
        <v>1440</v>
      </c>
      <c r="H2515" s="114" t="s">
        <v>24</v>
      </c>
      <c r="I2515" s="114" t="s">
        <v>1453</v>
      </c>
      <c r="J2515" s="116">
        <v>100</v>
      </c>
      <c r="K2515" s="116">
        <v>1176</v>
      </c>
      <c r="L2515" s="116">
        <v>117600</v>
      </c>
      <c r="M2515" s="116">
        <v>2.94</v>
      </c>
      <c r="N2515" s="116">
        <v>294</v>
      </c>
      <c r="O2515" s="116">
        <v>0</v>
      </c>
      <c r="P2515" s="116">
        <v>0</v>
      </c>
      <c r="Q2515" s="116">
        <v>1178.94</v>
      </c>
      <c r="R2515" s="116">
        <v>117894</v>
      </c>
      <c r="S2515" s="114" t="s">
        <v>1424</v>
      </c>
    </row>
    <row r="2516" spans="1:19" ht="25.5">
      <c r="A2516" s="114" t="s">
        <v>5340</v>
      </c>
      <c r="B2516" s="115">
        <v>44273</v>
      </c>
      <c r="C2516" s="114" t="s">
        <v>5341</v>
      </c>
      <c r="D2516" s="115">
        <v>44273</v>
      </c>
      <c r="E2516" s="114" t="s">
        <v>1422</v>
      </c>
      <c r="F2516" s="114" t="s">
        <v>88</v>
      </c>
      <c r="G2516" s="114" t="s">
        <v>1440</v>
      </c>
      <c r="H2516" s="114" t="s">
        <v>24</v>
      </c>
      <c r="I2516" s="114" t="s">
        <v>1308</v>
      </c>
      <c r="J2516" s="116">
        <v>100</v>
      </c>
      <c r="K2516" s="116">
        <v>860</v>
      </c>
      <c r="L2516" s="116">
        <v>86000</v>
      </c>
      <c r="M2516" s="116">
        <v>2.15</v>
      </c>
      <c r="N2516" s="116">
        <v>215</v>
      </c>
      <c r="O2516" s="116">
        <v>0</v>
      </c>
      <c r="P2516" s="116">
        <v>0</v>
      </c>
      <c r="Q2516" s="116">
        <v>862.15</v>
      </c>
      <c r="R2516" s="116">
        <v>86215</v>
      </c>
      <c r="S2516" s="114" t="s">
        <v>1424</v>
      </c>
    </row>
    <row r="2517" spans="1:19" ht="25.5">
      <c r="A2517" s="114" t="s">
        <v>5340</v>
      </c>
      <c r="B2517" s="115">
        <v>44273</v>
      </c>
      <c r="C2517" s="114" t="s">
        <v>5341</v>
      </c>
      <c r="D2517" s="115">
        <v>44273</v>
      </c>
      <c r="E2517" s="114" t="s">
        <v>1422</v>
      </c>
      <c r="F2517" s="114" t="s">
        <v>88</v>
      </c>
      <c r="G2517" s="114" t="s">
        <v>1440</v>
      </c>
      <c r="H2517" s="114" t="s">
        <v>24</v>
      </c>
      <c r="I2517" s="114" t="s">
        <v>1420</v>
      </c>
      <c r="J2517" s="116">
        <v>100</v>
      </c>
      <c r="K2517" s="116">
        <v>817</v>
      </c>
      <c r="L2517" s="116">
        <v>81700</v>
      </c>
      <c r="M2517" s="116">
        <v>2.0425</v>
      </c>
      <c r="N2517" s="116">
        <v>204.25</v>
      </c>
      <c r="O2517" s="116">
        <v>0</v>
      </c>
      <c r="P2517" s="116">
        <v>0</v>
      </c>
      <c r="Q2517" s="116">
        <v>819.04250000000002</v>
      </c>
      <c r="R2517" s="116">
        <v>81904.25</v>
      </c>
      <c r="S2517" s="114" t="s">
        <v>1424</v>
      </c>
    </row>
    <row r="2518" spans="1:19" ht="25.5">
      <c r="A2518" s="114" t="s">
        <v>5340</v>
      </c>
      <c r="B2518" s="115">
        <v>44273</v>
      </c>
      <c r="C2518" s="114" t="s">
        <v>5341</v>
      </c>
      <c r="D2518" s="115">
        <v>44273</v>
      </c>
      <c r="E2518" s="114" t="s">
        <v>1422</v>
      </c>
      <c r="F2518" s="114" t="s">
        <v>88</v>
      </c>
      <c r="G2518" s="114" t="s">
        <v>1440</v>
      </c>
      <c r="H2518" s="114" t="s">
        <v>24</v>
      </c>
      <c r="I2518" s="114" t="s">
        <v>1357</v>
      </c>
      <c r="J2518" s="116">
        <v>60</v>
      </c>
      <c r="K2518" s="116">
        <v>997</v>
      </c>
      <c r="L2518" s="116">
        <v>59820</v>
      </c>
      <c r="M2518" s="116">
        <v>2.4925000000000002</v>
      </c>
      <c r="N2518" s="116">
        <v>149.55000000000001</v>
      </c>
      <c r="O2518" s="116">
        <v>0</v>
      </c>
      <c r="P2518" s="116">
        <v>0</v>
      </c>
      <c r="Q2518" s="116">
        <v>999.49249999999995</v>
      </c>
      <c r="R2518" s="116">
        <v>59969.55</v>
      </c>
      <c r="S2518" s="114" t="s">
        <v>1424</v>
      </c>
    </row>
    <row r="2519" spans="1:19" ht="25.5">
      <c r="A2519" s="114" t="s">
        <v>5340</v>
      </c>
      <c r="B2519" s="115">
        <v>44273</v>
      </c>
      <c r="C2519" s="114" t="s">
        <v>5341</v>
      </c>
      <c r="D2519" s="115">
        <v>44273</v>
      </c>
      <c r="E2519" s="114" t="s">
        <v>1422</v>
      </c>
      <c r="F2519" s="114" t="s">
        <v>88</v>
      </c>
      <c r="G2519" s="114" t="s">
        <v>1440</v>
      </c>
      <c r="H2519" s="114" t="s">
        <v>24</v>
      </c>
      <c r="I2519" s="114" t="s">
        <v>1159</v>
      </c>
      <c r="J2519" s="116">
        <v>100</v>
      </c>
      <c r="K2519" s="116">
        <v>943</v>
      </c>
      <c r="L2519" s="116">
        <v>94300</v>
      </c>
      <c r="M2519" s="116">
        <v>2.3574999999999999</v>
      </c>
      <c r="N2519" s="116">
        <v>235.75</v>
      </c>
      <c r="O2519" s="116">
        <v>0</v>
      </c>
      <c r="P2519" s="116">
        <v>0</v>
      </c>
      <c r="Q2519" s="116">
        <v>945.35749999999996</v>
      </c>
      <c r="R2519" s="116">
        <v>94535.75</v>
      </c>
      <c r="S2519" s="114" t="s">
        <v>1424</v>
      </c>
    </row>
    <row r="2520" spans="1:19" ht="25.5">
      <c r="A2520" s="114" t="s">
        <v>5340</v>
      </c>
      <c r="B2520" s="115">
        <v>44273</v>
      </c>
      <c r="C2520" s="114" t="s">
        <v>5341</v>
      </c>
      <c r="D2520" s="115">
        <v>44273</v>
      </c>
      <c r="E2520" s="114" t="s">
        <v>1422</v>
      </c>
      <c r="F2520" s="114" t="s">
        <v>88</v>
      </c>
      <c r="G2520" s="114" t="s">
        <v>1440</v>
      </c>
      <c r="H2520" s="114" t="s">
        <v>24</v>
      </c>
      <c r="I2520" s="114" t="s">
        <v>1157</v>
      </c>
      <c r="J2520" s="116">
        <v>100</v>
      </c>
      <c r="K2520" s="116">
        <v>807</v>
      </c>
      <c r="L2520" s="116">
        <v>80700</v>
      </c>
      <c r="M2520" s="116">
        <v>2.0175000000000001</v>
      </c>
      <c r="N2520" s="116">
        <v>201.75</v>
      </c>
      <c r="O2520" s="116">
        <v>0</v>
      </c>
      <c r="P2520" s="116">
        <v>0</v>
      </c>
      <c r="Q2520" s="116">
        <v>809.01750000000004</v>
      </c>
      <c r="R2520" s="116">
        <v>80901.75</v>
      </c>
      <c r="S2520" s="114" t="s">
        <v>1424</v>
      </c>
    </row>
    <row r="2521" spans="1:19" ht="25.5">
      <c r="A2521" s="114" t="s">
        <v>5342</v>
      </c>
      <c r="B2521" s="115">
        <v>44273</v>
      </c>
      <c r="C2521" s="114" t="s">
        <v>5343</v>
      </c>
      <c r="D2521" s="115">
        <v>44273</v>
      </c>
      <c r="E2521" s="114" t="s">
        <v>1422</v>
      </c>
      <c r="F2521" s="114" t="s">
        <v>82</v>
      </c>
      <c r="G2521" s="114" t="s">
        <v>1452</v>
      </c>
      <c r="H2521" s="114" t="s">
        <v>24</v>
      </c>
      <c r="I2521" s="114" t="s">
        <v>1159</v>
      </c>
      <c r="J2521" s="116">
        <v>10</v>
      </c>
      <c r="K2521" s="116">
        <v>943</v>
      </c>
      <c r="L2521" s="116">
        <v>9430</v>
      </c>
      <c r="M2521" s="116">
        <v>2.3574999999999999</v>
      </c>
      <c r="N2521" s="116">
        <v>23.574999999999999</v>
      </c>
      <c r="O2521" s="116">
        <v>0</v>
      </c>
      <c r="P2521" s="116">
        <v>0</v>
      </c>
      <c r="Q2521" s="116">
        <v>945.35749999999996</v>
      </c>
      <c r="R2521" s="116">
        <v>9453.5750000000007</v>
      </c>
      <c r="S2521" s="114" t="s">
        <v>1424</v>
      </c>
    </row>
    <row r="2522" spans="1:19" ht="25.5">
      <c r="A2522" s="114" t="s">
        <v>5342</v>
      </c>
      <c r="B2522" s="115">
        <v>44273</v>
      </c>
      <c r="C2522" s="114" t="s">
        <v>5343</v>
      </c>
      <c r="D2522" s="115">
        <v>44273</v>
      </c>
      <c r="E2522" s="114" t="s">
        <v>1422</v>
      </c>
      <c r="F2522" s="114" t="s">
        <v>82</v>
      </c>
      <c r="G2522" s="114" t="s">
        <v>1452</v>
      </c>
      <c r="H2522" s="114" t="s">
        <v>24</v>
      </c>
      <c r="I2522" s="114" t="s">
        <v>1453</v>
      </c>
      <c r="J2522" s="116">
        <v>10</v>
      </c>
      <c r="K2522" s="116">
        <v>1176</v>
      </c>
      <c r="L2522" s="116">
        <v>11760</v>
      </c>
      <c r="M2522" s="116">
        <v>2.94</v>
      </c>
      <c r="N2522" s="116">
        <v>29.4</v>
      </c>
      <c r="O2522" s="116">
        <v>0</v>
      </c>
      <c r="P2522" s="116">
        <v>0</v>
      </c>
      <c r="Q2522" s="116">
        <v>1178.94</v>
      </c>
      <c r="R2522" s="116">
        <v>11789.4</v>
      </c>
      <c r="S2522" s="114" t="s">
        <v>1424</v>
      </c>
    </row>
    <row r="2523" spans="1:19" ht="25.5">
      <c r="A2523" s="114" t="s">
        <v>5342</v>
      </c>
      <c r="B2523" s="115">
        <v>44273</v>
      </c>
      <c r="C2523" s="114" t="s">
        <v>5343</v>
      </c>
      <c r="D2523" s="115">
        <v>44273</v>
      </c>
      <c r="E2523" s="114" t="s">
        <v>1422</v>
      </c>
      <c r="F2523" s="114" t="s">
        <v>82</v>
      </c>
      <c r="G2523" s="114" t="s">
        <v>1452</v>
      </c>
      <c r="H2523" s="114" t="s">
        <v>24</v>
      </c>
      <c r="I2523" s="114" t="s">
        <v>1308</v>
      </c>
      <c r="J2523" s="116">
        <v>10</v>
      </c>
      <c r="K2523" s="116">
        <v>860</v>
      </c>
      <c r="L2523" s="116">
        <v>8600</v>
      </c>
      <c r="M2523" s="116">
        <v>2.15</v>
      </c>
      <c r="N2523" s="116">
        <v>21.5</v>
      </c>
      <c r="O2523" s="116">
        <v>0</v>
      </c>
      <c r="P2523" s="116">
        <v>0</v>
      </c>
      <c r="Q2523" s="116">
        <v>862.15</v>
      </c>
      <c r="R2523" s="116">
        <v>8621.5</v>
      </c>
      <c r="S2523" s="114" t="s">
        <v>1424</v>
      </c>
    </row>
    <row r="2524" spans="1:19" ht="25.5">
      <c r="A2524" s="114" t="s">
        <v>5344</v>
      </c>
      <c r="B2524" s="115">
        <v>44273</v>
      </c>
      <c r="C2524" s="114" t="s">
        <v>5345</v>
      </c>
      <c r="D2524" s="115">
        <v>44273</v>
      </c>
      <c r="E2524" s="114" t="s">
        <v>1422</v>
      </c>
      <c r="F2524" s="114" t="s">
        <v>21</v>
      </c>
      <c r="G2524" s="114" t="s">
        <v>19</v>
      </c>
      <c r="H2524" s="114" t="s">
        <v>13</v>
      </c>
      <c r="I2524" s="114" t="s">
        <v>1453</v>
      </c>
      <c r="J2524" s="116">
        <v>100</v>
      </c>
      <c r="K2524" s="116">
        <v>1176</v>
      </c>
      <c r="L2524" s="116">
        <v>117600</v>
      </c>
      <c r="M2524" s="116">
        <v>2.94</v>
      </c>
      <c r="N2524" s="116">
        <v>294</v>
      </c>
      <c r="O2524" s="116">
        <v>0</v>
      </c>
      <c r="P2524" s="116">
        <v>0</v>
      </c>
      <c r="Q2524" s="116">
        <v>1178.94</v>
      </c>
      <c r="R2524" s="116">
        <v>117894</v>
      </c>
      <c r="S2524" s="114" t="s">
        <v>1424</v>
      </c>
    </row>
    <row r="2525" spans="1:19" ht="25.5">
      <c r="A2525" s="114" t="s">
        <v>5344</v>
      </c>
      <c r="B2525" s="115">
        <v>44273</v>
      </c>
      <c r="C2525" s="114" t="s">
        <v>5345</v>
      </c>
      <c r="D2525" s="115">
        <v>44273</v>
      </c>
      <c r="E2525" s="114" t="s">
        <v>1422</v>
      </c>
      <c r="F2525" s="114" t="s">
        <v>21</v>
      </c>
      <c r="G2525" s="114" t="s">
        <v>19</v>
      </c>
      <c r="H2525" s="114" t="s">
        <v>13</v>
      </c>
      <c r="I2525" s="114" t="s">
        <v>1169</v>
      </c>
      <c r="J2525" s="116">
        <v>300</v>
      </c>
      <c r="K2525" s="116">
        <v>797</v>
      </c>
      <c r="L2525" s="116">
        <v>239100</v>
      </c>
      <c r="M2525" s="116">
        <v>1.992</v>
      </c>
      <c r="N2525" s="116">
        <v>597.6</v>
      </c>
      <c r="O2525" s="116">
        <v>0</v>
      </c>
      <c r="P2525" s="116">
        <v>900</v>
      </c>
      <c r="Q2525" s="116">
        <v>798.99249999999995</v>
      </c>
      <c r="R2525" s="116">
        <v>238797.75</v>
      </c>
      <c r="S2525" s="114" t="s">
        <v>1424</v>
      </c>
    </row>
    <row r="2526" spans="1:19" ht="25.5">
      <c r="A2526" s="114" t="s">
        <v>5344</v>
      </c>
      <c r="B2526" s="115">
        <v>44273</v>
      </c>
      <c r="C2526" s="114" t="s">
        <v>5345</v>
      </c>
      <c r="D2526" s="115">
        <v>44273</v>
      </c>
      <c r="E2526" s="114" t="s">
        <v>1422</v>
      </c>
      <c r="F2526" s="114" t="s">
        <v>21</v>
      </c>
      <c r="G2526" s="114" t="s">
        <v>19</v>
      </c>
      <c r="H2526" s="114" t="s">
        <v>13</v>
      </c>
      <c r="I2526" s="114" t="s">
        <v>1294</v>
      </c>
      <c r="J2526" s="116">
        <v>100</v>
      </c>
      <c r="K2526" s="116">
        <v>992</v>
      </c>
      <c r="L2526" s="116">
        <v>99200</v>
      </c>
      <c r="M2526" s="116">
        <v>2.48</v>
      </c>
      <c r="N2526" s="116">
        <v>248</v>
      </c>
      <c r="O2526" s="116">
        <v>0</v>
      </c>
      <c r="P2526" s="116">
        <v>0</v>
      </c>
      <c r="Q2526" s="116">
        <v>994.48</v>
      </c>
      <c r="R2526" s="116">
        <v>99448</v>
      </c>
      <c r="S2526" s="114" t="s">
        <v>1424</v>
      </c>
    </row>
    <row r="2527" spans="1:19" ht="25.5">
      <c r="A2527" s="114" t="s">
        <v>5346</v>
      </c>
      <c r="B2527" s="115">
        <v>44273</v>
      </c>
      <c r="C2527" s="114" t="s">
        <v>5347</v>
      </c>
      <c r="D2527" s="115">
        <v>44273</v>
      </c>
      <c r="E2527" s="114" t="s">
        <v>1422</v>
      </c>
      <c r="F2527" s="114" t="s">
        <v>16</v>
      </c>
      <c r="G2527" s="114" t="s">
        <v>1065</v>
      </c>
      <c r="H2527" s="114" t="s">
        <v>13</v>
      </c>
      <c r="I2527" s="114" t="s">
        <v>1169</v>
      </c>
      <c r="J2527" s="116">
        <v>300</v>
      </c>
      <c r="K2527" s="116">
        <v>797</v>
      </c>
      <c r="L2527" s="116">
        <v>239100</v>
      </c>
      <c r="M2527" s="116">
        <v>1.992</v>
      </c>
      <c r="N2527" s="116">
        <v>597.6</v>
      </c>
      <c r="O2527" s="116">
        <v>0</v>
      </c>
      <c r="P2527" s="116">
        <v>900</v>
      </c>
      <c r="Q2527" s="116">
        <v>798.99249999999995</v>
      </c>
      <c r="R2527" s="116">
        <v>238797.75</v>
      </c>
      <c r="S2527" s="114" t="s">
        <v>1424</v>
      </c>
    </row>
    <row r="2528" spans="1:19" ht="25.5">
      <c r="A2528" s="114" t="s">
        <v>5654</v>
      </c>
      <c r="B2528" s="115">
        <v>44276</v>
      </c>
      <c r="C2528" s="114" t="s">
        <v>5655</v>
      </c>
      <c r="D2528" s="115">
        <v>44276</v>
      </c>
      <c r="E2528" s="114" t="s">
        <v>1422</v>
      </c>
      <c r="F2528" s="114" t="s">
        <v>49</v>
      </c>
      <c r="G2528" s="114" t="s">
        <v>35</v>
      </c>
      <c r="H2528" s="114" t="s">
        <v>13</v>
      </c>
      <c r="I2528" s="114" t="s">
        <v>1308</v>
      </c>
      <c r="J2528" s="116">
        <v>120</v>
      </c>
      <c r="K2528" s="116">
        <v>860</v>
      </c>
      <c r="L2528" s="116">
        <v>103200</v>
      </c>
      <c r="M2528" s="116">
        <v>2.15</v>
      </c>
      <c r="N2528" s="116">
        <v>258</v>
      </c>
      <c r="O2528" s="116">
        <v>0</v>
      </c>
      <c r="P2528" s="116">
        <v>0</v>
      </c>
      <c r="Q2528" s="116">
        <v>862.15</v>
      </c>
      <c r="R2528" s="116">
        <v>103458</v>
      </c>
      <c r="S2528" s="114" t="s">
        <v>1424</v>
      </c>
    </row>
    <row r="2529" spans="1:19" ht="25.5">
      <c r="A2529" s="114" t="s">
        <v>5654</v>
      </c>
      <c r="B2529" s="115">
        <v>44276</v>
      </c>
      <c r="C2529" s="114" t="s">
        <v>5655</v>
      </c>
      <c r="D2529" s="115">
        <v>44276</v>
      </c>
      <c r="E2529" s="114" t="s">
        <v>1422</v>
      </c>
      <c r="F2529" s="114" t="s">
        <v>49</v>
      </c>
      <c r="G2529" s="114" t="s">
        <v>35</v>
      </c>
      <c r="H2529" s="114" t="s">
        <v>13</v>
      </c>
      <c r="I2529" s="114" t="s">
        <v>1159</v>
      </c>
      <c r="J2529" s="116">
        <v>140</v>
      </c>
      <c r="K2529" s="116">
        <v>943</v>
      </c>
      <c r="L2529" s="116">
        <v>132020</v>
      </c>
      <c r="M2529" s="116">
        <v>2.3580000000000001</v>
      </c>
      <c r="N2529" s="116">
        <v>330.12</v>
      </c>
      <c r="O2529" s="116">
        <v>0</v>
      </c>
      <c r="P2529" s="116">
        <v>0</v>
      </c>
      <c r="Q2529" s="116">
        <v>945.35749999999996</v>
      </c>
      <c r="R2529" s="116">
        <v>132350.04999999999</v>
      </c>
      <c r="S2529" s="114" t="s">
        <v>1424</v>
      </c>
    </row>
    <row r="2530" spans="1:19" ht="25.5">
      <c r="A2530" s="114" t="s">
        <v>5654</v>
      </c>
      <c r="B2530" s="115">
        <v>44276</v>
      </c>
      <c r="C2530" s="114" t="s">
        <v>5655</v>
      </c>
      <c r="D2530" s="115">
        <v>44276</v>
      </c>
      <c r="E2530" s="114" t="s">
        <v>1422</v>
      </c>
      <c r="F2530" s="114" t="s">
        <v>49</v>
      </c>
      <c r="G2530" s="114" t="s">
        <v>35</v>
      </c>
      <c r="H2530" s="114" t="s">
        <v>13</v>
      </c>
      <c r="I2530" s="114" t="s">
        <v>1165</v>
      </c>
      <c r="J2530" s="116">
        <v>140</v>
      </c>
      <c r="K2530" s="116">
        <v>817</v>
      </c>
      <c r="L2530" s="116">
        <v>114380</v>
      </c>
      <c r="M2530" s="116">
        <v>2.0419999999999998</v>
      </c>
      <c r="N2530" s="116">
        <v>285.88</v>
      </c>
      <c r="O2530" s="116">
        <v>0</v>
      </c>
      <c r="P2530" s="116">
        <v>0</v>
      </c>
      <c r="Q2530" s="116">
        <v>819.04250000000002</v>
      </c>
      <c r="R2530" s="116">
        <v>114665.95</v>
      </c>
      <c r="S2530" s="114" t="s">
        <v>1424</v>
      </c>
    </row>
    <row r="2531" spans="1:19" ht="25.5">
      <c r="A2531" s="114" t="s">
        <v>5656</v>
      </c>
      <c r="B2531" s="115">
        <v>44276</v>
      </c>
      <c r="C2531" s="114" t="s">
        <v>5657</v>
      </c>
      <c r="D2531" s="115">
        <v>44276</v>
      </c>
      <c r="E2531" s="114" t="s">
        <v>1422</v>
      </c>
      <c r="F2531" s="114" t="s">
        <v>42</v>
      </c>
      <c r="G2531" s="114" t="s">
        <v>41</v>
      </c>
      <c r="H2531" s="114" t="s">
        <v>13</v>
      </c>
      <c r="I2531" s="114" t="s">
        <v>1166</v>
      </c>
      <c r="J2531" s="116">
        <v>60</v>
      </c>
      <c r="K2531" s="116">
        <v>1060</v>
      </c>
      <c r="L2531" s="116">
        <v>63600</v>
      </c>
      <c r="M2531" s="116">
        <v>2.65</v>
      </c>
      <c r="N2531" s="116">
        <v>159</v>
      </c>
      <c r="O2531" s="116">
        <v>0</v>
      </c>
      <c r="P2531" s="116">
        <v>0</v>
      </c>
      <c r="Q2531" s="116">
        <v>1062.6500000000001</v>
      </c>
      <c r="R2531" s="116">
        <v>63759</v>
      </c>
      <c r="S2531" s="114" t="s">
        <v>1424</v>
      </c>
    </row>
    <row r="2532" spans="1:19" ht="25.5">
      <c r="A2532" s="114" t="s">
        <v>5656</v>
      </c>
      <c r="B2532" s="115">
        <v>44276</v>
      </c>
      <c r="C2532" s="114" t="s">
        <v>5657</v>
      </c>
      <c r="D2532" s="115">
        <v>44276</v>
      </c>
      <c r="E2532" s="114" t="s">
        <v>1422</v>
      </c>
      <c r="F2532" s="114" t="s">
        <v>42</v>
      </c>
      <c r="G2532" s="114" t="s">
        <v>41</v>
      </c>
      <c r="H2532" s="114" t="s">
        <v>13</v>
      </c>
      <c r="I2532" s="114" t="s">
        <v>1358</v>
      </c>
      <c r="J2532" s="116">
        <v>20</v>
      </c>
      <c r="K2532" s="116">
        <v>1138</v>
      </c>
      <c r="L2532" s="116">
        <v>22760</v>
      </c>
      <c r="M2532" s="116">
        <v>2.8450000000000002</v>
      </c>
      <c r="N2532" s="116">
        <v>56.9</v>
      </c>
      <c r="O2532" s="116">
        <v>0</v>
      </c>
      <c r="P2532" s="116">
        <v>0</v>
      </c>
      <c r="Q2532" s="116">
        <v>1140.845</v>
      </c>
      <c r="R2532" s="116">
        <v>22816.9</v>
      </c>
      <c r="S2532" s="114" t="s">
        <v>1424</v>
      </c>
    </row>
    <row r="2533" spans="1:19" ht="25.5">
      <c r="A2533" s="114" t="s">
        <v>5658</v>
      </c>
      <c r="B2533" s="115">
        <v>44276</v>
      </c>
      <c r="C2533" s="114" t="s">
        <v>5659</v>
      </c>
      <c r="D2533" s="115">
        <v>44276</v>
      </c>
      <c r="E2533" s="114" t="s">
        <v>1422</v>
      </c>
      <c r="F2533" s="114" t="s">
        <v>17</v>
      </c>
      <c r="G2533" s="114" t="s">
        <v>1063</v>
      </c>
      <c r="H2533" s="114" t="s">
        <v>13</v>
      </c>
      <c r="I2533" s="114" t="s">
        <v>1420</v>
      </c>
      <c r="J2533" s="116">
        <v>40</v>
      </c>
      <c r="K2533" s="116">
        <v>817</v>
      </c>
      <c r="L2533" s="116">
        <v>32680</v>
      </c>
      <c r="M2533" s="116">
        <v>2.0425</v>
      </c>
      <c r="N2533" s="116">
        <v>81.7</v>
      </c>
      <c r="O2533" s="116">
        <v>0</v>
      </c>
      <c r="P2533" s="116">
        <v>0</v>
      </c>
      <c r="Q2533" s="116">
        <v>819.04250000000002</v>
      </c>
      <c r="R2533" s="116">
        <v>32761.7</v>
      </c>
      <c r="S2533" s="114" t="s">
        <v>1424</v>
      </c>
    </row>
    <row r="2534" spans="1:19" ht="25.5">
      <c r="A2534" s="114" t="s">
        <v>5658</v>
      </c>
      <c r="B2534" s="115">
        <v>44276</v>
      </c>
      <c r="C2534" s="114" t="s">
        <v>5659</v>
      </c>
      <c r="D2534" s="115">
        <v>44276</v>
      </c>
      <c r="E2534" s="114" t="s">
        <v>1422</v>
      </c>
      <c r="F2534" s="114" t="s">
        <v>17</v>
      </c>
      <c r="G2534" s="114" t="s">
        <v>1063</v>
      </c>
      <c r="H2534" s="114" t="s">
        <v>13</v>
      </c>
      <c r="I2534" s="114" t="s">
        <v>1165</v>
      </c>
      <c r="J2534" s="116">
        <v>60</v>
      </c>
      <c r="K2534" s="116">
        <v>817</v>
      </c>
      <c r="L2534" s="116">
        <v>49020</v>
      </c>
      <c r="M2534" s="116">
        <v>2.0425</v>
      </c>
      <c r="N2534" s="116">
        <v>122.55</v>
      </c>
      <c r="O2534" s="116">
        <v>0</v>
      </c>
      <c r="P2534" s="116">
        <v>0</v>
      </c>
      <c r="Q2534" s="116">
        <v>819.04250000000002</v>
      </c>
      <c r="R2534" s="116">
        <v>49142.55</v>
      </c>
      <c r="S2534" s="114" t="s">
        <v>1424</v>
      </c>
    </row>
    <row r="2535" spans="1:19" ht="25.5">
      <c r="A2535" s="114" t="s">
        <v>5660</v>
      </c>
      <c r="B2535" s="115">
        <v>44276</v>
      </c>
      <c r="C2535" s="114" t="s">
        <v>5661</v>
      </c>
      <c r="D2535" s="115">
        <v>44276</v>
      </c>
      <c r="E2535" s="114" t="s">
        <v>1422</v>
      </c>
      <c r="F2535" s="114" t="s">
        <v>39</v>
      </c>
      <c r="G2535" s="114" t="s">
        <v>1448</v>
      </c>
      <c r="H2535" s="114" t="s">
        <v>13</v>
      </c>
      <c r="I2535" s="114" t="s">
        <v>1420</v>
      </c>
      <c r="J2535" s="116">
        <v>140</v>
      </c>
      <c r="K2535" s="116">
        <v>817</v>
      </c>
      <c r="L2535" s="116">
        <v>114380</v>
      </c>
      <c r="M2535" s="116">
        <v>2.0425</v>
      </c>
      <c r="N2535" s="116">
        <v>285.95</v>
      </c>
      <c r="O2535" s="116">
        <v>0</v>
      </c>
      <c r="P2535" s="116">
        <v>0</v>
      </c>
      <c r="Q2535" s="116">
        <v>819.04250000000002</v>
      </c>
      <c r="R2535" s="116">
        <v>114665.95</v>
      </c>
      <c r="S2535" s="114" t="s">
        <v>1424</v>
      </c>
    </row>
    <row r="2536" spans="1:19" ht="25.5">
      <c r="A2536" s="114" t="s">
        <v>5660</v>
      </c>
      <c r="B2536" s="115">
        <v>44276</v>
      </c>
      <c r="C2536" s="114" t="s">
        <v>5661</v>
      </c>
      <c r="D2536" s="115">
        <v>44276</v>
      </c>
      <c r="E2536" s="114" t="s">
        <v>1422</v>
      </c>
      <c r="F2536" s="114" t="s">
        <v>39</v>
      </c>
      <c r="G2536" s="114" t="s">
        <v>1448</v>
      </c>
      <c r="H2536" s="114" t="s">
        <v>13</v>
      </c>
      <c r="I2536" s="114" t="s">
        <v>1357</v>
      </c>
      <c r="J2536" s="116">
        <v>60</v>
      </c>
      <c r="K2536" s="116">
        <v>997</v>
      </c>
      <c r="L2536" s="116">
        <v>59820</v>
      </c>
      <c r="M2536" s="116">
        <v>2.4925000000000002</v>
      </c>
      <c r="N2536" s="116">
        <v>149.55000000000001</v>
      </c>
      <c r="O2536" s="116">
        <v>0</v>
      </c>
      <c r="P2536" s="116">
        <v>0</v>
      </c>
      <c r="Q2536" s="116">
        <v>999.49249999999995</v>
      </c>
      <c r="R2536" s="116">
        <v>59969.55</v>
      </c>
      <c r="S2536" s="114" t="s">
        <v>1424</v>
      </c>
    </row>
    <row r="2537" spans="1:19" ht="25.5">
      <c r="A2537" s="114" t="s">
        <v>5662</v>
      </c>
      <c r="B2537" s="115">
        <v>44276</v>
      </c>
      <c r="C2537" s="114" t="s">
        <v>5663</v>
      </c>
      <c r="D2537" s="115">
        <v>44276</v>
      </c>
      <c r="E2537" s="114" t="s">
        <v>1422</v>
      </c>
      <c r="F2537" s="114" t="s">
        <v>16</v>
      </c>
      <c r="G2537" s="114" t="s">
        <v>1065</v>
      </c>
      <c r="H2537" s="114" t="s">
        <v>13</v>
      </c>
      <c r="I2537" s="114" t="s">
        <v>1165</v>
      </c>
      <c r="J2537" s="116">
        <v>60</v>
      </c>
      <c r="K2537" s="116">
        <v>817</v>
      </c>
      <c r="L2537" s="116">
        <v>49020</v>
      </c>
      <c r="M2537" s="116">
        <v>2.0425</v>
      </c>
      <c r="N2537" s="116">
        <v>122.55</v>
      </c>
      <c r="O2537" s="116">
        <v>0</v>
      </c>
      <c r="P2537" s="116">
        <v>0</v>
      </c>
      <c r="Q2537" s="116">
        <v>819.04250000000002</v>
      </c>
      <c r="R2537" s="116">
        <v>49142.55</v>
      </c>
      <c r="S2537" s="114" t="s">
        <v>1424</v>
      </c>
    </row>
    <row r="2538" spans="1:19" ht="25.5">
      <c r="A2538" s="114" t="s">
        <v>5662</v>
      </c>
      <c r="B2538" s="115">
        <v>44276</v>
      </c>
      <c r="C2538" s="114" t="s">
        <v>5663</v>
      </c>
      <c r="D2538" s="115">
        <v>44276</v>
      </c>
      <c r="E2538" s="114" t="s">
        <v>1422</v>
      </c>
      <c r="F2538" s="114" t="s">
        <v>16</v>
      </c>
      <c r="G2538" s="114" t="s">
        <v>1065</v>
      </c>
      <c r="H2538" s="114" t="s">
        <v>13</v>
      </c>
      <c r="I2538" s="114" t="s">
        <v>1308</v>
      </c>
      <c r="J2538" s="116">
        <v>60</v>
      </c>
      <c r="K2538" s="116">
        <v>860</v>
      </c>
      <c r="L2538" s="116">
        <v>51600</v>
      </c>
      <c r="M2538" s="116">
        <v>2.15</v>
      </c>
      <c r="N2538" s="116">
        <v>129</v>
      </c>
      <c r="O2538" s="116">
        <v>0</v>
      </c>
      <c r="P2538" s="116">
        <v>0</v>
      </c>
      <c r="Q2538" s="116">
        <v>862.15</v>
      </c>
      <c r="R2538" s="116">
        <v>51729</v>
      </c>
      <c r="S2538" s="114" t="s">
        <v>1424</v>
      </c>
    </row>
    <row r="2539" spans="1:19" ht="25.5">
      <c r="A2539" s="114" t="s">
        <v>5664</v>
      </c>
      <c r="B2539" s="115">
        <v>44276</v>
      </c>
      <c r="C2539" s="114" t="s">
        <v>5665</v>
      </c>
      <c r="D2539" s="115">
        <v>44276</v>
      </c>
      <c r="E2539" s="114" t="s">
        <v>1422</v>
      </c>
      <c r="F2539" s="114" t="s">
        <v>50</v>
      </c>
      <c r="G2539" s="114" t="s">
        <v>1426</v>
      </c>
      <c r="H2539" s="114" t="s">
        <v>13</v>
      </c>
      <c r="I2539" s="114" t="s">
        <v>1420</v>
      </c>
      <c r="J2539" s="116">
        <v>115</v>
      </c>
      <c r="K2539" s="116">
        <v>817</v>
      </c>
      <c r="L2539" s="116">
        <v>93955</v>
      </c>
      <c r="M2539" s="116">
        <v>2.0425</v>
      </c>
      <c r="N2539" s="116">
        <v>234.88749999999999</v>
      </c>
      <c r="O2539" s="116">
        <v>0</v>
      </c>
      <c r="P2539" s="116">
        <v>0</v>
      </c>
      <c r="Q2539" s="116">
        <v>819.04250000000002</v>
      </c>
      <c r="R2539" s="116">
        <v>94189.887499999997</v>
      </c>
      <c r="S2539" s="114" t="s">
        <v>1424</v>
      </c>
    </row>
    <row r="2540" spans="1:19" ht="25.5">
      <c r="A2540" s="114" t="s">
        <v>5664</v>
      </c>
      <c r="B2540" s="115">
        <v>44276</v>
      </c>
      <c r="C2540" s="114" t="s">
        <v>5665</v>
      </c>
      <c r="D2540" s="115">
        <v>44276</v>
      </c>
      <c r="E2540" s="114" t="s">
        <v>1422</v>
      </c>
      <c r="F2540" s="114" t="s">
        <v>50</v>
      </c>
      <c r="G2540" s="114" t="s">
        <v>1426</v>
      </c>
      <c r="H2540" s="114" t="s">
        <v>13</v>
      </c>
      <c r="I2540" s="114" t="s">
        <v>1159</v>
      </c>
      <c r="J2540" s="116">
        <v>40</v>
      </c>
      <c r="K2540" s="116">
        <v>943</v>
      </c>
      <c r="L2540" s="116">
        <v>37720</v>
      </c>
      <c r="M2540" s="116">
        <v>2.3574999999999999</v>
      </c>
      <c r="N2540" s="116">
        <v>94.3</v>
      </c>
      <c r="O2540" s="116">
        <v>0</v>
      </c>
      <c r="P2540" s="116">
        <v>0</v>
      </c>
      <c r="Q2540" s="116">
        <v>945.35749999999996</v>
      </c>
      <c r="R2540" s="116">
        <v>37814.300000000003</v>
      </c>
      <c r="S2540" s="114" t="s">
        <v>1424</v>
      </c>
    </row>
    <row r="2541" spans="1:19" ht="25.5">
      <c r="A2541" s="114" t="s">
        <v>5666</v>
      </c>
      <c r="B2541" s="115">
        <v>44276</v>
      </c>
      <c r="C2541" s="114" t="s">
        <v>5667</v>
      </c>
      <c r="D2541" s="115">
        <v>44276</v>
      </c>
      <c r="E2541" s="114" t="s">
        <v>1422</v>
      </c>
      <c r="F2541" s="114" t="s">
        <v>38</v>
      </c>
      <c r="G2541" s="114" t="s">
        <v>37</v>
      </c>
      <c r="H2541" s="114" t="s">
        <v>13</v>
      </c>
      <c r="I2541" s="114" t="s">
        <v>1420</v>
      </c>
      <c r="J2541" s="116">
        <v>360</v>
      </c>
      <c r="K2541" s="116">
        <v>817</v>
      </c>
      <c r="L2541" s="116">
        <v>294120</v>
      </c>
      <c r="M2541" s="116">
        <v>2.0425</v>
      </c>
      <c r="N2541" s="116">
        <v>735.3</v>
      </c>
      <c r="O2541" s="116">
        <v>0</v>
      </c>
      <c r="P2541" s="116">
        <v>0</v>
      </c>
      <c r="Q2541" s="116">
        <v>819.04250000000002</v>
      </c>
      <c r="R2541" s="116">
        <v>294855.3</v>
      </c>
      <c r="S2541" s="114" t="s">
        <v>1424</v>
      </c>
    </row>
    <row r="2542" spans="1:19" ht="25.5">
      <c r="A2542" s="114" t="s">
        <v>5666</v>
      </c>
      <c r="B2542" s="115">
        <v>44276</v>
      </c>
      <c r="C2542" s="114" t="s">
        <v>5667</v>
      </c>
      <c r="D2542" s="115">
        <v>44276</v>
      </c>
      <c r="E2542" s="114" t="s">
        <v>1422</v>
      </c>
      <c r="F2542" s="114" t="s">
        <v>38</v>
      </c>
      <c r="G2542" s="114" t="s">
        <v>37</v>
      </c>
      <c r="H2542" s="114" t="s">
        <v>13</v>
      </c>
      <c r="I2542" s="114" t="s">
        <v>1159</v>
      </c>
      <c r="J2542" s="116">
        <v>340</v>
      </c>
      <c r="K2542" s="116">
        <v>943</v>
      </c>
      <c r="L2542" s="116">
        <v>320620</v>
      </c>
      <c r="M2542" s="116">
        <v>2.3574999999999999</v>
      </c>
      <c r="N2542" s="116">
        <v>801.55</v>
      </c>
      <c r="O2542" s="116">
        <v>0</v>
      </c>
      <c r="P2542" s="116">
        <v>0</v>
      </c>
      <c r="Q2542" s="116">
        <v>945.35749999999996</v>
      </c>
      <c r="R2542" s="116">
        <v>321421.55</v>
      </c>
      <c r="S2542" s="114" t="s">
        <v>1424</v>
      </c>
    </row>
    <row r="2543" spans="1:19" ht="25.5">
      <c r="A2543" s="114" t="s">
        <v>5668</v>
      </c>
      <c r="B2543" s="115">
        <v>44276</v>
      </c>
      <c r="C2543" s="114" t="s">
        <v>5669</v>
      </c>
      <c r="D2543" s="115">
        <v>44276</v>
      </c>
      <c r="E2543" s="114" t="s">
        <v>1422</v>
      </c>
      <c r="F2543" s="114" t="s">
        <v>45</v>
      </c>
      <c r="G2543" s="114" t="s">
        <v>1426</v>
      </c>
      <c r="H2543" s="114" t="s">
        <v>13</v>
      </c>
      <c r="I2543" s="114" t="s">
        <v>1157</v>
      </c>
      <c r="J2543" s="116">
        <v>100</v>
      </c>
      <c r="K2543" s="116">
        <v>807</v>
      </c>
      <c r="L2543" s="116">
        <v>80700</v>
      </c>
      <c r="M2543" s="116">
        <v>2.0175000000000001</v>
      </c>
      <c r="N2543" s="116">
        <v>201.75</v>
      </c>
      <c r="O2543" s="116">
        <v>0</v>
      </c>
      <c r="P2543" s="116">
        <v>0</v>
      </c>
      <c r="Q2543" s="116">
        <v>809.01750000000004</v>
      </c>
      <c r="R2543" s="116">
        <v>80901.75</v>
      </c>
      <c r="S2543" s="114" t="s">
        <v>1424</v>
      </c>
    </row>
    <row r="2544" spans="1:19" ht="25.5">
      <c r="A2544" s="114" t="s">
        <v>5668</v>
      </c>
      <c r="B2544" s="115">
        <v>44276</v>
      </c>
      <c r="C2544" s="114" t="s">
        <v>5669</v>
      </c>
      <c r="D2544" s="115">
        <v>44276</v>
      </c>
      <c r="E2544" s="114" t="s">
        <v>1422</v>
      </c>
      <c r="F2544" s="114" t="s">
        <v>45</v>
      </c>
      <c r="G2544" s="114" t="s">
        <v>1426</v>
      </c>
      <c r="H2544" s="114" t="s">
        <v>13</v>
      </c>
      <c r="I2544" s="114" t="s">
        <v>1308</v>
      </c>
      <c r="J2544" s="116">
        <v>100</v>
      </c>
      <c r="K2544" s="116">
        <v>860</v>
      </c>
      <c r="L2544" s="116">
        <v>86000</v>
      </c>
      <c r="M2544" s="116">
        <v>2.15</v>
      </c>
      <c r="N2544" s="116">
        <v>215</v>
      </c>
      <c r="O2544" s="116">
        <v>0</v>
      </c>
      <c r="P2544" s="116">
        <v>0</v>
      </c>
      <c r="Q2544" s="116">
        <v>862.15</v>
      </c>
      <c r="R2544" s="116">
        <v>86215</v>
      </c>
      <c r="S2544" s="114" t="s">
        <v>1424</v>
      </c>
    </row>
    <row r="2545" spans="1:19" ht="25.5">
      <c r="A2545" s="114" t="s">
        <v>5668</v>
      </c>
      <c r="B2545" s="115">
        <v>44276</v>
      </c>
      <c r="C2545" s="114" t="s">
        <v>5669</v>
      </c>
      <c r="D2545" s="115">
        <v>44276</v>
      </c>
      <c r="E2545" s="114" t="s">
        <v>1422</v>
      </c>
      <c r="F2545" s="114" t="s">
        <v>45</v>
      </c>
      <c r="G2545" s="114" t="s">
        <v>1426</v>
      </c>
      <c r="H2545" s="114" t="s">
        <v>13</v>
      </c>
      <c r="I2545" s="114" t="s">
        <v>1159</v>
      </c>
      <c r="J2545" s="116">
        <v>60</v>
      </c>
      <c r="K2545" s="116">
        <v>943</v>
      </c>
      <c r="L2545" s="116">
        <v>56580</v>
      </c>
      <c r="M2545" s="116">
        <v>2.3574999999999999</v>
      </c>
      <c r="N2545" s="116">
        <v>141.44999999999999</v>
      </c>
      <c r="O2545" s="116">
        <v>0</v>
      </c>
      <c r="P2545" s="116">
        <v>0</v>
      </c>
      <c r="Q2545" s="116">
        <v>945.35749999999996</v>
      </c>
      <c r="R2545" s="116">
        <v>56721.45</v>
      </c>
      <c r="S2545" s="114" t="s">
        <v>1424</v>
      </c>
    </row>
    <row r="2546" spans="1:19" ht="25.5">
      <c r="A2546" s="114" t="s">
        <v>5670</v>
      </c>
      <c r="B2546" s="115">
        <v>44276</v>
      </c>
      <c r="C2546" s="114" t="s">
        <v>5671</v>
      </c>
      <c r="D2546" s="115">
        <v>44276</v>
      </c>
      <c r="E2546" s="114" t="s">
        <v>1422</v>
      </c>
      <c r="F2546" s="114" t="s">
        <v>40</v>
      </c>
      <c r="G2546" s="114" t="s">
        <v>41</v>
      </c>
      <c r="H2546" s="114" t="s">
        <v>13</v>
      </c>
      <c r="I2546" s="114" t="s">
        <v>1169</v>
      </c>
      <c r="J2546" s="116">
        <v>120</v>
      </c>
      <c r="K2546" s="116">
        <v>797</v>
      </c>
      <c r="L2546" s="116">
        <v>95640</v>
      </c>
      <c r="M2546" s="116">
        <v>1.9924999999999999</v>
      </c>
      <c r="N2546" s="116">
        <v>239.1</v>
      </c>
      <c r="O2546" s="116">
        <v>0</v>
      </c>
      <c r="P2546" s="116">
        <v>360</v>
      </c>
      <c r="Q2546" s="116">
        <v>798.99249999999995</v>
      </c>
      <c r="R2546" s="116">
        <v>95519.1</v>
      </c>
      <c r="S2546" s="114" t="s">
        <v>1424</v>
      </c>
    </row>
    <row r="2547" spans="1:19" ht="25.5">
      <c r="A2547" s="114" t="s">
        <v>5670</v>
      </c>
      <c r="B2547" s="115">
        <v>44276</v>
      </c>
      <c r="C2547" s="114" t="s">
        <v>5671</v>
      </c>
      <c r="D2547" s="115">
        <v>44276</v>
      </c>
      <c r="E2547" s="114" t="s">
        <v>1422</v>
      </c>
      <c r="F2547" s="114" t="s">
        <v>40</v>
      </c>
      <c r="G2547" s="114" t="s">
        <v>41</v>
      </c>
      <c r="H2547" s="114" t="s">
        <v>13</v>
      </c>
      <c r="I2547" s="114" t="s">
        <v>1420</v>
      </c>
      <c r="J2547" s="116">
        <v>100</v>
      </c>
      <c r="K2547" s="116">
        <v>817</v>
      </c>
      <c r="L2547" s="116">
        <v>81700</v>
      </c>
      <c r="M2547" s="116">
        <v>2.0425</v>
      </c>
      <c r="N2547" s="116">
        <v>204.25</v>
      </c>
      <c r="O2547" s="116">
        <v>0</v>
      </c>
      <c r="P2547" s="116">
        <v>0</v>
      </c>
      <c r="Q2547" s="116">
        <v>819.04250000000002</v>
      </c>
      <c r="R2547" s="116">
        <v>81904.25</v>
      </c>
      <c r="S2547" s="114" t="s">
        <v>1424</v>
      </c>
    </row>
    <row r="2548" spans="1:19" ht="25.5">
      <c r="A2548" s="114" t="s">
        <v>5670</v>
      </c>
      <c r="B2548" s="115">
        <v>44276</v>
      </c>
      <c r="C2548" s="114" t="s">
        <v>5671</v>
      </c>
      <c r="D2548" s="115">
        <v>44276</v>
      </c>
      <c r="E2548" s="114" t="s">
        <v>1422</v>
      </c>
      <c r="F2548" s="114" t="s">
        <v>40</v>
      </c>
      <c r="G2548" s="114" t="s">
        <v>41</v>
      </c>
      <c r="H2548" s="114" t="s">
        <v>13</v>
      </c>
      <c r="I2548" s="114" t="s">
        <v>1159</v>
      </c>
      <c r="J2548" s="116">
        <v>100</v>
      </c>
      <c r="K2548" s="116">
        <v>943</v>
      </c>
      <c r="L2548" s="116">
        <v>94300</v>
      </c>
      <c r="M2548" s="116">
        <v>2.3574999999999999</v>
      </c>
      <c r="N2548" s="116">
        <v>235.75</v>
      </c>
      <c r="O2548" s="116">
        <v>0</v>
      </c>
      <c r="P2548" s="116">
        <v>0</v>
      </c>
      <c r="Q2548" s="116">
        <v>945.35749999999996</v>
      </c>
      <c r="R2548" s="116">
        <v>94535.75</v>
      </c>
      <c r="S2548" s="114" t="s">
        <v>1424</v>
      </c>
    </row>
    <row r="2549" spans="1:19" ht="25.5">
      <c r="A2549" s="114" t="s">
        <v>5672</v>
      </c>
      <c r="B2549" s="115">
        <v>44276</v>
      </c>
      <c r="C2549" s="114" t="s">
        <v>5673</v>
      </c>
      <c r="D2549" s="115">
        <v>44276</v>
      </c>
      <c r="E2549" s="114" t="s">
        <v>1422</v>
      </c>
      <c r="F2549" s="114" t="s">
        <v>80</v>
      </c>
      <c r="G2549" s="114" t="s">
        <v>1032</v>
      </c>
      <c r="H2549" s="114" t="s">
        <v>1428</v>
      </c>
      <c r="I2549" s="114" t="s">
        <v>1165</v>
      </c>
      <c r="J2549" s="116">
        <v>80</v>
      </c>
      <c r="K2549" s="116">
        <v>817</v>
      </c>
      <c r="L2549" s="116">
        <v>65360</v>
      </c>
      <c r="M2549" s="116">
        <v>2.0419999999999998</v>
      </c>
      <c r="N2549" s="116">
        <v>163.36000000000001</v>
      </c>
      <c r="O2549" s="116">
        <v>0</v>
      </c>
      <c r="P2549" s="116">
        <v>0</v>
      </c>
      <c r="Q2549" s="116">
        <v>819.04250000000002</v>
      </c>
      <c r="R2549" s="116">
        <v>65523.4</v>
      </c>
      <c r="S2549" s="114" t="s">
        <v>1424</v>
      </c>
    </row>
    <row r="2550" spans="1:19" ht="25.5">
      <c r="A2550" s="114" t="s">
        <v>5672</v>
      </c>
      <c r="B2550" s="115">
        <v>44276</v>
      </c>
      <c r="C2550" s="114" t="s">
        <v>5673</v>
      </c>
      <c r="D2550" s="115">
        <v>44276</v>
      </c>
      <c r="E2550" s="114" t="s">
        <v>1422</v>
      </c>
      <c r="F2550" s="114" t="s">
        <v>80</v>
      </c>
      <c r="G2550" s="114" t="s">
        <v>1032</v>
      </c>
      <c r="H2550" s="114" t="s">
        <v>1428</v>
      </c>
      <c r="I2550" s="114" t="s">
        <v>1159</v>
      </c>
      <c r="J2550" s="116">
        <v>40</v>
      </c>
      <c r="K2550" s="116">
        <v>943</v>
      </c>
      <c r="L2550" s="116">
        <v>37720</v>
      </c>
      <c r="M2550" s="116">
        <v>2.3580000000000001</v>
      </c>
      <c r="N2550" s="116">
        <v>94.32</v>
      </c>
      <c r="O2550" s="116">
        <v>0</v>
      </c>
      <c r="P2550" s="116">
        <v>0</v>
      </c>
      <c r="Q2550" s="116">
        <v>945.35749999999996</v>
      </c>
      <c r="R2550" s="116">
        <v>37814.300000000003</v>
      </c>
      <c r="S2550" s="114" t="s">
        <v>1424</v>
      </c>
    </row>
    <row r="2551" spans="1:19" ht="25.5">
      <c r="A2551" s="114" t="s">
        <v>5672</v>
      </c>
      <c r="B2551" s="115">
        <v>44276</v>
      </c>
      <c r="C2551" s="114" t="s">
        <v>5673</v>
      </c>
      <c r="D2551" s="115">
        <v>44276</v>
      </c>
      <c r="E2551" s="114" t="s">
        <v>1422</v>
      </c>
      <c r="F2551" s="114" t="s">
        <v>80</v>
      </c>
      <c r="G2551" s="114" t="s">
        <v>1032</v>
      </c>
      <c r="H2551" s="114" t="s">
        <v>1428</v>
      </c>
      <c r="I2551" s="114" t="s">
        <v>1420</v>
      </c>
      <c r="J2551" s="116">
        <v>80</v>
      </c>
      <c r="K2551" s="116">
        <v>817</v>
      </c>
      <c r="L2551" s="116">
        <v>65360</v>
      </c>
      <c r="M2551" s="116">
        <v>2.0419999999999998</v>
      </c>
      <c r="N2551" s="116">
        <v>163.36000000000001</v>
      </c>
      <c r="O2551" s="116">
        <v>0</v>
      </c>
      <c r="P2551" s="116">
        <v>0</v>
      </c>
      <c r="Q2551" s="116">
        <v>819.04250000000002</v>
      </c>
      <c r="R2551" s="116">
        <v>65523.4</v>
      </c>
      <c r="S2551" s="114" t="s">
        <v>1424</v>
      </c>
    </row>
    <row r="2552" spans="1:19" ht="25.5">
      <c r="A2552" s="114" t="s">
        <v>5672</v>
      </c>
      <c r="B2552" s="115">
        <v>44276</v>
      </c>
      <c r="C2552" s="114" t="s">
        <v>5673</v>
      </c>
      <c r="D2552" s="115">
        <v>44276</v>
      </c>
      <c r="E2552" s="114" t="s">
        <v>1422</v>
      </c>
      <c r="F2552" s="114" t="s">
        <v>80</v>
      </c>
      <c r="G2552" s="114" t="s">
        <v>1032</v>
      </c>
      <c r="H2552" s="114" t="s">
        <v>1428</v>
      </c>
      <c r="I2552" s="114" t="s">
        <v>1453</v>
      </c>
      <c r="J2552" s="116">
        <v>20</v>
      </c>
      <c r="K2552" s="116">
        <v>1176</v>
      </c>
      <c r="L2552" s="116">
        <v>23520</v>
      </c>
      <c r="M2552" s="116">
        <v>2.94</v>
      </c>
      <c r="N2552" s="116">
        <v>58.8</v>
      </c>
      <c r="O2552" s="116">
        <v>0</v>
      </c>
      <c r="P2552" s="116">
        <v>0</v>
      </c>
      <c r="Q2552" s="116">
        <v>1178.94</v>
      </c>
      <c r="R2552" s="116">
        <v>23578.799999999999</v>
      </c>
      <c r="S2552" s="114" t="s">
        <v>1424</v>
      </c>
    </row>
    <row r="2553" spans="1:19" ht="25.5">
      <c r="A2553" s="114" t="s">
        <v>5672</v>
      </c>
      <c r="B2553" s="115">
        <v>44276</v>
      </c>
      <c r="C2553" s="114" t="s">
        <v>5673</v>
      </c>
      <c r="D2553" s="115">
        <v>44276</v>
      </c>
      <c r="E2553" s="114" t="s">
        <v>1422</v>
      </c>
      <c r="F2553" s="114" t="s">
        <v>80</v>
      </c>
      <c r="G2553" s="114" t="s">
        <v>1032</v>
      </c>
      <c r="H2553" s="114" t="s">
        <v>1428</v>
      </c>
      <c r="I2553" s="114" t="s">
        <v>1161</v>
      </c>
      <c r="J2553" s="116">
        <v>60</v>
      </c>
      <c r="K2553" s="116">
        <v>1040</v>
      </c>
      <c r="L2553" s="116">
        <v>62400</v>
      </c>
      <c r="M2553" s="116">
        <v>2.6</v>
      </c>
      <c r="N2553" s="116">
        <v>156</v>
      </c>
      <c r="O2553" s="116">
        <v>0</v>
      </c>
      <c r="P2553" s="116">
        <v>0</v>
      </c>
      <c r="Q2553" s="116">
        <v>1042.5999999999999</v>
      </c>
      <c r="R2553" s="116">
        <v>62556</v>
      </c>
      <c r="S2553" s="114" t="s">
        <v>1424</v>
      </c>
    </row>
    <row r="2554" spans="1:19" ht="25.5">
      <c r="A2554" s="114" t="s">
        <v>5672</v>
      </c>
      <c r="B2554" s="115">
        <v>44276</v>
      </c>
      <c r="C2554" s="114" t="s">
        <v>5673</v>
      </c>
      <c r="D2554" s="115">
        <v>44276</v>
      </c>
      <c r="E2554" s="114" t="s">
        <v>1422</v>
      </c>
      <c r="F2554" s="114" t="s">
        <v>80</v>
      </c>
      <c r="G2554" s="114" t="s">
        <v>1032</v>
      </c>
      <c r="H2554" s="114" t="s">
        <v>1428</v>
      </c>
      <c r="I2554" s="114" t="s">
        <v>1294</v>
      </c>
      <c r="J2554" s="116">
        <v>60</v>
      </c>
      <c r="K2554" s="116">
        <v>992</v>
      </c>
      <c r="L2554" s="116">
        <v>59520</v>
      </c>
      <c r="M2554" s="116">
        <v>2.48</v>
      </c>
      <c r="N2554" s="116">
        <v>148.80000000000001</v>
      </c>
      <c r="O2554" s="116">
        <v>0</v>
      </c>
      <c r="P2554" s="116">
        <v>0</v>
      </c>
      <c r="Q2554" s="116">
        <v>994.48</v>
      </c>
      <c r="R2554" s="116">
        <v>59668.800000000003</v>
      </c>
      <c r="S2554" s="114" t="s">
        <v>1424</v>
      </c>
    </row>
    <row r="2555" spans="1:19" ht="25.5">
      <c r="A2555" s="114" t="s">
        <v>5672</v>
      </c>
      <c r="B2555" s="115">
        <v>44276</v>
      </c>
      <c r="C2555" s="114" t="s">
        <v>5673</v>
      </c>
      <c r="D2555" s="115">
        <v>44276</v>
      </c>
      <c r="E2555" s="114" t="s">
        <v>1422</v>
      </c>
      <c r="F2555" s="114" t="s">
        <v>80</v>
      </c>
      <c r="G2555" s="114" t="s">
        <v>1032</v>
      </c>
      <c r="H2555" s="114" t="s">
        <v>1428</v>
      </c>
      <c r="I2555" s="114" t="s">
        <v>1166</v>
      </c>
      <c r="J2555" s="116">
        <v>20</v>
      </c>
      <c r="K2555" s="116">
        <v>1060</v>
      </c>
      <c r="L2555" s="116">
        <v>21200</v>
      </c>
      <c r="M2555" s="116">
        <v>2.65</v>
      </c>
      <c r="N2555" s="116">
        <v>53</v>
      </c>
      <c r="O2555" s="116">
        <v>0</v>
      </c>
      <c r="P2555" s="116">
        <v>0</v>
      </c>
      <c r="Q2555" s="116">
        <v>1062.6500000000001</v>
      </c>
      <c r="R2555" s="116">
        <v>21253</v>
      </c>
      <c r="S2555" s="114" t="s">
        <v>1424</v>
      </c>
    </row>
    <row r="2556" spans="1:19" ht="25.5">
      <c r="A2556" s="114" t="s">
        <v>5672</v>
      </c>
      <c r="B2556" s="115">
        <v>44276</v>
      </c>
      <c r="C2556" s="114" t="s">
        <v>5673</v>
      </c>
      <c r="D2556" s="115">
        <v>44276</v>
      </c>
      <c r="E2556" s="114" t="s">
        <v>1422</v>
      </c>
      <c r="F2556" s="114" t="s">
        <v>80</v>
      </c>
      <c r="G2556" s="114" t="s">
        <v>1032</v>
      </c>
      <c r="H2556" s="114" t="s">
        <v>1428</v>
      </c>
      <c r="I2556" s="114" t="s">
        <v>1157</v>
      </c>
      <c r="J2556" s="116">
        <v>100</v>
      </c>
      <c r="K2556" s="116">
        <v>807</v>
      </c>
      <c r="L2556" s="116">
        <v>80700</v>
      </c>
      <c r="M2556" s="116">
        <v>2.0179999999999998</v>
      </c>
      <c r="N2556" s="116">
        <v>201.8</v>
      </c>
      <c r="O2556" s="116">
        <v>0</v>
      </c>
      <c r="P2556" s="116">
        <v>0</v>
      </c>
      <c r="Q2556" s="116">
        <v>809.01750000000004</v>
      </c>
      <c r="R2556" s="116">
        <v>80901.75</v>
      </c>
      <c r="S2556" s="114" t="s">
        <v>1424</v>
      </c>
    </row>
    <row r="2557" spans="1:19" ht="25.5">
      <c r="A2557" s="114" t="s">
        <v>5672</v>
      </c>
      <c r="B2557" s="115">
        <v>44276</v>
      </c>
      <c r="C2557" s="114" t="s">
        <v>5673</v>
      </c>
      <c r="D2557" s="115">
        <v>44276</v>
      </c>
      <c r="E2557" s="114" t="s">
        <v>1422</v>
      </c>
      <c r="F2557" s="114" t="s">
        <v>80</v>
      </c>
      <c r="G2557" s="114" t="s">
        <v>1032</v>
      </c>
      <c r="H2557" s="114" t="s">
        <v>1428</v>
      </c>
      <c r="I2557" s="114" t="s">
        <v>1357</v>
      </c>
      <c r="J2557" s="116">
        <v>60</v>
      </c>
      <c r="K2557" s="116">
        <v>997</v>
      </c>
      <c r="L2557" s="116">
        <v>59820</v>
      </c>
      <c r="M2557" s="116">
        <v>2.492</v>
      </c>
      <c r="N2557" s="116">
        <v>149.52000000000001</v>
      </c>
      <c r="O2557" s="116">
        <v>0</v>
      </c>
      <c r="P2557" s="116">
        <v>0</v>
      </c>
      <c r="Q2557" s="116">
        <v>999.49249999999995</v>
      </c>
      <c r="R2557" s="116">
        <v>59969.55</v>
      </c>
      <c r="S2557" s="114" t="s">
        <v>1424</v>
      </c>
    </row>
    <row r="2558" spans="1:19" ht="25.5">
      <c r="A2558" s="114" t="s">
        <v>5674</v>
      </c>
      <c r="B2558" s="115">
        <v>44276</v>
      </c>
      <c r="C2558" s="114" t="s">
        <v>5675</v>
      </c>
      <c r="D2558" s="115">
        <v>44276</v>
      </c>
      <c r="E2558" s="114" t="s">
        <v>1422</v>
      </c>
      <c r="F2558" s="114" t="s">
        <v>47</v>
      </c>
      <c r="G2558" s="114" t="s">
        <v>1450</v>
      </c>
      <c r="H2558" s="114" t="s">
        <v>13</v>
      </c>
      <c r="I2558" s="114" t="s">
        <v>1166</v>
      </c>
      <c r="J2558" s="116">
        <v>50</v>
      </c>
      <c r="K2558" s="116">
        <v>1060</v>
      </c>
      <c r="L2558" s="116">
        <v>53000</v>
      </c>
      <c r="M2558" s="116">
        <v>2.65</v>
      </c>
      <c r="N2558" s="116">
        <v>132.5</v>
      </c>
      <c r="O2558" s="116">
        <v>0</v>
      </c>
      <c r="P2558" s="116">
        <v>0</v>
      </c>
      <c r="Q2558" s="116">
        <v>1062.6500000000001</v>
      </c>
      <c r="R2558" s="116">
        <v>53132.5</v>
      </c>
      <c r="S2558" s="114" t="s">
        <v>1424</v>
      </c>
    </row>
    <row r="2559" spans="1:19" ht="25.5">
      <c r="A2559" s="114" t="s">
        <v>5674</v>
      </c>
      <c r="B2559" s="115">
        <v>44276</v>
      </c>
      <c r="C2559" s="114" t="s">
        <v>5675</v>
      </c>
      <c r="D2559" s="115">
        <v>44276</v>
      </c>
      <c r="E2559" s="114" t="s">
        <v>1422</v>
      </c>
      <c r="F2559" s="114" t="s">
        <v>47</v>
      </c>
      <c r="G2559" s="114" t="s">
        <v>1450</v>
      </c>
      <c r="H2559" s="114" t="s">
        <v>13</v>
      </c>
      <c r="I2559" s="114" t="s">
        <v>1358</v>
      </c>
      <c r="J2559" s="116">
        <v>40</v>
      </c>
      <c r="K2559" s="116">
        <v>1138</v>
      </c>
      <c r="L2559" s="116">
        <v>45520</v>
      </c>
      <c r="M2559" s="116">
        <v>2.8450000000000002</v>
      </c>
      <c r="N2559" s="116">
        <v>113.8</v>
      </c>
      <c r="O2559" s="116">
        <v>0</v>
      </c>
      <c r="P2559" s="116">
        <v>0</v>
      </c>
      <c r="Q2559" s="116">
        <v>1140.845</v>
      </c>
      <c r="R2559" s="116">
        <v>45633.8</v>
      </c>
      <c r="S2559" s="114" t="s">
        <v>1424</v>
      </c>
    </row>
    <row r="2560" spans="1:19" ht="25.5">
      <c r="A2560" s="114" t="s">
        <v>5676</v>
      </c>
      <c r="B2560" s="115">
        <v>44276</v>
      </c>
      <c r="C2560" s="114" t="s">
        <v>5677</v>
      </c>
      <c r="D2560" s="115">
        <v>44276</v>
      </c>
      <c r="E2560" s="114" t="s">
        <v>1422</v>
      </c>
      <c r="F2560" s="114" t="s">
        <v>60</v>
      </c>
      <c r="G2560" s="114" t="s">
        <v>54</v>
      </c>
      <c r="H2560" s="114" t="s">
        <v>54</v>
      </c>
      <c r="I2560" s="114" t="s">
        <v>1161</v>
      </c>
      <c r="J2560" s="116">
        <v>40</v>
      </c>
      <c r="K2560" s="116">
        <v>1040</v>
      </c>
      <c r="L2560" s="116">
        <v>41600</v>
      </c>
      <c r="M2560" s="116">
        <v>2.6</v>
      </c>
      <c r="N2560" s="116">
        <v>104</v>
      </c>
      <c r="O2560" s="116">
        <v>0</v>
      </c>
      <c r="P2560" s="116">
        <v>0</v>
      </c>
      <c r="Q2560" s="116">
        <v>1042.5999999999999</v>
      </c>
      <c r="R2560" s="116">
        <v>41704</v>
      </c>
      <c r="S2560" s="114" t="s">
        <v>1424</v>
      </c>
    </row>
    <row r="2561" spans="1:19" ht="25.5">
      <c r="A2561" s="114" t="s">
        <v>5676</v>
      </c>
      <c r="B2561" s="115">
        <v>44276</v>
      </c>
      <c r="C2561" s="114" t="s">
        <v>5677</v>
      </c>
      <c r="D2561" s="115">
        <v>44276</v>
      </c>
      <c r="E2561" s="114" t="s">
        <v>1422</v>
      </c>
      <c r="F2561" s="114" t="s">
        <v>60</v>
      </c>
      <c r="G2561" s="114" t="s">
        <v>54</v>
      </c>
      <c r="H2561" s="114" t="s">
        <v>54</v>
      </c>
      <c r="I2561" s="114" t="s">
        <v>1308</v>
      </c>
      <c r="J2561" s="116">
        <v>60</v>
      </c>
      <c r="K2561" s="116">
        <v>860</v>
      </c>
      <c r="L2561" s="116">
        <v>51600</v>
      </c>
      <c r="M2561" s="116">
        <v>2.15</v>
      </c>
      <c r="N2561" s="116">
        <v>129</v>
      </c>
      <c r="O2561" s="116">
        <v>0</v>
      </c>
      <c r="P2561" s="116">
        <v>0</v>
      </c>
      <c r="Q2561" s="116">
        <v>862.15</v>
      </c>
      <c r="R2561" s="116">
        <v>51729</v>
      </c>
      <c r="S2561" s="114" t="s">
        <v>1424</v>
      </c>
    </row>
    <row r="2562" spans="1:19" ht="25.5">
      <c r="A2562" s="114" t="s">
        <v>5676</v>
      </c>
      <c r="B2562" s="115">
        <v>44276</v>
      </c>
      <c r="C2562" s="114" t="s">
        <v>5677</v>
      </c>
      <c r="D2562" s="115">
        <v>44276</v>
      </c>
      <c r="E2562" s="114" t="s">
        <v>1422</v>
      </c>
      <c r="F2562" s="114" t="s">
        <v>60</v>
      </c>
      <c r="G2562" s="114" t="s">
        <v>54</v>
      </c>
      <c r="H2562" s="114" t="s">
        <v>54</v>
      </c>
      <c r="I2562" s="114" t="s">
        <v>1169</v>
      </c>
      <c r="J2562" s="116">
        <v>100</v>
      </c>
      <c r="K2562" s="116">
        <v>797</v>
      </c>
      <c r="L2562" s="116">
        <v>79700</v>
      </c>
      <c r="M2562" s="116">
        <v>1.9924999999999999</v>
      </c>
      <c r="N2562" s="116">
        <v>199.25</v>
      </c>
      <c r="O2562" s="116">
        <v>0</v>
      </c>
      <c r="P2562" s="116">
        <v>300</v>
      </c>
      <c r="Q2562" s="116">
        <v>798.99249999999995</v>
      </c>
      <c r="R2562" s="116">
        <v>79599.25</v>
      </c>
      <c r="S2562" s="114" t="s">
        <v>1424</v>
      </c>
    </row>
    <row r="2563" spans="1:19" ht="25.5">
      <c r="A2563" s="114" t="s">
        <v>5676</v>
      </c>
      <c r="B2563" s="115">
        <v>44276</v>
      </c>
      <c r="C2563" s="114" t="s">
        <v>5677</v>
      </c>
      <c r="D2563" s="115">
        <v>44276</v>
      </c>
      <c r="E2563" s="114" t="s">
        <v>1422</v>
      </c>
      <c r="F2563" s="114" t="s">
        <v>60</v>
      </c>
      <c r="G2563" s="114" t="s">
        <v>54</v>
      </c>
      <c r="H2563" s="114" t="s">
        <v>54</v>
      </c>
      <c r="I2563" s="114" t="s">
        <v>1159</v>
      </c>
      <c r="J2563" s="116">
        <v>100</v>
      </c>
      <c r="K2563" s="116">
        <v>943</v>
      </c>
      <c r="L2563" s="116">
        <v>94300</v>
      </c>
      <c r="M2563" s="116">
        <v>2.3574999999999999</v>
      </c>
      <c r="N2563" s="116">
        <v>235.75</v>
      </c>
      <c r="O2563" s="116">
        <v>0</v>
      </c>
      <c r="P2563" s="116">
        <v>0</v>
      </c>
      <c r="Q2563" s="116">
        <v>945.35749999999996</v>
      </c>
      <c r="R2563" s="116">
        <v>94535.75</v>
      </c>
      <c r="S2563" s="114" t="s">
        <v>1424</v>
      </c>
    </row>
    <row r="2564" spans="1:19" ht="25.5">
      <c r="A2564" s="114" t="s">
        <v>5676</v>
      </c>
      <c r="B2564" s="115">
        <v>44276</v>
      </c>
      <c r="C2564" s="114" t="s">
        <v>5677</v>
      </c>
      <c r="D2564" s="115">
        <v>44276</v>
      </c>
      <c r="E2564" s="114" t="s">
        <v>1422</v>
      </c>
      <c r="F2564" s="114" t="s">
        <v>60</v>
      </c>
      <c r="G2564" s="114" t="s">
        <v>54</v>
      </c>
      <c r="H2564" s="114" t="s">
        <v>54</v>
      </c>
      <c r="I2564" s="114" t="s">
        <v>1166</v>
      </c>
      <c r="J2564" s="116">
        <v>40</v>
      </c>
      <c r="K2564" s="116">
        <v>1060</v>
      </c>
      <c r="L2564" s="116">
        <v>42400</v>
      </c>
      <c r="M2564" s="116">
        <v>2.65</v>
      </c>
      <c r="N2564" s="116">
        <v>106</v>
      </c>
      <c r="O2564" s="116">
        <v>0</v>
      </c>
      <c r="P2564" s="116">
        <v>0</v>
      </c>
      <c r="Q2564" s="116">
        <v>1062.6500000000001</v>
      </c>
      <c r="R2564" s="116">
        <v>42506</v>
      </c>
      <c r="S2564" s="114" t="s">
        <v>1424</v>
      </c>
    </row>
    <row r="2565" spans="1:19" ht="25.5">
      <c r="A2565" s="114" t="s">
        <v>5676</v>
      </c>
      <c r="B2565" s="115">
        <v>44276</v>
      </c>
      <c r="C2565" s="114" t="s">
        <v>5677</v>
      </c>
      <c r="D2565" s="115">
        <v>44276</v>
      </c>
      <c r="E2565" s="114" t="s">
        <v>1422</v>
      </c>
      <c r="F2565" s="114" t="s">
        <v>60</v>
      </c>
      <c r="G2565" s="114" t="s">
        <v>54</v>
      </c>
      <c r="H2565" s="114" t="s">
        <v>54</v>
      </c>
      <c r="I2565" s="114" t="s">
        <v>1453</v>
      </c>
      <c r="J2565" s="116">
        <v>100</v>
      </c>
      <c r="K2565" s="116">
        <v>1176</v>
      </c>
      <c r="L2565" s="116">
        <v>117600</v>
      </c>
      <c r="M2565" s="116">
        <v>2.94</v>
      </c>
      <c r="N2565" s="116">
        <v>294</v>
      </c>
      <c r="O2565" s="116">
        <v>0</v>
      </c>
      <c r="P2565" s="116">
        <v>0</v>
      </c>
      <c r="Q2565" s="116">
        <v>1178.94</v>
      </c>
      <c r="R2565" s="116">
        <v>117894</v>
      </c>
      <c r="S2565" s="114" t="s">
        <v>1424</v>
      </c>
    </row>
    <row r="2566" spans="1:19" ht="25.5">
      <c r="A2566" s="114" t="s">
        <v>5676</v>
      </c>
      <c r="B2566" s="115">
        <v>44276</v>
      </c>
      <c r="C2566" s="114" t="s">
        <v>5677</v>
      </c>
      <c r="D2566" s="115">
        <v>44276</v>
      </c>
      <c r="E2566" s="114" t="s">
        <v>1422</v>
      </c>
      <c r="F2566" s="114" t="s">
        <v>60</v>
      </c>
      <c r="G2566" s="114" t="s">
        <v>54</v>
      </c>
      <c r="H2566" s="114" t="s">
        <v>54</v>
      </c>
      <c r="I2566" s="114" t="s">
        <v>1165</v>
      </c>
      <c r="J2566" s="116">
        <v>140</v>
      </c>
      <c r="K2566" s="116">
        <v>817</v>
      </c>
      <c r="L2566" s="116">
        <v>114380</v>
      </c>
      <c r="M2566" s="116">
        <v>2.0425</v>
      </c>
      <c r="N2566" s="116">
        <v>285.95</v>
      </c>
      <c r="O2566" s="116">
        <v>0</v>
      </c>
      <c r="P2566" s="116">
        <v>0</v>
      </c>
      <c r="Q2566" s="116">
        <v>819.04250000000002</v>
      </c>
      <c r="R2566" s="116">
        <v>114665.95</v>
      </c>
      <c r="S2566" s="114" t="s">
        <v>1424</v>
      </c>
    </row>
    <row r="2567" spans="1:19" ht="25.5">
      <c r="A2567" s="114" t="s">
        <v>5676</v>
      </c>
      <c r="B2567" s="115">
        <v>44276</v>
      </c>
      <c r="C2567" s="114" t="s">
        <v>5677</v>
      </c>
      <c r="D2567" s="115">
        <v>44276</v>
      </c>
      <c r="E2567" s="114" t="s">
        <v>1422</v>
      </c>
      <c r="F2567" s="114" t="s">
        <v>60</v>
      </c>
      <c r="G2567" s="114" t="s">
        <v>54</v>
      </c>
      <c r="H2567" s="114" t="s">
        <v>54</v>
      </c>
      <c r="I2567" s="114" t="s">
        <v>1157</v>
      </c>
      <c r="J2567" s="116">
        <v>100</v>
      </c>
      <c r="K2567" s="116">
        <v>807</v>
      </c>
      <c r="L2567" s="116">
        <v>80700</v>
      </c>
      <c r="M2567" s="116">
        <v>2.0175000000000001</v>
      </c>
      <c r="N2567" s="116">
        <v>201.75</v>
      </c>
      <c r="O2567" s="116">
        <v>0</v>
      </c>
      <c r="P2567" s="116">
        <v>0</v>
      </c>
      <c r="Q2567" s="116">
        <v>809.01750000000004</v>
      </c>
      <c r="R2567" s="116">
        <v>80901.75</v>
      </c>
      <c r="S2567" s="114" t="s">
        <v>1424</v>
      </c>
    </row>
    <row r="2568" spans="1:19" ht="25.5">
      <c r="A2568" s="114" t="s">
        <v>5678</v>
      </c>
      <c r="B2568" s="115">
        <v>44276</v>
      </c>
      <c r="C2568" s="114" t="s">
        <v>5679</v>
      </c>
      <c r="D2568" s="115">
        <v>44276</v>
      </c>
      <c r="E2568" s="114" t="s">
        <v>1422</v>
      </c>
      <c r="F2568" s="114" t="s">
        <v>61</v>
      </c>
      <c r="G2568" s="114" t="s">
        <v>54</v>
      </c>
      <c r="H2568" s="114" t="s">
        <v>54</v>
      </c>
      <c r="I2568" s="114" t="s">
        <v>1166</v>
      </c>
      <c r="J2568" s="116">
        <v>20</v>
      </c>
      <c r="K2568" s="116">
        <v>1060</v>
      </c>
      <c r="L2568" s="116">
        <v>21200</v>
      </c>
      <c r="M2568" s="116">
        <v>2.65</v>
      </c>
      <c r="N2568" s="116">
        <v>53</v>
      </c>
      <c r="O2568" s="116">
        <v>0</v>
      </c>
      <c r="P2568" s="116">
        <v>0</v>
      </c>
      <c r="Q2568" s="116">
        <v>1062.6500000000001</v>
      </c>
      <c r="R2568" s="116">
        <v>21253</v>
      </c>
      <c r="S2568" s="114" t="s">
        <v>1424</v>
      </c>
    </row>
    <row r="2569" spans="1:19" ht="25.5">
      <c r="A2569" s="114" t="s">
        <v>5678</v>
      </c>
      <c r="B2569" s="115">
        <v>44276</v>
      </c>
      <c r="C2569" s="114" t="s">
        <v>5679</v>
      </c>
      <c r="D2569" s="115">
        <v>44276</v>
      </c>
      <c r="E2569" s="114" t="s">
        <v>1422</v>
      </c>
      <c r="F2569" s="114" t="s">
        <v>61</v>
      </c>
      <c r="G2569" s="114" t="s">
        <v>54</v>
      </c>
      <c r="H2569" s="114" t="s">
        <v>54</v>
      </c>
      <c r="I2569" s="114" t="s">
        <v>1420</v>
      </c>
      <c r="J2569" s="116">
        <v>40</v>
      </c>
      <c r="K2569" s="116">
        <v>817</v>
      </c>
      <c r="L2569" s="116">
        <v>32680</v>
      </c>
      <c r="M2569" s="116">
        <v>2.0425</v>
      </c>
      <c r="N2569" s="116">
        <v>81.7</v>
      </c>
      <c r="O2569" s="116">
        <v>0</v>
      </c>
      <c r="P2569" s="116">
        <v>0</v>
      </c>
      <c r="Q2569" s="116">
        <v>819.04250000000002</v>
      </c>
      <c r="R2569" s="116">
        <v>32761.7</v>
      </c>
      <c r="S2569" s="114" t="s">
        <v>1424</v>
      </c>
    </row>
    <row r="2570" spans="1:19" ht="25.5">
      <c r="A2570" s="114" t="s">
        <v>5680</v>
      </c>
      <c r="B2570" s="115">
        <v>44276</v>
      </c>
      <c r="C2570" s="114" t="s">
        <v>5681</v>
      </c>
      <c r="D2570" s="115">
        <v>44276</v>
      </c>
      <c r="E2570" s="114" t="s">
        <v>1422</v>
      </c>
      <c r="F2570" s="114" t="s">
        <v>1476</v>
      </c>
      <c r="G2570" s="114" t="s">
        <v>57</v>
      </c>
      <c r="H2570" s="114" t="s">
        <v>54</v>
      </c>
      <c r="I2570" s="114" t="s">
        <v>1159</v>
      </c>
      <c r="J2570" s="116">
        <v>20</v>
      </c>
      <c r="K2570" s="116">
        <v>943</v>
      </c>
      <c r="L2570" s="116">
        <v>18860</v>
      </c>
      <c r="M2570" s="116">
        <v>2.3574999999999999</v>
      </c>
      <c r="N2570" s="116">
        <v>47.15</v>
      </c>
      <c r="O2570" s="116">
        <v>0</v>
      </c>
      <c r="P2570" s="116">
        <v>0</v>
      </c>
      <c r="Q2570" s="116">
        <v>945.35749999999996</v>
      </c>
      <c r="R2570" s="116">
        <v>18907.150000000001</v>
      </c>
      <c r="S2570" s="114" t="s">
        <v>1424</v>
      </c>
    </row>
    <row r="2571" spans="1:19" ht="25.5">
      <c r="A2571" s="114" t="s">
        <v>5680</v>
      </c>
      <c r="B2571" s="115">
        <v>44276</v>
      </c>
      <c r="C2571" s="114" t="s">
        <v>5681</v>
      </c>
      <c r="D2571" s="115">
        <v>44276</v>
      </c>
      <c r="E2571" s="114" t="s">
        <v>1422</v>
      </c>
      <c r="F2571" s="114" t="s">
        <v>1476</v>
      </c>
      <c r="G2571" s="114" t="s">
        <v>57</v>
      </c>
      <c r="H2571" s="114" t="s">
        <v>54</v>
      </c>
      <c r="I2571" s="114" t="s">
        <v>1169</v>
      </c>
      <c r="J2571" s="116">
        <v>20</v>
      </c>
      <c r="K2571" s="116">
        <v>797</v>
      </c>
      <c r="L2571" s="116">
        <v>15940</v>
      </c>
      <c r="M2571" s="116">
        <v>1.9924999999999999</v>
      </c>
      <c r="N2571" s="116">
        <v>39.85</v>
      </c>
      <c r="O2571" s="116">
        <v>0</v>
      </c>
      <c r="P2571" s="116">
        <v>60</v>
      </c>
      <c r="Q2571" s="116">
        <v>798.99249999999995</v>
      </c>
      <c r="R2571" s="116">
        <v>15919.85</v>
      </c>
      <c r="S2571" s="114" t="s">
        <v>1424</v>
      </c>
    </row>
    <row r="2572" spans="1:19" ht="25.5">
      <c r="A2572" s="114" t="s">
        <v>5680</v>
      </c>
      <c r="B2572" s="115">
        <v>44276</v>
      </c>
      <c r="C2572" s="114" t="s">
        <v>5681</v>
      </c>
      <c r="D2572" s="115">
        <v>44276</v>
      </c>
      <c r="E2572" s="114" t="s">
        <v>1422</v>
      </c>
      <c r="F2572" s="114" t="s">
        <v>1476</v>
      </c>
      <c r="G2572" s="114" t="s">
        <v>57</v>
      </c>
      <c r="H2572" s="114" t="s">
        <v>54</v>
      </c>
      <c r="I2572" s="114" t="s">
        <v>1453</v>
      </c>
      <c r="J2572" s="116">
        <v>35</v>
      </c>
      <c r="K2572" s="116">
        <v>1176</v>
      </c>
      <c r="L2572" s="116">
        <v>41160</v>
      </c>
      <c r="M2572" s="116">
        <v>2.94</v>
      </c>
      <c r="N2572" s="116">
        <v>102.9</v>
      </c>
      <c r="O2572" s="116">
        <v>0</v>
      </c>
      <c r="P2572" s="116">
        <v>0</v>
      </c>
      <c r="Q2572" s="116">
        <v>1178.94</v>
      </c>
      <c r="R2572" s="116">
        <v>41262.9</v>
      </c>
      <c r="S2572" s="114" t="s">
        <v>1424</v>
      </c>
    </row>
    <row r="2573" spans="1:19" ht="25.5">
      <c r="A2573" s="114" t="s">
        <v>5680</v>
      </c>
      <c r="B2573" s="115">
        <v>44276</v>
      </c>
      <c r="C2573" s="114" t="s">
        <v>5681</v>
      </c>
      <c r="D2573" s="115">
        <v>44276</v>
      </c>
      <c r="E2573" s="114" t="s">
        <v>1422</v>
      </c>
      <c r="F2573" s="114" t="s">
        <v>1476</v>
      </c>
      <c r="G2573" s="114" t="s">
        <v>57</v>
      </c>
      <c r="H2573" s="114" t="s">
        <v>54</v>
      </c>
      <c r="I2573" s="114" t="s">
        <v>1170</v>
      </c>
      <c r="J2573" s="116">
        <v>20</v>
      </c>
      <c r="K2573" s="116">
        <v>1060</v>
      </c>
      <c r="L2573" s="116">
        <v>21200</v>
      </c>
      <c r="M2573" s="116">
        <v>2.65</v>
      </c>
      <c r="N2573" s="116">
        <v>53</v>
      </c>
      <c r="O2573" s="116">
        <v>0</v>
      </c>
      <c r="P2573" s="116">
        <v>0</v>
      </c>
      <c r="Q2573" s="116">
        <v>1062.6500000000001</v>
      </c>
      <c r="R2573" s="116">
        <v>21253</v>
      </c>
      <c r="S2573" s="114" t="s">
        <v>1424</v>
      </c>
    </row>
    <row r="2574" spans="1:19" ht="25.5">
      <c r="A2574" s="114" t="s">
        <v>5680</v>
      </c>
      <c r="B2574" s="115">
        <v>44276</v>
      </c>
      <c r="C2574" s="114" t="s">
        <v>5681</v>
      </c>
      <c r="D2574" s="115">
        <v>44276</v>
      </c>
      <c r="E2574" s="114" t="s">
        <v>1422</v>
      </c>
      <c r="F2574" s="114" t="s">
        <v>1476</v>
      </c>
      <c r="G2574" s="114" t="s">
        <v>57</v>
      </c>
      <c r="H2574" s="114" t="s">
        <v>54</v>
      </c>
      <c r="I2574" s="114" t="s">
        <v>1157</v>
      </c>
      <c r="J2574" s="116">
        <v>30</v>
      </c>
      <c r="K2574" s="116">
        <v>807</v>
      </c>
      <c r="L2574" s="116">
        <v>24210</v>
      </c>
      <c r="M2574" s="116">
        <v>2.0175000000000001</v>
      </c>
      <c r="N2574" s="116">
        <v>60.524999999999999</v>
      </c>
      <c r="O2574" s="116">
        <v>0</v>
      </c>
      <c r="P2574" s="116">
        <v>0</v>
      </c>
      <c r="Q2574" s="116">
        <v>809.01750000000004</v>
      </c>
      <c r="R2574" s="116">
        <v>24270.525000000001</v>
      </c>
      <c r="S2574" s="114" t="s">
        <v>1424</v>
      </c>
    </row>
    <row r="2575" spans="1:19" ht="25.5">
      <c r="A2575" s="114" t="s">
        <v>5680</v>
      </c>
      <c r="B2575" s="115">
        <v>44276</v>
      </c>
      <c r="C2575" s="114" t="s">
        <v>5681</v>
      </c>
      <c r="D2575" s="115">
        <v>44276</v>
      </c>
      <c r="E2575" s="114" t="s">
        <v>1422</v>
      </c>
      <c r="F2575" s="114" t="s">
        <v>1476</v>
      </c>
      <c r="G2575" s="114" t="s">
        <v>57</v>
      </c>
      <c r="H2575" s="114" t="s">
        <v>54</v>
      </c>
      <c r="I2575" s="114" t="s">
        <v>1308</v>
      </c>
      <c r="J2575" s="116">
        <v>30</v>
      </c>
      <c r="K2575" s="116">
        <v>860</v>
      </c>
      <c r="L2575" s="116">
        <v>25800</v>
      </c>
      <c r="M2575" s="116">
        <v>2.15</v>
      </c>
      <c r="N2575" s="116">
        <v>64.5</v>
      </c>
      <c r="O2575" s="116">
        <v>0</v>
      </c>
      <c r="P2575" s="116">
        <v>0</v>
      </c>
      <c r="Q2575" s="116">
        <v>862.15</v>
      </c>
      <c r="R2575" s="116">
        <v>25864.5</v>
      </c>
      <c r="S2575" s="114" t="s">
        <v>1424</v>
      </c>
    </row>
    <row r="2576" spans="1:19" ht="25.5">
      <c r="A2576" s="114" t="s">
        <v>5680</v>
      </c>
      <c r="B2576" s="115">
        <v>44276</v>
      </c>
      <c r="C2576" s="114" t="s">
        <v>5681</v>
      </c>
      <c r="D2576" s="115">
        <v>44276</v>
      </c>
      <c r="E2576" s="114" t="s">
        <v>1422</v>
      </c>
      <c r="F2576" s="114" t="s">
        <v>1476</v>
      </c>
      <c r="G2576" s="114" t="s">
        <v>57</v>
      </c>
      <c r="H2576" s="114" t="s">
        <v>54</v>
      </c>
      <c r="I2576" s="114" t="s">
        <v>1420</v>
      </c>
      <c r="J2576" s="116">
        <v>35</v>
      </c>
      <c r="K2576" s="116">
        <v>817</v>
      </c>
      <c r="L2576" s="116">
        <v>28595</v>
      </c>
      <c r="M2576" s="116">
        <v>2.0425</v>
      </c>
      <c r="N2576" s="116">
        <v>71.487499999999997</v>
      </c>
      <c r="O2576" s="116">
        <v>0</v>
      </c>
      <c r="P2576" s="116">
        <v>0</v>
      </c>
      <c r="Q2576" s="116">
        <v>819.04250000000002</v>
      </c>
      <c r="R2576" s="116">
        <v>28666.487499999999</v>
      </c>
      <c r="S2576" s="114" t="s">
        <v>1424</v>
      </c>
    </row>
    <row r="2577" spans="1:19" ht="25.5">
      <c r="A2577" s="114" t="s">
        <v>5680</v>
      </c>
      <c r="B2577" s="115">
        <v>44276</v>
      </c>
      <c r="C2577" s="114" t="s">
        <v>5681</v>
      </c>
      <c r="D2577" s="115">
        <v>44276</v>
      </c>
      <c r="E2577" s="114" t="s">
        <v>1422</v>
      </c>
      <c r="F2577" s="114" t="s">
        <v>1476</v>
      </c>
      <c r="G2577" s="114" t="s">
        <v>57</v>
      </c>
      <c r="H2577" s="114" t="s">
        <v>54</v>
      </c>
      <c r="I2577" s="114" t="s">
        <v>1165</v>
      </c>
      <c r="J2577" s="116">
        <v>30</v>
      </c>
      <c r="K2577" s="116">
        <v>817</v>
      </c>
      <c r="L2577" s="116">
        <v>24510</v>
      </c>
      <c r="M2577" s="116">
        <v>2.0425</v>
      </c>
      <c r="N2577" s="116">
        <v>61.274999999999999</v>
      </c>
      <c r="O2577" s="116">
        <v>0</v>
      </c>
      <c r="P2577" s="116">
        <v>0</v>
      </c>
      <c r="Q2577" s="116">
        <v>819.04250000000002</v>
      </c>
      <c r="R2577" s="116">
        <v>24571.275000000001</v>
      </c>
      <c r="S2577" s="114" t="s">
        <v>1424</v>
      </c>
    </row>
    <row r="2578" spans="1:19" ht="25.5">
      <c r="A2578" s="114" t="s">
        <v>5682</v>
      </c>
      <c r="B2578" s="115">
        <v>44276</v>
      </c>
      <c r="C2578" s="114" t="s">
        <v>5683</v>
      </c>
      <c r="D2578" s="115">
        <v>44276</v>
      </c>
      <c r="E2578" s="114" t="s">
        <v>1422</v>
      </c>
      <c r="F2578" s="114" t="s">
        <v>22</v>
      </c>
      <c r="G2578" s="114" t="s">
        <v>1064</v>
      </c>
      <c r="H2578" s="114" t="s">
        <v>13</v>
      </c>
      <c r="I2578" s="114" t="s">
        <v>1159</v>
      </c>
      <c r="J2578" s="116">
        <v>200</v>
      </c>
      <c r="K2578" s="116">
        <v>943</v>
      </c>
      <c r="L2578" s="116">
        <v>188600</v>
      </c>
      <c r="M2578" s="116">
        <v>2.3574999999999999</v>
      </c>
      <c r="N2578" s="116">
        <v>471.5</v>
      </c>
      <c r="O2578" s="116">
        <v>0</v>
      </c>
      <c r="P2578" s="116">
        <v>0</v>
      </c>
      <c r="Q2578" s="116">
        <v>945.35749999999996</v>
      </c>
      <c r="R2578" s="116">
        <v>189071.5</v>
      </c>
      <c r="S2578" s="114" t="s">
        <v>1424</v>
      </c>
    </row>
    <row r="2579" spans="1:19" ht="25.5">
      <c r="A2579" s="114" t="s">
        <v>5682</v>
      </c>
      <c r="B2579" s="115">
        <v>44276</v>
      </c>
      <c r="C2579" s="114" t="s">
        <v>5683</v>
      </c>
      <c r="D2579" s="115">
        <v>44276</v>
      </c>
      <c r="E2579" s="114" t="s">
        <v>1422</v>
      </c>
      <c r="F2579" s="114" t="s">
        <v>22</v>
      </c>
      <c r="G2579" s="114" t="s">
        <v>1064</v>
      </c>
      <c r="H2579" s="114" t="s">
        <v>13</v>
      </c>
      <c r="I2579" s="114" t="s">
        <v>1294</v>
      </c>
      <c r="J2579" s="116">
        <v>120</v>
      </c>
      <c r="K2579" s="116">
        <v>992</v>
      </c>
      <c r="L2579" s="116">
        <v>119040</v>
      </c>
      <c r="M2579" s="116">
        <v>2.48</v>
      </c>
      <c r="N2579" s="116">
        <v>297.60000000000002</v>
      </c>
      <c r="O2579" s="116">
        <v>0</v>
      </c>
      <c r="P2579" s="116">
        <v>0</v>
      </c>
      <c r="Q2579" s="116">
        <v>994.48</v>
      </c>
      <c r="R2579" s="116">
        <v>119337.60000000001</v>
      </c>
      <c r="S2579" s="114" t="s">
        <v>1424</v>
      </c>
    </row>
    <row r="2580" spans="1:19" ht="25.5">
      <c r="A2580" s="114" t="s">
        <v>5684</v>
      </c>
      <c r="B2580" s="115">
        <v>44276</v>
      </c>
      <c r="C2580" s="114" t="s">
        <v>5685</v>
      </c>
      <c r="D2580" s="115">
        <v>44276</v>
      </c>
      <c r="E2580" s="114" t="s">
        <v>1422</v>
      </c>
      <c r="F2580" s="114" t="s">
        <v>15</v>
      </c>
      <c r="G2580" s="114" t="s">
        <v>1435</v>
      </c>
      <c r="H2580" s="114" t="s">
        <v>13</v>
      </c>
      <c r="I2580" s="114" t="s">
        <v>1161</v>
      </c>
      <c r="J2580" s="116">
        <v>40</v>
      </c>
      <c r="K2580" s="116">
        <v>1040</v>
      </c>
      <c r="L2580" s="116">
        <v>41600</v>
      </c>
      <c r="M2580" s="116">
        <v>2.6</v>
      </c>
      <c r="N2580" s="116">
        <v>104</v>
      </c>
      <c r="O2580" s="116">
        <v>0</v>
      </c>
      <c r="P2580" s="116">
        <v>0</v>
      </c>
      <c r="Q2580" s="116">
        <v>1042.5999999999999</v>
      </c>
      <c r="R2580" s="116">
        <v>41704</v>
      </c>
      <c r="S2580" s="114" t="s">
        <v>1424</v>
      </c>
    </row>
    <row r="2581" spans="1:19" ht="25.5">
      <c r="A2581" s="114" t="s">
        <v>5684</v>
      </c>
      <c r="B2581" s="115">
        <v>44276</v>
      </c>
      <c r="C2581" s="114" t="s">
        <v>5685</v>
      </c>
      <c r="D2581" s="115">
        <v>44276</v>
      </c>
      <c r="E2581" s="114" t="s">
        <v>1422</v>
      </c>
      <c r="F2581" s="114" t="s">
        <v>15</v>
      </c>
      <c r="G2581" s="114" t="s">
        <v>1435</v>
      </c>
      <c r="H2581" s="114" t="s">
        <v>13</v>
      </c>
      <c r="I2581" s="114" t="s">
        <v>1357</v>
      </c>
      <c r="J2581" s="116">
        <v>20</v>
      </c>
      <c r="K2581" s="116">
        <v>997</v>
      </c>
      <c r="L2581" s="116">
        <v>19940</v>
      </c>
      <c r="M2581" s="116">
        <v>2.4925000000000002</v>
      </c>
      <c r="N2581" s="116">
        <v>49.85</v>
      </c>
      <c r="O2581" s="116">
        <v>0</v>
      </c>
      <c r="P2581" s="116">
        <v>0</v>
      </c>
      <c r="Q2581" s="116">
        <v>999.49249999999995</v>
      </c>
      <c r="R2581" s="116">
        <v>19989.849999999999</v>
      </c>
      <c r="S2581" s="114" t="s">
        <v>1424</v>
      </c>
    </row>
    <row r="2582" spans="1:19" ht="25.5">
      <c r="A2582" s="114" t="s">
        <v>5684</v>
      </c>
      <c r="B2582" s="115">
        <v>44276</v>
      </c>
      <c r="C2582" s="114" t="s">
        <v>5685</v>
      </c>
      <c r="D2582" s="115">
        <v>44276</v>
      </c>
      <c r="E2582" s="114" t="s">
        <v>1422</v>
      </c>
      <c r="F2582" s="114" t="s">
        <v>15</v>
      </c>
      <c r="G2582" s="114" t="s">
        <v>1435</v>
      </c>
      <c r="H2582" s="114" t="s">
        <v>13</v>
      </c>
      <c r="I2582" s="114" t="s">
        <v>1159</v>
      </c>
      <c r="J2582" s="116">
        <v>60</v>
      </c>
      <c r="K2582" s="116">
        <v>943</v>
      </c>
      <c r="L2582" s="116">
        <v>56580</v>
      </c>
      <c r="M2582" s="116">
        <v>2.3574999999999999</v>
      </c>
      <c r="N2582" s="116">
        <v>141.44999999999999</v>
      </c>
      <c r="O2582" s="116">
        <v>0</v>
      </c>
      <c r="P2582" s="116">
        <v>0</v>
      </c>
      <c r="Q2582" s="116">
        <v>945.35749999999996</v>
      </c>
      <c r="R2582" s="116">
        <v>56721.45</v>
      </c>
      <c r="S2582" s="114" t="s">
        <v>1424</v>
      </c>
    </row>
    <row r="2583" spans="1:19" ht="25.5">
      <c r="A2583" s="114" t="s">
        <v>5684</v>
      </c>
      <c r="B2583" s="115">
        <v>44276</v>
      </c>
      <c r="C2583" s="114" t="s">
        <v>5685</v>
      </c>
      <c r="D2583" s="115">
        <v>44276</v>
      </c>
      <c r="E2583" s="114" t="s">
        <v>1422</v>
      </c>
      <c r="F2583" s="114" t="s">
        <v>15</v>
      </c>
      <c r="G2583" s="114" t="s">
        <v>1435</v>
      </c>
      <c r="H2583" s="114" t="s">
        <v>13</v>
      </c>
      <c r="I2583" s="114" t="s">
        <v>1358</v>
      </c>
      <c r="J2583" s="116">
        <v>20</v>
      </c>
      <c r="K2583" s="116">
        <v>1138</v>
      </c>
      <c r="L2583" s="116">
        <v>22760</v>
      </c>
      <c r="M2583" s="116">
        <v>2.8450000000000002</v>
      </c>
      <c r="N2583" s="116">
        <v>56.9</v>
      </c>
      <c r="O2583" s="116">
        <v>0</v>
      </c>
      <c r="P2583" s="116">
        <v>0</v>
      </c>
      <c r="Q2583" s="116">
        <v>1140.845</v>
      </c>
      <c r="R2583" s="116">
        <v>22816.9</v>
      </c>
      <c r="S2583" s="114" t="s">
        <v>1424</v>
      </c>
    </row>
    <row r="2584" spans="1:19" ht="25.5">
      <c r="A2584" s="114" t="s">
        <v>5684</v>
      </c>
      <c r="B2584" s="115">
        <v>44276</v>
      </c>
      <c r="C2584" s="114" t="s">
        <v>5685</v>
      </c>
      <c r="D2584" s="115">
        <v>44276</v>
      </c>
      <c r="E2584" s="114" t="s">
        <v>1422</v>
      </c>
      <c r="F2584" s="114" t="s">
        <v>15</v>
      </c>
      <c r="G2584" s="114" t="s">
        <v>1435</v>
      </c>
      <c r="H2584" s="114" t="s">
        <v>13</v>
      </c>
      <c r="I2584" s="114" t="s">
        <v>1165</v>
      </c>
      <c r="J2584" s="116">
        <v>40</v>
      </c>
      <c r="K2584" s="116">
        <v>817</v>
      </c>
      <c r="L2584" s="116">
        <v>32680</v>
      </c>
      <c r="M2584" s="116">
        <v>2.0425</v>
      </c>
      <c r="N2584" s="116">
        <v>81.7</v>
      </c>
      <c r="O2584" s="116">
        <v>0</v>
      </c>
      <c r="P2584" s="116">
        <v>0</v>
      </c>
      <c r="Q2584" s="116">
        <v>819.04250000000002</v>
      </c>
      <c r="R2584" s="116">
        <v>32761.7</v>
      </c>
      <c r="S2584" s="114" t="s">
        <v>1424</v>
      </c>
    </row>
    <row r="2585" spans="1:19" ht="25.5">
      <c r="A2585" s="114" t="s">
        <v>5684</v>
      </c>
      <c r="B2585" s="115">
        <v>44276</v>
      </c>
      <c r="C2585" s="114" t="s">
        <v>5685</v>
      </c>
      <c r="D2585" s="115">
        <v>44276</v>
      </c>
      <c r="E2585" s="114" t="s">
        <v>1422</v>
      </c>
      <c r="F2585" s="114" t="s">
        <v>15</v>
      </c>
      <c r="G2585" s="114" t="s">
        <v>1435</v>
      </c>
      <c r="H2585" s="114" t="s">
        <v>13</v>
      </c>
      <c r="I2585" s="114" t="s">
        <v>1308</v>
      </c>
      <c r="J2585" s="116">
        <v>60</v>
      </c>
      <c r="K2585" s="116">
        <v>860</v>
      </c>
      <c r="L2585" s="116">
        <v>51600</v>
      </c>
      <c r="M2585" s="116">
        <v>2.15</v>
      </c>
      <c r="N2585" s="116">
        <v>129</v>
      </c>
      <c r="O2585" s="116">
        <v>0</v>
      </c>
      <c r="P2585" s="116">
        <v>0</v>
      </c>
      <c r="Q2585" s="116">
        <v>862.15</v>
      </c>
      <c r="R2585" s="116">
        <v>51729</v>
      </c>
      <c r="S2585" s="114" t="s">
        <v>1424</v>
      </c>
    </row>
    <row r="2586" spans="1:19" ht="25.5">
      <c r="A2586" s="114" t="s">
        <v>5684</v>
      </c>
      <c r="B2586" s="115">
        <v>44276</v>
      </c>
      <c r="C2586" s="114" t="s">
        <v>5685</v>
      </c>
      <c r="D2586" s="115">
        <v>44276</v>
      </c>
      <c r="E2586" s="114" t="s">
        <v>1422</v>
      </c>
      <c r="F2586" s="114" t="s">
        <v>15</v>
      </c>
      <c r="G2586" s="114" t="s">
        <v>1435</v>
      </c>
      <c r="H2586" s="114" t="s">
        <v>13</v>
      </c>
      <c r="I2586" s="114" t="s">
        <v>1420</v>
      </c>
      <c r="J2586" s="116">
        <v>60</v>
      </c>
      <c r="K2586" s="116">
        <v>817</v>
      </c>
      <c r="L2586" s="116">
        <v>49020</v>
      </c>
      <c r="M2586" s="116">
        <v>2.0425</v>
      </c>
      <c r="N2586" s="116">
        <v>122.55</v>
      </c>
      <c r="O2586" s="116">
        <v>0</v>
      </c>
      <c r="P2586" s="116">
        <v>0</v>
      </c>
      <c r="Q2586" s="116">
        <v>819.04250000000002</v>
      </c>
      <c r="R2586" s="116">
        <v>49142.55</v>
      </c>
      <c r="S2586" s="114" t="s">
        <v>1424</v>
      </c>
    </row>
    <row r="2587" spans="1:19" ht="25.5">
      <c r="A2587" s="114" t="s">
        <v>5686</v>
      </c>
      <c r="B2587" s="115">
        <v>44276</v>
      </c>
      <c r="C2587" s="114" t="s">
        <v>5687</v>
      </c>
      <c r="D2587" s="115">
        <v>44276</v>
      </c>
      <c r="E2587" s="114" t="s">
        <v>1422</v>
      </c>
      <c r="F2587" s="114" t="s">
        <v>12</v>
      </c>
      <c r="G2587" s="114" t="s">
        <v>1438</v>
      </c>
      <c r="H2587" s="114" t="s">
        <v>13</v>
      </c>
      <c r="I2587" s="114" t="s">
        <v>1159</v>
      </c>
      <c r="J2587" s="116">
        <v>20</v>
      </c>
      <c r="K2587" s="116">
        <v>943</v>
      </c>
      <c r="L2587" s="116">
        <v>18860</v>
      </c>
      <c r="M2587" s="116">
        <v>2.3574999999999999</v>
      </c>
      <c r="N2587" s="116">
        <v>47.15</v>
      </c>
      <c r="O2587" s="116">
        <v>0</v>
      </c>
      <c r="P2587" s="116">
        <v>0</v>
      </c>
      <c r="Q2587" s="116">
        <v>945.35749999999996</v>
      </c>
      <c r="R2587" s="116">
        <v>18907.150000000001</v>
      </c>
      <c r="S2587" s="114" t="s">
        <v>1424</v>
      </c>
    </row>
    <row r="2588" spans="1:19" ht="25.5">
      <c r="A2588" s="114" t="s">
        <v>5686</v>
      </c>
      <c r="B2588" s="115">
        <v>44276</v>
      </c>
      <c r="C2588" s="114" t="s">
        <v>5687</v>
      </c>
      <c r="D2588" s="115">
        <v>44276</v>
      </c>
      <c r="E2588" s="114" t="s">
        <v>1422</v>
      </c>
      <c r="F2588" s="114" t="s">
        <v>12</v>
      </c>
      <c r="G2588" s="114" t="s">
        <v>1438</v>
      </c>
      <c r="H2588" s="114" t="s">
        <v>13</v>
      </c>
      <c r="I2588" s="114" t="s">
        <v>1157</v>
      </c>
      <c r="J2588" s="116">
        <v>40</v>
      </c>
      <c r="K2588" s="116">
        <v>807</v>
      </c>
      <c r="L2588" s="116">
        <v>32280</v>
      </c>
      <c r="M2588" s="116">
        <v>2.0175000000000001</v>
      </c>
      <c r="N2588" s="116">
        <v>80.7</v>
      </c>
      <c r="O2588" s="116">
        <v>0</v>
      </c>
      <c r="P2588" s="116">
        <v>0</v>
      </c>
      <c r="Q2588" s="116">
        <v>809.01750000000004</v>
      </c>
      <c r="R2588" s="116">
        <v>32360.7</v>
      </c>
      <c r="S2588" s="114" t="s">
        <v>1424</v>
      </c>
    </row>
    <row r="2589" spans="1:19" ht="25.5">
      <c r="A2589" s="114" t="s">
        <v>5686</v>
      </c>
      <c r="B2589" s="115">
        <v>44276</v>
      </c>
      <c r="C2589" s="114" t="s">
        <v>5687</v>
      </c>
      <c r="D2589" s="115">
        <v>44276</v>
      </c>
      <c r="E2589" s="114" t="s">
        <v>1422</v>
      </c>
      <c r="F2589" s="114" t="s">
        <v>12</v>
      </c>
      <c r="G2589" s="114" t="s">
        <v>1438</v>
      </c>
      <c r="H2589" s="114" t="s">
        <v>13</v>
      </c>
      <c r="I2589" s="114" t="s">
        <v>1453</v>
      </c>
      <c r="J2589" s="116">
        <v>40</v>
      </c>
      <c r="K2589" s="116">
        <v>1176</v>
      </c>
      <c r="L2589" s="116">
        <v>47040</v>
      </c>
      <c r="M2589" s="116">
        <v>2.94</v>
      </c>
      <c r="N2589" s="116">
        <v>117.6</v>
      </c>
      <c r="O2589" s="116">
        <v>0</v>
      </c>
      <c r="P2589" s="116">
        <v>0</v>
      </c>
      <c r="Q2589" s="116">
        <v>1178.94</v>
      </c>
      <c r="R2589" s="116">
        <v>47157.599999999999</v>
      </c>
      <c r="S2589" s="114" t="s">
        <v>1424</v>
      </c>
    </row>
    <row r="2590" spans="1:19" ht="25.5">
      <c r="A2590" s="114" t="s">
        <v>5688</v>
      </c>
      <c r="B2590" s="115">
        <v>44276</v>
      </c>
      <c r="C2590" s="114" t="s">
        <v>5689</v>
      </c>
      <c r="D2590" s="115">
        <v>44276</v>
      </c>
      <c r="E2590" s="114" t="s">
        <v>1422</v>
      </c>
      <c r="F2590" s="114" t="s">
        <v>55</v>
      </c>
      <c r="G2590" s="114" t="s">
        <v>1068</v>
      </c>
      <c r="H2590" s="114" t="s">
        <v>54</v>
      </c>
      <c r="I2590" s="114" t="s">
        <v>1357</v>
      </c>
      <c r="J2590" s="116">
        <v>20</v>
      </c>
      <c r="K2590" s="116">
        <v>997</v>
      </c>
      <c r="L2590" s="116">
        <v>19940</v>
      </c>
      <c r="M2590" s="116">
        <v>2.4925000000000002</v>
      </c>
      <c r="N2590" s="116">
        <v>49.85</v>
      </c>
      <c r="O2590" s="116">
        <v>0</v>
      </c>
      <c r="P2590" s="116">
        <v>0</v>
      </c>
      <c r="Q2590" s="116">
        <v>999.49249999999995</v>
      </c>
      <c r="R2590" s="116">
        <v>19989.849999999999</v>
      </c>
      <c r="S2590" s="114" t="s">
        <v>1424</v>
      </c>
    </row>
    <row r="2591" spans="1:19" ht="25.5">
      <c r="A2591" s="114" t="s">
        <v>5688</v>
      </c>
      <c r="B2591" s="115">
        <v>44276</v>
      </c>
      <c r="C2591" s="114" t="s">
        <v>5689</v>
      </c>
      <c r="D2591" s="115">
        <v>44276</v>
      </c>
      <c r="E2591" s="114" t="s">
        <v>1422</v>
      </c>
      <c r="F2591" s="114" t="s">
        <v>55</v>
      </c>
      <c r="G2591" s="114" t="s">
        <v>1068</v>
      </c>
      <c r="H2591" s="114" t="s">
        <v>54</v>
      </c>
      <c r="I2591" s="114" t="s">
        <v>1169</v>
      </c>
      <c r="J2591" s="116">
        <v>60</v>
      </c>
      <c r="K2591" s="116">
        <v>797</v>
      </c>
      <c r="L2591" s="116">
        <v>47820</v>
      </c>
      <c r="M2591" s="116">
        <v>1.9924999999999999</v>
      </c>
      <c r="N2591" s="116">
        <v>119.55</v>
      </c>
      <c r="O2591" s="116">
        <v>0</v>
      </c>
      <c r="P2591" s="116">
        <v>180</v>
      </c>
      <c r="Q2591" s="116">
        <v>798.99249999999995</v>
      </c>
      <c r="R2591" s="116">
        <v>47759.55</v>
      </c>
      <c r="S2591" s="114" t="s">
        <v>1424</v>
      </c>
    </row>
    <row r="2592" spans="1:19" ht="25.5">
      <c r="A2592" s="114" t="s">
        <v>5688</v>
      </c>
      <c r="B2592" s="115">
        <v>44276</v>
      </c>
      <c r="C2592" s="114" t="s">
        <v>5689</v>
      </c>
      <c r="D2592" s="115">
        <v>44276</v>
      </c>
      <c r="E2592" s="114" t="s">
        <v>1422</v>
      </c>
      <c r="F2592" s="114" t="s">
        <v>55</v>
      </c>
      <c r="G2592" s="114" t="s">
        <v>1068</v>
      </c>
      <c r="H2592" s="114" t="s">
        <v>54</v>
      </c>
      <c r="I2592" s="114" t="s">
        <v>1165</v>
      </c>
      <c r="J2592" s="116">
        <v>20</v>
      </c>
      <c r="K2592" s="116">
        <v>817</v>
      </c>
      <c r="L2592" s="116">
        <v>16340</v>
      </c>
      <c r="M2592" s="116">
        <v>2.0425</v>
      </c>
      <c r="N2592" s="116">
        <v>40.85</v>
      </c>
      <c r="O2592" s="116">
        <v>0</v>
      </c>
      <c r="P2592" s="116">
        <v>0</v>
      </c>
      <c r="Q2592" s="116">
        <v>819.04250000000002</v>
      </c>
      <c r="R2592" s="116">
        <v>16380.85</v>
      </c>
      <c r="S2592" s="114" t="s">
        <v>1424</v>
      </c>
    </row>
    <row r="2593" spans="1:19" ht="25.5">
      <c r="A2593" s="114" t="s">
        <v>5688</v>
      </c>
      <c r="B2593" s="115">
        <v>44276</v>
      </c>
      <c r="C2593" s="114" t="s">
        <v>5689</v>
      </c>
      <c r="D2593" s="115">
        <v>44276</v>
      </c>
      <c r="E2593" s="114" t="s">
        <v>1422</v>
      </c>
      <c r="F2593" s="114" t="s">
        <v>55</v>
      </c>
      <c r="G2593" s="114" t="s">
        <v>1068</v>
      </c>
      <c r="H2593" s="114" t="s">
        <v>54</v>
      </c>
      <c r="I2593" s="114" t="s">
        <v>1159</v>
      </c>
      <c r="J2593" s="116">
        <v>20</v>
      </c>
      <c r="K2593" s="116">
        <v>943</v>
      </c>
      <c r="L2593" s="116">
        <v>18860</v>
      </c>
      <c r="M2593" s="116">
        <v>2.3574999999999999</v>
      </c>
      <c r="N2593" s="116">
        <v>47.15</v>
      </c>
      <c r="O2593" s="116">
        <v>0</v>
      </c>
      <c r="P2593" s="116">
        <v>0</v>
      </c>
      <c r="Q2593" s="116">
        <v>945.35749999999996</v>
      </c>
      <c r="R2593" s="116">
        <v>18907.150000000001</v>
      </c>
      <c r="S2593" s="114" t="s">
        <v>1424</v>
      </c>
    </row>
    <row r="2594" spans="1:19" ht="25.5">
      <c r="A2594" s="114" t="s">
        <v>5690</v>
      </c>
      <c r="B2594" s="115">
        <v>44276</v>
      </c>
      <c r="C2594" s="114" t="s">
        <v>5691</v>
      </c>
      <c r="D2594" s="115">
        <v>44276</v>
      </c>
      <c r="E2594" s="114" t="s">
        <v>1422</v>
      </c>
      <c r="F2594" s="114" t="s">
        <v>101</v>
      </c>
      <c r="G2594" s="114" t="s">
        <v>1029</v>
      </c>
      <c r="H2594" s="114" t="s">
        <v>1428</v>
      </c>
      <c r="I2594" s="114" t="s">
        <v>1166</v>
      </c>
      <c r="J2594" s="116">
        <v>20</v>
      </c>
      <c r="K2594" s="116">
        <v>1060</v>
      </c>
      <c r="L2594" s="116">
        <v>21200</v>
      </c>
      <c r="M2594" s="116">
        <v>2.65</v>
      </c>
      <c r="N2594" s="116">
        <v>53</v>
      </c>
      <c r="O2594" s="116">
        <v>0</v>
      </c>
      <c r="P2594" s="116">
        <v>0</v>
      </c>
      <c r="Q2594" s="116">
        <v>1062.6500000000001</v>
      </c>
      <c r="R2594" s="116">
        <v>21253</v>
      </c>
      <c r="S2594" s="114" t="s">
        <v>1424</v>
      </c>
    </row>
    <row r="2595" spans="1:19" ht="25.5">
      <c r="A2595" s="114" t="s">
        <v>5690</v>
      </c>
      <c r="B2595" s="115">
        <v>44276</v>
      </c>
      <c r="C2595" s="114" t="s">
        <v>5691</v>
      </c>
      <c r="D2595" s="115">
        <v>44276</v>
      </c>
      <c r="E2595" s="114" t="s">
        <v>1422</v>
      </c>
      <c r="F2595" s="114" t="s">
        <v>101</v>
      </c>
      <c r="G2595" s="114" t="s">
        <v>1029</v>
      </c>
      <c r="H2595" s="114" t="s">
        <v>1428</v>
      </c>
      <c r="I2595" s="114" t="s">
        <v>1420</v>
      </c>
      <c r="J2595" s="116">
        <v>20</v>
      </c>
      <c r="K2595" s="116">
        <v>817</v>
      </c>
      <c r="L2595" s="116">
        <v>16340</v>
      </c>
      <c r="M2595" s="116">
        <v>2.0425</v>
      </c>
      <c r="N2595" s="116">
        <v>40.85</v>
      </c>
      <c r="O2595" s="116">
        <v>0</v>
      </c>
      <c r="P2595" s="116">
        <v>0</v>
      </c>
      <c r="Q2595" s="116">
        <v>819.04250000000002</v>
      </c>
      <c r="R2595" s="116">
        <v>16380.85</v>
      </c>
      <c r="S2595" s="114" t="s">
        <v>1424</v>
      </c>
    </row>
    <row r="2596" spans="1:19" ht="25.5">
      <c r="A2596" s="114" t="s">
        <v>5690</v>
      </c>
      <c r="B2596" s="115">
        <v>44276</v>
      </c>
      <c r="C2596" s="114" t="s">
        <v>5691</v>
      </c>
      <c r="D2596" s="115">
        <v>44276</v>
      </c>
      <c r="E2596" s="114" t="s">
        <v>1422</v>
      </c>
      <c r="F2596" s="114" t="s">
        <v>101</v>
      </c>
      <c r="G2596" s="114" t="s">
        <v>1029</v>
      </c>
      <c r="H2596" s="114" t="s">
        <v>1428</v>
      </c>
      <c r="I2596" s="114" t="s">
        <v>1294</v>
      </c>
      <c r="J2596" s="116">
        <v>20</v>
      </c>
      <c r="K2596" s="116">
        <v>992</v>
      </c>
      <c r="L2596" s="116">
        <v>19840</v>
      </c>
      <c r="M2596" s="116">
        <v>2.48</v>
      </c>
      <c r="N2596" s="116">
        <v>49.6</v>
      </c>
      <c r="O2596" s="116">
        <v>0</v>
      </c>
      <c r="P2596" s="116">
        <v>0</v>
      </c>
      <c r="Q2596" s="116">
        <v>994.48</v>
      </c>
      <c r="R2596" s="116">
        <v>19889.599999999999</v>
      </c>
      <c r="S2596" s="114" t="s">
        <v>1424</v>
      </c>
    </row>
    <row r="2597" spans="1:19" ht="25.5">
      <c r="A2597" s="114" t="s">
        <v>5690</v>
      </c>
      <c r="B2597" s="115">
        <v>44276</v>
      </c>
      <c r="C2597" s="114" t="s">
        <v>5691</v>
      </c>
      <c r="D2597" s="115">
        <v>44276</v>
      </c>
      <c r="E2597" s="114" t="s">
        <v>1422</v>
      </c>
      <c r="F2597" s="114" t="s">
        <v>101</v>
      </c>
      <c r="G2597" s="114" t="s">
        <v>1029</v>
      </c>
      <c r="H2597" s="114" t="s">
        <v>1428</v>
      </c>
      <c r="I2597" s="114" t="s">
        <v>1357</v>
      </c>
      <c r="J2597" s="116">
        <v>20</v>
      </c>
      <c r="K2597" s="116">
        <v>997</v>
      </c>
      <c r="L2597" s="116">
        <v>19940</v>
      </c>
      <c r="M2597" s="116">
        <v>2.4925000000000002</v>
      </c>
      <c r="N2597" s="116">
        <v>49.85</v>
      </c>
      <c r="O2597" s="116">
        <v>0</v>
      </c>
      <c r="P2597" s="116">
        <v>0</v>
      </c>
      <c r="Q2597" s="116">
        <v>999.49249999999995</v>
      </c>
      <c r="R2597" s="116">
        <v>19989.849999999999</v>
      </c>
      <c r="S2597" s="114" t="s">
        <v>1424</v>
      </c>
    </row>
    <row r="2598" spans="1:19" ht="25.5">
      <c r="A2598" s="114" t="s">
        <v>5690</v>
      </c>
      <c r="B2598" s="115">
        <v>44276</v>
      </c>
      <c r="C2598" s="114" t="s">
        <v>5691</v>
      </c>
      <c r="D2598" s="115">
        <v>44276</v>
      </c>
      <c r="E2598" s="114" t="s">
        <v>1422</v>
      </c>
      <c r="F2598" s="114" t="s">
        <v>101</v>
      </c>
      <c r="G2598" s="114" t="s">
        <v>1029</v>
      </c>
      <c r="H2598" s="114" t="s">
        <v>1428</v>
      </c>
      <c r="I2598" s="114" t="s">
        <v>1159</v>
      </c>
      <c r="J2598" s="116">
        <v>20</v>
      </c>
      <c r="K2598" s="116">
        <v>943</v>
      </c>
      <c r="L2598" s="116">
        <v>18860</v>
      </c>
      <c r="M2598" s="116">
        <v>2.3574999999999999</v>
      </c>
      <c r="N2598" s="116">
        <v>47.15</v>
      </c>
      <c r="O2598" s="116">
        <v>0</v>
      </c>
      <c r="P2598" s="116">
        <v>0</v>
      </c>
      <c r="Q2598" s="116">
        <v>945.35749999999996</v>
      </c>
      <c r="R2598" s="116">
        <v>18907.150000000001</v>
      </c>
      <c r="S2598" s="114" t="s">
        <v>1424</v>
      </c>
    </row>
    <row r="2599" spans="1:19" ht="25.5">
      <c r="A2599" s="114" t="s">
        <v>5692</v>
      </c>
      <c r="B2599" s="115">
        <v>44276</v>
      </c>
      <c r="C2599" s="114" t="s">
        <v>5693</v>
      </c>
      <c r="D2599" s="115">
        <v>44276</v>
      </c>
      <c r="E2599" s="114" t="s">
        <v>1422</v>
      </c>
      <c r="F2599" s="114" t="s">
        <v>95</v>
      </c>
      <c r="G2599" s="114" t="s">
        <v>1029</v>
      </c>
      <c r="H2599" s="114" t="s">
        <v>1428</v>
      </c>
      <c r="I2599" s="114" t="s">
        <v>1420</v>
      </c>
      <c r="J2599" s="116">
        <v>60</v>
      </c>
      <c r="K2599" s="116">
        <v>817</v>
      </c>
      <c r="L2599" s="116">
        <v>49020</v>
      </c>
      <c r="M2599" s="116">
        <v>2.0425</v>
      </c>
      <c r="N2599" s="116">
        <v>122.55</v>
      </c>
      <c r="O2599" s="116">
        <v>0</v>
      </c>
      <c r="P2599" s="116">
        <v>0</v>
      </c>
      <c r="Q2599" s="116">
        <v>819.04250000000002</v>
      </c>
      <c r="R2599" s="116">
        <v>49142.55</v>
      </c>
      <c r="S2599" s="114" t="s">
        <v>1424</v>
      </c>
    </row>
    <row r="2600" spans="1:19" ht="25.5">
      <c r="A2600" s="114" t="s">
        <v>5692</v>
      </c>
      <c r="B2600" s="115">
        <v>44276</v>
      </c>
      <c r="C2600" s="114" t="s">
        <v>5693</v>
      </c>
      <c r="D2600" s="115">
        <v>44276</v>
      </c>
      <c r="E2600" s="114" t="s">
        <v>1422</v>
      </c>
      <c r="F2600" s="114" t="s">
        <v>95</v>
      </c>
      <c r="G2600" s="114" t="s">
        <v>1029</v>
      </c>
      <c r="H2600" s="114" t="s">
        <v>1428</v>
      </c>
      <c r="I2600" s="114" t="s">
        <v>1357</v>
      </c>
      <c r="J2600" s="116">
        <v>20</v>
      </c>
      <c r="K2600" s="116">
        <v>997</v>
      </c>
      <c r="L2600" s="116">
        <v>19940</v>
      </c>
      <c r="M2600" s="116">
        <v>2.4925000000000002</v>
      </c>
      <c r="N2600" s="116">
        <v>49.85</v>
      </c>
      <c r="O2600" s="116">
        <v>0</v>
      </c>
      <c r="P2600" s="116">
        <v>0</v>
      </c>
      <c r="Q2600" s="116">
        <v>999.49249999999995</v>
      </c>
      <c r="R2600" s="116">
        <v>19989.849999999999</v>
      </c>
      <c r="S2600" s="114" t="s">
        <v>1424</v>
      </c>
    </row>
    <row r="2601" spans="1:19" ht="25.5">
      <c r="A2601" s="114" t="s">
        <v>5692</v>
      </c>
      <c r="B2601" s="115">
        <v>44276</v>
      </c>
      <c r="C2601" s="114" t="s">
        <v>5693</v>
      </c>
      <c r="D2601" s="115">
        <v>44276</v>
      </c>
      <c r="E2601" s="114" t="s">
        <v>1422</v>
      </c>
      <c r="F2601" s="114" t="s">
        <v>95</v>
      </c>
      <c r="G2601" s="114" t="s">
        <v>1029</v>
      </c>
      <c r="H2601" s="114" t="s">
        <v>1428</v>
      </c>
      <c r="I2601" s="114" t="s">
        <v>1159</v>
      </c>
      <c r="J2601" s="116">
        <v>20</v>
      </c>
      <c r="K2601" s="116">
        <v>943</v>
      </c>
      <c r="L2601" s="116">
        <v>18860</v>
      </c>
      <c r="M2601" s="116">
        <v>2.3574999999999999</v>
      </c>
      <c r="N2601" s="116">
        <v>47.15</v>
      </c>
      <c r="O2601" s="116">
        <v>0</v>
      </c>
      <c r="P2601" s="116">
        <v>0</v>
      </c>
      <c r="Q2601" s="116">
        <v>945.35749999999996</v>
      </c>
      <c r="R2601" s="116">
        <v>18907.150000000001</v>
      </c>
      <c r="S2601" s="114" t="s">
        <v>1424</v>
      </c>
    </row>
    <row r="2602" spans="1:19" ht="25.5">
      <c r="A2602" s="114" t="s">
        <v>5694</v>
      </c>
      <c r="B2602" s="115">
        <v>44276</v>
      </c>
      <c r="C2602" s="114" t="s">
        <v>5695</v>
      </c>
      <c r="D2602" s="115">
        <v>44276</v>
      </c>
      <c r="E2602" s="114" t="s">
        <v>1422</v>
      </c>
      <c r="F2602" s="114" t="s">
        <v>114</v>
      </c>
      <c r="G2602" s="114" t="s">
        <v>1423</v>
      </c>
      <c r="H2602" s="114" t="s">
        <v>117</v>
      </c>
      <c r="I2602" s="114" t="s">
        <v>1157</v>
      </c>
      <c r="J2602" s="116">
        <v>40</v>
      </c>
      <c r="K2602" s="116">
        <v>807</v>
      </c>
      <c r="L2602" s="116">
        <v>32280</v>
      </c>
      <c r="M2602" s="116">
        <v>2.0175000000000001</v>
      </c>
      <c r="N2602" s="116">
        <v>80.7</v>
      </c>
      <c r="O2602" s="116">
        <v>0</v>
      </c>
      <c r="P2602" s="116">
        <v>0</v>
      </c>
      <c r="Q2602" s="116">
        <v>809.01750000000004</v>
      </c>
      <c r="R2602" s="116">
        <v>32360.7</v>
      </c>
      <c r="S2602" s="114" t="s">
        <v>1424</v>
      </c>
    </row>
    <row r="2603" spans="1:19" ht="25.5">
      <c r="A2603" s="114" t="s">
        <v>5696</v>
      </c>
      <c r="B2603" s="115">
        <v>44276</v>
      </c>
      <c r="C2603" s="114" t="s">
        <v>5697</v>
      </c>
      <c r="D2603" s="115">
        <v>44276</v>
      </c>
      <c r="E2603" s="114" t="s">
        <v>1422</v>
      </c>
      <c r="F2603" s="114" t="s">
        <v>109</v>
      </c>
      <c r="G2603" s="114" t="s">
        <v>117</v>
      </c>
      <c r="H2603" s="114" t="s">
        <v>117</v>
      </c>
      <c r="I2603" s="114" t="s">
        <v>1159</v>
      </c>
      <c r="J2603" s="116">
        <v>100</v>
      </c>
      <c r="K2603" s="116">
        <v>943</v>
      </c>
      <c r="L2603" s="116">
        <v>94300</v>
      </c>
      <c r="M2603" s="116">
        <v>2.3574999999999999</v>
      </c>
      <c r="N2603" s="116">
        <v>235.75</v>
      </c>
      <c r="O2603" s="116">
        <v>0</v>
      </c>
      <c r="P2603" s="116">
        <v>0</v>
      </c>
      <c r="Q2603" s="116">
        <v>945.35749999999996</v>
      </c>
      <c r="R2603" s="116">
        <v>94535.75</v>
      </c>
      <c r="S2603" s="114" t="s">
        <v>1424</v>
      </c>
    </row>
    <row r="2604" spans="1:19" ht="25.5">
      <c r="A2604" s="114" t="s">
        <v>5696</v>
      </c>
      <c r="B2604" s="115">
        <v>44276</v>
      </c>
      <c r="C2604" s="114" t="s">
        <v>5697</v>
      </c>
      <c r="D2604" s="115">
        <v>44276</v>
      </c>
      <c r="E2604" s="114" t="s">
        <v>1422</v>
      </c>
      <c r="F2604" s="114" t="s">
        <v>109</v>
      </c>
      <c r="G2604" s="114" t="s">
        <v>117</v>
      </c>
      <c r="H2604" s="114" t="s">
        <v>117</v>
      </c>
      <c r="I2604" s="114" t="s">
        <v>1420</v>
      </c>
      <c r="J2604" s="116">
        <v>100</v>
      </c>
      <c r="K2604" s="116">
        <v>817</v>
      </c>
      <c r="L2604" s="116">
        <v>81700</v>
      </c>
      <c r="M2604" s="116">
        <v>2.0425</v>
      </c>
      <c r="N2604" s="116">
        <v>204.25</v>
      </c>
      <c r="O2604" s="116">
        <v>0</v>
      </c>
      <c r="P2604" s="116">
        <v>0</v>
      </c>
      <c r="Q2604" s="116">
        <v>819.04250000000002</v>
      </c>
      <c r="R2604" s="116">
        <v>81904.25</v>
      </c>
      <c r="S2604" s="114" t="s">
        <v>1424</v>
      </c>
    </row>
    <row r="2605" spans="1:19" ht="25.5">
      <c r="A2605" s="114" t="s">
        <v>5696</v>
      </c>
      <c r="B2605" s="115">
        <v>44276</v>
      </c>
      <c r="C2605" s="114" t="s">
        <v>5697</v>
      </c>
      <c r="D2605" s="115">
        <v>44276</v>
      </c>
      <c r="E2605" s="114" t="s">
        <v>1422</v>
      </c>
      <c r="F2605" s="114" t="s">
        <v>109</v>
      </c>
      <c r="G2605" s="114" t="s">
        <v>117</v>
      </c>
      <c r="H2605" s="114" t="s">
        <v>117</v>
      </c>
      <c r="I2605" s="114" t="s">
        <v>1357</v>
      </c>
      <c r="J2605" s="116">
        <v>40</v>
      </c>
      <c r="K2605" s="116">
        <v>997</v>
      </c>
      <c r="L2605" s="116">
        <v>39880</v>
      </c>
      <c r="M2605" s="116">
        <v>2.4925000000000002</v>
      </c>
      <c r="N2605" s="116">
        <v>99.7</v>
      </c>
      <c r="O2605" s="116">
        <v>0</v>
      </c>
      <c r="P2605" s="116">
        <v>0</v>
      </c>
      <c r="Q2605" s="116">
        <v>999.49249999999995</v>
      </c>
      <c r="R2605" s="116">
        <v>39979.699999999997</v>
      </c>
      <c r="S2605" s="114" t="s">
        <v>1424</v>
      </c>
    </row>
    <row r="2606" spans="1:19" ht="25.5">
      <c r="A2606" s="114" t="s">
        <v>5698</v>
      </c>
      <c r="B2606" s="115">
        <v>44276</v>
      </c>
      <c r="C2606" s="114" t="s">
        <v>5699</v>
      </c>
      <c r="D2606" s="115">
        <v>44276</v>
      </c>
      <c r="E2606" s="114" t="s">
        <v>1422</v>
      </c>
      <c r="F2606" s="114" t="s">
        <v>107</v>
      </c>
      <c r="G2606" s="114" t="s">
        <v>1113</v>
      </c>
      <c r="H2606" s="114" t="s">
        <v>117</v>
      </c>
      <c r="I2606" s="114" t="s">
        <v>1420</v>
      </c>
      <c r="J2606" s="116">
        <v>180</v>
      </c>
      <c r="K2606" s="116">
        <v>817</v>
      </c>
      <c r="L2606" s="116">
        <v>147060</v>
      </c>
      <c r="M2606" s="116">
        <v>2.0425</v>
      </c>
      <c r="N2606" s="116">
        <v>367.65</v>
      </c>
      <c r="O2606" s="116">
        <v>0</v>
      </c>
      <c r="P2606" s="116">
        <v>0</v>
      </c>
      <c r="Q2606" s="116">
        <v>819.04250000000002</v>
      </c>
      <c r="R2606" s="116">
        <v>147427.65</v>
      </c>
      <c r="S2606" s="114" t="s">
        <v>1424</v>
      </c>
    </row>
    <row r="2607" spans="1:19" ht="25.5">
      <c r="A2607" s="114" t="s">
        <v>5700</v>
      </c>
      <c r="B2607" s="115">
        <v>44276</v>
      </c>
      <c r="C2607" s="114" t="s">
        <v>5701</v>
      </c>
      <c r="D2607" s="115">
        <v>44276</v>
      </c>
      <c r="E2607" s="114" t="s">
        <v>1422</v>
      </c>
      <c r="F2607" s="114" t="s">
        <v>108</v>
      </c>
      <c r="G2607" s="114" t="s">
        <v>1113</v>
      </c>
      <c r="H2607" s="114" t="s">
        <v>117</v>
      </c>
      <c r="I2607" s="114" t="s">
        <v>1159</v>
      </c>
      <c r="J2607" s="116">
        <v>80</v>
      </c>
      <c r="K2607" s="116">
        <v>943</v>
      </c>
      <c r="L2607" s="116">
        <v>75440</v>
      </c>
      <c r="M2607" s="116">
        <v>2.3574999999999999</v>
      </c>
      <c r="N2607" s="116">
        <v>188.6</v>
      </c>
      <c r="O2607" s="116">
        <v>0</v>
      </c>
      <c r="P2607" s="116">
        <v>0</v>
      </c>
      <c r="Q2607" s="116">
        <v>945.35749999999996</v>
      </c>
      <c r="R2607" s="116">
        <v>75628.600000000006</v>
      </c>
      <c r="S2607" s="114" t="s">
        <v>1424</v>
      </c>
    </row>
    <row r="2608" spans="1:19" ht="25.5">
      <c r="A2608" s="114" t="s">
        <v>5700</v>
      </c>
      <c r="B2608" s="115">
        <v>44276</v>
      </c>
      <c r="C2608" s="114" t="s">
        <v>5701</v>
      </c>
      <c r="D2608" s="115">
        <v>44276</v>
      </c>
      <c r="E2608" s="114" t="s">
        <v>1422</v>
      </c>
      <c r="F2608" s="114" t="s">
        <v>108</v>
      </c>
      <c r="G2608" s="114" t="s">
        <v>1113</v>
      </c>
      <c r="H2608" s="114" t="s">
        <v>117</v>
      </c>
      <c r="I2608" s="114" t="s">
        <v>1420</v>
      </c>
      <c r="J2608" s="116">
        <v>60</v>
      </c>
      <c r="K2608" s="116">
        <v>817</v>
      </c>
      <c r="L2608" s="116">
        <v>49020</v>
      </c>
      <c r="M2608" s="116">
        <v>2.0425</v>
      </c>
      <c r="N2608" s="116">
        <v>122.55</v>
      </c>
      <c r="O2608" s="116">
        <v>0</v>
      </c>
      <c r="P2608" s="116">
        <v>0</v>
      </c>
      <c r="Q2608" s="116">
        <v>819.04250000000002</v>
      </c>
      <c r="R2608" s="116">
        <v>49142.55</v>
      </c>
      <c r="S2608" s="114" t="s">
        <v>1424</v>
      </c>
    </row>
    <row r="2609" spans="1:19" ht="25.5">
      <c r="A2609" s="114" t="s">
        <v>5702</v>
      </c>
      <c r="B2609" s="115">
        <v>44276</v>
      </c>
      <c r="C2609" s="114" t="s">
        <v>5703</v>
      </c>
      <c r="D2609" s="115">
        <v>44276</v>
      </c>
      <c r="E2609" s="114" t="s">
        <v>1422</v>
      </c>
      <c r="F2609" s="114" t="s">
        <v>92</v>
      </c>
      <c r="G2609" s="114" t="s">
        <v>1436</v>
      </c>
      <c r="H2609" s="114" t="s">
        <v>1428</v>
      </c>
      <c r="I2609" s="114" t="s">
        <v>1420</v>
      </c>
      <c r="J2609" s="116">
        <v>20</v>
      </c>
      <c r="K2609" s="116">
        <v>817</v>
      </c>
      <c r="L2609" s="116">
        <v>16340</v>
      </c>
      <c r="M2609" s="116">
        <v>2.0425</v>
      </c>
      <c r="N2609" s="116">
        <v>40.85</v>
      </c>
      <c r="O2609" s="116">
        <v>0</v>
      </c>
      <c r="P2609" s="116">
        <v>0</v>
      </c>
      <c r="Q2609" s="116">
        <v>819.04250000000002</v>
      </c>
      <c r="R2609" s="116">
        <v>16380.85</v>
      </c>
      <c r="S2609" s="114" t="s">
        <v>1424</v>
      </c>
    </row>
    <row r="2610" spans="1:19" ht="25.5">
      <c r="A2610" s="114" t="s">
        <v>5702</v>
      </c>
      <c r="B2610" s="115">
        <v>44276</v>
      </c>
      <c r="C2610" s="114" t="s">
        <v>5703</v>
      </c>
      <c r="D2610" s="115">
        <v>44276</v>
      </c>
      <c r="E2610" s="114" t="s">
        <v>1422</v>
      </c>
      <c r="F2610" s="114" t="s">
        <v>92</v>
      </c>
      <c r="G2610" s="114" t="s">
        <v>1436</v>
      </c>
      <c r="H2610" s="114" t="s">
        <v>1428</v>
      </c>
      <c r="I2610" s="114" t="s">
        <v>1157</v>
      </c>
      <c r="J2610" s="116">
        <v>20</v>
      </c>
      <c r="K2610" s="116">
        <v>807</v>
      </c>
      <c r="L2610" s="116">
        <v>16140</v>
      </c>
      <c r="M2610" s="116">
        <v>2.0175000000000001</v>
      </c>
      <c r="N2610" s="116">
        <v>40.35</v>
      </c>
      <c r="O2610" s="116">
        <v>0</v>
      </c>
      <c r="P2610" s="116">
        <v>0</v>
      </c>
      <c r="Q2610" s="116">
        <v>809.01750000000004</v>
      </c>
      <c r="R2610" s="116">
        <v>16180.35</v>
      </c>
      <c r="S2610" s="114" t="s">
        <v>1424</v>
      </c>
    </row>
    <row r="2611" spans="1:19" ht="25.5">
      <c r="A2611" s="114" t="s">
        <v>5704</v>
      </c>
      <c r="B2611" s="115">
        <v>44276</v>
      </c>
      <c r="C2611" s="114" t="s">
        <v>5705</v>
      </c>
      <c r="D2611" s="115">
        <v>44276</v>
      </c>
      <c r="E2611" s="114" t="s">
        <v>1422</v>
      </c>
      <c r="F2611" s="114" t="s">
        <v>98</v>
      </c>
      <c r="G2611" s="114" t="s">
        <v>1062</v>
      </c>
      <c r="H2611" s="114" t="s">
        <v>1428</v>
      </c>
      <c r="I2611" s="114" t="s">
        <v>1169</v>
      </c>
      <c r="J2611" s="116">
        <v>40</v>
      </c>
      <c r="K2611" s="116">
        <v>797</v>
      </c>
      <c r="L2611" s="116">
        <v>31880</v>
      </c>
      <c r="M2611" s="116">
        <v>1.9924999999999999</v>
      </c>
      <c r="N2611" s="116">
        <v>79.7</v>
      </c>
      <c r="O2611" s="116">
        <v>0</v>
      </c>
      <c r="P2611" s="116">
        <v>120</v>
      </c>
      <c r="Q2611" s="116">
        <v>798.99249999999995</v>
      </c>
      <c r="R2611" s="116">
        <v>31839.7</v>
      </c>
      <c r="S2611" s="114" t="s">
        <v>1424</v>
      </c>
    </row>
    <row r="2612" spans="1:19" ht="25.5">
      <c r="A2612" s="114" t="s">
        <v>5704</v>
      </c>
      <c r="B2612" s="115">
        <v>44276</v>
      </c>
      <c r="C2612" s="114" t="s">
        <v>5705</v>
      </c>
      <c r="D2612" s="115">
        <v>44276</v>
      </c>
      <c r="E2612" s="114" t="s">
        <v>1422</v>
      </c>
      <c r="F2612" s="114" t="s">
        <v>98</v>
      </c>
      <c r="G2612" s="114" t="s">
        <v>1062</v>
      </c>
      <c r="H2612" s="114" t="s">
        <v>1428</v>
      </c>
      <c r="I2612" s="114" t="s">
        <v>1420</v>
      </c>
      <c r="J2612" s="116">
        <v>35</v>
      </c>
      <c r="K2612" s="116">
        <v>817</v>
      </c>
      <c r="L2612" s="116">
        <v>28595</v>
      </c>
      <c r="M2612" s="116">
        <v>2.0425</v>
      </c>
      <c r="N2612" s="116">
        <v>71.487499999999997</v>
      </c>
      <c r="O2612" s="116">
        <v>0</v>
      </c>
      <c r="P2612" s="116">
        <v>0</v>
      </c>
      <c r="Q2612" s="116">
        <v>819.04250000000002</v>
      </c>
      <c r="R2612" s="116">
        <v>28666.487499999999</v>
      </c>
      <c r="S2612" s="114" t="s">
        <v>1424</v>
      </c>
    </row>
    <row r="2613" spans="1:19" ht="25.5">
      <c r="A2613" s="114" t="s">
        <v>5704</v>
      </c>
      <c r="B2613" s="115">
        <v>44276</v>
      </c>
      <c r="C2613" s="114" t="s">
        <v>5705</v>
      </c>
      <c r="D2613" s="115">
        <v>44276</v>
      </c>
      <c r="E2613" s="114" t="s">
        <v>1422</v>
      </c>
      <c r="F2613" s="114" t="s">
        <v>98</v>
      </c>
      <c r="G2613" s="114" t="s">
        <v>1062</v>
      </c>
      <c r="H2613" s="114" t="s">
        <v>1428</v>
      </c>
      <c r="I2613" s="114" t="s">
        <v>1157</v>
      </c>
      <c r="J2613" s="116">
        <v>40</v>
      </c>
      <c r="K2613" s="116">
        <v>807</v>
      </c>
      <c r="L2613" s="116">
        <v>32280</v>
      </c>
      <c r="M2613" s="116">
        <v>2.0175000000000001</v>
      </c>
      <c r="N2613" s="116">
        <v>80.7</v>
      </c>
      <c r="O2613" s="116">
        <v>0</v>
      </c>
      <c r="P2613" s="116">
        <v>0</v>
      </c>
      <c r="Q2613" s="116">
        <v>809.01750000000004</v>
      </c>
      <c r="R2613" s="116">
        <v>32360.7</v>
      </c>
      <c r="S2613" s="114" t="s">
        <v>1424</v>
      </c>
    </row>
    <row r="2614" spans="1:19" ht="25.5">
      <c r="A2614" s="114" t="s">
        <v>5704</v>
      </c>
      <c r="B2614" s="115">
        <v>44276</v>
      </c>
      <c r="C2614" s="114" t="s">
        <v>5705</v>
      </c>
      <c r="D2614" s="115">
        <v>44276</v>
      </c>
      <c r="E2614" s="114" t="s">
        <v>1422</v>
      </c>
      <c r="F2614" s="114" t="s">
        <v>98</v>
      </c>
      <c r="G2614" s="114" t="s">
        <v>1062</v>
      </c>
      <c r="H2614" s="114" t="s">
        <v>1428</v>
      </c>
      <c r="I2614" s="114" t="s">
        <v>1159</v>
      </c>
      <c r="J2614" s="116">
        <v>20</v>
      </c>
      <c r="K2614" s="116">
        <v>943</v>
      </c>
      <c r="L2614" s="116">
        <v>18860</v>
      </c>
      <c r="M2614" s="116">
        <v>2.3574999999999999</v>
      </c>
      <c r="N2614" s="116">
        <v>47.15</v>
      </c>
      <c r="O2614" s="116">
        <v>0</v>
      </c>
      <c r="P2614" s="116">
        <v>0</v>
      </c>
      <c r="Q2614" s="116">
        <v>945.35749999999996</v>
      </c>
      <c r="R2614" s="116">
        <v>18907.150000000001</v>
      </c>
      <c r="S2614" s="114" t="s">
        <v>1424</v>
      </c>
    </row>
    <row r="2615" spans="1:19" ht="25.5">
      <c r="A2615" s="114" t="s">
        <v>5706</v>
      </c>
      <c r="B2615" s="115">
        <v>44276</v>
      </c>
      <c r="C2615" s="114" t="s">
        <v>5707</v>
      </c>
      <c r="D2615" s="115">
        <v>44276</v>
      </c>
      <c r="E2615" s="114" t="s">
        <v>1422</v>
      </c>
      <c r="F2615" s="114" t="s">
        <v>93</v>
      </c>
      <c r="G2615" s="114" t="s">
        <v>1447</v>
      </c>
      <c r="H2615" s="114" t="s">
        <v>1428</v>
      </c>
      <c r="I2615" s="114" t="s">
        <v>1166</v>
      </c>
      <c r="J2615" s="116">
        <v>40</v>
      </c>
      <c r="K2615" s="116">
        <v>1060</v>
      </c>
      <c r="L2615" s="116">
        <v>42400</v>
      </c>
      <c r="M2615" s="116">
        <v>2.65</v>
      </c>
      <c r="N2615" s="116">
        <v>106</v>
      </c>
      <c r="O2615" s="116">
        <v>0</v>
      </c>
      <c r="P2615" s="116">
        <v>0</v>
      </c>
      <c r="Q2615" s="116">
        <v>1062.6500000000001</v>
      </c>
      <c r="R2615" s="116">
        <v>42506</v>
      </c>
      <c r="S2615" s="114" t="s">
        <v>1424</v>
      </c>
    </row>
    <row r="2616" spans="1:19" ht="25.5">
      <c r="A2616" s="114" t="s">
        <v>5706</v>
      </c>
      <c r="B2616" s="115">
        <v>44276</v>
      </c>
      <c r="C2616" s="114" t="s">
        <v>5707</v>
      </c>
      <c r="D2616" s="115">
        <v>44276</v>
      </c>
      <c r="E2616" s="114" t="s">
        <v>1422</v>
      </c>
      <c r="F2616" s="114" t="s">
        <v>93</v>
      </c>
      <c r="G2616" s="114" t="s">
        <v>1447</v>
      </c>
      <c r="H2616" s="114" t="s">
        <v>1428</v>
      </c>
      <c r="I2616" s="114" t="s">
        <v>1357</v>
      </c>
      <c r="J2616" s="116">
        <v>60</v>
      </c>
      <c r="K2616" s="116">
        <v>997</v>
      </c>
      <c r="L2616" s="116">
        <v>59820</v>
      </c>
      <c r="M2616" s="116">
        <v>2.4925000000000002</v>
      </c>
      <c r="N2616" s="116">
        <v>149.55000000000001</v>
      </c>
      <c r="O2616" s="116">
        <v>0</v>
      </c>
      <c r="P2616" s="116">
        <v>0</v>
      </c>
      <c r="Q2616" s="116">
        <v>999.49249999999995</v>
      </c>
      <c r="R2616" s="116">
        <v>59969.55</v>
      </c>
      <c r="S2616" s="114" t="s">
        <v>1424</v>
      </c>
    </row>
    <row r="2617" spans="1:19" ht="25.5">
      <c r="A2617" s="114" t="s">
        <v>5706</v>
      </c>
      <c r="B2617" s="115">
        <v>44276</v>
      </c>
      <c r="C2617" s="114" t="s">
        <v>5707</v>
      </c>
      <c r="D2617" s="115">
        <v>44276</v>
      </c>
      <c r="E2617" s="114" t="s">
        <v>1422</v>
      </c>
      <c r="F2617" s="114" t="s">
        <v>93</v>
      </c>
      <c r="G2617" s="114" t="s">
        <v>1447</v>
      </c>
      <c r="H2617" s="114" t="s">
        <v>1428</v>
      </c>
      <c r="I2617" s="114" t="s">
        <v>1420</v>
      </c>
      <c r="J2617" s="116">
        <v>200</v>
      </c>
      <c r="K2617" s="116">
        <v>817</v>
      </c>
      <c r="L2617" s="116">
        <v>163400</v>
      </c>
      <c r="M2617" s="116">
        <v>2.0425</v>
      </c>
      <c r="N2617" s="116">
        <v>408.5</v>
      </c>
      <c r="O2617" s="116">
        <v>0</v>
      </c>
      <c r="P2617" s="116">
        <v>0</v>
      </c>
      <c r="Q2617" s="116">
        <v>819.04250000000002</v>
      </c>
      <c r="R2617" s="116">
        <v>163808.5</v>
      </c>
      <c r="S2617" s="114" t="s">
        <v>1424</v>
      </c>
    </row>
    <row r="2618" spans="1:19" ht="25.5">
      <c r="A2618" s="114" t="s">
        <v>5708</v>
      </c>
      <c r="B2618" s="115">
        <v>44276</v>
      </c>
      <c r="C2618" s="114" t="s">
        <v>5709</v>
      </c>
      <c r="D2618" s="115">
        <v>44276</v>
      </c>
      <c r="E2618" s="114" t="s">
        <v>1422</v>
      </c>
      <c r="F2618" s="114" t="s">
        <v>864</v>
      </c>
      <c r="G2618" s="114" t="s">
        <v>1027</v>
      </c>
      <c r="H2618" s="114" t="s">
        <v>1428</v>
      </c>
      <c r="I2618" s="114" t="s">
        <v>1159</v>
      </c>
      <c r="J2618" s="116">
        <v>20</v>
      </c>
      <c r="K2618" s="116">
        <v>943</v>
      </c>
      <c r="L2618" s="116">
        <v>18860</v>
      </c>
      <c r="M2618" s="116">
        <v>2.3574999999999999</v>
      </c>
      <c r="N2618" s="116">
        <v>47.15</v>
      </c>
      <c r="O2618" s="116">
        <v>0</v>
      </c>
      <c r="P2618" s="116">
        <v>0</v>
      </c>
      <c r="Q2618" s="116">
        <v>945.35749999999996</v>
      </c>
      <c r="R2618" s="116">
        <v>18907.150000000001</v>
      </c>
      <c r="S2618" s="114" t="s">
        <v>1424</v>
      </c>
    </row>
    <row r="2619" spans="1:19" ht="25.5">
      <c r="A2619" s="114" t="s">
        <v>5708</v>
      </c>
      <c r="B2619" s="115">
        <v>44276</v>
      </c>
      <c r="C2619" s="114" t="s">
        <v>5709</v>
      </c>
      <c r="D2619" s="115">
        <v>44276</v>
      </c>
      <c r="E2619" s="114" t="s">
        <v>1422</v>
      </c>
      <c r="F2619" s="114" t="s">
        <v>864</v>
      </c>
      <c r="G2619" s="114" t="s">
        <v>1027</v>
      </c>
      <c r="H2619" s="114" t="s">
        <v>1428</v>
      </c>
      <c r="I2619" s="114" t="s">
        <v>1420</v>
      </c>
      <c r="J2619" s="116">
        <v>100</v>
      </c>
      <c r="K2619" s="116">
        <v>817</v>
      </c>
      <c r="L2619" s="116">
        <v>81700</v>
      </c>
      <c r="M2619" s="116">
        <v>2.0425</v>
      </c>
      <c r="N2619" s="116">
        <v>204.25</v>
      </c>
      <c r="O2619" s="116">
        <v>0</v>
      </c>
      <c r="P2619" s="116">
        <v>0</v>
      </c>
      <c r="Q2619" s="116">
        <v>819.04250000000002</v>
      </c>
      <c r="R2619" s="116">
        <v>81904.25</v>
      </c>
      <c r="S2619" s="114" t="s">
        <v>1424</v>
      </c>
    </row>
    <row r="2620" spans="1:19" ht="25.5">
      <c r="A2620" s="114" t="s">
        <v>5708</v>
      </c>
      <c r="B2620" s="115">
        <v>44276</v>
      </c>
      <c r="C2620" s="114" t="s">
        <v>5709</v>
      </c>
      <c r="D2620" s="115">
        <v>44276</v>
      </c>
      <c r="E2620" s="114" t="s">
        <v>1422</v>
      </c>
      <c r="F2620" s="114" t="s">
        <v>864</v>
      </c>
      <c r="G2620" s="114" t="s">
        <v>1027</v>
      </c>
      <c r="H2620" s="114" t="s">
        <v>1428</v>
      </c>
      <c r="I2620" s="114" t="s">
        <v>1357</v>
      </c>
      <c r="J2620" s="116">
        <v>20</v>
      </c>
      <c r="K2620" s="116">
        <v>997</v>
      </c>
      <c r="L2620" s="116">
        <v>19940</v>
      </c>
      <c r="M2620" s="116">
        <v>2.4925000000000002</v>
      </c>
      <c r="N2620" s="116">
        <v>49.85</v>
      </c>
      <c r="O2620" s="116">
        <v>0</v>
      </c>
      <c r="P2620" s="116">
        <v>0</v>
      </c>
      <c r="Q2620" s="116">
        <v>999.49249999999995</v>
      </c>
      <c r="R2620" s="116">
        <v>19989.849999999999</v>
      </c>
      <c r="S2620" s="114" t="s">
        <v>1424</v>
      </c>
    </row>
    <row r="2621" spans="1:19" ht="25.5">
      <c r="A2621" s="114" t="s">
        <v>5710</v>
      </c>
      <c r="B2621" s="115">
        <v>44276</v>
      </c>
      <c r="C2621" s="114" t="s">
        <v>5711</v>
      </c>
      <c r="D2621" s="115">
        <v>44276</v>
      </c>
      <c r="E2621" s="114" t="s">
        <v>1160</v>
      </c>
      <c r="F2621" s="114" t="s">
        <v>1454</v>
      </c>
      <c r="G2621" s="114" t="s">
        <v>1160</v>
      </c>
      <c r="H2621" s="114" t="s">
        <v>1160</v>
      </c>
      <c r="I2621" s="114" t="s">
        <v>1308</v>
      </c>
      <c r="J2621" s="116">
        <v>5</v>
      </c>
      <c r="K2621" s="116">
        <v>872.5</v>
      </c>
      <c r="L2621" s="116">
        <v>4362.5</v>
      </c>
      <c r="M2621" s="116">
        <v>2.1812</v>
      </c>
      <c r="N2621" s="116">
        <v>10.906000000000001</v>
      </c>
      <c r="O2621" s="116">
        <v>0</v>
      </c>
      <c r="P2621" s="116">
        <v>0</v>
      </c>
      <c r="Q2621" s="116">
        <v>874.68119999999999</v>
      </c>
      <c r="R2621" s="116">
        <v>4373.4059999999999</v>
      </c>
      <c r="S2621" s="114" t="s">
        <v>1424</v>
      </c>
    </row>
    <row r="2622" spans="1:19" ht="25.5">
      <c r="A2622" s="114" t="s">
        <v>5710</v>
      </c>
      <c r="B2622" s="115">
        <v>44276</v>
      </c>
      <c r="C2622" s="114" t="s">
        <v>5711</v>
      </c>
      <c r="D2622" s="115">
        <v>44276</v>
      </c>
      <c r="E2622" s="114" t="s">
        <v>1160</v>
      </c>
      <c r="F2622" s="114" t="s">
        <v>1454</v>
      </c>
      <c r="G2622" s="114" t="s">
        <v>1160</v>
      </c>
      <c r="H2622" s="114" t="s">
        <v>1160</v>
      </c>
      <c r="I2622" s="114" t="s">
        <v>1453</v>
      </c>
      <c r="J2622" s="116">
        <v>15</v>
      </c>
      <c r="K2622" s="116">
        <v>1193</v>
      </c>
      <c r="L2622" s="116">
        <v>17895</v>
      </c>
      <c r="M2622" s="116">
        <v>2.9824999999999999</v>
      </c>
      <c r="N2622" s="116">
        <v>44.737499999999997</v>
      </c>
      <c r="O2622" s="116">
        <v>0</v>
      </c>
      <c r="P2622" s="116">
        <v>0</v>
      </c>
      <c r="Q2622" s="116">
        <v>1195.9825000000001</v>
      </c>
      <c r="R2622" s="116">
        <v>17939.737499999999</v>
      </c>
      <c r="S2622" s="114" t="s">
        <v>1424</v>
      </c>
    </row>
    <row r="2623" spans="1:19" ht="25.5">
      <c r="A2623" s="114" t="s">
        <v>5712</v>
      </c>
      <c r="B2623" s="115">
        <v>44276</v>
      </c>
      <c r="C2623" s="114" t="s">
        <v>5713</v>
      </c>
      <c r="D2623" s="115">
        <v>44276</v>
      </c>
      <c r="E2623" s="114" t="s">
        <v>1160</v>
      </c>
      <c r="F2623" s="114" t="s">
        <v>1175</v>
      </c>
      <c r="G2623" s="114" t="s">
        <v>1160</v>
      </c>
      <c r="H2623" s="114" t="s">
        <v>1160</v>
      </c>
      <c r="I2623" s="114" t="s">
        <v>1159</v>
      </c>
      <c r="J2623" s="116">
        <v>3</v>
      </c>
      <c r="K2623" s="116">
        <v>956.5</v>
      </c>
      <c r="L2623" s="116">
        <v>2869.5</v>
      </c>
      <c r="M2623" s="116">
        <v>2.3913000000000002</v>
      </c>
      <c r="N2623" s="116">
        <v>7.1738999999999997</v>
      </c>
      <c r="O2623" s="116">
        <v>0</v>
      </c>
      <c r="P2623" s="116">
        <v>0</v>
      </c>
      <c r="Q2623" s="116">
        <v>958.8913</v>
      </c>
      <c r="R2623" s="116">
        <v>2876.6738999999998</v>
      </c>
      <c r="S2623" s="114" t="s">
        <v>1424</v>
      </c>
    </row>
    <row r="2624" spans="1:19" ht="25.5">
      <c r="A2624" s="114" t="s">
        <v>5712</v>
      </c>
      <c r="B2624" s="115">
        <v>44276</v>
      </c>
      <c r="C2624" s="114" t="s">
        <v>5713</v>
      </c>
      <c r="D2624" s="115">
        <v>44276</v>
      </c>
      <c r="E2624" s="114" t="s">
        <v>1160</v>
      </c>
      <c r="F2624" s="114" t="s">
        <v>1175</v>
      </c>
      <c r="G2624" s="114" t="s">
        <v>1160</v>
      </c>
      <c r="H2624" s="114" t="s">
        <v>1160</v>
      </c>
      <c r="I2624" s="114" t="s">
        <v>1161</v>
      </c>
      <c r="J2624" s="116">
        <v>3</v>
      </c>
      <c r="K2624" s="116">
        <v>1055</v>
      </c>
      <c r="L2624" s="116">
        <v>3165</v>
      </c>
      <c r="M2624" s="116">
        <v>2.6375000000000002</v>
      </c>
      <c r="N2624" s="116">
        <v>7.9124999999999996</v>
      </c>
      <c r="O2624" s="116">
        <v>0</v>
      </c>
      <c r="P2624" s="116">
        <v>0</v>
      </c>
      <c r="Q2624" s="116">
        <v>1057.6375</v>
      </c>
      <c r="R2624" s="116">
        <v>3172.9124999999999</v>
      </c>
      <c r="S2624" s="114" t="s">
        <v>1424</v>
      </c>
    </row>
    <row r="2625" spans="1:19" ht="25.5">
      <c r="A2625" s="114" t="s">
        <v>5712</v>
      </c>
      <c r="B2625" s="115">
        <v>44276</v>
      </c>
      <c r="C2625" s="114" t="s">
        <v>5713</v>
      </c>
      <c r="D2625" s="115">
        <v>44276</v>
      </c>
      <c r="E2625" s="114" t="s">
        <v>1160</v>
      </c>
      <c r="F2625" s="114" t="s">
        <v>1175</v>
      </c>
      <c r="G2625" s="114" t="s">
        <v>1160</v>
      </c>
      <c r="H2625" s="114" t="s">
        <v>1160</v>
      </c>
      <c r="I2625" s="114" t="s">
        <v>1294</v>
      </c>
      <c r="J2625" s="116">
        <v>3</v>
      </c>
      <c r="K2625" s="116">
        <v>1006</v>
      </c>
      <c r="L2625" s="116">
        <v>3018</v>
      </c>
      <c r="M2625" s="116">
        <v>2.5150000000000001</v>
      </c>
      <c r="N2625" s="116">
        <v>7.5449999999999999</v>
      </c>
      <c r="O2625" s="116">
        <v>0</v>
      </c>
      <c r="P2625" s="116">
        <v>0</v>
      </c>
      <c r="Q2625" s="116">
        <v>1008.515</v>
      </c>
      <c r="R2625" s="116">
        <v>3025.5450000000001</v>
      </c>
      <c r="S2625" s="114" t="s">
        <v>1424</v>
      </c>
    </row>
    <row r="2626" spans="1:19" ht="25.5">
      <c r="A2626" s="114" t="s">
        <v>5712</v>
      </c>
      <c r="B2626" s="115">
        <v>44276</v>
      </c>
      <c r="C2626" s="114" t="s">
        <v>5713</v>
      </c>
      <c r="D2626" s="115">
        <v>44276</v>
      </c>
      <c r="E2626" s="114" t="s">
        <v>1160</v>
      </c>
      <c r="F2626" s="114" t="s">
        <v>1175</v>
      </c>
      <c r="G2626" s="114" t="s">
        <v>1160</v>
      </c>
      <c r="H2626" s="114" t="s">
        <v>1160</v>
      </c>
      <c r="I2626" s="114" t="s">
        <v>1453</v>
      </c>
      <c r="J2626" s="116">
        <v>3</v>
      </c>
      <c r="K2626" s="116">
        <v>1193</v>
      </c>
      <c r="L2626" s="116">
        <v>3579</v>
      </c>
      <c r="M2626" s="116">
        <v>2.9824999999999999</v>
      </c>
      <c r="N2626" s="116">
        <v>8.9474999999999998</v>
      </c>
      <c r="O2626" s="116">
        <v>0</v>
      </c>
      <c r="P2626" s="116">
        <v>0</v>
      </c>
      <c r="Q2626" s="116">
        <v>1195.9825000000001</v>
      </c>
      <c r="R2626" s="116">
        <v>3587.9475000000002</v>
      </c>
      <c r="S2626" s="114" t="s">
        <v>1424</v>
      </c>
    </row>
    <row r="2627" spans="1:19" ht="25.5">
      <c r="A2627" s="114" t="s">
        <v>5712</v>
      </c>
      <c r="B2627" s="115">
        <v>44276</v>
      </c>
      <c r="C2627" s="114" t="s">
        <v>5713</v>
      </c>
      <c r="D2627" s="115">
        <v>44276</v>
      </c>
      <c r="E2627" s="114" t="s">
        <v>1160</v>
      </c>
      <c r="F2627" s="114" t="s">
        <v>1175</v>
      </c>
      <c r="G2627" s="114" t="s">
        <v>1160</v>
      </c>
      <c r="H2627" s="114" t="s">
        <v>1160</v>
      </c>
      <c r="I2627" s="114" t="s">
        <v>1357</v>
      </c>
      <c r="J2627" s="116">
        <v>3</v>
      </c>
      <c r="K2627" s="116">
        <v>1011</v>
      </c>
      <c r="L2627" s="116">
        <v>3033</v>
      </c>
      <c r="M2627" s="116">
        <v>2.5274999999999999</v>
      </c>
      <c r="N2627" s="116">
        <v>7.5824999999999996</v>
      </c>
      <c r="O2627" s="116">
        <v>0</v>
      </c>
      <c r="P2627" s="116">
        <v>0</v>
      </c>
      <c r="Q2627" s="116">
        <v>1013.5275</v>
      </c>
      <c r="R2627" s="116">
        <v>3040.5825</v>
      </c>
      <c r="S2627" s="114" t="s">
        <v>1424</v>
      </c>
    </row>
    <row r="2628" spans="1:19" ht="25.5">
      <c r="A2628" s="114" t="s">
        <v>5712</v>
      </c>
      <c r="B2628" s="115">
        <v>44276</v>
      </c>
      <c r="C2628" s="114" t="s">
        <v>5713</v>
      </c>
      <c r="D2628" s="115">
        <v>44276</v>
      </c>
      <c r="E2628" s="114" t="s">
        <v>1160</v>
      </c>
      <c r="F2628" s="114" t="s">
        <v>1175</v>
      </c>
      <c r="G2628" s="114" t="s">
        <v>1160</v>
      </c>
      <c r="H2628" s="114" t="s">
        <v>1160</v>
      </c>
      <c r="I2628" s="114" t="s">
        <v>1170</v>
      </c>
      <c r="J2628" s="116">
        <v>3</v>
      </c>
      <c r="K2628" s="116">
        <v>1075</v>
      </c>
      <c r="L2628" s="116">
        <v>3225</v>
      </c>
      <c r="M2628" s="116">
        <v>2.6875</v>
      </c>
      <c r="N2628" s="116">
        <v>8.0625</v>
      </c>
      <c r="O2628" s="116">
        <v>0</v>
      </c>
      <c r="P2628" s="116">
        <v>0</v>
      </c>
      <c r="Q2628" s="116">
        <v>1077.6875</v>
      </c>
      <c r="R2628" s="116">
        <v>3233.0625</v>
      </c>
      <c r="S2628" s="114" t="s">
        <v>1424</v>
      </c>
    </row>
    <row r="2629" spans="1:19" ht="25.5">
      <c r="A2629" s="114" t="s">
        <v>5714</v>
      </c>
      <c r="B2629" s="115">
        <v>44276</v>
      </c>
      <c r="C2629" s="114" t="s">
        <v>5715</v>
      </c>
      <c r="D2629" s="115">
        <v>44276</v>
      </c>
      <c r="E2629" s="114" t="s">
        <v>1160</v>
      </c>
      <c r="F2629" s="114" t="s">
        <v>1173</v>
      </c>
      <c r="G2629" s="114" t="s">
        <v>1160</v>
      </c>
      <c r="H2629" s="114" t="s">
        <v>1160</v>
      </c>
      <c r="I2629" s="114" t="s">
        <v>1358</v>
      </c>
      <c r="J2629" s="116">
        <v>5</v>
      </c>
      <c r="K2629" s="116">
        <v>1154</v>
      </c>
      <c r="L2629" s="116">
        <v>5770</v>
      </c>
      <c r="M2629" s="116">
        <v>2.8849999999999998</v>
      </c>
      <c r="N2629" s="116">
        <v>14.425000000000001</v>
      </c>
      <c r="O2629" s="116">
        <v>0</v>
      </c>
      <c r="P2629" s="116">
        <v>0</v>
      </c>
      <c r="Q2629" s="116">
        <v>1156.885</v>
      </c>
      <c r="R2629" s="116">
        <v>5784.4250000000002</v>
      </c>
      <c r="S2629" s="114" t="s">
        <v>1424</v>
      </c>
    </row>
    <row r="2630" spans="1:19" ht="25.5">
      <c r="A2630" s="114" t="s">
        <v>5714</v>
      </c>
      <c r="B2630" s="115">
        <v>44276</v>
      </c>
      <c r="C2630" s="114" t="s">
        <v>5715</v>
      </c>
      <c r="D2630" s="115">
        <v>44276</v>
      </c>
      <c r="E2630" s="114" t="s">
        <v>1160</v>
      </c>
      <c r="F2630" s="114" t="s">
        <v>1173</v>
      </c>
      <c r="G2630" s="114" t="s">
        <v>1160</v>
      </c>
      <c r="H2630" s="114" t="s">
        <v>1160</v>
      </c>
      <c r="I2630" s="114" t="s">
        <v>1453</v>
      </c>
      <c r="J2630" s="116">
        <v>5</v>
      </c>
      <c r="K2630" s="116">
        <v>1193</v>
      </c>
      <c r="L2630" s="116">
        <v>5965</v>
      </c>
      <c r="M2630" s="116">
        <v>2.9824999999999999</v>
      </c>
      <c r="N2630" s="116">
        <v>14.9125</v>
      </c>
      <c r="O2630" s="116">
        <v>0</v>
      </c>
      <c r="P2630" s="116">
        <v>0</v>
      </c>
      <c r="Q2630" s="116">
        <v>1195.9825000000001</v>
      </c>
      <c r="R2630" s="116">
        <v>5979.9125000000004</v>
      </c>
      <c r="S2630" s="114" t="s">
        <v>1424</v>
      </c>
    </row>
    <row r="2631" spans="1:19" ht="25.5">
      <c r="A2631" s="114" t="s">
        <v>5716</v>
      </c>
      <c r="B2631" s="115">
        <v>44276</v>
      </c>
      <c r="C2631" s="114" t="s">
        <v>5717</v>
      </c>
      <c r="D2631" s="115">
        <v>44276</v>
      </c>
      <c r="E2631" s="114" t="s">
        <v>1160</v>
      </c>
      <c r="F2631" s="114" t="s">
        <v>1162</v>
      </c>
      <c r="G2631" s="114" t="s">
        <v>1160</v>
      </c>
      <c r="H2631" s="114" t="s">
        <v>1160</v>
      </c>
      <c r="I2631" s="114" t="s">
        <v>1420</v>
      </c>
      <c r="J2631" s="116">
        <v>40</v>
      </c>
      <c r="K2631" s="116">
        <v>828.5</v>
      </c>
      <c r="L2631" s="116">
        <v>33140</v>
      </c>
      <c r="M2631" s="116">
        <v>2.0712999999999999</v>
      </c>
      <c r="N2631" s="116">
        <v>82.852000000000004</v>
      </c>
      <c r="O2631" s="116">
        <v>0</v>
      </c>
      <c r="P2631" s="116">
        <v>0</v>
      </c>
      <c r="Q2631" s="116">
        <v>830.57129999999995</v>
      </c>
      <c r="R2631" s="116">
        <v>33222.851999999999</v>
      </c>
      <c r="S2631" s="114" t="s">
        <v>1424</v>
      </c>
    </row>
    <row r="2632" spans="1:19" ht="25.5">
      <c r="A2632" s="114" t="s">
        <v>5716</v>
      </c>
      <c r="B2632" s="115">
        <v>44276</v>
      </c>
      <c r="C2632" s="114" t="s">
        <v>5717</v>
      </c>
      <c r="D2632" s="115">
        <v>44276</v>
      </c>
      <c r="E2632" s="114" t="s">
        <v>1160</v>
      </c>
      <c r="F2632" s="114" t="s">
        <v>1162</v>
      </c>
      <c r="G2632" s="114" t="s">
        <v>1160</v>
      </c>
      <c r="H2632" s="114" t="s">
        <v>1160</v>
      </c>
      <c r="I2632" s="114" t="s">
        <v>1157</v>
      </c>
      <c r="J2632" s="116">
        <v>40</v>
      </c>
      <c r="K2632" s="116">
        <v>818.5</v>
      </c>
      <c r="L2632" s="116">
        <v>32740</v>
      </c>
      <c r="M2632" s="116">
        <v>2.0461999999999998</v>
      </c>
      <c r="N2632" s="116">
        <v>81.847999999999999</v>
      </c>
      <c r="O2632" s="116">
        <v>0</v>
      </c>
      <c r="P2632" s="116">
        <v>0</v>
      </c>
      <c r="Q2632" s="116">
        <v>820.5462</v>
      </c>
      <c r="R2632" s="116">
        <v>32821.847999999998</v>
      </c>
      <c r="S2632" s="114" t="s">
        <v>1424</v>
      </c>
    </row>
    <row r="2633" spans="1:19" ht="25.5">
      <c r="A2633" s="114" t="s">
        <v>5718</v>
      </c>
      <c r="B2633" s="115">
        <v>44276</v>
      </c>
      <c r="C2633" s="114" t="s">
        <v>5719</v>
      </c>
      <c r="D2633" s="115">
        <v>44276</v>
      </c>
      <c r="E2633" s="114" t="s">
        <v>1422</v>
      </c>
      <c r="F2633" s="114" t="s">
        <v>97</v>
      </c>
      <c r="G2633" s="114" t="s">
        <v>1027</v>
      </c>
      <c r="H2633" s="114" t="s">
        <v>1428</v>
      </c>
      <c r="I2633" s="114" t="s">
        <v>1166</v>
      </c>
      <c r="J2633" s="116">
        <v>20</v>
      </c>
      <c r="K2633" s="116">
        <v>1060</v>
      </c>
      <c r="L2633" s="116">
        <v>21200</v>
      </c>
      <c r="M2633" s="116">
        <v>2.65</v>
      </c>
      <c r="N2633" s="116">
        <v>53</v>
      </c>
      <c r="O2633" s="116">
        <v>0</v>
      </c>
      <c r="P2633" s="116">
        <v>0</v>
      </c>
      <c r="Q2633" s="116">
        <v>1062.6500000000001</v>
      </c>
      <c r="R2633" s="116">
        <v>21253</v>
      </c>
      <c r="S2633" s="114" t="s">
        <v>1424</v>
      </c>
    </row>
    <row r="2634" spans="1:19" ht="25.5">
      <c r="A2634" s="114" t="s">
        <v>5718</v>
      </c>
      <c r="B2634" s="115">
        <v>44276</v>
      </c>
      <c r="C2634" s="114" t="s">
        <v>5719</v>
      </c>
      <c r="D2634" s="115">
        <v>44276</v>
      </c>
      <c r="E2634" s="114" t="s">
        <v>1422</v>
      </c>
      <c r="F2634" s="114" t="s">
        <v>97</v>
      </c>
      <c r="G2634" s="114" t="s">
        <v>1027</v>
      </c>
      <c r="H2634" s="114" t="s">
        <v>1428</v>
      </c>
      <c r="I2634" s="114" t="s">
        <v>1420</v>
      </c>
      <c r="J2634" s="116">
        <v>40</v>
      </c>
      <c r="K2634" s="116">
        <v>817</v>
      </c>
      <c r="L2634" s="116">
        <v>32680</v>
      </c>
      <c r="M2634" s="116">
        <v>2.0425</v>
      </c>
      <c r="N2634" s="116">
        <v>81.7</v>
      </c>
      <c r="O2634" s="116">
        <v>0</v>
      </c>
      <c r="P2634" s="116">
        <v>0</v>
      </c>
      <c r="Q2634" s="116">
        <v>819.04250000000002</v>
      </c>
      <c r="R2634" s="116">
        <v>32761.7</v>
      </c>
      <c r="S2634" s="114" t="s">
        <v>1424</v>
      </c>
    </row>
    <row r="2635" spans="1:19" ht="25.5">
      <c r="A2635" s="114" t="s">
        <v>5718</v>
      </c>
      <c r="B2635" s="115">
        <v>44276</v>
      </c>
      <c r="C2635" s="114" t="s">
        <v>5719</v>
      </c>
      <c r="D2635" s="115">
        <v>44276</v>
      </c>
      <c r="E2635" s="114" t="s">
        <v>1422</v>
      </c>
      <c r="F2635" s="114" t="s">
        <v>97</v>
      </c>
      <c r="G2635" s="114" t="s">
        <v>1027</v>
      </c>
      <c r="H2635" s="114" t="s">
        <v>1428</v>
      </c>
      <c r="I2635" s="114" t="s">
        <v>1357</v>
      </c>
      <c r="J2635" s="116">
        <v>20</v>
      </c>
      <c r="K2635" s="116">
        <v>997</v>
      </c>
      <c r="L2635" s="116">
        <v>19940</v>
      </c>
      <c r="M2635" s="116">
        <v>2.4925000000000002</v>
      </c>
      <c r="N2635" s="116">
        <v>49.85</v>
      </c>
      <c r="O2635" s="116">
        <v>0</v>
      </c>
      <c r="P2635" s="116">
        <v>0</v>
      </c>
      <c r="Q2635" s="116">
        <v>999.49249999999995</v>
      </c>
      <c r="R2635" s="116">
        <v>19989.849999999999</v>
      </c>
      <c r="S2635" s="114" t="s">
        <v>1424</v>
      </c>
    </row>
    <row r="2636" spans="1:19" ht="25.5">
      <c r="A2636" s="114" t="s">
        <v>5718</v>
      </c>
      <c r="B2636" s="115">
        <v>44276</v>
      </c>
      <c r="C2636" s="114" t="s">
        <v>5719</v>
      </c>
      <c r="D2636" s="115">
        <v>44276</v>
      </c>
      <c r="E2636" s="114" t="s">
        <v>1422</v>
      </c>
      <c r="F2636" s="114" t="s">
        <v>97</v>
      </c>
      <c r="G2636" s="114" t="s">
        <v>1027</v>
      </c>
      <c r="H2636" s="114" t="s">
        <v>1428</v>
      </c>
      <c r="I2636" s="114" t="s">
        <v>1157</v>
      </c>
      <c r="J2636" s="116">
        <v>40</v>
      </c>
      <c r="K2636" s="116">
        <v>807</v>
      </c>
      <c r="L2636" s="116">
        <v>32280</v>
      </c>
      <c r="M2636" s="116">
        <v>2.0175000000000001</v>
      </c>
      <c r="N2636" s="116">
        <v>80.7</v>
      </c>
      <c r="O2636" s="116">
        <v>0</v>
      </c>
      <c r="P2636" s="116">
        <v>0</v>
      </c>
      <c r="Q2636" s="116">
        <v>809.01750000000004</v>
      </c>
      <c r="R2636" s="116">
        <v>32360.7</v>
      </c>
      <c r="S2636" s="114" t="s">
        <v>1424</v>
      </c>
    </row>
    <row r="2637" spans="1:19" ht="25.5">
      <c r="A2637" s="114" t="s">
        <v>5720</v>
      </c>
      <c r="B2637" s="115">
        <v>44276</v>
      </c>
      <c r="C2637" s="114" t="s">
        <v>5721</v>
      </c>
      <c r="D2637" s="115">
        <v>44276</v>
      </c>
      <c r="E2637" s="114" t="s">
        <v>1422</v>
      </c>
      <c r="F2637" s="114" t="s">
        <v>100</v>
      </c>
      <c r="G2637" s="114" t="s">
        <v>1062</v>
      </c>
      <c r="H2637" s="114" t="s">
        <v>1428</v>
      </c>
      <c r="I2637" s="114" t="s">
        <v>1159</v>
      </c>
      <c r="J2637" s="116">
        <v>30</v>
      </c>
      <c r="K2637" s="116">
        <v>943</v>
      </c>
      <c r="L2637" s="116">
        <v>28290</v>
      </c>
      <c r="M2637" s="116">
        <v>2.3574999999999999</v>
      </c>
      <c r="N2637" s="116">
        <v>70.724999999999994</v>
      </c>
      <c r="O2637" s="116">
        <v>0</v>
      </c>
      <c r="P2637" s="116">
        <v>0</v>
      </c>
      <c r="Q2637" s="116">
        <v>945.35749999999996</v>
      </c>
      <c r="R2637" s="116">
        <v>28360.724999999999</v>
      </c>
      <c r="S2637" s="114" t="s">
        <v>1424</v>
      </c>
    </row>
    <row r="2638" spans="1:19" ht="25.5">
      <c r="A2638" s="114" t="s">
        <v>5722</v>
      </c>
      <c r="B2638" s="115">
        <v>44276</v>
      </c>
      <c r="C2638" s="114" t="s">
        <v>5723</v>
      </c>
      <c r="D2638" s="115">
        <v>44276</v>
      </c>
      <c r="E2638" s="114" t="s">
        <v>1422</v>
      </c>
      <c r="F2638" s="114" t="s">
        <v>10</v>
      </c>
      <c r="G2638" s="114" t="s">
        <v>1425</v>
      </c>
      <c r="H2638" s="114" t="s">
        <v>117</v>
      </c>
      <c r="I2638" s="114" t="s">
        <v>1308</v>
      </c>
      <c r="J2638" s="116">
        <v>20</v>
      </c>
      <c r="K2638" s="116">
        <v>860</v>
      </c>
      <c r="L2638" s="116">
        <v>17200</v>
      </c>
      <c r="M2638" s="116">
        <v>2.15</v>
      </c>
      <c r="N2638" s="116">
        <v>43</v>
      </c>
      <c r="O2638" s="116">
        <v>0</v>
      </c>
      <c r="P2638" s="116">
        <v>0</v>
      </c>
      <c r="Q2638" s="116">
        <v>862.15</v>
      </c>
      <c r="R2638" s="116">
        <v>17243</v>
      </c>
      <c r="S2638" s="114" t="s">
        <v>1424</v>
      </c>
    </row>
    <row r="2639" spans="1:19" ht="25.5">
      <c r="A2639" s="114" t="s">
        <v>5722</v>
      </c>
      <c r="B2639" s="115">
        <v>44276</v>
      </c>
      <c r="C2639" s="114" t="s">
        <v>5723</v>
      </c>
      <c r="D2639" s="115">
        <v>44276</v>
      </c>
      <c r="E2639" s="114" t="s">
        <v>1422</v>
      </c>
      <c r="F2639" s="114" t="s">
        <v>10</v>
      </c>
      <c r="G2639" s="114" t="s">
        <v>1425</v>
      </c>
      <c r="H2639" s="114" t="s">
        <v>117</v>
      </c>
      <c r="I2639" s="114" t="s">
        <v>1170</v>
      </c>
      <c r="J2639" s="116">
        <v>20</v>
      </c>
      <c r="K2639" s="116">
        <v>1060</v>
      </c>
      <c r="L2639" s="116">
        <v>21200</v>
      </c>
      <c r="M2639" s="116">
        <v>2.65</v>
      </c>
      <c r="N2639" s="116">
        <v>53</v>
      </c>
      <c r="O2639" s="116">
        <v>0</v>
      </c>
      <c r="P2639" s="116">
        <v>0</v>
      </c>
      <c r="Q2639" s="116">
        <v>1062.6500000000001</v>
      </c>
      <c r="R2639" s="116">
        <v>21253</v>
      </c>
      <c r="S2639" s="114" t="s">
        <v>1424</v>
      </c>
    </row>
    <row r="2640" spans="1:19" ht="25.5">
      <c r="A2640" s="114" t="s">
        <v>5724</v>
      </c>
      <c r="B2640" s="115">
        <v>44276</v>
      </c>
      <c r="C2640" s="114" t="s">
        <v>5725</v>
      </c>
      <c r="D2640" s="115">
        <v>44276</v>
      </c>
      <c r="E2640" s="114" t="s">
        <v>1422</v>
      </c>
      <c r="F2640" s="114" t="s">
        <v>7</v>
      </c>
      <c r="G2640" s="114" t="s">
        <v>1425</v>
      </c>
      <c r="H2640" s="114" t="s">
        <v>117</v>
      </c>
      <c r="I2640" s="114" t="s">
        <v>1453</v>
      </c>
      <c r="J2640" s="116">
        <v>38</v>
      </c>
      <c r="K2640" s="116">
        <v>1176</v>
      </c>
      <c r="L2640" s="116">
        <v>44688</v>
      </c>
      <c r="M2640" s="116">
        <v>2.94</v>
      </c>
      <c r="N2640" s="116">
        <v>111.72</v>
      </c>
      <c r="O2640" s="116">
        <v>0</v>
      </c>
      <c r="P2640" s="116">
        <v>0</v>
      </c>
      <c r="Q2640" s="116">
        <v>1178.94</v>
      </c>
      <c r="R2640" s="116">
        <v>44799.72</v>
      </c>
      <c r="S2640" s="114" t="s">
        <v>1424</v>
      </c>
    </row>
    <row r="2641" spans="1:19" ht="25.5">
      <c r="A2641" s="114" t="s">
        <v>5724</v>
      </c>
      <c r="B2641" s="115">
        <v>44276</v>
      </c>
      <c r="C2641" s="114" t="s">
        <v>5725</v>
      </c>
      <c r="D2641" s="115">
        <v>44276</v>
      </c>
      <c r="E2641" s="114" t="s">
        <v>1422</v>
      </c>
      <c r="F2641" s="114" t="s">
        <v>7</v>
      </c>
      <c r="G2641" s="114" t="s">
        <v>1425</v>
      </c>
      <c r="H2641" s="114" t="s">
        <v>117</v>
      </c>
      <c r="I2641" s="114" t="s">
        <v>1420</v>
      </c>
      <c r="J2641" s="116">
        <v>40</v>
      </c>
      <c r="K2641" s="116">
        <v>817</v>
      </c>
      <c r="L2641" s="116">
        <v>32680</v>
      </c>
      <c r="M2641" s="116">
        <v>2.0425</v>
      </c>
      <c r="N2641" s="116">
        <v>81.7</v>
      </c>
      <c r="O2641" s="116">
        <v>0</v>
      </c>
      <c r="P2641" s="116">
        <v>0</v>
      </c>
      <c r="Q2641" s="116">
        <v>819.04250000000002</v>
      </c>
      <c r="R2641" s="116">
        <v>32761.7</v>
      </c>
      <c r="S2641" s="114" t="s">
        <v>1424</v>
      </c>
    </row>
    <row r="2642" spans="1:19" ht="25.5">
      <c r="A2642" s="114" t="s">
        <v>5724</v>
      </c>
      <c r="B2642" s="115">
        <v>44276</v>
      </c>
      <c r="C2642" s="114" t="s">
        <v>5725</v>
      </c>
      <c r="D2642" s="115">
        <v>44276</v>
      </c>
      <c r="E2642" s="114" t="s">
        <v>1422</v>
      </c>
      <c r="F2642" s="114" t="s">
        <v>7</v>
      </c>
      <c r="G2642" s="114" t="s">
        <v>1425</v>
      </c>
      <c r="H2642" s="114" t="s">
        <v>117</v>
      </c>
      <c r="I2642" s="114" t="s">
        <v>1308</v>
      </c>
      <c r="J2642" s="116">
        <v>20</v>
      </c>
      <c r="K2642" s="116">
        <v>860</v>
      </c>
      <c r="L2642" s="116">
        <v>17200</v>
      </c>
      <c r="M2642" s="116">
        <v>2.15</v>
      </c>
      <c r="N2642" s="116">
        <v>43</v>
      </c>
      <c r="O2642" s="116">
        <v>0</v>
      </c>
      <c r="P2642" s="116">
        <v>0</v>
      </c>
      <c r="Q2642" s="116">
        <v>862.15</v>
      </c>
      <c r="R2642" s="116">
        <v>17243</v>
      </c>
      <c r="S2642" s="114" t="s">
        <v>1424</v>
      </c>
    </row>
    <row r="2643" spans="1:19" ht="25.5">
      <c r="A2643" s="114" t="s">
        <v>5724</v>
      </c>
      <c r="B2643" s="115">
        <v>44276</v>
      </c>
      <c r="C2643" s="114" t="s">
        <v>5725</v>
      </c>
      <c r="D2643" s="115">
        <v>44276</v>
      </c>
      <c r="E2643" s="114" t="s">
        <v>1422</v>
      </c>
      <c r="F2643" s="114" t="s">
        <v>7</v>
      </c>
      <c r="G2643" s="114" t="s">
        <v>1425</v>
      </c>
      <c r="H2643" s="114" t="s">
        <v>117</v>
      </c>
      <c r="I2643" s="114" t="s">
        <v>1165</v>
      </c>
      <c r="J2643" s="116">
        <v>40</v>
      </c>
      <c r="K2643" s="116">
        <v>817</v>
      </c>
      <c r="L2643" s="116">
        <v>32680</v>
      </c>
      <c r="M2643" s="116">
        <v>2.0425</v>
      </c>
      <c r="N2643" s="116">
        <v>81.7</v>
      </c>
      <c r="O2643" s="116">
        <v>0</v>
      </c>
      <c r="P2643" s="116">
        <v>0</v>
      </c>
      <c r="Q2643" s="116">
        <v>819.04250000000002</v>
      </c>
      <c r="R2643" s="116">
        <v>32761.7</v>
      </c>
      <c r="S2643" s="114" t="s">
        <v>1424</v>
      </c>
    </row>
    <row r="2644" spans="1:19" ht="25.5">
      <c r="A2644" s="114" t="s">
        <v>5724</v>
      </c>
      <c r="B2644" s="115">
        <v>44276</v>
      </c>
      <c r="C2644" s="114" t="s">
        <v>5725</v>
      </c>
      <c r="D2644" s="115">
        <v>44276</v>
      </c>
      <c r="E2644" s="114" t="s">
        <v>1422</v>
      </c>
      <c r="F2644" s="114" t="s">
        <v>7</v>
      </c>
      <c r="G2644" s="114" t="s">
        <v>1425</v>
      </c>
      <c r="H2644" s="114" t="s">
        <v>117</v>
      </c>
      <c r="I2644" s="114" t="s">
        <v>1159</v>
      </c>
      <c r="J2644" s="116">
        <v>60</v>
      </c>
      <c r="K2644" s="116">
        <v>943</v>
      </c>
      <c r="L2644" s="116">
        <v>56580</v>
      </c>
      <c r="M2644" s="116">
        <v>2.3574999999999999</v>
      </c>
      <c r="N2644" s="116">
        <v>141.44999999999999</v>
      </c>
      <c r="O2644" s="116">
        <v>0</v>
      </c>
      <c r="P2644" s="116">
        <v>0</v>
      </c>
      <c r="Q2644" s="116">
        <v>945.35749999999996</v>
      </c>
      <c r="R2644" s="116">
        <v>56721.45</v>
      </c>
      <c r="S2644" s="114" t="s">
        <v>1424</v>
      </c>
    </row>
    <row r="2645" spans="1:19" ht="25.5">
      <c r="A2645" s="114" t="s">
        <v>5726</v>
      </c>
      <c r="B2645" s="115">
        <v>44276</v>
      </c>
      <c r="C2645" s="114" t="s">
        <v>5727</v>
      </c>
      <c r="D2645" s="115">
        <v>44276</v>
      </c>
      <c r="E2645" s="114" t="s">
        <v>1422</v>
      </c>
      <c r="F2645" s="114" t="s">
        <v>6</v>
      </c>
      <c r="G2645" s="114" t="s">
        <v>1425</v>
      </c>
      <c r="H2645" s="114" t="s">
        <v>117</v>
      </c>
      <c r="I2645" s="114" t="s">
        <v>1420</v>
      </c>
      <c r="J2645" s="116">
        <v>80</v>
      </c>
      <c r="K2645" s="116">
        <v>817</v>
      </c>
      <c r="L2645" s="116">
        <v>65360</v>
      </c>
      <c r="M2645" s="116">
        <v>2.0425</v>
      </c>
      <c r="N2645" s="116">
        <v>163.4</v>
      </c>
      <c r="O2645" s="116">
        <v>0</v>
      </c>
      <c r="P2645" s="116">
        <v>0</v>
      </c>
      <c r="Q2645" s="116">
        <v>819.04250000000002</v>
      </c>
      <c r="R2645" s="116">
        <v>65523.4</v>
      </c>
      <c r="S2645" s="114" t="s">
        <v>1424</v>
      </c>
    </row>
    <row r="2646" spans="1:19" ht="25.5">
      <c r="A2646" s="114" t="s">
        <v>5728</v>
      </c>
      <c r="B2646" s="115">
        <v>44276</v>
      </c>
      <c r="C2646" s="114" t="s">
        <v>5729</v>
      </c>
      <c r="D2646" s="115">
        <v>44276</v>
      </c>
      <c r="E2646" s="114" t="s">
        <v>1422</v>
      </c>
      <c r="F2646" s="114" t="s">
        <v>106</v>
      </c>
      <c r="G2646" s="114" t="s">
        <v>1439</v>
      </c>
      <c r="H2646" s="114" t="s">
        <v>117</v>
      </c>
      <c r="I2646" s="114" t="s">
        <v>1420</v>
      </c>
      <c r="J2646" s="116">
        <v>100</v>
      </c>
      <c r="K2646" s="116">
        <v>817</v>
      </c>
      <c r="L2646" s="116">
        <v>81700</v>
      </c>
      <c r="M2646" s="116">
        <v>2.0425</v>
      </c>
      <c r="N2646" s="116">
        <v>204.25</v>
      </c>
      <c r="O2646" s="116">
        <v>0</v>
      </c>
      <c r="P2646" s="116">
        <v>0</v>
      </c>
      <c r="Q2646" s="116">
        <v>819.04250000000002</v>
      </c>
      <c r="R2646" s="116">
        <v>81904.25</v>
      </c>
      <c r="S2646" s="114" t="s">
        <v>1424</v>
      </c>
    </row>
    <row r="2647" spans="1:19" ht="25.5">
      <c r="A2647" s="114" t="s">
        <v>5728</v>
      </c>
      <c r="B2647" s="115">
        <v>44276</v>
      </c>
      <c r="C2647" s="114" t="s">
        <v>5729</v>
      </c>
      <c r="D2647" s="115">
        <v>44276</v>
      </c>
      <c r="E2647" s="114" t="s">
        <v>1422</v>
      </c>
      <c r="F2647" s="114" t="s">
        <v>106</v>
      </c>
      <c r="G2647" s="114" t="s">
        <v>1439</v>
      </c>
      <c r="H2647" s="114" t="s">
        <v>117</v>
      </c>
      <c r="I2647" s="114" t="s">
        <v>1453</v>
      </c>
      <c r="J2647" s="116">
        <v>100</v>
      </c>
      <c r="K2647" s="116">
        <v>1176</v>
      </c>
      <c r="L2647" s="116">
        <v>117600</v>
      </c>
      <c r="M2647" s="116">
        <v>2.94</v>
      </c>
      <c r="N2647" s="116">
        <v>294</v>
      </c>
      <c r="O2647" s="116">
        <v>0</v>
      </c>
      <c r="P2647" s="116">
        <v>0</v>
      </c>
      <c r="Q2647" s="116">
        <v>1178.94</v>
      </c>
      <c r="R2647" s="116">
        <v>117894</v>
      </c>
      <c r="S2647" s="114" t="s">
        <v>1424</v>
      </c>
    </row>
    <row r="2648" spans="1:19" ht="25.5">
      <c r="A2648" s="114" t="s">
        <v>5728</v>
      </c>
      <c r="B2648" s="115">
        <v>44276</v>
      </c>
      <c r="C2648" s="114" t="s">
        <v>5729</v>
      </c>
      <c r="D2648" s="115">
        <v>44276</v>
      </c>
      <c r="E2648" s="114" t="s">
        <v>1422</v>
      </c>
      <c r="F2648" s="114" t="s">
        <v>106</v>
      </c>
      <c r="G2648" s="114" t="s">
        <v>1439</v>
      </c>
      <c r="H2648" s="114" t="s">
        <v>117</v>
      </c>
      <c r="I2648" s="114" t="s">
        <v>1157</v>
      </c>
      <c r="J2648" s="116">
        <v>100</v>
      </c>
      <c r="K2648" s="116">
        <v>807</v>
      </c>
      <c r="L2648" s="116">
        <v>80700</v>
      </c>
      <c r="M2648" s="116">
        <v>2.0175000000000001</v>
      </c>
      <c r="N2648" s="116">
        <v>201.75</v>
      </c>
      <c r="O2648" s="116">
        <v>0</v>
      </c>
      <c r="P2648" s="116">
        <v>0</v>
      </c>
      <c r="Q2648" s="116">
        <v>809.01750000000004</v>
      </c>
      <c r="R2648" s="116">
        <v>80901.75</v>
      </c>
      <c r="S2648" s="114" t="s">
        <v>1424</v>
      </c>
    </row>
    <row r="2649" spans="1:19" ht="25.5">
      <c r="A2649" s="114" t="s">
        <v>5728</v>
      </c>
      <c r="B2649" s="115">
        <v>44276</v>
      </c>
      <c r="C2649" s="114" t="s">
        <v>5729</v>
      </c>
      <c r="D2649" s="115">
        <v>44276</v>
      </c>
      <c r="E2649" s="114" t="s">
        <v>1422</v>
      </c>
      <c r="F2649" s="114" t="s">
        <v>106</v>
      </c>
      <c r="G2649" s="114" t="s">
        <v>1439</v>
      </c>
      <c r="H2649" s="114" t="s">
        <v>117</v>
      </c>
      <c r="I2649" s="114" t="s">
        <v>1159</v>
      </c>
      <c r="J2649" s="116">
        <v>100</v>
      </c>
      <c r="K2649" s="116">
        <v>943</v>
      </c>
      <c r="L2649" s="116">
        <v>94300</v>
      </c>
      <c r="M2649" s="116">
        <v>2.3574999999999999</v>
      </c>
      <c r="N2649" s="116">
        <v>235.75</v>
      </c>
      <c r="O2649" s="116">
        <v>0</v>
      </c>
      <c r="P2649" s="116">
        <v>0</v>
      </c>
      <c r="Q2649" s="116">
        <v>945.35749999999996</v>
      </c>
      <c r="R2649" s="116">
        <v>94535.75</v>
      </c>
      <c r="S2649" s="114" t="s">
        <v>1424</v>
      </c>
    </row>
    <row r="2650" spans="1:19" ht="25.5">
      <c r="A2650" s="114" t="s">
        <v>5728</v>
      </c>
      <c r="B2650" s="115">
        <v>44276</v>
      </c>
      <c r="C2650" s="114" t="s">
        <v>5729</v>
      </c>
      <c r="D2650" s="115">
        <v>44276</v>
      </c>
      <c r="E2650" s="114" t="s">
        <v>1422</v>
      </c>
      <c r="F2650" s="114" t="s">
        <v>106</v>
      </c>
      <c r="G2650" s="114" t="s">
        <v>1439</v>
      </c>
      <c r="H2650" s="114" t="s">
        <v>117</v>
      </c>
      <c r="I2650" s="114" t="s">
        <v>1169</v>
      </c>
      <c r="J2650" s="116">
        <v>100</v>
      </c>
      <c r="K2650" s="116">
        <v>797</v>
      </c>
      <c r="L2650" s="116">
        <v>79700</v>
      </c>
      <c r="M2650" s="116">
        <v>1.9924999999999999</v>
      </c>
      <c r="N2650" s="116">
        <v>199.25</v>
      </c>
      <c r="O2650" s="116">
        <v>0</v>
      </c>
      <c r="P2650" s="116">
        <v>300</v>
      </c>
      <c r="Q2650" s="116">
        <v>798.99249999999995</v>
      </c>
      <c r="R2650" s="116">
        <v>79599.25</v>
      </c>
      <c r="S2650" s="114" t="s">
        <v>1424</v>
      </c>
    </row>
    <row r="2651" spans="1:19" ht="25.5">
      <c r="A2651" s="114" t="s">
        <v>5728</v>
      </c>
      <c r="B2651" s="115">
        <v>44276</v>
      </c>
      <c r="C2651" s="114" t="s">
        <v>5729</v>
      </c>
      <c r="D2651" s="115">
        <v>44276</v>
      </c>
      <c r="E2651" s="114" t="s">
        <v>1422</v>
      </c>
      <c r="F2651" s="114" t="s">
        <v>106</v>
      </c>
      <c r="G2651" s="114" t="s">
        <v>1439</v>
      </c>
      <c r="H2651" s="114" t="s">
        <v>117</v>
      </c>
      <c r="I2651" s="114" t="s">
        <v>1308</v>
      </c>
      <c r="J2651" s="116">
        <v>300</v>
      </c>
      <c r="K2651" s="116">
        <v>860</v>
      </c>
      <c r="L2651" s="116">
        <v>258000</v>
      </c>
      <c r="M2651" s="116">
        <v>2.15</v>
      </c>
      <c r="N2651" s="116">
        <v>645</v>
      </c>
      <c r="O2651" s="116">
        <v>0</v>
      </c>
      <c r="P2651" s="116">
        <v>0</v>
      </c>
      <c r="Q2651" s="116">
        <v>862.15</v>
      </c>
      <c r="R2651" s="116">
        <v>258645</v>
      </c>
      <c r="S2651" s="114" t="s">
        <v>1424</v>
      </c>
    </row>
    <row r="2652" spans="1:19" ht="25.5">
      <c r="A2652" s="114" t="s">
        <v>5728</v>
      </c>
      <c r="B2652" s="115">
        <v>44276</v>
      </c>
      <c r="C2652" s="114" t="s">
        <v>5729</v>
      </c>
      <c r="D2652" s="115">
        <v>44276</v>
      </c>
      <c r="E2652" s="114" t="s">
        <v>1422</v>
      </c>
      <c r="F2652" s="114" t="s">
        <v>106</v>
      </c>
      <c r="G2652" s="114" t="s">
        <v>1439</v>
      </c>
      <c r="H2652" s="114" t="s">
        <v>117</v>
      </c>
      <c r="I2652" s="114" t="s">
        <v>1165</v>
      </c>
      <c r="J2652" s="116">
        <v>100</v>
      </c>
      <c r="K2652" s="116">
        <v>817</v>
      </c>
      <c r="L2652" s="116">
        <v>81700</v>
      </c>
      <c r="M2652" s="116">
        <v>2.0425</v>
      </c>
      <c r="N2652" s="116">
        <v>204.25</v>
      </c>
      <c r="O2652" s="116">
        <v>0</v>
      </c>
      <c r="P2652" s="116">
        <v>0</v>
      </c>
      <c r="Q2652" s="116">
        <v>819.04250000000002</v>
      </c>
      <c r="R2652" s="116">
        <v>81904.25</v>
      </c>
      <c r="S2652" s="114" t="s">
        <v>1424</v>
      </c>
    </row>
    <row r="2653" spans="1:19" ht="25.5">
      <c r="A2653" s="114" t="s">
        <v>5728</v>
      </c>
      <c r="B2653" s="115">
        <v>44276</v>
      </c>
      <c r="C2653" s="114" t="s">
        <v>5729</v>
      </c>
      <c r="D2653" s="115">
        <v>44276</v>
      </c>
      <c r="E2653" s="114" t="s">
        <v>1422</v>
      </c>
      <c r="F2653" s="114" t="s">
        <v>106</v>
      </c>
      <c r="G2653" s="114" t="s">
        <v>1439</v>
      </c>
      <c r="H2653" s="114" t="s">
        <v>117</v>
      </c>
      <c r="I2653" s="114" t="s">
        <v>1161</v>
      </c>
      <c r="J2653" s="116">
        <v>40</v>
      </c>
      <c r="K2653" s="116">
        <v>1040</v>
      </c>
      <c r="L2653" s="116">
        <v>41600</v>
      </c>
      <c r="M2653" s="116">
        <v>2.6</v>
      </c>
      <c r="N2653" s="116">
        <v>104</v>
      </c>
      <c r="O2653" s="116">
        <v>0</v>
      </c>
      <c r="P2653" s="116">
        <v>0</v>
      </c>
      <c r="Q2653" s="116">
        <v>1042.5999999999999</v>
      </c>
      <c r="R2653" s="116">
        <v>41704</v>
      </c>
      <c r="S2653" s="114" t="s">
        <v>1424</v>
      </c>
    </row>
    <row r="2654" spans="1:19" ht="25.5">
      <c r="A2654" s="114" t="s">
        <v>5730</v>
      </c>
      <c r="B2654" s="115">
        <v>44276</v>
      </c>
      <c r="C2654" s="114" t="s">
        <v>5731</v>
      </c>
      <c r="D2654" s="115">
        <v>44276</v>
      </c>
      <c r="E2654" s="114" t="s">
        <v>1422</v>
      </c>
      <c r="F2654" s="114" t="s">
        <v>3</v>
      </c>
      <c r="G2654" s="114" t="s">
        <v>1060</v>
      </c>
      <c r="H2654" s="114" t="s">
        <v>117</v>
      </c>
      <c r="I2654" s="114" t="s">
        <v>3653</v>
      </c>
      <c r="J2654" s="116">
        <v>1</v>
      </c>
      <c r="K2654" s="116">
        <v>914</v>
      </c>
      <c r="L2654" s="116">
        <v>914</v>
      </c>
      <c r="M2654" s="116">
        <v>2.2850000000000001</v>
      </c>
      <c r="N2654" s="116">
        <v>2.2850000000000001</v>
      </c>
      <c r="O2654" s="116">
        <v>0</v>
      </c>
      <c r="P2654" s="116">
        <v>0</v>
      </c>
      <c r="Q2654" s="116">
        <v>916.28499999999997</v>
      </c>
      <c r="R2654" s="116">
        <v>916.28499999999997</v>
      </c>
      <c r="S2654" s="114" t="s">
        <v>1424</v>
      </c>
    </row>
    <row r="2655" spans="1:19" ht="25.5">
      <c r="A2655" s="114" t="s">
        <v>5730</v>
      </c>
      <c r="B2655" s="115">
        <v>44276</v>
      </c>
      <c r="C2655" s="114" t="s">
        <v>5731</v>
      </c>
      <c r="D2655" s="115">
        <v>44276</v>
      </c>
      <c r="E2655" s="114" t="s">
        <v>1422</v>
      </c>
      <c r="F2655" s="114" t="s">
        <v>3</v>
      </c>
      <c r="G2655" s="114" t="s">
        <v>1060</v>
      </c>
      <c r="H2655" s="114" t="s">
        <v>117</v>
      </c>
      <c r="I2655" s="114" t="s">
        <v>1420</v>
      </c>
      <c r="J2655" s="116">
        <v>20</v>
      </c>
      <c r="K2655" s="116">
        <v>817</v>
      </c>
      <c r="L2655" s="116">
        <v>16340</v>
      </c>
      <c r="M2655" s="116">
        <v>2.0425</v>
      </c>
      <c r="N2655" s="116">
        <v>40.85</v>
      </c>
      <c r="O2655" s="116">
        <v>0</v>
      </c>
      <c r="P2655" s="116">
        <v>0</v>
      </c>
      <c r="Q2655" s="116">
        <v>819.04250000000002</v>
      </c>
      <c r="R2655" s="116">
        <v>16380.85</v>
      </c>
      <c r="S2655" s="114" t="s">
        <v>1424</v>
      </c>
    </row>
    <row r="2656" spans="1:19" ht="25.5">
      <c r="A2656" s="114" t="s">
        <v>5732</v>
      </c>
      <c r="B2656" s="115">
        <v>44276</v>
      </c>
      <c r="C2656" s="114" t="s">
        <v>5733</v>
      </c>
      <c r="D2656" s="115">
        <v>44276</v>
      </c>
      <c r="E2656" s="114" t="s">
        <v>1422</v>
      </c>
      <c r="F2656" s="114" t="s">
        <v>9</v>
      </c>
      <c r="G2656" s="114" t="s">
        <v>1060</v>
      </c>
      <c r="H2656" s="114" t="s">
        <v>117</v>
      </c>
      <c r="I2656" s="114" t="s">
        <v>1358</v>
      </c>
      <c r="J2656" s="116">
        <v>10</v>
      </c>
      <c r="K2656" s="116">
        <v>1138</v>
      </c>
      <c r="L2656" s="116">
        <v>11380</v>
      </c>
      <c r="M2656" s="116">
        <v>2.8450000000000002</v>
      </c>
      <c r="N2656" s="116">
        <v>28.45</v>
      </c>
      <c r="O2656" s="116">
        <v>0</v>
      </c>
      <c r="P2656" s="116">
        <v>0</v>
      </c>
      <c r="Q2656" s="116">
        <v>1140.845</v>
      </c>
      <c r="R2656" s="116">
        <v>11408.45</v>
      </c>
      <c r="S2656" s="114" t="s">
        <v>1424</v>
      </c>
    </row>
    <row r="2657" spans="1:19" ht="25.5">
      <c r="A2657" s="114" t="s">
        <v>5732</v>
      </c>
      <c r="B2657" s="115">
        <v>44276</v>
      </c>
      <c r="C2657" s="114" t="s">
        <v>5733</v>
      </c>
      <c r="D2657" s="115">
        <v>44276</v>
      </c>
      <c r="E2657" s="114" t="s">
        <v>1422</v>
      </c>
      <c r="F2657" s="114" t="s">
        <v>9</v>
      </c>
      <c r="G2657" s="114" t="s">
        <v>1060</v>
      </c>
      <c r="H2657" s="114" t="s">
        <v>117</v>
      </c>
      <c r="I2657" s="114" t="s">
        <v>1420</v>
      </c>
      <c r="J2657" s="116">
        <v>10</v>
      </c>
      <c r="K2657" s="116">
        <v>817</v>
      </c>
      <c r="L2657" s="116">
        <v>8170</v>
      </c>
      <c r="M2657" s="116">
        <v>2.0425</v>
      </c>
      <c r="N2657" s="116">
        <v>20.425000000000001</v>
      </c>
      <c r="O2657" s="116">
        <v>0</v>
      </c>
      <c r="P2657" s="116">
        <v>0</v>
      </c>
      <c r="Q2657" s="116">
        <v>819.04250000000002</v>
      </c>
      <c r="R2657" s="116">
        <v>8190.4250000000002</v>
      </c>
      <c r="S2657" s="114" t="s">
        <v>1424</v>
      </c>
    </row>
    <row r="2658" spans="1:19" ht="25.5">
      <c r="A2658" s="114" t="s">
        <v>5732</v>
      </c>
      <c r="B2658" s="115">
        <v>44276</v>
      </c>
      <c r="C2658" s="114" t="s">
        <v>5733</v>
      </c>
      <c r="D2658" s="115">
        <v>44276</v>
      </c>
      <c r="E2658" s="114" t="s">
        <v>1422</v>
      </c>
      <c r="F2658" s="114" t="s">
        <v>9</v>
      </c>
      <c r="G2658" s="114" t="s">
        <v>1060</v>
      </c>
      <c r="H2658" s="114" t="s">
        <v>117</v>
      </c>
      <c r="I2658" s="114" t="s">
        <v>1294</v>
      </c>
      <c r="J2658" s="116">
        <v>20</v>
      </c>
      <c r="K2658" s="116">
        <v>992</v>
      </c>
      <c r="L2658" s="116">
        <v>19840</v>
      </c>
      <c r="M2658" s="116">
        <v>2.48</v>
      </c>
      <c r="N2658" s="116">
        <v>49.6</v>
      </c>
      <c r="O2658" s="116">
        <v>0</v>
      </c>
      <c r="P2658" s="116">
        <v>0</v>
      </c>
      <c r="Q2658" s="116">
        <v>994.48</v>
      </c>
      <c r="R2658" s="116">
        <v>19889.599999999999</v>
      </c>
      <c r="S2658" s="114" t="s">
        <v>1424</v>
      </c>
    </row>
    <row r="2659" spans="1:19" ht="25.5">
      <c r="A2659" s="114" t="s">
        <v>5732</v>
      </c>
      <c r="B2659" s="115">
        <v>44276</v>
      </c>
      <c r="C2659" s="114" t="s">
        <v>5733</v>
      </c>
      <c r="D2659" s="115">
        <v>44276</v>
      </c>
      <c r="E2659" s="114" t="s">
        <v>1422</v>
      </c>
      <c r="F2659" s="114" t="s">
        <v>9</v>
      </c>
      <c r="G2659" s="114" t="s">
        <v>1060</v>
      </c>
      <c r="H2659" s="114" t="s">
        <v>117</v>
      </c>
      <c r="I2659" s="114" t="s">
        <v>1159</v>
      </c>
      <c r="J2659" s="116">
        <v>20</v>
      </c>
      <c r="K2659" s="116">
        <v>943</v>
      </c>
      <c r="L2659" s="116">
        <v>18860</v>
      </c>
      <c r="M2659" s="116">
        <v>2.3574999999999999</v>
      </c>
      <c r="N2659" s="116">
        <v>47.15</v>
      </c>
      <c r="O2659" s="116">
        <v>0</v>
      </c>
      <c r="P2659" s="116">
        <v>0</v>
      </c>
      <c r="Q2659" s="116">
        <v>945.35749999999996</v>
      </c>
      <c r="R2659" s="116">
        <v>18907.150000000001</v>
      </c>
      <c r="S2659" s="114" t="s">
        <v>1424</v>
      </c>
    </row>
    <row r="2660" spans="1:19" ht="25.5">
      <c r="A2660" s="114" t="s">
        <v>5734</v>
      </c>
      <c r="B2660" s="115">
        <v>44276</v>
      </c>
      <c r="C2660" s="114" t="s">
        <v>5735</v>
      </c>
      <c r="D2660" s="115">
        <v>44276</v>
      </c>
      <c r="E2660" s="114" t="s">
        <v>1422</v>
      </c>
      <c r="F2660" s="114" t="s">
        <v>4</v>
      </c>
      <c r="G2660" s="114" t="s">
        <v>1425</v>
      </c>
      <c r="H2660" s="114" t="s">
        <v>117</v>
      </c>
      <c r="I2660" s="114" t="s">
        <v>1420</v>
      </c>
      <c r="J2660" s="116">
        <v>20</v>
      </c>
      <c r="K2660" s="116">
        <v>817</v>
      </c>
      <c r="L2660" s="116">
        <v>16340</v>
      </c>
      <c r="M2660" s="116">
        <v>2.0425</v>
      </c>
      <c r="N2660" s="116">
        <v>40.85</v>
      </c>
      <c r="O2660" s="116">
        <v>0</v>
      </c>
      <c r="P2660" s="116">
        <v>0</v>
      </c>
      <c r="Q2660" s="116">
        <v>819.04250000000002</v>
      </c>
      <c r="R2660" s="116">
        <v>16380.85</v>
      </c>
      <c r="S2660" s="114" t="s">
        <v>1424</v>
      </c>
    </row>
    <row r="2661" spans="1:19" ht="25.5">
      <c r="A2661" s="114" t="s">
        <v>5736</v>
      </c>
      <c r="B2661" s="115">
        <v>44276</v>
      </c>
      <c r="C2661" s="114" t="s">
        <v>5737</v>
      </c>
      <c r="D2661" s="115">
        <v>44276</v>
      </c>
      <c r="E2661" s="114" t="s">
        <v>1422</v>
      </c>
      <c r="F2661" s="114" t="s">
        <v>115</v>
      </c>
      <c r="G2661" s="114" t="s">
        <v>1423</v>
      </c>
      <c r="H2661" s="114" t="s">
        <v>117</v>
      </c>
      <c r="I2661" s="114" t="s">
        <v>1357</v>
      </c>
      <c r="J2661" s="116">
        <v>100</v>
      </c>
      <c r="K2661" s="116">
        <v>997</v>
      </c>
      <c r="L2661" s="116">
        <v>99700</v>
      </c>
      <c r="M2661" s="116">
        <v>2.4925000000000002</v>
      </c>
      <c r="N2661" s="116">
        <v>249.25</v>
      </c>
      <c r="O2661" s="116">
        <v>0</v>
      </c>
      <c r="P2661" s="116">
        <v>0</v>
      </c>
      <c r="Q2661" s="116">
        <v>999.49249999999995</v>
      </c>
      <c r="R2661" s="116">
        <v>99949.25</v>
      </c>
      <c r="S2661" s="114" t="s">
        <v>1424</v>
      </c>
    </row>
    <row r="2662" spans="1:19" ht="25.5">
      <c r="A2662" s="114" t="s">
        <v>5736</v>
      </c>
      <c r="B2662" s="115">
        <v>44276</v>
      </c>
      <c r="C2662" s="114" t="s">
        <v>5737</v>
      </c>
      <c r="D2662" s="115">
        <v>44276</v>
      </c>
      <c r="E2662" s="114" t="s">
        <v>1422</v>
      </c>
      <c r="F2662" s="114" t="s">
        <v>115</v>
      </c>
      <c r="G2662" s="114" t="s">
        <v>1423</v>
      </c>
      <c r="H2662" s="114" t="s">
        <v>117</v>
      </c>
      <c r="I2662" s="114" t="s">
        <v>1420</v>
      </c>
      <c r="J2662" s="116">
        <v>100</v>
      </c>
      <c r="K2662" s="116">
        <v>817</v>
      </c>
      <c r="L2662" s="116">
        <v>81700</v>
      </c>
      <c r="M2662" s="116">
        <v>2.0425</v>
      </c>
      <c r="N2662" s="116">
        <v>204.25</v>
      </c>
      <c r="O2662" s="116">
        <v>0</v>
      </c>
      <c r="P2662" s="116">
        <v>0</v>
      </c>
      <c r="Q2662" s="116">
        <v>819.04250000000002</v>
      </c>
      <c r="R2662" s="116">
        <v>81904.25</v>
      </c>
      <c r="S2662" s="114" t="s">
        <v>1424</v>
      </c>
    </row>
    <row r="2663" spans="1:19" ht="25.5">
      <c r="A2663" s="114" t="s">
        <v>5738</v>
      </c>
      <c r="B2663" s="115">
        <v>44276</v>
      </c>
      <c r="C2663" s="114" t="s">
        <v>5739</v>
      </c>
      <c r="D2663" s="115">
        <v>44276</v>
      </c>
      <c r="E2663" s="114" t="s">
        <v>1422</v>
      </c>
      <c r="F2663" s="114" t="s">
        <v>2</v>
      </c>
      <c r="G2663" s="114" t="s">
        <v>1060</v>
      </c>
      <c r="H2663" s="114" t="s">
        <v>117</v>
      </c>
      <c r="I2663" s="114" t="s">
        <v>1169</v>
      </c>
      <c r="J2663" s="116">
        <v>100</v>
      </c>
      <c r="K2663" s="116">
        <v>797</v>
      </c>
      <c r="L2663" s="116">
        <v>79700</v>
      </c>
      <c r="M2663" s="116">
        <v>1.9924999999999999</v>
      </c>
      <c r="N2663" s="116">
        <v>199.25</v>
      </c>
      <c r="O2663" s="116">
        <v>0</v>
      </c>
      <c r="P2663" s="116">
        <v>300</v>
      </c>
      <c r="Q2663" s="116">
        <v>798.99249999999995</v>
      </c>
      <c r="R2663" s="116">
        <v>79599.25</v>
      </c>
      <c r="S2663" s="114" t="s">
        <v>1424</v>
      </c>
    </row>
    <row r="2664" spans="1:19" ht="25.5">
      <c r="A2664" s="114" t="s">
        <v>5738</v>
      </c>
      <c r="B2664" s="115">
        <v>44276</v>
      </c>
      <c r="C2664" s="114" t="s">
        <v>5739</v>
      </c>
      <c r="D2664" s="115">
        <v>44276</v>
      </c>
      <c r="E2664" s="114" t="s">
        <v>1422</v>
      </c>
      <c r="F2664" s="114" t="s">
        <v>2</v>
      </c>
      <c r="G2664" s="114" t="s">
        <v>1060</v>
      </c>
      <c r="H2664" s="114" t="s">
        <v>117</v>
      </c>
      <c r="I2664" s="114" t="s">
        <v>1159</v>
      </c>
      <c r="J2664" s="116">
        <v>40</v>
      </c>
      <c r="K2664" s="116">
        <v>943</v>
      </c>
      <c r="L2664" s="116">
        <v>37720</v>
      </c>
      <c r="M2664" s="116">
        <v>2.3574999999999999</v>
      </c>
      <c r="N2664" s="116">
        <v>94.3</v>
      </c>
      <c r="O2664" s="116">
        <v>0</v>
      </c>
      <c r="P2664" s="116">
        <v>0</v>
      </c>
      <c r="Q2664" s="116">
        <v>945.35749999999996</v>
      </c>
      <c r="R2664" s="116">
        <v>37814.300000000003</v>
      </c>
      <c r="S2664" s="114" t="s">
        <v>1424</v>
      </c>
    </row>
    <row r="2665" spans="1:19" ht="25.5">
      <c r="A2665" s="114" t="s">
        <v>5740</v>
      </c>
      <c r="B2665" s="115">
        <v>44276</v>
      </c>
      <c r="C2665" s="114" t="s">
        <v>5741</v>
      </c>
      <c r="D2665" s="115">
        <v>44276</v>
      </c>
      <c r="E2665" s="114" t="s">
        <v>1422</v>
      </c>
      <c r="F2665" s="114" t="s">
        <v>993</v>
      </c>
      <c r="G2665" s="114" t="s">
        <v>76</v>
      </c>
      <c r="H2665" s="114" t="s">
        <v>66</v>
      </c>
      <c r="I2665" s="114" t="s">
        <v>1157</v>
      </c>
      <c r="J2665" s="116">
        <v>100</v>
      </c>
      <c r="K2665" s="116">
        <v>807</v>
      </c>
      <c r="L2665" s="116">
        <v>80700</v>
      </c>
      <c r="M2665" s="116">
        <v>2.0175000000000001</v>
      </c>
      <c r="N2665" s="116">
        <v>201.75</v>
      </c>
      <c r="O2665" s="116">
        <v>0</v>
      </c>
      <c r="P2665" s="116">
        <v>0</v>
      </c>
      <c r="Q2665" s="116">
        <v>809.01750000000004</v>
      </c>
      <c r="R2665" s="116">
        <v>80901.75</v>
      </c>
      <c r="S2665" s="114" t="s">
        <v>1424</v>
      </c>
    </row>
    <row r="2666" spans="1:19" ht="25.5">
      <c r="A2666" s="114" t="s">
        <v>5740</v>
      </c>
      <c r="B2666" s="115">
        <v>44276</v>
      </c>
      <c r="C2666" s="114" t="s">
        <v>5741</v>
      </c>
      <c r="D2666" s="115">
        <v>44276</v>
      </c>
      <c r="E2666" s="114" t="s">
        <v>1422</v>
      </c>
      <c r="F2666" s="114" t="s">
        <v>993</v>
      </c>
      <c r="G2666" s="114" t="s">
        <v>76</v>
      </c>
      <c r="H2666" s="114" t="s">
        <v>66</v>
      </c>
      <c r="I2666" s="114" t="s">
        <v>1357</v>
      </c>
      <c r="J2666" s="116">
        <v>100</v>
      </c>
      <c r="K2666" s="116">
        <v>997</v>
      </c>
      <c r="L2666" s="116">
        <v>99700</v>
      </c>
      <c r="M2666" s="116">
        <v>2.4925000000000002</v>
      </c>
      <c r="N2666" s="116">
        <v>249.25</v>
      </c>
      <c r="O2666" s="116">
        <v>0</v>
      </c>
      <c r="P2666" s="116">
        <v>0</v>
      </c>
      <c r="Q2666" s="116">
        <v>999.49249999999995</v>
      </c>
      <c r="R2666" s="116">
        <v>99949.25</v>
      </c>
      <c r="S2666" s="114" t="s">
        <v>1424</v>
      </c>
    </row>
    <row r="2667" spans="1:19" ht="25.5">
      <c r="A2667" s="114" t="s">
        <v>5740</v>
      </c>
      <c r="B2667" s="115">
        <v>44276</v>
      </c>
      <c r="C2667" s="114" t="s">
        <v>5741</v>
      </c>
      <c r="D2667" s="115">
        <v>44276</v>
      </c>
      <c r="E2667" s="114" t="s">
        <v>1422</v>
      </c>
      <c r="F2667" s="114" t="s">
        <v>993</v>
      </c>
      <c r="G2667" s="114" t="s">
        <v>76</v>
      </c>
      <c r="H2667" s="114" t="s">
        <v>66</v>
      </c>
      <c r="I2667" s="114" t="s">
        <v>1166</v>
      </c>
      <c r="J2667" s="116">
        <v>40</v>
      </c>
      <c r="K2667" s="116">
        <v>1060</v>
      </c>
      <c r="L2667" s="116">
        <v>42400</v>
      </c>
      <c r="M2667" s="116">
        <v>2.65</v>
      </c>
      <c r="N2667" s="116">
        <v>106</v>
      </c>
      <c r="O2667" s="116">
        <v>0</v>
      </c>
      <c r="P2667" s="116">
        <v>0</v>
      </c>
      <c r="Q2667" s="116">
        <v>1062.6500000000001</v>
      </c>
      <c r="R2667" s="116">
        <v>42506</v>
      </c>
      <c r="S2667" s="114" t="s">
        <v>1424</v>
      </c>
    </row>
    <row r="2668" spans="1:19" ht="25.5">
      <c r="A2668" s="114" t="s">
        <v>5740</v>
      </c>
      <c r="B2668" s="115">
        <v>44276</v>
      </c>
      <c r="C2668" s="114" t="s">
        <v>5741</v>
      </c>
      <c r="D2668" s="115">
        <v>44276</v>
      </c>
      <c r="E2668" s="114" t="s">
        <v>1422</v>
      </c>
      <c r="F2668" s="114" t="s">
        <v>993</v>
      </c>
      <c r="G2668" s="114" t="s">
        <v>76</v>
      </c>
      <c r="H2668" s="114" t="s">
        <v>66</v>
      </c>
      <c r="I2668" s="114" t="s">
        <v>1159</v>
      </c>
      <c r="J2668" s="116">
        <v>60</v>
      </c>
      <c r="K2668" s="116">
        <v>943</v>
      </c>
      <c r="L2668" s="116">
        <v>56580</v>
      </c>
      <c r="M2668" s="116">
        <v>2.3574999999999999</v>
      </c>
      <c r="N2668" s="116">
        <v>141.44999999999999</v>
      </c>
      <c r="O2668" s="116">
        <v>0</v>
      </c>
      <c r="P2668" s="116">
        <v>0</v>
      </c>
      <c r="Q2668" s="116">
        <v>945.35749999999996</v>
      </c>
      <c r="R2668" s="116">
        <v>56721.45</v>
      </c>
      <c r="S2668" s="114" t="s">
        <v>1424</v>
      </c>
    </row>
    <row r="2669" spans="1:19" ht="25.5">
      <c r="A2669" s="114" t="s">
        <v>5740</v>
      </c>
      <c r="B2669" s="115">
        <v>44276</v>
      </c>
      <c r="C2669" s="114" t="s">
        <v>5741</v>
      </c>
      <c r="D2669" s="115">
        <v>44276</v>
      </c>
      <c r="E2669" s="114" t="s">
        <v>1422</v>
      </c>
      <c r="F2669" s="114" t="s">
        <v>993</v>
      </c>
      <c r="G2669" s="114" t="s">
        <v>76</v>
      </c>
      <c r="H2669" s="114" t="s">
        <v>66</v>
      </c>
      <c r="I2669" s="114" t="s">
        <v>1170</v>
      </c>
      <c r="J2669" s="116">
        <v>100</v>
      </c>
      <c r="K2669" s="116">
        <v>1060</v>
      </c>
      <c r="L2669" s="116">
        <v>106000</v>
      </c>
      <c r="M2669" s="116">
        <v>2.65</v>
      </c>
      <c r="N2669" s="116">
        <v>265</v>
      </c>
      <c r="O2669" s="116">
        <v>0</v>
      </c>
      <c r="P2669" s="116">
        <v>0</v>
      </c>
      <c r="Q2669" s="116">
        <v>1062.6500000000001</v>
      </c>
      <c r="R2669" s="116">
        <v>106265</v>
      </c>
      <c r="S2669" s="114" t="s">
        <v>1424</v>
      </c>
    </row>
    <row r="2670" spans="1:19" ht="25.5">
      <c r="A2670" s="114" t="s">
        <v>5740</v>
      </c>
      <c r="B2670" s="115">
        <v>44276</v>
      </c>
      <c r="C2670" s="114" t="s">
        <v>5741</v>
      </c>
      <c r="D2670" s="115">
        <v>44276</v>
      </c>
      <c r="E2670" s="114" t="s">
        <v>1422</v>
      </c>
      <c r="F2670" s="114" t="s">
        <v>993</v>
      </c>
      <c r="G2670" s="114" t="s">
        <v>76</v>
      </c>
      <c r="H2670" s="114" t="s">
        <v>66</v>
      </c>
      <c r="I2670" s="114" t="s">
        <v>1420</v>
      </c>
      <c r="J2670" s="116">
        <v>100</v>
      </c>
      <c r="K2670" s="116">
        <v>817</v>
      </c>
      <c r="L2670" s="116">
        <v>81700</v>
      </c>
      <c r="M2670" s="116">
        <v>2.0425</v>
      </c>
      <c r="N2670" s="116">
        <v>204.25</v>
      </c>
      <c r="O2670" s="116">
        <v>0</v>
      </c>
      <c r="P2670" s="116">
        <v>0</v>
      </c>
      <c r="Q2670" s="116">
        <v>819.04250000000002</v>
      </c>
      <c r="R2670" s="116">
        <v>81904.25</v>
      </c>
      <c r="S2670" s="114" t="s">
        <v>1424</v>
      </c>
    </row>
    <row r="2671" spans="1:19" ht="25.5">
      <c r="A2671" s="114" t="s">
        <v>5742</v>
      </c>
      <c r="B2671" s="115">
        <v>44276</v>
      </c>
      <c r="C2671" s="114" t="s">
        <v>5743</v>
      </c>
      <c r="D2671" s="115">
        <v>44276</v>
      </c>
      <c r="E2671" s="114" t="s">
        <v>1422</v>
      </c>
      <c r="F2671" s="114" t="s">
        <v>75</v>
      </c>
      <c r="G2671" s="114" t="s">
        <v>76</v>
      </c>
      <c r="H2671" s="114" t="s">
        <v>66</v>
      </c>
      <c r="I2671" s="114" t="s">
        <v>1166</v>
      </c>
      <c r="J2671" s="116">
        <v>20</v>
      </c>
      <c r="K2671" s="116">
        <v>1060</v>
      </c>
      <c r="L2671" s="116">
        <v>21200</v>
      </c>
      <c r="M2671" s="116">
        <v>2.65</v>
      </c>
      <c r="N2671" s="116">
        <v>53</v>
      </c>
      <c r="O2671" s="116">
        <v>0</v>
      </c>
      <c r="P2671" s="116">
        <v>0</v>
      </c>
      <c r="Q2671" s="116">
        <v>1062.6500000000001</v>
      </c>
      <c r="R2671" s="116">
        <v>21253</v>
      </c>
      <c r="S2671" s="114" t="s">
        <v>1424</v>
      </c>
    </row>
    <row r="2672" spans="1:19" ht="25.5">
      <c r="A2672" s="114" t="s">
        <v>5742</v>
      </c>
      <c r="B2672" s="115">
        <v>44276</v>
      </c>
      <c r="C2672" s="114" t="s">
        <v>5743</v>
      </c>
      <c r="D2672" s="115">
        <v>44276</v>
      </c>
      <c r="E2672" s="114" t="s">
        <v>1422</v>
      </c>
      <c r="F2672" s="114" t="s">
        <v>75</v>
      </c>
      <c r="G2672" s="114" t="s">
        <v>76</v>
      </c>
      <c r="H2672" s="114" t="s">
        <v>66</v>
      </c>
      <c r="I2672" s="114" t="s">
        <v>1357</v>
      </c>
      <c r="J2672" s="116">
        <v>20</v>
      </c>
      <c r="K2672" s="116">
        <v>997</v>
      </c>
      <c r="L2672" s="116">
        <v>19940</v>
      </c>
      <c r="M2672" s="116">
        <v>2.4925000000000002</v>
      </c>
      <c r="N2672" s="116">
        <v>49.85</v>
      </c>
      <c r="O2672" s="116">
        <v>0</v>
      </c>
      <c r="P2672" s="116">
        <v>0</v>
      </c>
      <c r="Q2672" s="116">
        <v>999.49249999999995</v>
      </c>
      <c r="R2672" s="116">
        <v>19989.849999999999</v>
      </c>
      <c r="S2672" s="114" t="s">
        <v>1424</v>
      </c>
    </row>
    <row r="2673" spans="1:19" ht="25.5">
      <c r="A2673" s="114" t="s">
        <v>5742</v>
      </c>
      <c r="B2673" s="115">
        <v>44276</v>
      </c>
      <c r="C2673" s="114" t="s">
        <v>5743</v>
      </c>
      <c r="D2673" s="115">
        <v>44276</v>
      </c>
      <c r="E2673" s="114" t="s">
        <v>1422</v>
      </c>
      <c r="F2673" s="114" t="s">
        <v>75</v>
      </c>
      <c r="G2673" s="114" t="s">
        <v>76</v>
      </c>
      <c r="H2673" s="114" t="s">
        <v>66</v>
      </c>
      <c r="I2673" s="114" t="s">
        <v>1159</v>
      </c>
      <c r="J2673" s="116">
        <v>20</v>
      </c>
      <c r="K2673" s="116">
        <v>943</v>
      </c>
      <c r="L2673" s="116">
        <v>18860</v>
      </c>
      <c r="M2673" s="116">
        <v>2.3574999999999999</v>
      </c>
      <c r="N2673" s="116">
        <v>47.15</v>
      </c>
      <c r="O2673" s="116">
        <v>0</v>
      </c>
      <c r="P2673" s="116">
        <v>0</v>
      </c>
      <c r="Q2673" s="116">
        <v>945.35749999999996</v>
      </c>
      <c r="R2673" s="116">
        <v>18907.150000000001</v>
      </c>
      <c r="S2673" s="114" t="s">
        <v>1424</v>
      </c>
    </row>
    <row r="2674" spans="1:19" ht="25.5">
      <c r="A2674" s="114" t="s">
        <v>5742</v>
      </c>
      <c r="B2674" s="115">
        <v>44276</v>
      </c>
      <c r="C2674" s="114" t="s">
        <v>5743</v>
      </c>
      <c r="D2674" s="115">
        <v>44276</v>
      </c>
      <c r="E2674" s="114" t="s">
        <v>1422</v>
      </c>
      <c r="F2674" s="114" t="s">
        <v>75</v>
      </c>
      <c r="G2674" s="114" t="s">
        <v>76</v>
      </c>
      <c r="H2674" s="114" t="s">
        <v>66</v>
      </c>
      <c r="I2674" s="114" t="s">
        <v>1170</v>
      </c>
      <c r="J2674" s="116">
        <v>60</v>
      </c>
      <c r="K2674" s="116">
        <v>1060</v>
      </c>
      <c r="L2674" s="116">
        <v>63600</v>
      </c>
      <c r="M2674" s="116">
        <v>2.65</v>
      </c>
      <c r="N2674" s="116">
        <v>159</v>
      </c>
      <c r="O2674" s="116">
        <v>0</v>
      </c>
      <c r="P2674" s="116">
        <v>0</v>
      </c>
      <c r="Q2674" s="116">
        <v>1062.6500000000001</v>
      </c>
      <c r="R2674" s="116">
        <v>63759</v>
      </c>
      <c r="S2674" s="114" t="s">
        <v>1424</v>
      </c>
    </row>
    <row r="2675" spans="1:19" ht="25.5">
      <c r="A2675" s="114" t="s">
        <v>5742</v>
      </c>
      <c r="B2675" s="115">
        <v>44276</v>
      </c>
      <c r="C2675" s="114" t="s">
        <v>5743</v>
      </c>
      <c r="D2675" s="115">
        <v>44276</v>
      </c>
      <c r="E2675" s="114" t="s">
        <v>1422</v>
      </c>
      <c r="F2675" s="114" t="s">
        <v>75</v>
      </c>
      <c r="G2675" s="114" t="s">
        <v>76</v>
      </c>
      <c r="H2675" s="114" t="s">
        <v>66</v>
      </c>
      <c r="I2675" s="114" t="s">
        <v>1420</v>
      </c>
      <c r="J2675" s="116">
        <v>40</v>
      </c>
      <c r="K2675" s="116">
        <v>817</v>
      </c>
      <c r="L2675" s="116">
        <v>32680</v>
      </c>
      <c r="M2675" s="116">
        <v>2.0425</v>
      </c>
      <c r="N2675" s="116">
        <v>81.7</v>
      </c>
      <c r="O2675" s="116">
        <v>0</v>
      </c>
      <c r="P2675" s="116">
        <v>0</v>
      </c>
      <c r="Q2675" s="116">
        <v>819.04250000000002</v>
      </c>
      <c r="R2675" s="116">
        <v>32761.7</v>
      </c>
      <c r="S2675" s="114" t="s">
        <v>1424</v>
      </c>
    </row>
    <row r="2676" spans="1:19" ht="25.5">
      <c r="A2676" s="114" t="s">
        <v>5744</v>
      </c>
      <c r="B2676" s="115">
        <v>44276</v>
      </c>
      <c r="C2676" s="114" t="s">
        <v>5745</v>
      </c>
      <c r="D2676" s="115">
        <v>44276</v>
      </c>
      <c r="E2676" s="114" t="s">
        <v>1422</v>
      </c>
      <c r="F2676" s="114" t="s">
        <v>71</v>
      </c>
      <c r="G2676" s="114" t="s">
        <v>1444</v>
      </c>
      <c r="H2676" s="114" t="s">
        <v>66</v>
      </c>
      <c r="I2676" s="114" t="s">
        <v>1159</v>
      </c>
      <c r="J2676" s="116">
        <v>20</v>
      </c>
      <c r="K2676" s="116">
        <v>943</v>
      </c>
      <c r="L2676" s="116">
        <v>18860</v>
      </c>
      <c r="M2676" s="116">
        <v>2.3574999999999999</v>
      </c>
      <c r="N2676" s="116">
        <v>47.15</v>
      </c>
      <c r="O2676" s="116">
        <v>0</v>
      </c>
      <c r="P2676" s="116">
        <v>0</v>
      </c>
      <c r="Q2676" s="116">
        <v>945.35749999999996</v>
      </c>
      <c r="R2676" s="116">
        <v>18907.150000000001</v>
      </c>
      <c r="S2676" s="114" t="s">
        <v>1424</v>
      </c>
    </row>
    <row r="2677" spans="1:19" ht="25.5">
      <c r="A2677" s="114" t="s">
        <v>5744</v>
      </c>
      <c r="B2677" s="115">
        <v>44276</v>
      </c>
      <c r="C2677" s="114" t="s">
        <v>5745</v>
      </c>
      <c r="D2677" s="115">
        <v>44276</v>
      </c>
      <c r="E2677" s="114" t="s">
        <v>1422</v>
      </c>
      <c r="F2677" s="114" t="s">
        <v>71</v>
      </c>
      <c r="G2677" s="114" t="s">
        <v>1444</v>
      </c>
      <c r="H2677" s="114" t="s">
        <v>66</v>
      </c>
      <c r="I2677" s="114" t="s">
        <v>1420</v>
      </c>
      <c r="J2677" s="116">
        <v>100</v>
      </c>
      <c r="K2677" s="116">
        <v>817</v>
      </c>
      <c r="L2677" s="116">
        <v>81700</v>
      </c>
      <c r="M2677" s="116">
        <v>2.0425</v>
      </c>
      <c r="N2677" s="116">
        <v>204.25</v>
      </c>
      <c r="O2677" s="116">
        <v>0</v>
      </c>
      <c r="P2677" s="116">
        <v>0</v>
      </c>
      <c r="Q2677" s="116">
        <v>819.04250000000002</v>
      </c>
      <c r="R2677" s="116">
        <v>81904.25</v>
      </c>
      <c r="S2677" s="114" t="s">
        <v>1424</v>
      </c>
    </row>
    <row r="2678" spans="1:19" ht="25.5">
      <c r="A2678" s="114" t="s">
        <v>5744</v>
      </c>
      <c r="B2678" s="115">
        <v>44276</v>
      </c>
      <c r="C2678" s="114" t="s">
        <v>5745</v>
      </c>
      <c r="D2678" s="115">
        <v>44276</v>
      </c>
      <c r="E2678" s="114" t="s">
        <v>1422</v>
      </c>
      <c r="F2678" s="114" t="s">
        <v>71</v>
      </c>
      <c r="G2678" s="114" t="s">
        <v>1444</v>
      </c>
      <c r="H2678" s="114" t="s">
        <v>66</v>
      </c>
      <c r="I2678" s="114" t="s">
        <v>1170</v>
      </c>
      <c r="J2678" s="116">
        <v>100</v>
      </c>
      <c r="K2678" s="116">
        <v>1060</v>
      </c>
      <c r="L2678" s="116">
        <v>106000</v>
      </c>
      <c r="M2678" s="116">
        <v>2.65</v>
      </c>
      <c r="N2678" s="116">
        <v>265</v>
      </c>
      <c r="O2678" s="116">
        <v>0</v>
      </c>
      <c r="P2678" s="116">
        <v>0</v>
      </c>
      <c r="Q2678" s="116">
        <v>1062.6500000000001</v>
      </c>
      <c r="R2678" s="116">
        <v>106265</v>
      </c>
      <c r="S2678" s="114" t="s">
        <v>1424</v>
      </c>
    </row>
    <row r="2679" spans="1:19" ht="25.5">
      <c r="A2679" s="114" t="s">
        <v>5744</v>
      </c>
      <c r="B2679" s="115">
        <v>44276</v>
      </c>
      <c r="C2679" s="114" t="s">
        <v>5745</v>
      </c>
      <c r="D2679" s="115">
        <v>44276</v>
      </c>
      <c r="E2679" s="114" t="s">
        <v>1422</v>
      </c>
      <c r="F2679" s="114" t="s">
        <v>71</v>
      </c>
      <c r="G2679" s="114" t="s">
        <v>1444</v>
      </c>
      <c r="H2679" s="114" t="s">
        <v>66</v>
      </c>
      <c r="I2679" s="114" t="s">
        <v>1157</v>
      </c>
      <c r="J2679" s="116">
        <v>200</v>
      </c>
      <c r="K2679" s="116">
        <v>807</v>
      </c>
      <c r="L2679" s="116">
        <v>161400</v>
      </c>
      <c r="M2679" s="116">
        <v>2.0175000000000001</v>
      </c>
      <c r="N2679" s="116">
        <v>403.5</v>
      </c>
      <c r="O2679" s="116">
        <v>0</v>
      </c>
      <c r="P2679" s="116">
        <v>0</v>
      </c>
      <c r="Q2679" s="116">
        <v>809.01750000000004</v>
      </c>
      <c r="R2679" s="116">
        <v>161803.5</v>
      </c>
      <c r="S2679" s="114" t="s">
        <v>1424</v>
      </c>
    </row>
    <row r="2680" spans="1:19" ht="25.5">
      <c r="A2680" s="114" t="s">
        <v>5744</v>
      </c>
      <c r="B2680" s="115">
        <v>44276</v>
      </c>
      <c r="C2680" s="114" t="s">
        <v>5745</v>
      </c>
      <c r="D2680" s="115">
        <v>44276</v>
      </c>
      <c r="E2680" s="114" t="s">
        <v>1422</v>
      </c>
      <c r="F2680" s="114" t="s">
        <v>71</v>
      </c>
      <c r="G2680" s="114" t="s">
        <v>1444</v>
      </c>
      <c r="H2680" s="114" t="s">
        <v>66</v>
      </c>
      <c r="I2680" s="114" t="s">
        <v>1166</v>
      </c>
      <c r="J2680" s="116">
        <v>20</v>
      </c>
      <c r="K2680" s="116">
        <v>1060</v>
      </c>
      <c r="L2680" s="116">
        <v>21200</v>
      </c>
      <c r="M2680" s="116">
        <v>2.65</v>
      </c>
      <c r="N2680" s="116">
        <v>53</v>
      </c>
      <c r="O2680" s="116">
        <v>0</v>
      </c>
      <c r="P2680" s="116">
        <v>0</v>
      </c>
      <c r="Q2680" s="116">
        <v>1062.6500000000001</v>
      </c>
      <c r="R2680" s="116">
        <v>21253</v>
      </c>
      <c r="S2680" s="114" t="s">
        <v>1424</v>
      </c>
    </row>
    <row r="2681" spans="1:19" ht="25.5">
      <c r="A2681" s="114" t="s">
        <v>5746</v>
      </c>
      <c r="B2681" s="115">
        <v>44276</v>
      </c>
      <c r="C2681" s="114" t="s">
        <v>5747</v>
      </c>
      <c r="D2681" s="115">
        <v>44276</v>
      </c>
      <c r="E2681" s="114" t="s">
        <v>1422</v>
      </c>
      <c r="F2681" s="114" t="s">
        <v>70</v>
      </c>
      <c r="G2681" s="114" t="s">
        <v>1444</v>
      </c>
      <c r="H2681" s="114" t="s">
        <v>66</v>
      </c>
      <c r="I2681" s="114" t="s">
        <v>1169</v>
      </c>
      <c r="J2681" s="116">
        <v>15</v>
      </c>
      <c r="K2681" s="116">
        <v>797</v>
      </c>
      <c r="L2681" s="116">
        <v>11955</v>
      </c>
      <c r="M2681" s="116">
        <v>1.9924999999999999</v>
      </c>
      <c r="N2681" s="116">
        <v>29.887499999999999</v>
      </c>
      <c r="O2681" s="116">
        <v>0</v>
      </c>
      <c r="P2681" s="116">
        <v>45</v>
      </c>
      <c r="Q2681" s="116">
        <v>798.99249999999995</v>
      </c>
      <c r="R2681" s="116">
        <v>11939.887500000001</v>
      </c>
      <c r="S2681" s="114" t="s">
        <v>1424</v>
      </c>
    </row>
    <row r="2682" spans="1:19" ht="25.5">
      <c r="A2682" s="114" t="s">
        <v>5746</v>
      </c>
      <c r="B2682" s="115">
        <v>44276</v>
      </c>
      <c r="C2682" s="114" t="s">
        <v>5747</v>
      </c>
      <c r="D2682" s="115">
        <v>44276</v>
      </c>
      <c r="E2682" s="114" t="s">
        <v>1422</v>
      </c>
      <c r="F2682" s="114" t="s">
        <v>70</v>
      </c>
      <c r="G2682" s="114" t="s">
        <v>1444</v>
      </c>
      <c r="H2682" s="114" t="s">
        <v>66</v>
      </c>
      <c r="I2682" s="114" t="s">
        <v>1420</v>
      </c>
      <c r="J2682" s="116">
        <v>30</v>
      </c>
      <c r="K2682" s="116">
        <v>817</v>
      </c>
      <c r="L2682" s="116">
        <v>24510</v>
      </c>
      <c r="M2682" s="116">
        <v>2.0425</v>
      </c>
      <c r="N2682" s="116">
        <v>61.274999999999999</v>
      </c>
      <c r="O2682" s="116">
        <v>0</v>
      </c>
      <c r="P2682" s="116">
        <v>0</v>
      </c>
      <c r="Q2682" s="116">
        <v>819.04250000000002</v>
      </c>
      <c r="R2682" s="116">
        <v>24571.275000000001</v>
      </c>
      <c r="S2682" s="114" t="s">
        <v>1424</v>
      </c>
    </row>
    <row r="2683" spans="1:19" ht="25.5">
      <c r="A2683" s="114" t="s">
        <v>5746</v>
      </c>
      <c r="B2683" s="115">
        <v>44276</v>
      </c>
      <c r="C2683" s="114" t="s">
        <v>5747</v>
      </c>
      <c r="D2683" s="115">
        <v>44276</v>
      </c>
      <c r="E2683" s="114" t="s">
        <v>1422</v>
      </c>
      <c r="F2683" s="114" t="s">
        <v>70</v>
      </c>
      <c r="G2683" s="114" t="s">
        <v>1444</v>
      </c>
      <c r="H2683" s="114" t="s">
        <v>66</v>
      </c>
      <c r="I2683" s="114" t="s">
        <v>1157</v>
      </c>
      <c r="J2683" s="116">
        <v>30</v>
      </c>
      <c r="K2683" s="116">
        <v>807</v>
      </c>
      <c r="L2683" s="116">
        <v>24210</v>
      </c>
      <c r="M2683" s="116">
        <v>2.0175000000000001</v>
      </c>
      <c r="N2683" s="116">
        <v>60.524999999999999</v>
      </c>
      <c r="O2683" s="116">
        <v>0</v>
      </c>
      <c r="P2683" s="116">
        <v>0</v>
      </c>
      <c r="Q2683" s="116">
        <v>809.01750000000004</v>
      </c>
      <c r="R2683" s="116">
        <v>24270.525000000001</v>
      </c>
      <c r="S2683" s="114" t="s">
        <v>1424</v>
      </c>
    </row>
    <row r="2684" spans="1:19" ht="25.5">
      <c r="A2684" s="114" t="s">
        <v>5746</v>
      </c>
      <c r="B2684" s="115">
        <v>44276</v>
      </c>
      <c r="C2684" s="114" t="s">
        <v>5747</v>
      </c>
      <c r="D2684" s="115">
        <v>44276</v>
      </c>
      <c r="E2684" s="114" t="s">
        <v>1422</v>
      </c>
      <c r="F2684" s="114" t="s">
        <v>70</v>
      </c>
      <c r="G2684" s="114" t="s">
        <v>1444</v>
      </c>
      <c r="H2684" s="114" t="s">
        <v>66</v>
      </c>
      <c r="I2684" s="114" t="s">
        <v>1165</v>
      </c>
      <c r="J2684" s="116">
        <v>10</v>
      </c>
      <c r="K2684" s="116">
        <v>817</v>
      </c>
      <c r="L2684" s="116">
        <v>8170</v>
      </c>
      <c r="M2684" s="116">
        <v>2.0425</v>
      </c>
      <c r="N2684" s="116">
        <v>20.425000000000001</v>
      </c>
      <c r="O2684" s="116">
        <v>0</v>
      </c>
      <c r="P2684" s="116">
        <v>0</v>
      </c>
      <c r="Q2684" s="116">
        <v>819.04250000000002</v>
      </c>
      <c r="R2684" s="116">
        <v>8190.4250000000002</v>
      </c>
      <c r="S2684" s="114" t="s">
        <v>1424</v>
      </c>
    </row>
    <row r="2685" spans="1:19" ht="25.5">
      <c r="A2685" s="114" t="s">
        <v>5746</v>
      </c>
      <c r="B2685" s="115">
        <v>44276</v>
      </c>
      <c r="C2685" s="114" t="s">
        <v>5747</v>
      </c>
      <c r="D2685" s="115">
        <v>44276</v>
      </c>
      <c r="E2685" s="114" t="s">
        <v>1422</v>
      </c>
      <c r="F2685" s="114" t="s">
        <v>70</v>
      </c>
      <c r="G2685" s="114" t="s">
        <v>1444</v>
      </c>
      <c r="H2685" s="114" t="s">
        <v>66</v>
      </c>
      <c r="I2685" s="114" t="s">
        <v>1166</v>
      </c>
      <c r="J2685" s="116">
        <v>20</v>
      </c>
      <c r="K2685" s="116">
        <v>1060</v>
      </c>
      <c r="L2685" s="116">
        <v>21200</v>
      </c>
      <c r="M2685" s="116">
        <v>2.65</v>
      </c>
      <c r="N2685" s="116">
        <v>53</v>
      </c>
      <c r="O2685" s="116">
        <v>0</v>
      </c>
      <c r="P2685" s="116">
        <v>0</v>
      </c>
      <c r="Q2685" s="116">
        <v>1062.6500000000001</v>
      </c>
      <c r="R2685" s="116">
        <v>21253</v>
      </c>
      <c r="S2685" s="114" t="s">
        <v>1424</v>
      </c>
    </row>
    <row r="2686" spans="1:19" ht="25.5">
      <c r="A2686" s="114" t="s">
        <v>5748</v>
      </c>
      <c r="B2686" s="115">
        <v>44276</v>
      </c>
      <c r="C2686" s="114" t="s">
        <v>5749</v>
      </c>
      <c r="D2686" s="115">
        <v>44276</v>
      </c>
      <c r="E2686" s="114" t="s">
        <v>1422</v>
      </c>
      <c r="F2686" s="114" t="s">
        <v>74</v>
      </c>
      <c r="G2686" s="114" t="s">
        <v>1070</v>
      </c>
      <c r="H2686" s="114" t="s">
        <v>66</v>
      </c>
      <c r="I2686" s="114" t="s">
        <v>1420</v>
      </c>
      <c r="J2686" s="116">
        <v>20</v>
      </c>
      <c r="K2686" s="116">
        <v>817</v>
      </c>
      <c r="L2686" s="116">
        <v>16340</v>
      </c>
      <c r="M2686" s="116">
        <v>2.0425</v>
      </c>
      <c r="N2686" s="116">
        <v>40.85</v>
      </c>
      <c r="O2686" s="116">
        <v>0</v>
      </c>
      <c r="P2686" s="116">
        <v>0</v>
      </c>
      <c r="Q2686" s="116">
        <v>819.04250000000002</v>
      </c>
      <c r="R2686" s="116">
        <v>16380.85</v>
      </c>
      <c r="S2686" s="114" t="s">
        <v>1424</v>
      </c>
    </row>
    <row r="2687" spans="1:19" ht="25.5">
      <c r="A2687" s="114" t="s">
        <v>5748</v>
      </c>
      <c r="B2687" s="115">
        <v>44276</v>
      </c>
      <c r="C2687" s="114" t="s">
        <v>5749</v>
      </c>
      <c r="D2687" s="115">
        <v>44276</v>
      </c>
      <c r="E2687" s="114" t="s">
        <v>1422</v>
      </c>
      <c r="F2687" s="114" t="s">
        <v>74</v>
      </c>
      <c r="G2687" s="114" t="s">
        <v>1070</v>
      </c>
      <c r="H2687" s="114" t="s">
        <v>66</v>
      </c>
      <c r="I2687" s="114" t="s">
        <v>1166</v>
      </c>
      <c r="J2687" s="116">
        <v>30</v>
      </c>
      <c r="K2687" s="116">
        <v>1060</v>
      </c>
      <c r="L2687" s="116">
        <v>31800</v>
      </c>
      <c r="M2687" s="116">
        <v>2.65</v>
      </c>
      <c r="N2687" s="116">
        <v>79.5</v>
      </c>
      <c r="O2687" s="116">
        <v>0</v>
      </c>
      <c r="P2687" s="116">
        <v>0</v>
      </c>
      <c r="Q2687" s="116">
        <v>1062.6500000000001</v>
      </c>
      <c r="R2687" s="116">
        <v>31879.5</v>
      </c>
      <c r="S2687" s="114" t="s">
        <v>1424</v>
      </c>
    </row>
    <row r="2688" spans="1:19" ht="25.5">
      <c r="A2688" s="114" t="s">
        <v>5748</v>
      </c>
      <c r="B2688" s="115">
        <v>44276</v>
      </c>
      <c r="C2688" s="114" t="s">
        <v>5749</v>
      </c>
      <c r="D2688" s="115">
        <v>44276</v>
      </c>
      <c r="E2688" s="114" t="s">
        <v>1422</v>
      </c>
      <c r="F2688" s="114" t="s">
        <v>74</v>
      </c>
      <c r="G2688" s="114" t="s">
        <v>1070</v>
      </c>
      <c r="H2688" s="114" t="s">
        <v>66</v>
      </c>
      <c r="I2688" s="114" t="s">
        <v>1170</v>
      </c>
      <c r="J2688" s="116">
        <v>43</v>
      </c>
      <c r="K2688" s="116">
        <v>1060</v>
      </c>
      <c r="L2688" s="116">
        <v>45580</v>
      </c>
      <c r="M2688" s="116">
        <v>2.65</v>
      </c>
      <c r="N2688" s="116">
        <v>113.95</v>
      </c>
      <c r="O2688" s="116">
        <v>0</v>
      </c>
      <c r="P2688" s="116">
        <v>0</v>
      </c>
      <c r="Q2688" s="116">
        <v>1062.6500000000001</v>
      </c>
      <c r="R2688" s="116">
        <v>45693.95</v>
      </c>
      <c r="S2688" s="114" t="s">
        <v>1424</v>
      </c>
    </row>
    <row r="2689" spans="1:19" ht="25.5">
      <c r="A2689" s="114" t="s">
        <v>5748</v>
      </c>
      <c r="B2689" s="115">
        <v>44276</v>
      </c>
      <c r="C2689" s="114" t="s">
        <v>5749</v>
      </c>
      <c r="D2689" s="115">
        <v>44276</v>
      </c>
      <c r="E2689" s="114" t="s">
        <v>1422</v>
      </c>
      <c r="F2689" s="114" t="s">
        <v>74</v>
      </c>
      <c r="G2689" s="114" t="s">
        <v>1070</v>
      </c>
      <c r="H2689" s="114" t="s">
        <v>66</v>
      </c>
      <c r="I2689" s="114" t="s">
        <v>1357</v>
      </c>
      <c r="J2689" s="116">
        <v>40</v>
      </c>
      <c r="K2689" s="116">
        <v>997</v>
      </c>
      <c r="L2689" s="116">
        <v>39880</v>
      </c>
      <c r="M2689" s="116">
        <v>2.4925000000000002</v>
      </c>
      <c r="N2689" s="116">
        <v>99.7</v>
      </c>
      <c r="O2689" s="116">
        <v>0</v>
      </c>
      <c r="P2689" s="116">
        <v>0</v>
      </c>
      <c r="Q2689" s="116">
        <v>999.49249999999995</v>
      </c>
      <c r="R2689" s="116">
        <v>39979.699999999997</v>
      </c>
      <c r="S2689" s="114" t="s">
        <v>1424</v>
      </c>
    </row>
    <row r="2690" spans="1:19" ht="25.5">
      <c r="A2690" s="114" t="s">
        <v>5748</v>
      </c>
      <c r="B2690" s="115">
        <v>44276</v>
      </c>
      <c r="C2690" s="114" t="s">
        <v>5749</v>
      </c>
      <c r="D2690" s="115">
        <v>44276</v>
      </c>
      <c r="E2690" s="114" t="s">
        <v>1422</v>
      </c>
      <c r="F2690" s="114" t="s">
        <v>74</v>
      </c>
      <c r="G2690" s="114" t="s">
        <v>1070</v>
      </c>
      <c r="H2690" s="114" t="s">
        <v>66</v>
      </c>
      <c r="I2690" s="114" t="s">
        <v>1161</v>
      </c>
      <c r="J2690" s="116">
        <v>20</v>
      </c>
      <c r="K2690" s="116">
        <v>1040</v>
      </c>
      <c r="L2690" s="116">
        <v>20800</v>
      </c>
      <c r="M2690" s="116">
        <v>2.6</v>
      </c>
      <c r="N2690" s="116">
        <v>52</v>
      </c>
      <c r="O2690" s="116">
        <v>0</v>
      </c>
      <c r="P2690" s="116">
        <v>0</v>
      </c>
      <c r="Q2690" s="116">
        <v>1042.5999999999999</v>
      </c>
      <c r="R2690" s="116">
        <v>20852</v>
      </c>
      <c r="S2690" s="114" t="s">
        <v>1424</v>
      </c>
    </row>
    <row r="2691" spans="1:19" ht="25.5">
      <c r="A2691" s="114" t="s">
        <v>5750</v>
      </c>
      <c r="B2691" s="115">
        <v>44276</v>
      </c>
      <c r="C2691" s="114" t="s">
        <v>5751</v>
      </c>
      <c r="D2691" s="115">
        <v>44276</v>
      </c>
      <c r="E2691" s="114" t="s">
        <v>1422</v>
      </c>
      <c r="F2691" s="114" t="s">
        <v>72</v>
      </c>
      <c r="G2691" s="114" t="s">
        <v>1070</v>
      </c>
      <c r="H2691" s="114" t="s">
        <v>66</v>
      </c>
      <c r="I2691" s="114" t="s">
        <v>1169</v>
      </c>
      <c r="J2691" s="116">
        <v>20</v>
      </c>
      <c r="K2691" s="116">
        <v>797</v>
      </c>
      <c r="L2691" s="116">
        <v>15940</v>
      </c>
      <c r="M2691" s="116">
        <v>1.9924999999999999</v>
      </c>
      <c r="N2691" s="116">
        <v>39.85</v>
      </c>
      <c r="O2691" s="116">
        <v>0</v>
      </c>
      <c r="P2691" s="116">
        <v>60</v>
      </c>
      <c r="Q2691" s="116">
        <v>798.99249999999995</v>
      </c>
      <c r="R2691" s="116">
        <v>15919.85</v>
      </c>
      <c r="S2691" s="114" t="s">
        <v>1424</v>
      </c>
    </row>
    <row r="2692" spans="1:19" ht="25.5">
      <c r="A2692" s="114" t="s">
        <v>5750</v>
      </c>
      <c r="B2692" s="115">
        <v>44276</v>
      </c>
      <c r="C2692" s="114" t="s">
        <v>5751</v>
      </c>
      <c r="D2692" s="115">
        <v>44276</v>
      </c>
      <c r="E2692" s="114" t="s">
        <v>1422</v>
      </c>
      <c r="F2692" s="114" t="s">
        <v>72</v>
      </c>
      <c r="G2692" s="114" t="s">
        <v>1070</v>
      </c>
      <c r="H2692" s="114" t="s">
        <v>66</v>
      </c>
      <c r="I2692" s="114" t="s">
        <v>1308</v>
      </c>
      <c r="J2692" s="116">
        <v>20</v>
      </c>
      <c r="K2692" s="116">
        <v>860</v>
      </c>
      <c r="L2692" s="116">
        <v>17200</v>
      </c>
      <c r="M2692" s="116">
        <v>2.15</v>
      </c>
      <c r="N2692" s="116">
        <v>43</v>
      </c>
      <c r="O2692" s="116">
        <v>0</v>
      </c>
      <c r="P2692" s="116">
        <v>0</v>
      </c>
      <c r="Q2692" s="116">
        <v>862.15</v>
      </c>
      <c r="R2692" s="116">
        <v>17243</v>
      </c>
      <c r="S2692" s="114" t="s">
        <v>1424</v>
      </c>
    </row>
    <row r="2693" spans="1:19" ht="25.5">
      <c r="A2693" s="114" t="s">
        <v>5750</v>
      </c>
      <c r="B2693" s="115">
        <v>44276</v>
      </c>
      <c r="C2693" s="114" t="s">
        <v>5751</v>
      </c>
      <c r="D2693" s="115">
        <v>44276</v>
      </c>
      <c r="E2693" s="114" t="s">
        <v>1422</v>
      </c>
      <c r="F2693" s="114" t="s">
        <v>72</v>
      </c>
      <c r="G2693" s="114" t="s">
        <v>1070</v>
      </c>
      <c r="H2693" s="114" t="s">
        <v>66</v>
      </c>
      <c r="I2693" s="114" t="s">
        <v>1159</v>
      </c>
      <c r="J2693" s="116">
        <v>40</v>
      </c>
      <c r="K2693" s="116">
        <v>943</v>
      </c>
      <c r="L2693" s="116">
        <v>37720</v>
      </c>
      <c r="M2693" s="116">
        <v>2.3574999999999999</v>
      </c>
      <c r="N2693" s="116">
        <v>94.3</v>
      </c>
      <c r="O2693" s="116">
        <v>0</v>
      </c>
      <c r="P2693" s="116">
        <v>0</v>
      </c>
      <c r="Q2693" s="116">
        <v>945.35749999999996</v>
      </c>
      <c r="R2693" s="116">
        <v>37814.300000000003</v>
      </c>
      <c r="S2693" s="114" t="s">
        <v>1424</v>
      </c>
    </row>
    <row r="2694" spans="1:19" ht="25.5">
      <c r="A2694" s="114" t="s">
        <v>5750</v>
      </c>
      <c r="B2694" s="115">
        <v>44276</v>
      </c>
      <c r="C2694" s="114" t="s">
        <v>5751</v>
      </c>
      <c r="D2694" s="115">
        <v>44276</v>
      </c>
      <c r="E2694" s="114" t="s">
        <v>1422</v>
      </c>
      <c r="F2694" s="114" t="s">
        <v>72</v>
      </c>
      <c r="G2694" s="114" t="s">
        <v>1070</v>
      </c>
      <c r="H2694" s="114" t="s">
        <v>66</v>
      </c>
      <c r="I2694" s="114" t="s">
        <v>1166</v>
      </c>
      <c r="J2694" s="116">
        <v>40</v>
      </c>
      <c r="K2694" s="116">
        <v>1060</v>
      </c>
      <c r="L2694" s="116">
        <v>42400</v>
      </c>
      <c r="M2694" s="116">
        <v>2.65</v>
      </c>
      <c r="N2694" s="116">
        <v>106</v>
      </c>
      <c r="O2694" s="116">
        <v>0</v>
      </c>
      <c r="P2694" s="116">
        <v>0</v>
      </c>
      <c r="Q2694" s="116">
        <v>1062.6500000000001</v>
      </c>
      <c r="R2694" s="116">
        <v>42506</v>
      </c>
      <c r="S2694" s="114" t="s">
        <v>1424</v>
      </c>
    </row>
    <row r="2695" spans="1:19" ht="25.5">
      <c r="A2695" s="114" t="s">
        <v>5750</v>
      </c>
      <c r="B2695" s="115">
        <v>44276</v>
      </c>
      <c r="C2695" s="114" t="s">
        <v>5751</v>
      </c>
      <c r="D2695" s="115">
        <v>44276</v>
      </c>
      <c r="E2695" s="114" t="s">
        <v>1422</v>
      </c>
      <c r="F2695" s="114" t="s">
        <v>72</v>
      </c>
      <c r="G2695" s="114" t="s">
        <v>1070</v>
      </c>
      <c r="H2695" s="114" t="s">
        <v>66</v>
      </c>
      <c r="I2695" s="114" t="s">
        <v>1358</v>
      </c>
      <c r="J2695" s="116">
        <v>20</v>
      </c>
      <c r="K2695" s="116">
        <v>1138</v>
      </c>
      <c r="L2695" s="116">
        <v>22760</v>
      </c>
      <c r="M2695" s="116">
        <v>2.8450000000000002</v>
      </c>
      <c r="N2695" s="116">
        <v>56.9</v>
      </c>
      <c r="O2695" s="116">
        <v>0</v>
      </c>
      <c r="P2695" s="116">
        <v>0</v>
      </c>
      <c r="Q2695" s="116">
        <v>1140.845</v>
      </c>
      <c r="R2695" s="116">
        <v>22816.9</v>
      </c>
      <c r="S2695" s="114" t="s">
        <v>1424</v>
      </c>
    </row>
    <row r="2696" spans="1:19" ht="25.5">
      <c r="A2696" s="114" t="s">
        <v>5750</v>
      </c>
      <c r="B2696" s="115">
        <v>44276</v>
      </c>
      <c r="C2696" s="114" t="s">
        <v>5751</v>
      </c>
      <c r="D2696" s="115">
        <v>44276</v>
      </c>
      <c r="E2696" s="114" t="s">
        <v>1422</v>
      </c>
      <c r="F2696" s="114" t="s">
        <v>72</v>
      </c>
      <c r="G2696" s="114" t="s">
        <v>1070</v>
      </c>
      <c r="H2696" s="114" t="s">
        <v>66</v>
      </c>
      <c r="I2696" s="114" t="s">
        <v>1161</v>
      </c>
      <c r="J2696" s="116">
        <v>20</v>
      </c>
      <c r="K2696" s="116">
        <v>1040</v>
      </c>
      <c r="L2696" s="116">
        <v>20800</v>
      </c>
      <c r="M2696" s="116">
        <v>2.6</v>
      </c>
      <c r="N2696" s="116">
        <v>52</v>
      </c>
      <c r="O2696" s="116">
        <v>0</v>
      </c>
      <c r="P2696" s="116">
        <v>0</v>
      </c>
      <c r="Q2696" s="116">
        <v>1042.5999999999999</v>
      </c>
      <c r="R2696" s="116">
        <v>20852</v>
      </c>
      <c r="S2696" s="114" t="s">
        <v>1424</v>
      </c>
    </row>
    <row r="2697" spans="1:19" ht="25.5">
      <c r="A2697" s="114" t="s">
        <v>5752</v>
      </c>
      <c r="B2697" s="115">
        <v>44276</v>
      </c>
      <c r="C2697" s="114" t="s">
        <v>5753</v>
      </c>
      <c r="D2697" s="115">
        <v>44276</v>
      </c>
      <c r="E2697" s="114" t="s">
        <v>1422</v>
      </c>
      <c r="F2697" s="114" t="s">
        <v>67</v>
      </c>
      <c r="G2697" s="114" t="s">
        <v>66</v>
      </c>
      <c r="H2697" s="114" t="s">
        <v>66</v>
      </c>
      <c r="I2697" s="114" t="s">
        <v>1169</v>
      </c>
      <c r="J2697" s="116">
        <v>400</v>
      </c>
      <c r="K2697" s="116">
        <v>797</v>
      </c>
      <c r="L2697" s="116">
        <v>318800</v>
      </c>
      <c r="M2697" s="116">
        <v>1.9924999999999999</v>
      </c>
      <c r="N2697" s="116">
        <v>797</v>
      </c>
      <c r="O2697" s="116">
        <v>0</v>
      </c>
      <c r="P2697" s="116">
        <v>1200</v>
      </c>
      <c r="Q2697" s="116">
        <v>798.99249999999995</v>
      </c>
      <c r="R2697" s="116">
        <v>318397</v>
      </c>
      <c r="S2697" s="114" t="s">
        <v>1424</v>
      </c>
    </row>
    <row r="2698" spans="1:19" ht="25.5">
      <c r="A2698" s="114" t="s">
        <v>5752</v>
      </c>
      <c r="B2698" s="115">
        <v>44276</v>
      </c>
      <c r="C2698" s="114" t="s">
        <v>5753</v>
      </c>
      <c r="D2698" s="115">
        <v>44276</v>
      </c>
      <c r="E2698" s="114" t="s">
        <v>1422</v>
      </c>
      <c r="F2698" s="114" t="s">
        <v>67</v>
      </c>
      <c r="G2698" s="114" t="s">
        <v>66</v>
      </c>
      <c r="H2698" s="114" t="s">
        <v>66</v>
      </c>
      <c r="I2698" s="114" t="s">
        <v>1166</v>
      </c>
      <c r="J2698" s="116">
        <v>20</v>
      </c>
      <c r="K2698" s="116">
        <v>1060</v>
      </c>
      <c r="L2698" s="116">
        <v>21200</v>
      </c>
      <c r="M2698" s="116">
        <v>2.65</v>
      </c>
      <c r="N2698" s="116">
        <v>53</v>
      </c>
      <c r="O2698" s="116">
        <v>0</v>
      </c>
      <c r="P2698" s="116">
        <v>0</v>
      </c>
      <c r="Q2698" s="116">
        <v>1062.6500000000001</v>
      </c>
      <c r="R2698" s="116">
        <v>21253</v>
      </c>
      <c r="S2698" s="114" t="s">
        <v>1424</v>
      </c>
    </row>
    <row r="2699" spans="1:19" ht="25.5">
      <c r="A2699" s="114" t="s">
        <v>5752</v>
      </c>
      <c r="B2699" s="115">
        <v>44276</v>
      </c>
      <c r="C2699" s="114" t="s">
        <v>5753</v>
      </c>
      <c r="D2699" s="115">
        <v>44276</v>
      </c>
      <c r="E2699" s="114" t="s">
        <v>1422</v>
      </c>
      <c r="F2699" s="114" t="s">
        <v>67</v>
      </c>
      <c r="G2699" s="114" t="s">
        <v>66</v>
      </c>
      <c r="H2699" s="114" t="s">
        <v>66</v>
      </c>
      <c r="I2699" s="114" t="s">
        <v>1420</v>
      </c>
      <c r="J2699" s="116">
        <v>70</v>
      </c>
      <c r="K2699" s="116">
        <v>817</v>
      </c>
      <c r="L2699" s="116">
        <v>57190</v>
      </c>
      <c r="M2699" s="116">
        <v>2.0425</v>
      </c>
      <c r="N2699" s="116">
        <v>142.97499999999999</v>
      </c>
      <c r="O2699" s="116">
        <v>0</v>
      </c>
      <c r="P2699" s="116">
        <v>0</v>
      </c>
      <c r="Q2699" s="116">
        <v>819.04250000000002</v>
      </c>
      <c r="R2699" s="116">
        <v>57332.974999999999</v>
      </c>
      <c r="S2699" s="114" t="s">
        <v>1424</v>
      </c>
    </row>
    <row r="2700" spans="1:19" ht="25.5">
      <c r="A2700" s="114" t="s">
        <v>5754</v>
      </c>
      <c r="B2700" s="115">
        <v>44276</v>
      </c>
      <c r="C2700" s="114" t="s">
        <v>5755</v>
      </c>
      <c r="D2700" s="115">
        <v>44276</v>
      </c>
      <c r="E2700" s="114" t="s">
        <v>1422</v>
      </c>
      <c r="F2700" s="114" t="s">
        <v>20</v>
      </c>
      <c r="G2700" s="114" t="s">
        <v>1064</v>
      </c>
      <c r="H2700" s="114" t="s">
        <v>13</v>
      </c>
      <c r="I2700" s="114" t="s">
        <v>1166</v>
      </c>
      <c r="J2700" s="116">
        <v>40</v>
      </c>
      <c r="K2700" s="116">
        <v>1060</v>
      </c>
      <c r="L2700" s="116">
        <v>42400</v>
      </c>
      <c r="M2700" s="116">
        <v>2.65</v>
      </c>
      <c r="N2700" s="116">
        <v>106</v>
      </c>
      <c r="O2700" s="116">
        <v>0</v>
      </c>
      <c r="P2700" s="116">
        <v>0</v>
      </c>
      <c r="Q2700" s="116">
        <v>1062.6500000000001</v>
      </c>
      <c r="R2700" s="116">
        <v>42506</v>
      </c>
      <c r="S2700" s="114" t="s">
        <v>1424</v>
      </c>
    </row>
    <row r="2701" spans="1:19" ht="25.5">
      <c r="A2701" s="114" t="s">
        <v>5754</v>
      </c>
      <c r="B2701" s="115">
        <v>44276</v>
      </c>
      <c r="C2701" s="114" t="s">
        <v>5755</v>
      </c>
      <c r="D2701" s="115">
        <v>44276</v>
      </c>
      <c r="E2701" s="114" t="s">
        <v>1422</v>
      </c>
      <c r="F2701" s="114" t="s">
        <v>20</v>
      </c>
      <c r="G2701" s="114" t="s">
        <v>1064</v>
      </c>
      <c r="H2701" s="114" t="s">
        <v>13</v>
      </c>
      <c r="I2701" s="114" t="s">
        <v>1165</v>
      </c>
      <c r="J2701" s="116">
        <v>160</v>
      </c>
      <c r="K2701" s="116">
        <v>817</v>
      </c>
      <c r="L2701" s="116">
        <v>130720</v>
      </c>
      <c r="M2701" s="116">
        <v>2.0419999999999998</v>
      </c>
      <c r="N2701" s="116">
        <v>326.72000000000003</v>
      </c>
      <c r="O2701" s="116">
        <v>0</v>
      </c>
      <c r="P2701" s="116">
        <v>0</v>
      </c>
      <c r="Q2701" s="116">
        <v>819.04250000000002</v>
      </c>
      <c r="R2701" s="116">
        <v>131046.8</v>
      </c>
      <c r="S2701" s="114" t="s">
        <v>1424</v>
      </c>
    </row>
    <row r="2702" spans="1:19" ht="25.5">
      <c r="A2702" s="114" t="s">
        <v>5754</v>
      </c>
      <c r="B2702" s="115">
        <v>44276</v>
      </c>
      <c r="C2702" s="114" t="s">
        <v>5755</v>
      </c>
      <c r="D2702" s="115">
        <v>44276</v>
      </c>
      <c r="E2702" s="114" t="s">
        <v>1422</v>
      </c>
      <c r="F2702" s="114" t="s">
        <v>20</v>
      </c>
      <c r="G2702" s="114" t="s">
        <v>1064</v>
      </c>
      <c r="H2702" s="114" t="s">
        <v>13</v>
      </c>
      <c r="I2702" s="114" t="s">
        <v>1420</v>
      </c>
      <c r="J2702" s="116">
        <v>60</v>
      </c>
      <c r="K2702" s="116">
        <v>817</v>
      </c>
      <c r="L2702" s="116">
        <v>49020</v>
      </c>
      <c r="M2702" s="116">
        <v>2.0419999999999998</v>
      </c>
      <c r="N2702" s="116">
        <v>122.52</v>
      </c>
      <c r="O2702" s="116">
        <v>0</v>
      </c>
      <c r="P2702" s="116">
        <v>0</v>
      </c>
      <c r="Q2702" s="116">
        <v>819.04250000000002</v>
      </c>
      <c r="R2702" s="116">
        <v>49142.55</v>
      </c>
      <c r="S2702" s="114" t="s">
        <v>1424</v>
      </c>
    </row>
    <row r="2703" spans="1:19" ht="25.5">
      <c r="A2703" s="114" t="s">
        <v>5754</v>
      </c>
      <c r="B2703" s="115">
        <v>44276</v>
      </c>
      <c r="C2703" s="114" t="s">
        <v>5755</v>
      </c>
      <c r="D2703" s="115">
        <v>44276</v>
      </c>
      <c r="E2703" s="114" t="s">
        <v>1422</v>
      </c>
      <c r="F2703" s="114" t="s">
        <v>20</v>
      </c>
      <c r="G2703" s="114" t="s">
        <v>1064</v>
      </c>
      <c r="H2703" s="114" t="s">
        <v>13</v>
      </c>
      <c r="I2703" s="114" t="s">
        <v>1308</v>
      </c>
      <c r="J2703" s="116">
        <v>200</v>
      </c>
      <c r="K2703" s="116">
        <v>860</v>
      </c>
      <c r="L2703" s="116">
        <v>172000</v>
      </c>
      <c r="M2703" s="116">
        <v>2.15</v>
      </c>
      <c r="N2703" s="116">
        <v>430</v>
      </c>
      <c r="O2703" s="116">
        <v>0</v>
      </c>
      <c r="P2703" s="116">
        <v>0</v>
      </c>
      <c r="Q2703" s="116">
        <v>862.15</v>
      </c>
      <c r="R2703" s="116">
        <v>172430</v>
      </c>
      <c r="S2703" s="114" t="s">
        <v>1424</v>
      </c>
    </row>
    <row r="2704" spans="1:19" ht="25.5">
      <c r="A2704" s="114" t="s">
        <v>5754</v>
      </c>
      <c r="B2704" s="115">
        <v>44276</v>
      </c>
      <c r="C2704" s="114" t="s">
        <v>5755</v>
      </c>
      <c r="D2704" s="115">
        <v>44276</v>
      </c>
      <c r="E2704" s="114" t="s">
        <v>1422</v>
      </c>
      <c r="F2704" s="114" t="s">
        <v>20</v>
      </c>
      <c r="G2704" s="114" t="s">
        <v>1064</v>
      </c>
      <c r="H2704" s="114" t="s">
        <v>13</v>
      </c>
      <c r="I2704" s="114" t="s">
        <v>1157</v>
      </c>
      <c r="J2704" s="116">
        <v>100</v>
      </c>
      <c r="K2704" s="116">
        <v>807</v>
      </c>
      <c r="L2704" s="116">
        <v>80700</v>
      </c>
      <c r="M2704" s="116">
        <v>2.0179999999999998</v>
      </c>
      <c r="N2704" s="116">
        <v>201.8</v>
      </c>
      <c r="O2704" s="116">
        <v>0</v>
      </c>
      <c r="P2704" s="116">
        <v>0</v>
      </c>
      <c r="Q2704" s="116">
        <v>809.01750000000004</v>
      </c>
      <c r="R2704" s="116">
        <v>80901.75</v>
      </c>
      <c r="S2704" s="114" t="s">
        <v>1424</v>
      </c>
    </row>
    <row r="2705" spans="1:19" ht="25.5">
      <c r="A2705" s="114" t="s">
        <v>5754</v>
      </c>
      <c r="B2705" s="115">
        <v>44276</v>
      </c>
      <c r="C2705" s="114" t="s">
        <v>5755</v>
      </c>
      <c r="D2705" s="115">
        <v>44276</v>
      </c>
      <c r="E2705" s="114" t="s">
        <v>1422</v>
      </c>
      <c r="F2705" s="114" t="s">
        <v>20</v>
      </c>
      <c r="G2705" s="114" t="s">
        <v>1064</v>
      </c>
      <c r="H2705" s="114" t="s">
        <v>13</v>
      </c>
      <c r="I2705" s="114" t="s">
        <v>1159</v>
      </c>
      <c r="J2705" s="116">
        <v>60</v>
      </c>
      <c r="K2705" s="116">
        <v>943</v>
      </c>
      <c r="L2705" s="116">
        <v>56580</v>
      </c>
      <c r="M2705" s="116">
        <v>2.3580000000000001</v>
      </c>
      <c r="N2705" s="116">
        <v>141.47999999999999</v>
      </c>
      <c r="O2705" s="116">
        <v>0</v>
      </c>
      <c r="P2705" s="116">
        <v>0</v>
      </c>
      <c r="Q2705" s="116">
        <v>945.35749999999996</v>
      </c>
      <c r="R2705" s="116">
        <v>56721.45</v>
      </c>
      <c r="S2705" s="114" t="s">
        <v>1424</v>
      </c>
    </row>
    <row r="2706" spans="1:19" ht="25.5">
      <c r="A2706" s="114" t="s">
        <v>5756</v>
      </c>
      <c r="B2706" s="115">
        <v>44276</v>
      </c>
      <c r="C2706" s="114" t="s">
        <v>5757</v>
      </c>
      <c r="D2706" s="115">
        <v>44276</v>
      </c>
      <c r="E2706" s="114" t="s">
        <v>1422</v>
      </c>
      <c r="F2706" s="114" t="s">
        <v>46</v>
      </c>
      <c r="G2706" s="114" t="s">
        <v>1426</v>
      </c>
      <c r="H2706" s="114" t="s">
        <v>13</v>
      </c>
      <c r="I2706" s="114" t="s">
        <v>1357</v>
      </c>
      <c r="J2706" s="116">
        <v>50</v>
      </c>
      <c r="K2706" s="116">
        <v>997</v>
      </c>
      <c r="L2706" s="116">
        <v>49850</v>
      </c>
      <c r="M2706" s="116">
        <v>2.492</v>
      </c>
      <c r="N2706" s="116">
        <v>124.6</v>
      </c>
      <c r="O2706" s="116">
        <v>0</v>
      </c>
      <c r="P2706" s="116">
        <v>0</v>
      </c>
      <c r="Q2706" s="116">
        <v>999.49249999999995</v>
      </c>
      <c r="R2706" s="116">
        <v>49974.625</v>
      </c>
      <c r="S2706" s="114" t="s">
        <v>1424</v>
      </c>
    </row>
    <row r="2707" spans="1:19" ht="25.5">
      <c r="A2707" s="114" t="s">
        <v>5758</v>
      </c>
      <c r="B2707" s="115">
        <v>44276</v>
      </c>
      <c r="C2707" s="114" t="s">
        <v>5759</v>
      </c>
      <c r="D2707" s="115">
        <v>44276</v>
      </c>
      <c r="E2707" s="114" t="s">
        <v>1422</v>
      </c>
      <c r="F2707" s="114" t="s">
        <v>4810</v>
      </c>
      <c r="G2707" s="114" t="s">
        <v>117</v>
      </c>
      <c r="H2707" s="114" t="s">
        <v>117</v>
      </c>
      <c r="I2707" s="114" t="s">
        <v>1358</v>
      </c>
      <c r="J2707" s="116">
        <v>40</v>
      </c>
      <c r="K2707" s="116">
        <v>1138</v>
      </c>
      <c r="L2707" s="116">
        <v>45520</v>
      </c>
      <c r="M2707" s="116">
        <v>2.8450000000000002</v>
      </c>
      <c r="N2707" s="116">
        <v>113.8</v>
      </c>
      <c r="O2707" s="116">
        <v>0</v>
      </c>
      <c r="P2707" s="116">
        <v>0</v>
      </c>
      <c r="Q2707" s="116">
        <v>1140.845</v>
      </c>
      <c r="R2707" s="116">
        <v>45633.8</v>
      </c>
      <c r="S2707" s="114" t="s">
        <v>1424</v>
      </c>
    </row>
    <row r="2708" spans="1:19" ht="25.5">
      <c r="A2708" s="114" t="s">
        <v>5758</v>
      </c>
      <c r="B2708" s="115">
        <v>44276</v>
      </c>
      <c r="C2708" s="114" t="s">
        <v>5759</v>
      </c>
      <c r="D2708" s="115">
        <v>44276</v>
      </c>
      <c r="E2708" s="114" t="s">
        <v>1422</v>
      </c>
      <c r="F2708" s="114" t="s">
        <v>4810</v>
      </c>
      <c r="G2708" s="114" t="s">
        <v>117</v>
      </c>
      <c r="H2708" s="114" t="s">
        <v>117</v>
      </c>
      <c r="I2708" s="114" t="s">
        <v>1157</v>
      </c>
      <c r="J2708" s="116">
        <v>100</v>
      </c>
      <c r="K2708" s="116">
        <v>807</v>
      </c>
      <c r="L2708" s="116">
        <v>80700</v>
      </c>
      <c r="M2708" s="116">
        <v>2.0175000000000001</v>
      </c>
      <c r="N2708" s="116">
        <v>201.75</v>
      </c>
      <c r="O2708" s="116">
        <v>0</v>
      </c>
      <c r="P2708" s="116">
        <v>0</v>
      </c>
      <c r="Q2708" s="116">
        <v>809.01750000000004</v>
      </c>
      <c r="R2708" s="116">
        <v>80901.75</v>
      </c>
      <c r="S2708" s="114" t="s">
        <v>1424</v>
      </c>
    </row>
    <row r="2709" spans="1:19" ht="25.5">
      <c r="A2709" s="114" t="s">
        <v>5760</v>
      </c>
      <c r="B2709" s="115">
        <v>44276</v>
      </c>
      <c r="C2709" s="114" t="s">
        <v>5761</v>
      </c>
      <c r="D2709" s="115">
        <v>44276</v>
      </c>
      <c r="E2709" s="114" t="s">
        <v>1422</v>
      </c>
      <c r="F2709" s="114" t="s">
        <v>89</v>
      </c>
      <c r="G2709" s="114" t="s">
        <v>78</v>
      </c>
      <c r="H2709" s="114" t="s">
        <v>24</v>
      </c>
      <c r="I2709" s="114" t="s">
        <v>1157</v>
      </c>
      <c r="J2709" s="116">
        <v>40</v>
      </c>
      <c r="K2709" s="116">
        <v>807</v>
      </c>
      <c r="L2709" s="116">
        <v>32280</v>
      </c>
      <c r="M2709" s="116">
        <v>2.0175000000000001</v>
      </c>
      <c r="N2709" s="116">
        <v>80.7</v>
      </c>
      <c r="O2709" s="116">
        <v>0</v>
      </c>
      <c r="P2709" s="116">
        <v>0</v>
      </c>
      <c r="Q2709" s="116">
        <v>809.01750000000004</v>
      </c>
      <c r="R2709" s="116">
        <v>32360.7</v>
      </c>
      <c r="S2709" s="114" t="s">
        <v>1424</v>
      </c>
    </row>
    <row r="2710" spans="1:19" ht="25.5">
      <c r="A2710" s="114" t="s">
        <v>5760</v>
      </c>
      <c r="B2710" s="115">
        <v>44276</v>
      </c>
      <c r="C2710" s="114" t="s">
        <v>5761</v>
      </c>
      <c r="D2710" s="115">
        <v>44276</v>
      </c>
      <c r="E2710" s="114" t="s">
        <v>1422</v>
      </c>
      <c r="F2710" s="114" t="s">
        <v>89</v>
      </c>
      <c r="G2710" s="114" t="s">
        <v>78</v>
      </c>
      <c r="H2710" s="114" t="s">
        <v>24</v>
      </c>
      <c r="I2710" s="114" t="s">
        <v>1166</v>
      </c>
      <c r="J2710" s="116">
        <v>20</v>
      </c>
      <c r="K2710" s="116">
        <v>1060</v>
      </c>
      <c r="L2710" s="116">
        <v>21200</v>
      </c>
      <c r="M2710" s="116">
        <v>2.65</v>
      </c>
      <c r="N2710" s="116">
        <v>53</v>
      </c>
      <c r="O2710" s="116">
        <v>0</v>
      </c>
      <c r="P2710" s="116">
        <v>0</v>
      </c>
      <c r="Q2710" s="116">
        <v>1062.6500000000001</v>
      </c>
      <c r="R2710" s="116">
        <v>21253</v>
      </c>
      <c r="S2710" s="114" t="s">
        <v>1424</v>
      </c>
    </row>
    <row r="2711" spans="1:19" ht="25.5">
      <c r="A2711" s="114" t="s">
        <v>5760</v>
      </c>
      <c r="B2711" s="115">
        <v>44276</v>
      </c>
      <c r="C2711" s="114" t="s">
        <v>5761</v>
      </c>
      <c r="D2711" s="115">
        <v>44276</v>
      </c>
      <c r="E2711" s="114" t="s">
        <v>1422</v>
      </c>
      <c r="F2711" s="114" t="s">
        <v>89</v>
      </c>
      <c r="G2711" s="114" t="s">
        <v>78</v>
      </c>
      <c r="H2711" s="114" t="s">
        <v>24</v>
      </c>
      <c r="I2711" s="114" t="s">
        <v>1294</v>
      </c>
      <c r="J2711" s="116">
        <v>20</v>
      </c>
      <c r="K2711" s="116">
        <v>992</v>
      </c>
      <c r="L2711" s="116">
        <v>19840</v>
      </c>
      <c r="M2711" s="116">
        <v>2.48</v>
      </c>
      <c r="N2711" s="116">
        <v>49.6</v>
      </c>
      <c r="O2711" s="116">
        <v>0</v>
      </c>
      <c r="P2711" s="116">
        <v>0</v>
      </c>
      <c r="Q2711" s="116">
        <v>994.48</v>
      </c>
      <c r="R2711" s="116">
        <v>19889.599999999999</v>
      </c>
      <c r="S2711" s="114" t="s">
        <v>1424</v>
      </c>
    </row>
    <row r="2712" spans="1:19" ht="25.5">
      <c r="A2712" s="114" t="s">
        <v>5760</v>
      </c>
      <c r="B2712" s="115">
        <v>44276</v>
      </c>
      <c r="C2712" s="114" t="s">
        <v>5761</v>
      </c>
      <c r="D2712" s="115">
        <v>44276</v>
      </c>
      <c r="E2712" s="114" t="s">
        <v>1422</v>
      </c>
      <c r="F2712" s="114" t="s">
        <v>89</v>
      </c>
      <c r="G2712" s="114" t="s">
        <v>78</v>
      </c>
      <c r="H2712" s="114" t="s">
        <v>24</v>
      </c>
      <c r="I2712" s="114" t="s">
        <v>1159</v>
      </c>
      <c r="J2712" s="116">
        <v>20</v>
      </c>
      <c r="K2712" s="116">
        <v>943</v>
      </c>
      <c r="L2712" s="116">
        <v>18860</v>
      </c>
      <c r="M2712" s="116">
        <v>2.3574999999999999</v>
      </c>
      <c r="N2712" s="116">
        <v>47.15</v>
      </c>
      <c r="O2712" s="116">
        <v>0</v>
      </c>
      <c r="P2712" s="116">
        <v>0</v>
      </c>
      <c r="Q2712" s="116">
        <v>945.35749999999996</v>
      </c>
      <c r="R2712" s="116">
        <v>18907.150000000001</v>
      </c>
      <c r="S2712" s="114" t="s">
        <v>1424</v>
      </c>
    </row>
    <row r="2713" spans="1:19" ht="25.5">
      <c r="A2713" s="114" t="s">
        <v>5760</v>
      </c>
      <c r="B2713" s="115">
        <v>44276</v>
      </c>
      <c r="C2713" s="114" t="s">
        <v>5761</v>
      </c>
      <c r="D2713" s="115">
        <v>44276</v>
      </c>
      <c r="E2713" s="114" t="s">
        <v>1422</v>
      </c>
      <c r="F2713" s="114" t="s">
        <v>89</v>
      </c>
      <c r="G2713" s="114" t="s">
        <v>78</v>
      </c>
      <c r="H2713" s="114" t="s">
        <v>24</v>
      </c>
      <c r="I2713" s="114" t="s">
        <v>1169</v>
      </c>
      <c r="J2713" s="116">
        <v>40</v>
      </c>
      <c r="K2713" s="116">
        <v>797</v>
      </c>
      <c r="L2713" s="116">
        <v>31880</v>
      </c>
      <c r="M2713" s="116">
        <v>1.9924999999999999</v>
      </c>
      <c r="N2713" s="116">
        <v>79.7</v>
      </c>
      <c r="O2713" s="116">
        <v>0</v>
      </c>
      <c r="P2713" s="116">
        <v>120</v>
      </c>
      <c r="Q2713" s="116">
        <v>798.99249999999995</v>
      </c>
      <c r="R2713" s="116">
        <v>31839.7</v>
      </c>
      <c r="S2713" s="114" t="s">
        <v>1424</v>
      </c>
    </row>
    <row r="2714" spans="1:19" ht="25.5">
      <c r="A2714" s="114" t="s">
        <v>5760</v>
      </c>
      <c r="B2714" s="115">
        <v>44276</v>
      </c>
      <c r="C2714" s="114" t="s">
        <v>5761</v>
      </c>
      <c r="D2714" s="115">
        <v>44276</v>
      </c>
      <c r="E2714" s="114" t="s">
        <v>1422</v>
      </c>
      <c r="F2714" s="114" t="s">
        <v>89</v>
      </c>
      <c r="G2714" s="114" t="s">
        <v>78</v>
      </c>
      <c r="H2714" s="114" t="s">
        <v>24</v>
      </c>
      <c r="I2714" s="114" t="s">
        <v>1165</v>
      </c>
      <c r="J2714" s="116">
        <v>20</v>
      </c>
      <c r="K2714" s="116">
        <v>817</v>
      </c>
      <c r="L2714" s="116">
        <v>16340</v>
      </c>
      <c r="M2714" s="116">
        <v>2.0425</v>
      </c>
      <c r="N2714" s="116">
        <v>40.85</v>
      </c>
      <c r="O2714" s="116">
        <v>0</v>
      </c>
      <c r="P2714" s="116">
        <v>0</v>
      </c>
      <c r="Q2714" s="116">
        <v>819.04250000000002</v>
      </c>
      <c r="R2714" s="116">
        <v>16380.85</v>
      </c>
      <c r="S2714" s="114" t="s">
        <v>1424</v>
      </c>
    </row>
    <row r="2715" spans="1:19" ht="25.5">
      <c r="A2715" s="114" t="s">
        <v>5762</v>
      </c>
      <c r="B2715" s="115">
        <v>44276</v>
      </c>
      <c r="C2715" s="114" t="s">
        <v>5763</v>
      </c>
      <c r="D2715" s="115">
        <v>44276</v>
      </c>
      <c r="E2715" s="114" t="s">
        <v>1422</v>
      </c>
      <c r="F2715" s="114" t="s">
        <v>86</v>
      </c>
      <c r="G2715" s="114" t="s">
        <v>78</v>
      </c>
      <c r="H2715" s="114" t="s">
        <v>24</v>
      </c>
      <c r="I2715" s="114" t="s">
        <v>1165</v>
      </c>
      <c r="J2715" s="116">
        <v>100</v>
      </c>
      <c r="K2715" s="116">
        <v>817</v>
      </c>
      <c r="L2715" s="116">
        <v>81700</v>
      </c>
      <c r="M2715" s="116">
        <v>2.0425</v>
      </c>
      <c r="N2715" s="116">
        <v>204.25</v>
      </c>
      <c r="O2715" s="116">
        <v>0</v>
      </c>
      <c r="P2715" s="116">
        <v>0</v>
      </c>
      <c r="Q2715" s="116">
        <v>819.04250000000002</v>
      </c>
      <c r="R2715" s="116">
        <v>81904.25</v>
      </c>
      <c r="S2715" s="114" t="s">
        <v>1424</v>
      </c>
    </row>
    <row r="2716" spans="1:19" ht="25.5">
      <c r="A2716" s="114" t="s">
        <v>5762</v>
      </c>
      <c r="B2716" s="115">
        <v>44276</v>
      </c>
      <c r="C2716" s="114" t="s">
        <v>5763</v>
      </c>
      <c r="D2716" s="115">
        <v>44276</v>
      </c>
      <c r="E2716" s="114" t="s">
        <v>1422</v>
      </c>
      <c r="F2716" s="114" t="s">
        <v>86</v>
      </c>
      <c r="G2716" s="114" t="s">
        <v>78</v>
      </c>
      <c r="H2716" s="114" t="s">
        <v>24</v>
      </c>
      <c r="I2716" s="114" t="s">
        <v>1169</v>
      </c>
      <c r="J2716" s="116">
        <v>200</v>
      </c>
      <c r="K2716" s="116">
        <v>797</v>
      </c>
      <c r="L2716" s="116">
        <v>159400</v>
      </c>
      <c r="M2716" s="116">
        <v>1.9924999999999999</v>
      </c>
      <c r="N2716" s="116">
        <v>398.5</v>
      </c>
      <c r="O2716" s="116">
        <v>0</v>
      </c>
      <c r="P2716" s="116">
        <v>600</v>
      </c>
      <c r="Q2716" s="116">
        <v>798.99249999999995</v>
      </c>
      <c r="R2716" s="116">
        <v>159198.5</v>
      </c>
      <c r="S2716" s="114" t="s">
        <v>1424</v>
      </c>
    </row>
    <row r="2717" spans="1:19" ht="25.5">
      <c r="A2717" s="114" t="s">
        <v>5762</v>
      </c>
      <c r="B2717" s="115">
        <v>44276</v>
      </c>
      <c r="C2717" s="114" t="s">
        <v>5763</v>
      </c>
      <c r="D2717" s="115">
        <v>44276</v>
      </c>
      <c r="E2717" s="114" t="s">
        <v>1422</v>
      </c>
      <c r="F2717" s="114" t="s">
        <v>86</v>
      </c>
      <c r="G2717" s="114" t="s">
        <v>78</v>
      </c>
      <c r="H2717" s="114" t="s">
        <v>24</v>
      </c>
      <c r="I2717" s="114" t="s">
        <v>1157</v>
      </c>
      <c r="J2717" s="116">
        <v>200</v>
      </c>
      <c r="K2717" s="116">
        <v>807</v>
      </c>
      <c r="L2717" s="116">
        <v>161400</v>
      </c>
      <c r="M2717" s="116">
        <v>2.0175000000000001</v>
      </c>
      <c r="N2717" s="116">
        <v>403.5</v>
      </c>
      <c r="O2717" s="116">
        <v>0</v>
      </c>
      <c r="P2717" s="116">
        <v>0</v>
      </c>
      <c r="Q2717" s="116">
        <v>809.01750000000004</v>
      </c>
      <c r="R2717" s="116">
        <v>161803.5</v>
      </c>
      <c r="S2717" s="114" t="s">
        <v>1424</v>
      </c>
    </row>
    <row r="2718" spans="1:19" ht="25.5">
      <c r="A2718" s="114" t="s">
        <v>5764</v>
      </c>
      <c r="B2718" s="115">
        <v>44276</v>
      </c>
      <c r="C2718" s="114" t="s">
        <v>5765</v>
      </c>
      <c r="D2718" s="115">
        <v>44276</v>
      </c>
      <c r="E2718" s="114" t="s">
        <v>1422</v>
      </c>
      <c r="F2718" s="114" t="s">
        <v>83</v>
      </c>
      <c r="G2718" s="114" t="s">
        <v>1115</v>
      </c>
      <c r="H2718" s="114" t="s">
        <v>24</v>
      </c>
      <c r="I2718" s="114" t="s">
        <v>1157</v>
      </c>
      <c r="J2718" s="116">
        <v>60</v>
      </c>
      <c r="K2718" s="116">
        <v>807</v>
      </c>
      <c r="L2718" s="116">
        <v>48420</v>
      </c>
      <c r="M2718" s="116">
        <v>2.0175000000000001</v>
      </c>
      <c r="N2718" s="116">
        <v>121.05</v>
      </c>
      <c r="O2718" s="116">
        <v>0</v>
      </c>
      <c r="P2718" s="116">
        <v>0</v>
      </c>
      <c r="Q2718" s="116">
        <v>809.01750000000004</v>
      </c>
      <c r="R2718" s="116">
        <v>48541.05</v>
      </c>
      <c r="S2718" s="114" t="s">
        <v>1424</v>
      </c>
    </row>
    <row r="2719" spans="1:19" ht="25.5">
      <c r="A2719" s="114" t="s">
        <v>5764</v>
      </c>
      <c r="B2719" s="115">
        <v>44276</v>
      </c>
      <c r="C2719" s="114" t="s">
        <v>5765</v>
      </c>
      <c r="D2719" s="115">
        <v>44276</v>
      </c>
      <c r="E2719" s="114" t="s">
        <v>1422</v>
      </c>
      <c r="F2719" s="114" t="s">
        <v>83</v>
      </c>
      <c r="G2719" s="114" t="s">
        <v>1115</v>
      </c>
      <c r="H2719" s="114" t="s">
        <v>24</v>
      </c>
      <c r="I2719" s="114" t="s">
        <v>1420</v>
      </c>
      <c r="J2719" s="116">
        <v>40</v>
      </c>
      <c r="K2719" s="116">
        <v>817</v>
      </c>
      <c r="L2719" s="116">
        <v>32680</v>
      </c>
      <c r="M2719" s="116">
        <v>2.0425</v>
      </c>
      <c r="N2719" s="116">
        <v>81.7</v>
      </c>
      <c r="O2719" s="116">
        <v>0</v>
      </c>
      <c r="P2719" s="116">
        <v>0</v>
      </c>
      <c r="Q2719" s="116">
        <v>819.04250000000002</v>
      </c>
      <c r="R2719" s="116">
        <v>32761.7</v>
      </c>
      <c r="S2719" s="114" t="s">
        <v>1424</v>
      </c>
    </row>
    <row r="2720" spans="1:19" ht="25.5">
      <c r="A2720" s="114" t="s">
        <v>5764</v>
      </c>
      <c r="B2720" s="115">
        <v>44276</v>
      </c>
      <c r="C2720" s="114" t="s">
        <v>5765</v>
      </c>
      <c r="D2720" s="115">
        <v>44276</v>
      </c>
      <c r="E2720" s="114" t="s">
        <v>1422</v>
      </c>
      <c r="F2720" s="114" t="s">
        <v>83</v>
      </c>
      <c r="G2720" s="114" t="s">
        <v>1115</v>
      </c>
      <c r="H2720" s="114" t="s">
        <v>24</v>
      </c>
      <c r="I2720" s="114" t="s">
        <v>1170</v>
      </c>
      <c r="J2720" s="116">
        <v>40</v>
      </c>
      <c r="K2720" s="116">
        <v>1060</v>
      </c>
      <c r="L2720" s="116">
        <v>42400</v>
      </c>
      <c r="M2720" s="116">
        <v>2.65</v>
      </c>
      <c r="N2720" s="116">
        <v>106</v>
      </c>
      <c r="O2720" s="116">
        <v>0</v>
      </c>
      <c r="P2720" s="116">
        <v>0</v>
      </c>
      <c r="Q2720" s="116">
        <v>1062.6500000000001</v>
      </c>
      <c r="R2720" s="116">
        <v>42506</v>
      </c>
      <c r="S2720" s="114" t="s">
        <v>1424</v>
      </c>
    </row>
    <row r="2721" spans="1:19" ht="25.5">
      <c r="A2721" s="114" t="s">
        <v>5766</v>
      </c>
      <c r="B2721" s="115">
        <v>44276</v>
      </c>
      <c r="C2721" s="114" t="s">
        <v>5767</v>
      </c>
      <c r="D2721" s="115">
        <v>44276</v>
      </c>
      <c r="E2721" s="114" t="s">
        <v>1422</v>
      </c>
      <c r="F2721" s="114" t="s">
        <v>81</v>
      </c>
      <c r="G2721" s="114" t="s">
        <v>1440</v>
      </c>
      <c r="H2721" s="114" t="s">
        <v>24</v>
      </c>
      <c r="I2721" s="114" t="s">
        <v>1159</v>
      </c>
      <c r="J2721" s="116">
        <v>40</v>
      </c>
      <c r="K2721" s="116">
        <v>943</v>
      </c>
      <c r="L2721" s="116">
        <v>37720</v>
      </c>
      <c r="M2721" s="116">
        <v>2.3574999999999999</v>
      </c>
      <c r="N2721" s="116">
        <v>94.3</v>
      </c>
      <c r="O2721" s="116">
        <v>0</v>
      </c>
      <c r="P2721" s="116">
        <v>0</v>
      </c>
      <c r="Q2721" s="116">
        <v>945.35749999999996</v>
      </c>
      <c r="R2721" s="116">
        <v>37814.300000000003</v>
      </c>
      <c r="S2721" s="114" t="s">
        <v>1424</v>
      </c>
    </row>
    <row r="2722" spans="1:19" ht="25.5">
      <c r="A2722" s="114" t="s">
        <v>5766</v>
      </c>
      <c r="B2722" s="115">
        <v>44276</v>
      </c>
      <c r="C2722" s="114" t="s">
        <v>5767</v>
      </c>
      <c r="D2722" s="115">
        <v>44276</v>
      </c>
      <c r="E2722" s="114" t="s">
        <v>1422</v>
      </c>
      <c r="F2722" s="114" t="s">
        <v>81</v>
      </c>
      <c r="G2722" s="114" t="s">
        <v>1440</v>
      </c>
      <c r="H2722" s="114" t="s">
        <v>24</v>
      </c>
      <c r="I2722" s="114" t="s">
        <v>1420</v>
      </c>
      <c r="J2722" s="116">
        <v>40</v>
      </c>
      <c r="K2722" s="116">
        <v>817</v>
      </c>
      <c r="L2722" s="116">
        <v>32680</v>
      </c>
      <c r="M2722" s="116">
        <v>2.0425</v>
      </c>
      <c r="N2722" s="116">
        <v>81.7</v>
      </c>
      <c r="O2722" s="116">
        <v>0</v>
      </c>
      <c r="P2722" s="116">
        <v>0</v>
      </c>
      <c r="Q2722" s="116">
        <v>819.04250000000002</v>
      </c>
      <c r="R2722" s="116">
        <v>32761.7</v>
      </c>
      <c r="S2722" s="114" t="s">
        <v>1424</v>
      </c>
    </row>
    <row r="2723" spans="1:19" ht="25.5">
      <c r="A2723" s="114" t="s">
        <v>5766</v>
      </c>
      <c r="B2723" s="115">
        <v>44276</v>
      </c>
      <c r="C2723" s="114" t="s">
        <v>5767</v>
      </c>
      <c r="D2723" s="115">
        <v>44276</v>
      </c>
      <c r="E2723" s="114" t="s">
        <v>1422</v>
      </c>
      <c r="F2723" s="114" t="s">
        <v>81</v>
      </c>
      <c r="G2723" s="114" t="s">
        <v>1440</v>
      </c>
      <c r="H2723" s="114" t="s">
        <v>24</v>
      </c>
      <c r="I2723" s="114" t="s">
        <v>1170</v>
      </c>
      <c r="J2723" s="116">
        <v>40</v>
      </c>
      <c r="K2723" s="116">
        <v>1060</v>
      </c>
      <c r="L2723" s="116">
        <v>42400</v>
      </c>
      <c r="M2723" s="116">
        <v>2.65</v>
      </c>
      <c r="N2723" s="116">
        <v>106</v>
      </c>
      <c r="O2723" s="116">
        <v>0</v>
      </c>
      <c r="P2723" s="116">
        <v>0</v>
      </c>
      <c r="Q2723" s="116">
        <v>1062.6500000000001</v>
      </c>
      <c r="R2723" s="116">
        <v>42506</v>
      </c>
      <c r="S2723" s="114" t="s">
        <v>1424</v>
      </c>
    </row>
    <row r="2724" spans="1:19" ht="25.5">
      <c r="A2724" s="114" t="s">
        <v>5768</v>
      </c>
      <c r="B2724" s="115">
        <v>44276</v>
      </c>
      <c r="C2724" s="114" t="s">
        <v>5769</v>
      </c>
      <c r="D2724" s="115">
        <v>44276</v>
      </c>
      <c r="E2724" s="114" t="s">
        <v>1422</v>
      </c>
      <c r="F2724" s="114" t="s">
        <v>88</v>
      </c>
      <c r="G2724" s="114" t="s">
        <v>1440</v>
      </c>
      <c r="H2724" s="114" t="s">
        <v>24</v>
      </c>
      <c r="I2724" s="114" t="s">
        <v>1159</v>
      </c>
      <c r="J2724" s="116">
        <v>40</v>
      </c>
      <c r="K2724" s="116">
        <v>943</v>
      </c>
      <c r="L2724" s="116">
        <v>37720</v>
      </c>
      <c r="M2724" s="116">
        <v>2.3574999999999999</v>
      </c>
      <c r="N2724" s="116">
        <v>94.3</v>
      </c>
      <c r="O2724" s="116">
        <v>0</v>
      </c>
      <c r="P2724" s="116">
        <v>0</v>
      </c>
      <c r="Q2724" s="116">
        <v>945.35749999999996</v>
      </c>
      <c r="R2724" s="116">
        <v>37814.300000000003</v>
      </c>
      <c r="S2724" s="114" t="s">
        <v>1424</v>
      </c>
    </row>
    <row r="2725" spans="1:19" ht="25.5">
      <c r="A2725" s="114" t="s">
        <v>5768</v>
      </c>
      <c r="B2725" s="115">
        <v>44276</v>
      </c>
      <c r="C2725" s="114" t="s">
        <v>5769</v>
      </c>
      <c r="D2725" s="115">
        <v>44276</v>
      </c>
      <c r="E2725" s="114" t="s">
        <v>1422</v>
      </c>
      <c r="F2725" s="114" t="s">
        <v>88</v>
      </c>
      <c r="G2725" s="114" t="s">
        <v>1440</v>
      </c>
      <c r="H2725" s="114" t="s">
        <v>24</v>
      </c>
      <c r="I2725" s="114" t="s">
        <v>1166</v>
      </c>
      <c r="J2725" s="116">
        <v>20</v>
      </c>
      <c r="K2725" s="116">
        <v>1060</v>
      </c>
      <c r="L2725" s="116">
        <v>21200</v>
      </c>
      <c r="M2725" s="116">
        <v>2.65</v>
      </c>
      <c r="N2725" s="116">
        <v>53</v>
      </c>
      <c r="O2725" s="116">
        <v>0</v>
      </c>
      <c r="P2725" s="116">
        <v>0</v>
      </c>
      <c r="Q2725" s="116">
        <v>1062.6500000000001</v>
      </c>
      <c r="R2725" s="116">
        <v>21253</v>
      </c>
      <c r="S2725" s="114" t="s">
        <v>1424</v>
      </c>
    </row>
    <row r="2726" spans="1:19" ht="25.5">
      <c r="A2726" s="114" t="s">
        <v>5768</v>
      </c>
      <c r="B2726" s="115">
        <v>44276</v>
      </c>
      <c r="C2726" s="114" t="s">
        <v>5769</v>
      </c>
      <c r="D2726" s="115">
        <v>44276</v>
      </c>
      <c r="E2726" s="114" t="s">
        <v>1422</v>
      </c>
      <c r="F2726" s="114" t="s">
        <v>88</v>
      </c>
      <c r="G2726" s="114" t="s">
        <v>1440</v>
      </c>
      <c r="H2726" s="114" t="s">
        <v>24</v>
      </c>
      <c r="I2726" s="114" t="s">
        <v>1420</v>
      </c>
      <c r="J2726" s="116">
        <v>40</v>
      </c>
      <c r="K2726" s="116">
        <v>817</v>
      </c>
      <c r="L2726" s="116">
        <v>32680</v>
      </c>
      <c r="M2726" s="116">
        <v>2.0425</v>
      </c>
      <c r="N2726" s="116">
        <v>81.7</v>
      </c>
      <c r="O2726" s="116">
        <v>0</v>
      </c>
      <c r="P2726" s="116">
        <v>0</v>
      </c>
      <c r="Q2726" s="116">
        <v>819.04250000000002</v>
      </c>
      <c r="R2726" s="116">
        <v>32761.7</v>
      </c>
      <c r="S2726" s="114" t="s">
        <v>1424</v>
      </c>
    </row>
    <row r="2727" spans="1:19" ht="25.5">
      <c r="A2727" s="114" t="s">
        <v>5768</v>
      </c>
      <c r="B2727" s="115">
        <v>44276</v>
      </c>
      <c r="C2727" s="114" t="s">
        <v>5769</v>
      </c>
      <c r="D2727" s="115">
        <v>44276</v>
      </c>
      <c r="E2727" s="114" t="s">
        <v>1422</v>
      </c>
      <c r="F2727" s="114" t="s">
        <v>88</v>
      </c>
      <c r="G2727" s="114" t="s">
        <v>1440</v>
      </c>
      <c r="H2727" s="114" t="s">
        <v>24</v>
      </c>
      <c r="I2727" s="114" t="s">
        <v>1308</v>
      </c>
      <c r="J2727" s="116">
        <v>40</v>
      </c>
      <c r="K2727" s="116">
        <v>860</v>
      </c>
      <c r="L2727" s="116">
        <v>34400</v>
      </c>
      <c r="M2727" s="116">
        <v>2.15</v>
      </c>
      <c r="N2727" s="116">
        <v>86</v>
      </c>
      <c r="O2727" s="116">
        <v>0</v>
      </c>
      <c r="P2727" s="116">
        <v>0</v>
      </c>
      <c r="Q2727" s="116">
        <v>862.15</v>
      </c>
      <c r="R2727" s="116">
        <v>34486</v>
      </c>
      <c r="S2727" s="114" t="s">
        <v>1424</v>
      </c>
    </row>
    <row r="2728" spans="1:19" ht="25.5">
      <c r="A2728" s="114" t="s">
        <v>5770</v>
      </c>
      <c r="B2728" s="115">
        <v>44276</v>
      </c>
      <c r="C2728" s="114" t="s">
        <v>5771</v>
      </c>
      <c r="D2728" s="115">
        <v>44276</v>
      </c>
      <c r="E2728" s="114" t="s">
        <v>1422</v>
      </c>
      <c r="F2728" s="114" t="s">
        <v>29</v>
      </c>
      <c r="G2728" s="114" t="s">
        <v>1108</v>
      </c>
      <c r="H2728" s="114" t="s">
        <v>24</v>
      </c>
      <c r="I2728" s="114" t="s">
        <v>1166</v>
      </c>
      <c r="J2728" s="116">
        <v>20</v>
      </c>
      <c r="K2728" s="116">
        <v>1060</v>
      </c>
      <c r="L2728" s="116">
        <v>21200</v>
      </c>
      <c r="M2728" s="116">
        <v>2.65</v>
      </c>
      <c r="N2728" s="116">
        <v>53</v>
      </c>
      <c r="O2728" s="116">
        <v>0</v>
      </c>
      <c r="P2728" s="116">
        <v>0</v>
      </c>
      <c r="Q2728" s="116">
        <v>1062.6500000000001</v>
      </c>
      <c r="R2728" s="116">
        <v>21253</v>
      </c>
      <c r="S2728" s="114" t="s">
        <v>1424</v>
      </c>
    </row>
    <row r="2729" spans="1:19" ht="25.5">
      <c r="A2729" s="114" t="s">
        <v>5770</v>
      </c>
      <c r="B2729" s="115">
        <v>44276</v>
      </c>
      <c r="C2729" s="114" t="s">
        <v>5771</v>
      </c>
      <c r="D2729" s="115">
        <v>44276</v>
      </c>
      <c r="E2729" s="114" t="s">
        <v>1422</v>
      </c>
      <c r="F2729" s="114" t="s">
        <v>29</v>
      </c>
      <c r="G2729" s="114" t="s">
        <v>1108</v>
      </c>
      <c r="H2729" s="114" t="s">
        <v>24</v>
      </c>
      <c r="I2729" s="114" t="s">
        <v>1159</v>
      </c>
      <c r="J2729" s="116">
        <v>40</v>
      </c>
      <c r="K2729" s="116">
        <v>943</v>
      </c>
      <c r="L2729" s="116">
        <v>37720</v>
      </c>
      <c r="M2729" s="116">
        <v>2.3574999999999999</v>
      </c>
      <c r="N2729" s="116">
        <v>94.3</v>
      </c>
      <c r="O2729" s="116">
        <v>0</v>
      </c>
      <c r="P2729" s="116">
        <v>0</v>
      </c>
      <c r="Q2729" s="116">
        <v>945.35749999999996</v>
      </c>
      <c r="R2729" s="116">
        <v>37814.300000000003</v>
      </c>
      <c r="S2729" s="114" t="s">
        <v>1424</v>
      </c>
    </row>
    <row r="2730" spans="1:19" ht="25.5">
      <c r="A2730" s="114" t="s">
        <v>5770</v>
      </c>
      <c r="B2730" s="115">
        <v>44276</v>
      </c>
      <c r="C2730" s="114" t="s">
        <v>5771</v>
      </c>
      <c r="D2730" s="115">
        <v>44276</v>
      </c>
      <c r="E2730" s="114" t="s">
        <v>1422</v>
      </c>
      <c r="F2730" s="114" t="s">
        <v>29</v>
      </c>
      <c r="G2730" s="114" t="s">
        <v>1108</v>
      </c>
      <c r="H2730" s="114" t="s">
        <v>24</v>
      </c>
      <c r="I2730" s="114" t="s">
        <v>1420</v>
      </c>
      <c r="J2730" s="116">
        <v>80</v>
      </c>
      <c r="K2730" s="116">
        <v>817</v>
      </c>
      <c r="L2730" s="116">
        <v>65360</v>
      </c>
      <c r="M2730" s="116">
        <v>2.0425</v>
      </c>
      <c r="N2730" s="116">
        <v>163.4</v>
      </c>
      <c r="O2730" s="116">
        <v>0</v>
      </c>
      <c r="P2730" s="116">
        <v>0</v>
      </c>
      <c r="Q2730" s="116">
        <v>819.04250000000002</v>
      </c>
      <c r="R2730" s="116">
        <v>65523.4</v>
      </c>
      <c r="S2730" s="114" t="s">
        <v>1424</v>
      </c>
    </row>
    <row r="2731" spans="1:19" ht="25.5">
      <c r="A2731" s="114" t="s">
        <v>5772</v>
      </c>
      <c r="B2731" s="115">
        <v>44276</v>
      </c>
      <c r="C2731" s="114" t="s">
        <v>5773</v>
      </c>
      <c r="D2731" s="115">
        <v>44276</v>
      </c>
      <c r="E2731" s="114" t="s">
        <v>1422</v>
      </c>
      <c r="F2731" s="114" t="s">
        <v>27</v>
      </c>
      <c r="G2731" s="114" t="s">
        <v>1108</v>
      </c>
      <c r="H2731" s="114" t="s">
        <v>24</v>
      </c>
      <c r="I2731" s="114" t="s">
        <v>1157</v>
      </c>
      <c r="J2731" s="116">
        <v>20</v>
      </c>
      <c r="K2731" s="116">
        <v>807</v>
      </c>
      <c r="L2731" s="116">
        <v>16140</v>
      </c>
      <c r="M2731" s="116">
        <v>2.0175000000000001</v>
      </c>
      <c r="N2731" s="116">
        <v>40.35</v>
      </c>
      <c r="O2731" s="116">
        <v>0</v>
      </c>
      <c r="P2731" s="116">
        <v>0</v>
      </c>
      <c r="Q2731" s="116">
        <v>809.01750000000004</v>
      </c>
      <c r="R2731" s="116">
        <v>16180.35</v>
      </c>
      <c r="S2731" s="114" t="s">
        <v>1424</v>
      </c>
    </row>
    <row r="2732" spans="1:19" ht="25.5">
      <c r="A2732" s="114" t="s">
        <v>5772</v>
      </c>
      <c r="B2732" s="115">
        <v>44276</v>
      </c>
      <c r="C2732" s="114" t="s">
        <v>5773</v>
      </c>
      <c r="D2732" s="115">
        <v>44276</v>
      </c>
      <c r="E2732" s="114" t="s">
        <v>1422</v>
      </c>
      <c r="F2732" s="114" t="s">
        <v>27</v>
      </c>
      <c r="G2732" s="114" t="s">
        <v>1108</v>
      </c>
      <c r="H2732" s="114" t="s">
        <v>24</v>
      </c>
      <c r="I2732" s="114" t="s">
        <v>1169</v>
      </c>
      <c r="J2732" s="116">
        <v>20</v>
      </c>
      <c r="K2732" s="116">
        <v>797</v>
      </c>
      <c r="L2732" s="116">
        <v>15940</v>
      </c>
      <c r="M2732" s="116">
        <v>1.9924999999999999</v>
      </c>
      <c r="N2732" s="116">
        <v>39.85</v>
      </c>
      <c r="O2732" s="116">
        <v>0</v>
      </c>
      <c r="P2732" s="116">
        <v>60</v>
      </c>
      <c r="Q2732" s="116">
        <v>798.99249999999995</v>
      </c>
      <c r="R2732" s="116">
        <v>15919.85</v>
      </c>
      <c r="S2732" s="114" t="s">
        <v>1424</v>
      </c>
    </row>
    <row r="2733" spans="1:19" ht="25.5">
      <c r="A2733" s="114" t="s">
        <v>5772</v>
      </c>
      <c r="B2733" s="115">
        <v>44276</v>
      </c>
      <c r="C2733" s="114" t="s">
        <v>5773</v>
      </c>
      <c r="D2733" s="115">
        <v>44276</v>
      </c>
      <c r="E2733" s="114" t="s">
        <v>1422</v>
      </c>
      <c r="F2733" s="114" t="s">
        <v>27</v>
      </c>
      <c r="G2733" s="114" t="s">
        <v>1108</v>
      </c>
      <c r="H2733" s="114" t="s">
        <v>24</v>
      </c>
      <c r="I2733" s="114" t="s">
        <v>1294</v>
      </c>
      <c r="J2733" s="116">
        <v>20</v>
      </c>
      <c r="K2733" s="116">
        <v>992</v>
      </c>
      <c r="L2733" s="116">
        <v>19840</v>
      </c>
      <c r="M2733" s="116">
        <v>2.48</v>
      </c>
      <c r="N2733" s="116">
        <v>49.6</v>
      </c>
      <c r="O2733" s="116">
        <v>0</v>
      </c>
      <c r="P2733" s="116">
        <v>0</v>
      </c>
      <c r="Q2733" s="116">
        <v>994.48</v>
      </c>
      <c r="R2733" s="116">
        <v>19889.599999999999</v>
      </c>
      <c r="S2733" s="114" t="s">
        <v>1424</v>
      </c>
    </row>
    <row r="2734" spans="1:19" ht="25.5">
      <c r="A2734" s="114" t="s">
        <v>5772</v>
      </c>
      <c r="B2734" s="115">
        <v>44276</v>
      </c>
      <c r="C2734" s="114" t="s">
        <v>5773</v>
      </c>
      <c r="D2734" s="115">
        <v>44276</v>
      </c>
      <c r="E2734" s="114" t="s">
        <v>1422</v>
      </c>
      <c r="F2734" s="114" t="s">
        <v>27</v>
      </c>
      <c r="G2734" s="114" t="s">
        <v>1108</v>
      </c>
      <c r="H2734" s="114" t="s">
        <v>24</v>
      </c>
      <c r="I2734" s="114" t="s">
        <v>1159</v>
      </c>
      <c r="J2734" s="116">
        <v>20</v>
      </c>
      <c r="K2734" s="116">
        <v>943</v>
      </c>
      <c r="L2734" s="116">
        <v>18860</v>
      </c>
      <c r="M2734" s="116">
        <v>2.3574999999999999</v>
      </c>
      <c r="N2734" s="116">
        <v>47.15</v>
      </c>
      <c r="O2734" s="116">
        <v>0</v>
      </c>
      <c r="P2734" s="116">
        <v>0</v>
      </c>
      <c r="Q2734" s="116">
        <v>945.35749999999996</v>
      </c>
      <c r="R2734" s="116">
        <v>18907.150000000001</v>
      </c>
      <c r="S2734" s="114" t="s">
        <v>1424</v>
      </c>
    </row>
    <row r="2735" spans="1:19" ht="25.5">
      <c r="A2735" s="114" t="s">
        <v>5772</v>
      </c>
      <c r="B2735" s="115">
        <v>44276</v>
      </c>
      <c r="C2735" s="114" t="s">
        <v>5773</v>
      </c>
      <c r="D2735" s="115">
        <v>44276</v>
      </c>
      <c r="E2735" s="114" t="s">
        <v>1422</v>
      </c>
      <c r="F2735" s="114" t="s">
        <v>27</v>
      </c>
      <c r="G2735" s="114" t="s">
        <v>1108</v>
      </c>
      <c r="H2735" s="114" t="s">
        <v>24</v>
      </c>
      <c r="I2735" s="114" t="s">
        <v>1308</v>
      </c>
      <c r="J2735" s="116">
        <v>20</v>
      </c>
      <c r="K2735" s="116">
        <v>860</v>
      </c>
      <c r="L2735" s="116">
        <v>17200</v>
      </c>
      <c r="M2735" s="116">
        <v>2.15</v>
      </c>
      <c r="N2735" s="116">
        <v>43</v>
      </c>
      <c r="O2735" s="116">
        <v>0</v>
      </c>
      <c r="P2735" s="116">
        <v>0</v>
      </c>
      <c r="Q2735" s="116">
        <v>862.15</v>
      </c>
      <c r="R2735" s="116">
        <v>17243</v>
      </c>
      <c r="S2735" s="114" t="s">
        <v>1424</v>
      </c>
    </row>
    <row r="2736" spans="1:19" ht="25.5">
      <c r="A2736" s="114" t="s">
        <v>5772</v>
      </c>
      <c r="B2736" s="115">
        <v>44276</v>
      </c>
      <c r="C2736" s="114" t="s">
        <v>5773</v>
      </c>
      <c r="D2736" s="115">
        <v>44276</v>
      </c>
      <c r="E2736" s="114" t="s">
        <v>1422</v>
      </c>
      <c r="F2736" s="114" t="s">
        <v>27</v>
      </c>
      <c r="G2736" s="114" t="s">
        <v>1108</v>
      </c>
      <c r="H2736" s="114" t="s">
        <v>24</v>
      </c>
      <c r="I2736" s="114" t="s">
        <v>1420</v>
      </c>
      <c r="J2736" s="116">
        <v>20</v>
      </c>
      <c r="K2736" s="116">
        <v>817</v>
      </c>
      <c r="L2736" s="116">
        <v>16340</v>
      </c>
      <c r="M2736" s="116">
        <v>2.0425</v>
      </c>
      <c r="N2736" s="116">
        <v>40.85</v>
      </c>
      <c r="O2736" s="116">
        <v>0</v>
      </c>
      <c r="P2736" s="116">
        <v>0</v>
      </c>
      <c r="Q2736" s="116">
        <v>819.04250000000002</v>
      </c>
      <c r="R2736" s="116">
        <v>16380.85</v>
      </c>
      <c r="S2736" s="114" t="s">
        <v>1424</v>
      </c>
    </row>
    <row r="2737" spans="1:19" ht="25.5">
      <c r="A2737" s="114" t="s">
        <v>5772</v>
      </c>
      <c r="B2737" s="115">
        <v>44276</v>
      </c>
      <c r="C2737" s="114" t="s">
        <v>5773</v>
      </c>
      <c r="D2737" s="115">
        <v>44276</v>
      </c>
      <c r="E2737" s="114" t="s">
        <v>1422</v>
      </c>
      <c r="F2737" s="114" t="s">
        <v>27</v>
      </c>
      <c r="G2737" s="114" t="s">
        <v>1108</v>
      </c>
      <c r="H2737" s="114" t="s">
        <v>24</v>
      </c>
      <c r="I2737" s="114" t="s">
        <v>1165</v>
      </c>
      <c r="J2737" s="116">
        <v>20</v>
      </c>
      <c r="K2737" s="116">
        <v>817</v>
      </c>
      <c r="L2737" s="116">
        <v>16340</v>
      </c>
      <c r="M2737" s="116">
        <v>2.0425</v>
      </c>
      <c r="N2737" s="116">
        <v>40.85</v>
      </c>
      <c r="O2737" s="116">
        <v>0</v>
      </c>
      <c r="P2737" s="116">
        <v>0</v>
      </c>
      <c r="Q2737" s="116">
        <v>819.04250000000002</v>
      </c>
      <c r="R2737" s="116">
        <v>16380.85</v>
      </c>
      <c r="S2737" s="114" t="s">
        <v>1424</v>
      </c>
    </row>
    <row r="2738" spans="1:19" ht="25.5">
      <c r="A2738" s="114" t="s">
        <v>5774</v>
      </c>
      <c r="B2738" s="115">
        <v>44276</v>
      </c>
      <c r="C2738" s="114" t="s">
        <v>5775</v>
      </c>
      <c r="D2738" s="115">
        <v>44276</v>
      </c>
      <c r="E2738" s="114" t="s">
        <v>1422</v>
      </c>
      <c r="F2738" s="114" t="s">
        <v>91</v>
      </c>
      <c r="G2738" s="114" t="s">
        <v>1029</v>
      </c>
      <c r="H2738" s="114" t="s">
        <v>1428</v>
      </c>
      <c r="I2738" s="114" t="s">
        <v>1308</v>
      </c>
      <c r="J2738" s="116">
        <v>40</v>
      </c>
      <c r="K2738" s="116">
        <v>860</v>
      </c>
      <c r="L2738" s="116">
        <v>34400</v>
      </c>
      <c r="M2738" s="116">
        <v>2.15</v>
      </c>
      <c r="N2738" s="116">
        <v>86</v>
      </c>
      <c r="O2738" s="116">
        <v>0</v>
      </c>
      <c r="P2738" s="116">
        <v>0</v>
      </c>
      <c r="Q2738" s="116">
        <v>862.15</v>
      </c>
      <c r="R2738" s="116">
        <v>34486</v>
      </c>
      <c r="S2738" s="114" t="s">
        <v>1424</v>
      </c>
    </row>
    <row r="2739" spans="1:19" ht="25.5">
      <c r="A2739" s="114" t="s">
        <v>5774</v>
      </c>
      <c r="B2739" s="115">
        <v>44276</v>
      </c>
      <c r="C2739" s="114" t="s">
        <v>5775</v>
      </c>
      <c r="D2739" s="115">
        <v>44276</v>
      </c>
      <c r="E2739" s="114" t="s">
        <v>1422</v>
      </c>
      <c r="F2739" s="114" t="s">
        <v>91</v>
      </c>
      <c r="G2739" s="114" t="s">
        <v>1029</v>
      </c>
      <c r="H2739" s="114" t="s">
        <v>1428</v>
      </c>
      <c r="I2739" s="114" t="s">
        <v>1170</v>
      </c>
      <c r="J2739" s="116">
        <v>20</v>
      </c>
      <c r="K2739" s="116">
        <v>1060</v>
      </c>
      <c r="L2739" s="116">
        <v>21200</v>
      </c>
      <c r="M2739" s="116">
        <v>2.65</v>
      </c>
      <c r="N2739" s="116">
        <v>53</v>
      </c>
      <c r="O2739" s="116">
        <v>0</v>
      </c>
      <c r="P2739" s="116">
        <v>0</v>
      </c>
      <c r="Q2739" s="116">
        <v>1062.6500000000001</v>
      </c>
      <c r="R2739" s="116">
        <v>21253</v>
      </c>
      <c r="S2739" s="114" t="s">
        <v>1424</v>
      </c>
    </row>
    <row r="2740" spans="1:19" ht="25.5">
      <c r="A2740" s="114" t="s">
        <v>5776</v>
      </c>
      <c r="B2740" s="115">
        <v>44276</v>
      </c>
      <c r="C2740" s="114" t="s">
        <v>5777</v>
      </c>
      <c r="D2740" s="115">
        <v>44276</v>
      </c>
      <c r="E2740" s="114" t="s">
        <v>1422</v>
      </c>
      <c r="F2740" s="114" t="s">
        <v>99</v>
      </c>
      <c r="G2740" s="114" t="s">
        <v>1062</v>
      </c>
      <c r="H2740" s="114" t="s">
        <v>1428</v>
      </c>
      <c r="I2740" s="114" t="s">
        <v>1159</v>
      </c>
      <c r="J2740" s="116">
        <v>40</v>
      </c>
      <c r="K2740" s="116">
        <v>943</v>
      </c>
      <c r="L2740" s="116">
        <v>37720</v>
      </c>
      <c r="M2740" s="116">
        <v>2.3574999999999999</v>
      </c>
      <c r="N2740" s="116">
        <v>94.3</v>
      </c>
      <c r="O2740" s="116">
        <v>0</v>
      </c>
      <c r="P2740" s="116">
        <v>0</v>
      </c>
      <c r="Q2740" s="116">
        <v>945.35749999999996</v>
      </c>
      <c r="R2740" s="116">
        <v>37814.300000000003</v>
      </c>
      <c r="S2740" s="114" t="s">
        <v>1424</v>
      </c>
    </row>
    <row r="2741" spans="1:19" ht="25.5">
      <c r="A2741" s="114" t="s">
        <v>5776</v>
      </c>
      <c r="B2741" s="115">
        <v>44276</v>
      </c>
      <c r="C2741" s="114" t="s">
        <v>5777</v>
      </c>
      <c r="D2741" s="115">
        <v>44276</v>
      </c>
      <c r="E2741" s="114" t="s">
        <v>1422</v>
      </c>
      <c r="F2741" s="114" t="s">
        <v>99</v>
      </c>
      <c r="G2741" s="114" t="s">
        <v>1062</v>
      </c>
      <c r="H2741" s="114" t="s">
        <v>1428</v>
      </c>
      <c r="I2741" s="114" t="s">
        <v>1166</v>
      </c>
      <c r="J2741" s="116">
        <v>40</v>
      </c>
      <c r="K2741" s="116">
        <v>1060</v>
      </c>
      <c r="L2741" s="116">
        <v>42400</v>
      </c>
      <c r="M2741" s="116">
        <v>2.65</v>
      </c>
      <c r="N2741" s="116">
        <v>106</v>
      </c>
      <c r="O2741" s="116">
        <v>0</v>
      </c>
      <c r="P2741" s="116">
        <v>0</v>
      </c>
      <c r="Q2741" s="116">
        <v>1062.6500000000001</v>
      </c>
      <c r="R2741" s="116">
        <v>42506</v>
      </c>
      <c r="S2741" s="114" t="s">
        <v>1424</v>
      </c>
    </row>
    <row r="2742" spans="1:19" ht="25.5">
      <c r="A2742" s="114" t="s">
        <v>5776</v>
      </c>
      <c r="B2742" s="115">
        <v>44276</v>
      </c>
      <c r="C2742" s="114" t="s">
        <v>5777</v>
      </c>
      <c r="D2742" s="115">
        <v>44276</v>
      </c>
      <c r="E2742" s="114" t="s">
        <v>1422</v>
      </c>
      <c r="F2742" s="114" t="s">
        <v>99</v>
      </c>
      <c r="G2742" s="114" t="s">
        <v>1062</v>
      </c>
      <c r="H2742" s="114" t="s">
        <v>1428</v>
      </c>
      <c r="I2742" s="114" t="s">
        <v>1358</v>
      </c>
      <c r="J2742" s="116">
        <v>20</v>
      </c>
      <c r="K2742" s="116">
        <v>1138</v>
      </c>
      <c r="L2742" s="116">
        <v>22760</v>
      </c>
      <c r="M2742" s="116">
        <v>2.8450000000000002</v>
      </c>
      <c r="N2742" s="116">
        <v>56.9</v>
      </c>
      <c r="O2742" s="116">
        <v>0</v>
      </c>
      <c r="P2742" s="116">
        <v>0</v>
      </c>
      <c r="Q2742" s="116">
        <v>1140.845</v>
      </c>
      <c r="R2742" s="116">
        <v>22816.9</v>
      </c>
      <c r="S2742" s="114" t="s">
        <v>1424</v>
      </c>
    </row>
    <row r="2743" spans="1:19" ht="25.5">
      <c r="A2743" s="114" t="s">
        <v>5776</v>
      </c>
      <c r="B2743" s="115">
        <v>44276</v>
      </c>
      <c r="C2743" s="114" t="s">
        <v>5777</v>
      </c>
      <c r="D2743" s="115">
        <v>44276</v>
      </c>
      <c r="E2743" s="114" t="s">
        <v>1422</v>
      </c>
      <c r="F2743" s="114" t="s">
        <v>99</v>
      </c>
      <c r="G2743" s="114" t="s">
        <v>1062</v>
      </c>
      <c r="H2743" s="114" t="s">
        <v>1428</v>
      </c>
      <c r="I2743" s="114" t="s">
        <v>1357</v>
      </c>
      <c r="J2743" s="116">
        <v>20</v>
      </c>
      <c r="K2743" s="116">
        <v>997</v>
      </c>
      <c r="L2743" s="116">
        <v>19940</v>
      </c>
      <c r="M2743" s="116">
        <v>2.4925000000000002</v>
      </c>
      <c r="N2743" s="116">
        <v>49.85</v>
      </c>
      <c r="O2743" s="116">
        <v>0</v>
      </c>
      <c r="P2743" s="116">
        <v>0</v>
      </c>
      <c r="Q2743" s="116">
        <v>999.49249999999995</v>
      </c>
      <c r="R2743" s="116">
        <v>19989.849999999999</v>
      </c>
      <c r="S2743" s="114" t="s">
        <v>1424</v>
      </c>
    </row>
    <row r="2744" spans="1:19" ht="25.5">
      <c r="A2744" s="114" t="s">
        <v>5776</v>
      </c>
      <c r="B2744" s="115">
        <v>44276</v>
      </c>
      <c r="C2744" s="114" t="s">
        <v>5777</v>
      </c>
      <c r="D2744" s="115">
        <v>44276</v>
      </c>
      <c r="E2744" s="114" t="s">
        <v>1422</v>
      </c>
      <c r="F2744" s="114" t="s">
        <v>99</v>
      </c>
      <c r="G2744" s="114" t="s">
        <v>1062</v>
      </c>
      <c r="H2744" s="114" t="s">
        <v>1428</v>
      </c>
      <c r="I2744" s="114" t="s">
        <v>1420</v>
      </c>
      <c r="J2744" s="116">
        <v>20</v>
      </c>
      <c r="K2744" s="116">
        <v>817</v>
      </c>
      <c r="L2744" s="116">
        <v>16340</v>
      </c>
      <c r="M2744" s="116">
        <v>2.0425</v>
      </c>
      <c r="N2744" s="116">
        <v>40.85</v>
      </c>
      <c r="O2744" s="116">
        <v>0</v>
      </c>
      <c r="P2744" s="116">
        <v>0</v>
      </c>
      <c r="Q2744" s="116">
        <v>819.04250000000002</v>
      </c>
      <c r="R2744" s="116">
        <v>16380.85</v>
      </c>
      <c r="S2744" s="114" t="s">
        <v>1424</v>
      </c>
    </row>
    <row r="2745" spans="1:19" ht="25.5">
      <c r="A2745" s="114" t="s">
        <v>5778</v>
      </c>
      <c r="B2745" s="115">
        <v>44276</v>
      </c>
      <c r="C2745" s="114" t="s">
        <v>5779</v>
      </c>
      <c r="D2745" s="115">
        <v>44276</v>
      </c>
      <c r="E2745" s="114" t="s">
        <v>1422</v>
      </c>
      <c r="F2745" s="114" t="s">
        <v>1023</v>
      </c>
      <c r="G2745" s="114" t="s">
        <v>1028</v>
      </c>
      <c r="H2745" s="114" t="s">
        <v>1428</v>
      </c>
      <c r="I2745" s="114" t="s">
        <v>1358</v>
      </c>
      <c r="J2745" s="116">
        <v>40</v>
      </c>
      <c r="K2745" s="116">
        <v>1138</v>
      </c>
      <c r="L2745" s="116">
        <v>45520</v>
      </c>
      <c r="M2745" s="116">
        <v>2.8450000000000002</v>
      </c>
      <c r="N2745" s="116">
        <v>113.8</v>
      </c>
      <c r="O2745" s="116">
        <v>0</v>
      </c>
      <c r="P2745" s="116">
        <v>0</v>
      </c>
      <c r="Q2745" s="116">
        <v>1140.845</v>
      </c>
      <c r="R2745" s="116">
        <v>45633.8</v>
      </c>
      <c r="S2745" s="114" t="s">
        <v>1424</v>
      </c>
    </row>
    <row r="2746" spans="1:19" ht="25.5">
      <c r="A2746" s="114" t="s">
        <v>5778</v>
      </c>
      <c r="B2746" s="115">
        <v>44276</v>
      </c>
      <c r="C2746" s="114" t="s">
        <v>5779</v>
      </c>
      <c r="D2746" s="115">
        <v>44276</v>
      </c>
      <c r="E2746" s="114" t="s">
        <v>1422</v>
      </c>
      <c r="F2746" s="114" t="s">
        <v>1023</v>
      </c>
      <c r="G2746" s="114" t="s">
        <v>1028</v>
      </c>
      <c r="H2746" s="114" t="s">
        <v>1428</v>
      </c>
      <c r="I2746" s="114" t="s">
        <v>1420</v>
      </c>
      <c r="J2746" s="116">
        <v>240</v>
      </c>
      <c r="K2746" s="116">
        <v>817</v>
      </c>
      <c r="L2746" s="116">
        <v>196080</v>
      </c>
      <c r="M2746" s="116">
        <v>2.0425</v>
      </c>
      <c r="N2746" s="116">
        <v>490.2</v>
      </c>
      <c r="O2746" s="116">
        <v>0</v>
      </c>
      <c r="P2746" s="116">
        <v>0</v>
      </c>
      <c r="Q2746" s="116">
        <v>819.04250000000002</v>
      </c>
      <c r="R2746" s="116">
        <v>196570.2</v>
      </c>
      <c r="S2746" s="114" t="s">
        <v>1424</v>
      </c>
    </row>
    <row r="2747" spans="1:19" ht="25.5">
      <c r="A2747" s="114" t="s">
        <v>5780</v>
      </c>
      <c r="B2747" s="115">
        <v>44276</v>
      </c>
      <c r="C2747" s="114" t="s">
        <v>5781</v>
      </c>
      <c r="D2747" s="115">
        <v>44276</v>
      </c>
      <c r="E2747" s="114" t="s">
        <v>1422</v>
      </c>
      <c r="F2747" s="114" t="s">
        <v>69</v>
      </c>
      <c r="G2747" s="114" t="s">
        <v>66</v>
      </c>
      <c r="H2747" s="114" t="s">
        <v>66</v>
      </c>
      <c r="I2747" s="114" t="s">
        <v>1358</v>
      </c>
      <c r="J2747" s="116">
        <v>20</v>
      </c>
      <c r="K2747" s="116">
        <v>1138</v>
      </c>
      <c r="L2747" s="116">
        <v>22760</v>
      </c>
      <c r="M2747" s="116">
        <v>2.8450000000000002</v>
      </c>
      <c r="N2747" s="116">
        <v>56.9</v>
      </c>
      <c r="O2747" s="116">
        <v>0</v>
      </c>
      <c r="P2747" s="116">
        <v>0</v>
      </c>
      <c r="Q2747" s="116">
        <v>1140.845</v>
      </c>
      <c r="R2747" s="116">
        <v>22816.9</v>
      </c>
      <c r="S2747" s="114" t="s">
        <v>1424</v>
      </c>
    </row>
    <row r="2748" spans="1:19" ht="25.5">
      <c r="A2748" s="114" t="s">
        <v>5780</v>
      </c>
      <c r="B2748" s="115">
        <v>44276</v>
      </c>
      <c r="C2748" s="114" t="s">
        <v>5781</v>
      </c>
      <c r="D2748" s="115">
        <v>44276</v>
      </c>
      <c r="E2748" s="114" t="s">
        <v>1422</v>
      </c>
      <c r="F2748" s="114" t="s">
        <v>69</v>
      </c>
      <c r="G2748" s="114" t="s">
        <v>66</v>
      </c>
      <c r="H2748" s="114" t="s">
        <v>66</v>
      </c>
      <c r="I2748" s="114" t="s">
        <v>1166</v>
      </c>
      <c r="J2748" s="116">
        <v>40</v>
      </c>
      <c r="K2748" s="116">
        <v>1060</v>
      </c>
      <c r="L2748" s="116">
        <v>42400</v>
      </c>
      <c r="M2748" s="116">
        <v>2.65</v>
      </c>
      <c r="N2748" s="116">
        <v>106</v>
      </c>
      <c r="O2748" s="116">
        <v>0</v>
      </c>
      <c r="P2748" s="116">
        <v>0</v>
      </c>
      <c r="Q2748" s="116">
        <v>1062.6500000000001</v>
      </c>
      <c r="R2748" s="116">
        <v>42506</v>
      </c>
      <c r="S2748" s="114" t="s">
        <v>1424</v>
      </c>
    </row>
    <row r="2749" spans="1:19" ht="25.5">
      <c r="A2749" s="114" t="s">
        <v>5780</v>
      </c>
      <c r="B2749" s="115">
        <v>44276</v>
      </c>
      <c r="C2749" s="114" t="s">
        <v>5781</v>
      </c>
      <c r="D2749" s="115">
        <v>44276</v>
      </c>
      <c r="E2749" s="114" t="s">
        <v>1422</v>
      </c>
      <c r="F2749" s="114" t="s">
        <v>69</v>
      </c>
      <c r="G2749" s="114" t="s">
        <v>66</v>
      </c>
      <c r="H2749" s="114" t="s">
        <v>66</v>
      </c>
      <c r="I2749" s="114" t="s">
        <v>1159</v>
      </c>
      <c r="J2749" s="116">
        <v>12</v>
      </c>
      <c r="K2749" s="116">
        <v>943</v>
      </c>
      <c r="L2749" s="116">
        <v>11316</v>
      </c>
      <c r="M2749" s="116">
        <v>2.3574999999999999</v>
      </c>
      <c r="N2749" s="116">
        <v>28.29</v>
      </c>
      <c r="O2749" s="116">
        <v>0</v>
      </c>
      <c r="P2749" s="116">
        <v>0</v>
      </c>
      <c r="Q2749" s="116">
        <v>945.35749999999996</v>
      </c>
      <c r="R2749" s="116">
        <v>11344.29</v>
      </c>
      <c r="S2749" s="114" t="s">
        <v>1424</v>
      </c>
    </row>
    <row r="2750" spans="1:19" ht="25.5">
      <c r="A2750" s="114" t="s">
        <v>5782</v>
      </c>
      <c r="B2750" s="115">
        <v>44276</v>
      </c>
      <c r="C2750" s="114" t="s">
        <v>5783</v>
      </c>
      <c r="D2750" s="115">
        <v>44276</v>
      </c>
      <c r="E2750" s="114" t="s">
        <v>1422</v>
      </c>
      <c r="F2750" s="114" t="s">
        <v>68</v>
      </c>
      <c r="G2750" s="114" t="s">
        <v>1427</v>
      </c>
      <c r="H2750" s="114" t="s">
        <v>66</v>
      </c>
      <c r="I2750" s="114" t="s">
        <v>1420</v>
      </c>
      <c r="J2750" s="116">
        <v>46</v>
      </c>
      <c r="K2750" s="116">
        <v>817</v>
      </c>
      <c r="L2750" s="116">
        <v>37582</v>
      </c>
      <c r="M2750" s="116">
        <v>2.0425</v>
      </c>
      <c r="N2750" s="116">
        <v>93.954999999999998</v>
      </c>
      <c r="O2750" s="116">
        <v>0</v>
      </c>
      <c r="P2750" s="116">
        <v>0</v>
      </c>
      <c r="Q2750" s="116">
        <v>819.04250000000002</v>
      </c>
      <c r="R2750" s="116">
        <v>37675.955000000002</v>
      </c>
      <c r="S2750" s="114" t="s">
        <v>1424</v>
      </c>
    </row>
    <row r="2751" spans="1:19" ht="25.5">
      <c r="A2751" s="114" t="s">
        <v>5782</v>
      </c>
      <c r="B2751" s="115">
        <v>44276</v>
      </c>
      <c r="C2751" s="114" t="s">
        <v>5783</v>
      </c>
      <c r="D2751" s="115">
        <v>44276</v>
      </c>
      <c r="E2751" s="114" t="s">
        <v>1422</v>
      </c>
      <c r="F2751" s="114" t="s">
        <v>68</v>
      </c>
      <c r="G2751" s="114" t="s">
        <v>1427</v>
      </c>
      <c r="H2751" s="114" t="s">
        <v>66</v>
      </c>
      <c r="I2751" s="114" t="s">
        <v>1166</v>
      </c>
      <c r="J2751" s="116">
        <v>100</v>
      </c>
      <c r="K2751" s="116">
        <v>1060</v>
      </c>
      <c r="L2751" s="116">
        <v>106000</v>
      </c>
      <c r="M2751" s="116">
        <v>2.65</v>
      </c>
      <c r="N2751" s="116">
        <v>265</v>
      </c>
      <c r="O2751" s="116">
        <v>0</v>
      </c>
      <c r="P2751" s="116">
        <v>0</v>
      </c>
      <c r="Q2751" s="116">
        <v>1062.6500000000001</v>
      </c>
      <c r="R2751" s="116">
        <v>106265</v>
      </c>
      <c r="S2751" s="114" t="s">
        <v>1424</v>
      </c>
    </row>
    <row r="2752" spans="1:19" ht="25.5">
      <c r="A2752" s="114" t="s">
        <v>5784</v>
      </c>
      <c r="B2752" s="115">
        <v>44276</v>
      </c>
      <c r="C2752" s="114" t="s">
        <v>5785</v>
      </c>
      <c r="D2752" s="115">
        <v>44276</v>
      </c>
      <c r="E2752" s="114" t="s">
        <v>1422</v>
      </c>
      <c r="F2752" s="114" t="s">
        <v>59</v>
      </c>
      <c r="G2752" s="114" t="s">
        <v>54</v>
      </c>
      <c r="H2752" s="114" t="s">
        <v>54</v>
      </c>
      <c r="I2752" s="114" t="s">
        <v>1161</v>
      </c>
      <c r="J2752" s="116">
        <v>40</v>
      </c>
      <c r="K2752" s="116">
        <v>1040</v>
      </c>
      <c r="L2752" s="116">
        <v>41600</v>
      </c>
      <c r="M2752" s="116">
        <v>2.6</v>
      </c>
      <c r="N2752" s="116">
        <v>104</v>
      </c>
      <c r="O2752" s="116">
        <v>0</v>
      </c>
      <c r="P2752" s="116">
        <v>0</v>
      </c>
      <c r="Q2752" s="116">
        <v>1042.5999999999999</v>
      </c>
      <c r="R2752" s="116">
        <v>41704</v>
      </c>
      <c r="S2752" s="114" t="s">
        <v>1424</v>
      </c>
    </row>
    <row r="2753" spans="1:19" ht="25.5">
      <c r="A2753" s="114" t="s">
        <v>5784</v>
      </c>
      <c r="B2753" s="115">
        <v>44276</v>
      </c>
      <c r="C2753" s="114" t="s">
        <v>5785</v>
      </c>
      <c r="D2753" s="115">
        <v>44276</v>
      </c>
      <c r="E2753" s="114" t="s">
        <v>1422</v>
      </c>
      <c r="F2753" s="114" t="s">
        <v>59</v>
      </c>
      <c r="G2753" s="114" t="s">
        <v>54</v>
      </c>
      <c r="H2753" s="114" t="s">
        <v>54</v>
      </c>
      <c r="I2753" s="114" t="s">
        <v>1157</v>
      </c>
      <c r="J2753" s="116">
        <v>60</v>
      </c>
      <c r="K2753" s="116">
        <v>807</v>
      </c>
      <c r="L2753" s="116">
        <v>48420</v>
      </c>
      <c r="M2753" s="116">
        <v>2.0175000000000001</v>
      </c>
      <c r="N2753" s="116">
        <v>121.05</v>
      </c>
      <c r="O2753" s="116">
        <v>0</v>
      </c>
      <c r="P2753" s="116">
        <v>0</v>
      </c>
      <c r="Q2753" s="116">
        <v>809.01750000000004</v>
      </c>
      <c r="R2753" s="116">
        <v>48541.05</v>
      </c>
      <c r="S2753" s="114" t="s">
        <v>1424</v>
      </c>
    </row>
    <row r="2754" spans="1:19" ht="25.5">
      <c r="A2754" s="114" t="s">
        <v>5784</v>
      </c>
      <c r="B2754" s="115">
        <v>44276</v>
      </c>
      <c r="C2754" s="114" t="s">
        <v>5785</v>
      </c>
      <c r="D2754" s="115">
        <v>44276</v>
      </c>
      <c r="E2754" s="114" t="s">
        <v>1422</v>
      </c>
      <c r="F2754" s="114" t="s">
        <v>59</v>
      </c>
      <c r="G2754" s="114" t="s">
        <v>54</v>
      </c>
      <c r="H2754" s="114" t="s">
        <v>54</v>
      </c>
      <c r="I2754" s="114" t="s">
        <v>1166</v>
      </c>
      <c r="J2754" s="116">
        <v>40</v>
      </c>
      <c r="K2754" s="116">
        <v>1060</v>
      </c>
      <c r="L2754" s="116">
        <v>42400</v>
      </c>
      <c r="M2754" s="116">
        <v>2.65</v>
      </c>
      <c r="N2754" s="116">
        <v>106</v>
      </c>
      <c r="O2754" s="116">
        <v>0</v>
      </c>
      <c r="P2754" s="116">
        <v>0</v>
      </c>
      <c r="Q2754" s="116">
        <v>1062.6500000000001</v>
      </c>
      <c r="R2754" s="116">
        <v>42506</v>
      </c>
      <c r="S2754" s="114" t="s">
        <v>1424</v>
      </c>
    </row>
    <row r="2755" spans="1:19" ht="25.5">
      <c r="A2755" s="114" t="s">
        <v>5784</v>
      </c>
      <c r="B2755" s="115">
        <v>44276</v>
      </c>
      <c r="C2755" s="114" t="s">
        <v>5785</v>
      </c>
      <c r="D2755" s="115">
        <v>44276</v>
      </c>
      <c r="E2755" s="114" t="s">
        <v>1422</v>
      </c>
      <c r="F2755" s="114" t="s">
        <v>59</v>
      </c>
      <c r="G2755" s="114" t="s">
        <v>54</v>
      </c>
      <c r="H2755" s="114" t="s">
        <v>54</v>
      </c>
      <c r="I2755" s="114" t="s">
        <v>1159</v>
      </c>
      <c r="J2755" s="116">
        <v>40</v>
      </c>
      <c r="K2755" s="116">
        <v>943</v>
      </c>
      <c r="L2755" s="116">
        <v>37720</v>
      </c>
      <c r="M2755" s="116">
        <v>2.3574999999999999</v>
      </c>
      <c r="N2755" s="116">
        <v>94.3</v>
      </c>
      <c r="O2755" s="116">
        <v>0</v>
      </c>
      <c r="P2755" s="116">
        <v>0</v>
      </c>
      <c r="Q2755" s="116">
        <v>945.35749999999996</v>
      </c>
      <c r="R2755" s="116">
        <v>37814.300000000003</v>
      </c>
      <c r="S2755" s="114" t="s">
        <v>1424</v>
      </c>
    </row>
    <row r="2756" spans="1:19" ht="25.5">
      <c r="A2756" s="114" t="s">
        <v>5786</v>
      </c>
      <c r="B2756" s="115">
        <v>44276</v>
      </c>
      <c r="C2756" s="114" t="s">
        <v>5787</v>
      </c>
      <c r="D2756" s="115">
        <v>44276</v>
      </c>
      <c r="E2756" s="114" t="s">
        <v>1422</v>
      </c>
      <c r="F2756" s="114" t="s">
        <v>63</v>
      </c>
      <c r="G2756" s="114" t="s">
        <v>1432</v>
      </c>
      <c r="H2756" s="114" t="s">
        <v>54</v>
      </c>
      <c r="I2756" s="114" t="s">
        <v>1159</v>
      </c>
      <c r="J2756" s="116">
        <v>40</v>
      </c>
      <c r="K2756" s="116">
        <v>943</v>
      </c>
      <c r="L2756" s="116">
        <v>37720</v>
      </c>
      <c r="M2756" s="116">
        <v>2.3574999999999999</v>
      </c>
      <c r="N2756" s="116">
        <v>94.3</v>
      </c>
      <c r="O2756" s="116">
        <v>0</v>
      </c>
      <c r="P2756" s="116">
        <v>0</v>
      </c>
      <c r="Q2756" s="116">
        <v>945.35749999999996</v>
      </c>
      <c r="R2756" s="116">
        <v>37814.300000000003</v>
      </c>
      <c r="S2756" s="114" t="s">
        <v>1424</v>
      </c>
    </row>
    <row r="2757" spans="1:19" ht="25.5">
      <c r="A2757" s="114" t="s">
        <v>5786</v>
      </c>
      <c r="B2757" s="115">
        <v>44276</v>
      </c>
      <c r="C2757" s="114" t="s">
        <v>5787</v>
      </c>
      <c r="D2757" s="115">
        <v>44276</v>
      </c>
      <c r="E2757" s="114" t="s">
        <v>1422</v>
      </c>
      <c r="F2757" s="114" t="s">
        <v>63</v>
      </c>
      <c r="G2757" s="114" t="s">
        <v>1432</v>
      </c>
      <c r="H2757" s="114" t="s">
        <v>54</v>
      </c>
      <c r="I2757" s="114" t="s">
        <v>1358</v>
      </c>
      <c r="J2757" s="116">
        <v>20</v>
      </c>
      <c r="K2757" s="116">
        <v>1138</v>
      </c>
      <c r="L2757" s="116">
        <v>22760</v>
      </c>
      <c r="M2757" s="116">
        <v>2.8450000000000002</v>
      </c>
      <c r="N2757" s="116">
        <v>56.9</v>
      </c>
      <c r="O2757" s="116">
        <v>0</v>
      </c>
      <c r="P2757" s="116">
        <v>0</v>
      </c>
      <c r="Q2757" s="116">
        <v>1140.845</v>
      </c>
      <c r="R2757" s="116">
        <v>22816.9</v>
      </c>
      <c r="S2757" s="114" t="s">
        <v>1424</v>
      </c>
    </row>
    <row r="2758" spans="1:19" ht="25.5">
      <c r="A2758" s="114" t="s">
        <v>5786</v>
      </c>
      <c r="B2758" s="115">
        <v>44276</v>
      </c>
      <c r="C2758" s="114" t="s">
        <v>5787</v>
      </c>
      <c r="D2758" s="115">
        <v>44276</v>
      </c>
      <c r="E2758" s="114" t="s">
        <v>1422</v>
      </c>
      <c r="F2758" s="114" t="s">
        <v>63</v>
      </c>
      <c r="G2758" s="114" t="s">
        <v>1432</v>
      </c>
      <c r="H2758" s="114" t="s">
        <v>54</v>
      </c>
      <c r="I2758" s="114" t="s">
        <v>1161</v>
      </c>
      <c r="J2758" s="116">
        <v>40</v>
      </c>
      <c r="K2758" s="116">
        <v>1040</v>
      </c>
      <c r="L2758" s="116">
        <v>41600</v>
      </c>
      <c r="M2758" s="116">
        <v>2.6</v>
      </c>
      <c r="N2758" s="116">
        <v>104</v>
      </c>
      <c r="O2758" s="116">
        <v>0</v>
      </c>
      <c r="P2758" s="116">
        <v>0</v>
      </c>
      <c r="Q2758" s="116">
        <v>1042.5999999999999</v>
      </c>
      <c r="R2758" s="116">
        <v>41704</v>
      </c>
      <c r="S2758" s="114" t="s">
        <v>1424</v>
      </c>
    </row>
    <row r="2759" spans="1:19" ht="25.5">
      <c r="A2759" s="114" t="s">
        <v>5786</v>
      </c>
      <c r="B2759" s="115">
        <v>44276</v>
      </c>
      <c r="C2759" s="114" t="s">
        <v>5787</v>
      </c>
      <c r="D2759" s="115">
        <v>44276</v>
      </c>
      <c r="E2759" s="114" t="s">
        <v>1422</v>
      </c>
      <c r="F2759" s="114" t="s">
        <v>63</v>
      </c>
      <c r="G2759" s="114" t="s">
        <v>1432</v>
      </c>
      <c r="H2759" s="114" t="s">
        <v>54</v>
      </c>
      <c r="I2759" s="114" t="s">
        <v>1165</v>
      </c>
      <c r="J2759" s="116">
        <v>50</v>
      </c>
      <c r="K2759" s="116">
        <v>817</v>
      </c>
      <c r="L2759" s="116">
        <v>40850</v>
      </c>
      <c r="M2759" s="116">
        <v>2.0425</v>
      </c>
      <c r="N2759" s="116">
        <v>102.125</v>
      </c>
      <c r="O2759" s="116">
        <v>0</v>
      </c>
      <c r="P2759" s="116">
        <v>0</v>
      </c>
      <c r="Q2759" s="116">
        <v>819.04250000000002</v>
      </c>
      <c r="R2759" s="116">
        <v>40952.125</v>
      </c>
      <c r="S2759" s="114" t="s">
        <v>1424</v>
      </c>
    </row>
    <row r="2760" spans="1:19" ht="25.5">
      <c r="A2760" s="114" t="s">
        <v>5786</v>
      </c>
      <c r="B2760" s="115">
        <v>44276</v>
      </c>
      <c r="C2760" s="114" t="s">
        <v>5787</v>
      </c>
      <c r="D2760" s="115">
        <v>44276</v>
      </c>
      <c r="E2760" s="114" t="s">
        <v>1422</v>
      </c>
      <c r="F2760" s="114" t="s">
        <v>63</v>
      </c>
      <c r="G2760" s="114" t="s">
        <v>1432</v>
      </c>
      <c r="H2760" s="114" t="s">
        <v>54</v>
      </c>
      <c r="I2760" s="114" t="s">
        <v>1170</v>
      </c>
      <c r="J2760" s="116">
        <v>32</v>
      </c>
      <c r="K2760" s="116">
        <v>1060</v>
      </c>
      <c r="L2760" s="116">
        <v>33920</v>
      </c>
      <c r="M2760" s="116">
        <v>2.65</v>
      </c>
      <c r="N2760" s="116">
        <v>84.8</v>
      </c>
      <c r="O2760" s="116">
        <v>0</v>
      </c>
      <c r="P2760" s="116">
        <v>0</v>
      </c>
      <c r="Q2760" s="116">
        <v>1062.6500000000001</v>
      </c>
      <c r="R2760" s="116">
        <v>34004.800000000003</v>
      </c>
      <c r="S2760" s="114" t="s">
        <v>1424</v>
      </c>
    </row>
    <row r="2761" spans="1:19" ht="25.5">
      <c r="A2761" s="114" t="s">
        <v>5786</v>
      </c>
      <c r="B2761" s="115">
        <v>44276</v>
      </c>
      <c r="C2761" s="114" t="s">
        <v>5787</v>
      </c>
      <c r="D2761" s="115">
        <v>44276</v>
      </c>
      <c r="E2761" s="114" t="s">
        <v>1422</v>
      </c>
      <c r="F2761" s="114" t="s">
        <v>63</v>
      </c>
      <c r="G2761" s="114" t="s">
        <v>1432</v>
      </c>
      <c r="H2761" s="114" t="s">
        <v>54</v>
      </c>
      <c r="I2761" s="114" t="s">
        <v>1308</v>
      </c>
      <c r="J2761" s="116">
        <v>40</v>
      </c>
      <c r="K2761" s="116">
        <v>860</v>
      </c>
      <c r="L2761" s="116">
        <v>34400</v>
      </c>
      <c r="M2761" s="116">
        <v>2.15</v>
      </c>
      <c r="N2761" s="116">
        <v>86</v>
      </c>
      <c r="O2761" s="116">
        <v>0</v>
      </c>
      <c r="P2761" s="116">
        <v>0</v>
      </c>
      <c r="Q2761" s="116">
        <v>862.15</v>
      </c>
      <c r="R2761" s="116">
        <v>34486</v>
      </c>
      <c r="S2761" s="114" t="s">
        <v>1424</v>
      </c>
    </row>
    <row r="2762" spans="1:19" ht="25.5">
      <c r="A2762" s="114" t="s">
        <v>5788</v>
      </c>
      <c r="B2762" s="115">
        <v>44276</v>
      </c>
      <c r="C2762" s="114" t="s">
        <v>5789</v>
      </c>
      <c r="D2762" s="115">
        <v>44276</v>
      </c>
      <c r="E2762" s="114" t="s">
        <v>1422</v>
      </c>
      <c r="F2762" s="114" t="s">
        <v>62</v>
      </c>
      <c r="G2762" s="114" t="s">
        <v>1432</v>
      </c>
      <c r="H2762" s="114" t="s">
        <v>54</v>
      </c>
      <c r="I2762" s="114" t="s">
        <v>1170</v>
      </c>
      <c r="J2762" s="116">
        <v>20</v>
      </c>
      <c r="K2762" s="116">
        <v>1060</v>
      </c>
      <c r="L2762" s="116">
        <v>21200</v>
      </c>
      <c r="M2762" s="116">
        <v>2.65</v>
      </c>
      <c r="N2762" s="116">
        <v>53</v>
      </c>
      <c r="O2762" s="116">
        <v>0</v>
      </c>
      <c r="P2762" s="116">
        <v>0</v>
      </c>
      <c r="Q2762" s="116">
        <v>1062.6500000000001</v>
      </c>
      <c r="R2762" s="116">
        <v>21253</v>
      </c>
      <c r="S2762" s="114" t="s">
        <v>1424</v>
      </c>
    </row>
    <row r="2763" spans="1:19" ht="25.5">
      <c r="A2763" s="114" t="s">
        <v>5788</v>
      </c>
      <c r="B2763" s="115">
        <v>44276</v>
      </c>
      <c r="C2763" s="114" t="s">
        <v>5789</v>
      </c>
      <c r="D2763" s="115">
        <v>44276</v>
      </c>
      <c r="E2763" s="114" t="s">
        <v>1422</v>
      </c>
      <c r="F2763" s="114" t="s">
        <v>62</v>
      </c>
      <c r="G2763" s="114" t="s">
        <v>1432</v>
      </c>
      <c r="H2763" s="114" t="s">
        <v>54</v>
      </c>
      <c r="I2763" s="114" t="s">
        <v>1453</v>
      </c>
      <c r="J2763" s="116">
        <v>20</v>
      </c>
      <c r="K2763" s="116">
        <v>1176</v>
      </c>
      <c r="L2763" s="116">
        <v>23520</v>
      </c>
      <c r="M2763" s="116">
        <v>2.94</v>
      </c>
      <c r="N2763" s="116">
        <v>58.8</v>
      </c>
      <c r="O2763" s="116">
        <v>0</v>
      </c>
      <c r="P2763" s="116">
        <v>0</v>
      </c>
      <c r="Q2763" s="116">
        <v>1178.94</v>
      </c>
      <c r="R2763" s="116">
        <v>23578.799999999999</v>
      </c>
      <c r="S2763" s="114" t="s">
        <v>1424</v>
      </c>
    </row>
    <row r="2764" spans="1:19" ht="25.5">
      <c r="A2764" s="114" t="s">
        <v>5790</v>
      </c>
      <c r="B2764" s="115">
        <v>44276</v>
      </c>
      <c r="C2764" s="114" t="s">
        <v>5791</v>
      </c>
      <c r="D2764" s="115">
        <v>44276</v>
      </c>
      <c r="E2764" s="114" t="s">
        <v>1422</v>
      </c>
      <c r="F2764" s="114" t="s">
        <v>64</v>
      </c>
      <c r="G2764" s="114" t="s">
        <v>1031</v>
      </c>
      <c r="H2764" s="114" t="s">
        <v>54</v>
      </c>
      <c r="I2764" s="114" t="s">
        <v>1169</v>
      </c>
      <c r="J2764" s="116">
        <v>40</v>
      </c>
      <c r="K2764" s="116">
        <v>797</v>
      </c>
      <c r="L2764" s="116">
        <v>31880</v>
      </c>
      <c r="M2764" s="116">
        <v>1.9924999999999999</v>
      </c>
      <c r="N2764" s="116">
        <v>79.7</v>
      </c>
      <c r="O2764" s="116">
        <v>0</v>
      </c>
      <c r="P2764" s="116">
        <v>120</v>
      </c>
      <c r="Q2764" s="116">
        <v>798.99249999999995</v>
      </c>
      <c r="R2764" s="116">
        <v>31839.7</v>
      </c>
      <c r="S2764" s="114" t="s">
        <v>1424</v>
      </c>
    </row>
    <row r="2765" spans="1:19" ht="25.5">
      <c r="A2765" s="114" t="s">
        <v>5790</v>
      </c>
      <c r="B2765" s="115">
        <v>44276</v>
      </c>
      <c r="C2765" s="114" t="s">
        <v>5791</v>
      </c>
      <c r="D2765" s="115">
        <v>44276</v>
      </c>
      <c r="E2765" s="114" t="s">
        <v>1422</v>
      </c>
      <c r="F2765" s="114" t="s">
        <v>64</v>
      </c>
      <c r="G2765" s="114" t="s">
        <v>1031</v>
      </c>
      <c r="H2765" s="114" t="s">
        <v>54</v>
      </c>
      <c r="I2765" s="114" t="s">
        <v>1420</v>
      </c>
      <c r="J2765" s="116">
        <v>100</v>
      </c>
      <c r="K2765" s="116">
        <v>817</v>
      </c>
      <c r="L2765" s="116">
        <v>81700</v>
      </c>
      <c r="M2765" s="116">
        <v>2.0425</v>
      </c>
      <c r="N2765" s="116">
        <v>204.25</v>
      </c>
      <c r="O2765" s="116">
        <v>0</v>
      </c>
      <c r="P2765" s="116">
        <v>0</v>
      </c>
      <c r="Q2765" s="116">
        <v>819.04250000000002</v>
      </c>
      <c r="R2765" s="116">
        <v>81904.25</v>
      </c>
      <c r="S2765" s="114" t="s">
        <v>1424</v>
      </c>
    </row>
    <row r="2766" spans="1:19" ht="25.5">
      <c r="A2766" s="114" t="s">
        <v>5790</v>
      </c>
      <c r="B2766" s="115">
        <v>44276</v>
      </c>
      <c r="C2766" s="114" t="s">
        <v>5791</v>
      </c>
      <c r="D2766" s="115">
        <v>44276</v>
      </c>
      <c r="E2766" s="114" t="s">
        <v>1422</v>
      </c>
      <c r="F2766" s="114" t="s">
        <v>64</v>
      </c>
      <c r="G2766" s="114" t="s">
        <v>1031</v>
      </c>
      <c r="H2766" s="114" t="s">
        <v>54</v>
      </c>
      <c r="I2766" s="114" t="s">
        <v>1308</v>
      </c>
      <c r="J2766" s="116">
        <v>40</v>
      </c>
      <c r="K2766" s="116">
        <v>860</v>
      </c>
      <c r="L2766" s="116">
        <v>34400</v>
      </c>
      <c r="M2766" s="116">
        <v>2.15</v>
      </c>
      <c r="N2766" s="116">
        <v>86</v>
      </c>
      <c r="O2766" s="116">
        <v>0</v>
      </c>
      <c r="P2766" s="116">
        <v>0</v>
      </c>
      <c r="Q2766" s="116">
        <v>862.15</v>
      </c>
      <c r="R2766" s="116">
        <v>34486</v>
      </c>
      <c r="S2766" s="114" t="s">
        <v>1424</v>
      </c>
    </row>
    <row r="2767" spans="1:19" ht="25.5">
      <c r="A2767" s="114" t="s">
        <v>5790</v>
      </c>
      <c r="B2767" s="115">
        <v>44276</v>
      </c>
      <c r="C2767" s="114" t="s">
        <v>5791</v>
      </c>
      <c r="D2767" s="115">
        <v>44276</v>
      </c>
      <c r="E2767" s="114" t="s">
        <v>1422</v>
      </c>
      <c r="F2767" s="114" t="s">
        <v>64</v>
      </c>
      <c r="G2767" s="114" t="s">
        <v>1031</v>
      </c>
      <c r="H2767" s="114" t="s">
        <v>54</v>
      </c>
      <c r="I2767" s="114" t="s">
        <v>1170</v>
      </c>
      <c r="J2767" s="116">
        <v>60</v>
      </c>
      <c r="K2767" s="116">
        <v>1060</v>
      </c>
      <c r="L2767" s="116">
        <v>63600</v>
      </c>
      <c r="M2767" s="116">
        <v>2.65</v>
      </c>
      <c r="N2767" s="116">
        <v>159</v>
      </c>
      <c r="O2767" s="116">
        <v>0</v>
      </c>
      <c r="P2767" s="116">
        <v>0</v>
      </c>
      <c r="Q2767" s="116">
        <v>1062.6500000000001</v>
      </c>
      <c r="R2767" s="116">
        <v>63759</v>
      </c>
      <c r="S2767" s="114" t="s">
        <v>1424</v>
      </c>
    </row>
    <row r="2768" spans="1:19" ht="25.5">
      <c r="A2768" s="114" t="s">
        <v>5790</v>
      </c>
      <c r="B2768" s="115">
        <v>44276</v>
      </c>
      <c r="C2768" s="114" t="s">
        <v>5791</v>
      </c>
      <c r="D2768" s="115">
        <v>44276</v>
      </c>
      <c r="E2768" s="114" t="s">
        <v>1422</v>
      </c>
      <c r="F2768" s="114" t="s">
        <v>64</v>
      </c>
      <c r="G2768" s="114" t="s">
        <v>1031</v>
      </c>
      <c r="H2768" s="114" t="s">
        <v>54</v>
      </c>
      <c r="I2768" s="114" t="s">
        <v>1157</v>
      </c>
      <c r="J2768" s="116">
        <v>40</v>
      </c>
      <c r="K2768" s="116">
        <v>807</v>
      </c>
      <c r="L2768" s="116">
        <v>32280</v>
      </c>
      <c r="M2768" s="116">
        <v>2.0175000000000001</v>
      </c>
      <c r="N2768" s="116">
        <v>80.7</v>
      </c>
      <c r="O2768" s="116">
        <v>0</v>
      </c>
      <c r="P2768" s="116">
        <v>0</v>
      </c>
      <c r="Q2768" s="116">
        <v>809.01750000000004</v>
      </c>
      <c r="R2768" s="116">
        <v>32360.7</v>
      </c>
      <c r="S2768" s="114" t="s">
        <v>1424</v>
      </c>
    </row>
    <row r="2769" spans="1:19" ht="25.5">
      <c r="A2769" s="114" t="s">
        <v>5792</v>
      </c>
      <c r="B2769" s="115">
        <v>44276</v>
      </c>
      <c r="C2769" s="114" t="s">
        <v>5793</v>
      </c>
      <c r="D2769" s="115">
        <v>44276</v>
      </c>
      <c r="E2769" s="114" t="s">
        <v>1422</v>
      </c>
      <c r="F2769" s="114" t="s">
        <v>112</v>
      </c>
      <c r="G2769" s="114" t="s">
        <v>1026</v>
      </c>
      <c r="H2769" s="114" t="s">
        <v>54</v>
      </c>
      <c r="I2769" s="114" t="s">
        <v>1420</v>
      </c>
      <c r="J2769" s="116">
        <v>100</v>
      </c>
      <c r="K2769" s="116">
        <v>817</v>
      </c>
      <c r="L2769" s="116">
        <v>81700</v>
      </c>
      <c r="M2769" s="116">
        <v>2.0425</v>
      </c>
      <c r="N2769" s="116">
        <v>204.25</v>
      </c>
      <c r="O2769" s="116">
        <v>0</v>
      </c>
      <c r="P2769" s="116">
        <v>0</v>
      </c>
      <c r="Q2769" s="116">
        <v>819.04250000000002</v>
      </c>
      <c r="R2769" s="116">
        <v>81904.25</v>
      </c>
      <c r="S2769" s="114" t="s">
        <v>1424</v>
      </c>
    </row>
    <row r="2770" spans="1:19" ht="25.5">
      <c r="A2770" s="114" t="s">
        <v>5792</v>
      </c>
      <c r="B2770" s="115">
        <v>44276</v>
      </c>
      <c r="C2770" s="114" t="s">
        <v>5793</v>
      </c>
      <c r="D2770" s="115">
        <v>44276</v>
      </c>
      <c r="E2770" s="114" t="s">
        <v>1422</v>
      </c>
      <c r="F2770" s="114" t="s">
        <v>112</v>
      </c>
      <c r="G2770" s="114" t="s">
        <v>1026</v>
      </c>
      <c r="H2770" s="114" t="s">
        <v>54</v>
      </c>
      <c r="I2770" s="114" t="s">
        <v>1308</v>
      </c>
      <c r="J2770" s="116">
        <v>100</v>
      </c>
      <c r="K2770" s="116">
        <v>860</v>
      </c>
      <c r="L2770" s="116">
        <v>86000</v>
      </c>
      <c r="M2770" s="116">
        <v>2.15</v>
      </c>
      <c r="N2770" s="116">
        <v>215</v>
      </c>
      <c r="O2770" s="116">
        <v>0</v>
      </c>
      <c r="P2770" s="116">
        <v>0</v>
      </c>
      <c r="Q2770" s="116">
        <v>862.15</v>
      </c>
      <c r="R2770" s="116">
        <v>86215</v>
      </c>
      <c r="S2770" s="114" t="s">
        <v>1424</v>
      </c>
    </row>
    <row r="2771" spans="1:19" ht="25.5">
      <c r="A2771" s="114" t="s">
        <v>5792</v>
      </c>
      <c r="B2771" s="115">
        <v>44276</v>
      </c>
      <c r="C2771" s="114" t="s">
        <v>5793</v>
      </c>
      <c r="D2771" s="115">
        <v>44276</v>
      </c>
      <c r="E2771" s="114" t="s">
        <v>1422</v>
      </c>
      <c r="F2771" s="114" t="s">
        <v>112</v>
      </c>
      <c r="G2771" s="114" t="s">
        <v>1026</v>
      </c>
      <c r="H2771" s="114" t="s">
        <v>54</v>
      </c>
      <c r="I2771" s="114" t="s">
        <v>1159</v>
      </c>
      <c r="J2771" s="116">
        <v>100</v>
      </c>
      <c r="K2771" s="116">
        <v>943</v>
      </c>
      <c r="L2771" s="116">
        <v>94300</v>
      </c>
      <c r="M2771" s="116">
        <v>2.3574999999999999</v>
      </c>
      <c r="N2771" s="116">
        <v>235.75</v>
      </c>
      <c r="O2771" s="116">
        <v>0</v>
      </c>
      <c r="P2771" s="116">
        <v>0</v>
      </c>
      <c r="Q2771" s="116">
        <v>945.35749999999996</v>
      </c>
      <c r="R2771" s="116">
        <v>94535.75</v>
      </c>
      <c r="S2771" s="114" t="s">
        <v>1424</v>
      </c>
    </row>
    <row r="2772" spans="1:19" ht="25.5">
      <c r="A2772" s="114" t="s">
        <v>5794</v>
      </c>
      <c r="B2772" s="115">
        <v>44276</v>
      </c>
      <c r="C2772" s="114" t="s">
        <v>5795</v>
      </c>
      <c r="D2772" s="115">
        <v>44276</v>
      </c>
      <c r="E2772" s="114" t="s">
        <v>1422</v>
      </c>
      <c r="F2772" s="114" t="s">
        <v>96</v>
      </c>
      <c r="G2772" s="114" t="s">
        <v>1028</v>
      </c>
      <c r="H2772" s="114" t="s">
        <v>1428</v>
      </c>
      <c r="I2772" s="114" t="s">
        <v>1159</v>
      </c>
      <c r="J2772" s="116">
        <v>20</v>
      </c>
      <c r="K2772" s="116">
        <v>943</v>
      </c>
      <c r="L2772" s="116">
        <v>18860</v>
      </c>
      <c r="M2772" s="116">
        <v>2.3574999999999999</v>
      </c>
      <c r="N2772" s="116">
        <v>47.15</v>
      </c>
      <c r="O2772" s="116">
        <v>0</v>
      </c>
      <c r="P2772" s="116">
        <v>0</v>
      </c>
      <c r="Q2772" s="116">
        <v>945.35749999999996</v>
      </c>
      <c r="R2772" s="116">
        <v>18907.150000000001</v>
      </c>
      <c r="S2772" s="114" t="s">
        <v>1424</v>
      </c>
    </row>
    <row r="2773" spans="1:19" ht="25.5">
      <c r="A2773" s="114" t="s">
        <v>5794</v>
      </c>
      <c r="B2773" s="115">
        <v>44276</v>
      </c>
      <c r="C2773" s="114" t="s">
        <v>5795</v>
      </c>
      <c r="D2773" s="115">
        <v>44276</v>
      </c>
      <c r="E2773" s="114" t="s">
        <v>1422</v>
      </c>
      <c r="F2773" s="114" t="s">
        <v>96</v>
      </c>
      <c r="G2773" s="114" t="s">
        <v>1028</v>
      </c>
      <c r="H2773" s="114" t="s">
        <v>1428</v>
      </c>
      <c r="I2773" s="114" t="s">
        <v>1420</v>
      </c>
      <c r="J2773" s="116">
        <v>20</v>
      </c>
      <c r="K2773" s="116">
        <v>817</v>
      </c>
      <c r="L2773" s="116">
        <v>16340</v>
      </c>
      <c r="M2773" s="116">
        <v>2.0425</v>
      </c>
      <c r="N2773" s="116">
        <v>40.85</v>
      </c>
      <c r="O2773" s="116">
        <v>0</v>
      </c>
      <c r="P2773" s="116">
        <v>0</v>
      </c>
      <c r="Q2773" s="116">
        <v>819.04250000000002</v>
      </c>
      <c r="R2773" s="116">
        <v>16380.85</v>
      </c>
      <c r="S2773" s="114" t="s">
        <v>1424</v>
      </c>
    </row>
    <row r="2774" spans="1:19" ht="25.5">
      <c r="A2774" s="114" t="s">
        <v>5794</v>
      </c>
      <c r="B2774" s="115">
        <v>44276</v>
      </c>
      <c r="C2774" s="114" t="s">
        <v>5795</v>
      </c>
      <c r="D2774" s="115">
        <v>44276</v>
      </c>
      <c r="E2774" s="114" t="s">
        <v>1422</v>
      </c>
      <c r="F2774" s="114" t="s">
        <v>96</v>
      </c>
      <c r="G2774" s="114" t="s">
        <v>1028</v>
      </c>
      <c r="H2774" s="114" t="s">
        <v>1428</v>
      </c>
      <c r="I2774" s="114" t="s">
        <v>1166</v>
      </c>
      <c r="J2774" s="116">
        <v>40</v>
      </c>
      <c r="K2774" s="116">
        <v>1060</v>
      </c>
      <c r="L2774" s="116">
        <v>42400</v>
      </c>
      <c r="M2774" s="116">
        <v>2.65</v>
      </c>
      <c r="N2774" s="116">
        <v>106</v>
      </c>
      <c r="O2774" s="116">
        <v>0</v>
      </c>
      <c r="P2774" s="116">
        <v>0</v>
      </c>
      <c r="Q2774" s="116">
        <v>1062.6500000000001</v>
      </c>
      <c r="R2774" s="116">
        <v>42506</v>
      </c>
      <c r="S2774" s="114" t="s">
        <v>1424</v>
      </c>
    </row>
    <row r="2775" spans="1:19" ht="25.5">
      <c r="A2775" s="114" t="s">
        <v>5796</v>
      </c>
      <c r="B2775" s="115">
        <v>44276</v>
      </c>
      <c r="C2775" s="114" t="s">
        <v>5797</v>
      </c>
      <c r="D2775" s="115">
        <v>44276</v>
      </c>
      <c r="E2775" s="114" t="s">
        <v>1422</v>
      </c>
      <c r="F2775" s="114" t="s">
        <v>102</v>
      </c>
      <c r="G2775" s="114" t="s">
        <v>1027</v>
      </c>
      <c r="H2775" s="114" t="s">
        <v>1428</v>
      </c>
      <c r="I2775" s="114" t="s">
        <v>1420</v>
      </c>
      <c r="J2775" s="116">
        <v>40</v>
      </c>
      <c r="K2775" s="116">
        <v>817</v>
      </c>
      <c r="L2775" s="116">
        <v>32680</v>
      </c>
      <c r="M2775" s="116">
        <v>2.0425</v>
      </c>
      <c r="N2775" s="116">
        <v>81.7</v>
      </c>
      <c r="O2775" s="116">
        <v>0</v>
      </c>
      <c r="P2775" s="116">
        <v>0</v>
      </c>
      <c r="Q2775" s="116">
        <v>819.04250000000002</v>
      </c>
      <c r="R2775" s="116">
        <v>32761.7</v>
      </c>
      <c r="S2775" s="114" t="s">
        <v>1424</v>
      </c>
    </row>
    <row r="2776" spans="1:19" ht="25.5">
      <c r="A2776" s="114" t="s">
        <v>5796</v>
      </c>
      <c r="B2776" s="115">
        <v>44276</v>
      </c>
      <c r="C2776" s="114" t="s">
        <v>5797</v>
      </c>
      <c r="D2776" s="115">
        <v>44276</v>
      </c>
      <c r="E2776" s="114" t="s">
        <v>1422</v>
      </c>
      <c r="F2776" s="114" t="s">
        <v>102</v>
      </c>
      <c r="G2776" s="114" t="s">
        <v>1027</v>
      </c>
      <c r="H2776" s="114" t="s">
        <v>1428</v>
      </c>
      <c r="I2776" s="114" t="s">
        <v>1166</v>
      </c>
      <c r="J2776" s="116">
        <v>80</v>
      </c>
      <c r="K2776" s="116">
        <v>1060</v>
      </c>
      <c r="L2776" s="116">
        <v>84800</v>
      </c>
      <c r="M2776" s="116">
        <v>2.65</v>
      </c>
      <c r="N2776" s="116">
        <v>212</v>
      </c>
      <c r="O2776" s="116">
        <v>0</v>
      </c>
      <c r="P2776" s="116">
        <v>0</v>
      </c>
      <c r="Q2776" s="116">
        <v>1062.6500000000001</v>
      </c>
      <c r="R2776" s="116">
        <v>85012</v>
      </c>
      <c r="S2776" s="114" t="s">
        <v>1424</v>
      </c>
    </row>
    <row r="2777" spans="1:19" ht="25.5">
      <c r="A2777" s="114" t="s">
        <v>5796</v>
      </c>
      <c r="B2777" s="115">
        <v>44276</v>
      </c>
      <c r="C2777" s="114" t="s">
        <v>5797</v>
      </c>
      <c r="D2777" s="115">
        <v>44276</v>
      </c>
      <c r="E2777" s="114" t="s">
        <v>1422</v>
      </c>
      <c r="F2777" s="114" t="s">
        <v>102</v>
      </c>
      <c r="G2777" s="114" t="s">
        <v>1027</v>
      </c>
      <c r="H2777" s="114" t="s">
        <v>1428</v>
      </c>
      <c r="I2777" s="114" t="s">
        <v>1358</v>
      </c>
      <c r="J2777" s="116">
        <v>20</v>
      </c>
      <c r="K2777" s="116">
        <v>1138</v>
      </c>
      <c r="L2777" s="116">
        <v>22760</v>
      </c>
      <c r="M2777" s="116">
        <v>2.8450000000000002</v>
      </c>
      <c r="N2777" s="116">
        <v>56.9</v>
      </c>
      <c r="O2777" s="116">
        <v>0</v>
      </c>
      <c r="P2777" s="116">
        <v>0</v>
      </c>
      <c r="Q2777" s="116">
        <v>1140.845</v>
      </c>
      <c r="R2777" s="116">
        <v>22816.9</v>
      </c>
      <c r="S2777" s="114" t="s">
        <v>1424</v>
      </c>
    </row>
    <row r="2778" spans="1:19" ht="25.5">
      <c r="A2778" s="114" t="s">
        <v>5798</v>
      </c>
      <c r="B2778" s="115">
        <v>44276</v>
      </c>
      <c r="C2778" s="114" t="s">
        <v>5799</v>
      </c>
      <c r="D2778" s="115">
        <v>44276</v>
      </c>
      <c r="E2778" s="114" t="s">
        <v>1422</v>
      </c>
      <c r="F2778" s="114" t="s">
        <v>53</v>
      </c>
      <c r="G2778" s="114" t="s">
        <v>1068</v>
      </c>
      <c r="H2778" s="114" t="s">
        <v>54</v>
      </c>
      <c r="I2778" s="114" t="s">
        <v>1169</v>
      </c>
      <c r="J2778" s="116">
        <v>60</v>
      </c>
      <c r="K2778" s="116">
        <v>797</v>
      </c>
      <c r="L2778" s="116">
        <v>47820</v>
      </c>
      <c r="M2778" s="116">
        <v>1.9924999999999999</v>
      </c>
      <c r="N2778" s="116">
        <v>119.55</v>
      </c>
      <c r="O2778" s="116">
        <v>0</v>
      </c>
      <c r="P2778" s="116">
        <v>180</v>
      </c>
      <c r="Q2778" s="116">
        <v>798.99249999999995</v>
      </c>
      <c r="R2778" s="116">
        <v>47759.55</v>
      </c>
      <c r="S2778" s="114" t="s">
        <v>1424</v>
      </c>
    </row>
    <row r="2779" spans="1:19" ht="25.5">
      <c r="A2779" s="114" t="s">
        <v>5798</v>
      </c>
      <c r="B2779" s="115">
        <v>44276</v>
      </c>
      <c r="C2779" s="114" t="s">
        <v>5799</v>
      </c>
      <c r="D2779" s="115">
        <v>44276</v>
      </c>
      <c r="E2779" s="114" t="s">
        <v>1422</v>
      </c>
      <c r="F2779" s="114" t="s">
        <v>53</v>
      </c>
      <c r="G2779" s="114" t="s">
        <v>1068</v>
      </c>
      <c r="H2779" s="114" t="s">
        <v>54</v>
      </c>
      <c r="I2779" s="114" t="s">
        <v>1357</v>
      </c>
      <c r="J2779" s="116">
        <v>20</v>
      </c>
      <c r="K2779" s="116">
        <v>997</v>
      </c>
      <c r="L2779" s="116">
        <v>19940</v>
      </c>
      <c r="M2779" s="116">
        <v>2.4925000000000002</v>
      </c>
      <c r="N2779" s="116">
        <v>49.85</v>
      </c>
      <c r="O2779" s="116">
        <v>0</v>
      </c>
      <c r="P2779" s="116">
        <v>0</v>
      </c>
      <c r="Q2779" s="116">
        <v>999.49249999999995</v>
      </c>
      <c r="R2779" s="116">
        <v>19989.849999999999</v>
      </c>
      <c r="S2779" s="114" t="s">
        <v>1424</v>
      </c>
    </row>
    <row r="2780" spans="1:19" ht="25.5">
      <c r="A2780" s="114" t="s">
        <v>5798</v>
      </c>
      <c r="B2780" s="115">
        <v>44276</v>
      </c>
      <c r="C2780" s="114" t="s">
        <v>5799</v>
      </c>
      <c r="D2780" s="115">
        <v>44276</v>
      </c>
      <c r="E2780" s="114" t="s">
        <v>1422</v>
      </c>
      <c r="F2780" s="114" t="s">
        <v>53</v>
      </c>
      <c r="G2780" s="114" t="s">
        <v>1068</v>
      </c>
      <c r="H2780" s="114" t="s">
        <v>54</v>
      </c>
      <c r="I2780" s="114" t="s">
        <v>1358</v>
      </c>
      <c r="J2780" s="116">
        <v>20</v>
      </c>
      <c r="K2780" s="116">
        <v>1138</v>
      </c>
      <c r="L2780" s="116">
        <v>22760</v>
      </c>
      <c r="M2780" s="116">
        <v>2.8450000000000002</v>
      </c>
      <c r="N2780" s="116">
        <v>56.9</v>
      </c>
      <c r="O2780" s="116">
        <v>0</v>
      </c>
      <c r="P2780" s="116">
        <v>0</v>
      </c>
      <c r="Q2780" s="116">
        <v>1140.845</v>
      </c>
      <c r="R2780" s="116">
        <v>22816.9</v>
      </c>
      <c r="S2780" s="114" t="s">
        <v>1424</v>
      </c>
    </row>
    <row r="2781" spans="1:19" ht="25.5">
      <c r="A2781" s="114" t="s">
        <v>5798</v>
      </c>
      <c r="B2781" s="115">
        <v>44276</v>
      </c>
      <c r="C2781" s="114" t="s">
        <v>5799</v>
      </c>
      <c r="D2781" s="115">
        <v>44276</v>
      </c>
      <c r="E2781" s="114" t="s">
        <v>1422</v>
      </c>
      <c r="F2781" s="114" t="s">
        <v>53</v>
      </c>
      <c r="G2781" s="114" t="s">
        <v>1068</v>
      </c>
      <c r="H2781" s="114" t="s">
        <v>54</v>
      </c>
      <c r="I2781" s="114" t="s">
        <v>1159</v>
      </c>
      <c r="J2781" s="116">
        <v>40</v>
      </c>
      <c r="K2781" s="116">
        <v>943</v>
      </c>
      <c r="L2781" s="116">
        <v>37720</v>
      </c>
      <c r="M2781" s="116">
        <v>2.3574999999999999</v>
      </c>
      <c r="N2781" s="116">
        <v>94.3</v>
      </c>
      <c r="O2781" s="116">
        <v>0</v>
      </c>
      <c r="P2781" s="116">
        <v>0</v>
      </c>
      <c r="Q2781" s="116">
        <v>945.35749999999996</v>
      </c>
      <c r="R2781" s="116">
        <v>37814.300000000003</v>
      </c>
      <c r="S2781" s="114" t="s">
        <v>1424</v>
      </c>
    </row>
    <row r="2782" spans="1:19" ht="25.5">
      <c r="A2782" s="114" t="s">
        <v>5798</v>
      </c>
      <c r="B2782" s="115">
        <v>44276</v>
      </c>
      <c r="C2782" s="114" t="s">
        <v>5799</v>
      </c>
      <c r="D2782" s="115">
        <v>44276</v>
      </c>
      <c r="E2782" s="114" t="s">
        <v>1422</v>
      </c>
      <c r="F2782" s="114" t="s">
        <v>53</v>
      </c>
      <c r="G2782" s="114" t="s">
        <v>1068</v>
      </c>
      <c r="H2782" s="114" t="s">
        <v>54</v>
      </c>
      <c r="I2782" s="114" t="s">
        <v>1165</v>
      </c>
      <c r="J2782" s="116">
        <v>60</v>
      </c>
      <c r="K2782" s="116">
        <v>817</v>
      </c>
      <c r="L2782" s="116">
        <v>49020</v>
      </c>
      <c r="M2782" s="116">
        <v>2.0425</v>
      </c>
      <c r="N2782" s="116">
        <v>122.55</v>
      </c>
      <c r="O2782" s="116">
        <v>0</v>
      </c>
      <c r="P2782" s="116">
        <v>0</v>
      </c>
      <c r="Q2782" s="116">
        <v>819.04250000000002</v>
      </c>
      <c r="R2782" s="116">
        <v>49142.55</v>
      </c>
      <c r="S2782" s="114" t="s">
        <v>1424</v>
      </c>
    </row>
    <row r="2783" spans="1:19" ht="25.5">
      <c r="A2783" s="114" t="s">
        <v>5798</v>
      </c>
      <c r="B2783" s="115">
        <v>44276</v>
      </c>
      <c r="C2783" s="114" t="s">
        <v>5799</v>
      </c>
      <c r="D2783" s="115">
        <v>44276</v>
      </c>
      <c r="E2783" s="114" t="s">
        <v>1422</v>
      </c>
      <c r="F2783" s="114" t="s">
        <v>53</v>
      </c>
      <c r="G2783" s="114" t="s">
        <v>1068</v>
      </c>
      <c r="H2783" s="114" t="s">
        <v>54</v>
      </c>
      <c r="I2783" s="114" t="s">
        <v>1420</v>
      </c>
      <c r="J2783" s="116">
        <v>40</v>
      </c>
      <c r="K2783" s="116">
        <v>817</v>
      </c>
      <c r="L2783" s="116">
        <v>32680</v>
      </c>
      <c r="M2783" s="116">
        <v>2.0425</v>
      </c>
      <c r="N2783" s="116">
        <v>81.7</v>
      </c>
      <c r="O2783" s="116">
        <v>0</v>
      </c>
      <c r="P2783" s="116">
        <v>0</v>
      </c>
      <c r="Q2783" s="116">
        <v>819.04250000000002</v>
      </c>
      <c r="R2783" s="116">
        <v>32761.7</v>
      </c>
      <c r="S2783" s="114" t="s">
        <v>1424</v>
      </c>
    </row>
    <row r="2784" spans="1:19" ht="25.5">
      <c r="A2784" s="114" t="s">
        <v>5798</v>
      </c>
      <c r="B2784" s="115">
        <v>44276</v>
      </c>
      <c r="C2784" s="114" t="s">
        <v>5799</v>
      </c>
      <c r="D2784" s="115">
        <v>44276</v>
      </c>
      <c r="E2784" s="114" t="s">
        <v>1422</v>
      </c>
      <c r="F2784" s="114" t="s">
        <v>53</v>
      </c>
      <c r="G2784" s="114" t="s">
        <v>1068</v>
      </c>
      <c r="H2784" s="114" t="s">
        <v>54</v>
      </c>
      <c r="I2784" s="114" t="s">
        <v>1308</v>
      </c>
      <c r="J2784" s="116">
        <v>60</v>
      </c>
      <c r="K2784" s="116">
        <v>860</v>
      </c>
      <c r="L2784" s="116">
        <v>51600</v>
      </c>
      <c r="M2784" s="116">
        <v>2.15</v>
      </c>
      <c r="N2784" s="116">
        <v>129</v>
      </c>
      <c r="O2784" s="116">
        <v>0</v>
      </c>
      <c r="P2784" s="116">
        <v>0</v>
      </c>
      <c r="Q2784" s="116">
        <v>862.15</v>
      </c>
      <c r="R2784" s="116">
        <v>51729</v>
      </c>
      <c r="S2784" s="114" t="s">
        <v>1424</v>
      </c>
    </row>
    <row r="2785" spans="1:19" ht="25.5">
      <c r="A2785" s="114" t="s">
        <v>5798</v>
      </c>
      <c r="B2785" s="115">
        <v>44276</v>
      </c>
      <c r="C2785" s="114" t="s">
        <v>5799</v>
      </c>
      <c r="D2785" s="115">
        <v>44276</v>
      </c>
      <c r="E2785" s="114" t="s">
        <v>1422</v>
      </c>
      <c r="F2785" s="114" t="s">
        <v>53</v>
      </c>
      <c r="G2785" s="114" t="s">
        <v>1068</v>
      </c>
      <c r="H2785" s="114" t="s">
        <v>54</v>
      </c>
      <c r="I2785" s="114" t="s">
        <v>1166</v>
      </c>
      <c r="J2785" s="116">
        <v>20</v>
      </c>
      <c r="K2785" s="116">
        <v>1060</v>
      </c>
      <c r="L2785" s="116">
        <v>21200</v>
      </c>
      <c r="M2785" s="116">
        <v>2.65</v>
      </c>
      <c r="N2785" s="116">
        <v>53</v>
      </c>
      <c r="O2785" s="116">
        <v>0</v>
      </c>
      <c r="P2785" s="116">
        <v>0</v>
      </c>
      <c r="Q2785" s="116">
        <v>1062.6500000000001</v>
      </c>
      <c r="R2785" s="116">
        <v>21253</v>
      </c>
      <c r="S2785" s="114" t="s">
        <v>1424</v>
      </c>
    </row>
    <row r="2786" spans="1:19" ht="25.5">
      <c r="A2786" s="114" t="s">
        <v>5798</v>
      </c>
      <c r="B2786" s="115">
        <v>44276</v>
      </c>
      <c r="C2786" s="114" t="s">
        <v>5799</v>
      </c>
      <c r="D2786" s="115">
        <v>44276</v>
      </c>
      <c r="E2786" s="114" t="s">
        <v>1422</v>
      </c>
      <c r="F2786" s="114" t="s">
        <v>53</v>
      </c>
      <c r="G2786" s="114" t="s">
        <v>1068</v>
      </c>
      <c r="H2786" s="114" t="s">
        <v>54</v>
      </c>
      <c r="I2786" s="114" t="s">
        <v>1157</v>
      </c>
      <c r="J2786" s="116">
        <v>60</v>
      </c>
      <c r="K2786" s="116">
        <v>807</v>
      </c>
      <c r="L2786" s="116">
        <v>48420</v>
      </c>
      <c r="M2786" s="116">
        <v>2.0175000000000001</v>
      </c>
      <c r="N2786" s="116">
        <v>121.05</v>
      </c>
      <c r="O2786" s="116">
        <v>0</v>
      </c>
      <c r="P2786" s="116">
        <v>0</v>
      </c>
      <c r="Q2786" s="116">
        <v>809.01750000000004</v>
      </c>
      <c r="R2786" s="116">
        <v>48541.05</v>
      </c>
      <c r="S2786" s="114" t="s">
        <v>1424</v>
      </c>
    </row>
    <row r="2787" spans="1:19" ht="25.5">
      <c r="A2787" s="114" t="s">
        <v>5800</v>
      </c>
      <c r="B2787" s="115">
        <v>44276</v>
      </c>
      <c r="C2787" s="114" t="s">
        <v>5801</v>
      </c>
      <c r="D2787" s="115">
        <v>44276</v>
      </c>
      <c r="E2787" s="114" t="s">
        <v>1422</v>
      </c>
      <c r="F2787" s="114" t="s">
        <v>56</v>
      </c>
      <c r="G2787" s="114" t="s">
        <v>57</v>
      </c>
      <c r="H2787" s="114" t="s">
        <v>54</v>
      </c>
      <c r="I2787" s="114" t="s">
        <v>1165</v>
      </c>
      <c r="J2787" s="116">
        <v>20</v>
      </c>
      <c r="K2787" s="116">
        <v>817</v>
      </c>
      <c r="L2787" s="116">
        <v>16340</v>
      </c>
      <c r="M2787" s="116">
        <v>2.0425</v>
      </c>
      <c r="N2787" s="116">
        <v>40.85</v>
      </c>
      <c r="O2787" s="116">
        <v>0</v>
      </c>
      <c r="P2787" s="116">
        <v>0</v>
      </c>
      <c r="Q2787" s="116">
        <v>819.04250000000002</v>
      </c>
      <c r="R2787" s="116">
        <v>16380.85</v>
      </c>
      <c r="S2787" s="114" t="s">
        <v>1424</v>
      </c>
    </row>
    <row r="2788" spans="1:19" ht="25.5">
      <c r="A2788" s="114" t="s">
        <v>5800</v>
      </c>
      <c r="B2788" s="115">
        <v>44276</v>
      </c>
      <c r="C2788" s="114" t="s">
        <v>5801</v>
      </c>
      <c r="D2788" s="115">
        <v>44276</v>
      </c>
      <c r="E2788" s="114" t="s">
        <v>1422</v>
      </c>
      <c r="F2788" s="114" t="s">
        <v>56</v>
      </c>
      <c r="G2788" s="114" t="s">
        <v>57</v>
      </c>
      <c r="H2788" s="114" t="s">
        <v>54</v>
      </c>
      <c r="I2788" s="114" t="s">
        <v>1453</v>
      </c>
      <c r="J2788" s="116">
        <v>40</v>
      </c>
      <c r="K2788" s="116">
        <v>1176</v>
      </c>
      <c r="L2788" s="116">
        <v>47040</v>
      </c>
      <c r="M2788" s="116">
        <v>2.94</v>
      </c>
      <c r="N2788" s="116">
        <v>117.6</v>
      </c>
      <c r="O2788" s="116">
        <v>0</v>
      </c>
      <c r="P2788" s="116">
        <v>0</v>
      </c>
      <c r="Q2788" s="116">
        <v>1178.94</v>
      </c>
      <c r="R2788" s="116">
        <v>47157.599999999999</v>
      </c>
      <c r="S2788" s="114" t="s">
        <v>1424</v>
      </c>
    </row>
    <row r="2789" spans="1:19" ht="25.5">
      <c r="A2789" s="114" t="s">
        <v>5800</v>
      </c>
      <c r="B2789" s="115">
        <v>44276</v>
      </c>
      <c r="C2789" s="114" t="s">
        <v>5801</v>
      </c>
      <c r="D2789" s="115">
        <v>44276</v>
      </c>
      <c r="E2789" s="114" t="s">
        <v>1422</v>
      </c>
      <c r="F2789" s="114" t="s">
        <v>56</v>
      </c>
      <c r="G2789" s="114" t="s">
        <v>57</v>
      </c>
      <c r="H2789" s="114" t="s">
        <v>54</v>
      </c>
      <c r="I2789" s="114" t="s">
        <v>1308</v>
      </c>
      <c r="J2789" s="116">
        <v>40</v>
      </c>
      <c r="K2789" s="116">
        <v>860</v>
      </c>
      <c r="L2789" s="116">
        <v>34400</v>
      </c>
      <c r="M2789" s="116">
        <v>2.15</v>
      </c>
      <c r="N2789" s="116">
        <v>86</v>
      </c>
      <c r="O2789" s="116">
        <v>0</v>
      </c>
      <c r="P2789" s="116">
        <v>0</v>
      </c>
      <c r="Q2789" s="116">
        <v>862.15</v>
      </c>
      <c r="R2789" s="116">
        <v>34486</v>
      </c>
      <c r="S2789" s="114" t="s">
        <v>1424</v>
      </c>
    </row>
    <row r="2790" spans="1:19" ht="25.5">
      <c r="A2790" s="114" t="s">
        <v>5800</v>
      </c>
      <c r="B2790" s="115">
        <v>44276</v>
      </c>
      <c r="C2790" s="114" t="s">
        <v>5801</v>
      </c>
      <c r="D2790" s="115">
        <v>44276</v>
      </c>
      <c r="E2790" s="114" t="s">
        <v>1422</v>
      </c>
      <c r="F2790" s="114" t="s">
        <v>56</v>
      </c>
      <c r="G2790" s="114" t="s">
        <v>57</v>
      </c>
      <c r="H2790" s="114" t="s">
        <v>54</v>
      </c>
      <c r="I2790" s="114" t="s">
        <v>1161</v>
      </c>
      <c r="J2790" s="116">
        <v>20</v>
      </c>
      <c r="K2790" s="116">
        <v>1040</v>
      </c>
      <c r="L2790" s="116">
        <v>20800</v>
      </c>
      <c r="M2790" s="116">
        <v>2.6</v>
      </c>
      <c r="N2790" s="116">
        <v>52</v>
      </c>
      <c r="O2790" s="116">
        <v>0</v>
      </c>
      <c r="P2790" s="116">
        <v>0</v>
      </c>
      <c r="Q2790" s="116">
        <v>1042.5999999999999</v>
      </c>
      <c r="R2790" s="116">
        <v>20852</v>
      </c>
      <c r="S2790" s="114" t="s">
        <v>1424</v>
      </c>
    </row>
    <row r="2791" spans="1:19" ht="25.5">
      <c r="A2791" s="114" t="s">
        <v>5800</v>
      </c>
      <c r="B2791" s="115">
        <v>44276</v>
      </c>
      <c r="C2791" s="114" t="s">
        <v>5801</v>
      </c>
      <c r="D2791" s="115">
        <v>44276</v>
      </c>
      <c r="E2791" s="114" t="s">
        <v>1422</v>
      </c>
      <c r="F2791" s="114" t="s">
        <v>56</v>
      </c>
      <c r="G2791" s="114" t="s">
        <v>57</v>
      </c>
      <c r="H2791" s="114" t="s">
        <v>54</v>
      </c>
      <c r="I2791" s="114" t="s">
        <v>1294</v>
      </c>
      <c r="J2791" s="116">
        <v>20</v>
      </c>
      <c r="K2791" s="116">
        <v>992</v>
      </c>
      <c r="L2791" s="116">
        <v>19840</v>
      </c>
      <c r="M2791" s="116">
        <v>2.48</v>
      </c>
      <c r="N2791" s="116">
        <v>49.6</v>
      </c>
      <c r="O2791" s="116">
        <v>0</v>
      </c>
      <c r="P2791" s="116">
        <v>0</v>
      </c>
      <c r="Q2791" s="116">
        <v>994.48</v>
      </c>
      <c r="R2791" s="116">
        <v>19889.599999999999</v>
      </c>
      <c r="S2791" s="114" t="s">
        <v>1424</v>
      </c>
    </row>
    <row r="2792" spans="1:19" ht="25.5">
      <c r="A2792" s="114" t="s">
        <v>5800</v>
      </c>
      <c r="B2792" s="115">
        <v>44276</v>
      </c>
      <c r="C2792" s="114" t="s">
        <v>5801</v>
      </c>
      <c r="D2792" s="115">
        <v>44276</v>
      </c>
      <c r="E2792" s="114" t="s">
        <v>1422</v>
      </c>
      <c r="F2792" s="114" t="s">
        <v>56</v>
      </c>
      <c r="G2792" s="114" t="s">
        <v>57</v>
      </c>
      <c r="H2792" s="114" t="s">
        <v>54</v>
      </c>
      <c r="I2792" s="114" t="s">
        <v>1157</v>
      </c>
      <c r="J2792" s="116">
        <v>40</v>
      </c>
      <c r="K2792" s="116">
        <v>807</v>
      </c>
      <c r="L2792" s="116">
        <v>32280</v>
      </c>
      <c r="M2792" s="116">
        <v>2.0175000000000001</v>
      </c>
      <c r="N2792" s="116">
        <v>80.7</v>
      </c>
      <c r="O2792" s="116">
        <v>0</v>
      </c>
      <c r="P2792" s="116">
        <v>0</v>
      </c>
      <c r="Q2792" s="116">
        <v>809.01750000000004</v>
      </c>
      <c r="R2792" s="116">
        <v>32360.7</v>
      </c>
      <c r="S2792" s="114" t="s">
        <v>1424</v>
      </c>
    </row>
    <row r="2793" spans="1:19" ht="25.5">
      <c r="A2793" s="114" t="s">
        <v>5802</v>
      </c>
      <c r="B2793" s="115">
        <v>44276</v>
      </c>
      <c r="C2793" s="114" t="s">
        <v>5803</v>
      </c>
      <c r="D2793" s="115">
        <v>44276</v>
      </c>
      <c r="E2793" s="114" t="s">
        <v>1422</v>
      </c>
      <c r="F2793" s="114" t="s">
        <v>51</v>
      </c>
      <c r="G2793" s="114" t="s">
        <v>1067</v>
      </c>
      <c r="H2793" s="114" t="s">
        <v>54</v>
      </c>
      <c r="I2793" s="114" t="s">
        <v>1357</v>
      </c>
      <c r="J2793" s="116">
        <v>20</v>
      </c>
      <c r="K2793" s="116">
        <v>997</v>
      </c>
      <c r="L2793" s="116">
        <v>19940</v>
      </c>
      <c r="M2793" s="116">
        <v>2.4925000000000002</v>
      </c>
      <c r="N2793" s="116">
        <v>49.85</v>
      </c>
      <c r="O2793" s="116">
        <v>0</v>
      </c>
      <c r="P2793" s="116">
        <v>0</v>
      </c>
      <c r="Q2793" s="116">
        <v>999.49249999999995</v>
      </c>
      <c r="R2793" s="116">
        <v>19989.849999999999</v>
      </c>
      <c r="S2793" s="114" t="s">
        <v>1424</v>
      </c>
    </row>
    <row r="2794" spans="1:19" ht="25.5">
      <c r="A2794" s="114" t="s">
        <v>5802</v>
      </c>
      <c r="B2794" s="115">
        <v>44276</v>
      </c>
      <c r="C2794" s="114" t="s">
        <v>5803</v>
      </c>
      <c r="D2794" s="115">
        <v>44276</v>
      </c>
      <c r="E2794" s="114" t="s">
        <v>1422</v>
      </c>
      <c r="F2794" s="114" t="s">
        <v>51</v>
      </c>
      <c r="G2794" s="114" t="s">
        <v>1067</v>
      </c>
      <c r="H2794" s="114" t="s">
        <v>54</v>
      </c>
      <c r="I2794" s="114" t="s">
        <v>1161</v>
      </c>
      <c r="J2794" s="116">
        <v>20</v>
      </c>
      <c r="K2794" s="116">
        <v>1040</v>
      </c>
      <c r="L2794" s="116">
        <v>20800</v>
      </c>
      <c r="M2794" s="116">
        <v>2.6</v>
      </c>
      <c r="N2794" s="116">
        <v>52</v>
      </c>
      <c r="O2794" s="116">
        <v>0</v>
      </c>
      <c r="P2794" s="116">
        <v>0</v>
      </c>
      <c r="Q2794" s="116">
        <v>1042.5999999999999</v>
      </c>
      <c r="R2794" s="116">
        <v>20852</v>
      </c>
      <c r="S2794" s="114" t="s">
        <v>1424</v>
      </c>
    </row>
    <row r="2795" spans="1:19" ht="25.5">
      <c r="A2795" s="114" t="s">
        <v>5802</v>
      </c>
      <c r="B2795" s="115">
        <v>44276</v>
      </c>
      <c r="C2795" s="114" t="s">
        <v>5803</v>
      </c>
      <c r="D2795" s="115">
        <v>44276</v>
      </c>
      <c r="E2795" s="114" t="s">
        <v>1422</v>
      </c>
      <c r="F2795" s="114" t="s">
        <v>51</v>
      </c>
      <c r="G2795" s="114" t="s">
        <v>1067</v>
      </c>
      <c r="H2795" s="114" t="s">
        <v>54</v>
      </c>
      <c r="I2795" s="114" t="s">
        <v>1308</v>
      </c>
      <c r="J2795" s="116">
        <v>20</v>
      </c>
      <c r="K2795" s="116">
        <v>860</v>
      </c>
      <c r="L2795" s="116">
        <v>17200</v>
      </c>
      <c r="M2795" s="116">
        <v>2.15</v>
      </c>
      <c r="N2795" s="116">
        <v>43</v>
      </c>
      <c r="O2795" s="116">
        <v>0</v>
      </c>
      <c r="P2795" s="116">
        <v>0</v>
      </c>
      <c r="Q2795" s="116">
        <v>862.15</v>
      </c>
      <c r="R2795" s="116">
        <v>17243</v>
      </c>
      <c r="S2795" s="114" t="s">
        <v>1424</v>
      </c>
    </row>
    <row r="2796" spans="1:19" ht="25.5">
      <c r="A2796" s="114" t="s">
        <v>5802</v>
      </c>
      <c r="B2796" s="115">
        <v>44276</v>
      </c>
      <c r="C2796" s="114" t="s">
        <v>5803</v>
      </c>
      <c r="D2796" s="115">
        <v>44276</v>
      </c>
      <c r="E2796" s="114" t="s">
        <v>1422</v>
      </c>
      <c r="F2796" s="114" t="s">
        <v>51</v>
      </c>
      <c r="G2796" s="114" t="s">
        <v>1067</v>
      </c>
      <c r="H2796" s="114" t="s">
        <v>54</v>
      </c>
      <c r="I2796" s="114" t="s">
        <v>1159</v>
      </c>
      <c r="J2796" s="116">
        <v>20</v>
      </c>
      <c r="K2796" s="116">
        <v>943</v>
      </c>
      <c r="L2796" s="116">
        <v>18860</v>
      </c>
      <c r="M2796" s="116">
        <v>2.3574999999999999</v>
      </c>
      <c r="N2796" s="116">
        <v>47.15</v>
      </c>
      <c r="O2796" s="116">
        <v>0</v>
      </c>
      <c r="P2796" s="116">
        <v>0</v>
      </c>
      <c r="Q2796" s="116">
        <v>945.35749999999996</v>
      </c>
      <c r="R2796" s="116">
        <v>18907.150000000001</v>
      </c>
      <c r="S2796" s="114" t="s">
        <v>1424</v>
      </c>
    </row>
    <row r="2797" spans="1:19" ht="25.5">
      <c r="A2797" s="114" t="s">
        <v>5802</v>
      </c>
      <c r="B2797" s="115">
        <v>44276</v>
      </c>
      <c r="C2797" s="114" t="s">
        <v>5803</v>
      </c>
      <c r="D2797" s="115">
        <v>44276</v>
      </c>
      <c r="E2797" s="114" t="s">
        <v>1422</v>
      </c>
      <c r="F2797" s="114" t="s">
        <v>51</v>
      </c>
      <c r="G2797" s="114" t="s">
        <v>1067</v>
      </c>
      <c r="H2797" s="114" t="s">
        <v>54</v>
      </c>
      <c r="I2797" s="114" t="s">
        <v>1294</v>
      </c>
      <c r="J2797" s="116">
        <v>20</v>
      </c>
      <c r="K2797" s="116">
        <v>992</v>
      </c>
      <c r="L2797" s="116">
        <v>19840</v>
      </c>
      <c r="M2797" s="116">
        <v>2.48</v>
      </c>
      <c r="N2797" s="116">
        <v>49.6</v>
      </c>
      <c r="O2797" s="116">
        <v>0</v>
      </c>
      <c r="P2797" s="116">
        <v>0</v>
      </c>
      <c r="Q2797" s="116">
        <v>994.48</v>
      </c>
      <c r="R2797" s="116">
        <v>19889.599999999999</v>
      </c>
      <c r="S2797" s="114" t="s">
        <v>1424</v>
      </c>
    </row>
    <row r="2798" spans="1:19" ht="25.5">
      <c r="A2798" s="114" t="s">
        <v>5804</v>
      </c>
      <c r="B2798" s="115">
        <v>44276</v>
      </c>
      <c r="C2798" s="114" t="s">
        <v>5805</v>
      </c>
      <c r="D2798" s="115">
        <v>44276</v>
      </c>
      <c r="E2798" s="114" t="s">
        <v>1422</v>
      </c>
      <c r="F2798" s="114" t="s">
        <v>79</v>
      </c>
      <c r="G2798" s="114" t="s">
        <v>1032</v>
      </c>
      <c r="H2798" s="114" t="s">
        <v>1428</v>
      </c>
      <c r="I2798" s="114" t="s">
        <v>1358</v>
      </c>
      <c r="J2798" s="116">
        <v>6</v>
      </c>
      <c r="K2798" s="116">
        <v>1138</v>
      </c>
      <c r="L2798" s="116">
        <v>6828</v>
      </c>
      <c r="M2798" s="116">
        <v>2.8450000000000002</v>
      </c>
      <c r="N2798" s="116">
        <v>17.07</v>
      </c>
      <c r="O2798" s="116">
        <v>0</v>
      </c>
      <c r="P2798" s="116">
        <v>0</v>
      </c>
      <c r="Q2798" s="116">
        <v>1140.845</v>
      </c>
      <c r="R2798" s="116">
        <v>6845.07</v>
      </c>
      <c r="S2798" s="114" t="s">
        <v>1424</v>
      </c>
    </row>
    <row r="2799" spans="1:19" ht="25.5">
      <c r="A2799" s="114" t="s">
        <v>5804</v>
      </c>
      <c r="B2799" s="115">
        <v>44276</v>
      </c>
      <c r="C2799" s="114" t="s">
        <v>5805</v>
      </c>
      <c r="D2799" s="115">
        <v>44276</v>
      </c>
      <c r="E2799" s="114" t="s">
        <v>1422</v>
      </c>
      <c r="F2799" s="114" t="s">
        <v>79</v>
      </c>
      <c r="G2799" s="114" t="s">
        <v>1032</v>
      </c>
      <c r="H2799" s="114" t="s">
        <v>1428</v>
      </c>
      <c r="I2799" s="114" t="s">
        <v>1357</v>
      </c>
      <c r="J2799" s="116">
        <v>20</v>
      </c>
      <c r="K2799" s="116">
        <v>997</v>
      </c>
      <c r="L2799" s="116">
        <v>19940</v>
      </c>
      <c r="M2799" s="116">
        <v>2.4925000000000002</v>
      </c>
      <c r="N2799" s="116">
        <v>49.85</v>
      </c>
      <c r="O2799" s="116">
        <v>0</v>
      </c>
      <c r="P2799" s="116">
        <v>0</v>
      </c>
      <c r="Q2799" s="116">
        <v>999.49249999999995</v>
      </c>
      <c r="R2799" s="116">
        <v>19989.849999999999</v>
      </c>
      <c r="S2799" s="114" t="s">
        <v>1424</v>
      </c>
    </row>
    <row r="2800" spans="1:19" ht="25.5">
      <c r="A2800" s="114" t="s">
        <v>5804</v>
      </c>
      <c r="B2800" s="115">
        <v>44276</v>
      </c>
      <c r="C2800" s="114" t="s">
        <v>5805</v>
      </c>
      <c r="D2800" s="115">
        <v>44276</v>
      </c>
      <c r="E2800" s="114" t="s">
        <v>1422</v>
      </c>
      <c r="F2800" s="114" t="s">
        <v>79</v>
      </c>
      <c r="G2800" s="114" t="s">
        <v>1032</v>
      </c>
      <c r="H2800" s="114" t="s">
        <v>1428</v>
      </c>
      <c r="I2800" s="114" t="s">
        <v>1420</v>
      </c>
      <c r="J2800" s="116">
        <v>20</v>
      </c>
      <c r="K2800" s="116">
        <v>817</v>
      </c>
      <c r="L2800" s="116">
        <v>16340</v>
      </c>
      <c r="M2800" s="116">
        <v>2.0425</v>
      </c>
      <c r="N2800" s="116">
        <v>40.85</v>
      </c>
      <c r="O2800" s="116">
        <v>0</v>
      </c>
      <c r="P2800" s="116">
        <v>0</v>
      </c>
      <c r="Q2800" s="116">
        <v>819.04250000000002</v>
      </c>
      <c r="R2800" s="116">
        <v>16380.85</v>
      </c>
      <c r="S2800" s="114" t="s">
        <v>1424</v>
      </c>
    </row>
    <row r="2801" spans="1:19" ht="25.5">
      <c r="A2801" s="114" t="s">
        <v>5804</v>
      </c>
      <c r="B2801" s="115">
        <v>44276</v>
      </c>
      <c r="C2801" s="114" t="s">
        <v>5805</v>
      </c>
      <c r="D2801" s="115">
        <v>44276</v>
      </c>
      <c r="E2801" s="114" t="s">
        <v>1422</v>
      </c>
      <c r="F2801" s="114" t="s">
        <v>79</v>
      </c>
      <c r="G2801" s="114" t="s">
        <v>1032</v>
      </c>
      <c r="H2801" s="114" t="s">
        <v>1428</v>
      </c>
      <c r="I2801" s="114" t="s">
        <v>1159</v>
      </c>
      <c r="J2801" s="116">
        <v>20</v>
      </c>
      <c r="K2801" s="116">
        <v>943</v>
      </c>
      <c r="L2801" s="116">
        <v>18860</v>
      </c>
      <c r="M2801" s="116">
        <v>2.3574999999999999</v>
      </c>
      <c r="N2801" s="116">
        <v>47.15</v>
      </c>
      <c r="O2801" s="116">
        <v>0</v>
      </c>
      <c r="P2801" s="116">
        <v>0</v>
      </c>
      <c r="Q2801" s="116">
        <v>945.35749999999996</v>
      </c>
      <c r="R2801" s="116">
        <v>18907.150000000001</v>
      </c>
      <c r="S2801" s="114" t="s">
        <v>1424</v>
      </c>
    </row>
    <row r="2802" spans="1:19" ht="25.5">
      <c r="A2802" s="114" t="s">
        <v>5806</v>
      </c>
      <c r="B2802" s="115">
        <v>44276</v>
      </c>
      <c r="C2802" s="114" t="s">
        <v>5807</v>
      </c>
      <c r="D2802" s="115">
        <v>44276</v>
      </c>
      <c r="E2802" s="114" t="s">
        <v>1422</v>
      </c>
      <c r="F2802" s="114" t="s">
        <v>946</v>
      </c>
      <c r="G2802" s="114" t="s">
        <v>1029</v>
      </c>
      <c r="H2802" s="114" t="s">
        <v>1428</v>
      </c>
      <c r="I2802" s="114" t="s">
        <v>1308</v>
      </c>
      <c r="J2802" s="116">
        <v>100</v>
      </c>
      <c r="K2802" s="116">
        <v>860</v>
      </c>
      <c r="L2802" s="116">
        <v>86000</v>
      </c>
      <c r="M2802" s="116">
        <v>2.15</v>
      </c>
      <c r="N2802" s="116">
        <v>215</v>
      </c>
      <c r="O2802" s="116">
        <v>0</v>
      </c>
      <c r="P2802" s="116">
        <v>0</v>
      </c>
      <c r="Q2802" s="116">
        <v>862.15</v>
      </c>
      <c r="R2802" s="116">
        <v>86215</v>
      </c>
      <c r="S2802" s="114" t="s">
        <v>1424</v>
      </c>
    </row>
    <row r="2803" spans="1:19" ht="25.5">
      <c r="A2803" s="114" t="s">
        <v>5806</v>
      </c>
      <c r="B2803" s="115">
        <v>44276</v>
      </c>
      <c r="C2803" s="114" t="s">
        <v>5807</v>
      </c>
      <c r="D2803" s="115">
        <v>44276</v>
      </c>
      <c r="E2803" s="114" t="s">
        <v>1422</v>
      </c>
      <c r="F2803" s="114" t="s">
        <v>946</v>
      </c>
      <c r="G2803" s="114" t="s">
        <v>1029</v>
      </c>
      <c r="H2803" s="114" t="s">
        <v>1428</v>
      </c>
      <c r="I2803" s="114" t="s">
        <v>1169</v>
      </c>
      <c r="J2803" s="116">
        <v>100</v>
      </c>
      <c r="K2803" s="116">
        <v>797</v>
      </c>
      <c r="L2803" s="116">
        <v>79700</v>
      </c>
      <c r="M2803" s="116">
        <v>1.9924999999999999</v>
      </c>
      <c r="N2803" s="116">
        <v>199.25</v>
      </c>
      <c r="O2803" s="116">
        <v>0</v>
      </c>
      <c r="P2803" s="116">
        <v>300</v>
      </c>
      <c r="Q2803" s="116">
        <v>798.99249999999995</v>
      </c>
      <c r="R2803" s="116">
        <v>79599.25</v>
      </c>
      <c r="S2803" s="114" t="s">
        <v>1424</v>
      </c>
    </row>
    <row r="2804" spans="1:19" ht="25.5">
      <c r="A2804" s="114" t="s">
        <v>5806</v>
      </c>
      <c r="B2804" s="115">
        <v>44276</v>
      </c>
      <c r="C2804" s="114" t="s">
        <v>5807</v>
      </c>
      <c r="D2804" s="115">
        <v>44276</v>
      </c>
      <c r="E2804" s="114" t="s">
        <v>1422</v>
      </c>
      <c r="F2804" s="114" t="s">
        <v>946</v>
      </c>
      <c r="G2804" s="114" t="s">
        <v>1029</v>
      </c>
      <c r="H2804" s="114" t="s">
        <v>1428</v>
      </c>
      <c r="I2804" s="114" t="s">
        <v>1159</v>
      </c>
      <c r="J2804" s="116">
        <v>200</v>
      </c>
      <c r="K2804" s="116">
        <v>943</v>
      </c>
      <c r="L2804" s="116">
        <v>188600</v>
      </c>
      <c r="M2804" s="116">
        <v>2.3574999999999999</v>
      </c>
      <c r="N2804" s="116">
        <v>471.5</v>
      </c>
      <c r="O2804" s="116">
        <v>0</v>
      </c>
      <c r="P2804" s="116">
        <v>0</v>
      </c>
      <c r="Q2804" s="116">
        <v>945.35749999999996</v>
      </c>
      <c r="R2804" s="116">
        <v>189071.5</v>
      </c>
      <c r="S2804" s="114" t="s">
        <v>1424</v>
      </c>
    </row>
    <row r="2805" spans="1:19" ht="25.5">
      <c r="A2805" s="114" t="s">
        <v>5806</v>
      </c>
      <c r="B2805" s="115">
        <v>44276</v>
      </c>
      <c r="C2805" s="114" t="s">
        <v>5807</v>
      </c>
      <c r="D2805" s="115">
        <v>44276</v>
      </c>
      <c r="E2805" s="114" t="s">
        <v>1422</v>
      </c>
      <c r="F2805" s="114" t="s">
        <v>946</v>
      </c>
      <c r="G2805" s="114" t="s">
        <v>1029</v>
      </c>
      <c r="H2805" s="114" t="s">
        <v>1428</v>
      </c>
      <c r="I2805" s="114" t="s">
        <v>1165</v>
      </c>
      <c r="J2805" s="116">
        <v>20</v>
      </c>
      <c r="K2805" s="116">
        <v>817</v>
      </c>
      <c r="L2805" s="116">
        <v>16340</v>
      </c>
      <c r="M2805" s="116">
        <v>2.0425</v>
      </c>
      <c r="N2805" s="116">
        <v>40.85</v>
      </c>
      <c r="O2805" s="116">
        <v>0</v>
      </c>
      <c r="P2805" s="116">
        <v>0</v>
      </c>
      <c r="Q2805" s="116">
        <v>819.04250000000002</v>
      </c>
      <c r="R2805" s="116">
        <v>16380.85</v>
      </c>
      <c r="S2805" s="114" t="s">
        <v>1424</v>
      </c>
    </row>
    <row r="2806" spans="1:19" ht="25.5">
      <c r="A2806" s="114" t="s">
        <v>5806</v>
      </c>
      <c r="B2806" s="115">
        <v>44276</v>
      </c>
      <c r="C2806" s="114" t="s">
        <v>5807</v>
      </c>
      <c r="D2806" s="115">
        <v>44276</v>
      </c>
      <c r="E2806" s="114" t="s">
        <v>1422</v>
      </c>
      <c r="F2806" s="114" t="s">
        <v>946</v>
      </c>
      <c r="G2806" s="114" t="s">
        <v>1029</v>
      </c>
      <c r="H2806" s="114" t="s">
        <v>1428</v>
      </c>
      <c r="I2806" s="114" t="s">
        <v>1453</v>
      </c>
      <c r="J2806" s="116">
        <v>40</v>
      </c>
      <c r="K2806" s="116">
        <v>1176</v>
      </c>
      <c r="L2806" s="116">
        <v>47040</v>
      </c>
      <c r="M2806" s="116">
        <v>2.94</v>
      </c>
      <c r="N2806" s="116">
        <v>117.6</v>
      </c>
      <c r="O2806" s="116">
        <v>0</v>
      </c>
      <c r="P2806" s="116">
        <v>0</v>
      </c>
      <c r="Q2806" s="116">
        <v>1178.94</v>
      </c>
      <c r="R2806" s="116">
        <v>47157.599999999999</v>
      </c>
      <c r="S2806" s="114" t="s">
        <v>1424</v>
      </c>
    </row>
    <row r="2807" spans="1:19" ht="25.5">
      <c r="A2807" s="114" t="s">
        <v>5806</v>
      </c>
      <c r="B2807" s="115">
        <v>44276</v>
      </c>
      <c r="C2807" s="114" t="s">
        <v>5807</v>
      </c>
      <c r="D2807" s="115">
        <v>44276</v>
      </c>
      <c r="E2807" s="114" t="s">
        <v>1422</v>
      </c>
      <c r="F2807" s="114" t="s">
        <v>946</v>
      </c>
      <c r="G2807" s="114" t="s">
        <v>1029</v>
      </c>
      <c r="H2807" s="114" t="s">
        <v>1428</v>
      </c>
      <c r="I2807" s="114" t="s">
        <v>1161</v>
      </c>
      <c r="J2807" s="116">
        <v>40</v>
      </c>
      <c r="K2807" s="116">
        <v>1040</v>
      </c>
      <c r="L2807" s="116">
        <v>41600</v>
      </c>
      <c r="M2807" s="116">
        <v>2.6</v>
      </c>
      <c r="N2807" s="116">
        <v>104</v>
      </c>
      <c r="O2807" s="116">
        <v>0</v>
      </c>
      <c r="P2807" s="116">
        <v>0</v>
      </c>
      <c r="Q2807" s="116">
        <v>1042.5999999999999</v>
      </c>
      <c r="R2807" s="116">
        <v>41704</v>
      </c>
      <c r="S2807" s="114" t="s">
        <v>1424</v>
      </c>
    </row>
    <row r="2808" spans="1:19" ht="25.5">
      <c r="A2808" s="114" t="s">
        <v>5808</v>
      </c>
      <c r="B2808" s="115">
        <v>44276</v>
      </c>
      <c r="C2808" s="114" t="s">
        <v>5809</v>
      </c>
      <c r="D2808" s="115">
        <v>44276</v>
      </c>
      <c r="E2808" s="114" t="s">
        <v>1422</v>
      </c>
      <c r="F2808" s="114" t="s">
        <v>113</v>
      </c>
      <c r="G2808" s="114" t="s">
        <v>1026</v>
      </c>
      <c r="H2808" s="114" t="s">
        <v>54</v>
      </c>
      <c r="I2808" s="114" t="s">
        <v>1159</v>
      </c>
      <c r="J2808" s="116">
        <v>100</v>
      </c>
      <c r="K2808" s="116">
        <v>943</v>
      </c>
      <c r="L2808" s="116">
        <v>94300</v>
      </c>
      <c r="M2808" s="116">
        <v>2.3574999999999999</v>
      </c>
      <c r="N2808" s="116">
        <v>235.75</v>
      </c>
      <c r="O2808" s="116">
        <v>0</v>
      </c>
      <c r="P2808" s="116">
        <v>0</v>
      </c>
      <c r="Q2808" s="116">
        <v>945.35749999999996</v>
      </c>
      <c r="R2808" s="116">
        <v>94535.75</v>
      </c>
      <c r="S2808" s="114" t="s">
        <v>1424</v>
      </c>
    </row>
    <row r="2809" spans="1:19" ht="25.5">
      <c r="A2809" s="114" t="s">
        <v>5808</v>
      </c>
      <c r="B2809" s="115">
        <v>44276</v>
      </c>
      <c r="C2809" s="114" t="s">
        <v>5809</v>
      </c>
      <c r="D2809" s="115">
        <v>44276</v>
      </c>
      <c r="E2809" s="114" t="s">
        <v>1422</v>
      </c>
      <c r="F2809" s="114" t="s">
        <v>113</v>
      </c>
      <c r="G2809" s="114" t="s">
        <v>1026</v>
      </c>
      <c r="H2809" s="114" t="s">
        <v>54</v>
      </c>
      <c r="I2809" s="114" t="s">
        <v>1453</v>
      </c>
      <c r="J2809" s="116">
        <v>40</v>
      </c>
      <c r="K2809" s="116">
        <v>1176</v>
      </c>
      <c r="L2809" s="116">
        <v>47040</v>
      </c>
      <c r="M2809" s="116">
        <v>2.94</v>
      </c>
      <c r="N2809" s="116">
        <v>117.6</v>
      </c>
      <c r="O2809" s="116">
        <v>0</v>
      </c>
      <c r="P2809" s="116">
        <v>0</v>
      </c>
      <c r="Q2809" s="116">
        <v>1178.94</v>
      </c>
      <c r="R2809" s="116">
        <v>47157.599999999999</v>
      </c>
      <c r="S2809" s="114" t="s">
        <v>1424</v>
      </c>
    </row>
    <row r="2810" spans="1:19" ht="25.5">
      <c r="A2810" s="114" t="s">
        <v>5808</v>
      </c>
      <c r="B2810" s="115">
        <v>44276</v>
      </c>
      <c r="C2810" s="114" t="s">
        <v>5809</v>
      </c>
      <c r="D2810" s="115">
        <v>44276</v>
      </c>
      <c r="E2810" s="114" t="s">
        <v>1422</v>
      </c>
      <c r="F2810" s="114" t="s">
        <v>113</v>
      </c>
      <c r="G2810" s="114" t="s">
        <v>1026</v>
      </c>
      <c r="H2810" s="114" t="s">
        <v>54</v>
      </c>
      <c r="I2810" s="114" t="s">
        <v>1357</v>
      </c>
      <c r="J2810" s="116">
        <v>40</v>
      </c>
      <c r="K2810" s="116">
        <v>997</v>
      </c>
      <c r="L2810" s="116">
        <v>39880</v>
      </c>
      <c r="M2810" s="116">
        <v>2.4925000000000002</v>
      </c>
      <c r="N2810" s="116">
        <v>99.7</v>
      </c>
      <c r="O2810" s="116">
        <v>0</v>
      </c>
      <c r="P2810" s="116">
        <v>0</v>
      </c>
      <c r="Q2810" s="116">
        <v>999.49249999999995</v>
      </c>
      <c r="R2810" s="116">
        <v>39979.699999999997</v>
      </c>
      <c r="S2810" s="114" t="s">
        <v>1424</v>
      </c>
    </row>
    <row r="2811" spans="1:19" ht="25.5">
      <c r="A2811" s="114" t="s">
        <v>5808</v>
      </c>
      <c r="B2811" s="115">
        <v>44276</v>
      </c>
      <c r="C2811" s="114" t="s">
        <v>5809</v>
      </c>
      <c r="D2811" s="115">
        <v>44276</v>
      </c>
      <c r="E2811" s="114" t="s">
        <v>1422</v>
      </c>
      <c r="F2811" s="114" t="s">
        <v>113</v>
      </c>
      <c r="G2811" s="114" t="s">
        <v>1026</v>
      </c>
      <c r="H2811" s="114" t="s">
        <v>54</v>
      </c>
      <c r="I2811" s="114" t="s">
        <v>1420</v>
      </c>
      <c r="J2811" s="116">
        <v>100</v>
      </c>
      <c r="K2811" s="116">
        <v>817</v>
      </c>
      <c r="L2811" s="116">
        <v>81700</v>
      </c>
      <c r="M2811" s="116">
        <v>2.0425</v>
      </c>
      <c r="N2811" s="116">
        <v>204.25</v>
      </c>
      <c r="O2811" s="116">
        <v>0</v>
      </c>
      <c r="P2811" s="116">
        <v>0</v>
      </c>
      <c r="Q2811" s="116">
        <v>819.04250000000002</v>
      </c>
      <c r="R2811" s="116">
        <v>81904.25</v>
      </c>
      <c r="S2811" s="114" t="s">
        <v>1424</v>
      </c>
    </row>
    <row r="2812" spans="1:19" ht="25.5">
      <c r="A2812" s="114" t="s">
        <v>5808</v>
      </c>
      <c r="B2812" s="115">
        <v>44276</v>
      </c>
      <c r="C2812" s="114" t="s">
        <v>5809</v>
      </c>
      <c r="D2812" s="115">
        <v>44276</v>
      </c>
      <c r="E2812" s="114" t="s">
        <v>1422</v>
      </c>
      <c r="F2812" s="114" t="s">
        <v>113</v>
      </c>
      <c r="G2812" s="114" t="s">
        <v>1026</v>
      </c>
      <c r="H2812" s="114" t="s">
        <v>54</v>
      </c>
      <c r="I2812" s="114" t="s">
        <v>1165</v>
      </c>
      <c r="J2812" s="116">
        <v>75</v>
      </c>
      <c r="K2812" s="116">
        <v>817</v>
      </c>
      <c r="L2812" s="116">
        <v>61275</v>
      </c>
      <c r="M2812" s="116">
        <v>2.0425</v>
      </c>
      <c r="N2812" s="116">
        <v>153.1875</v>
      </c>
      <c r="O2812" s="116">
        <v>0</v>
      </c>
      <c r="P2812" s="116">
        <v>0</v>
      </c>
      <c r="Q2812" s="116">
        <v>819.04250000000002</v>
      </c>
      <c r="R2812" s="116">
        <v>61428.1875</v>
      </c>
      <c r="S2812" s="114" t="s">
        <v>1424</v>
      </c>
    </row>
    <row r="2813" spans="1:19" ht="25.5">
      <c r="A2813" s="114" t="s">
        <v>5808</v>
      </c>
      <c r="B2813" s="115">
        <v>44276</v>
      </c>
      <c r="C2813" s="114" t="s">
        <v>5809</v>
      </c>
      <c r="D2813" s="115">
        <v>44276</v>
      </c>
      <c r="E2813" s="114" t="s">
        <v>1422</v>
      </c>
      <c r="F2813" s="114" t="s">
        <v>113</v>
      </c>
      <c r="G2813" s="114" t="s">
        <v>1026</v>
      </c>
      <c r="H2813" s="114" t="s">
        <v>54</v>
      </c>
      <c r="I2813" s="114" t="s">
        <v>1308</v>
      </c>
      <c r="J2813" s="116">
        <v>100</v>
      </c>
      <c r="K2813" s="116">
        <v>860</v>
      </c>
      <c r="L2813" s="116">
        <v>86000</v>
      </c>
      <c r="M2813" s="116">
        <v>2.15</v>
      </c>
      <c r="N2813" s="116">
        <v>215</v>
      </c>
      <c r="O2813" s="116">
        <v>0</v>
      </c>
      <c r="P2813" s="116">
        <v>0</v>
      </c>
      <c r="Q2813" s="116">
        <v>862.15</v>
      </c>
      <c r="R2813" s="116">
        <v>86215</v>
      </c>
      <c r="S2813" s="114" t="s">
        <v>1424</v>
      </c>
    </row>
    <row r="2814" spans="1:19" ht="25.5">
      <c r="A2814" s="114" t="s">
        <v>5810</v>
      </c>
      <c r="B2814" s="115">
        <v>44276</v>
      </c>
      <c r="C2814" s="114" t="s">
        <v>5811</v>
      </c>
      <c r="D2814" s="115">
        <v>44276</v>
      </c>
      <c r="E2814" s="114" t="s">
        <v>1160</v>
      </c>
      <c r="F2814" s="114" t="s">
        <v>5812</v>
      </c>
      <c r="G2814" s="114" t="s">
        <v>1160</v>
      </c>
      <c r="H2814" s="114" t="s">
        <v>1160</v>
      </c>
      <c r="I2814" s="114" t="s">
        <v>1308</v>
      </c>
      <c r="J2814" s="116">
        <v>2</v>
      </c>
      <c r="K2814" s="116">
        <v>872.5</v>
      </c>
      <c r="L2814" s="116">
        <v>1745</v>
      </c>
      <c r="M2814" s="116">
        <v>2.1812</v>
      </c>
      <c r="N2814" s="116">
        <v>4.3624000000000001</v>
      </c>
      <c r="O2814" s="116">
        <v>0</v>
      </c>
      <c r="P2814" s="116">
        <v>0</v>
      </c>
      <c r="Q2814" s="116">
        <v>874.68119999999999</v>
      </c>
      <c r="R2814" s="116">
        <v>1749.3624</v>
      </c>
      <c r="S2814" s="114" t="s">
        <v>1424</v>
      </c>
    </row>
    <row r="2815" spans="1:19" ht="25.5">
      <c r="A2815" s="114" t="s">
        <v>5810</v>
      </c>
      <c r="B2815" s="115">
        <v>44276</v>
      </c>
      <c r="C2815" s="114" t="s">
        <v>5811</v>
      </c>
      <c r="D2815" s="115">
        <v>44276</v>
      </c>
      <c r="E2815" s="114" t="s">
        <v>1160</v>
      </c>
      <c r="F2815" s="114" t="s">
        <v>5812</v>
      </c>
      <c r="G2815" s="114" t="s">
        <v>1160</v>
      </c>
      <c r="H2815" s="114" t="s">
        <v>1160</v>
      </c>
      <c r="I2815" s="114" t="s">
        <v>1453</v>
      </c>
      <c r="J2815" s="116">
        <v>1</v>
      </c>
      <c r="K2815" s="116">
        <v>1193</v>
      </c>
      <c r="L2815" s="116">
        <v>1193</v>
      </c>
      <c r="M2815" s="116">
        <v>2.9824999999999999</v>
      </c>
      <c r="N2815" s="116">
        <v>2.9824999999999999</v>
      </c>
      <c r="O2815" s="116">
        <v>0</v>
      </c>
      <c r="P2815" s="116">
        <v>0</v>
      </c>
      <c r="Q2815" s="116">
        <v>1195.9825000000001</v>
      </c>
      <c r="R2815" s="116">
        <v>1195.9825000000001</v>
      </c>
      <c r="S2815" s="114" t="s">
        <v>1424</v>
      </c>
    </row>
    <row r="2816" spans="1:19" ht="25.5">
      <c r="A2816" s="114" t="s">
        <v>5810</v>
      </c>
      <c r="B2816" s="115">
        <v>44276</v>
      </c>
      <c r="C2816" s="114" t="s">
        <v>5811</v>
      </c>
      <c r="D2816" s="115">
        <v>44276</v>
      </c>
      <c r="E2816" s="114" t="s">
        <v>1160</v>
      </c>
      <c r="F2816" s="114" t="s">
        <v>5812</v>
      </c>
      <c r="G2816" s="114" t="s">
        <v>1160</v>
      </c>
      <c r="H2816" s="114" t="s">
        <v>1160</v>
      </c>
      <c r="I2816" s="114" t="s">
        <v>1159</v>
      </c>
      <c r="J2816" s="116">
        <v>2</v>
      </c>
      <c r="K2816" s="116">
        <v>956.5</v>
      </c>
      <c r="L2816" s="116">
        <v>1913</v>
      </c>
      <c r="M2816" s="116">
        <v>2.3913000000000002</v>
      </c>
      <c r="N2816" s="116">
        <v>4.7826000000000004</v>
      </c>
      <c r="O2816" s="116">
        <v>0</v>
      </c>
      <c r="P2816" s="116">
        <v>0</v>
      </c>
      <c r="Q2816" s="116">
        <v>958.8913</v>
      </c>
      <c r="R2816" s="116">
        <v>1917.7826</v>
      </c>
      <c r="S2816" s="114" t="s">
        <v>1424</v>
      </c>
    </row>
    <row r="2817" spans="1:19" ht="25.5">
      <c r="A2817" s="114" t="s">
        <v>5813</v>
      </c>
      <c r="B2817" s="115">
        <v>44276</v>
      </c>
      <c r="C2817" s="114" t="s">
        <v>5814</v>
      </c>
      <c r="D2817" s="115">
        <v>44276</v>
      </c>
      <c r="E2817" s="114" t="s">
        <v>1160</v>
      </c>
      <c r="F2817" s="114" t="s">
        <v>4699</v>
      </c>
      <c r="G2817" s="114" t="s">
        <v>1160</v>
      </c>
      <c r="H2817" s="114" t="s">
        <v>1160</v>
      </c>
      <c r="I2817" s="114" t="s">
        <v>1161</v>
      </c>
      <c r="J2817" s="116">
        <v>2</v>
      </c>
      <c r="K2817" s="116">
        <v>1055</v>
      </c>
      <c r="L2817" s="116">
        <v>2110</v>
      </c>
      <c r="M2817" s="116">
        <v>2.6375000000000002</v>
      </c>
      <c r="N2817" s="116">
        <v>5.2750000000000004</v>
      </c>
      <c r="O2817" s="116">
        <v>0</v>
      </c>
      <c r="P2817" s="116">
        <v>0</v>
      </c>
      <c r="Q2817" s="116">
        <v>1057.6375</v>
      </c>
      <c r="R2817" s="116">
        <v>2115.2750000000001</v>
      </c>
      <c r="S2817" s="114" t="s">
        <v>1424</v>
      </c>
    </row>
    <row r="2818" spans="1:19" ht="25.5">
      <c r="A2818" s="114" t="s">
        <v>5813</v>
      </c>
      <c r="B2818" s="115">
        <v>44276</v>
      </c>
      <c r="C2818" s="114" t="s">
        <v>5814</v>
      </c>
      <c r="D2818" s="115">
        <v>44276</v>
      </c>
      <c r="E2818" s="114" t="s">
        <v>1160</v>
      </c>
      <c r="F2818" s="114" t="s">
        <v>4699</v>
      </c>
      <c r="G2818" s="114" t="s">
        <v>1160</v>
      </c>
      <c r="H2818" s="114" t="s">
        <v>1160</v>
      </c>
      <c r="I2818" s="114" t="s">
        <v>1453</v>
      </c>
      <c r="J2818" s="116">
        <v>1</v>
      </c>
      <c r="K2818" s="116">
        <v>1193</v>
      </c>
      <c r="L2818" s="116">
        <v>1193</v>
      </c>
      <c r="M2818" s="116">
        <v>2.9824999999999999</v>
      </c>
      <c r="N2818" s="116">
        <v>2.9824999999999999</v>
      </c>
      <c r="O2818" s="116">
        <v>0</v>
      </c>
      <c r="P2818" s="116">
        <v>0</v>
      </c>
      <c r="Q2818" s="116">
        <v>1195.9825000000001</v>
      </c>
      <c r="R2818" s="116">
        <v>1195.9825000000001</v>
      </c>
      <c r="S2818" s="114" t="s">
        <v>1424</v>
      </c>
    </row>
    <row r="2819" spans="1:19" ht="25.5">
      <c r="A2819" s="114" t="s">
        <v>5813</v>
      </c>
      <c r="B2819" s="115">
        <v>44276</v>
      </c>
      <c r="C2819" s="114" t="s">
        <v>5814</v>
      </c>
      <c r="D2819" s="115">
        <v>44276</v>
      </c>
      <c r="E2819" s="114" t="s">
        <v>1160</v>
      </c>
      <c r="F2819" s="114" t="s">
        <v>4699</v>
      </c>
      <c r="G2819" s="114" t="s">
        <v>1160</v>
      </c>
      <c r="H2819" s="114" t="s">
        <v>1160</v>
      </c>
      <c r="I2819" s="114" t="s">
        <v>1159</v>
      </c>
      <c r="J2819" s="116">
        <v>2</v>
      </c>
      <c r="K2819" s="116">
        <v>956.5</v>
      </c>
      <c r="L2819" s="116">
        <v>1913</v>
      </c>
      <c r="M2819" s="116">
        <v>2.3913000000000002</v>
      </c>
      <c r="N2819" s="116">
        <v>4.7826000000000004</v>
      </c>
      <c r="O2819" s="116">
        <v>0</v>
      </c>
      <c r="P2819" s="116">
        <v>0</v>
      </c>
      <c r="Q2819" s="116">
        <v>958.8913</v>
      </c>
      <c r="R2819" s="116">
        <v>1917.7826</v>
      </c>
      <c r="S2819" s="114" t="s">
        <v>1424</v>
      </c>
    </row>
    <row r="2820" spans="1:19" ht="25.5">
      <c r="A2820" s="114" t="s">
        <v>5815</v>
      </c>
      <c r="B2820" s="115">
        <v>44276</v>
      </c>
      <c r="C2820" s="114" t="s">
        <v>5816</v>
      </c>
      <c r="D2820" s="115">
        <v>44276</v>
      </c>
      <c r="E2820" s="114" t="s">
        <v>1160</v>
      </c>
      <c r="F2820" s="114" t="s">
        <v>3664</v>
      </c>
      <c r="G2820" s="114" t="s">
        <v>1160</v>
      </c>
      <c r="H2820" s="114" t="s">
        <v>1160</v>
      </c>
      <c r="I2820" s="114" t="s">
        <v>1294</v>
      </c>
      <c r="J2820" s="116">
        <v>5</v>
      </c>
      <c r="K2820" s="116">
        <v>1006</v>
      </c>
      <c r="L2820" s="116">
        <v>5030</v>
      </c>
      <c r="M2820" s="116">
        <v>2.5150000000000001</v>
      </c>
      <c r="N2820" s="116">
        <v>12.574999999999999</v>
      </c>
      <c r="O2820" s="116">
        <v>0</v>
      </c>
      <c r="P2820" s="116">
        <v>0</v>
      </c>
      <c r="Q2820" s="116">
        <v>1008.515</v>
      </c>
      <c r="R2820" s="116">
        <v>5042.5749999999998</v>
      </c>
      <c r="S2820" s="114" t="s">
        <v>1424</v>
      </c>
    </row>
    <row r="2821" spans="1:19" ht="25.5">
      <c r="A2821" s="114" t="s">
        <v>5815</v>
      </c>
      <c r="B2821" s="115">
        <v>44276</v>
      </c>
      <c r="C2821" s="114" t="s">
        <v>5816</v>
      </c>
      <c r="D2821" s="115">
        <v>44276</v>
      </c>
      <c r="E2821" s="114" t="s">
        <v>1160</v>
      </c>
      <c r="F2821" s="114" t="s">
        <v>3664</v>
      </c>
      <c r="G2821" s="114" t="s">
        <v>1160</v>
      </c>
      <c r="H2821" s="114" t="s">
        <v>1160</v>
      </c>
      <c r="I2821" s="114" t="s">
        <v>1161</v>
      </c>
      <c r="J2821" s="116">
        <v>5</v>
      </c>
      <c r="K2821" s="116">
        <v>1055</v>
      </c>
      <c r="L2821" s="116">
        <v>5275</v>
      </c>
      <c r="M2821" s="116">
        <v>2.6375000000000002</v>
      </c>
      <c r="N2821" s="116">
        <v>13.1875</v>
      </c>
      <c r="O2821" s="116">
        <v>0</v>
      </c>
      <c r="P2821" s="116">
        <v>0</v>
      </c>
      <c r="Q2821" s="116">
        <v>1057.6375</v>
      </c>
      <c r="R2821" s="116">
        <v>5288.1875</v>
      </c>
      <c r="S2821" s="114" t="s">
        <v>1424</v>
      </c>
    </row>
    <row r="2822" spans="1:19" ht="25.5">
      <c r="A2822" s="114" t="s">
        <v>5815</v>
      </c>
      <c r="B2822" s="115">
        <v>44276</v>
      </c>
      <c r="C2822" s="114" t="s">
        <v>5816</v>
      </c>
      <c r="D2822" s="115">
        <v>44276</v>
      </c>
      <c r="E2822" s="114" t="s">
        <v>1160</v>
      </c>
      <c r="F2822" s="114" t="s">
        <v>3664</v>
      </c>
      <c r="G2822" s="114" t="s">
        <v>1160</v>
      </c>
      <c r="H2822" s="114" t="s">
        <v>1160</v>
      </c>
      <c r="I2822" s="114" t="s">
        <v>1166</v>
      </c>
      <c r="J2822" s="116">
        <v>4</v>
      </c>
      <c r="K2822" s="116">
        <v>1075</v>
      </c>
      <c r="L2822" s="116">
        <v>4300</v>
      </c>
      <c r="M2822" s="116">
        <v>2.6875</v>
      </c>
      <c r="N2822" s="116">
        <v>10.75</v>
      </c>
      <c r="O2822" s="116">
        <v>0</v>
      </c>
      <c r="P2822" s="116">
        <v>0</v>
      </c>
      <c r="Q2822" s="116">
        <v>1077.6875</v>
      </c>
      <c r="R2822" s="116">
        <v>4310.75</v>
      </c>
      <c r="S2822" s="114" t="s">
        <v>1424</v>
      </c>
    </row>
    <row r="2823" spans="1:19" ht="25.5">
      <c r="A2823" s="114" t="s">
        <v>5815</v>
      </c>
      <c r="B2823" s="115">
        <v>44276</v>
      </c>
      <c r="C2823" s="114" t="s">
        <v>5816</v>
      </c>
      <c r="D2823" s="115">
        <v>44276</v>
      </c>
      <c r="E2823" s="114" t="s">
        <v>1160</v>
      </c>
      <c r="F2823" s="114" t="s">
        <v>3664</v>
      </c>
      <c r="G2823" s="114" t="s">
        <v>1160</v>
      </c>
      <c r="H2823" s="114" t="s">
        <v>1160</v>
      </c>
      <c r="I2823" s="114" t="s">
        <v>1308</v>
      </c>
      <c r="J2823" s="116">
        <v>3</v>
      </c>
      <c r="K2823" s="116">
        <v>872.5</v>
      </c>
      <c r="L2823" s="116">
        <v>2617.5</v>
      </c>
      <c r="M2823" s="116">
        <v>2.1812</v>
      </c>
      <c r="N2823" s="116">
        <v>6.5435999999999996</v>
      </c>
      <c r="O2823" s="116">
        <v>0</v>
      </c>
      <c r="P2823" s="116">
        <v>0</v>
      </c>
      <c r="Q2823" s="116">
        <v>874.68119999999999</v>
      </c>
      <c r="R2823" s="116">
        <v>2624.0436</v>
      </c>
      <c r="S2823" s="114" t="s">
        <v>1424</v>
      </c>
    </row>
    <row r="2824" spans="1:19" ht="25.5">
      <c r="A2824" s="114" t="s">
        <v>5815</v>
      </c>
      <c r="B2824" s="115">
        <v>44276</v>
      </c>
      <c r="C2824" s="114" t="s">
        <v>5816</v>
      </c>
      <c r="D2824" s="115">
        <v>44276</v>
      </c>
      <c r="E2824" s="114" t="s">
        <v>1160</v>
      </c>
      <c r="F2824" s="114" t="s">
        <v>3664</v>
      </c>
      <c r="G2824" s="114" t="s">
        <v>1160</v>
      </c>
      <c r="H2824" s="114" t="s">
        <v>1160</v>
      </c>
      <c r="I2824" s="114" t="s">
        <v>1157</v>
      </c>
      <c r="J2824" s="116">
        <v>3</v>
      </c>
      <c r="K2824" s="116">
        <v>818.5</v>
      </c>
      <c r="L2824" s="116">
        <v>2455.5</v>
      </c>
      <c r="M2824" s="116">
        <v>2.0461999999999998</v>
      </c>
      <c r="N2824" s="116">
        <v>6.1386000000000003</v>
      </c>
      <c r="O2824" s="116">
        <v>0</v>
      </c>
      <c r="P2824" s="116">
        <v>0</v>
      </c>
      <c r="Q2824" s="116">
        <v>820.5462</v>
      </c>
      <c r="R2824" s="116">
        <v>2461.6386000000002</v>
      </c>
      <c r="S2824" s="114" t="s">
        <v>1424</v>
      </c>
    </row>
    <row r="2825" spans="1:19" ht="25.5">
      <c r="A2825" s="114" t="s">
        <v>5815</v>
      </c>
      <c r="B2825" s="115">
        <v>44276</v>
      </c>
      <c r="C2825" s="114" t="s">
        <v>5816</v>
      </c>
      <c r="D2825" s="115">
        <v>44276</v>
      </c>
      <c r="E2825" s="114" t="s">
        <v>1160</v>
      </c>
      <c r="F2825" s="114" t="s">
        <v>3664</v>
      </c>
      <c r="G2825" s="114" t="s">
        <v>1160</v>
      </c>
      <c r="H2825" s="114" t="s">
        <v>1160</v>
      </c>
      <c r="I2825" s="114" t="s">
        <v>1170</v>
      </c>
      <c r="J2825" s="116">
        <v>5</v>
      </c>
      <c r="K2825" s="116">
        <v>1075</v>
      </c>
      <c r="L2825" s="116">
        <v>5375</v>
      </c>
      <c r="M2825" s="116">
        <v>2.6875</v>
      </c>
      <c r="N2825" s="116">
        <v>13.4375</v>
      </c>
      <c r="O2825" s="116">
        <v>0</v>
      </c>
      <c r="P2825" s="116">
        <v>0</v>
      </c>
      <c r="Q2825" s="116">
        <v>1077.6875</v>
      </c>
      <c r="R2825" s="116">
        <v>5388.4375</v>
      </c>
      <c r="S2825" s="114" t="s">
        <v>1424</v>
      </c>
    </row>
    <row r="2826" spans="1:19" ht="25.5">
      <c r="A2826" s="114" t="s">
        <v>5815</v>
      </c>
      <c r="B2826" s="115">
        <v>44276</v>
      </c>
      <c r="C2826" s="114" t="s">
        <v>5816</v>
      </c>
      <c r="D2826" s="115">
        <v>44276</v>
      </c>
      <c r="E2826" s="114" t="s">
        <v>1160</v>
      </c>
      <c r="F2826" s="114" t="s">
        <v>3664</v>
      </c>
      <c r="G2826" s="114" t="s">
        <v>1160</v>
      </c>
      <c r="H2826" s="114" t="s">
        <v>1160</v>
      </c>
      <c r="I2826" s="114" t="s">
        <v>1165</v>
      </c>
      <c r="J2826" s="116">
        <v>3</v>
      </c>
      <c r="K2826" s="116">
        <v>828.5</v>
      </c>
      <c r="L2826" s="116">
        <v>2485.5</v>
      </c>
      <c r="M2826" s="116">
        <v>2.0712999999999999</v>
      </c>
      <c r="N2826" s="116">
        <v>6.2138999999999998</v>
      </c>
      <c r="O2826" s="116">
        <v>0</v>
      </c>
      <c r="P2826" s="116">
        <v>0</v>
      </c>
      <c r="Q2826" s="116">
        <v>830.57129999999995</v>
      </c>
      <c r="R2826" s="116">
        <v>2491.7139000000002</v>
      </c>
      <c r="S2826" s="114" t="s">
        <v>1424</v>
      </c>
    </row>
    <row r="2827" spans="1:19" ht="25.5">
      <c r="A2827" s="114" t="s">
        <v>5815</v>
      </c>
      <c r="B2827" s="115">
        <v>44276</v>
      </c>
      <c r="C2827" s="114" t="s">
        <v>5816</v>
      </c>
      <c r="D2827" s="115">
        <v>44276</v>
      </c>
      <c r="E2827" s="114" t="s">
        <v>1160</v>
      </c>
      <c r="F2827" s="114" t="s">
        <v>3664</v>
      </c>
      <c r="G2827" s="114" t="s">
        <v>1160</v>
      </c>
      <c r="H2827" s="114" t="s">
        <v>1160</v>
      </c>
      <c r="I2827" s="114" t="s">
        <v>1420</v>
      </c>
      <c r="J2827" s="116">
        <v>3</v>
      </c>
      <c r="K2827" s="116">
        <v>828.5</v>
      </c>
      <c r="L2827" s="116">
        <v>2485.5</v>
      </c>
      <c r="M2827" s="116">
        <v>2.0712999999999999</v>
      </c>
      <c r="N2827" s="116">
        <v>6.2138999999999998</v>
      </c>
      <c r="O2827" s="116">
        <v>0</v>
      </c>
      <c r="P2827" s="116">
        <v>0</v>
      </c>
      <c r="Q2827" s="116">
        <v>830.57129999999995</v>
      </c>
      <c r="R2827" s="116">
        <v>2491.7139000000002</v>
      </c>
      <c r="S2827" s="114" t="s">
        <v>1424</v>
      </c>
    </row>
    <row r="2828" spans="1:19" ht="25.5">
      <c r="A2828" s="114" t="s">
        <v>5815</v>
      </c>
      <c r="B2828" s="115">
        <v>44276</v>
      </c>
      <c r="C2828" s="114" t="s">
        <v>5816</v>
      </c>
      <c r="D2828" s="115">
        <v>44276</v>
      </c>
      <c r="E2828" s="114" t="s">
        <v>1160</v>
      </c>
      <c r="F2828" s="114" t="s">
        <v>3664</v>
      </c>
      <c r="G2828" s="114" t="s">
        <v>1160</v>
      </c>
      <c r="H2828" s="114" t="s">
        <v>1160</v>
      </c>
      <c r="I2828" s="114" t="s">
        <v>1169</v>
      </c>
      <c r="J2828" s="116">
        <v>3</v>
      </c>
      <c r="K2828" s="116">
        <v>808.5</v>
      </c>
      <c r="L2828" s="116">
        <v>2425.5</v>
      </c>
      <c r="M2828" s="116">
        <v>2.0211999999999999</v>
      </c>
      <c r="N2828" s="116">
        <v>6.0636000000000001</v>
      </c>
      <c r="O2828" s="116">
        <v>0</v>
      </c>
      <c r="P2828" s="116">
        <v>0</v>
      </c>
      <c r="Q2828" s="116">
        <v>810.52120000000002</v>
      </c>
      <c r="R2828" s="116">
        <v>2431.5636</v>
      </c>
      <c r="S2828" s="114" t="s">
        <v>1424</v>
      </c>
    </row>
    <row r="2829" spans="1:19" ht="25.5">
      <c r="A2829" s="114" t="s">
        <v>5815</v>
      </c>
      <c r="B2829" s="115">
        <v>44276</v>
      </c>
      <c r="C2829" s="114" t="s">
        <v>5816</v>
      </c>
      <c r="D2829" s="115">
        <v>44276</v>
      </c>
      <c r="E2829" s="114" t="s">
        <v>1160</v>
      </c>
      <c r="F2829" s="114" t="s">
        <v>3664</v>
      </c>
      <c r="G2829" s="114" t="s">
        <v>1160</v>
      </c>
      <c r="H2829" s="114" t="s">
        <v>1160</v>
      </c>
      <c r="I2829" s="114" t="s">
        <v>1358</v>
      </c>
      <c r="J2829" s="116">
        <v>3</v>
      </c>
      <c r="K2829" s="116">
        <v>1154</v>
      </c>
      <c r="L2829" s="116">
        <v>3462</v>
      </c>
      <c r="M2829" s="116">
        <v>2.8849999999999998</v>
      </c>
      <c r="N2829" s="116">
        <v>8.6549999999999994</v>
      </c>
      <c r="O2829" s="116">
        <v>0</v>
      </c>
      <c r="P2829" s="116">
        <v>0</v>
      </c>
      <c r="Q2829" s="116">
        <v>1156.885</v>
      </c>
      <c r="R2829" s="116">
        <v>3470.6550000000002</v>
      </c>
      <c r="S2829" s="114" t="s">
        <v>1424</v>
      </c>
    </row>
    <row r="2830" spans="1:19" ht="25.5">
      <c r="A2830" s="114" t="s">
        <v>5815</v>
      </c>
      <c r="B2830" s="115">
        <v>44276</v>
      </c>
      <c r="C2830" s="114" t="s">
        <v>5816</v>
      </c>
      <c r="D2830" s="115">
        <v>44276</v>
      </c>
      <c r="E2830" s="114" t="s">
        <v>1160</v>
      </c>
      <c r="F2830" s="114" t="s">
        <v>3664</v>
      </c>
      <c r="G2830" s="114" t="s">
        <v>1160</v>
      </c>
      <c r="H2830" s="114" t="s">
        <v>1160</v>
      </c>
      <c r="I2830" s="114" t="s">
        <v>1357</v>
      </c>
      <c r="J2830" s="116">
        <v>3</v>
      </c>
      <c r="K2830" s="116">
        <v>1011</v>
      </c>
      <c r="L2830" s="116">
        <v>3033</v>
      </c>
      <c r="M2830" s="116">
        <v>2.5274999999999999</v>
      </c>
      <c r="N2830" s="116">
        <v>7.5824999999999996</v>
      </c>
      <c r="O2830" s="116">
        <v>0</v>
      </c>
      <c r="P2830" s="116">
        <v>0</v>
      </c>
      <c r="Q2830" s="116">
        <v>1013.5275</v>
      </c>
      <c r="R2830" s="116">
        <v>3040.5825</v>
      </c>
      <c r="S2830" s="114" t="s">
        <v>1424</v>
      </c>
    </row>
    <row r="2831" spans="1:19" ht="25.5">
      <c r="A2831" s="114" t="s">
        <v>5817</v>
      </c>
      <c r="B2831" s="115">
        <v>44276</v>
      </c>
      <c r="C2831" s="114" t="s">
        <v>5818</v>
      </c>
      <c r="D2831" s="115">
        <v>44276</v>
      </c>
      <c r="E2831" s="114" t="s">
        <v>1160</v>
      </c>
      <c r="F2831" s="114" t="s">
        <v>1350</v>
      </c>
      <c r="G2831" s="114" t="s">
        <v>1160</v>
      </c>
      <c r="H2831" s="114" t="s">
        <v>1160</v>
      </c>
      <c r="I2831" s="114" t="s">
        <v>1357</v>
      </c>
      <c r="J2831" s="116">
        <v>1</v>
      </c>
      <c r="K2831" s="116">
        <v>1011</v>
      </c>
      <c r="L2831" s="116">
        <v>1011</v>
      </c>
      <c r="M2831" s="116">
        <v>2.5274999999999999</v>
      </c>
      <c r="N2831" s="116">
        <v>2.5274999999999999</v>
      </c>
      <c r="O2831" s="116">
        <v>0</v>
      </c>
      <c r="P2831" s="116">
        <v>0</v>
      </c>
      <c r="Q2831" s="116">
        <v>1013.5275</v>
      </c>
      <c r="R2831" s="116">
        <v>1013.5275</v>
      </c>
      <c r="S2831" s="114" t="s">
        <v>1424</v>
      </c>
    </row>
    <row r="2832" spans="1:19" ht="25.5">
      <c r="A2832" s="114" t="s">
        <v>5817</v>
      </c>
      <c r="B2832" s="115">
        <v>44276</v>
      </c>
      <c r="C2832" s="114" t="s">
        <v>5818</v>
      </c>
      <c r="D2832" s="115">
        <v>44276</v>
      </c>
      <c r="E2832" s="114" t="s">
        <v>1160</v>
      </c>
      <c r="F2832" s="114" t="s">
        <v>1350</v>
      </c>
      <c r="G2832" s="114" t="s">
        <v>1160</v>
      </c>
      <c r="H2832" s="114" t="s">
        <v>1160</v>
      </c>
      <c r="I2832" s="114" t="s">
        <v>1420</v>
      </c>
      <c r="J2832" s="116">
        <v>1</v>
      </c>
      <c r="K2832" s="116">
        <v>828.5</v>
      </c>
      <c r="L2832" s="116">
        <v>828.5</v>
      </c>
      <c r="M2832" s="116">
        <v>2.0712999999999999</v>
      </c>
      <c r="N2832" s="116">
        <v>2.0712999999999999</v>
      </c>
      <c r="O2832" s="116">
        <v>0</v>
      </c>
      <c r="P2832" s="116">
        <v>0</v>
      </c>
      <c r="Q2832" s="116">
        <v>830.57129999999995</v>
      </c>
      <c r="R2832" s="116">
        <v>830.57129999999995</v>
      </c>
      <c r="S2832" s="114" t="s">
        <v>1424</v>
      </c>
    </row>
    <row r="2833" spans="1:19" ht="25.5">
      <c r="A2833" s="114" t="s">
        <v>5817</v>
      </c>
      <c r="B2833" s="115">
        <v>44276</v>
      </c>
      <c r="C2833" s="114" t="s">
        <v>5818</v>
      </c>
      <c r="D2833" s="115">
        <v>44276</v>
      </c>
      <c r="E2833" s="114" t="s">
        <v>1160</v>
      </c>
      <c r="F2833" s="114" t="s">
        <v>1350</v>
      </c>
      <c r="G2833" s="114" t="s">
        <v>1160</v>
      </c>
      <c r="H2833" s="114" t="s">
        <v>1160</v>
      </c>
      <c r="I2833" s="114" t="s">
        <v>1169</v>
      </c>
      <c r="J2833" s="116">
        <v>1</v>
      </c>
      <c r="K2833" s="116">
        <v>808.5</v>
      </c>
      <c r="L2833" s="116">
        <v>808.5</v>
      </c>
      <c r="M2833" s="116">
        <v>2.0211999999999999</v>
      </c>
      <c r="N2833" s="116">
        <v>2.0211999999999999</v>
      </c>
      <c r="O2833" s="116">
        <v>0</v>
      </c>
      <c r="P2833" s="116">
        <v>0</v>
      </c>
      <c r="Q2833" s="116">
        <v>810.52120000000002</v>
      </c>
      <c r="R2833" s="116">
        <v>810.52120000000002</v>
      </c>
      <c r="S2833" s="114" t="s">
        <v>1424</v>
      </c>
    </row>
    <row r="2834" spans="1:19" ht="25.5">
      <c r="A2834" s="114" t="s">
        <v>5817</v>
      </c>
      <c r="B2834" s="115">
        <v>44276</v>
      </c>
      <c r="C2834" s="114" t="s">
        <v>5818</v>
      </c>
      <c r="D2834" s="115">
        <v>44276</v>
      </c>
      <c r="E2834" s="114" t="s">
        <v>1160</v>
      </c>
      <c r="F2834" s="114" t="s">
        <v>1350</v>
      </c>
      <c r="G2834" s="114" t="s">
        <v>1160</v>
      </c>
      <c r="H2834" s="114" t="s">
        <v>1160</v>
      </c>
      <c r="I2834" s="114" t="s">
        <v>1453</v>
      </c>
      <c r="J2834" s="116">
        <v>1</v>
      </c>
      <c r="K2834" s="116">
        <v>1193</v>
      </c>
      <c r="L2834" s="116">
        <v>1193</v>
      </c>
      <c r="M2834" s="116">
        <v>2.9824999999999999</v>
      </c>
      <c r="N2834" s="116">
        <v>2.9824999999999999</v>
      </c>
      <c r="O2834" s="116">
        <v>0</v>
      </c>
      <c r="P2834" s="116">
        <v>0</v>
      </c>
      <c r="Q2834" s="116">
        <v>1195.9825000000001</v>
      </c>
      <c r="R2834" s="116">
        <v>1195.9825000000001</v>
      </c>
      <c r="S2834" s="114" t="s">
        <v>1424</v>
      </c>
    </row>
    <row r="2835" spans="1:19" ht="25.5">
      <c r="A2835" s="114" t="s">
        <v>5817</v>
      </c>
      <c r="B2835" s="115">
        <v>44276</v>
      </c>
      <c r="C2835" s="114" t="s">
        <v>5818</v>
      </c>
      <c r="D2835" s="115">
        <v>44276</v>
      </c>
      <c r="E2835" s="114" t="s">
        <v>1160</v>
      </c>
      <c r="F2835" s="114" t="s">
        <v>1350</v>
      </c>
      <c r="G2835" s="114" t="s">
        <v>1160</v>
      </c>
      <c r="H2835" s="114" t="s">
        <v>1160</v>
      </c>
      <c r="I2835" s="114" t="s">
        <v>1165</v>
      </c>
      <c r="J2835" s="116">
        <v>1</v>
      </c>
      <c r="K2835" s="116">
        <v>828.5</v>
      </c>
      <c r="L2835" s="116">
        <v>828.5</v>
      </c>
      <c r="M2835" s="116">
        <v>2.0712999999999999</v>
      </c>
      <c r="N2835" s="116">
        <v>2.0712999999999999</v>
      </c>
      <c r="O2835" s="116">
        <v>0</v>
      </c>
      <c r="P2835" s="116">
        <v>0</v>
      </c>
      <c r="Q2835" s="116">
        <v>830.57129999999995</v>
      </c>
      <c r="R2835" s="116">
        <v>830.57129999999995</v>
      </c>
      <c r="S2835" s="114" t="s">
        <v>1424</v>
      </c>
    </row>
    <row r="2836" spans="1:19" ht="25.5">
      <c r="A2836" s="114" t="s">
        <v>5817</v>
      </c>
      <c r="B2836" s="115">
        <v>44276</v>
      </c>
      <c r="C2836" s="114" t="s">
        <v>5818</v>
      </c>
      <c r="D2836" s="115">
        <v>44276</v>
      </c>
      <c r="E2836" s="114" t="s">
        <v>1160</v>
      </c>
      <c r="F2836" s="114" t="s">
        <v>1350</v>
      </c>
      <c r="G2836" s="114" t="s">
        <v>1160</v>
      </c>
      <c r="H2836" s="114" t="s">
        <v>1160</v>
      </c>
      <c r="I2836" s="114" t="s">
        <v>1159</v>
      </c>
      <c r="J2836" s="116">
        <v>1</v>
      </c>
      <c r="K2836" s="116">
        <v>956.5</v>
      </c>
      <c r="L2836" s="116">
        <v>956.5</v>
      </c>
      <c r="M2836" s="116">
        <v>2.3913000000000002</v>
      </c>
      <c r="N2836" s="116">
        <v>2.3913000000000002</v>
      </c>
      <c r="O2836" s="116">
        <v>0</v>
      </c>
      <c r="P2836" s="116">
        <v>0</v>
      </c>
      <c r="Q2836" s="116">
        <v>958.8913</v>
      </c>
      <c r="R2836" s="116">
        <v>958.8913</v>
      </c>
      <c r="S2836" s="114" t="s">
        <v>1424</v>
      </c>
    </row>
    <row r="2837" spans="1:19" ht="25.5">
      <c r="A2837" s="114" t="s">
        <v>5817</v>
      </c>
      <c r="B2837" s="115">
        <v>44276</v>
      </c>
      <c r="C2837" s="114" t="s">
        <v>5818</v>
      </c>
      <c r="D2837" s="115">
        <v>44276</v>
      </c>
      <c r="E2837" s="114" t="s">
        <v>1160</v>
      </c>
      <c r="F2837" s="114" t="s">
        <v>1350</v>
      </c>
      <c r="G2837" s="114" t="s">
        <v>1160</v>
      </c>
      <c r="H2837" s="114" t="s">
        <v>1160</v>
      </c>
      <c r="I2837" s="114" t="s">
        <v>1308</v>
      </c>
      <c r="J2837" s="116">
        <v>1</v>
      </c>
      <c r="K2837" s="116">
        <v>872.5</v>
      </c>
      <c r="L2837" s="116">
        <v>872.5</v>
      </c>
      <c r="M2837" s="116">
        <v>2.1812</v>
      </c>
      <c r="N2837" s="116">
        <v>2.1812</v>
      </c>
      <c r="O2837" s="116">
        <v>0</v>
      </c>
      <c r="P2837" s="116">
        <v>0</v>
      </c>
      <c r="Q2837" s="116">
        <v>874.68119999999999</v>
      </c>
      <c r="R2837" s="116">
        <v>874.68119999999999</v>
      </c>
      <c r="S2837" s="114" t="s">
        <v>1424</v>
      </c>
    </row>
    <row r="2838" spans="1:19" ht="25.5">
      <c r="A2838" s="114" t="s">
        <v>5817</v>
      </c>
      <c r="B2838" s="115">
        <v>44276</v>
      </c>
      <c r="C2838" s="114" t="s">
        <v>5818</v>
      </c>
      <c r="D2838" s="115">
        <v>44276</v>
      </c>
      <c r="E2838" s="114" t="s">
        <v>1160</v>
      </c>
      <c r="F2838" s="114" t="s">
        <v>1350</v>
      </c>
      <c r="G2838" s="114" t="s">
        <v>1160</v>
      </c>
      <c r="H2838" s="114" t="s">
        <v>1160</v>
      </c>
      <c r="I2838" s="114" t="s">
        <v>1161</v>
      </c>
      <c r="J2838" s="116">
        <v>1</v>
      </c>
      <c r="K2838" s="116">
        <v>1055</v>
      </c>
      <c r="L2838" s="116">
        <v>1055</v>
      </c>
      <c r="M2838" s="116">
        <v>2.6375000000000002</v>
      </c>
      <c r="N2838" s="116">
        <v>2.6375000000000002</v>
      </c>
      <c r="O2838" s="116">
        <v>0</v>
      </c>
      <c r="P2838" s="116">
        <v>0</v>
      </c>
      <c r="Q2838" s="116">
        <v>1057.6375</v>
      </c>
      <c r="R2838" s="116">
        <v>1057.6375</v>
      </c>
      <c r="S2838" s="114" t="s">
        <v>1424</v>
      </c>
    </row>
    <row r="2839" spans="1:19" ht="25.5">
      <c r="A2839" s="114" t="s">
        <v>5817</v>
      </c>
      <c r="B2839" s="115">
        <v>44276</v>
      </c>
      <c r="C2839" s="114" t="s">
        <v>5818</v>
      </c>
      <c r="D2839" s="115">
        <v>44276</v>
      </c>
      <c r="E2839" s="114" t="s">
        <v>1160</v>
      </c>
      <c r="F2839" s="114" t="s">
        <v>1350</v>
      </c>
      <c r="G2839" s="114" t="s">
        <v>1160</v>
      </c>
      <c r="H2839" s="114" t="s">
        <v>1160</v>
      </c>
      <c r="I2839" s="114" t="s">
        <v>1358</v>
      </c>
      <c r="J2839" s="116">
        <v>1</v>
      </c>
      <c r="K2839" s="116">
        <v>1154</v>
      </c>
      <c r="L2839" s="116">
        <v>1154</v>
      </c>
      <c r="M2839" s="116">
        <v>2.8849999999999998</v>
      </c>
      <c r="N2839" s="116">
        <v>2.8849999999999998</v>
      </c>
      <c r="O2839" s="116">
        <v>0</v>
      </c>
      <c r="P2839" s="116">
        <v>0</v>
      </c>
      <c r="Q2839" s="116">
        <v>1156.885</v>
      </c>
      <c r="R2839" s="116">
        <v>1156.885</v>
      </c>
      <c r="S2839" s="114" t="s">
        <v>1424</v>
      </c>
    </row>
    <row r="2840" spans="1:19" ht="25.5">
      <c r="A2840" s="114" t="s">
        <v>5817</v>
      </c>
      <c r="B2840" s="115">
        <v>44276</v>
      </c>
      <c r="C2840" s="114" t="s">
        <v>5818</v>
      </c>
      <c r="D2840" s="115">
        <v>44276</v>
      </c>
      <c r="E2840" s="114" t="s">
        <v>1160</v>
      </c>
      <c r="F2840" s="114" t="s">
        <v>1350</v>
      </c>
      <c r="G2840" s="114" t="s">
        <v>1160</v>
      </c>
      <c r="H2840" s="114" t="s">
        <v>1160</v>
      </c>
      <c r="I2840" s="114" t="s">
        <v>1157</v>
      </c>
      <c r="J2840" s="116">
        <v>1</v>
      </c>
      <c r="K2840" s="116">
        <v>818.5</v>
      </c>
      <c r="L2840" s="116">
        <v>818.5</v>
      </c>
      <c r="M2840" s="116">
        <v>2.0461999999999998</v>
      </c>
      <c r="N2840" s="116">
        <v>2.0461999999999998</v>
      </c>
      <c r="O2840" s="116">
        <v>0</v>
      </c>
      <c r="P2840" s="116">
        <v>0</v>
      </c>
      <c r="Q2840" s="116">
        <v>820.5462</v>
      </c>
      <c r="R2840" s="116">
        <v>820.5462</v>
      </c>
      <c r="S2840" s="114" t="s">
        <v>1424</v>
      </c>
    </row>
    <row r="2841" spans="1:19" ht="25.5">
      <c r="A2841" s="114" t="s">
        <v>5817</v>
      </c>
      <c r="B2841" s="115">
        <v>44276</v>
      </c>
      <c r="C2841" s="114" t="s">
        <v>5818</v>
      </c>
      <c r="D2841" s="115">
        <v>44276</v>
      </c>
      <c r="E2841" s="114" t="s">
        <v>1160</v>
      </c>
      <c r="F2841" s="114" t="s">
        <v>1350</v>
      </c>
      <c r="G2841" s="114" t="s">
        <v>1160</v>
      </c>
      <c r="H2841" s="114" t="s">
        <v>1160</v>
      </c>
      <c r="I2841" s="114" t="s">
        <v>1166</v>
      </c>
      <c r="J2841" s="116">
        <v>1</v>
      </c>
      <c r="K2841" s="116">
        <v>1075</v>
      </c>
      <c r="L2841" s="116">
        <v>1075</v>
      </c>
      <c r="M2841" s="116">
        <v>2.6875</v>
      </c>
      <c r="N2841" s="116">
        <v>2.6875</v>
      </c>
      <c r="O2841" s="116">
        <v>0</v>
      </c>
      <c r="P2841" s="116">
        <v>0</v>
      </c>
      <c r="Q2841" s="116">
        <v>1077.6875</v>
      </c>
      <c r="R2841" s="116">
        <v>1077.6875</v>
      </c>
      <c r="S2841" s="114" t="s">
        <v>1424</v>
      </c>
    </row>
    <row r="2842" spans="1:19" ht="25.5">
      <c r="A2842" s="114" t="s">
        <v>5817</v>
      </c>
      <c r="B2842" s="115">
        <v>44276</v>
      </c>
      <c r="C2842" s="114" t="s">
        <v>5818</v>
      </c>
      <c r="D2842" s="115">
        <v>44276</v>
      </c>
      <c r="E2842" s="114" t="s">
        <v>1160</v>
      </c>
      <c r="F2842" s="114" t="s">
        <v>1350</v>
      </c>
      <c r="G2842" s="114" t="s">
        <v>1160</v>
      </c>
      <c r="H2842" s="114" t="s">
        <v>1160</v>
      </c>
      <c r="I2842" s="114" t="s">
        <v>1294</v>
      </c>
      <c r="J2842" s="116">
        <v>1</v>
      </c>
      <c r="K2842" s="116">
        <v>1006</v>
      </c>
      <c r="L2842" s="116">
        <v>1006</v>
      </c>
      <c r="M2842" s="116">
        <v>2.5150000000000001</v>
      </c>
      <c r="N2842" s="116">
        <v>2.5150000000000001</v>
      </c>
      <c r="O2842" s="116">
        <v>0</v>
      </c>
      <c r="P2842" s="116">
        <v>0</v>
      </c>
      <c r="Q2842" s="116">
        <v>1008.515</v>
      </c>
      <c r="R2842" s="116">
        <v>1008.515</v>
      </c>
      <c r="S2842" s="114" t="s">
        <v>1424</v>
      </c>
    </row>
    <row r="2843" spans="1:19" ht="25.5">
      <c r="A2843" s="114" t="s">
        <v>5817</v>
      </c>
      <c r="B2843" s="115">
        <v>44276</v>
      </c>
      <c r="C2843" s="114" t="s">
        <v>5818</v>
      </c>
      <c r="D2843" s="115">
        <v>44276</v>
      </c>
      <c r="E2843" s="114" t="s">
        <v>1160</v>
      </c>
      <c r="F2843" s="114" t="s">
        <v>1350</v>
      </c>
      <c r="G2843" s="114" t="s">
        <v>1160</v>
      </c>
      <c r="H2843" s="114" t="s">
        <v>1160</v>
      </c>
      <c r="I2843" s="114" t="s">
        <v>1170</v>
      </c>
      <c r="J2843" s="116">
        <v>2</v>
      </c>
      <c r="K2843" s="116">
        <v>1075</v>
      </c>
      <c r="L2843" s="116">
        <v>2150</v>
      </c>
      <c r="M2843" s="116">
        <v>2.6875</v>
      </c>
      <c r="N2843" s="116">
        <v>5.375</v>
      </c>
      <c r="O2843" s="116">
        <v>0</v>
      </c>
      <c r="P2843" s="116">
        <v>0</v>
      </c>
      <c r="Q2843" s="116">
        <v>1077.6875</v>
      </c>
      <c r="R2843" s="116">
        <v>2155.375</v>
      </c>
      <c r="S2843" s="114" t="s">
        <v>1424</v>
      </c>
    </row>
    <row r="2844" spans="1:19" ht="25.5">
      <c r="A2844" s="114" t="s">
        <v>5819</v>
      </c>
      <c r="B2844" s="115">
        <v>44276</v>
      </c>
      <c r="C2844" s="114" t="s">
        <v>5820</v>
      </c>
      <c r="D2844" s="115">
        <v>44276</v>
      </c>
      <c r="E2844" s="114" t="s">
        <v>1160</v>
      </c>
      <c r="F2844" s="114" t="s">
        <v>3650</v>
      </c>
      <c r="G2844" s="114" t="s">
        <v>1160</v>
      </c>
      <c r="H2844" s="114" t="s">
        <v>1160</v>
      </c>
      <c r="I2844" s="114" t="s">
        <v>1159</v>
      </c>
      <c r="J2844" s="116">
        <v>2</v>
      </c>
      <c r="K2844" s="116">
        <v>956.5</v>
      </c>
      <c r="L2844" s="116">
        <v>1913</v>
      </c>
      <c r="M2844" s="116">
        <v>2.3913000000000002</v>
      </c>
      <c r="N2844" s="116">
        <v>4.7826000000000004</v>
      </c>
      <c r="O2844" s="116">
        <v>0</v>
      </c>
      <c r="P2844" s="116">
        <v>0</v>
      </c>
      <c r="Q2844" s="116">
        <v>958.8913</v>
      </c>
      <c r="R2844" s="116">
        <v>1917.7826</v>
      </c>
      <c r="S2844" s="114" t="s">
        <v>1424</v>
      </c>
    </row>
    <row r="2845" spans="1:19" ht="25.5">
      <c r="A2845" s="114" t="s">
        <v>5819</v>
      </c>
      <c r="B2845" s="115">
        <v>44276</v>
      </c>
      <c r="C2845" s="114" t="s">
        <v>5820</v>
      </c>
      <c r="D2845" s="115">
        <v>44276</v>
      </c>
      <c r="E2845" s="114" t="s">
        <v>1160</v>
      </c>
      <c r="F2845" s="114" t="s">
        <v>3650</v>
      </c>
      <c r="G2845" s="114" t="s">
        <v>1160</v>
      </c>
      <c r="H2845" s="114" t="s">
        <v>1160</v>
      </c>
      <c r="I2845" s="114" t="s">
        <v>1165</v>
      </c>
      <c r="J2845" s="116">
        <v>4</v>
      </c>
      <c r="K2845" s="116">
        <v>828.5</v>
      </c>
      <c r="L2845" s="116">
        <v>3314</v>
      </c>
      <c r="M2845" s="116">
        <v>2.0712999999999999</v>
      </c>
      <c r="N2845" s="116">
        <v>8.2851999999999997</v>
      </c>
      <c r="O2845" s="116">
        <v>0</v>
      </c>
      <c r="P2845" s="116">
        <v>0</v>
      </c>
      <c r="Q2845" s="116">
        <v>830.57129999999995</v>
      </c>
      <c r="R2845" s="116">
        <v>3322.2851999999998</v>
      </c>
      <c r="S2845" s="114" t="s">
        <v>1424</v>
      </c>
    </row>
    <row r="2846" spans="1:19" ht="25.5">
      <c r="A2846" s="114" t="s">
        <v>5819</v>
      </c>
      <c r="B2846" s="115">
        <v>44276</v>
      </c>
      <c r="C2846" s="114" t="s">
        <v>5820</v>
      </c>
      <c r="D2846" s="115">
        <v>44276</v>
      </c>
      <c r="E2846" s="114" t="s">
        <v>1160</v>
      </c>
      <c r="F2846" s="114" t="s">
        <v>3650</v>
      </c>
      <c r="G2846" s="114" t="s">
        <v>1160</v>
      </c>
      <c r="H2846" s="114" t="s">
        <v>1160</v>
      </c>
      <c r="I2846" s="114" t="s">
        <v>1453</v>
      </c>
      <c r="J2846" s="116">
        <v>2</v>
      </c>
      <c r="K2846" s="116">
        <v>1193</v>
      </c>
      <c r="L2846" s="116">
        <v>2386</v>
      </c>
      <c r="M2846" s="116">
        <v>2.9824999999999999</v>
      </c>
      <c r="N2846" s="116">
        <v>5.9649999999999999</v>
      </c>
      <c r="O2846" s="116">
        <v>0</v>
      </c>
      <c r="P2846" s="116">
        <v>0</v>
      </c>
      <c r="Q2846" s="116">
        <v>1195.9825000000001</v>
      </c>
      <c r="R2846" s="116">
        <v>2391.9650000000001</v>
      </c>
      <c r="S2846" s="114" t="s">
        <v>1424</v>
      </c>
    </row>
    <row r="2847" spans="1:19" ht="25.5">
      <c r="A2847" s="114" t="s">
        <v>5819</v>
      </c>
      <c r="B2847" s="115">
        <v>44276</v>
      </c>
      <c r="C2847" s="114" t="s">
        <v>5820</v>
      </c>
      <c r="D2847" s="115">
        <v>44276</v>
      </c>
      <c r="E2847" s="114" t="s">
        <v>1160</v>
      </c>
      <c r="F2847" s="114" t="s">
        <v>3650</v>
      </c>
      <c r="G2847" s="114" t="s">
        <v>1160</v>
      </c>
      <c r="H2847" s="114" t="s">
        <v>1160</v>
      </c>
      <c r="I2847" s="114" t="s">
        <v>1308</v>
      </c>
      <c r="J2847" s="116">
        <v>2</v>
      </c>
      <c r="K2847" s="116">
        <v>872.5</v>
      </c>
      <c r="L2847" s="116">
        <v>1745</v>
      </c>
      <c r="M2847" s="116">
        <v>2.1812</v>
      </c>
      <c r="N2847" s="116">
        <v>4.3624000000000001</v>
      </c>
      <c r="O2847" s="116">
        <v>0</v>
      </c>
      <c r="P2847" s="116">
        <v>0</v>
      </c>
      <c r="Q2847" s="116">
        <v>874.68119999999999</v>
      </c>
      <c r="R2847" s="116">
        <v>1749.3624</v>
      </c>
      <c r="S2847" s="114" t="s">
        <v>1424</v>
      </c>
    </row>
    <row r="2848" spans="1:19" ht="25.5">
      <c r="A2848" s="114" t="s">
        <v>5821</v>
      </c>
      <c r="B2848" s="115">
        <v>44276</v>
      </c>
      <c r="C2848" s="114" t="s">
        <v>5822</v>
      </c>
      <c r="D2848" s="115">
        <v>44276</v>
      </c>
      <c r="E2848" s="114" t="s">
        <v>1160</v>
      </c>
      <c r="F2848" s="114" t="s">
        <v>1351</v>
      </c>
      <c r="G2848" s="114" t="s">
        <v>1160</v>
      </c>
      <c r="H2848" s="114" t="s">
        <v>1160</v>
      </c>
      <c r="I2848" s="114" t="s">
        <v>1420</v>
      </c>
      <c r="J2848" s="116">
        <v>2</v>
      </c>
      <c r="K2848" s="116">
        <v>828.5</v>
      </c>
      <c r="L2848" s="116">
        <v>1657</v>
      </c>
      <c r="M2848" s="116">
        <v>2.0712999999999999</v>
      </c>
      <c r="N2848" s="116">
        <v>4.1425999999999998</v>
      </c>
      <c r="O2848" s="116">
        <v>0</v>
      </c>
      <c r="P2848" s="116">
        <v>0</v>
      </c>
      <c r="Q2848" s="116">
        <v>830.57129999999995</v>
      </c>
      <c r="R2848" s="116">
        <v>1661.1425999999999</v>
      </c>
      <c r="S2848" s="114" t="s">
        <v>1424</v>
      </c>
    </row>
    <row r="2849" spans="1:19" ht="25.5">
      <c r="A2849" s="114" t="s">
        <v>5821</v>
      </c>
      <c r="B2849" s="115">
        <v>44276</v>
      </c>
      <c r="C2849" s="114" t="s">
        <v>5822</v>
      </c>
      <c r="D2849" s="115">
        <v>44276</v>
      </c>
      <c r="E2849" s="114" t="s">
        <v>1160</v>
      </c>
      <c r="F2849" s="114" t="s">
        <v>1351</v>
      </c>
      <c r="G2849" s="114" t="s">
        <v>1160</v>
      </c>
      <c r="H2849" s="114" t="s">
        <v>1160</v>
      </c>
      <c r="I2849" s="114" t="s">
        <v>1170</v>
      </c>
      <c r="J2849" s="116">
        <v>2</v>
      </c>
      <c r="K2849" s="116">
        <v>1075</v>
      </c>
      <c r="L2849" s="116">
        <v>2150</v>
      </c>
      <c r="M2849" s="116">
        <v>2.6875</v>
      </c>
      <c r="N2849" s="116">
        <v>5.375</v>
      </c>
      <c r="O2849" s="116">
        <v>0</v>
      </c>
      <c r="P2849" s="116">
        <v>0</v>
      </c>
      <c r="Q2849" s="116">
        <v>1077.6875</v>
      </c>
      <c r="R2849" s="116">
        <v>2155.375</v>
      </c>
      <c r="S2849" s="114" t="s">
        <v>1424</v>
      </c>
    </row>
    <row r="2850" spans="1:19" ht="25.5">
      <c r="A2850" s="114" t="s">
        <v>5821</v>
      </c>
      <c r="B2850" s="115">
        <v>44276</v>
      </c>
      <c r="C2850" s="114" t="s">
        <v>5822</v>
      </c>
      <c r="D2850" s="115">
        <v>44276</v>
      </c>
      <c r="E2850" s="114" t="s">
        <v>1160</v>
      </c>
      <c r="F2850" s="114" t="s">
        <v>1351</v>
      </c>
      <c r="G2850" s="114" t="s">
        <v>1160</v>
      </c>
      <c r="H2850" s="114" t="s">
        <v>1160</v>
      </c>
      <c r="I2850" s="114" t="s">
        <v>1358</v>
      </c>
      <c r="J2850" s="116">
        <v>3</v>
      </c>
      <c r="K2850" s="116">
        <v>1154</v>
      </c>
      <c r="L2850" s="116">
        <v>3462</v>
      </c>
      <c r="M2850" s="116">
        <v>2.8849999999999998</v>
      </c>
      <c r="N2850" s="116">
        <v>8.6549999999999994</v>
      </c>
      <c r="O2850" s="116">
        <v>0</v>
      </c>
      <c r="P2850" s="116">
        <v>0</v>
      </c>
      <c r="Q2850" s="116">
        <v>1156.885</v>
      </c>
      <c r="R2850" s="116">
        <v>3470.6550000000002</v>
      </c>
      <c r="S2850" s="114" t="s">
        <v>1424</v>
      </c>
    </row>
    <row r="2851" spans="1:19" ht="25.5">
      <c r="A2851" s="114" t="s">
        <v>5821</v>
      </c>
      <c r="B2851" s="115">
        <v>44276</v>
      </c>
      <c r="C2851" s="114" t="s">
        <v>5822</v>
      </c>
      <c r="D2851" s="115">
        <v>44276</v>
      </c>
      <c r="E2851" s="114" t="s">
        <v>1160</v>
      </c>
      <c r="F2851" s="114" t="s">
        <v>1351</v>
      </c>
      <c r="G2851" s="114" t="s">
        <v>1160</v>
      </c>
      <c r="H2851" s="114" t="s">
        <v>1160</v>
      </c>
      <c r="I2851" s="114" t="s">
        <v>1357</v>
      </c>
      <c r="J2851" s="116">
        <v>5</v>
      </c>
      <c r="K2851" s="116">
        <v>1011</v>
      </c>
      <c r="L2851" s="116">
        <v>5055</v>
      </c>
      <c r="M2851" s="116">
        <v>2.5274999999999999</v>
      </c>
      <c r="N2851" s="116">
        <v>12.637499999999999</v>
      </c>
      <c r="O2851" s="116">
        <v>0</v>
      </c>
      <c r="P2851" s="116">
        <v>0</v>
      </c>
      <c r="Q2851" s="116">
        <v>1013.5275</v>
      </c>
      <c r="R2851" s="116">
        <v>5067.6374999999998</v>
      </c>
      <c r="S2851" s="114" t="s">
        <v>1424</v>
      </c>
    </row>
    <row r="2852" spans="1:19" ht="25.5">
      <c r="A2852" s="114" t="s">
        <v>5823</v>
      </c>
      <c r="B2852" s="115">
        <v>44276</v>
      </c>
      <c r="C2852" s="114" t="s">
        <v>5824</v>
      </c>
      <c r="D2852" s="115">
        <v>44276</v>
      </c>
      <c r="E2852" s="114" t="s">
        <v>1422</v>
      </c>
      <c r="F2852" s="114" t="s">
        <v>85</v>
      </c>
      <c r="G2852" s="114" t="s">
        <v>1443</v>
      </c>
      <c r="H2852" s="114" t="s">
        <v>24</v>
      </c>
      <c r="I2852" s="114" t="s">
        <v>1170</v>
      </c>
      <c r="J2852" s="116">
        <v>30</v>
      </c>
      <c r="K2852" s="116">
        <v>1060</v>
      </c>
      <c r="L2852" s="116">
        <v>31800</v>
      </c>
      <c r="M2852" s="116">
        <v>2.65</v>
      </c>
      <c r="N2852" s="116">
        <v>79.5</v>
      </c>
      <c r="O2852" s="116">
        <v>0</v>
      </c>
      <c r="P2852" s="116">
        <v>0</v>
      </c>
      <c r="Q2852" s="116">
        <v>1062.6500000000001</v>
      </c>
      <c r="R2852" s="116">
        <v>31879.5</v>
      </c>
      <c r="S2852" s="114" t="s">
        <v>1424</v>
      </c>
    </row>
    <row r="2853" spans="1:19" ht="25.5">
      <c r="A2853" s="114" t="s">
        <v>5823</v>
      </c>
      <c r="B2853" s="115">
        <v>44276</v>
      </c>
      <c r="C2853" s="114" t="s">
        <v>5824</v>
      </c>
      <c r="D2853" s="115">
        <v>44276</v>
      </c>
      <c r="E2853" s="114" t="s">
        <v>1422</v>
      </c>
      <c r="F2853" s="114" t="s">
        <v>85</v>
      </c>
      <c r="G2853" s="114" t="s">
        <v>1443</v>
      </c>
      <c r="H2853" s="114" t="s">
        <v>24</v>
      </c>
      <c r="I2853" s="114" t="s">
        <v>1420</v>
      </c>
      <c r="J2853" s="116">
        <v>80</v>
      </c>
      <c r="K2853" s="116">
        <v>817</v>
      </c>
      <c r="L2853" s="116">
        <v>65360</v>
      </c>
      <c r="M2853" s="116">
        <v>2.0425</v>
      </c>
      <c r="N2853" s="116">
        <v>163.4</v>
      </c>
      <c r="O2853" s="116">
        <v>0</v>
      </c>
      <c r="P2853" s="116">
        <v>0</v>
      </c>
      <c r="Q2853" s="116">
        <v>819.04250000000002</v>
      </c>
      <c r="R2853" s="116">
        <v>65523.4</v>
      </c>
      <c r="S2853" s="114" t="s">
        <v>1424</v>
      </c>
    </row>
    <row r="2854" spans="1:19" ht="25.5">
      <c r="A2854" s="114" t="s">
        <v>5823</v>
      </c>
      <c r="B2854" s="115">
        <v>44276</v>
      </c>
      <c r="C2854" s="114" t="s">
        <v>5824</v>
      </c>
      <c r="D2854" s="115">
        <v>44276</v>
      </c>
      <c r="E2854" s="114" t="s">
        <v>1422</v>
      </c>
      <c r="F2854" s="114" t="s">
        <v>85</v>
      </c>
      <c r="G2854" s="114" t="s">
        <v>1443</v>
      </c>
      <c r="H2854" s="114" t="s">
        <v>24</v>
      </c>
      <c r="I2854" s="114" t="s">
        <v>1453</v>
      </c>
      <c r="J2854" s="116">
        <v>40</v>
      </c>
      <c r="K2854" s="116">
        <v>1176</v>
      </c>
      <c r="L2854" s="116">
        <v>47040</v>
      </c>
      <c r="M2854" s="116">
        <v>2.94</v>
      </c>
      <c r="N2854" s="116">
        <v>117.6</v>
      </c>
      <c r="O2854" s="116">
        <v>0</v>
      </c>
      <c r="P2854" s="116">
        <v>0</v>
      </c>
      <c r="Q2854" s="116">
        <v>1178.94</v>
      </c>
      <c r="R2854" s="116">
        <v>47157.599999999999</v>
      </c>
      <c r="S2854" s="114" t="s">
        <v>1424</v>
      </c>
    </row>
    <row r="2855" spans="1:19" ht="25.5">
      <c r="A2855" s="114" t="s">
        <v>5823</v>
      </c>
      <c r="B2855" s="115">
        <v>44276</v>
      </c>
      <c r="C2855" s="114" t="s">
        <v>5824</v>
      </c>
      <c r="D2855" s="115">
        <v>44276</v>
      </c>
      <c r="E2855" s="114" t="s">
        <v>1422</v>
      </c>
      <c r="F2855" s="114" t="s">
        <v>85</v>
      </c>
      <c r="G2855" s="114" t="s">
        <v>1443</v>
      </c>
      <c r="H2855" s="114" t="s">
        <v>24</v>
      </c>
      <c r="I2855" s="114" t="s">
        <v>1308</v>
      </c>
      <c r="J2855" s="116">
        <v>40</v>
      </c>
      <c r="K2855" s="116">
        <v>860</v>
      </c>
      <c r="L2855" s="116">
        <v>34400</v>
      </c>
      <c r="M2855" s="116">
        <v>2.15</v>
      </c>
      <c r="N2855" s="116">
        <v>86</v>
      </c>
      <c r="O2855" s="116">
        <v>0</v>
      </c>
      <c r="P2855" s="116">
        <v>0</v>
      </c>
      <c r="Q2855" s="116">
        <v>862.15</v>
      </c>
      <c r="R2855" s="116">
        <v>34486</v>
      </c>
      <c r="S2855" s="114" t="s">
        <v>1424</v>
      </c>
    </row>
    <row r="2856" spans="1:19" ht="25.5">
      <c r="A2856" s="114" t="s">
        <v>5825</v>
      </c>
      <c r="B2856" s="115">
        <v>44276</v>
      </c>
      <c r="C2856" s="114" t="s">
        <v>5826</v>
      </c>
      <c r="D2856" s="115">
        <v>44276</v>
      </c>
      <c r="E2856" s="114" t="s">
        <v>1422</v>
      </c>
      <c r="F2856" s="114" t="s">
        <v>122</v>
      </c>
      <c r="G2856" s="114" t="s">
        <v>1441</v>
      </c>
      <c r="H2856" s="114" t="s">
        <v>24</v>
      </c>
      <c r="I2856" s="114" t="s">
        <v>1308</v>
      </c>
      <c r="J2856" s="116">
        <v>40</v>
      </c>
      <c r="K2856" s="116">
        <v>860</v>
      </c>
      <c r="L2856" s="116">
        <v>34400</v>
      </c>
      <c r="M2856" s="116">
        <v>2.15</v>
      </c>
      <c r="N2856" s="116">
        <v>86</v>
      </c>
      <c r="O2856" s="116">
        <v>0</v>
      </c>
      <c r="P2856" s="116">
        <v>0</v>
      </c>
      <c r="Q2856" s="116">
        <v>862.15</v>
      </c>
      <c r="R2856" s="116">
        <v>34486</v>
      </c>
      <c r="S2856" s="114" t="s">
        <v>1424</v>
      </c>
    </row>
    <row r="2857" spans="1:19" ht="25.5">
      <c r="A2857" s="114" t="s">
        <v>5825</v>
      </c>
      <c r="B2857" s="115">
        <v>44276</v>
      </c>
      <c r="C2857" s="114" t="s">
        <v>5826</v>
      </c>
      <c r="D2857" s="115">
        <v>44276</v>
      </c>
      <c r="E2857" s="114" t="s">
        <v>1422</v>
      </c>
      <c r="F2857" s="114" t="s">
        <v>122</v>
      </c>
      <c r="G2857" s="114" t="s">
        <v>1441</v>
      </c>
      <c r="H2857" s="114" t="s">
        <v>24</v>
      </c>
      <c r="I2857" s="114" t="s">
        <v>1420</v>
      </c>
      <c r="J2857" s="116">
        <v>40</v>
      </c>
      <c r="K2857" s="116">
        <v>817</v>
      </c>
      <c r="L2857" s="116">
        <v>32680</v>
      </c>
      <c r="M2857" s="116">
        <v>2.0425</v>
      </c>
      <c r="N2857" s="116">
        <v>81.7</v>
      </c>
      <c r="O2857" s="116">
        <v>0</v>
      </c>
      <c r="P2857" s="116">
        <v>0</v>
      </c>
      <c r="Q2857" s="116">
        <v>819.04250000000002</v>
      </c>
      <c r="R2857" s="116">
        <v>32761.7</v>
      </c>
      <c r="S2857" s="114" t="s">
        <v>1424</v>
      </c>
    </row>
    <row r="2858" spans="1:19" ht="25.5">
      <c r="A2858" s="114" t="s">
        <v>5825</v>
      </c>
      <c r="B2858" s="115">
        <v>44276</v>
      </c>
      <c r="C2858" s="114" t="s">
        <v>5826</v>
      </c>
      <c r="D2858" s="115">
        <v>44276</v>
      </c>
      <c r="E2858" s="114" t="s">
        <v>1422</v>
      </c>
      <c r="F2858" s="114" t="s">
        <v>122</v>
      </c>
      <c r="G2858" s="114" t="s">
        <v>1441</v>
      </c>
      <c r="H2858" s="114" t="s">
        <v>24</v>
      </c>
      <c r="I2858" s="114" t="s">
        <v>1159</v>
      </c>
      <c r="J2858" s="116">
        <v>40</v>
      </c>
      <c r="K2858" s="116">
        <v>943</v>
      </c>
      <c r="L2858" s="116">
        <v>37720</v>
      </c>
      <c r="M2858" s="116">
        <v>2.3574999999999999</v>
      </c>
      <c r="N2858" s="116">
        <v>94.3</v>
      </c>
      <c r="O2858" s="116">
        <v>0</v>
      </c>
      <c r="P2858" s="116">
        <v>0</v>
      </c>
      <c r="Q2858" s="116">
        <v>945.35749999999996</v>
      </c>
      <c r="R2858" s="116">
        <v>37814.300000000003</v>
      </c>
      <c r="S2858" s="114" t="s">
        <v>1424</v>
      </c>
    </row>
    <row r="2859" spans="1:19" ht="25.5">
      <c r="A2859" s="114" t="s">
        <v>5825</v>
      </c>
      <c r="B2859" s="115">
        <v>44276</v>
      </c>
      <c r="C2859" s="114" t="s">
        <v>5826</v>
      </c>
      <c r="D2859" s="115">
        <v>44276</v>
      </c>
      <c r="E2859" s="114" t="s">
        <v>1422</v>
      </c>
      <c r="F2859" s="114" t="s">
        <v>122</v>
      </c>
      <c r="G2859" s="114" t="s">
        <v>1441</v>
      </c>
      <c r="H2859" s="114" t="s">
        <v>24</v>
      </c>
      <c r="I2859" s="114" t="s">
        <v>1453</v>
      </c>
      <c r="J2859" s="116">
        <v>20</v>
      </c>
      <c r="K2859" s="116">
        <v>1176</v>
      </c>
      <c r="L2859" s="116">
        <v>23520</v>
      </c>
      <c r="M2859" s="116">
        <v>2.94</v>
      </c>
      <c r="N2859" s="116">
        <v>58.8</v>
      </c>
      <c r="O2859" s="116">
        <v>0</v>
      </c>
      <c r="P2859" s="116">
        <v>0</v>
      </c>
      <c r="Q2859" s="116">
        <v>1178.94</v>
      </c>
      <c r="R2859" s="116">
        <v>23578.799999999999</v>
      </c>
      <c r="S2859" s="114" t="s">
        <v>1424</v>
      </c>
    </row>
    <row r="2860" spans="1:19" ht="25.5">
      <c r="A2860" s="114" t="s">
        <v>5825</v>
      </c>
      <c r="B2860" s="115">
        <v>44276</v>
      </c>
      <c r="C2860" s="114" t="s">
        <v>5826</v>
      </c>
      <c r="D2860" s="115">
        <v>44276</v>
      </c>
      <c r="E2860" s="114" t="s">
        <v>1422</v>
      </c>
      <c r="F2860" s="114" t="s">
        <v>122</v>
      </c>
      <c r="G2860" s="114" t="s">
        <v>1441</v>
      </c>
      <c r="H2860" s="114" t="s">
        <v>24</v>
      </c>
      <c r="I2860" s="114" t="s">
        <v>1357</v>
      </c>
      <c r="J2860" s="116">
        <v>20</v>
      </c>
      <c r="K2860" s="116">
        <v>997</v>
      </c>
      <c r="L2860" s="116">
        <v>19940</v>
      </c>
      <c r="M2860" s="116">
        <v>2.4925000000000002</v>
      </c>
      <c r="N2860" s="116">
        <v>49.85</v>
      </c>
      <c r="O2860" s="116">
        <v>0</v>
      </c>
      <c r="P2860" s="116">
        <v>0</v>
      </c>
      <c r="Q2860" s="116">
        <v>999.49249999999995</v>
      </c>
      <c r="R2860" s="116">
        <v>19989.849999999999</v>
      </c>
      <c r="S2860" s="114" t="s">
        <v>1424</v>
      </c>
    </row>
    <row r="2861" spans="1:19" ht="25.5">
      <c r="A2861" s="114" t="s">
        <v>5825</v>
      </c>
      <c r="B2861" s="115">
        <v>44276</v>
      </c>
      <c r="C2861" s="114" t="s">
        <v>5826</v>
      </c>
      <c r="D2861" s="115">
        <v>44276</v>
      </c>
      <c r="E2861" s="114" t="s">
        <v>1422</v>
      </c>
      <c r="F2861" s="114" t="s">
        <v>122</v>
      </c>
      <c r="G2861" s="114" t="s">
        <v>1441</v>
      </c>
      <c r="H2861" s="114" t="s">
        <v>24</v>
      </c>
      <c r="I2861" s="114" t="s">
        <v>1161</v>
      </c>
      <c r="J2861" s="116">
        <v>20</v>
      </c>
      <c r="K2861" s="116">
        <v>1040</v>
      </c>
      <c r="L2861" s="116">
        <v>20800</v>
      </c>
      <c r="M2861" s="116">
        <v>2.6</v>
      </c>
      <c r="N2861" s="116">
        <v>52</v>
      </c>
      <c r="O2861" s="116">
        <v>0</v>
      </c>
      <c r="P2861" s="116">
        <v>0</v>
      </c>
      <c r="Q2861" s="116">
        <v>1042.5999999999999</v>
      </c>
      <c r="R2861" s="116">
        <v>20852</v>
      </c>
      <c r="S2861" s="114" t="s">
        <v>1424</v>
      </c>
    </row>
    <row r="2862" spans="1:19" ht="25.5">
      <c r="A2862" s="114" t="s">
        <v>5825</v>
      </c>
      <c r="B2862" s="115">
        <v>44276</v>
      </c>
      <c r="C2862" s="114" t="s">
        <v>5826</v>
      </c>
      <c r="D2862" s="115">
        <v>44276</v>
      </c>
      <c r="E2862" s="114" t="s">
        <v>1422</v>
      </c>
      <c r="F2862" s="114" t="s">
        <v>122</v>
      </c>
      <c r="G2862" s="114" t="s">
        <v>1441</v>
      </c>
      <c r="H2862" s="114" t="s">
        <v>24</v>
      </c>
      <c r="I2862" s="114" t="s">
        <v>1166</v>
      </c>
      <c r="J2862" s="116">
        <v>20</v>
      </c>
      <c r="K2862" s="116">
        <v>1060</v>
      </c>
      <c r="L2862" s="116">
        <v>21200</v>
      </c>
      <c r="M2862" s="116">
        <v>2.65</v>
      </c>
      <c r="N2862" s="116">
        <v>53</v>
      </c>
      <c r="O2862" s="116">
        <v>0</v>
      </c>
      <c r="P2862" s="116">
        <v>0</v>
      </c>
      <c r="Q2862" s="116">
        <v>1062.6500000000001</v>
      </c>
      <c r="R2862" s="116">
        <v>21253</v>
      </c>
      <c r="S2862" s="114" t="s">
        <v>1424</v>
      </c>
    </row>
    <row r="2863" spans="1:19" ht="25.5">
      <c r="A2863" s="114" t="s">
        <v>5825</v>
      </c>
      <c r="B2863" s="115">
        <v>44276</v>
      </c>
      <c r="C2863" s="114" t="s">
        <v>5826</v>
      </c>
      <c r="D2863" s="115">
        <v>44276</v>
      </c>
      <c r="E2863" s="114" t="s">
        <v>1422</v>
      </c>
      <c r="F2863" s="114" t="s">
        <v>122</v>
      </c>
      <c r="G2863" s="114" t="s">
        <v>1441</v>
      </c>
      <c r="H2863" s="114" t="s">
        <v>24</v>
      </c>
      <c r="I2863" s="114" t="s">
        <v>1157</v>
      </c>
      <c r="J2863" s="116">
        <v>40</v>
      </c>
      <c r="K2863" s="116">
        <v>807</v>
      </c>
      <c r="L2863" s="116">
        <v>32280</v>
      </c>
      <c r="M2863" s="116">
        <v>2.0175000000000001</v>
      </c>
      <c r="N2863" s="116">
        <v>80.7</v>
      </c>
      <c r="O2863" s="116">
        <v>0</v>
      </c>
      <c r="P2863" s="116">
        <v>0</v>
      </c>
      <c r="Q2863" s="116">
        <v>809.01750000000004</v>
      </c>
      <c r="R2863" s="116">
        <v>32360.7</v>
      </c>
      <c r="S2863" s="114" t="s">
        <v>1424</v>
      </c>
    </row>
    <row r="2864" spans="1:19" ht="25.5">
      <c r="A2864" s="114" t="s">
        <v>5825</v>
      </c>
      <c r="B2864" s="115">
        <v>44276</v>
      </c>
      <c r="C2864" s="114" t="s">
        <v>5826</v>
      </c>
      <c r="D2864" s="115">
        <v>44276</v>
      </c>
      <c r="E2864" s="114" t="s">
        <v>1422</v>
      </c>
      <c r="F2864" s="114" t="s">
        <v>122</v>
      </c>
      <c r="G2864" s="114" t="s">
        <v>1441</v>
      </c>
      <c r="H2864" s="114" t="s">
        <v>24</v>
      </c>
      <c r="I2864" s="114" t="s">
        <v>1169</v>
      </c>
      <c r="J2864" s="116">
        <v>40</v>
      </c>
      <c r="K2864" s="116">
        <v>797</v>
      </c>
      <c r="L2864" s="116">
        <v>31880</v>
      </c>
      <c r="M2864" s="116">
        <v>1.9924999999999999</v>
      </c>
      <c r="N2864" s="116">
        <v>79.7</v>
      </c>
      <c r="O2864" s="116">
        <v>0</v>
      </c>
      <c r="P2864" s="116">
        <v>120</v>
      </c>
      <c r="Q2864" s="116">
        <v>798.99249999999995</v>
      </c>
      <c r="R2864" s="116">
        <v>31839.7</v>
      </c>
      <c r="S2864" s="114" t="s">
        <v>1424</v>
      </c>
    </row>
    <row r="2865" spans="1:19" ht="25.5">
      <c r="A2865" s="114" t="s">
        <v>5825</v>
      </c>
      <c r="B2865" s="115">
        <v>44276</v>
      </c>
      <c r="C2865" s="114" t="s">
        <v>5826</v>
      </c>
      <c r="D2865" s="115">
        <v>44276</v>
      </c>
      <c r="E2865" s="114" t="s">
        <v>1422</v>
      </c>
      <c r="F2865" s="114" t="s">
        <v>122</v>
      </c>
      <c r="G2865" s="114" t="s">
        <v>1441</v>
      </c>
      <c r="H2865" s="114" t="s">
        <v>24</v>
      </c>
      <c r="I2865" s="114" t="s">
        <v>1165</v>
      </c>
      <c r="J2865" s="116">
        <v>20</v>
      </c>
      <c r="K2865" s="116">
        <v>817</v>
      </c>
      <c r="L2865" s="116">
        <v>16340</v>
      </c>
      <c r="M2865" s="116">
        <v>2.0425</v>
      </c>
      <c r="N2865" s="116">
        <v>40.85</v>
      </c>
      <c r="O2865" s="116">
        <v>0</v>
      </c>
      <c r="P2865" s="116">
        <v>0</v>
      </c>
      <c r="Q2865" s="116">
        <v>819.04250000000002</v>
      </c>
      <c r="R2865" s="116">
        <v>16380.85</v>
      </c>
      <c r="S2865" s="114" t="s">
        <v>1424</v>
      </c>
    </row>
    <row r="2866" spans="1:19" ht="25.5">
      <c r="A2866" s="114" t="s">
        <v>5825</v>
      </c>
      <c r="B2866" s="115">
        <v>44276</v>
      </c>
      <c r="C2866" s="114" t="s">
        <v>5826</v>
      </c>
      <c r="D2866" s="115">
        <v>44276</v>
      </c>
      <c r="E2866" s="114" t="s">
        <v>1422</v>
      </c>
      <c r="F2866" s="114" t="s">
        <v>122</v>
      </c>
      <c r="G2866" s="114" t="s">
        <v>1441</v>
      </c>
      <c r="H2866" s="114" t="s">
        <v>24</v>
      </c>
      <c r="I2866" s="114" t="s">
        <v>1294</v>
      </c>
      <c r="J2866" s="116">
        <v>20</v>
      </c>
      <c r="K2866" s="116">
        <v>992</v>
      </c>
      <c r="L2866" s="116">
        <v>19840</v>
      </c>
      <c r="M2866" s="116">
        <v>2.48</v>
      </c>
      <c r="N2866" s="116">
        <v>49.6</v>
      </c>
      <c r="O2866" s="116">
        <v>0</v>
      </c>
      <c r="P2866" s="116">
        <v>0</v>
      </c>
      <c r="Q2866" s="116">
        <v>994.48</v>
      </c>
      <c r="R2866" s="116">
        <v>19889.599999999999</v>
      </c>
      <c r="S2866" s="114" t="s">
        <v>1424</v>
      </c>
    </row>
    <row r="2867" spans="1:19" ht="25.5">
      <c r="A2867" s="114" t="s">
        <v>5825</v>
      </c>
      <c r="B2867" s="115">
        <v>44276</v>
      </c>
      <c r="C2867" s="114" t="s">
        <v>5826</v>
      </c>
      <c r="D2867" s="115">
        <v>44276</v>
      </c>
      <c r="E2867" s="114" t="s">
        <v>1422</v>
      </c>
      <c r="F2867" s="114" t="s">
        <v>122</v>
      </c>
      <c r="G2867" s="114" t="s">
        <v>1441</v>
      </c>
      <c r="H2867" s="114" t="s">
        <v>24</v>
      </c>
      <c r="I2867" s="114" t="s">
        <v>1358</v>
      </c>
      <c r="J2867" s="116">
        <v>20</v>
      </c>
      <c r="K2867" s="116">
        <v>1138</v>
      </c>
      <c r="L2867" s="116">
        <v>22760</v>
      </c>
      <c r="M2867" s="116">
        <v>2.8450000000000002</v>
      </c>
      <c r="N2867" s="116">
        <v>56.9</v>
      </c>
      <c r="O2867" s="116">
        <v>0</v>
      </c>
      <c r="P2867" s="116">
        <v>0</v>
      </c>
      <c r="Q2867" s="116">
        <v>1140.845</v>
      </c>
      <c r="R2867" s="116">
        <v>22816.9</v>
      </c>
      <c r="S2867" s="114" t="s">
        <v>1424</v>
      </c>
    </row>
    <row r="2868" spans="1:19" ht="25.5">
      <c r="A2868" s="114" t="s">
        <v>5825</v>
      </c>
      <c r="B2868" s="115">
        <v>44276</v>
      </c>
      <c r="C2868" s="114" t="s">
        <v>5826</v>
      </c>
      <c r="D2868" s="115">
        <v>44276</v>
      </c>
      <c r="E2868" s="114" t="s">
        <v>1422</v>
      </c>
      <c r="F2868" s="114" t="s">
        <v>122</v>
      </c>
      <c r="G2868" s="114" t="s">
        <v>1441</v>
      </c>
      <c r="H2868" s="114" t="s">
        <v>24</v>
      </c>
      <c r="I2868" s="114" t="s">
        <v>1170</v>
      </c>
      <c r="J2868" s="116">
        <v>20</v>
      </c>
      <c r="K2868" s="116">
        <v>1060</v>
      </c>
      <c r="L2868" s="116">
        <v>21200</v>
      </c>
      <c r="M2868" s="116">
        <v>2.65</v>
      </c>
      <c r="N2868" s="116">
        <v>53</v>
      </c>
      <c r="O2868" s="116">
        <v>0</v>
      </c>
      <c r="P2868" s="116">
        <v>0</v>
      </c>
      <c r="Q2868" s="116">
        <v>1062.6500000000001</v>
      </c>
      <c r="R2868" s="116">
        <v>21253</v>
      </c>
      <c r="S2868" s="114" t="s">
        <v>1424</v>
      </c>
    </row>
    <row r="2869" spans="1:19" ht="25.5">
      <c r="A2869" s="114" t="s">
        <v>5827</v>
      </c>
      <c r="B2869" s="115">
        <v>44276</v>
      </c>
      <c r="C2869" s="114" t="s">
        <v>5828</v>
      </c>
      <c r="D2869" s="115">
        <v>44276</v>
      </c>
      <c r="E2869" s="114" t="s">
        <v>1422</v>
      </c>
      <c r="F2869" s="114" t="s">
        <v>30</v>
      </c>
      <c r="G2869" s="114" t="s">
        <v>1441</v>
      </c>
      <c r="H2869" s="114" t="s">
        <v>24</v>
      </c>
      <c r="I2869" s="114" t="s">
        <v>1420</v>
      </c>
      <c r="J2869" s="116">
        <v>100</v>
      </c>
      <c r="K2869" s="116">
        <v>817</v>
      </c>
      <c r="L2869" s="116">
        <v>81700</v>
      </c>
      <c r="M2869" s="116">
        <v>2.0425</v>
      </c>
      <c r="N2869" s="116">
        <v>204.25</v>
      </c>
      <c r="O2869" s="116">
        <v>0</v>
      </c>
      <c r="P2869" s="116">
        <v>0</v>
      </c>
      <c r="Q2869" s="116">
        <v>819.04250000000002</v>
      </c>
      <c r="R2869" s="116">
        <v>81904.25</v>
      </c>
      <c r="S2869" s="114" t="s">
        <v>1424</v>
      </c>
    </row>
    <row r="2870" spans="1:19" ht="25.5">
      <c r="A2870" s="114" t="s">
        <v>5827</v>
      </c>
      <c r="B2870" s="115">
        <v>44276</v>
      </c>
      <c r="C2870" s="114" t="s">
        <v>5828</v>
      </c>
      <c r="D2870" s="115">
        <v>44276</v>
      </c>
      <c r="E2870" s="114" t="s">
        <v>1422</v>
      </c>
      <c r="F2870" s="114" t="s">
        <v>30</v>
      </c>
      <c r="G2870" s="114" t="s">
        <v>1441</v>
      </c>
      <c r="H2870" s="114" t="s">
        <v>24</v>
      </c>
      <c r="I2870" s="114" t="s">
        <v>1358</v>
      </c>
      <c r="J2870" s="116">
        <v>60</v>
      </c>
      <c r="K2870" s="116">
        <v>1138</v>
      </c>
      <c r="L2870" s="116">
        <v>68280</v>
      </c>
      <c r="M2870" s="116">
        <v>2.8450000000000002</v>
      </c>
      <c r="N2870" s="116">
        <v>170.7</v>
      </c>
      <c r="O2870" s="116">
        <v>0</v>
      </c>
      <c r="P2870" s="116">
        <v>0</v>
      </c>
      <c r="Q2870" s="116">
        <v>1140.845</v>
      </c>
      <c r="R2870" s="116">
        <v>68450.7</v>
      </c>
      <c r="S2870" s="114" t="s">
        <v>1424</v>
      </c>
    </row>
    <row r="2871" spans="1:19" ht="25.5">
      <c r="A2871" s="114" t="s">
        <v>5829</v>
      </c>
      <c r="B2871" s="115">
        <v>44276</v>
      </c>
      <c r="C2871" s="114" t="s">
        <v>5830</v>
      </c>
      <c r="D2871" s="115">
        <v>44276</v>
      </c>
      <c r="E2871" s="114" t="s">
        <v>1422</v>
      </c>
      <c r="F2871" s="114" t="s">
        <v>23</v>
      </c>
      <c r="G2871" s="114" t="s">
        <v>1434</v>
      </c>
      <c r="H2871" s="114" t="s">
        <v>24</v>
      </c>
      <c r="I2871" s="114" t="s">
        <v>1170</v>
      </c>
      <c r="J2871" s="116">
        <v>40</v>
      </c>
      <c r="K2871" s="116">
        <v>1060</v>
      </c>
      <c r="L2871" s="116">
        <v>42400</v>
      </c>
      <c r="M2871" s="116">
        <v>2.65</v>
      </c>
      <c r="N2871" s="116">
        <v>106</v>
      </c>
      <c r="O2871" s="116">
        <v>0</v>
      </c>
      <c r="P2871" s="116">
        <v>0</v>
      </c>
      <c r="Q2871" s="116">
        <v>1062.6500000000001</v>
      </c>
      <c r="R2871" s="116">
        <v>42506</v>
      </c>
      <c r="S2871" s="114" t="s">
        <v>1424</v>
      </c>
    </row>
    <row r="2872" spans="1:19" ht="25.5">
      <c r="A2872" s="114" t="s">
        <v>5829</v>
      </c>
      <c r="B2872" s="115">
        <v>44276</v>
      </c>
      <c r="C2872" s="114" t="s">
        <v>5830</v>
      </c>
      <c r="D2872" s="115">
        <v>44276</v>
      </c>
      <c r="E2872" s="114" t="s">
        <v>1422</v>
      </c>
      <c r="F2872" s="114" t="s">
        <v>23</v>
      </c>
      <c r="G2872" s="114" t="s">
        <v>1434</v>
      </c>
      <c r="H2872" s="114" t="s">
        <v>24</v>
      </c>
      <c r="I2872" s="114" t="s">
        <v>1161</v>
      </c>
      <c r="J2872" s="116">
        <v>40</v>
      </c>
      <c r="K2872" s="116">
        <v>1040</v>
      </c>
      <c r="L2872" s="116">
        <v>41600</v>
      </c>
      <c r="M2872" s="116">
        <v>2.6</v>
      </c>
      <c r="N2872" s="116">
        <v>104</v>
      </c>
      <c r="O2872" s="116">
        <v>0</v>
      </c>
      <c r="P2872" s="116">
        <v>0</v>
      </c>
      <c r="Q2872" s="116">
        <v>1042.5999999999999</v>
      </c>
      <c r="R2872" s="116">
        <v>41704</v>
      </c>
      <c r="S2872" s="114" t="s">
        <v>1424</v>
      </c>
    </row>
    <row r="2873" spans="1:19" ht="25.5">
      <c r="A2873" s="114" t="s">
        <v>5829</v>
      </c>
      <c r="B2873" s="115">
        <v>44276</v>
      </c>
      <c r="C2873" s="114" t="s">
        <v>5830</v>
      </c>
      <c r="D2873" s="115">
        <v>44276</v>
      </c>
      <c r="E2873" s="114" t="s">
        <v>1422</v>
      </c>
      <c r="F2873" s="114" t="s">
        <v>23</v>
      </c>
      <c r="G2873" s="114" t="s">
        <v>1434</v>
      </c>
      <c r="H2873" s="114" t="s">
        <v>24</v>
      </c>
      <c r="I2873" s="114" t="s">
        <v>1157</v>
      </c>
      <c r="J2873" s="116">
        <v>30</v>
      </c>
      <c r="K2873" s="116">
        <v>807</v>
      </c>
      <c r="L2873" s="116">
        <v>24210</v>
      </c>
      <c r="M2873" s="116">
        <v>2.0175000000000001</v>
      </c>
      <c r="N2873" s="116">
        <v>60.524999999999999</v>
      </c>
      <c r="O2873" s="116">
        <v>0</v>
      </c>
      <c r="P2873" s="116">
        <v>0</v>
      </c>
      <c r="Q2873" s="116">
        <v>809.01750000000004</v>
      </c>
      <c r="R2873" s="116">
        <v>24270.525000000001</v>
      </c>
      <c r="S2873" s="114" t="s">
        <v>1424</v>
      </c>
    </row>
    <row r="2874" spans="1:19" ht="25.5">
      <c r="A2874" s="114" t="s">
        <v>5829</v>
      </c>
      <c r="B2874" s="115">
        <v>44276</v>
      </c>
      <c r="C2874" s="114" t="s">
        <v>5830</v>
      </c>
      <c r="D2874" s="115">
        <v>44276</v>
      </c>
      <c r="E2874" s="114" t="s">
        <v>1422</v>
      </c>
      <c r="F2874" s="114" t="s">
        <v>23</v>
      </c>
      <c r="G2874" s="114" t="s">
        <v>1434</v>
      </c>
      <c r="H2874" s="114" t="s">
        <v>24</v>
      </c>
      <c r="I2874" s="114" t="s">
        <v>1294</v>
      </c>
      <c r="J2874" s="116">
        <v>40</v>
      </c>
      <c r="K2874" s="116">
        <v>992</v>
      </c>
      <c r="L2874" s="116">
        <v>39680</v>
      </c>
      <c r="M2874" s="116">
        <v>2.48</v>
      </c>
      <c r="N2874" s="116">
        <v>99.2</v>
      </c>
      <c r="O2874" s="116">
        <v>0</v>
      </c>
      <c r="P2874" s="116">
        <v>0</v>
      </c>
      <c r="Q2874" s="116">
        <v>994.48</v>
      </c>
      <c r="R2874" s="116">
        <v>39779.199999999997</v>
      </c>
      <c r="S2874" s="114" t="s">
        <v>1424</v>
      </c>
    </row>
    <row r="2875" spans="1:19" ht="25.5">
      <c r="A2875" s="114" t="s">
        <v>5829</v>
      </c>
      <c r="B2875" s="115">
        <v>44276</v>
      </c>
      <c r="C2875" s="114" t="s">
        <v>5830</v>
      </c>
      <c r="D2875" s="115">
        <v>44276</v>
      </c>
      <c r="E2875" s="114" t="s">
        <v>1422</v>
      </c>
      <c r="F2875" s="114" t="s">
        <v>23</v>
      </c>
      <c r="G2875" s="114" t="s">
        <v>1434</v>
      </c>
      <c r="H2875" s="114" t="s">
        <v>24</v>
      </c>
      <c r="I2875" s="114" t="s">
        <v>1169</v>
      </c>
      <c r="J2875" s="116">
        <v>40</v>
      </c>
      <c r="K2875" s="116">
        <v>797</v>
      </c>
      <c r="L2875" s="116">
        <v>31880</v>
      </c>
      <c r="M2875" s="116">
        <v>1.9924999999999999</v>
      </c>
      <c r="N2875" s="116">
        <v>79.7</v>
      </c>
      <c r="O2875" s="116">
        <v>0</v>
      </c>
      <c r="P2875" s="116">
        <v>120</v>
      </c>
      <c r="Q2875" s="116">
        <v>798.99249999999995</v>
      </c>
      <c r="R2875" s="116">
        <v>31839.7</v>
      </c>
      <c r="S2875" s="114" t="s">
        <v>1424</v>
      </c>
    </row>
    <row r="2876" spans="1:19" ht="25.5">
      <c r="A2876" s="114" t="s">
        <v>5829</v>
      </c>
      <c r="B2876" s="115">
        <v>44276</v>
      </c>
      <c r="C2876" s="114" t="s">
        <v>5830</v>
      </c>
      <c r="D2876" s="115">
        <v>44276</v>
      </c>
      <c r="E2876" s="114" t="s">
        <v>1422</v>
      </c>
      <c r="F2876" s="114" t="s">
        <v>23</v>
      </c>
      <c r="G2876" s="114" t="s">
        <v>1434</v>
      </c>
      <c r="H2876" s="114" t="s">
        <v>24</v>
      </c>
      <c r="I2876" s="114" t="s">
        <v>1165</v>
      </c>
      <c r="J2876" s="116">
        <v>40</v>
      </c>
      <c r="K2876" s="116">
        <v>817</v>
      </c>
      <c r="L2876" s="116">
        <v>32680</v>
      </c>
      <c r="M2876" s="116">
        <v>2.0425</v>
      </c>
      <c r="N2876" s="116">
        <v>81.7</v>
      </c>
      <c r="O2876" s="116">
        <v>0</v>
      </c>
      <c r="P2876" s="116">
        <v>0</v>
      </c>
      <c r="Q2876" s="116">
        <v>819.04250000000002</v>
      </c>
      <c r="R2876" s="116">
        <v>32761.7</v>
      </c>
      <c r="S2876" s="114" t="s">
        <v>1424</v>
      </c>
    </row>
    <row r="2877" spans="1:19" ht="25.5">
      <c r="A2877" s="114" t="s">
        <v>5829</v>
      </c>
      <c r="B2877" s="115">
        <v>44276</v>
      </c>
      <c r="C2877" s="114" t="s">
        <v>5830</v>
      </c>
      <c r="D2877" s="115">
        <v>44276</v>
      </c>
      <c r="E2877" s="114" t="s">
        <v>1422</v>
      </c>
      <c r="F2877" s="114" t="s">
        <v>23</v>
      </c>
      <c r="G2877" s="114" t="s">
        <v>1434</v>
      </c>
      <c r="H2877" s="114" t="s">
        <v>24</v>
      </c>
      <c r="I2877" s="114" t="s">
        <v>1358</v>
      </c>
      <c r="J2877" s="116">
        <v>10</v>
      </c>
      <c r="K2877" s="116">
        <v>1138</v>
      </c>
      <c r="L2877" s="116">
        <v>11380</v>
      </c>
      <c r="M2877" s="116">
        <v>2.8450000000000002</v>
      </c>
      <c r="N2877" s="116">
        <v>28.45</v>
      </c>
      <c r="O2877" s="116">
        <v>0</v>
      </c>
      <c r="P2877" s="116">
        <v>0</v>
      </c>
      <c r="Q2877" s="116">
        <v>1140.845</v>
      </c>
      <c r="R2877" s="116">
        <v>11408.45</v>
      </c>
      <c r="S2877" s="114" t="s">
        <v>1424</v>
      </c>
    </row>
    <row r="2878" spans="1:19" ht="25.5">
      <c r="A2878" s="114" t="s">
        <v>5829</v>
      </c>
      <c r="B2878" s="115">
        <v>44276</v>
      </c>
      <c r="C2878" s="114" t="s">
        <v>5830</v>
      </c>
      <c r="D2878" s="115">
        <v>44276</v>
      </c>
      <c r="E2878" s="114" t="s">
        <v>1422</v>
      </c>
      <c r="F2878" s="114" t="s">
        <v>23</v>
      </c>
      <c r="G2878" s="114" t="s">
        <v>1434</v>
      </c>
      <c r="H2878" s="114" t="s">
        <v>24</v>
      </c>
      <c r="I2878" s="114" t="s">
        <v>1159</v>
      </c>
      <c r="J2878" s="116">
        <v>40</v>
      </c>
      <c r="K2878" s="116">
        <v>943</v>
      </c>
      <c r="L2878" s="116">
        <v>37720</v>
      </c>
      <c r="M2878" s="116">
        <v>2.3574999999999999</v>
      </c>
      <c r="N2878" s="116">
        <v>94.3</v>
      </c>
      <c r="O2878" s="116">
        <v>0</v>
      </c>
      <c r="P2878" s="116">
        <v>0</v>
      </c>
      <c r="Q2878" s="116">
        <v>945.35749999999996</v>
      </c>
      <c r="R2878" s="116">
        <v>37814.300000000003</v>
      </c>
      <c r="S2878" s="114" t="s">
        <v>1424</v>
      </c>
    </row>
    <row r="2879" spans="1:19" ht="25.5">
      <c r="A2879" s="114" t="s">
        <v>5829</v>
      </c>
      <c r="B2879" s="115">
        <v>44276</v>
      </c>
      <c r="C2879" s="114" t="s">
        <v>5830</v>
      </c>
      <c r="D2879" s="115">
        <v>44276</v>
      </c>
      <c r="E2879" s="114" t="s">
        <v>1422</v>
      </c>
      <c r="F2879" s="114" t="s">
        <v>23</v>
      </c>
      <c r="G2879" s="114" t="s">
        <v>1434</v>
      </c>
      <c r="H2879" s="114" t="s">
        <v>24</v>
      </c>
      <c r="I2879" s="114" t="s">
        <v>1453</v>
      </c>
      <c r="J2879" s="116">
        <v>50</v>
      </c>
      <c r="K2879" s="116">
        <v>1176</v>
      </c>
      <c r="L2879" s="116">
        <v>58800</v>
      </c>
      <c r="M2879" s="116">
        <v>2.94</v>
      </c>
      <c r="N2879" s="116">
        <v>147</v>
      </c>
      <c r="O2879" s="116">
        <v>0</v>
      </c>
      <c r="P2879" s="116">
        <v>0</v>
      </c>
      <c r="Q2879" s="116">
        <v>1178.94</v>
      </c>
      <c r="R2879" s="116">
        <v>58947</v>
      </c>
      <c r="S2879" s="114" t="s">
        <v>1424</v>
      </c>
    </row>
    <row r="2880" spans="1:19" ht="25.5">
      <c r="A2880" s="114" t="s">
        <v>5829</v>
      </c>
      <c r="B2880" s="115">
        <v>44276</v>
      </c>
      <c r="C2880" s="114" t="s">
        <v>5830</v>
      </c>
      <c r="D2880" s="115">
        <v>44276</v>
      </c>
      <c r="E2880" s="114" t="s">
        <v>1422</v>
      </c>
      <c r="F2880" s="114" t="s">
        <v>23</v>
      </c>
      <c r="G2880" s="114" t="s">
        <v>1434</v>
      </c>
      <c r="H2880" s="114" t="s">
        <v>24</v>
      </c>
      <c r="I2880" s="114" t="s">
        <v>1308</v>
      </c>
      <c r="J2880" s="116">
        <v>40</v>
      </c>
      <c r="K2880" s="116">
        <v>860</v>
      </c>
      <c r="L2880" s="116">
        <v>34400</v>
      </c>
      <c r="M2880" s="116">
        <v>2.15</v>
      </c>
      <c r="N2880" s="116">
        <v>86</v>
      </c>
      <c r="O2880" s="116">
        <v>0</v>
      </c>
      <c r="P2880" s="116">
        <v>0</v>
      </c>
      <c r="Q2880" s="116">
        <v>862.15</v>
      </c>
      <c r="R2880" s="116">
        <v>34486</v>
      </c>
      <c r="S2880" s="114" t="s">
        <v>1424</v>
      </c>
    </row>
    <row r="2881" spans="1:19" ht="25.5">
      <c r="A2881" s="114" t="s">
        <v>5831</v>
      </c>
      <c r="B2881" s="115">
        <v>44276</v>
      </c>
      <c r="C2881" s="114" t="s">
        <v>5832</v>
      </c>
      <c r="D2881" s="115">
        <v>44276</v>
      </c>
      <c r="E2881" s="114" t="s">
        <v>1422</v>
      </c>
      <c r="F2881" s="114" t="s">
        <v>26</v>
      </c>
      <c r="G2881" s="114" t="s">
        <v>1445</v>
      </c>
      <c r="H2881" s="114" t="s">
        <v>24</v>
      </c>
      <c r="I2881" s="114" t="s">
        <v>1157</v>
      </c>
      <c r="J2881" s="116">
        <v>120</v>
      </c>
      <c r="K2881" s="116">
        <v>807</v>
      </c>
      <c r="L2881" s="116">
        <v>96840</v>
      </c>
      <c r="M2881" s="116">
        <v>2.0175000000000001</v>
      </c>
      <c r="N2881" s="116">
        <v>242.1</v>
      </c>
      <c r="O2881" s="116">
        <v>0</v>
      </c>
      <c r="P2881" s="116">
        <v>0</v>
      </c>
      <c r="Q2881" s="116">
        <v>809.01750000000004</v>
      </c>
      <c r="R2881" s="116">
        <v>97082.1</v>
      </c>
      <c r="S2881" s="114" t="s">
        <v>1424</v>
      </c>
    </row>
    <row r="2882" spans="1:19" ht="25.5">
      <c r="A2882" s="114" t="s">
        <v>5831</v>
      </c>
      <c r="B2882" s="115">
        <v>44276</v>
      </c>
      <c r="C2882" s="114" t="s">
        <v>5832</v>
      </c>
      <c r="D2882" s="115">
        <v>44276</v>
      </c>
      <c r="E2882" s="114" t="s">
        <v>1422</v>
      </c>
      <c r="F2882" s="114" t="s">
        <v>26</v>
      </c>
      <c r="G2882" s="114" t="s">
        <v>1445</v>
      </c>
      <c r="H2882" s="114" t="s">
        <v>24</v>
      </c>
      <c r="I2882" s="114" t="s">
        <v>1358</v>
      </c>
      <c r="J2882" s="116">
        <v>100</v>
      </c>
      <c r="K2882" s="116">
        <v>1138</v>
      </c>
      <c r="L2882" s="116">
        <v>113800</v>
      </c>
      <c r="M2882" s="116">
        <v>2.8450000000000002</v>
      </c>
      <c r="N2882" s="116">
        <v>284.5</v>
      </c>
      <c r="O2882" s="116">
        <v>0</v>
      </c>
      <c r="P2882" s="116">
        <v>0</v>
      </c>
      <c r="Q2882" s="116">
        <v>1140.845</v>
      </c>
      <c r="R2882" s="116">
        <v>114084.5</v>
      </c>
      <c r="S2882" s="114" t="s">
        <v>1424</v>
      </c>
    </row>
    <row r="2883" spans="1:19" ht="25.5">
      <c r="A2883" s="114" t="s">
        <v>5831</v>
      </c>
      <c r="B2883" s="115">
        <v>44276</v>
      </c>
      <c r="C2883" s="114" t="s">
        <v>5832</v>
      </c>
      <c r="D2883" s="115">
        <v>44276</v>
      </c>
      <c r="E2883" s="114" t="s">
        <v>1422</v>
      </c>
      <c r="F2883" s="114" t="s">
        <v>26</v>
      </c>
      <c r="G2883" s="114" t="s">
        <v>1445</v>
      </c>
      <c r="H2883" s="114" t="s">
        <v>24</v>
      </c>
      <c r="I2883" s="114" t="s">
        <v>1169</v>
      </c>
      <c r="J2883" s="116">
        <v>100</v>
      </c>
      <c r="K2883" s="116">
        <v>797</v>
      </c>
      <c r="L2883" s="116">
        <v>79700</v>
      </c>
      <c r="M2883" s="116">
        <v>1.9924999999999999</v>
      </c>
      <c r="N2883" s="116">
        <v>199.25</v>
      </c>
      <c r="O2883" s="116">
        <v>0</v>
      </c>
      <c r="P2883" s="116">
        <v>300</v>
      </c>
      <c r="Q2883" s="116">
        <v>798.99249999999995</v>
      </c>
      <c r="R2883" s="116">
        <v>79599.25</v>
      </c>
      <c r="S2883" s="114" t="s">
        <v>1424</v>
      </c>
    </row>
    <row r="2884" spans="1:19" ht="25.5">
      <c r="A2884" s="114" t="s">
        <v>5831</v>
      </c>
      <c r="B2884" s="115">
        <v>44276</v>
      </c>
      <c r="C2884" s="114" t="s">
        <v>5832</v>
      </c>
      <c r="D2884" s="115">
        <v>44276</v>
      </c>
      <c r="E2884" s="114" t="s">
        <v>1422</v>
      </c>
      <c r="F2884" s="114" t="s">
        <v>26</v>
      </c>
      <c r="G2884" s="114" t="s">
        <v>1445</v>
      </c>
      <c r="H2884" s="114" t="s">
        <v>24</v>
      </c>
      <c r="I2884" s="114" t="s">
        <v>1159</v>
      </c>
      <c r="J2884" s="116">
        <v>120</v>
      </c>
      <c r="K2884" s="116">
        <v>943</v>
      </c>
      <c r="L2884" s="116">
        <v>113160</v>
      </c>
      <c r="M2884" s="116">
        <v>2.3574999999999999</v>
      </c>
      <c r="N2884" s="116">
        <v>282.89999999999998</v>
      </c>
      <c r="O2884" s="116">
        <v>0</v>
      </c>
      <c r="P2884" s="116">
        <v>0</v>
      </c>
      <c r="Q2884" s="116">
        <v>945.35749999999996</v>
      </c>
      <c r="R2884" s="116">
        <v>113442.9</v>
      </c>
      <c r="S2884" s="114" t="s">
        <v>1424</v>
      </c>
    </row>
    <row r="2885" spans="1:19" ht="25.5">
      <c r="A2885" s="114" t="s">
        <v>5831</v>
      </c>
      <c r="B2885" s="115">
        <v>44276</v>
      </c>
      <c r="C2885" s="114" t="s">
        <v>5832</v>
      </c>
      <c r="D2885" s="115">
        <v>44276</v>
      </c>
      <c r="E2885" s="114" t="s">
        <v>1422</v>
      </c>
      <c r="F2885" s="114" t="s">
        <v>26</v>
      </c>
      <c r="G2885" s="114" t="s">
        <v>1445</v>
      </c>
      <c r="H2885" s="114" t="s">
        <v>24</v>
      </c>
      <c r="I2885" s="114" t="s">
        <v>1308</v>
      </c>
      <c r="J2885" s="116">
        <v>120</v>
      </c>
      <c r="K2885" s="116">
        <v>860</v>
      </c>
      <c r="L2885" s="116">
        <v>103200</v>
      </c>
      <c r="M2885" s="116">
        <v>2.15</v>
      </c>
      <c r="N2885" s="116">
        <v>258</v>
      </c>
      <c r="O2885" s="116">
        <v>0</v>
      </c>
      <c r="P2885" s="116">
        <v>0</v>
      </c>
      <c r="Q2885" s="116">
        <v>862.15</v>
      </c>
      <c r="R2885" s="116">
        <v>103458</v>
      </c>
      <c r="S2885" s="114" t="s">
        <v>1424</v>
      </c>
    </row>
    <row r="2886" spans="1:19" ht="25.5">
      <c r="A2886" s="114" t="s">
        <v>5833</v>
      </c>
      <c r="B2886" s="115">
        <v>44276</v>
      </c>
      <c r="C2886" s="114" t="s">
        <v>5834</v>
      </c>
      <c r="D2886" s="115">
        <v>44276</v>
      </c>
      <c r="E2886" s="114" t="s">
        <v>1422</v>
      </c>
      <c r="F2886" s="114" t="s">
        <v>31</v>
      </c>
      <c r="G2886" s="114" t="s">
        <v>1066</v>
      </c>
      <c r="H2886" s="114" t="s">
        <v>24</v>
      </c>
      <c r="I2886" s="114" t="s">
        <v>1169</v>
      </c>
      <c r="J2886" s="116">
        <v>200</v>
      </c>
      <c r="K2886" s="116">
        <v>797</v>
      </c>
      <c r="L2886" s="116">
        <v>159400</v>
      </c>
      <c r="M2886" s="116">
        <v>1.9924999999999999</v>
      </c>
      <c r="N2886" s="116">
        <v>398.5</v>
      </c>
      <c r="O2886" s="116">
        <v>0</v>
      </c>
      <c r="P2886" s="116">
        <v>600</v>
      </c>
      <c r="Q2886" s="116">
        <v>798.99249999999995</v>
      </c>
      <c r="R2886" s="116">
        <v>159198.5</v>
      </c>
      <c r="S2886" s="114" t="s">
        <v>1424</v>
      </c>
    </row>
    <row r="2887" spans="1:19" ht="25.5">
      <c r="A2887" s="114" t="s">
        <v>5833</v>
      </c>
      <c r="B2887" s="115">
        <v>44276</v>
      </c>
      <c r="C2887" s="114" t="s">
        <v>5834</v>
      </c>
      <c r="D2887" s="115">
        <v>44276</v>
      </c>
      <c r="E2887" s="114" t="s">
        <v>1422</v>
      </c>
      <c r="F2887" s="114" t="s">
        <v>31</v>
      </c>
      <c r="G2887" s="114" t="s">
        <v>1066</v>
      </c>
      <c r="H2887" s="114" t="s">
        <v>24</v>
      </c>
      <c r="I2887" s="114" t="s">
        <v>1294</v>
      </c>
      <c r="J2887" s="116">
        <v>200</v>
      </c>
      <c r="K2887" s="116">
        <v>992</v>
      </c>
      <c r="L2887" s="116">
        <v>198400</v>
      </c>
      <c r="M2887" s="116">
        <v>2.48</v>
      </c>
      <c r="N2887" s="116">
        <v>496</v>
      </c>
      <c r="O2887" s="116">
        <v>0</v>
      </c>
      <c r="P2887" s="116">
        <v>0</v>
      </c>
      <c r="Q2887" s="116">
        <v>994.48</v>
      </c>
      <c r="R2887" s="116">
        <v>198896</v>
      </c>
      <c r="S2887" s="114" t="s">
        <v>1424</v>
      </c>
    </row>
    <row r="2888" spans="1:19" ht="25.5">
      <c r="A2888" s="114" t="s">
        <v>5833</v>
      </c>
      <c r="B2888" s="115">
        <v>44276</v>
      </c>
      <c r="C2888" s="114" t="s">
        <v>5834</v>
      </c>
      <c r="D2888" s="115">
        <v>44276</v>
      </c>
      <c r="E2888" s="114" t="s">
        <v>1422</v>
      </c>
      <c r="F2888" s="114" t="s">
        <v>31</v>
      </c>
      <c r="G2888" s="114" t="s">
        <v>1066</v>
      </c>
      <c r="H2888" s="114" t="s">
        <v>24</v>
      </c>
      <c r="I2888" s="114" t="s">
        <v>1420</v>
      </c>
      <c r="J2888" s="116">
        <v>400</v>
      </c>
      <c r="K2888" s="116">
        <v>817</v>
      </c>
      <c r="L2888" s="116">
        <v>326800</v>
      </c>
      <c r="M2888" s="116">
        <v>2.0425</v>
      </c>
      <c r="N2888" s="116">
        <v>817</v>
      </c>
      <c r="O2888" s="116">
        <v>0</v>
      </c>
      <c r="P2888" s="116">
        <v>0</v>
      </c>
      <c r="Q2888" s="116">
        <v>819.04250000000002</v>
      </c>
      <c r="R2888" s="116">
        <v>327617</v>
      </c>
      <c r="S2888" s="114" t="s">
        <v>1424</v>
      </c>
    </row>
    <row r="2889" spans="1:19" ht="25.5">
      <c r="A2889" s="114" t="s">
        <v>5833</v>
      </c>
      <c r="B2889" s="115">
        <v>44276</v>
      </c>
      <c r="C2889" s="114" t="s">
        <v>5834</v>
      </c>
      <c r="D2889" s="115">
        <v>44276</v>
      </c>
      <c r="E2889" s="114" t="s">
        <v>1422</v>
      </c>
      <c r="F2889" s="114" t="s">
        <v>31</v>
      </c>
      <c r="G2889" s="114" t="s">
        <v>1066</v>
      </c>
      <c r="H2889" s="114" t="s">
        <v>24</v>
      </c>
      <c r="I2889" s="114" t="s">
        <v>1166</v>
      </c>
      <c r="J2889" s="116">
        <v>100</v>
      </c>
      <c r="K2889" s="116">
        <v>1060</v>
      </c>
      <c r="L2889" s="116">
        <v>106000</v>
      </c>
      <c r="M2889" s="116">
        <v>2.65</v>
      </c>
      <c r="N2889" s="116">
        <v>265</v>
      </c>
      <c r="O2889" s="116">
        <v>0</v>
      </c>
      <c r="P2889" s="116">
        <v>0</v>
      </c>
      <c r="Q2889" s="116">
        <v>1062.6500000000001</v>
      </c>
      <c r="R2889" s="116">
        <v>106265</v>
      </c>
      <c r="S2889" s="114" t="s">
        <v>1424</v>
      </c>
    </row>
    <row r="2890" spans="1:19" ht="25.5">
      <c r="A2890" s="114" t="s">
        <v>5833</v>
      </c>
      <c r="B2890" s="115">
        <v>44276</v>
      </c>
      <c r="C2890" s="114" t="s">
        <v>5834</v>
      </c>
      <c r="D2890" s="115">
        <v>44276</v>
      </c>
      <c r="E2890" s="114" t="s">
        <v>1422</v>
      </c>
      <c r="F2890" s="114" t="s">
        <v>31</v>
      </c>
      <c r="G2890" s="114" t="s">
        <v>1066</v>
      </c>
      <c r="H2890" s="114" t="s">
        <v>24</v>
      </c>
      <c r="I2890" s="114" t="s">
        <v>1308</v>
      </c>
      <c r="J2890" s="116">
        <v>200</v>
      </c>
      <c r="K2890" s="116">
        <v>860</v>
      </c>
      <c r="L2890" s="116">
        <v>172000</v>
      </c>
      <c r="M2890" s="116">
        <v>2.15</v>
      </c>
      <c r="N2890" s="116">
        <v>430</v>
      </c>
      <c r="O2890" s="116">
        <v>0</v>
      </c>
      <c r="P2890" s="116">
        <v>0</v>
      </c>
      <c r="Q2890" s="116">
        <v>862.15</v>
      </c>
      <c r="R2890" s="116">
        <v>172430</v>
      </c>
      <c r="S2890" s="114" t="s">
        <v>1424</v>
      </c>
    </row>
    <row r="2891" spans="1:19" ht="25.5">
      <c r="A2891" s="114" t="s">
        <v>5833</v>
      </c>
      <c r="B2891" s="115">
        <v>44276</v>
      </c>
      <c r="C2891" s="114" t="s">
        <v>5834</v>
      </c>
      <c r="D2891" s="115">
        <v>44276</v>
      </c>
      <c r="E2891" s="114" t="s">
        <v>1422</v>
      </c>
      <c r="F2891" s="114" t="s">
        <v>31</v>
      </c>
      <c r="G2891" s="114" t="s">
        <v>1066</v>
      </c>
      <c r="H2891" s="114" t="s">
        <v>24</v>
      </c>
      <c r="I2891" s="114" t="s">
        <v>1165</v>
      </c>
      <c r="J2891" s="116">
        <v>400</v>
      </c>
      <c r="K2891" s="116">
        <v>817</v>
      </c>
      <c r="L2891" s="116">
        <v>326800</v>
      </c>
      <c r="M2891" s="116">
        <v>2.0425</v>
      </c>
      <c r="N2891" s="116">
        <v>817</v>
      </c>
      <c r="O2891" s="116">
        <v>0</v>
      </c>
      <c r="P2891" s="116">
        <v>0</v>
      </c>
      <c r="Q2891" s="116">
        <v>819.04250000000002</v>
      </c>
      <c r="R2891" s="116">
        <v>327617</v>
      </c>
      <c r="S2891" s="114" t="s">
        <v>1424</v>
      </c>
    </row>
    <row r="2892" spans="1:19" ht="25.5">
      <c r="A2892" s="114" t="s">
        <v>5833</v>
      </c>
      <c r="B2892" s="115">
        <v>44276</v>
      </c>
      <c r="C2892" s="114" t="s">
        <v>5834</v>
      </c>
      <c r="D2892" s="115">
        <v>44276</v>
      </c>
      <c r="E2892" s="114" t="s">
        <v>1422</v>
      </c>
      <c r="F2892" s="114" t="s">
        <v>31</v>
      </c>
      <c r="G2892" s="114" t="s">
        <v>1066</v>
      </c>
      <c r="H2892" s="114" t="s">
        <v>24</v>
      </c>
      <c r="I2892" s="114" t="s">
        <v>1157</v>
      </c>
      <c r="J2892" s="116">
        <v>400</v>
      </c>
      <c r="K2892" s="116">
        <v>807</v>
      </c>
      <c r="L2892" s="116">
        <v>322800</v>
      </c>
      <c r="M2892" s="116">
        <v>2.0175000000000001</v>
      </c>
      <c r="N2892" s="116">
        <v>807</v>
      </c>
      <c r="O2892" s="116">
        <v>0</v>
      </c>
      <c r="P2892" s="116">
        <v>0</v>
      </c>
      <c r="Q2892" s="116">
        <v>809.01750000000004</v>
      </c>
      <c r="R2892" s="116">
        <v>323607</v>
      </c>
      <c r="S2892" s="114" t="s">
        <v>1424</v>
      </c>
    </row>
    <row r="2893" spans="1:19" ht="25.5">
      <c r="A2893" s="114" t="s">
        <v>5835</v>
      </c>
      <c r="B2893" s="115">
        <v>44276</v>
      </c>
      <c r="C2893" s="114" t="s">
        <v>5836</v>
      </c>
      <c r="D2893" s="115">
        <v>44276</v>
      </c>
      <c r="E2893" s="114" t="s">
        <v>1422</v>
      </c>
      <c r="F2893" s="114" t="s">
        <v>1033</v>
      </c>
      <c r="G2893" s="114" t="s">
        <v>1427</v>
      </c>
      <c r="H2893" s="114" t="s">
        <v>66</v>
      </c>
      <c r="I2893" s="114" t="s">
        <v>1420</v>
      </c>
      <c r="J2893" s="116">
        <v>40</v>
      </c>
      <c r="K2893" s="116">
        <v>817</v>
      </c>
      <c r="L2893" s="116">
        <v>32680</v>
      </c>
      <c r="M2893" s="116">
        <v>2.0425</v>
      </c>
      <c r="N2893" s="116">
        <v>81.7</v>
      </c>
      <c r="O2893" s="116">
        <v>0</v>
      </c>
      <c r="P2893" s="116">
        <v>0</v>
      </c>
      <c r="Q2893" s="116">
        <v>819.04250000000002</v>
      </c>
      <c r="R2893" s="116">
        <v>32761.7</v>
      </c>
      <c r="S2893" s="114" t="s">
        <v>1424</v>
      </c>
    </row>
    <row r="2894" spans="1:19" ht="25.5">
      <c r="A2894" s="114" t="s">
        <v>5835</v>
      </c>
      <c r="B2894" s="115">
        <v>44276</v>
      </c>
      <c r="C2894" s="114" t="s">
        <v>5836</v>
      </c>
      <c r="D2894" s="115">
        <v>44276</v>
      </c>
      <c r="E2894" s="114" t="s">
        <v>1422</v>
      </c>
      <c r="F2894" s="114" t="s">
        <v>1033</v>
      </c>
      <c r="G2894" s="114" t="s">
        <v>1427</v>
      </c>
      <c r="H2894" s="114" t="s">
        <v>66</v>
      </c>
      <c r="I2894" s="114" t="s">
        <v>1159</v>
      </c>
      <c r="J2894" s="116">
        <v>40</v>
      </c>
      <c r="K2894" s="116">
        <v>943</v>
      </c>
      <c r="L2894" s="116">
        <v>37720</v>
      </c>
      <c r="M2894" s="116">
        <v>2.3574999999999999</v>
      </c>
      <c r="N2894" s="116">
        <v>94.3</v>
      </c>
      <c r="O2894" s="116">
        <v>0</v>
      </c>
      <c r="P2894" s="116">
        <v>0</v>
      </c>
      <c r="Q2894" s="116">
        <v>945.35749999999996</v>
      </c>
      <c r="R2894" s="116">
        <v>37814.300000000003</v>
      </c>
      <c r="S2894" s="114" t="s">
        <v>1424</v>
      </c>
    </row>
    <row r="2895" spans="1:19" ht="25.5">
      <c r="A2895" s="114" t="s">
        <v>5835</v>
      </c>
      <c r="B2895" s="115">
        <v>44276</v>
      </c>
      <c r="C2895" s="114" t="s">
        <v>5836</v>
      </c>
      <c r="D2895" s="115">
        <v>44276</v>
      </c>
      <c r="E2895" s="114" t="s">
        <v>1422</v>
      </c>
      <c r="F2895" s="114" t="s">
        <v>1033</v>
      </c>
      <c r="G2895" s="114" t="s">
        <v>1427</v>
      </c>
      <c r="H2895" s="114" t="s">
        <v>66</v>
      </c>
      <c r="I2895" s="114" t="s">
        <v>1166</v>
      </c>
      <c r="J2895" s="116">
        <v>40</v>
      </c>
      <c r="K2895" s="116">
        <v>1060</v>
      </c>
      <c r="L2895" s="116">
        <v>42400</v>
      </c>
      <c r="M2895" s="116">
        <v>2.65</v>
      </c>
      <c r="N2895" s="116">
        <v>106</v>
      </c>
      <c r="O2895" s="116">
        <v>0</v>
      </c>
      <c r="P2895" s="116">
        <v>0</v>
      </c>
      <c r="Q2895" s="116">
        <v>1062.6500000000001</v>
      </c>
      <c r="R2895" s="116">
        <v>42506</v>
      </c>
      <c r="S2895" s="114" t="s">
        <v>1424</v>
      </c>
    </row>
    <row r="2896" spans="1:19" ht="25.5">
      <c r="A2896" s="114" t="s">
        <v>5835</v>
      </c>
      <c r="B2896" s="115">
        <v>44276</v>
      </c>
      <c r="C2896" s="114" t="s">
        <v>5836</v>
      </c>
      <c r="D2896" s="115">
        <v>44276</v>
      </c>
      <c r="E2896" s="114" t="s">
        <v>1422</v>
      </c>
      <c r="F2896" s="114" t="s">
        <v>1033</v>
      </c>
      <c r="G2896" s="114" t="s">
        <v>1427</v>
      </c>
      <c r="H2896" s="114" t="s">
        <v>66</v>
      </c>
      <c r="I2896" s="114" t="s">
        <v>1169</v>
      </c>
      <c r="J2896" s="116">
        <v>100</v>
      </c>
      <c r="K2896" s="116">
        <v>797</v>
      </c>
      <c r="L2896" s="116">
        <v>79700</v>
      </c>
      <c r="M2896" s="116">
        <v>1.9924999999999999</v>
      </c>
      <c r="N2896" s="116">
        <v>199.25</v>
      </c>
      <c r="O2896" s="116">
        <v>0</v>
      </c>
      <c r="P2896" s="116">
        <v>300</v>
      </c>
      <c r="Q2896" s="116">
        <v>798.99249999999995</v>
      </c>
      <c r="R2896" s="116">
        <v>79599.25</v>
      </c>
      <c r="S2896" s="114" t="s">
        <v>1424</v>
      </c>
    </row>
    <row r="2897" spans="1:19" ht="25.5">
      <c r="A2897" s="114" t="s">
        <v>5837</v>
      </c>
      <c r="B2897" s="115">
        <v>44276</v>
      </c>
      <c r="C2897" s="114" t="s">
        <v>5838</v>
      </c>
      <c r="D2897" s="115">
        <v>44276</v>
      </c>
      <c r="E2897" s="114" t="s">
        <v>1422</v>
      </c>
      <c r="F2897" s="114" t="s">
        <v>4681</v>
      </c>
      <c r="G2897" s="114" t="s">
        <v>1449</v>
      </c>
      <c r="H2897" s="114" t="s">
        <v>1428</v>
      </c>
      <c r="I2897" s="114" t="s">
        <v>1358</v>
      </c>
      <c r="J2897" s="116">
        <v>20</v>
      </c>
      <c r="K2897" s="116">
        <v>1138</v>
      </c>
      <c r="L2897" s="116">
        <v>22760</v>
      </c>
      <c r="M2897" s="116">
        <v>2.8450000000000002</v>
      </c>
      <c r="N2897" s="116">
        <v>56.9</v>
      </c>
      <c r="O2897" s="116">
        <v>0</v>
      </c>
      <c r="P2897" s="116">
        <v>0</v>
      </c>
      <c r="Q2897" s="116">
        <v>1140.845</v>
      </c>
      <c r="R2897" s="116">
        <v>22816.9</v>
      </c>
      <c r="S2897" s="114" t="s">
        <v>1424</v>
      </c>
    </row>
    <row r="2898" spans="1:19" ht="25.5">
      <c r="A2898" s="114" t="s">
        <v>5837</v>
      </c>
      <c r="B2898" s="115">
        <v>44276</v>
      </c>
      <c r="C2898" s="114" t="s">
        <v>5838</v>
      </c>
      <c r="D2898" s="115">
        <v>44276</v>
      </c>
      <c r="E2898" s="114" t="s">
        <v>1422</v>
      </c>
      <c r="F2898" s="114" t="s">
        <v>4681</v>
      </c>
      <c r="G2898" s="114" t="s">
        <v>1449</v>
      </c>
      <c r="H2898" s="114" t="s">
        <v>1428</v>
      </c>
      <c r="I2898" s="114" t="s">
        <v>1166</v>
      </c>
      <c r="J2898" s="116">
        <v>20</v>
      </c>
      <c r="K2898" s="116">
        <v>1060</v>
      </c>
      <c r="L2898" s="116">
        <v>21200</v>
      </c>
      <c r="M2898" s="116">
        <v>2.65</v>
      </c>
      <c r="N2898" s="116">
        <v>53</v>
      </c>
      <c r="O2898" s="116">
        <v>0</v>
      </c>
      <c r="P2898" s="116">
        <v>0</v>
      </c>
      <c r="Q2898" s="116">
        <v>1062.6500000000001</v>
      </c>
      <c r="R2898" s="116">
        <v>21253</v>
      </c>
      <c r="S2898" s="114" t="s">
        <v>1424</v>
      </c>
    </row>
    <row r="2899" spans="1:19" ht="25.5">
      <c r="A2899" s="114" t="s">
        <v>5839</v>
      </c>
      <c r="B2899" s="115">
        <v>44276</v>
      </c>
      <c r="C2899" s="114" t="s">
        <v>5840</v>
      </c>
      <c r="D2899" s="115">
        <v>44276</v>
      </c>
      <c r="E2899" s="114" t="s">
        <v>1422</v>
      </c>
      <c r="F2899" s="114" t="s">
        <v>52</v>
      </c>
      <c r="G2899" s="114" t="s">
        <v>1067</v>
      </c>
      <c r="H2899" s="114" t="s">
        <v>54</v>
      </c>
      <c r="I2899" s="114" t="s">
        <v>1453</v>
      </c>
      <c r="J2899" s="116">
        <v>60</v>
      </c>
      <c r="K2899" s="116">
        <v>1176</v>
      </c>
      <c r="L2899" s="116">
        <v>70560</v>
      </c>
      <c r="M2899" s="116">
        <v>2.94</v>
      </c>
      <c r="N2899" s="116">
        <v>176.4</v>
      </c>
      <c r="O2899" s="116">
        <v>0</v>
      </c>
      <c r="P2899" s="116">
        <v>0</v>
      </c>
      <c r="Q2899" s="116">
        <v>1178.94</v>
      </c>
      <c r="R2899" s="116">
        <v>70736.399999999994</v>
      </c>
      <c r="S2899" s="114" t="s">
        <v>1424</v>
      </c>
    </row>
    <row r="2900" spans="1:19" ht="25.5">
      <c r="A2900" s="114" t="s">
        <v>5839</v>
      </c>
      <c r="B2900" s="115">
        <v>44276</v>
      </c>
      <c r="C2900" s="114" t="s">
        <v>5840</v>
      </c>
      <c r="D2900" s="115">
        <v>44276</v>
      </c>
      <c r="E2900" s="114" t="s">
        <v>1422</v>
      </c>
      <c r="F2900" s="114" t="s">
        <v>52</v>
      </c>
      <c r="G2900" s="114" t="s">
        <v>1067</v>
      </c>
      <c r="H2900" s="114" t="s">
        <v>54</v>
      </c>
      <c r="I2900" s="114" t="s">
        <v>1358</v>
      </c>
      <c r="J2900" s="116">
        <v>20</v>
      </c>
      <c r="K2900" s="116">
        <v>1138</v>
      </c>
      <c r="L2900" s="116">
        <v>22760</v>
      </c>
      <c r="M2900" s="116">
        <v>2.8450000000000002</v>
      </c>
      <c r="N2900" s="116">
        <v>56.9</v>
      </c>
      <c r="O2900" s="116">
        <v>0</v>
      </c>
      <c r="P2900" s="116">
        <v>0</v>
      </c>
      <c r="Q2900" s="116">
        <v>1140.845</v>
      </c>
      <c r="R2900" s="116">
        <v>22816.9</v>
      </c>
      <c r="S2900" s="114" t="s">
        <v>1424</v>
      </c>
    </row>
    <row r="2901" spans="1:19" ht="25.5">
      <c r="A2901" s="114" t="s">
        <v>5839</v>
      </c>
      <c r="B2901" s="115">
        <v>44276</v>
      </c>
      <c r="C2901" s="114" t="s">
        <v>5840</v>
      </c>
      <c r="D2901" s="115">
        <v>44276</v>
      </c>
      <c r="E2901" s="114" t="s">
        <v>1422</v>
      </c>
      <c r="F2901" s="114" t="s">
        <v>52</v>
      </c>
      <c r="G2901" s="114" t="s">
        <v>1067</v>
      </c>
      <c r="H2901" s="114" t="s">
        <v>54</v>
      </c>
      <c r="I2901" s="114" t="s">
        <v>1165</v>
      </c>
      <c r="J2901" s="116">
        <v>60</v>
      </c>
      <c r="K2901" s="116">
        <v>817</v>
      </c>
      <c r="L2901" s="116">
        <v>49020</v>
      </c>
      <c r="M2901" s="116">
        <v>2.0425</v>
      </c>
      <c r="N2901" s="116">
        <v>122.55</v>
      </c>
      <c r="O2901" s="116">
        <v>0</v>
      </c>
      <c r="P2901" s="116">
        <v>0</v>
      </c>
      <c r="Q2901" s="116">
        <v>819.04250000000002</v>
      </c>
      <c r="R2901" s="116">
        <v>49142.55</v>
      </c>
      <c r="S2901" s="114" t="s">
        <v>1424</v>
      </c>
    </row>
    <row r="2902" spans="1:19" ht="25.5">
      <c r="A2902" s="114" t="s">
        <v>5839</v>
      </c>
      <c r="B2902" s="115">
        <v>44276</v>
      </c>
      <c r="C2902" s="114" t="s">
        <v>5840</v>
      </c>
      <c r="D2902" s="115">
        <v>44276</v>
      </c>
      <c r="E2902" s="114" t="s">
        <v>1422</v>
      </c>
      <c r="F2902" s="114" t="s">
        <v>52</v>
      </c>
      <c r="G2902" s="114" t="s">
        <v>1067</v>
      </c>
      <c r="H2902" s="114" t="s">
        <v>54</v>
      </c>
      <c r="I2902" s="114" t="s">
        <v>1170</v>
      </c>
      <c r="J2902" s="116">
        <v>100</v>
      </c>
      <c r="K2902" s="116">
        <v>1060</v>
      </c>
      <c r="L2902" s="116">
        <v>106000</v>
      </c>
      <c r="M2902" s="116">
        <v>2.65</v>
      </c>
      <c r="N2902" s="116">
        <v>265</v>
      </c>
      <c r="O2902" s="116">
        <v>0</v>
      </c>
      <c r="P2902" s="116">
        <v>0</v>
      </c>
      <c r="Q2902" s="116">
        <v>1062.6500000000001</v>
      </c>
      <c r="R2902" s="116">
        <v>106265</v>
      </c>
      <c r="S2902" s="114" t="s">
        <v>1424</v>
      </c>
    </row>
    <row r="2903" spans="1:19" ht="25.5">
      <c r="A2903" s="114" t="s">
        <v>5839</v>
      </c>
      <c r="B2903" s="115">
        <v>44276</v>
      </c>
      <c r="C2903" s="114" t="s">
        <v>5840</v>
      </c>
      <c r="D2903" s="115">
        <v>44276</v>
      </c>
      <c r="E2903" s="114" t="s">
        <v>1422</v>
      </c>
      <c r="F2903" s="114" t="s">
        <v>52</v>
      </c>
      <c r="G2903" s="114" t="s">
        <v>1067</v>
      </c>
      <c r="H2903" s="114" t="s">
        <v>54</v>
      </c>
      <c r="I2903" s="114" t="s">
        <v>1166</v>
      </c>
      <c r="J2903" s="116">
        <v>100</v>
      </c>
      <c r="K2903" s="116">
        <v>1060</v>
      </c>
      <c r="L2903" s="116">
        <v>106000</v>
      </c>
      <c r="M2903" s="116">
        <v>2.65</v>
      </c>
      <c r="N2903" s="116">
        <v>265</v>
      </c>
      <c r="O2903" s="116">
        <v>0</v>
      </c>
      <c r="P2903" s="116">
        <v>0</v>
      </c>
      <c r="Q2903" s="116">
        <v>1062.6500000000001</v>
      </c>
      <c r="R2903" s="116">
        <v>106265</v>
      </c>
      <c r="S2903" s="114" t="s">
        <v>1424</v>
      </c>
    </row>
    <row r="2904" spans="1:19" ht="25.5">
      <c r="A2904" s="114" t="s">
        <v>5841</v>
      </c>
      <c r="B2904" s="115">
        <v>44276</v>
      </c>
      <c r="C2904" s="114" t="s">
        <v>5842</v>
      </c>
      <c r="D2904" s="115">
        <v>44276</v>
      </c>
      <c r="E2904" s="114" t="s">
        <v>1422</v>
      </c>
      <c r="F2904" s="114" t="s">
        <v>94</v>
      </c>
      <c r="G2904" s="114" t="s">
        <v>1029</v>
      </c>
      <c r="H2904" s="114" t="s">
        <v>1428</v>
      </c>
      <c r="I2904" s="114" t="s">
        <v>1166</v>
      </c>
      <c r="J2904" s="116">
        <v>10</v>
      </c>
      <c r="K2904" s="116">
        <v>1060</v>
      </c>
      <c r="L2904" s="116">
        <v>10600</v>
      </c>
      <c r="M2904" s="116">
        <v>2.65</v>
      </c>
      <c r="N2904" s="116">
        <v>26.5</v>
      </c>
      <c r="O2904" s="116">
        <v>0</v>
      </c>
      <c r="P2904" s="116">
        <v>0</v>
      </c>
      <c r="Q2904" s="116">
        <v>1062.6500000000001</v>
      </c>
      <c r="R2904" s="116">
        <v>10626.5</v>
      </c>
      <c r="S2904" s="114" t="s">
        <v>1424</v>
      </c>
    </row>
    <row r="2905" spans="1:19" ht="25.5">
      <c r="A2905" s="114" t="s">
        <v>5841</v>
      </c>
      <c r="B2905" s="115">
        <v>44276</v>
      </c>
      <c r="C2905" s="114" t="s">
        <v>5842</v>
      </c>
      <c r="D2905" s="115">
        <v>44276</v>
      </c>
      <c r="E2905" s="114" t="s">
        <v>1422</v>
      </c>
      <c r="F2905" s="114" t="s">
        <v>94</v>
      </c>
      <c r="G2905" s="114" t="s">
        <v>1029</v>
      </c>
      <c r="H2905" s="114" t="s">
        <v>1428</v>
      </c>
      <c r="I2905" s="114" t="s">
        <v>1159</v>
      </c>
      <c r="J2905" s="116">
        <v>10</v>
      </c>
      <c r="K2905" s="116">
        <v>943</v>
      </c>
      <c r="L2905" s="116">
        <v>9430</v>
      </c>
      <c r="M2905" s="116">
        <v>2.3574999999999999</v>
      </c>
      <c r="N2905" s="116">
        <v>23.574999999999999</v>
      </c>
      <c r="O2905" s="116">
        <v>0</v>
      </c>
      <c r="P2905" s="116">
        <v>0</v>
      </c>
      <c r="Q2905" s="116">
        <v>945.35749999999996</v>
      </c>
      <c r="R2905" s="116">
        <v>9453.5750000000007</v>
      </c>
      <c r="S2905" s="114" t="s">
        <v>1424</v>
      </c>
    </row>
    <row r="2906" spans="1:19" ht="25.5">
      <c r="A2906" s="114" t="s">
        <v>5843</v>
      </c>
      <c r="B2906" s="115">
        <v>44276</v>
      </c>
      <c r="C2906" s="114" t="s">
        <v>5844</v>
      </c>
      <c r="D2906" s="115">
        <v>44276</v>
      </c>
      <c r="E2906" s="114" t="s">
        <v>1422</v>
      </c>
      <c r="F2906" s="114" t="s">
        <v>103</v>
      </c>
      <c r="G2906" s="114" t="s">
        <v>1449</v>
      </c>
      <c r="H2906" s="114" t="s">
        <v>1428</v>
      </c>
      <c r="I2906" s="114" t="s">
        <v>1294</v>
      </c>
      <c r="J2906" s="116">
        <v>600</v>
      </c>
      <c r="K2906" s="116">
        <v>992</v>
      </c>
      <c r="L2906" s="116">
        <v>595200</v>
      </c>
      <c r="M2906" s="116">
        <v>2.48</v>
      </c>
      <c r="N2906" s="116">
        <v>1488</v>
      </c>
      <c r="O2906" s="116">
        <v>0</v>
      </c>
      <c r="P2906" s="116">
        <v>0</v>
      </c>
      <c r="Q2906" s="116">
        <v>994.48</v>
      </c>
      <c r="R2906" s="116">
        <v>596688</v>
      </c>
      <c r="S2906" s="114" t="s">
        <v>1424</v>
      </c>
    </row>
    <row r="2907" spans="1:19" ht="25.5">
      <c r="A2907" s="114" t="s">
        <v>5843</v>
      </c>
      <c r="B2907" s="115">
        <v>44276</v>
      </c>
      <c r="C2907" s="114" t="s">
        <v>5844</v>
      </c>
      <c r="D2907" s="115">
        <v>44276</v>
      </c>
      <c r="E2907" s="114" t="s">
        <v>1422</v>
      </c>
      <c r="F2907" s="114" t="s">
        <v>103</v>
      </c>
      <c r="G2907" s="114" t="s">
        <v>1449</v>
      </c>
      <c r="H2907" s="114" t="s">
        <v>1428</v>
      </c>
      <c r="I2907" s="114" t="s">
        <v>1165</v>
      </c>
      <c r="J2907" s="116">
        <v>200</v>
      </c>
      <c r="K2907" s="116">
        <v>817</v>
      </c>
      <c r="L2907" s="116">
        <v>163400</v>
      </c>
      <c r="M2907" s="116">
        <v>2.0425</v>
      </c>
      <c r="N2907" s="116">
        <v>408.5</v>
      </c>
      <c r="O2907" s="116">
        <v>0</v>
      </c>
      <c r="P2907" s="116">
        <v>0</v>
      </c>
      <c r="Q2907" s="116">
        <v>819.04250000000002</v>
      </c>
      <c r="R2907" s="116">
        <v>163808.5</v>
      </c>
      <c r="S2907" s="114" t="s">
        <v>1424</v>
      </c>
    </row>
    <row r="2908" spans="1:19" ht="25.5">
      <c r="A2908" s="114" t="s">
        <v>5843</v>
      </c>
      <c r="B2908" s="115">
        <v>44276</v>
      </c>
      <c r="C2908" s="114" t="s">
        <v>5844</v>
      </c>
      <c r="D2908" s="115">
        <v>44276</v>
      </c>
      <c r="E2908" s="114" t="s">
        <v>1422</v>
      </c>
      <c r="F2908" s="114" t="s">
        <v>103</v>
      </c>
      <c r="G2908" s="114" t="s">
        <v>1449</v>
      </c>
      <c r="H2908" s="114" t="s">
        <v>1428</v>
      </c>
      <c r="I2908" s="114" t="s">
        <v>1420</v>
      </c>
      <c r="J2908" s="116">
        <v>100</v>
      </c>
      <c r="K2908" s="116">
        <v>817</v>
      </c>
      <c r="L2908" s="116">
        <v>81700</v>
      </c>
      <c r="M2908" s="116">
        <v>2.0425</v>
      </c>
      <c r="N2908" s="116">
        <v>204.25</v>
      </c>
      <c r="O2908" s="116">
        <v>0</v>
      </c>
      <c r="P2908" s="116">
        <v>0</v>
      </c>
      <c r="Q2908" s="116">
        <v>819.04250000000002</v>
      </c>
      <c r="R2908" s="116">
        <v>81904.25</v>
      </c>
      <c r="S2908" s="114" t="s">
        <v>1424</v>
      </c>
    </row>
    <row r="2909" spans="1:19" ht="25.5">
      <c r="A2909" s="114" t="s">
        <v>5843</v>
      </c>
      <c r="B2909" s="115">
        <v>44276</v>
      </c>
      <c r="C2909" s="114" t="s">
        <v>5844</v>
      </c>
      <c r="D2909" s="115">
        <v>44276</v>
      </c>
      <c r="E2909" s="114" t="s">
        <v>1422</v>
      </c>
      <c r="F2909" s="114" t="s">
        <v>103</v>
      </c>
      <c r="G2909" s="114" t="s">
        <v>1449</v>
      </c>
      <c r="H2909" s="114" t="s">
        <v>1428</v>
      </c>
      <c r="I2909" s="114" t="s">
        <v>1308</v>
      </c>
      <c r="J2909" s="116">
        <v>300</v>
      </c>
      <c r="K2909" s="116">
        <v>860</v>
      </c>
      <c r="L2909" s="116">
        <v>258000</v>
      </c>
      <c r="M2909" s="116">
        <v>2.15</v>
      </c>
      <c r="N2909" s="116">
        <v>645</v>
      </c>
      <c r="O2909" s="116">
        <v>0</v>
      </c>
      <c r="P2909" s="116">
        <v>0</v>
      </c>
      <c r="Q2909" s="116">
        <v>862.15</v>
      </c>
      <c r="R2909" s="116">
        <v>258645</v>
      </c>
      <c r="S2909" s="114" t="s">
        <v>1424</v>
      </c>
    </row>
    <row r="2910" spans="1:19" ht="25.5">
      <c r="A2910" s="114" t="s">
        <v>5843</v>
      </c>
      <c r="B2910" s="115">
        <v>44276</v>
      </c>
      <c r="C2910" s="114" t="s">
        <v>5844</v>
      </c>
      <c r="D2910" s="115">
        <v>44276</v>
      </c>
      <c r="E2910" s="114" t="s">
        <v>1422</v>
      </c>
      <c r="F2910" s="114" t="s">
        <v>103</v>
      </c>
      <c r="G2910" s="114" t="s">
        <v>1449</v>
      </c>
      <c r="H2910" s="114" t="s">
        <v>1428</v>
      </c>
      <c r="I2910" s="114" t="s">
        <v>1157</v>
      </c>
      <c r="J2910" s="116">
        <v>200</v>
      </c>
      <c r="K2910" s="116">
        <v>807</v>
      </c>
      <c r="L2910" s="116">
        <v>161400</v>
      </c>
      <c r="M2910" s="116">
        <v>2.0175000000000001</v>
      </c>
      <c r="N2910" s="116">
        <v>403.5</v>
      </c>
      <c r="O2910" s="116">
        <v>0</v>
      </c>
      <c r="P2910" s="116">
        <v>0</v>
      </c>
      <c r="Q2910" s="116">
        <v>809.01750000000004</v>
      </c>
      <c r="R2910" s="116">
        <v>161803.5</v>
      </c>
      <c r="S2910" s="114" t="s">
        <v>1424</v>
      </c>
    </row>
    <row r="2911" spans="1:19" ht="25.5">
      <c r="A2911" s="114" t="s">
        <v>5843</v>
      </c>
      <c r="B2911" s="115">
        <v>44276</v>
      </c>
      <c r="C2911" s="114" t="s">
        <v>5844</v>
      </c>
      <c r="D2911" s="115">
        <v>44276</v>
      </c>
      <c r="E2911" s="114" t="s">
        <v>1422</v>
      </c>
      <c r="F2911" s="114" t="s">
        <v>103</v>
      </c>
      <c r="G2911" s="114" t="s">
        <v>1449</v>
      </c>
      <c r="H2911" s="114" t="s">
        <v>1428</v>
      </c>
      <c r="I2911" s="114" t="s">
        <v>1159</v>
      </c>
      <c r="J2911" s="116">
        <v>400</v>
      </c>
      <c r="K2911" s="116">
        <v>943</v>
      </c>
      <c r="L2911" s="116">
        <v>377200</v>
      </c>
      <c r="M2911" s="116">
        <v>2.3574999999999999</v>
      </c>
      <c r="N2911" s="116">
        <v>943</v>
      </c>
      <c r="O2911" s="116">
        <v>0</v>
      </c>
      <c r="P2911" s="116">
        <v>0</v>
      </c>
      <c r="Q2911" s="116">
        <v>945.35749999999996</v>
      </c>
      <c r="R2911" s="116">
        <v>378143</v>
      </c>
      <c r="S2911" s="114" t="s">
        <v>1424</v>
      </c>
    </row>
    <row r="2912" spans="1:19" ht="25.5">
      <c r="A2912" s="114" t="s">
        <v>5843</v>
      </c>
      <c r="B2912" s="115">
        <v>44276</v>
      </c>
      <c r="C2912" s="114" t="s">
        <v>5844</v>
      </c>
      <c r="D2912" s="115">
        <v>44276</v>
      </c>
      <c r="E2912" s="114" t="s">
        <v>1422</v>
      </c>
      <c r="F2912" s="114" t="s">
        <v>103</v>
      </c>
      <c r="G2912" s="114" t="s">
        <v>1449</v>
      </c>
      <c r="H2912" s="114" t="s">
        <v>1428</v>
      </c>
      <c r="I2912" s="114" t="s">
        <v>1169</v>
      </c>
      <c r="J2912" s="116">
        <v>200</v>
      </c>
      <c r="K2912" s="116">
        <v>797</v>
      </c>
      <c r="L2912" s="116">
        <v>159400</v>
      </c>
      <c r="M2912" s="116">
        <v>1.9924999999999999</v>
      </c>
      <c r="N2912" s="116">
        <v>398.5</v>
      </c>
      <c r="O2912" s="116">
        <v>0</v>
      </c>
      <c r="P2912" s="116">
        <v>600</v>
      </c>
      <c r="Q2912" s="116">
        <v>798.99249999999995</v>
      </c>
      <c r="R2912" s="116">
        <v>159198.5</v>
      </c>
      <c r="S2912" s="114" t="s">
        <v>1424</v>
      </c>
    </row>
    <row r="2913" spans="1:19" ht="25.5">
      <c r="A2913" s="114" t="s">
        <v>5843</v>
      </c>
      <c r="B2913" s="115">
        <v>44276</v>
      </c>
      <c r="C2913" s="114" t="s">
        <v>5844</v>
      </c>
      <c r="D2913" s="115">
        <v>44276</v>
      </c>
      <c r="E2913" s="114" t="s">
        <v>1422</v>
      </c>
      <c r="F2913" s="114" t="s">
        <v>103</v>
      </c>
      <c r="G2913" s="114" t="s">
        <v>1449</v>
      </c>
      <c r="H2913" s="114" t="s">
        <v>1428</v>
      </c>
      <c r="I2913" s="114" t="s">
        <v>1453</v>
      </c>
      <c r="J2913" s="116">
        <v>100</v>
      </c>
      <c r="K2913" s="116">
        <v>1176</v>
      </c>
      <c r="L2913" s="116">
        <v>117600</v>
      </c>
      <c r="M2913" s="116">
        <v>2.94</v>
      </c>
      <c r="N2913" s="116">
        <v>294</v>
      </c>
      <c r="O2913" s="116">
        <v>0</v>
      </c>
      <c r="P2913" s="116">
        <v>0</v>
      </c>
      <c r="Q2913" s="116">
        <v>1178.94</v>
      </c>
      <c r="R2913" s="116">
        <v>117894</v>
      </c>
      <c r="S2913" s="114" t="s">
        <v>1424</v>
      </c>
    </row>
    <row r="2914" spans="1:19" ht="25.5">
      <c r="A2914" s="114" t="s">
        <v>5845</v>
      </c>
      <c r="B2914" s="115">
        <v>44276</v>
      </c>
      <c r="C2914" s="114" t="s">
        <v>5846</v>
      </c>
      <c r="D2914" s="115">
        <v>44276</v>
      </c>
      <c r="E2914" s="114" t="s">
        <v>1422</v>
      </c>
      <c r="F2914" s="114" t="s">
        <v>48</v>
      </c>
      <c r="G2914" s="114" t="s">
        <v>1450</v>
      </c>
      <c r="H2914" s="114" t="s">
        <v>13</v>
      </c>
      <c r="I2914" s="114" t="s">
        <v>1420</v>
      </c>
      <c r="J2914" s="116">
        <v>40</v>
      </c>
      <c r="K2914" s="116">
        <v>817</v>
      </c>
      <c r="L2914" s="116">
        <v>32680</v>
      </c>
      <c r="M2914" s="116">
        <v>2.0425</v>
      </c>
      <c r="N2914" s="116">
        <v>81.7</v>
      </c>
      <c r="O2914" s="116">
        <v>0</v>
      </c>
      <c r="P2914" s="116">
        <v>0</v>
      </c>
      <c r="Q2914" s="116">
        <v>819.04250000000002</v>
      </c>
      <c r="R2914" s="116">
        <v>32761.7</v>
      </c>
      <c r="S2914" s="114" t="s">
        <v>1424</v>
      </c>
    </row>
    <row r="2915" spans="1:19" ht="25.5">
      <c r="A2915" s="114" t="s">
        <v>5847</v>
      </c>
      <c r="B2915" s="115">
        <v>44276</v>
      </c>
      <c r="C2915" s="114" t="s">
        <v>5848</v>
      </c>
      <c r="D2915" s="115">
        <v>44276</v>
      </c>
      <c r="E2915" s="114" t="s">
        <v>1422</v>
      </c>
      <c r="F2915" s="114" t="s">
        <v>44</v>
      </c>
      <c r="G2915" s="114" t="s">
        <v>1450</v>
      </c>
      <c r="H2915" s="114" t="s">
        <v>13</v>
      </c>
      <c r="I2915" s="114" t="s">
        <v>1420</v>
      </c>
      <c r="J2915" s="116">
        <v>100</v>
      </c>
      <c r="K2915" s="116">
        <v>817</v>
      </c>
      <c r="L2915" s="116">
        <v>81700</v>
      </c>
      <c r="M2915" s="116">
        <v>2.0425</v>
      </c>
      <c r="N2915" s="116">
        <v>204.25</v>
      </c>
      <c r="O2915" s="116">
        <v>0</v>
      </c>
      <c r="P2915" s="116">
        <v>0</v>
      </c>
      <c r="Q2915" s="116">
        <v>819.04250000000002</v>
      </c>
      <c r="R2915" s="116">
        <v>81904.25</v>
      </c>
      <c r="S2915" s="114" t="s">
        <v>1424</v>
      </c>
    </row>
    <row r="2916" spans="1:19" ht="25.5">
      <c r="A2916" s="114" t="s">
        <v>5849</v>
      </c>
      <c r="B2916" s="115">
        <v>44276</v>
      </c>
      <c r="C2916" s="114" t="s">
        <v>5850</v>
      </c>
      <c r="D2916" s="115">
        <v>44276</v>
      </c>
      <c r="E2916" s="114" t="s">
        <v>1422</v>
      </c>
      <c r="F2916" s="114" t="s">
        <v>34</v>
      </c>
      <c r="G2916" s="114" t="s">
        <v>1434</v>
      </c>
      <c r="H2916" s="114" t="s">
        <v>24</v>
      </c>
      <c r="I2916" s="114" t="s">
        <v>1308</v>
      </c>
      <c r="J2916" s="116">
        <v>20</v>
      </c>
      <c r="K2916" s="116">
        <v>860</v>
      </c>
      <c r="L2916" s="116">
        <v>17200</v>
      </c>
      <c r="M2916" s="116">
        <v>2.15</v>
      </c>
      <c r="N2916" s="116">
        <v>43</v>
      </c>
      <c r="O2916" s="116">
        <v>0</v>
      </c>
      <c r="P2916" s="116">
        <v>0</v>
      </c>
      <c r="Q2916" s="116">
        <v>862.15</v>
      </c>
      <c r="R2916" s="116">
        <v>17243</v>
      </c>
      <c r="S2916" s="114" t="s">
        <v>1424</v>
      </c>
    </row>
    <row r="2917" spans="1:19" ht="25.5">
      <c r="A2917" s="114" t="s">
        <v>5849</v>
      </c>
      <c r="B2917" s="115">
        <v>44276</v>
      </c>
      <c r="C2917" s="114" t="s">
        <v>5850</v>
      </c>
      <c r="D2917" s="115">
        <v>44276</v>
      </c>
      <c r="E2917" s="114" t="s">
        <v>1422</v>
      </c>
      <c r="F2917" s="114" t="s">
        <v>34</v>
      </c>
      <c r="G2917" s="114" t="s">
        <v>1434</v>
      </c>
      <c r="H2917" s="114" t="s">
        <v>24</v>
      </c>
      <c r="I2917" s="114" t="s">
        <v>1157</v>
      </c>
      <c r="J2917" s="116">
        <v>20</v>
      </c>
      <c r="K2917" s="116">
        <v>807</v>
      </c>
      <c r="L2917" s="116">
        <v>16140</v>
      </c>
      <c r="M2917" s="116">
        <v>2.0175000000000001</v>
      </c>
      <c r="N2917" s="116">
        <v>40.35</v>
      </c>
      <c r="O2917" s="116">
        <v>0</v>
      </c>
      <c r="P2917" s="116">
        <v>0</v>
      </c>
      <c r="Q2917" s="116">
        <v>809.01750000000004</v>
      </c>
      <c r="R2917" s="116">
        <v>16180.35</v>
      </c>
      <c r="S2917" s="114" t="s">
        <v>1424</v>
      </c>
    </row>
    <row r="2918" spans="1:19" ht="25.5">
      <c r="A2918" s="114" t="s">
        <v>5849</v>
      </c>
      <c r="B2918" s="115">
        <v>44276</v>
      </c>
      <c r="C2918" s="114" t="s">
        <v>5850</v>
      </c>
      <c r="D2918" s="115">
        <v>44276</v>
      </c>
      <c r="E2918" s="114" t="s">
        <v>1422</v>
      </c>
      <c r="F2918" s="114" t="s">
        <v>34</v>
      </c>
      <c r="G2918" s="114" t="s">
        <v>1434</v>
      </c>
      <c r="H2918" s="114" t="s">
        <v>24</v>
      </c>
      <c r="I2918" s="114" t="s">
        <v>1161</v>
      </c>
      <c r="J2918" s="116">
        <v>40</v>
      </c>
      <c r="K2918" s="116">
        <v>1040</v>
      </c>
      <c r="L2918" s="116">
        <v>41600</v>
      </c>
      <c r="M2918" s="116">
        <v>2.6</v>
      </c>
      <c r="N2918" s="116">
        <v>104</v>
      </c>
      <c r="O2918" s="116">
        <v>0</v>
      </c>
      <c r="P2918" s="116">
        <v>0</v>
      </c>
      <c r="Q2918" s="116">
        <v>1042.5999999999999</v>
      </c>
      <c r="R2918" s="116">
        <v>41704</v>
      </c>
      <c r="S2918" s="114" t="s">
        <v>1424</v>
      </c>
    </row>
    <row r="2919" spans="1:19" ht="25.5">
      <c r="A2919" s="114" t="s">
        <v>5849</v>
      </c>
      <c r="B2919" s="115">
        <v>44276</v>
      </c>
      <c r="C2919" s="114" t="s">
        <v>5850</v>
      </c>
      <c r="D2919" s="115">
        <v>44276</v>
      </c>
      <c r="E2919" s="114" t="s">
        <v>1422</v>
      </c>
      <c r="F2919" s="114" t="s">
        <v>34</v>
      </c>
      <c r="G2919" s="114" t="s">
        <v>1434</v>
      </c>
      <c r="H2919" s="114" t="s">
        <v>24</v>
      </c>
      <c r="I2919" s="114" t="s">
        <v>1357</v>
      </c>
      <c r="J2919" s="116">
        <v>20</v>
      </c>
      <c r="K2919" s="116">
        <v>997</v>
      </c>
      <c r="L2919" s="116">
        <v>19940</v>
      </c>
      <c r="M2919" s="116">
        <v>2.4925000000000002</v>
      </c>
      <c r="N2919" s="116">
        <v>49.85</v>
      </c>
      <c r="O2919" s="116">
        <v>0</v>
      </c>
      <c r="P2919" s="116">
        <v>0</v>
      </c>
      <c r="Q2919" s="116">
        <v>999.49249999999995</v>
      </c>
      <c r="R2919" s="116">
        <v>19989.849999999999</v>
      </c>
      <c r="S2919" s="114" t="s">
        <v>1424</v>
      </c>
    </row>
    <row r="2920" spans="1:19" ht="25.5">
      <c r="A2920" s="114" t="s">
        <v>5849</v>
      </c>
      <c r="B2920" s="115">
        <v>44276</v>
      </c>
      <c r="C2920" s="114" t="s">
        <v>5850</v>
      </c>
      <c r="D2920" s="115">
        <v>44276</v>
      </c>
      <c r="E2920" s="114" t="s">
        <v>1422</v>
      </c>
      <c r="F2920" s="114" t="s">
        <v>34</v>
      </c>
      <c r="G2920" s="114" t="s">
        <v>1434</v>
      </c>
      <c r="H2920" s="114" t="s">
        <v>24</v>
      </c>
      <c r="I2920" s="114" t="s">
        <v>1165</v>
      </c>
      <c r="J2920" s="116">
        <v>40</v>
      </c>
      <c r="K2920" s="116">
        <v>817</v>
      </c>
      <c r="L2920" s="116">
        <v>32680</v>
      </c>
      <c r="M2920" s="116">
        <v>2.0425</v>
      </c>
      <c r="N2920" s="116">
        <v>81.7</v>
      </c>
      <c r="O2920" s="116">
        <v>0</v>
      </c>
      <c r="P2920" s="116">
        <v>0</v>
      </c>
      <c r="Q2920" s="116">
        <v>819.04250000000002</v>
      </c>
      <c r="R2920" s="116">
        <v>32761.7</v>
      </c>
      <c r="S2920" s="114" t="s">
        <v>1424</v>
      </c>
    </row>
    <row r="2921" spans="1:19" ht="25.5">
      <c r="A2921" s="114" t="s">
        <v>5851</v>
      </c>
      <c r="B2921" s="115">
        <v>44276</v>
      </c>
      <c r="C2921" s="114" t="s">
        <v>5852</v>
      </c>
      <c r="D2921" s="115">
        <v>44276</v>
      </c>
      <c r="E2921" s="114" t="s">
        <v>1422</v>
      </c>
      <c r="F2921" s="114" t="s">
        <v>1219</v>
      </c>
      <c r="G2921" s="114" t="s">
        <v>25</v>
      </c>
      <c r="H2921" s="114" t="s">
        <v>24</v>
      </c>
      <c r="I2921" s="114" t="s">
        <v>1453</v>
      </c>
      <c r="J2921" s="116">
        <v>20</v>
      </c>
      <c r="K2921" s="116">
        <v>1176</v>
      </c>
      <c r="L2921" s="116">
        <v>23520</v>
      </c>
      <c r="M2921" s="116">
        <v>2.94</v>
      </c>
      <c r="N2921" s="116">
        <v>58.8</v>
      </c>
      <c r="O2921" s="116">
        <v>0</v>
      </c>
      <c r="P2921" s="116">
        <v>0</v>
      </c>
      <c r="Q2921" s="116">
        <v>1178.94</v>
      </c>
      <c r="R2921" s="116">
        <v>23578.799999999999</v>
      </c>
      <c r="S2921" s="114" t="s">
        <v>1424</v>
      </c>
    </row>
    <row r="2922" spans="1:19" ht="25.5">
      <c r="A2922" s="114" t="s">
        <v>5851</v>
      </c>
      <c r="B2922" s="115">
        <v>44276</v>
      </c>
      <c r="C2922" s="114" t="s">
        <v>5852</v>
      </c>
      <c r="D2922" s="115">
        <v>44276</v>
      </c>
      <c r="E2922" s="114" t="s">
        <v>1422</v>
      </c>
      <c r="F2922" s="114" t="s">
        <v>1219</v>
      </c>
      <c r="G2922" s="114" t="s">
        <v>25</v>
      </c>
      <c r="H2922" s="114" t="s">
        <v>24</v>
      </c>
      <c r="I2922" s="114" t="s">
        <v>1165</v>
      </c>
      <c r="J2922" s="116">
        <v>40</v>
      </c>
      <c r="K2922" s="116">
        <v>817</v>
      </c>
      <c r="L2922" s="116">
        <v>32680</v>
      </c>
      <c r="M2922" s="116">
        <v>2.0425</v>
      </c>
      <c r="N2922" s="116">
        <v>81.7</v>
      </c>
      <c r="O2922" s="116">
        <v>0</v>
      </c>
      <c r="P2922" s="116">
        <v>0</v>
      </c>
      <c r="Q2922" s="116">
        <v>819.04250000000002</v>
      </c>
      <c r="R2922" s="116">
        <v>32761.7</v>
      </c>
      <c r="S2922" s="114" t="s">
        <v>1424</v>
      </c>
    </row>
    <row r="2923" spans="1:19" ht="25.5">
      <c r="A2923" s="114" t="s">
        <v>5853</v>
      </c>
      <c r="B2923" s="115">
        <v>44276</v>
      </c>
      <c r="C2923" s="114" t="s">
        <v>5854</v>
      </c>
      <c r="D2923" s="115">
        <v>44276</v>
      </c>
      <c r="E2923" s="114" t="s">
        <v>1422</v>
      </c>
      <c r="F2923" s="114" t="s">
        <v>33</v>
      </c>
      <c r="G2923" s="114" t="s">
        <v>1066</v>
      </c>
      <c r="H2923" s="114" t="s">
        <v>24</v>
      </c>
      <c r="I2923" s="114" t="s">
        <v>1420</v>
      </c>
      <c r="J2923" s="116">
        <v>100</v>
      </c>
      <c r="K2923" s="116">
        <v>817</v>
      </c>
      <c r="L2923" s="116">
        <v>81700</v>
      </c>
      <c r="M2923" s="116">
        <v>2.0425</v>
      </c>
      <c r="N2923" s="116">
        <v>204.25</v>
      </c>
      <c r="O2923" s="116">
        <v>0</v>
      </c>
      <c r="P2923" s="116">
        <v>0</v>
      </c>
      <c r="Q2923" s="116">
        <v>819.04250000000002</v>
      </c>
      <c r="R2923" s="116">
        <v>81904.25</v>
      </c>
      <c r="S2923" s="114" t="s">
        <v>1424</v>
      </c>
    </row>
    <row r="2924" spans="1:19" ht="25.5">
      <c r="A2924" s="114" t="s">
        <v>5853</v>
      </c>
      <c r="B2924" s="115">
        <v>44276</v>
      </c>
      <c r="C2924" s="114" t="s">
        <v>5854</v>
      </c>
      <c r="D2924" s="115">
        <v>44276</v>
      </c>
      <c r="E2924" s="114" t="s">
        <v>1422</v>
      </c>
      <c r="F2924" s="114" t="s">
        <v>33</v>
      </c>
      <c r="G2924" s="114" t="s">
        <v>1066</v>
      </c>
      <c r="H2924" s="114" t="s">
        <v>24</v>
      </c>
      <c r="I2924" s="114" t="s">
        <v>1453</v>
      </c>
      <c r="J2924" s="116">
        <v>60</v>
      </c>
      <c r="K2924" s="116">
        <v>1176</v>
      </c>
      <c r="L2924" s="116">
        <v>70560</v>
      </c>
      <c r="M2924" s="116">
        <v>2.94</v>
      </c>
      <c r="N2924" s="116">
        <v>176.4</v>
      </c>
      <c r="O2924" s="116">
        <v>0</v>
      </c>
      <c r="P2924" s="116">
        <v>0</v>
      </c>
      <c r="Q2924" s="116">
        <v>1178.94</v>
      </c>
      <c r="R2924" s="116">
        <v>70736.399999999994</v>
      </c>
      <c r="S2924" s="114" t="s">
        <v>1424</v>
      </c>
    </row>
    <row r="2925" spans="1:19" ht="25.5">
      <c r="A2925" s="114" t="s">
        <v>5853</v>
      </c>
      <c r="B2925" s="115">
        <v>44276</v>
      </c>
      <c r="C2925" s="114" t="s">
        <v>5854</v>
      </c>
      <c r="D2925" s="115">
        <v>44276</v>
      </c>
      <c r="E2925" s="114" t="s">
        <v>1422</v>
      </c>
      <c r="F2925" s="114" t="s">
        <v>33</v>
      </c>
      <c r="G2925" s="114" t="s">
        <v>1066</v>
      </c>
      <c r="H2925" s="114" t="s">
        <v>24</v>
      </c>
      <c r="I2925" s="114" t="s">
        <v>1165</v>
      </c>
      <c r="J2925" s="116">
        <v>100</v>
      </c>
      <c r="K2925" s="116">
        <v>817</v>
      </c>
      <c r="L2925" s="116">
        <v>81700</v>
      </c>
      <c r="M2925" s="116">
        <v>2.0425</v>
      </c>
      <c r="N2925" s="116">
        <v>204.25</v>
      </c>
      <c r="O2925" s="116">
        <v>0</v>
      </c>
      <c r="P2925" s="116">
        <v>0</v>
      </c>
      <c r="Q2925" s="116">
        <v>819.04250000000002</v>
      </c>
      <c r="R2925" s="116">
        <v>81904.25</v>
      </c>
      <c r="S2925" s="114" t="s">
        <v>1424</v>
      </c>
    </row>
    <row r="2926" spans="1:19" ht="25.5">
      <c r="A2926" s="114" t="s">
        <v>5853</v>
      </c>
      <c r="B2926" s="115">
        <v>44276</v>
      </c>
      <c r="C2926" s="114" t="s">
        <v>5854</v>
      </c>
      <c r="D2926" s="115">
        <v>44276</v>
      </c>
      <c r="E2926" s="114" t="s">
        <v>1422</v>
      </c>
      <c r="F2926" s="114" t="s">
        <v>33</v>
      </c>
      <c r="G2926" s="114" t="s">
        <v>1066</v>
      </c>
      <c r="H2926" s="114" t="s">
        <v>24</v>
      </c>
      <c r="I2926" s="114" t="s">
        <v>1157</v>
      </c>
      <c r="J2926" s="116">
        <v>100</v>
      </c>
      <c r="K2926" s="116">
        <v>807</v>
      </c>
      <c r="L2926" s="116">
        <v>80700</v>
      </c>
      <c r="M2926" s="116">
        <v>2.0175000000000001</v>
      </c>
      <c r="N2926" s="116">
        <v>201.75</v>
      </c>
      <c r="O2926" s="116">
        <v>0</v>
      </c>
      <c r="P2926" s="116">
        <v>0</v>
      </c>
      <c r="Q2926" s="116">
        <v>809.01750000000004</v>
      </c>
      <c r="R2926" s="116">
        <v>80901.75</v>
      </c>
      <c r="S2926" s="114" t="s">
        <v>1424</v>
      </c>
    </row>
    <row r="2927" spans="1:19" ht="25.5">
      <c r="A2927" s="114" t="s">
        <v>5855</v>
      </c>
      <c r="B2927" s="115">
        <v>44276</v>
      </c>
      <c r="C2927" s="114" t="s">
        <v>5856</v>
      </c>
      <c r="D2927" s="115">
        <v>44276</v>
      </c>
      <c r="E2927" s="114" t="s">
        <v>1422</v>
      </c>
      <c r="F2927" s="114" t="s">
        <v>32</v>
      </c>
      <c r="G2927" s="114" t="s">
        <v>25</v>
      </c>
      <c r="H2927" s="114" t="s">
        <v>24</v>
      </c>
      <c r="I2927" s="114" t="s">
        <v>1165</v>
      </c>
      <c r="J2927" s="116">
        <v>20</v>
      </c>
      <c r="K2927" s="116">
        <v>817</v>
      </c>
      <c r="L2927" s="116">
        <v>16340</v>
      </c>
      <c r="M2927" s="116">
        <v>2.0425</v>
      </c>
      <c r="N2927" s="116">
        <v>40.85</v>
      </c>
      <c r="O2927" s="116">
        <v>0</v>
      </c>
      <c r="P2927" s="116">
        <v>0</v>
      </c>
      <c r="Q2927" s="116">
        <v>819.04250000000002</v>
      </c>
      <c r="R2927" s="116">
        <v>16380.85</v>
      </c>
      <c r="S2927" s="114" t="s">
        <v>1424</v>
      </c>
    </row>
    <row r="2928" spans="1:19" ht="25.5">
      <c r="A2928" s="114" t="s">
        <v>5857</v>
      </c>
      <c r="B2928" s="115">
        <v>44276</v>
      </c>
      <c r="C2928" s="114" t="s">
        <v>5858</v>
      </c>
      <c r="D2928" s="115">
        <v>44276</v>
      </c>
      <c r="E2928" s="114" t="s">
        <v>1422</v>
      </c>
      <c r="F2928" s="114" t="s">
        <v>5</v>
      </c>
      <c r="G2928" s="114" t="s">
        <v>1425</v>
      </c>
      <c r="H2928" s="114" t="s">
        <v>117</v>
      </c>
      <c r="I2928" s="114" t="s">
        <v>1294</v>
      </c>
      <c r="J2928" s="116">
        <v>20</v>
      </c>
      <c r="K2928" s="116">
        <v>992</v>
      </c>
      <c r="L2928" s="116">
        <v>19840</v>
      </c>
      <c r="M2928" s="116">
        <v>2.48</v>
      </c>
      <c r="N2928" s="116">
        <v>49.6</v>
      </c>
      <c r="O2928" s="116">
        <v>0</v>
      </c>
      <c r="P2928" s="116">
        <v>0</v>
      </c>
      <c r="Q2928" s="116">
        <v>994.48</v>
      </c>
      <c r="R2928" s="116">
        <v>19889.599999999999</v>
      </c>
      <c r="S2928" s="114" t="s">
        <v>1424</v>
      </c>
    </row>
    <row r="2929" spans="1:19" ht="25.5">
      <c r="A2929" s="114" t="s">
        <v>5857</v>
      </c>
      <c r="B2929" s="115">
        <v>44276</v>
      </c>
      <c r="C2929" s="114" t="s">
        <v>5858</v>
      </c>
      <c r="D2929" s="115">
        <v>44276</v>
      </c>
      <c r="E2929" s="114" t="s">
        <v>1422</v>
      </c>
      <c r="F2929" s="114" t="s">
        <v>5</v>
      </c>
      <c r="G2929" s="114" t="s">
        <v>1425</v>
      </c>
      <c r="H2929" s="114" t="s">
        <v>117</v>
      </c>
      <c r="I2929" s="114" t="s">
        <v>1357</v>
      </c>
      <c r="J2929" s="116">
        <v>40</v>
      </c>
      <c r="K2929" s="116">
        <v>997</v>
      </c>
      <c r="L2929" s="116">
        <v>39880</v>
      </c>
      <c r="M2929" s="116">
        <v>2.4925000000000002</v>
      </c>
      <c r="N2929" s="116">
        <v>99.7</v>
      </c>
      <c r="O2929" s="116">
        <v>0</v>
      </c>
      <c r="P2929" s="116">
        <v>0</v>
      </c>
      <c r="Q2929" s="116">
        <v>999.49249999999995</v>
      </c>
      <c r="R2929" s="116">
        <v>39979.699999999997</v>
      </c>
      <c r="S2929" s="114" t="s">
        <v>1424</v>
      </c>
    </row>
    <row r="2930" spans="1:19" ht="25.5">
      <c r="A2930" s="114" t="s">
        <v>5859</v>
      </c>
      <c r="B2930" s="115">
        <v>44276</v>
      </c>
      <c r="C2930" s="114" t="s">
        <v>5860</v>
      </c>
      <c r="D2930" s="115">
        <v>44276</v>
      </c>
      <c r="E2930" s="114" t="s">
        <v>1422</v>
      </c>
      <c r="F2930" s="114" t="s">
        <v>11</v>
      </c>
      <c r="G2930" s="114" t="s">
        <v>1433</v>
      </c>
      <c r="H2930" s="114" t="s">
        <v>117</v>
      </c>
      <c r="I2930" s="114" t="s">
        <v>1294</v>
      </c>
      <c r="J2930" s="116">
        <v>40</v>
      </c>
      <c r="K2930" s="116">
        <v>992</v>
      </c>
      <c r="L2930" s="116">
        <v>39680</v>
      </c>
      <c r="M2930" s="116">
        <v>2.48</v>
      </c>
      <c r="N2930" s="116">
        <v>99.2</v>
      </c>
      <c r="O2930" s="116">
        <v>0</v>
      </c>
      <c r="P2930" s="116">
        <v>0</v>
      </c>
      <c r="Q2930" s="116">
        <v>994.48</v>
      </c>
      <c r="R2930" s="116">
        <v>39779.199999999997</v>
      </c>
      <c r="S2930" s="114" t="s">
        <v>1424</v>
      </c>
    </row>
    <row r="2931" spans="1:19" ht="25.5">
      <c r="A2931" s="114" t="s">
        <v>5859</v>
      </c>
      <c r="B2931" s="115">
        <v>44276</v>
      </c>
      <c r="C2931" s="114" t="s">
        <v>5860</v>
      </c>
      <c r="D2931" s="115">
        <v>44276</v>
      </c>
      <c r="E2931" s="114" t="s">
        <v>1422</v>
      </c>
      <c r="F2931" s="114" t="s">
        <v>11</v>
      </c>
      <c r="G2931" s="114" t="s">
        <v>1433</v>
      </c>
      <c r="H2931" s="114" t="s">
        <v>117</v>
      </c>
      <c r="I2931" s="114" t="s">
        <v>1358</v>
      </c>
      <c r="J2931" s="116">
        <v>120</v>
      </c>
      <c r="K2931" s="116">
        <v>1138</v>
      </c>
      <c r="L2931" s="116">
        <v>136560</v>
      </c>
      <c r="M2931" s="116">
        <v>2.8450000000000002</v>
      </c>
      <c r="N2931" s="116">
        <v>341.4</v>
      </c>
      <c r="O2931" s="116">
        <v>0</v>
      </c>
      <c r="P2931" s="116">
        <v>0</v>
      </c>
      <c r="Q2931" s="116">
        <v>1140.845</v>
      </c>
      <c r="R2931" s="116">
        <v>136901.4</v>
      </c>
      <c r="S2931" s="114" t="s">
        <v>1424</v>
      </c>
    </row>
    <row r="2932" spans="1:19" ht="25.5">
      <c r="A2932" s="114" t="s">
        <v>5859</v>
      </c>
      <c r="B2932" s="115">
        <v>44276</v>
      </c>
      <c r="C2932" s="114" t="s">
        <v>5860</v>
      </c>
      <c r="D2932" s="115">
        <v>44276</v>
      </c>
      <c r="E2932" s="114" t="s">
        <v>1422</v>
      </c>
      <c r="F2932" s="114" t="s">
        <v>11</v>
      </c>
      <c r="G2932" s="114" t="s">
        <v>1433</v>
      </c>
      <c r="H2932" s="114" t="s">
        <v>117</v>
      </c>
      <c r="I2932" s="114" t="s">
        <v>1159</v>
      </c>
      <c r="J2932" s="116">
        <v>30</v>
      </c>
      <c r="K2932" s="116">
        <v>943</v>
      </c>
      <c r="L2932" s="116">
        <v>28290</v>
      </c>
      <c r="M2932" s="116">
        <v>2.3574999999999999</v>
      </c>
      <c r="N2932" s="116">
        <v>70.724999999999994</v>
      </c>
      <c r="O2932" s="116">
        <v>0</v>
      </c>
      <c r="P2932" s="116">
        <v>0</v>
      </c>
      <c r="Q2932" s="116">
        <v>945.35749999999996</v>
      </c>
      <c r="R2932" s="116">
        <v>28360.724999999999</v>
      </c>
      <c r="S2932" s="114" t="s">
        <v>1424</v>
      </c>
    </row>
    <row r="2933" spans="1:19" ht="25.5">
      <c r="A2933" s="114" t="s">
        <v>5859</v>
      </c>
      <c r="B2933" s="115">
        <v>44276</v>
      </c>
      <c r="C2933" s="114" t="s">
        <v>5860</v>
      </c>
      <c r="D2933" s="115">
        <v>44276</v>
      </c>
      <c r="E2933" s="114" t="s">
        <v>1422</v>
      </c>
      <c r="F2933" s="114" t="s">
        <v>11</v>
      </c>
      <c r="G2933" s="114" t="s">
        <v>1433</v>
      </c>
      <c r="H2933" s="114" t="s">
        <v>117</v>
      </c>
      <c r="I2933" s="114" t="s">
        <v>1420</v>
      </c>
      <c r="J2933" s="116">
        <v>60</v>
      </c>
      <c r="K2933" s="116">
        <v>817</v>
      </c>
      <c r="L2933" s="116">
        <v>49020</v>
      </c>
      <c r="M2933" s="116">
        <v>2.0425</v>
      </c>
      <c r="N2933" s="116">
        <v>122.55</v>
      </c>
      <c r="O2933" s="116">
        <v>0</v>
      </c>
      <c r="P2933" s="116">
        <v>0</v>
      </c>
      <c r="Q2933" s="116">
        <v>819.04250000000002</v>
      </c>
      <c r="R2933" s="116">
        <v>49142.55</v>
      </c>
      <c r="S2933" s="114" t="s">
        <v>1424</v>
      </c>
    </row>
    <row r="2934" spans="1:19" ht="25.5">
      <c r="A2934" s="114" t="s">
        <v>5861</v>
      </c>
      <c r="B2934" s="115">
        <v>44276</v>
      </c>
      <c r="C2934" s="114" t="s">
        <v>5862</v>
      </c>
      <c r="D2934" s="115">
        <v>44276</v>
      </c>
      <c r="E2934" s="114" t="s">
        <v>1422</v>
      </c>
      <c r="F2934" s="114" t="s">
        <v>1059</v>
      </c>
      <c r="G2934" s="114" t="s">
        <v>1061</v>
      </c>
      <c r="H2934" s="114" t="s">
        <v>117</v>
      </c>
      <c r="I2934" s="114" t="s">
        <v>1358</v>
      </c>
      <c r="J2934" s="116">
        <v>20</v>
      </c>
      <c r="K2934" s="116">
        <v>1138</v>
      </c>
      <c r="L2934" s="116">
        <v>22760</v>
      </c>
      <c r="M2934" s="116">
        <v>2.8450000000000002</v>
      </c>
      <c r="N2934" s="116">
        <v>56.9</v>
      </c>
      <c r="O2934" s="116">
        <v>0</v>
      </c>
      <c r="P2934" s="116">
        <v>0</v>
      </c>
      <c r="Q2934" s="116">
        <v>1140.845</v>
      </c>
      <c r="R2934" s="116">
        <v>22816.9</v>
      </c>
      <c r="S2934" s="114" t="s">
        <v>1424</v>
      </c>
    </row>
    <row r="2935" spans="1:19" ht="25.5">
      <c r="A2935" s="114" t="s">
        <v>5861</v>
      </c>
      <c r="B2935" s="115">
        <v>44276</v>
      </c>
      <c r="C2935" s="114" t="s">
        <v>5862</v>
      </c>
      <c r="D2935" s="115">
        <v>44276</v>
      </c>
      <c r="E2935" s="114" t="s">
        <v>1422</v>
      </c>
      <c r="F2935" s="114" t="s">
        <v>1059</v>
      </c>
      <c r="G2935" s="114" t="s">
        <v>1061</v>
      </c>
      <c r="H2935" s="114" t="s">
        <v>117</v>
      </c>
      <c r="I2935" s="114" t="s">
        <v>1420</v>
      </c>
      <c r="J2935" s="116">
        <v>40</v>
      </c>
      <c r="K2935" s="116">
        <v>817</v>
      </c>
      <c r="L2935" s="116">
        <v>32680</v>
      </c>
      <c r="M2935" s="116">
        <v>2.0425</v>
      </c>
      <c r="N2935" s="116">
        <v>81.7</v>
      </c>
      <c r="O2935" s="116">
        <v>0</v>
      </c>
      <c r="P2935" s="116">
        <v>0</v>
      </c>
      <c r="Q2935" s="116">
        <v>819.04250000000002</v>
      </c>
      <c r="R2935" s="116">
        <v>32761.7</v>
      </c>
      <c r="S2935" s="114" t="s">
        <v>1424</v>
      </c>
    </row>
    <row r="2936" spans="1:19" ht="25.5">
      <c r="A2936" s="114" t="s">
        <v>5861</v>
      </c>
      <c r="B2936" s="115">
        <v>44276</v>
      </c>
      <c r="C2936" s="114" t="s">
        <v>5862</v>
      </c>
      <c r="D2936" s="115">
        <v>44276</v>
      </c>
      <c r="E2936" s="114" t="s">
        <v>1422</v>
      </c>
      <c r="F2936" s="114" t="s">
        <v>1059</v>
      </c>
      <c r="G2936" s="114" t="s">
        <v>1061</v>
      </c>
      <c r="H2936" s="114" t="s">
        <v>117</v>
      </c>
      <c r="I2936" s="114" t="s">
        <v>1165</v>
      </c>
      <c r="J2936" s="116">
        <v>20</v>
      </c>
      <c r="K2936" s="116">
        <v>817</v>
      </c>
      <c r="L2936" s="116">
        <v>16340</v>
      </c>
      <c r="M2936" s="116">
        <v>2.0425</v>
      </c>
      <c r="N2936" s="116">
        <v>40.85</v>
      </c>
      <c r="O2936" s="116">
        <v>0</v>
      </c>
      <c r="P2936" s="116">
        <v>0</v>
      </c>
      <c r="Q2936" s="116">
        <v>819.04250000000002</v>
      </c>
      <c r="R2936" s="116">
        <v>16380.85</v>
      </c>
      <c r="S2936" s="114" t="s">
        <v>1424</v>
      </c>
    </row>
    <row r="2937" spans="1:19" ht="25.5">
      <c r="A2937" s="114" t="s">
        <v>5863</v>
      </c>
      <c r="B2937" s="115">
        <v>44276</v>
      </c>
      <c r="C2937" s="114" t="s">
        <v>5864</v>
      </c>
      <c r="D2937" s="115">
        <v>44276</v>
      </c>
      <c r="E2937" s="114" t="s">
        <v>1422</v>
      </c>
      <c r="F2937" s="114" t="s">
        <v>1</v>
      </c>
      <c r="G2937" s="114" t="s">
        <v>1061</v>
      </c>
      <c r="H2937" s="114" t="s">
        <v>117</v>
      </c>
      <c r="I2937" s="114" t="s">
        <v>1357</v>
      </c>
      <c r="J2937" s="116">
        <v>100</v>
      </c>
      <c r="K2937" s="116">
        <v>997</v>
      </c>
      <c r="L2937" s="116">
        <v>99700</v>
      </c>
      <c r="M2937" s="116">
        <v>2.4925000000000002</v>
      </c>
      <c r="N2937" s="116">
        <v>249.25</v>
      </c>
      <c r="O2937" s="116">
        <v>0</v>
      </c>
      <c r="P2937" s="116">
        <v>0</v>
      </c>
      <c r="Q2937" s="116">
        <v>999.49249999999995</v>
      </c>
      <c r="R2937" s="116">
        <v>99949.25</v>
      </c>
      <c r="S2937" s="114" t="s">
        <v>1424</v>
      </c>
    </row>
    <row r="2938" spans="1:19" ht="25.5">
      <c r="A2938" s="114" t="s">
        <v>5863</v>
      </c>
      <c r="B2938" s="115">
        <v>44276</v>
      </c>
      <c r="C2938" s="114" t="s">
        <v>5864</v>
      </c>
      <c r="D2938" s="115">
        <v>44276</v>
      </c>
      <c r="E2938" s="114" t="s">
        <v>1422</v>
      </c>
      <c r="F2938" s="114" t="s">
        <v>1</v>
      </c>
      <c r="G2938" s="114" t="s">
        <v>1061</v>
      </c>
      <c r="H2938" s="114" t="s">
        <v>117</v>
      </c>
      <c r="I2938" s="114" t="s">
        <v>1157</v>
      </c>
      <c r="J2938" s="116">
        <v>60</v>
      </c>
      <c r="K2938" s="116">
        <v>807</v>
      </c>
      <c r="L2938" s="116">
        <v>48420</v>
      </c>
      <c r="M2938" s="116">
        <v>2.0175000000000001</v>
      </c>
      <c r="N2938" s="116">
        <v>121.05</v>
      </c>
      <c r="O2938" s="116">
        <v>0</v>
      </c>
      <c r="P2938" s="116">
        <v>0</v>
      </c>
      <c r="Q2938" s="116">
        <v>809.01750000000004</v>
      </c>
      <c r="R2938" s="116">
        <v>48541.05</v>
      </c>
      <c r="S2938" s="114" t="s">
        <v>1424</v>
      </c>
    </row>
    <row r="2939" spans="1:19" ht="25.5">
      <c r="A2939" s="114" t="s">
        <v>5863</v>
      </c>
      <c r="B2939" s="115">
        <v>44276</v>
      </c>
      <c r="C2939" s="114" t="s">
        <v>5864</v>
      </c>
      <c r="D2939" s="115">
        <v>44276</v>
      </c>
      <c r="E2939" s="114" t="s">
        <v>1422</v>
      </c>
      <c r="F2939" s="114" t="s">
        <v>1</v>
      </c>
      <c r="G2939" s="114" t="s">
        <v>1061</v>
      </c>
      <c r="H2939" s="114" t="s">
        <v>117</v>
      </c>
      <c r="I2939" s="114" t="s">
        <v>1165</v>
      </c>
      <c r="J2939" s="116">
        <v>60</v>
      </c>
      <c r="K2939" s="116">
        <v>817</v>
      </c>
      <c r="L2939" s="116">
        <v>49020</v>
      </c>
      <c r="M2939" s="116">
        <v>2.0425</v>
      </c>
      <c r="N2939" s="116">
        <v>122.55</v>
      </c>
      <c r="O2939" s="116">
        <v>0</v>
      </c>
      <c r="P2939" s="116">
        <v>0</v>
      </c>
      <c r="Q2939" s="116">
        <v>819.04250000000002</v>
      </c>
      <c r="R2939" s="116">
        <v>49142.55</v>
      </c>
      <c r="S2939" s="114" t="s">
        <v>1424</v>
      </c>
    </row>
    <row r="2940" spans="1:19" ht="25.5">
      <c r="A2940" s="114" t="s">
        <v>5865</v>
      </c>
      <c r="B2940" s="115">
        <v>44276</v>
      </c>
      <c r="C2940" s="114" t="s">
        <v>5866</v>
      </c>
      <c r="D2940" s="115">
        <v>44276</v>
      </c>
      <c r="E2940" s="114" t="s">
        <v>1422</v>
      </c>
      <c r="F2940" s="114" t="s">
        <v>105</v>
      </c>
      <c r="G2940" s="114" t="s">
        <v>1439</v>
      </c>
      <c r="H2940" s="114" t="s">
        <v>117</v>
      </c>
      <c r="I2940" s="114" t="s">
        <v>1420</v>
      </c>
      <c r="J2940" s="116">
        <v>40</v>
      </c>
      <c r="K2940" s="116">
        <v>817</v>
      </c>
      <c r="L2940" s="116">
        <v>32680</v>
      </c>
      <c r="M2940" s="116">
        <v>2.0425</v>
      </c>
      <c r="N2940" s="116">
        <v>81.7</v>
      </c>
      <c r="O2940" s="116">
        <v>0</v>
      </c>
      <c r="P2940" s="116">
        <v>0</v>
      </c>
      <c r="Q2940" s="116">
        <v>819.04250000000002</v>
      </c>
      <c r="R2940" s="116">
        <v>32761.7</v>
      </c>
      <c r="S2940" s="114" t="s">
        <v>1424</v>
      </c>
    </row>
    <row r="2941" spans="1:19" ht="25.5">
      <c r="A2941" s="114" t="s">
        <v>5865</v>
      </c>
      <c r="B2941" s="115">
        <v>44276</v>
      </c>
      <c r="C2941" s="114" t="s">
        <v>5866</v>
      </c>
      <c r="D2941" s="115">
        <v>44276</v>
      </c>
      <c r="E2941" s="114" t="s">
        <v>1422</v>
      </c>
      <c r="F2941" s="114" t="s">
        <v>105</v>
      </c>
      <c r="G2941" s="114" t="s">
        <v>1439</v>
      </c>
      <c r="H2941" s="114" t="s">
        <v>117</v>
      </c>
      <c r="I2941" s="114" t="s">
        <v>1159</v>
      </c>
      <c r="J2941" s="116">
        <v>17</v>
      </c>
      <c r="K2941" s="116">
        <v>943</v>
      </c>
      <c r="L2941" s="116">
        <v>16031</v>
      </c>
      <c r="M2941" s="116">
        <v>2.3574999999999999</v>
      </c>
      <c r="N2941" s="116">
        <v>40.077500000000001</v>
      </c>
      <c r="O2941" s="116">
        <v>0</v>
      </c>
      <c r="P2941" s="116">
        <v>0</v>
      </c>
      <c r="Q2941" s="116">
        <v>945.35749999999996</v>
      </c>
      <c r="R2941" s="116">
        <v>16071.077499999999</v>
      </c>
      <c r="S2941" s="114" t="s">
        <v>1424</v>
      </c>
    </row>
    <row r="2942" spans="1:19" ht="25.5">
      <c r="A2942" s="114" t="s">
        <v>5865</v>
      </c>
      <c r="B2942" s="115">
        <v>44276</v>
      </c>
      <c r="C2942" s="114" t="s">
        <v>5866</v>
      </c>
      <c r="D2942" s="115">
        <v>44276</v>
      </c>
      <c r="E2942" s="114" t="s">
        <v>1422</v>
      </c>
      <c r="F2942" s="114" t="s">
        <v>105</v>
      </c>
      <c r="G2942" s="114" t="s">
        <v>1439</v>
      </c>
      <c r="H2942" s="114" t="s">
        <v>117</v>
      </c>
      <c r="I2942" s="114" t="s">
        <v>1169</v>
      </c>
      <c r="J2942" s="116">
        <v>40</v>
      </c>
      <c r="K2942" s="116">
        <v>797</v>
      </c>
      <c r="L2942" s="116">
        <v>31880</v>
      </c>
      <c r="M2942" s="116">
        <v>1.9924999999999999</v>
      </c>
      <c r="N2942" s="116">
        <v>79.7</v>
      </c>
      <c r="O2942" s="116">
        <v>0</v>
      </c>
      <c r="P2942" s="116">
        <v>120</v>
      </c>
      <c r="Q2942" s="116">
        <v>798.99249999999995</v>
      </c>
      <c r="R2942" s="116">
        <v>31839.7</v>
      </c>
      <c r="S2942" s="114" t="s">
        <v>1424</v>
      </c>
    </row>
    <row r="2943" spans="1:19" ht="25.5">
      <c r="A2943" s="114" t="s">
        <v>5865</v>
      </c>
      <c r="B2943" s="115">
        <v>44276</v>
      </c>
      <c r="C2943" s="114" t="s">
        <v>5866</v>
      </c>
      <c r="D2943" s="115">
        <v>44276</v>
      </c>
      <c r="E2943" s="114" t="s">
        <v>1422</v>
      </c>
      <c r="F2943" s="114" t="s">
        <v>105</v>
      </c>
      <c r="G2943" s="114" t="s">
        <v>1439</v>
      </c>
      <c r="H2943" s="114" t="s">
        <v>117</v>
      </c>
      <c r="I2943" s="114" t="s">
        <v>1166</v>
      </c>
      <c r="J2943" s="116">
        <v>18</v>
      </c>
      <c r="K2943" s="116">
        <v>1060</v>
      </c>
      <c r="L2943" s="116">
        <v>19080</v>
      </c>
      <c r="M2943" s="116">
        <v>2.65</v>
      </c>
      <c r="N2943" s="116">
        <v>47.7</v>
      </c>
      <c r="O2943" s="116">
        <v>0</v>
      </c>
      <c r="P2943" s="116">
        <v>0</v>
      </c>
      <c r="Q2943" s="116">
        <v>1062.6500000000001</v>
      </c>
      <c r="R2943" s="116">
        <v>19127.7</v>
      </c>
      <c r="S2943" s="114" t="s">
        <v>1424</v>
      </c>
    </row>
    <row r="2944" spans="1:19" ht="25.5">
      <c r="A2944" s="114" t="s">
        <v>5867</v>
      </c>
      <c r="B2944" s="115">
        <v>44276</v>
      </c>
      <c r="C2944" s="114" t="s">
        <v>5868</v>
      </c>
      <c r="D2944" s="115">
        <v>44276</v>
      </c>
      <c r="E2944" s="114" t="s">
        <v>1422</v>
      </c>
      <c r="F2944" s="114" t="s">
        <v>818</v>
      </c>
      <c r="G2944" s="114" t="s">
        <v>1028</v>
      </c>
      <c r="H2944" s="114" t="s">
        <v>1428</v>
      </c>
      <c r="I2944" s="114" t="s">
        <v>1420</v>
      </c>
      <c r="J2944" s="116">
        <v>40</v>
      </c>
      <c r="K2944" s="116">
        <v>817</v>
      </c>
      <c r="L2944" s="116">
        <v>32680</v>
      </c>
      <c r="M2944" s="116">
        <v>2.0425</v>
      </c>
      <c r="N2944" s="116">
        <v>81.7</v>
      </c>
      <c r="O2944" s="116">
        <v>0</v>
      </c>
      <c r="P2944" s="116">
        <v>0</v>
      </c>
      <c r="Q2944" s="116">
        <v>819.04250000000002</v>
      </c>
      <c r="R2944" s="116">
        <v>32761.7</v>
      </c>
      <c r="S2944" s="114" t="s">
        <v>1424</v>
      </c>
    </row>
    <row r="2945" spans="1:19" ht="25.5">
      <c r="A2945" s="114" t="s">
        <v>5869</v>
      </c>
      <c r="B2945" s="115">
        <v>44276</v>
      </c>
      <c r="C2945" s="114" t="s">
        <v>5870</v>
      </c>
      <c r="D2945" s="115">
        <v>44276</v>
      </c>
      <c r="E2945" s="114" t="s">
        <v>1160</v>
      </c>
      <c r="F2945" s="114" t="s">
        <v>1352</v>
      </c>
      <c r="G2945" s="114" t="s">
        <v>1160</v>
      </c>
      <c r="H2945" s="114" t="s">
        <v>1160</v>
      </c>
      <c r="I2945" s="114" t="s">
        <v>1308</v>
      </c>
      <c r="J2945" s="116">
        <v>5</v>
      </c>
      <c r="K2945" s="116">
        <v>872.5</v>
      </c>
      <c r="L2945" s="116">
        <v>4362.5</v>
      </c>
      <c r="M2945" s="116">
        <v>2.1812</v>
      </c>
      <c r="N2945" s="116">
        <v>10.906000000000001</v>
      </c>
      <c r="O2945" s="116">
        <v>0</v>
      </c>
      <c r="P2945" s="116">
        <v>0</v>
      </c>
      <c r="Q2945" s="116">
        <v>874.68119999999999</v>
      </c>
      <c r="R2945" s="116">
        <v>4373.4059999999999</v>
      </c>
      <c r="S2945" s="114" t="s">
        <v>1424</v>
      </c>
    </row>
    <row r="2946" spans="1:19" ht="25.5">
      <c r="A2946" s="114" t="s">
        <v>5869</v>
      </c>
      <c r="B2946" s="115">
        <v>44276</v>
      </c>
      <c r="C2946" s="114" t="s">
        <v>5870</v>
      </c>
      <c r="D2946" s="115">
        <v>44276</v>
      </c>
      <c r="E2946" s="114" t="s">
        <v>1160</v>
      </c>
      <c r="F2946" s="114" t="s">
        <v>1352</v>
      </c>
      <c r="G2946" s="114" t="s">
        <v>1160</v>
      </c>
      <c r="H2946" s="114" t="s">
        <v>1160</v>
      </c>
      <c r="I2946" s="114" t="s">
        <v>1170</v>
      </c>
      <c r="J2946" s="116">
        <v>5</v>
      </c>
      <c r="K2946" s="116">
        <v>1075</v>
      </c>
      <c r="L2946" s="116">
        <v>5375</v>
      </c>
      <c r="M2946" s="116">
        <v>2.6875</v>
      </c>
      <c r="N2946" s="116">
        <v>13.4375</v>
      </c>
      <c r="O2946" s="116">
        <v>0</v>
      </c>
      <c r="P2946" s="116">
        <v>0</v>
      </c>
      <c r="Q2946" s="116">
        <v>1077.6875</v>
      </c>
      <c r="R2946" s="116">
        <v>5388.4375</v>
      </c>
      <c r="S2946" s="114" t="s">
        <v>1424</v>
      </c>
    </row>
    <row r="2947" spans="1:19" ht="25.5">
      <c r="A2947" s="114" t="s">
        <v>5869</v>
      </c>
      <c r="B2947" s="115">
        <v>44276</v>
      </c>
      <c r="C2947" s="114" t="s">
        <v>5870</v>
      </c>
      <c r="D2947" s="115">
        <v>44276</v>
      </c>
      <c r="E2947" s="114" t="s">
        <v>1160</v>
      </c>
      <c r="F2947" s="114" t="s">
        <v>1352</v>
      </c>
      <c r="G2947" s="114" t="s">
        <v>1160</v>
      </c>
      <c r="H2947" s="114" t="s">
        <v>1160</v>
      </c>
      <c r="I2947" s="114" t="s">
        <v>1165</v>
      </c>
      <c r="J2947" s="116">
        <v>5</v>
      </c>
      <c r="K2947" s="116">
        <v>828.5</v>
      </c>
      <c r="L2947" s="116">
        <v>4142.5</v>
      </c>
      <c r="M2947" s="116">
        <v>2.0712999999999999</v>
      </c>
      <c r="N2947" s="116">
        <v>10.3565</v>
      </c>
      <c r="O2947" s="116">
        <v>0</v>
      </c>
      <c r="P2947" s="116">
        <v>0</v>
      </c>
      <c r="Q2947" s="116">
        <v>830.57129999999995</v>
      </c>
      <c r="R2947" s="116">
        <v>4152.8564999999999</v>
      </c>
      <c r="S2947" s="114" t="s">
        <v>1424</v>
      </c>
    </row>
    <row r="2948" spans="1:19" ht="25.5">
      <c r="A2948" s="114" t="s">
        <v>5869</v>
      </c>
      <c r="B2948" s="115">
        <v>44276</v>
      </c>
      <c r="C2948" s="114" t="s">
        <v>5870</v>
      </c>
      <c r="D2948" s="115">
        <v>44276</v>
      </c>
      <c r="E2948" s="114" t="s">
        <v>1160</v>
      </c>
      <c r="F2948" s="114" t="s">
        <v>1352</v>
      </c>
      <c r="G2948" s="114" t="s">
        <v>1160</v>
      </c>
      <c r="H2948" s="114" t="s">
        <v>1160</v>
      </c>
      <c r="I2948" s="114" t="s">
        <v>1166</v>
      </c>
      <c r="J2948" s="116">
        <v>5</v>
      </c>
      <c r="K2948" s="116">
        <v>1075</v>
      </c>
      <c r="L2948" s="116">
        <v>5375</v>
      </c>
      <c r="M2948" s="116">
        <v>2.6875</v>
      </c>
      <c r="N2948" s="116">
        <v>13.4375</v>
      </c>
      <c r="O2948" s="116">
        <v>0</v>
      </c>
      <c r="P2948" s="116">
        <v>0</v>
      </c>
      <c r="Q2948" s="116">
        <v>1077.6875</v>
      </c>
      <c r="R2948" s="116">
        <v>5388.4375</v>
      </c>
      <c r="S2948" s="114" t="s">
        <v>1424</v>
      </c>
    </row>
    <row r="2949" spans="1:19" ht="25.5">
      <c r="A2949" s="114" t="s">
        <v>5869</v>
      </c>
      <c r="B2949" s="115">
        <v>44276</v>
      </c>
      <c r="C2949" s="114" t="s">
        <v>5870</v>
      </c>
      <c r="D2949" s="115">
        <v>44276</v>
      </c>
      <c r="E2949" s="114" t="s">
        <v>1160</v>
      </c>
      <c r="F2949" s="114" t="s">
        <v>1352</v>
      </c>
      <c r="G2949" s="114" t="s">
        <v>1160</v>
      </c>
      <c r="H2949" s="114" t="s">
        <v>1160</v>
      </c>
      <c r="I2949" s="114" t="s">
        <v>1157</v>
      </c>
      <c r="J2949" s="116">
        <v>5</v>
      </c>
      <c r="K2949" s="116">
        <v>818.5</v>
      </c>
      <c r="L2949" s="116">
        <v>4092.5</v>
      </c>
      <c r="M2949" s="116">
        <v>2.0461999999999998</v>
      </c>
      <c r="N2949" s="116">
        <v>10.231</v>
      </c>
      <c r="O2949" s="116">
        <v>0</v>
      </c>
      <c r="P2949" s="116">
        <v>0</v>
      </c>
      <c r="Q2949" s="116">
        <v>820.5462</v>
      </c>
      <c r="R2949" s="116">
        <v>4102.7309999999998</v>
      </c>
      <c r="S2949" s="114" t="s">
        <v>1424</v>
      </c>
    </row>
    <row r="2950" spans="1:19" ht="25.5">
      <c r="A2950" s="114" t="s">
        <v>5869</v>
      </c>
      <c r="B2950" s="115">
        <v>44276</v>
      </c>
      <c r="C2950" s="114" t="s">
        <v>5870</v>
      </c>
      <c r="D2950" s="115">
        <v>44276</v>
      </c>
      <c r="E2950" s="114" t="s">
        <v>1160</v>
      </c>
      <c r="F2950" s="114" t="s">
        <v>1352</v>
      </c>
      <c r="G2950" s="114" t="s">
        <v>1160</v>
      </c>
      <c r="H2950" s="114" t="s">
        <v>1160</v>
      </c>
      <c r="I2950" s="114" t="s">
        <v>1420</v>
      </c>
      <c r="J2950" s="116">
        <v>5</v>
      </c>
      <c r="K2950" s="116">
        <v>828.5</v>
      </c>
      <c r="L2950" s="116">
        <v>4142.5</v>
      </c>
      <c r="M2950" s="116">
        <v>2.0712999999999999</v>
      </c>
      <c r="N2950" s="116">
        <v>10.3565</v>
      </c>
      <c r="O2950" s="116">
        <v>0</v>
      </c>
      <c r="P2950" s="116">
        <v>0</v>
      </c>
      <c r="Q2950" s="116">
        <v>830.57129999999995</v>
      </c>
      <c r="R2950" s="116">
        <v>4152.8564999999999</v>
      </c>
      <c r="S2950" s="114" t="s">
        <v>1424</v>
      </c>
    </row>
    <row r="2951" spans="1:19" ht="25.5">
      <c r="A2951" s="114" t="s">
        <v>5871</v>
      </c>
      <c r="B2951" s="115">
        <v>44276</v>
      </c>
      <c r="C2951" s="114" t="s">
        <v>5872</v>
      </c>
      <c r="D2951" s="115">
        <v>44276</v>
      </c>
      <c r="E2951" s="114" t="s">
        <v>1422</v>
      </c>
      <c r="F2951" s="114" t="s">
        <v>90</v>
      </c>
      <c r="G2951" s="114" t="s">
        <v>1032</v>
      </c>
      <c r="H2951" s="114" t="s">
        <v>1428</v>
      </c>
      <c r="I2951" s="114" t="s">
        <v>1357</v>
      </c>
      <c r="J2951" s="116">
        <v>40</v>
      </c>
      <c r="K2951" s="116">
        <v>997</v>
      </c>
      <c r="L2951" s="116">
        <v>39880</v>
      </c>
      <c r="M2951" s="116">
        <v>2.4925000000000002</v>
      </c>
      <c r="N2951" s="116">
        <v>99.7</v>
      </c>
      <c r="O2951" s="116">
        <v>0</v>
      </c>
      <c r="P2951" s="116">
        <v>0</v>
      </c>
      <c r="Q2951" s="116">
        <v>999.49249999999995</v>
      </c>
      <c r="R2951" s="116">
        <v>39979.699999999997</v>
      </c>
      <c r="S2951" s="114" t="s">
        <v>1424</v>
      </c>
    </row>
    <row r="2952" spans="1:19" ht="25.5">
      <c r="A2952" s="114" t="s">
        <v>5871</v>
      </c>
      <c r="B2952" s="115">
        <v>44276</v>
      </c>
      <c r="C2952" s="114" t="s">
        <v>5872</v>
      </c>
      <c r="D2952" s="115">
        <v>44276</v>
      </c>
      <c r="E2952" s="114" t="s">
        <v>1422</v>
      </c>
      <c r="F2952" s="114" t="s">
        <v>90</v>
      </c>
      <c r="G2952" s="114" t="s">
        <v>1032</v>
      </c>
      <c r="H2952" s="114" t="s">
        <v>1428</v>
      </c>
      <c r="I2952" s="114" t="s">
        <v>1420</v>
      </c>
      <c r="J2952" s="116">
        <v>80</v>
      </c>
      <c r="K2952" s="116">
        <v>817</v>
      </c>
      <c r="L2952" s="116">
        <v>65360</v>
      </c>
      <c r="M2952" s="116">
        <v>2.0425</v>
      </c>
      <c r="N2952" s="116">
        <v>163.4</v>
      </c>
      <c r="O2952" s="116">
        <v>0</v>
      </c>
      <c r="P2952" s="116">
        <v>0</v>
      </c>
      <c r="Q2952" s="116">
        <v>819.04250000000002</v>
      </c>
      <c r="R2952" s="116">
        <v>65523.4</v>
      </c>
      <c r="S2952" s="114" t="s">
        <v>1424</v>
      </c>
    </row>
    <row r="2953" spans="1:19" ht="25.5">
      <c r="A2953" s="114" t="s">
        <v>5873</v>
      </c>
      <c r="B2953" s="115">
        <v>44276</v>
      </c>
      <c r="C2953" s="114" t="s">
        <v>5874</v>
      </c>
      <c r="D2953" s="115">
        <v>44276</v>
      </c>
      <c r="E2953" s="114" t="s">
        <v>1422</v>
      </c>
      <c r="F2953" s="114" t="s">
        <v>110</v>
      </c>
      <c r="G2953" s="114" t="s">
        <v>1114</v>
      </c>
      <c r="H2953" s="114" t="s">
        <v>117</v>
      </c>
      <c r="I2953" s="114" t="s">
        <v>1453</v>
      </c>
      <c r="J2953" s="116">
        <v>65</v>
      </c>
      <c r="K2953" s="116">
        <v>1176</v>
      </c>
      <c r="L2953" s="116">
        <v>76440</v>
      </c>
      <c r="M2953" s="116">
        <v>2.94</v>
      </c>
      <c r="N2953" s="116">
        <v>191.1</v>
      </c>
      <c r="O2953" s="116">
        <v>0</v>
      </c>
      <c r="P2953" s="116">
        <v>0</v>
      </c>
      <c r="Q2953" s="116">
        <v>1178.94</v>
      </c>
      <c r="R2953" s="116">
        <v>76631.100000000006</v>
      </c>
      <c r="S2953" s="114" t="s">
        <v>1424</v>
      </c>
    </row>
    <row r="2954" spans="1:19" ht="25.5">
      <c r="A2954" s="114" t="s">
        <v>5875</v>
      </c>
      <c r="B2954" s="115">
        <v>44276</v>
      </c>
      <c r="C2954" s="114" t="s">
        <v>5876</v>
      </c>
      <c r="D2954" s="115">
        <v>44276</v>
      </c>
      <c r="E2954" s="114" t="s">
        <v>1422</v>
      </c>
      <c r="F2954" s="114" t="s">
        <v>82</v>
      </c>
      <c r="G2954" s="114" t="s">
        <v>1452</v>
      </c>
      <c r="H2954" s="114" t="s">
        <v>24</v>
      </c>
      <c r="I2954" s="114" t="s">
        <v>1159</v>
      </c>
      <c r="J2954" s="116">
        <v>40</v>
      </c>
      <c r="K2954" s="116">
        <v>943</v>
      </c>
      <c r="L2954" s="116">
        <v>37720</v>
      </c>
      <c r="M2954" s="116">
        <v>2.3574999999999999</v>
      </c>
      <c r="N2954" s="116">
        <v>94.3</v>
      </c>
      <c r="O2954" s="116">
        <v>0</v>
      </c>
      <c r="P2954" s="116">
        <v>0</v>
      </c>
      <c r="Q2954" s="116">
        <v>945.35749999999996</v>
      </c>
      <c r="R2954" s="116">
        <v>37814.300000000003</v>
      </c>
      <c r="S2954" s="114" t="s">
        <v>1424</v>
      </c>
    </row>
    <row r="2955" spans="1:19" ht="25.5">
      <c r="A2955" s="114" t="s">
        <v>5875</v>
      </c>
      <c r="B2955" s="115">
        <v>44276</v>
      </c>
      <c r="C2955" s="114" t="s">
        <v>5876</v>
      </c>
      <c r="D2955" s="115">
        <v>44276</v>
      </c>
      <c r="E2955" s="114" t="s">
        <v>1422</v>
      </c>
      <c r="F2955" s="114" t="s">
        <v>82</v>
      </c>
      <c r="G2955" s="114" t="s">
        <v>1452</v>
      </c>
      <c r="H2955" s="114" t="s">
        <v>24</v>
      </c>
      <c r="I2955" s="114" t="s">
        <v>1420</v>
      </c>
      <c r="J2955" s="116">
        <v>20</v>
      </c>
      <c r="K2955" s="116">
        <v>817</v>
      </c>
      <c r="L2955" s="116">
        <v>16340</v>
      </c>
      <c r="M2955" s="116">
        <v>2.0425</v>
      </c>
      <c r="N2955" s="116">
        <v>40.85</v>
      </c>
      <c r="O2955" s="116">
        <v>0</v>
      </c>
      <c r="P2955" s="116">
        <v>0</v>
      </c>
      <c r="Q2955" s="116">
        <v>819.04250000000002</v>
      </c>
      <c r="R2955" s="116">
        <v>16380.85</v>
      </c>
      <c r="S2955" s="114" t="s">
        <v>1424</v>
      </c>
    </row>
    <row r="2956" spans="1:19" ht="25.5">
      <c r="A2956" s="114" t="s">
        <v>5875</v>
      </c>
      <c r="B2956" s="115">
        <v>44276</v>
      </c>
      <c r="C2956" s="114" t="s">
        <v>5876</v>
      </c>
      <c r="D2956" s="115">
        <v>44276</v>
      </c>
      <c r="E2956" s="114" t="s">
        <v>1422</v>
      </c>
      <c r="F2956" s="114" t="s">
        <v>82</v>
      </c>
      <c r="G2956" s="114" t="s">
        <v>1452</v>
      </c>
      <c r="H2956" s="114" t="s">
        <v>24</v>
      </c>
      <c r="I2956" s="114" t="s">
        <v>1157</v>
      </c>
      <c r="J2956" s="116">
        <v>60</v>
      </c>
      <c r="K2956" s="116">
        <v>807</v>
      </c>
      <c r="L2956" s="116">
        <v>48420</v>
      </c>
      <c r="M2956" s="116">
        <v>2.0175000000000001</v>
      </c>
      <c r="N2956" s="116">
        <v>121.05</v>
      </c>
      <c r="O2956" s="116">
        <v>0</v>
      </c>
      <c r="P2956" s="116">
        <v>0</v>
      </c>
      <c r="Q2956" s="116">
        <v>809.01750000000004</v>
      </c>
      <c r="R2956" s="116">
        <v>48541.05</v>
      </c>
      <c r="S2956" s="114" t="s">
        <v>1424</v>
      </c>
    </row>
    <row r="2957" spans="1:19" ht="25.5">
      <c r="A2957" s="114" t="s">
        <v>5875</v>
      </c>
      <c r="B2957" s="115">
        <v>44276</v>
      </c>
      <c r="C2957" s="114" t="s">
        <v>5876</v>
      </c>
      <c r="D2957" s="115">
        <v>44276</v>
      </c>
      <c r="E2957" s="114" t="s">
        <v>1422</v>
      </c>
      <c r="F2957" s="114" t="s">
        <v>82</v>
      </c>
      <c r="G2957" s="114" t="s">
        <v>1452</v>
      </c>
      <c r="H2957" s="114" t="s">
        <v>24</v>
      </c>
      <c r="I2957" s="114" t="s">
        <v>1170</v>
      </c>
      <c r="J2957" s="116">
        <v>20</v>
      </c>
      <c r="K2957" s="116">
        <v>1060</v>
      </c>
      <c r="L2957" s="116">
        <v>21200</v>
      </c>
      <c r="M2957" s="116">
        <v>2.65</v>
      </c>
      <c r="N2957" s="116">
        <v>53</v>
      </c>
      <c r="O2957" s="116">
        <v>0</v>
      </c>
      <c r="P2957" s="116">
        <v>0</v>
      </c>
      <c r="Q2957" s="116">
        <v>1062.6500000000001</v>
      </c>
      <c r="R2957" s="116">
        <v>21253</v>
      </c>
      <c r="S2957" s="114" t="s">
        <v>1424</v>
      </c>
    </row>
    <row r="2958" spans="1:19" ht="25.5">
      <c r="A2958" s="114" t="s">
        <v>5875</v>
      </c>
      <c r="B2958" s="115">
        <v>44276</v>
      </c>
      <c r="C2958" s="114" t="s">
        <v>5876</v>
      </c>
      <c r="D2958" s="115">
        <v>44276</v>
      </c>
      <c r="E2958" s="114" t="s">
        <v>1422</v>
      </c>
      <c r="F2958" s="114" t="s">
        <v>82</v>
      </c>
      <c r="G2958" s="114" t="s">
        <v>1452</v>
      </c>
      <c r="H2958" s="114" t="s">
        <v>24</v>
      </c>
      <c r="I2958" s="114" t="s">
        <v>1357</v>
      </c>
      <c r="J2958" s="116">
        <v>20</v>
      </c>
      <c r="K2958" s="116">
        <v>997</v>
      </c>
      <c r="L2958" s="116">
        <v>19940</v>
      </c>
      <c r="M2958" s="116">
        <v>2.4925000000000002</v>
      </c>
      <c r="N2958" s="116">
        <v>49.85</v>
      </c>
      <c r="O2958" s="116">
        <v>0</v>
      </c>
      <c r="P2958" s="116">
        <v>0</v>
      </c>
      <c r="Q2958" s="116">
        <v>999.49249999999995</v>
      </c>
      <c r="R2958" s="116">
        <v>19989.849999999999</v>
      </c>
      <c r="S2958" s="114" t="s">
        <v>1424</v>
      </c>
    </row>
    <row r="2959" spans="1:19" ht="25.5">
      <c r="A2959" s="114" t="s">
        <v>5875</v>
      </c>
      <c r="B2959" s="115">
        <v>44276</v>
      </c>
      <c r="C2959" s="114" t="s">
        <v>5876</v>
      </c>
      <c r="D2959" s="115">
        <v>44276</v>
      </c>
      <c r="E2959" s="114" t="s">
        <v>1422</v>
      </c>
      <c r="F2959" s="114" t="s">
        <v>82</v>
      </c>
      <c r="G2959" s="114" t="s">
        <v>1452</v>
      </c>
      <c r="H2959" s="114" t="s">
        <v>24</v>
      </c>
      <c r="I2959" s="114" t="s">
        <v>1308</v>
      </c>
      <c r="J2959" s="116">
        <v>40</v>
      </c>
      <c r="K2959" s="116">
        <v>860</v>
      </c>
      <c r="L2959" s="116">
        <v>34400</v>
      </c>
      <c r="M2959" s="116">
        <v>2.15</v>
      </c>
      <c r="N2959" s="116">
        <v>86</v>
      </c>
      <c r="O2959" s="116">
        <v>0</v>
      </c>
      <c r="P2959" s="116">
        <v>0</v>
      </c>
      <c r="Q2959" s="116">
        <v>862.15</v>
      </c>
      <c r="R2959" s="116">
        <v>34486</v>
      </c>
      <c r="S2959" s="114" t="s">
        <v>1424</v>
      </c>
    </row>
    <row r="2960" spans="1:19" ht="25.5">
      <c r="A2960" s="114" t="s">
        <v>5877</v>
      </c>
      <c r="B2960" s="115">
        <v>44276</v>
      </c>
      <c r="C2960" s="114" t="s">
        <v>5878</v>
      </c>
      <c r="D2960" s="115">
        <v>44276</v>
      </c>
      <c r="E2960" s="114" t="s">
        <v>1422</v>
      </c>
      <c r="F2960" s="114" t="s">
        <v>14</v>
      </c>
      <c r="G2960" s="114" t="s">
        <v>1435</v>
      </c>
      <c r="H2960" s="114" t="s">
        <v>24</v>
      </c>
      <c r="I2960" s="114" t="s">
        <v>1170</v>
      </c>
      <c r="J2960" s="116">
        <v>40</v>
      </c>
      <c r="K2960" s="116">
        <v>1060</v>
      </c>
      <c r="L2960" s="116">
        <v>42400</v>
      </c>
      <c r="M2960" s="116">
        <v>2.65</v>
      </c>
      <c r="N2960" s="116">
        <v>106</v>
      </c>
      <c r="O2960" s="116">
        <v>0</v>
      </c>
      <c r="P2960" s="116">
        <v>0</v>
      </c>
      <c r="Q2960" s="116">
        <v>1062.6500000000001</v>
      </c>
      <c r="R2960" s="116">
        <v>42506</v>
      </c>
      <c r="S2960" s="114" t="s">
        <v>1424</v>
      </c>
    </row>
    <row r="2961" spans="1:19" ht="25.5">
      <c r="A2961" s="114" t="s">
        <v>5877</v>
      </c>
      <c r="B2961" s="115">
        <v>44276</v>
      </c>
      <c r="C2961" s="114" t="s">
        <v>5878</v>
      </c>
      <c r="D2961" s="115">
        <v>44276</v>
      </c>
      <c r="E2961" s="114" t="s">
        <v>1422</v>
      </c>
      <c r="F2961" s="114" t="s">
        <v>14</v>
      </c>
      <c r="G2961" s="114" t="s">
        <v>1435</v>
      </c>
      <c r="H2961" s="114" t="s">
        <v>24</v>
      </c>
      <c r="I2961" s="114" t="s">
        <v>1453</v>
      </c>
      <c r="J2961" s="116">
        <v>60</v>
      </c>
      <c r="K2961" s="116">
        <v>1176</v>
      </c>
      <c r="L2961" s="116">
        <v>70560</v>
      </c>
      <c r="M2961" s="116">
        <v>2.94</v>
      </c>
      <c r="N2961" s="116">
        <v>176.4</v>
      </c>
      <c r="O2961" s="116">
        <v>0</v>
      </c>
      <c r="P2961" s="116">
        <v>0</v>
      </c>
      <c r="Q2961" s="116">
        <v>1178.94</v>
      </c>
      <c r="R2961" s="116">
        <v>70736.399999999994</v>
      </c>
      <c r="S2961" s="114" t="s">
        <v>1424</v>
      </c>
    </row>
    <row r="2962" spans="1:19" ht="25.5">
      <c r="A2962" s="114" t="s">
        <v>5877</v>
      </c>
      <c r="B2962" s="115">
        <v>44276</v>
      </c>
      <c r="C2962" s="114" t="s">
        <v>5878</v>
      </c>
      <c r="D2962" s="115">
        <v>44276</v>
      </c>
      <c r="E2962" s="114" t="s">
        <v>1422</v>
      </c>
      <c r="F2962" s="114" t="s">
        <v>14</v>
      </c>
      <c r="G2962" s="114" t="s">
        <v>1435</v>
      </c>
      <c r="H2962" s="114" t="s">
        <v>24</v>
      </c>
      <c r="I2962" s="114" t="s">
        <v>1157</v>
      </c>
      <c r="J2962" s="116">
        <v>100</v>
      </c>
      <c r="K2962" s="116">
        <v>807</v>
      </c>
      <c r="L2962" s="116">
        <v>80700</v>
      </c>
      <c r="M2962" s="116">
        <v>2.0175000000000001</v>
      </c>
      <c r="N2962" s="116">
        <v>201.75</v>
      </c>
      <c r="O2962" s="116">
        <v>0</v>
      </c>
      <c r="P2962" s="116">
        <v>0</v>
      </c>
      <c r="Q2962" s="116">
        <v>809.01750000000004</v>
      </c>
      <c r="R2962" s="116">
        <v>80901.75</v>
      </c>
      <c r="S2962" s="114" t="s">
        <v>1424</v>
      </c>
    </row>
    <row r="2963" spans="1:19" ht="25.5">
      <c r="A2963" s="114" t="s">
        <v>5877</v>
      </c>
      <c r="B2963" s="115">
        <v>44276</v>
      </c>
      <c r="C2963" s="114" t="s">
        <v>5878</v>
      </c>
      <c r="D2963" s="115">
        <v>44276</v>
      </c>
      <c r="E2963" s="114" t="s">
        <v>1422</v>
      </c>
      <c r="F2963" s="114" t="s">
        <v>14</v>
      </c>
      <c r="G2963" s="114" t="s">
        <v>1435</v>
      </c>
      <c r="H2963" s="114" t="s">
        <v>24</v>
      </c>
      <c r="I2963" s="114" t="s">
        <v>1159</v>
      </c>
      <c r="J2963" s="116">
        <v>40</v>
      </c>
      <c r="K2963" s="116">
        <v>943</v>
      </c>
      <c r="L2963" s="116">
        <v>37720</v>
      </c>
      <c r="M2963" s="116">
        <v>2.3574999999999999</v>
      </c>
      <c r="N2963" s="116">
        <v>94.3</v>
      </c>
      <c r="O2963" s="116">
        <v>0</v>
      </c>
      <c r="P2963" s="116">
        <v>0</v>
      </c>
      <c r="Q2963" s="116">
        <v>945.35749999999996</v>
      </c>
      <c r="R2963" s="116">
        <v>37814.300000000003</v>
      </c>
      <c r="S2963" s="114" t="s">
        <v>1424</v>
      </c>
    </row>
    <row r="2964" spans="1:19" ht="25.5">
      <c r="A2964" s="114" t="s">
        <v>5877</v>
      </c>
      <c r="B2964" s="115">
        <v>44276</v>
      </c>
      <c r="C2964" s="114" t="s">
        <v>5878</v>
      </c>
      <c r="D2964" s="115">
        <v>44276</v>
      </c>
      <c r="E2964" s="114" t="s">
        <v>1422</v>
      </c>
      <c r="F2964" s="114" t="s">
        <v>14</v>
      </c>
      <c r="G2964" s="114" t="s">
        <v>1435</v>
      </c>
      <c r="H2964" s="114" t="s">
        <v>24</v>
      </c>
      <c r="I2964" s="114" t="s">
        <v>1165</v>
      </c>
      <c r="J2964" s="116">
        <v>60</v>
      </c>
      <c r="K2964" s="116">
        <v>817</v>
      </c>
      <c r="L2964" s="116">
        <v>49020</v>
      </c>
      <c r="M2964" s="116">
        <v>2.0425</v>
      </c>
      <c r="N2964" s="116">
        <v>122.55</v>
      </c>
      <c r="O2964" s="116">
        <v>0</v>
      </c>
      <c r="P2964" s="116">
        <v>0</v>
      </c>
      <c r="Q2964" s="116">
        <v>819.04250000000002</v>
      </c>
      <c r="R2964" s="116">
        <v>49142.55</v>
      </c>
      <c r="S2964" s="114" t="s">
        <v>1424</v>
      </c>
    </row>
    <row r="2965" spans="1:19" ht="25.5">
      <c r="A2965" s="114" t="s">
        <v>5877</v>
      </c>
      <c r="B2965" s="115">
        <v>44276</v>
      </c>
      <c r="C2965" s="114" t="s">
        <v>5878</v>
      </c>
      <c r="D2965" s="115">
        <v>44276</v>
      </c>
      <c r="E2965" s="114" t="s">
        <v>1422</v>
      </c>
      <c r="F2965" s="114" t="s">
        <v>14</v>
      </c>
      <c r="G2965" s="114" t="s">
        <v>1435</v>
      </c>
      <c r="H2965" s="114" t="s">
        <v>24</v>
      </c>
      <c r="I2965" s="114" t="s">
        <v>1308</v>
      </c>
      <c r="J2965" s="116">
        <v>60</v>
      </c>
      <c r="K2965" s="116">
        <v>860</v>
      </c>
      <c r="L2965" s="116">
        <v>51600</v>
      </c>
      <c r="M2965" s="116">
        <v>2.15</v>
      </c>
      <c r="N2965" s="116">
        <v>129</v>
      </c>
      <c r="O2965" s="116">
        <v>0</v>
      </c>
      <c r="P2965" s="116">
        <v>0</v>
      </c>
      <c r="Q2965" s="116">
        <v>862.15</v>
      </c>
      <c r="R2965" s="116">
        <v>51729</v>
      </c>
      <c r="S2965" s="114" t="s">
        <v>1424</v>
      </c>
    </row>
    <row r="2966" spans="1:19" ht="25.5">
      <c r="A2966" s="114" t="s">
        <v>5877</v>
      </c>
      <c r="B2966" s="115">
        <v>44276</v>
      </c>
      <c r="C2966" s="114" t="s">
        <v>5878</v>
      </c>
      <c r="D2966" s="115">
        <v>44276</v>
      </c>
      <c r="E2966" s="114" t="s">
        <v>1422</v>
      </c>
      <c r="F2966" s="114" t="s">
        <v>14</v>
      </c>
      <c r="G2966" s="114" t="s">
        <v>1435</v>
      </c>
      <c r="H2966" s="114" t="s">
        <v>24</v>
      </c>
      <c r="I2966" s="114" t="s">
        <v>1420</v>
      </c>
      <c r="J2966" s="116">
        <v>40</v>
      </c>
      <c r="K2966" s="116">
        <v>817</v>
      </c>
      <c r="L2966" s="116">
        <v>32680</v>
      </c>
      <c r="M2966" s="116">
        <v>2.0425</v>
      </c>
      <c r="N2966" s="116">
        <v>81.7</v>
      </c>
      <c r="O2966" s="116">
        <v>0</v>
      </c>
      <c r="P2966" s="116">
        <v>0</v>
      </c>
      <c r="Q2966" s="116">
        <v>819.04250000000002</v>
      </c>
      <c r="R2966" s="116">
        <v>32761.7</v>
      </c>
      <c r="S2966" s="114" t="s">
        <v>1424</v>
      </c>
    </row>
    <row r="2967" spans="1:19" ht="25.5">
      <c r="A2967" s="114" t="s">
        <v>5877</v>
      </c>
      <c r="B2967" s="115">
        <v>44276</v>
      </c>
      <c r="C2967" s="114" t="s">
        <v>5878</v>
      </c>
      <c r="D2967" s="115">
        <v>44276</v>
      </c>
      <c r="E2967" s="114" t="s">
        <v>1422</v>
      </c>
      <c r="F2967" s="114" t="s">
        <v>14</v>
      </c>
      <c r="G2967" s="114" t="s">
        <v>1435</v>
      </c>
      <c r="H2967" s="114" t="s">
        <v>24</v>
      </c>
      <c r="I2967" s="114" t="s">
        <v>1169</v>
      </c>
      <c r="J2967" s="116">
        <v>20</v>
      </c>
      <c r="K2967" s="116">
        <v>797</v>
      </c>
      <c r="L2967" s="116">
        <v>15940</v>
      </c>
      <c r="M2967" s="116">
        <v>1.9924999999999999</v>
      </c>
      <c r="N2967" s="116">
        <v>39.85</v>
      </c>
      <c r="O2967" s="116">
        <v>0</v>
      </c>
      <c r="P2967" s="116">
        <v>60</v>
      </c>
      <c r="Q2967" s="116">
        <v>798.99249999999995</v>
      </c>
      <c r="R2967" s="116">
        <v>15919.85</v>
      </c>
      <c r="S2967" s="114" t="s">
        <v>1424</v>
      </c>
    </row>
    <row r="2968" spans="1:19" ht="25.5">
      <c r="A2968" s="114" t="s">
        <v>5879</v>
      </c>
      <c r="B2968" s="115">
        <v>44276</v>
      </c>
      <c r="C2968" s="114" t="s">
        <v>5880</v>
      </c>
      <c r="D2968" s="115">
        <v>44276</v>
      </c>
      <c r="E2968" s="114" t="s">
        <v>1422</v>
      </c>
      <c r="F2968" s="114" t="s">
        <v>65</v>
      </c>
      <c r="G2968" s="114" t="s">
        <v>66</v>
      </c>
      <c r="H2968" s="114" t="s">
        <v>66</v>
      </c>
      <c r="I2968" s="114" t="s">
        <v>1159</v>
      </c>
      <c r="J2968" s="116">
        <v>40</v>
      </c>
      <c r="K2968" s="116">
        <v>943</v>
      </c>
      <c r="L2968" s="116">
        <v>37720</v>
      </c>
      <c r="M2968" s="116">
        <v>2.3574999999999999</v>
      </c>
      <c r="N2968" s="116">
        <v>94.3</v>
      </c>
      <c r="O2968" s="116">
        <v>0</v>
      </c>
      <c r="P2968" s="116">
        <v>0</v>
      </c>
      <c r="Q2968" s="116">
        <v>945.35749999999996</v>
      </c>
      <c r="R2968" s="116">
        <v>37814.300000000003</v>
      </c>
      <c r="S2968" s="114" t="s">
        <v>1424</v>
      </c>
    </row>
    <row r="2969" spans="1:19" ht="25.5">
      <c r="A2969" s="114" t="s">
        <v>5879</v>
      </c>
      <c r="B2969" s="115">
        <v>44276</v>
      </c>
      <c r="C2969" s="114" t="s">
        <v>5880</v>
      </c>
      <c r="D2969" s="115">
        <v>44276</v>
      </c>
      <c r="E2969" s="114" t="s">
        <v>1422</v>
      </c>
      <c r="F2969" s="114" t="s">
        <v>65</v>
      </c>
      <c r="G2969" s="114" t="s">
        <v>66</v>
      </c>
      <c r="H2969" s="114" t="s">
        <v>66</v>
      </c>
      <c r="I2969" s="114" t="s">
        <v>1420</v>
      </c>
      <c r="J2969" s="116">
        <v>40</v>
      </c>
      <c r="K2969" s="116">
        <v>817</v>
      </c>
      <c r="L2969" s="116">
        <v>32680</v>
      </c>
      <c r="M2969" s="116">
        <v>2.0425</v>
      </c>
      <c r="N2969" s="116">
        <v>81.7</v>
      </c>
      <c r="O2969" s="116">
        <v>0</v>
      </c>
      <c r="P2969" s="116">
        <v>0</v>
      </c>
      <c r="Q2969" s="116">
        <v>819.04250000000002</v>
      </c>
      <c r="R2969" s="116">
        <v>32761.7</v>
      </c>
      <c r="S2969" s="114" t="s">
        <v>1424</v>
      </c>
    </row>
    <row r="2970" spans="1:19" ht="25.5">
      <c r="A2970" s="114" t="s">
        <v>5881</v>
      </c>
      <c r="B2970" s="115">
        <v>44276</v>
      </c>
      <c r="C2970" s="114" t="s">
        <v>5882</v>
      </c>
      <c r="D2970" s="115">
        <v>44276</v>
      </c>
      <c r="E2970" s="114" t="s">
        <v>1422</v>
      </c>
      <c r="F2970" s="114" t="s">
        <v>73</v>
      </c>
      <c r="G2970" s="114" t="s">
        <v>1069</v>
      </c>
      <c r="H2970" s="114" t="s">
        <v>66</v>
      </c>
      <c r="I2970" s="114" t="s">
        <v>1159</v>
      </c>
      <c r="J2970" s="116">
        <v>20</v>
      </c>
      <c r="K2970" s="116">
        <v>943</v>
      </c>
      <c r="L2970" s="116">
        <v>18860</v>
      </c>
      <c r="M2970" s="116">
        <v>2.3574999999999999</v>
      </c>
      <c r="N2970" s="116">
        <v>47.15</v>
      </c>
      <c r="O2970" s="116">
        <v>0</v>
      </c>
      <c r="P2970" s="116">
        <v>0</v>
      </c>
      <c r="Q2970" s="116">
        <v>945.35749999999996</v>
      </c>
      <c r="R2970" s="116">
        <v>18907.150000000001</v>
      </c>
      <c r="S2970" s="114" t="s">
        <v>1424</v>
      </c>
    </row>
    <row r="2971" spans="1:19" ht="25.5">
      <c r="A2971" s="114" t="s">
        <v>5881</v>
      </c>
      <c r="B2971" s="115">
        <v>44276</v>
      </c>
      <c r="C2971" s="114" t="s">
        <v>5882</v>
      </c>
      <c r="D2971" s="115">
        <v>44276</v>
      </c>
      <c r="E2971" s="114" t="s">
        <v>1422</v>
      </c>
      <c r="F2971" s="114" t="s">
        <v>73</v>
      </c>
      <c r="G2971" s="114" t="s">
        <v>1069</v>
      </c>
      <c r="H2971" s="114" t="s">
        <v>66</v>
      </c>
      <c r="I2971" s="114" t="s">
        <v>1420</v>
      </c>
      <c r="J2971" s="116">
        <v>40</v>
      </c>
      <c r="K2971" s="116">
        <v>817</v>
      </c>
      <c r="L2971" s="116">
        <v>32680</v>
      </c>
      <c r="M2971" s="116">
        <v>2.0425</v>
      </c>
      <c r="N2971" s="116">
        <v>81.7</v>
      </c>
      <c r="O2971" s="116">
        <v>0</v>
      </c>
      <c r="P2971" s="116">
        <v>0</v>
      </c>
      <c r="Q2971" s="116">
        <v>819.04250000000002</v>
      </c>
      <c r="R2971" s="116">
        <v>32761.7</v>
      </c>
      <c r="S2971" s="114" t="s">
        <v>1424</v>
      </c>
    </row>
    <row r="2972" spans="1:19" ht="25.5">
      <c r="A2972" s="114" t="s">
        <v>5883</v>
      </c>
      <c r="B2972" s="115">
        <v>44276</v>
      </c>
      <c r="C2972" s="114" t="s">
        <v>5884</v>
      </c>
      <c r="D2972" s="115">
        <v>44276</v>
      </c>
      <c r="E2972" s="114" t="s">
        <v>1422</v>
      </c>
      <c r="F2972" s="114" t="s">
        <v>977</v>
      </c>
      <c r="G2972" s="114" t="s">
        <v>1437</v>
      </c>
      <c r="H2972" s="114" t="s">
        <v>54</v>
      </c>
      <c r="I2972" s="114" t="s">
        <v>1166</v>
      </c>
      <c r="J2972" s="116">
        <v>20</v>
      </c>
      <c r="K2972" s="116">
        <v>1060</v>
      </c>
      <c r="L2972" s="116">
        <v>21200</v>
      </c>
      <c r="M2972" s="116">
        <v>2.65</v>
      </c>
      <c r="N2972" s="116">
        <v>53</v>
      </c>
      <c r="O2972" s="116">
        <v>0</v>
      </c>
      <c r="P2972" s="116">
        <v>0</v>
      </c>
      <c r="Q2972" s="116">
        <v>1062.6500000000001</v>
      </c>
      <c r="R2972" s="116">
        <v>21253</v>
      </c>
      <c r="S2972" s="114" t="s">
        <v>1424</v>
      </c>
    </row>
    <row r="2973" spans="1:19" ht="25.5">
      <c r="A2973" s="114" t="s">
        <v>5883</v>
      </c>
      <c r="B2973" s="115">
        <v>44276</v>
      </c>
      <c r="C2973" s="114" t="s">
        <v>5884</v>
      </c>
      <c r="D2973" s="115">
        <v>44276</v>
      </c>
      <c r="E2973" s="114" t="s">
        <v>1422</v>
      </c>
      <c r="F2973" s="114" t="s">
        <v>977</v>
      </c>
      <c r="G2973" s="114" t="s">
        <v>1437</v>
      </c>
      <c r="H2973" s="114" t="s">
        <v>54</v>
      </c>
      <c r="I2973" s="114" t="s">
        <v>1169</v>
      </c>
      <c r="J2973" s="116">
        <v>60</v>
      </c>
      <c r="K2973" s="116">
        <v>797</v>
      </c>
      <c r="L2973" s="116">
        <v>47820</v>
      </c>
      <c r="M2973" s="116">
        <v>1.9924999999999999</v>
      </c>
      <c r="N2973" s="116">
        <v>119.55</v>
      </c>
      <c r="O2973" s="116">
        <v>0</v>
      </c>
      <c r="P2973" s="116">
        <v>180</v>
      </c>
      <c r="Q2973" s="116">
        <v>798.99249999999995</v>
      </c>
      <c r="R2973" s="116">
        <v>47759.55</v>
      </c>
      <c r="S2973" s="114" t="s">
        <v>1424</v>
      </c>
    </row>
    <row r="2974" spans="1:19" ht="25.5">
      <c r="A2974" s="114" t="s">
        <v>5883</v>
      </c>
      <c r="B2974" s="115">
        <v>44276</v>
      </c>
      <c r="C2974" s="114" t="s">
        <v>5884</v>
      </c>
      <c r="D2974" s="115">
        <v>44276</v>
      </c>
      <c r="E2974" s="114" t="s">
        <v>1422</v>
      </c>
      <c r="F2974" s="114" t="s">
        <v>977</v>
      </c>
      <c r="G2974" s="114" t="s">
        <v>1437</v>
      </c>
      <c r="H2974" s="114" t="s">
        <v>54</v>
      </c>
      <c r="I2974" s="114" t="s">
        <v>1157</v>
      </c>
      <c r="J2974" s="116">
        <v>20</v>
      </c>
      <c r="K2974" s="116">
        <v>807</v>
      </c>
      <c r="L2974" s="116">
        <v>16140</v>
      </c>
      <c r="M2974" s="116">
        <v>2.0175000000000001</v>
      </c>
      <c r="N2974" s="116">
        <v>40.35</v>
      </c>
      <c r="O2974" s="116">
        <v>0</v>
      </c>
      <c r="P2974" s="116">
        <v>0</v>
      </c>
      <c r="Q2974" s="116">
        <v>809.01750000000004</v>
      </c>
      <c r="R2974" s="116">
        <v>16180.35</v>
      </c>
      <c r="S2974" s="114" t="s">
        <v>1424</v>
      </c>
    </row>
    <row r="2975" spans="1:19" ht="25.5">
      <c r="A2975" s="114" t="s">
        <v>5883</v>
      </c>
      <c r="B2975" s="115">
        <v>44276</v>
      </c>
      <c r="C2975" s="114" t="s">
        <v>5884</v>
      </c>
      <c r="D2975" s="115">
        <v>44276</v>
      </c>
      <c r="E2975" s="114" t="s">
        <v>1422</v>
      </c>
      <c r="F2975" s="114" t="s">
        <v>977</v>
      </c>
      <c r="G2975" s="114" t="s">
        <v>1437</v>
      </c>
      <c r="H2975" s="114" t="s">
        <v>54</v>
      </c>
      <c r="I2975" s="114" t="s">
        <v>1308</v>
      </c>
      <c r="J2975" s="116">
        <v>140</v>
      </c>
      <c r="K2975" s="116">
        <v>860</v>
      </c>
      <c r="L2975" s="116">
        <v>120400</v>
      </c>
      <c r="M2975" s="116">
        <v>2.15</v>
      </c>
      <c r="N2975" s="116">
        <v>301</v>
      </c>
      <c r="O2975" s="116">
        <v>0</v>
      </c>
      <c r="P2975" s="116">
        <v>0</v>
      </c>
      <c r="Q2975" s="116">
        <v>862.15</v>
      </c>
      <c r="R2975" s="116">
        <v>120701</v>
      </c>
      <c r="S2975" s="114" t="s">
        <v>1424</v>
      </c>
    </row>
    <row r="2976" spans="1:19" ht="25.5">
      <c r="A2976" s="114" t="s">
        <v>5883</v>
      </c>
      <c r="B2976" s="115">
        <v>44276</v>
      </c>
      <c r="C2976" s="114" t="s">
        <v>5884</v>
      </c>
      <c r="D2976" s="115">
        <v>44276</v>
      </c>
      <c r="E2976" s="114" t="s">
        <v>1422</v>
      </c>
      <c r="F2976" s="114" t="s">
        <v>977</v>
      </c>
      <c r="G2976" s="114" t="s">
        <v>1437</v>
      </c>
      <c r="H2976" s="114" t="s">
        <v>54</v>
      </c>
      <c r="I2976" s="114" t="s">
        <v>1161</v>
      </c>
      <c r="J2976" s="116">
        <v>40</v>
      </c>
      <c r="K2976" s="116">
        <v>1040</v>
      </c>
      <c r="L2976" s="116">
        <v>41600</v>
      </c>
      <c r="M2976" s="116">
        <v>2.6</v>
      </c>
      <c r="N2976" s="116">
        <v>104</v>
      </c>
      <c r="O2976" s="116">
        <v>0</v>
      </c>
      <c r="P2976" s="116">
        <v>0</v>
      </c>
      <c r="Q2976" s="116">
        <v>1042.5999999999999</v>
      </c>
      <c r="R2976" s="116">
        <v>41704</v>
      </c>
      <c r="S2976" s="114" t="s">
        <v>1424</v>
      </c>
    </row>
    <row r="2977" spans="1:19" ht="25.5">
      <c r="A2977" s="114" t="s">
        <v>5883</v>
      </c>
      <c r="B2977" s="115">
        <v>44276</v>
      </c>
      <c r="C2977" s="114" t="s">
        <v>5884</v>
      </c>
      <c r="D2977" s="115">
        <v>44276</v>
      </c>
      <c r="E2977" s="114" t="s">
        <v>1422</v>
      </c>
      <c r="F2977" s="114" t="s">
        <v>977</v>
      </c>
      <c r="G2977" s="114" t="s">
        <v>1437</v>
      </c>
      <c r="H2977" s="114" t="s">
        <v>54</v>
      </c>
      <c r="I2977" s="114" t="s">
        <v>1453</v>
      </c>
      <c r="J2977" s="116">
        <v>60</v>
      </c>
      <c r="K2977" s="116">
        <v>1176</v>
      </c>
      <c r="L2977" s="116">
        <v>70560</v>
      </c>
      <c r="M2977" s="116">
        <v>2.94</v>
      </c>
      <c r="N2977" s="116">
        <v>176.4</v>
      </c>
      <c r="O2977" s="116">
        <v>0</v>
      </c>
      <c r="P2977" s="116">
        <v>0</v>
      </c>
      <c r="Q2977" s="116">
        <v>1178.94</v>
      </c>
      <c r="R2977" s="116">
        <v>70736.399999999994</v>
      </c>
      <c r="S2977" s="114" t="s">
        <v>1424</v>
      </c>
    </row>
    <row r="2978" spans="1:19" ht="25.5">
      <c r="A2978" s="114" t="s">
        <v>5883</v>
      </c>
      <c r="B2978" s="115">
        <v>44276</v>
      </c>
      <c r="C2978" s="114" t="s">
        <v>5884</v>
      </c>
      <c r="D2978" s="115">
        <v>44276</v>
      </c>
      <c r="E2978" s="114" t="s">
        <v>1422</v>
      </c>
      <c r="F2978" s="114" t="s">
        <v>977</v>
      </c>
      <c r="G2978" s="114" t="s">
        <v>1437</v>
      </c>
      <c r="H2978" s="114" t="s">
        <v>54</v>
      </c>
      <c r="I2978" s="114" t="s">
        <v>1420</v>
      </c>
      <c r="J2978" s="116">
        <v>20</v>
      </c>
      <c r="K2978" s="116">
        <v>817</v>
      </c>
      <c r="L2978" s="116">
        <v>16340</v>
      </c>
      <c r="M2978" s="116">
        <v>2.0425</v>
      </c>
      <c r="N2978" s="116">
        <v>40.85</v>
      </c>
      <c r="O2978" s="116">
        <v>0</v>
      </c>
      <c r="P2978" s="116">
        <v>0</v>
      </c>
      <c r="Q2978" s="116">
        <v>819.04250000000002</v>
      </c>
      <c r="R2978" s="116">
        <v>16380.85</v>
      </c>
      <c r="S2978" s="114" t="s">
        <v>1424</v>
      </c>
    </row>
    <row r="2979" spans="1:19" ht="25.5">
      <c r="A2979" s="114" t="s">
        <v>5883</v>
      </c>
      <c r="B2979" s="115">
        <v>44276</v>
      </c>
      <c r="C2979" s="114" t="s">
        <v>5884</v>
      </c>
      <c r="D2979" s="115">
        <v>44276</v>
      </c>
      <c r="E2979" s="114" t="s">
        <v>1422</v>
      </c>
      <c r="F2979" s="114" t="s">
        <v>977</v>
      </c>
      <c r="G2979" s="114" t="s">
        <v>1437</v>
      </c>
      <c r="H2979" s="114" t="s">
        <v>54</v>
      </c>
      <c r="I2979" s="114" t="s">
        <v>1165</v>
      </c>
      <c r="J2979" s="116">
        <v>40</v>
      </c>
      <c r="K2979" s="116">
        <v>817</v>
      </c>
      <c r="L2979" s="116">
        <v>32680</v>
      </c>
      <c r="M2979" s="116">
        <v>2.0425</v>
      </c>
      <c r="N2979" s="116">
        <v>81.7</v>
      </c>
      <c r="O2979" s="116">
        <v>0</v>
      </c>
      <c r="P2979" s="116">
        <v>0</v>
      </c>
      <c r="Q2979" s="116">
        <v>819.04250000000002</v>
      </c>
      <c r="R2979" s="116">
        <v>32761.7</v>
      </c>
      <c r="S2979" s="114" t="s">
        <v>1424</v>
      </c>
    </row>
    <row r="2980" spans="1:19" ht="25.5">
      <c r="A2980" s="114" t="s">
        <v>5883</v>
      </c>
      <c r="B2980" s="115">
        <v>44276</v>
      </c>
      <c r="C2980" s="114" t="s">
        <v>5884</v>
      </c>
      <c r="D2980" s="115">
        <v>44276</v>
      </c>
      <c r="E2980" s="114" t="s">
        <v>1422</v>
      </c>
      <c r="F2980" s="114" t="s">
        <v>977</v>
      </c>
      <c r="G2980" s="114" t="s">
        <v>1437</v>
      </c>
      <c r="H2980" s="114" t="s">
        <v>54</v>
      </c>
      <c r="I2980" s="114" t="s">
        <v>1159</v>
      </c>
      <c r="J2980" s="116">
        <v>40</v>
      </c>
      <c r="K2980" s="116">
        <v>943</v>
      </c>
      <c r="L2980" s="116">
        <v>37720</v>
      </c>
      <c r="M2980" s="116">
        <v>2.3574999999999999</v>
      </c>
      <c r="N2980" s="116">
        <v>94.3</v>
      </c>
      <c r="O2980" s="116">
        <v>0</v>
      </c>
      <c r="P2980" s="116">
        <v>0</v>
      </c>
      <c r="Q2980" s="116">
        <v>945.35749999999996</v>
      </c>
      <c r="R2980" s="116">
        <v>37814.300000000003</v>
      </c>
      <c r="S2980" s="114" t="s">
        <v>1424</v>
      </c>
    </row>
    <row r="2981" spans="1:19" ht="25.5">
      <c r="A2981" s="114" t="s">
        <v>5883</v>
      </c>
      <c r="B2981" s="115">
        <v>44276</v>
      </c>
      <c r="C2981" s="114" t="s">
        <v>5884</v>
      </c>
      <c r="D2981" s="115">
        <v>44276</v>
      </c>
      <c r="E2981" s="114" t="s">
        <v>1422</v>
      </c>
      <c r="F2981" s="114" t="s">
        <v>977</v>
      </c>
      <c r="G2981" s="114" t="s">
        <v>1437</v>
      </c>
      <c r="H2981" s="114" t="s">
        <v>54</v>
      </c>
      <c r="I2981" s="114" t="s">
        <v>1170</v>
      </c>
      <c r="J2981" s="116">
        <v>20</v>
      </c>
      <c r="K2981" s="116">
        <v>1060</v>
      </c>
      <c r="L2981" s="116">
        <v>21200</v>
      </c>
      <c r="M2981" s="116">
        <v>2.65</v>
      </c>
      <c r="N2981" s="116">
        <v>53</v>
      </c>
      <c r="O2981" s="116">
        <v>0</v>
      </c>
      <c r="P2981" s="116">
        <v>0</v>
      </c>
      <c r="Q2981" s="116">
        <v>1062.6500000000001</v>
      </c>
      <c r="R2981" s="116">
        <v>21253</v>
      </c>
      <c r="S2981" s="114" t="s">
        <v>1424</v>
      </c>
    </row>
    <row r="2982" spans="1:19" ht="25.5">
      <c r="A2982" s="114" t="s">
        <v>5885</v>
      </c>
      <c r="B2982" s="115">
        <v>44276</v>
      </c>
      <c r="C2982" s="114" t="s">
        <v>5886</v>
      </c>
      <c r="D2982" s="115">
        <v>44276</v>
      </c>
      <c r="E2982" s="114" t="s">
        <v>1422</v>
      </c>
      <c r="F2982" s="114" t="s">
        <v>116</v>
      </c>
      <c r="G2982" s="114" t="s">
        <v>1031</v>
      </c>
      <c r="H2982" s="114" t="s">
        <v>54</v>
      </c>
      <c r="I2982" s="114" t="s">
        <v>1453</v>
      </c>
      <c r="J2982" s="116">
        <v>20</v>
      </c>
      <c r="K2982" s="116">
        <v>1176</v>
      </c>
      <c r="L2982" s="116">
        <v>23520</v>
      </c>
      <c r="M2982" s="116">
        <v>2.94</v>
      </c>
      <c r="N2982" s="116">
        <v>58.8</v>
      </c>
      <c r="O2982" s="116">
        <v>0</v>
      </c>
      <c r="P2982" s="116">
        <v>0</v>
      </c>
      <c r="Q2982" s="116">
        <v>1178.94</v>
      </c>
      <c r="R2982" s="116">
        <v>23578.799999999999</v>
      </c>
      <c r="S2982" s="114" t="s">
        <v>1424</v>
      </c>
    </row>
    <row r="2983" spans="1:19" ht="25.5">
      <c r="A2983" s="114" t="s">
        <v>5885</v>
      </c>
      <c r="B2983" s="115">
        <v>44276</v>
      </c>
      <c r="C2983" s="114" t="s">
        <v>5886</v>
      </c>
      <c r="D2983" s="115">
        <v>44276</v>
      </c>
      <c r="E2983" s="114" t="s">
        <v>1422</v>
      </c>
      <c r="F2983" s="114" t="s">
        <v>116</v>
      </c>
      <c r="G2983" s="114" t="s">
        <v>1031</v>
      </c>
      <c r="H2983" s="114" t="s">
        <v>54</v>
      </c>
      <c r="I2983" s="114" t="s">
        <v>1308</v>
      </c>
      <c r="J2983" s="116">
        <v>40</v>
      </c>
      <c r="K2983" s="116">
        <v>860</v>
      </c>
      <c r="L2983" s="116">
        <v>34400</v>
      </c>
      <c r="M2983" s="116">
        <v>2.15</v>
      </c>
      <c r="N2983" s="116">
        <v>86</v>
      </c>
      <c r="O2983" s="116">
        <v>0</v>
      </c>
      <c r="P2983" s="116">
        <v>0</v>
      </c>
      <c r="Q2983" s="116">
        <v>862.15</v>
      </c>
      <c r="R2983" s="116">
        <v>34486</v>
      </c>
      <c r="S2983" s="114" t="s">
        <v>1424</v>
      </c>
    </row>
    <row r="2984" spans="1:19" ht="25.5">
      <c r="A2984" s="114" t="s">
        <v>5885</v>
      </c>
      <c r="B2984" s="115">
        <v>44276</v>
      </c>
      <c r="C2984" s="114" t="s">
        <v>5886</v>
      </c>
      <c r="D2984" s="115">
        <v>44276</v>
      </c>
      <c r="E2984" s="114" t="s">
        <v>1422</v>
      </c>
      <c r="F2984" s="114" t="s">
        <v>116</v>
      </c>
      <c r="G2984" s="114" t="s">
        <v>1031</v>
      </c>
      <c r="H2984" s="114" t="s">
        <v>54</v>
      </c>
      <c r="I2984" s="114" t="s">
        <v>1159</v>
      </c>
      <c r="J2984" s="116">
        <v>40</v>
      </c>
      <c r="K2984" s="116">
        <v>943</v>
      </c>
      <c r="L2984" s="116">
        <v>37720</v>
      </c>
      <c r="M2984" s="116">
        <v>2.3574999999999999</v>
      </c>
      <c r="N2984" s="116">
        <v>94.3</v>
      </c>
      <c r="O2984" s="116">
        <v>0</v>
      </c>
      <c r="P2984" s="116">
        <v>0</v>
      </c>
      <c r="Q2984" s="116">
        <v>945.35749999999996</v>
      </c>
      <c r="R2984" s="116">
        <v>37814.300000000003</v>
      </c>
      <c r="S2984" s="114" t="s">
        <v>1424</v>
      </c>
    </row>
    <row r="2985" spans="1:19" ht="25.5">
      <c r="A2985" s="114" t="s">
        <v>5885</v>
      </c>
      <c r="B2985" s="115">
        <v>44276</v>
      </c>
      <c r="C2985" s="114" t="s">
        <v>5886</v>
      </c>
      <c r="D2985" s="115">
        <v>44276</v>
      </c>
      <c r="E2985" s="114" t="s">
        <v>1422</v>
      </c>
      <c r="F2985" s="114" t="s">
        <v>116</v>
      </c>
      <c r="G2985" s="114" t="s">
        <v>1031</v>
      </c>
      <c r="H2985" s="114" t="s">
        <v>54</v>
      </c>
      <c r="I2985" s="114" t="s">
        <v>1161</v>
      </c>
      <c r="J2985" s="116">
        <v>20</v>
      </c>
      <c r="K2985" s="116">
        <v>1040</v>
      </c>
      <c r="L2985" s="116">
        <v>20800</v>
      </c>
      <c r="M2985" s="116">
        <v>2.6</v>
      </c>
      <c r="N2985" s="116">
        <v>52</v>
      </c>
      <c r="O2985" s="116">
        <v>0</v>
      </c>
      <c r="P2985" s="116">
        <v>0</v>
      </c>
      <c r="Q2985" s="116">
        <v>1042.5999999999999</v>
      </c>
      <c r="R2985" s="116">
        <v>20852</v>
      </c>
      <c r="S2985" s="114" t="s">
        <v>1424</v>
      </c>
    </row>
    <row r="2986" spans="1:19" ht="25.5">
      <c r="A2986" s="114" t="s">
        <v>5885</v>
      </c>
      <c r="B2986" s="115">
        <v>44276</v>
      </c>
      <c r="C2986" s="114" t="s">
        <v>5886</v>
      </c>
      <c r="D2986" s="115">
        <v>44276</v>
      </c>
      <c r="E2986" s="114" t="s">
        <v>1422</v>
      </c>
      <c r="F2986" s="114" t="s">
        <v>116</v>
      </c>
      <c r="G2986" s="114" t="s">
        <v>1031</v>
      </c>
      <c r="H2986" s="114" t="s">
        <v>54</v>
      </c>
      <c r="I2986" s="114" t="s">
        <v>1165</v>
      </c>
      <c r="J2986" s="116">
        <v>20</v>
      </c>
      <c r="K2986" s="116">
        <v>817</v>
      </c>
      <c r="L2986" s="116">
        <v>16340</v>
      </c>
      <c r="M2986" s="116">
        <v>2.0425</v>
      </c>
      <c r="N2986" s="116">
        <v>40.85</v>
      </c>
      <c r="O2986" s="116">
        <v>0</v>
      </c>
      <c r="P2986" s="116">
        <v>0</v>
      </c>
      <c r="Q2986" s="116">
        <v>819.04250000000002</v>
      </c>
      <c r="R2986" s="116">
        <v>16380.85</v>
      </c>
      <c r="S2986" s="114" t="s">
        <v>1424</v>
      </c>
    </row>
    <row r="2987" spans="1:19" ht="25.5">
      <c r="A2987" s="114" t="s">
        <v>5885</v>
      </c>
      <c r="B2987" s="115">
        <v>44276</v>
      </c>
      <c r="C2987" s="114" t="s">
        <v>5886</v>
      </c>
      <c r="D2987" s="115">
        <v>44276</v>
      </c>
      <c r="E2987" s="114" t="s">
        <v>1422</v>
      </c>
      <c r="F2987" s="114" t="s">
        <v>116</v>
      </c>
      <c r="G2987" s="114" t="s">
        <v>1031</v>
      </c>
      <c r="H2987" s="114" t="s">
        <v>54</v>
      </c>
      <c r="I2987" s="114" t="s">
        <v>1157</v>
      </c>
      <c r="J2987" s="116">
        <v>20</v>
      </c>
      <c r="K2987" s="116">
        <v>807</v>
      </c>
      <c r="L2987" s="116">
        <v>16140</v>
      </c>
      <c r="M2987" s="116">
        <v>2.0175000000000001</v>
      </c>
      <c r="N2987" s="116">
        <v>40.35</v>
      </c>
      <c r="O2987" s="116">
        <v>0</v>
      </c>
      <c r="P2987" s="116">
        <v>0</v>
      </c>
      <c r="Q2987" s="116">
        <v>809.01750000000004</v>
      </c>
      <c r="R2987" s="116">
        <v>16180.35</v>
      </c>
      <c r="S2987" s="114" t="s">
        <v>1424</v>
      </c>
    </row>
    <row r="2988" spans="1:19" ht="25.5">
      <c r="A2988" s="114" t="s">
        <v>5887</v>
      </c>
      <c r="B2988" s="115">
        <v>44276</v>
      </c>
      <c r="C2988" s="114" t="s">
        <v>5888</v>
      </c>
      <c r="D2988" s="115">
        <v>44276</v>
      </c>
      <c r="E2988" s="114" t="s">
        <v>1422</v>
      </c>
      <c r="F2988" s="114" t="s">
        <v>28</v>
      </c>
      <c r="G2988" s="114" t="s">
        <v>1446</v>
      </c>
      <c r="H2988" s="114" t="s">
        <v>24</v>
      </c>
      <c r="I2988" s="114" t="s">
        <v>1165</v>
      </c>
      <c r="J2988" s="116">
        <v>40</v>
      </c>
      <c r="K2988" s="116">
        <v>817</v>
      </c>
      <c r="L2988" s="116">
        <v>32680</v>
      </c>
      <c r="M2988" s="116">
        <v>2.0425</v>
      </c>
      <c r="N2988" s="116">
        <v>81.7</v>
      </c>
      <c r="O2988" s="116">
        <v>0</v>
      </c>
      <c r="P2988" s="116">
        <v>0</v>
      </c>
      <c r="Q2988" s="116">
        <v>819.04250000000002</v>
      </c>
      <c r="R2988" s="116">
        <v>32761.7</v>
      </c>
      <c r="S2988" s="114" t="s">
        <v>1424</v>
      </c>
    </row>
    <row r="2989" spans="1:19" ht="25.5">
      <c r="A2989" s="114" t="s">
        <v>5889</v>
      </c>
      <c r="B2989" s="115">
        <v>44276</v>
      </c>
      <c r="C2989" s="114" t="s">
        <v>5890</v>
      </c>
      <c r="D2989" s="115">
        <v>44276</v>
      </c>
      <c r="E2989" s="114" t="s">
        <v>1422</v>
      </c>
      <c r="F2989" s="114" t="s">
        <v>974</v>
      </c>
      <c r="G2989" s="114" t="s">
        <v>1445</v>
      </c>
      <c r="H2989" s="114" t="s">
        <v>24</v>
      </c>
      <c r="I2989" s="114" t="s">
        <v>1170</v>
      </c>
      <c r="J2989" s="116">
        <v>80</v>
      </c>
      <c r="K2989" s="116">
        <v>1060</v>
      </c>
      <c r="L2989" s="116">
        <v>84800</v>
      </c>
      <c r="M2989" s="116">
        <v>2.65</v>
      </c>
      <c r="N2989" s="116">
        <v>212</v>
      </c>
      <c r="O2989" s="116">
        <v>0</v>
      </c>
      <c r="P2989" s="116">
        <v>0</v>
      </c>
      <c r="Q2989" s="116">
        <v>1062.6500000000001</v>
      </c>
      <c r="R2989" s="116">
        <v>85012</v>
      </c>
      <c r="S2989" s="114" t="s">
        <v>1424</v>
      </c>
    </row>
    <row r="2990" spans="1:19" ht="25.5">
      <c r="A2990" s="114" t="s">
        <v>5889</v>
      </c>
      <c r="B2990" s="115">
        <v>44276</v>
      </c>
      <c r="C2990" s="114" t="s">
        <v>5890</v>
      </c>
      <c r="D2990" s="115">
        <v>44276</v>
      </c>
      <c r="E2990" s="114" t="s">
        <v>1422</v>
      </c>
      <c r="F2990" s="114" t="s">
        <v>974</v>
      </c>
      <c r="G2990" s="114" t="s">
        <v>1445</v>
      </c>
      <c r="H2990" s="114" t="s">
        <v>24</v>
      </c>
      <c r="I2990" s="114" t="s">
        <v>1159</v>
      </c>
      <c r="J2990" s="116">
        <v>60</v>
      </c>
      <c r="K2990" s="116">
        <v>943</v>
      </c>
      <c r="L2990" s="116">
        <v>56580</v>
      </c>
      <c r="M2990" s="116">
        <v>2.3574999999999999</v>
      </c>
      <c r="N2990" s="116">
        <v>141.44999999999999</v>
      </c>
      <c r="O2990" s="116">
        <v>0</v>
      </c>
      <c r="P2990" s="116">
        <v>0</v>
      </c>
      <c r="Q2990" s="116">
        <v>945.35749999999996</v>
      </c>
      <c r="R2990" s="116">
        <v>56721.45</v>
      </c>
      <c r="S2990" s="114" t="s">
        <v>1424</v>
      </c>
    </row>
    <row r="2991" spans="1:19" ht="25.5">
      <c r="A2991" s="114" t="s">
        <v>5889</v>
      </c>
      <c r="B2991" s="115">
        <v>44276</v>
      </c>
      <c r="C2991" s="114" t="s">
        <v>5890</v>
      </c>
      <c r="D2991" s="115">
        <v>44276</v>
      </c>
      <c r="E2991" s="114" t="s">
        <v>1422</v>
      </c>
      <c r="F2991" s="114" t="s">
        <v>974</v>
      </c>
      <c r="G2991" s="114" t="s">
        <v>1445</v>
      </c>
      <c r="H2991" s="114" t="s">
        <v>24</v>
      </c>
      <c r="I2991" s="114" t="s">
        <v>1358</v>
      </c>
      <c r="J2991" s="116">
        <v>20</v>
      </c>
      <c r="K2991" s="116">
        <v>1138</v>
      </c>
      <c r="L2991" s="116">
        <v>22760</v>
      </c>
      <c r="M2991" s="116">
        <v>2.8450000000000002</v>
      </c>
      <c r="N2991" s="116">
        <v>56.9</v>
      </c>
      <c r="O2991" s="116">
        <v>0</v>
      </c>
      <c r="P2991" s="116">
        <v>0</v>
      </c>
      <c r="Q2991" s="116">
        <v>1140.845</v>
      </c>
      <c r="R2991" s="116">
        <v>22816.9</v>
      </c>
      <c r="S2991" s="114" t="s">
        <v>1424</v>
      </c>
    </row>
    <row r="2992" spans="1:19" ht="25.5">
      <c r="A2992" s="114" t="s">
        <v>5889</v>
      </c>
      <c r="B2992" s="115">
        <v>44276</v>
      </c>
      <c r="C2992" s="114" t="s">
        <v>5890</v>
      </c>
      <c r="D2992" s="115">
        <v>44276</v>
      </c>
      <c r="E2992" s="114" t="s">
        <v>1422</v>
      </c>
      <c r="F2992" s="114" t="s">
        <v>974</v>
      </c>
      <c r="G2992" s="114" t="s">
        <v>1445</v>
      </c>
      <c r="H2992" s="114" t="s">
        <v>24</v>
      </c>
      <c r="I2992" s="114" t="s">
        <v>1157</v>
      </c>
      <c r="J2992" s="116">
        <v>20</v>
      </c>
      <c r="K2992" s="116">
        <v>807</v>
      </c>
      <c r="L2992" s="116">
        <v>16140</v>
      </c>
      <c r="M2992" s="116">
        <v>2.0175000000000001</v>
      </c>
      <c r="N2992" s="116">
        <v>40.35</v>
      </c>
      <c r="O2992" s="116">
        <v>0</v>
      </c>
      <c r="P2992" s="116">
        <v>0</v>
      </c>
      <c r="Q2992" s="116">
        <v>809.01750000000004</v>
      </c>
      <c r="R2992" s="116">
        <v>16180.35</v>
      </c>
      <c r="S2992" s="114" t="s">
        <v>1424</v>
      </c>
    </row>
    <row r="2993" spans="1:19" ht="25.5">
      <c r="A2993" s="114" t="s">
        <v>5889</v>
      </c>
      <c r="B2993" s="115">
        <v>44276</v>
      </c>
      <c r="C2993" s="114" t="s">
        <v>5890</v>
      </c>
      <c r="D2993" s="115">
        <v>44276</v>
      </c>
      <c r="E2993" s="114" t="s">
        <v>1422</v>
      </c>
      <c r="F2993" s="114" t="s">
        <v>974</v>
      </c>
      <c r="G2993" s="114" t="s">
        <v>1445</v>
      </c>
      <c r="H2993" s="114" t="s">
        <v>24</v>
      </c>
      <c r="I2993" s="114" t="s">
        <v>1420</v>
      </c>
      <c r="J2993" s="116">
        <v>20</v>
      </c>
      <c r="K2993" s="116">
        <v>817</v>
      </c>
      <c r="L2993" s="116">
        <v>16340</v>
      </c>
      <c r="M2993" s="116">
        <v>2.0425</v>
      </c>
      <c r="N2993" s="116">
        <v>40.85</v>
      </c>
      <c r="O2993" s="116">
        <v>0</v>
      </c>
      <c r="P2993" s="116">
        <v>0</v>
      </c>
      <c r="Q2993" s="116">
        <v>819.04250000000002</v>
      </c>
      <c r="R2993" s="116">
        <v>16380.85</v>
      </c>
      <c r="S2993" s="114" t="s">
        <v>1424</v>
      </c>
    </row>
    <row r="2994" spans="1:19" ht="25.5">
      <c r="A2994" s="114" t="s">
        <v>5889</v>
      </c>
      <c r="B2994" s="115">
        <v>44276</v>
      </c>
      <c r="C2994" s="114" t="s">
        <v>5890</v>
      </c>
      <c r="D2994" s="115">
        <v>44276</v>
      </c>
      <c r="E2994" s="114" t="s">
        <v>1422</v>
      </c>
      <c r="F2994" s="114" t="s">
        <v>974</v>
      </c>
      <c r="G2994" s="114" t="s">
        <v>1445</v>
      </c>
      <c r="H2994" s="114" t="s">
        <v>24</v>
      </c>
      <c r="I2994" s="114" t="s">
        <v>1165</v>
      </c>
      <c r="J2994" s="116">
        <v>20</v>
      </c>
      <c r="K2994" s="116">
        <v>817</v>
      </c>
      <c r="L2994" s="116">
        <v>16340</v>
      </c>
      <c r="M2994" s="116">
        <v>2.0425</v>
      </c>
      <c r="N2994" s="116">
        <v>40.85</v>
      </c>
      <c r="O2994" s="116">
        <v>0</v>
      </c>
      <c r="P2994" s="116">
        <v>0</v>
      </c>
      <c r="Q2994" s="116">
        <v>819.04250000000002</v>
      </c>
      <c r="R2994" s="116">
        <v>16380.85</v>
      </c>
      <c r="S2994" s="114" t="s">
        <v>1424</v>
      </c>
    </row>
    <row r="2995" spans="1:19" ht="25.5">
      <c r="A2995" s="114" t="s">
        <v>6181</v>
      </c>
      <c r="B2995" s="115">
        <v>44277</v>
      </c>
      <c r="C2995" s="114" t="s">
        <v>6182</v>
      </c>
      <c r="D2995" s="115">
        <v>44277</v>
      </c>
      <c r="E2995" s="114" t="s">
        <v>1422</v>
      </c>
      <c r="F2995" s="114" t="s">
        <v>18</v>
      </c>
      <c r="G2995" s="114" t="s">
        <v>19</v>
      </c>
      <c r="H2995" s="114" t="s">
        <v>13</v>
      </c>
      <c r="I2995" s="114" t="s">
        <v>1165</v>
      </c>
      <c r="J2995" s="116">
        <v>100</v>
      </c>
      <c r="K2995" s="116">
        <v>817</v>
      </c>
      <c r="L2995" s="116">
        <v>81700</v>
      </c>
      <c r="M2995" s="116">
        <v>2.0419999999999998</v>
      </c>
      <c r="N2995" s="116">
        <v>204.2</v>
      </c>
      <c r="O2995" s="116">
        <v>0</v>
      </c>
      <c r="P2995" s="116">
        <v>0</v>
      </c>
      <c r="Q2995" s="116">
        <v>819.04250000000002</v>
      </c>
      <c r="R2995" s="116">
        <v>81904.25</v>
      </c>
      <c r="S2995" s="114" t="s">
        <v>1424</v>
      </c>
    </row>
    <row r="2996" spans="1:19" ht="25.5">
      <c r="A2996" s="114" t="s">
        <v>6181</v>
      </c>
      <c r="B2996" s="115">
        <v>44277</v>
      </c>
      <c r="C2996" s="114" t="s">
        <v>6182</v>
      </c>
      <c r="D2996" s="115">
        <v>44277</v>
      </c>
      <c r="E2996" s="114" t="s">
        <v>1422</v>
      </c>
      <c r="F2996" s="114" t="s">
        <v>18</v>
      </c>
      <c r="G2996" s="114" t="s">
        <v>19</v>
      </c>
      <c r="H2996" s="114" t="s">
        <v>13</v>
      </c>
      <c r="I2996" s="114" t="s">
        <v>1159</v>
      </c>
      <c r="J2996" s="116">
        <v>100</v>
      </c>
      <c r="K2996" s="116">
        <v>943</v>
      </c>
      <c r="L2996" s="116">
        <v>94300</v>
      </c>
      <c r="M2996" s="116">
        <v>2.3580000000000001</v>
      </c>
      <c r="N2996" s="116">
        <v>235.8</v>
      </c>
      <c r="O2996" s="116">
        <v>0</v>
      </c>
      <c r="P2996" s="116">
        <v>0</v>
      </c>
      <c r="Q2996" s="116">
        <v>945.35749999999996</v>
      </c>
      <c r="R2996" s="116">
        <v>94535.75</v>
      </c>
      <c r="S2996" s="114" t="s">
        <v>1424</v>
      </c>
    </row>
    <row r="2997" spans="1:19" ht="25.5">
      <c r="A2997" s="114" t="s">
        <v>6181</v>
      </c>
      <c r="B2997" s="115">
        <v>44277</v>
      </c>
      <c r="C2997" s="114" t="s">
        <v>6182</v>
      </c>
      <c r="D2997" s="115">
        <v>44277</v>
      </c>
      <c r="E2997" s="114" t="s">
        <v>1422</v>
      </c>
      <c r="F2997" s="114" t="s">
        <v>18</v>
      </c>
      <c r="G2997" s="114" t="s">
        <v>19</v>
      </c>
      <c r="H2997" s="114" t="s">
        <v>13</v>
      </c>
      <c r="I2997" s="114" t="s">
        <v>1357</v>
      </c>
      <c r="J2997" s="116">
        <v>100</v>
      </c>
      <c r="K2997" s="116">
        <v>997</v>
      </c>
      <c r="L2997" s="116">
        <v>99700</v>
      </c>
      <c r="M2997" s="116">
        <v>2.492</v>
      </c>
      <c r="N2997" s="116">
        <v>249.2</v>
      </c>
      <c r="O2997" s="116">
        <v>0</v>
      </c>
      <c r="P2997" s="116">
        <v>0</v>
      </c>
      <c r="Q2997" s="116">
        <v>999.49249999999995</v>
      </c>
      <c r="R2997" s="116">
        <v>99949.25</v>
      </c>
      <c r="S2997" s="114" t="s">
        <v>1424</v>
      </c>
    </row>
    <row r="2998" spans="1:19" ht="25.5">
      <c r="A2998" s="114" t="s">
        <v>6181</v>
      </c>
      <c r="B2998" s="115">
        <v>44277</v>
      </c>
      <c r="C2998" s="114" t="s">
        <v>6182</v>
      </c>
      <c r="D2998" s="115">
        <v>44277</v>
      </c>
      <c r="E2998" s="114" t="s">
        <v>1422</v>
      </c>
      <c r="F2998" s="114" t="s">
        <v>18</v>
      </c>
      <c r="G2998" s="114" t="s">
        <v>19</v>
      </c>
      <c r="H2998" s="114" t="s">
        <v>13</v>
      </c>
      <c r="I2998" s="114" t="s">
        <v>1420</v>
      </c>
      <c r="J2998" s="116">
        <v>100</v>
      </c>
      <c r="K2998" s="116">
        <v>817</v>
      </c>
      <c r="L2998" s="116">
        <v>81700</v>
      </c>
      <c r="M2998" s="116">
        <v>2.0419999999999998</v>
      </c>
      <c r="N2998" s="116">
        <v>204.2</v>
      </c>
      <c r="O2998" s="116">
        <v>0</v>
      </c>
      <c r="P2998" s="116">
        <v>0</v>
      </c>
      <c r="Q2998" s="116">
        <v>819.04250000000002</v>
      </c>
      <c r="R2998" s="116">
        <v>81904.25</v>
      </c>
      <c r="S2998" s="114" t="s">
        <v>1424</v>
      </c>
    </row>
    <row r="2999" spans="1:19" ht="25.5">
      <c r="A2999" s="114" t="s">
        <v>6181</v>
      </c>
      <c r="B2999" s="115">
        <v>44277</v>
      </c>
      <c r="C2999" s="114" t="s">
        <v>6182</v>
      </c>
      <c r="D2999" s="115">
        <v>44277</v>
      </c>
      <c r="E2999" s="114" t="s">
        <v>1422</v>
      </c>
      <c r="F2999" s="114" t="s">
        <v>18</v>
      </c>
      <c r="G2999" s="114" t="s">
        <v>19</v>
      </c>
      <c r="H2999" s="114" t="s">
        <v>13</v>
      </c>
      <c r="I2999" s="114" t="s">
        <v>1157</v>
      </c>
      <c r="J2999" s="116">
        <v>100</v>
      </c>
      <c r="K2999" s="116">
        <v>807</v>
      </c>
      <c r="L2999" s="116">
        <v>80700</v>
      </c>
      <c r="M2999" s="116">
        <v>2.0179999999999998</v>
      </c>
      <c r="N2999" s="116">
        <v>201.8</v>
      </c>
      <c r="O2999" s="116">
        <v>0</v>
      </c>
      <c r="P2999" s="116">
        <v>0</v>
      </c>
      <c r="Q2999" s="116">
        <v>809.01750000000004</v>
      </c>
      <c r="R2999" s="116">
        <v>80901.75</v>
      </c>
      <c r="S2999" s="114" t="s">
        <v>1424</v>
      </c>
    </row>
    <row r="3000" spans="1:19" ht="25.5">
      <c r="A3000" s="114" t="s">
        <v>6181</v>
      </c>
      <c r="B3000" s="115">
        <v>44277</v>
      </c>
      <c r="C3000" s="114" t="s">
        <v>6182</v>
      </c>
      <c r="D3000" s="115">
        <v>44277</v>
      </c>
      <c r="E3000" s="114" t="s">
        <v>1422</v>
      </c>
      <c r="F3000" s="114" t="s">
        <v>18</v>
      </c>
      <c r="G3000" s="114" t="s">
        <v>19</v>
      </c>
      <c r="H3000" s="114" t="s">
        <v>13</v>
      </c>
      <c r="I3000" s="114" t="s">
        <v>1453</v>
      </c>
      <c r="J3000" s="116">
        <v>100</v>
      </c>
      <c r="K3000" s="116">
        <v>1176</v>
      </c>
      <c r="L3000" s="116">
        <v>117600</v>
      </c>
      <c r="M3000" s="116">
        <v>2.94</v>
      </c>
      <c r="N3000" s="116">
        <v>294</v>
      </c>
      <c r="O3000" s="116">
        <v>0</v>
      </c>
      <c r="P3000" s="116">
        <v>0</v>
      </c>
      <c r="Q3000" s="116">
        <v>1178.94</v>
      </c>
      <c r="R3000" s="116">
        <v>117894</v>
      </c>
      <c r="S3000" s="114" t="s">
        <v>1424</v>
      </c>
    </row>
    <row r="3001" spans="1:19" ht="25.5">
      <c r="A3001" s="114" t="s">
        <v>6181</v>
      </c>
      <c r="B3001" s="115">
        <v>44277</v>
      </c>
      <c r="C3001" s="114" t="s">
        <v>6182</v>
      </c>
      <c r="D3001" s="115">
        <v>44277</v>
      </c>
      <c r="E3001" s="114" t="s">
        <v>1422</v>
      </c>
      <c r="F3001" s="114" t="s">
        <v>18</v>
      </c>
      <c r="G3001" s="114" t="s">
        <v>19</v>
      </c>
      <c r="H3001" s="114" t="s">
        <v>13</v>
      </c>
      <c r="I3001" s="114" t="s">
        <v>1308</v>
      </c>
      <c r="J3001" s="116">
        <v>200</v>
      </c>
      <c r="K3001" s="116">
        <v>860</v>
      </c>
      <c r="L3001" s="116">
        <v>172000</v>
      </c>
      <c r="M3001" s="116">
        <v>2.15</v>
      </c>
      <c r="N3001" s="116">
        <v>430</v>
      </c>
      <c r="O3001" s="116">
        <v>0</v>
      </c>
      <c r="P3001" s="116">
        <v>0</v>
      </c>
      <c r="Q3001" s="116">
        <v>862.15</v>
      </c>
      <c r="R3001" s="116">
        <v>172430</v>
      </c>
      <c r="S3001" s="114" t="s">
        <v>1424</v>
      </c>
    </row>
    <row r="3002" spans="1:19" ht="25.5">
      <c r="A3002" s="114" t="s">
        <v>6183</v>
      </c>
      <c r="B3002" s="115">
        <v>44277</v>
      </c>
      <c r="C3002" s="114" t="s">
        <v>6184</v>
      </c>
      <c r="D3002" s="115">
        <v>44277</v>
      </c>
      <c r="E3002" s="114" t="s">
        <v>1422</v>
      </c>
      <c r="F3002" s="114" t="s">
        <v>18</v>
      </c>
      <c r="G3002" s="114" t="s">
        <v>19</v>
      </c>
      <c r="H3002" s="114" t="s">
        <v>13</v>
      </c>
      <c r="I3002" s="114" t="s">
        <v>1420</v>
      </c>
      <c r="J3002" s="116">
        <v>200</v>
      </c>
      <c r="K3002" s="116">
        <v>817</v>
      </c>
      <c r="L3002" s="116">
        <v>163400</v>
      </c>
      <c r="M3002" s="116">
        <v>2.0419999999999998</v>
      </c>
      <c r="N3002" s="116">
        <v>408.4</v>
      </c>
      <c r="O3002" s="116">
        <v>0</v>
      </c>
      <c r="P3002" s="116">
        <v>0</v>
      </c>
      <c r="Q3002" s="116">
        <v>819.04250000000002</v>
      </c>
      <c r="R3002" s="116">
        <v>163808.5</v>
      </c>
      <c r="S3002" s="114" t="s">
        <v>1424</v>
      </c>
    </row>
    <row r="3003" spans="1:19" ht="25.5">
      <c r="A3003" s="114" t="s">
        <v>6185</v>
      </c>
      <c r="B3003" s="115">
        <v>44277</v>
      </c>
      <c r="C3003" s="114" t="s">
        <v>6186</v>
      </c>
      <c r="D3003" s="115">
        <v>44277</v>
      </c>
      <c r="E3003" s="114" t="s">
        <v>1422</v>
      </c>
      <c r="F3003" s="114" t="s">
        <v>977</v>
      </c>
      <c r="G3003" s="114" t="s">
        <v>1437</v>
      </c>
      <c r="H3003" s="114" t="s">
        <v>54</v>
      </c>
      <c r="I3003" s="114" t="s">
        <v>1157</v>
      </c>
      <c r="J3003" s="116">
        <v>60</v>
      </c>
      <c r="K3003" s="116">
        <v>807</v>
      </c>
      <c r="L3003" s="116">
        <v>48420</v>
      </c>
      <c r="M3003" s="116">
        <v>2.0175000000000001</v>
      </c>
      <c r="N3003" s="116">
        <v>121.05</v>
      </c>
      <c r="O3003" s="116">
        <v>0</v>
      </c>
      <c r="P3003" s="116">
        <v>0</v>
      </c>
      <c r="Q3003" s="116">
        <v>809.01750000000004</v>
      </c>
      <c r="R3003" s="116">
        <v>48541.05</v>
      </c>
      <c r="S3003" s="114" t="s">
        <v>1424</v>
      </c>
    </row>
    <row r="3004" spans="1:19" ht="25.5">
      <c r="A3004" s="114" t="s">
        <v>6185</v>
      </c>
      <c r="B3004" s="115">
        <v>44277</v>
      </c>
      <c r="C3004" s="114" t="s">
        <v>6186</v>
      </c>
      <c r="D3004" s="115">
        <v>44277</v>
      </c>
      <c r="E3004" s="114" t="s">
        <v>1422</v>
      </c>
      <c r="F3004" s="114" t="s">
        <v>977</v>
      </c>
      <c r="G3004" s="114" t="s">
        <v>1437</v>
      </c>
      <c r="H3004" s="114" t="s">
        <v>54</v>
      </c>
      <c r="I3004" s="114" t="s">
        <v>1308</v>
      </c>
      <c r="J3004" s="116">
        <v>60</v>
      </c>
      <c r="K3004" s="116">
        <v>860</v>
      </c>
      <c r="L3004" s="116">
        <v>51600</v>
      </c>
      <c r="M3004" s="116">
        <v>2.15</v>
      </c>
      <c r="N3004" s="116">
        <v>129</v>
      </c>
      <c r="O3004" s="116">
        <v>0</v>
      </c>
      <c r="P3004" s="116">
        <v>0</v>
      </c>
      <c r="Q3004" s="116">
        <v>862.15</v>
      </c>
      <c r="R3004" s="116">
        <v>51729</v>
      </c>
      <c r="S3004" s="114" t="s">
        <v>1424</v>
      </c>
    </row>
    <row r="3005" spans="1:19" ht="25.5">
      <c r="A3005" s="114" t="s">
        <v>6185</v>
      </c>
      <c r="B3005" s="115">
        <v>44277</v>
      </c>
      <c r="C3005" s="114" t="s">
        <v>6186</v>
      </c>
      <c r="D3005" s="115">
        <v>44277</v>
      </c>
      <c r="E3005" s="114" t="s">
        <v>1422</v>
      </c>
      <c r="F3005" s="114" t="s">
        <v>977</v>
      </c>
      <c r="G3005" s="114" t="s">
        <v>1437</v>
      </c>
      <c r="H3005" s="114" t="s">
        <v>54</v>
      </c>
      <c r="I3005" s="114" t="s">
        <v>1165</v>
      </c>
      <c r="J3005" s="116">
        <v>60</v>
      </c>
      <c r="K3005" s="116">
        <v>817</v>
      </c>
      <c r="L3005" s="116">
        <v>49020</v>
      </c>
      <c r="M3005" s="116">
        <v>2.0425</v>
      </c>
      <c r="N3005" s="116">
        <v>122.55</v>
      </c>
      <c r="O3005" s="116">
        <v>0</v>
      </c>
      <c r="P3005" s="116">
        <v>0</v>
      </c>
      <c r="Q3005" s="116">
        <v>819.04250000000002</v>
      </c>
      <c r="R3005" s="116">
        <v>49142.55</v>
      </c>
      <c r="S3005" s="114" t="s">
        <v>1424</v>
      </c>
    </row>
    <row r="3006" spans="1:19" ht="25.5">
      <c r="A3006" s="114" t="s">
        <v>6185</v>
      </c>
      <c r="B3006" s="115">
        <v>44277</v>
      </c>
      <c r="C3006" s="114" t="s">
        <v>6186</v>
      </c>
      <c r="D3006" s="115">
        <v>44277</v>
      </c>
      <c r="E3006" s="114" t="s">
        <v>1422</v>
      </c>
      <c r="F3006" s="114" t="s">
        <v>977</v>
      </c>
      <c r="G3006" s="114" t="s">
        <v>1437</v>
      </c>
      <c r="H3006" s="114" t="s">
        <v>54</v>
      </c>
      <c r="I3006" s="114" t="s">
        <v>1358</v>
      </c>
      <c r="J3006" s="116">
        <v>20</v>
      </c>
      <c r="K3006" s="116">
        <v>1138</v>
      </c>
      <c r="L3006" s="116">
        <v>22760</v>
      </c>
      <c r="M3006" s="116">
        <v>2.8450000000000002</v>
      </c>
      <c r="N3006" s="116">
        <v>56.9</v>
      </c>
      <c r="O3006" s="116">
        <v>0</v>
      </c>
      <c r="P3006" s="116">
        <v>0</v>
      </c>
      <c r="Q3006" s="116">
        <v>1140.845</v>
      </c>
      <c r="R3006" s="116">
        <v>22816.9</v>
      </c>
      <c r="S3006" s="114" t="s">
        <v>1424</v>
      </c>
    </row>
    <row r="3007" spans="1:19" ht="25.5">
      <c r="A3007" s="114" t="s">
        <v>6185</v>
      </c>
      <c r="B3007" s="115">
        <v>44277</v>
      </c>
      <c r="C3007" s="114" t="s">
        <v>6186</v>
      </c>
      <c r="D3007" s="115">
        <v>44277</v>
      </c>
      <c r="E3007" s="114" t="s">
        <v>1422</v>
      </c>
      <c r="F3007" s="114" t="s">
        <v>977</v>
      </c>
      <c r="G3007" s="114" t="s">
        <v>1437</v>
      </c>
      <c r="H3007" s="114" t="s">
        <v>54</v>
      </c>
      <c r="I3007" s="114" t="s">
        <v>1159</v>
      </c>
      <c r="J3007" s="116">
        <v>60</v>
      </c>
      <c r="K3007" s="116">
        <v>943</v>
      </c>
      <c r="L3007" s="116">
        <v>56580</v>
      </c>
      <c r="M3007" s="116">
        <v>2.3574999999999999</v>
      </c>
      <c r="N3007" s="116">
        <v>141.44999999999999</v>
      </c>
      <c r="O3007" s="116">
        <v>0</v>
      </c>
      <c r="P3007" s="116">
        <v>0</v>
      </c>
      <c r="Q3007" s="116">
        <v>945.35749999999996</v>
      </c>
      <c r="R3007" s="116">
        <v>56721.45</v>
      </c>
      <c r="S3007" s="114" t="s">
        <v>1424</v>
      </c>
    </row>
    <row r="3008" spans="1:19" ht="25.5">
      <c r="A3008" s="114" t="s">
        <v>6185</v>
      </c>
      <c r="B3008" s="115">
        <v>44277</v>
      </c>
      <c r="C3008" s="114" t="s">
        <v>6186</v>
      </c>
      <c r="D3008" s="115">
        <v>44277</v>
      </c>
      <c r="E3008" s="114" t="s">
        <v>1422</v>
      </c>
      <c r="F3008" s="114" t="s">
        <v>977</v>
      </c>
      <c r="G3008" s="114" t="s">
        <v>1437</v>
      </c>
      <c r="H3008" s="114" t="s">
        <v>54</v>
      </c>
      <c r="I3008" s="114" t="s">
        <v>1170</v>
      </c>
      <c r="J3008" s="116">
        <v>20</v>
      </c>
      <c r="K3008" s="116">
        <v>1060</v>
      </c>
      <c r="L3008" s="116">
        <v>21200</v>
      </c>
      <c r="M3008" s="116">
        <v>2.65</v>
      </c>
      <c r="N3008" s="116">
        <v>53</v>
      </c>
      <c r="O3008" s="116">
        <v>0</v>
      </c>
      <c r="P3008" s="116">
        <v>0</v>
      </c>
      <c r="Q3008" s="116">
        <v>1062.6500000000001</v>
      </c>
      <c r="R3008" s="116">
        <v>21253</v>
      </c>
      <c r="S3008" s="114" t="s">
        <v>1424</v>
      </c>
    </row>
    <row r="3009" spans="1:19" ht="25.5">
      <c r="A3009" s="114" t="s">
        <v>6185</v>
      </c>
      <c r="B3009" s="115">
        <v>44277</v>
      </c>
      <c r="C3009" s="114" t="s">
        <v>6186</v>
      </c>
      <c r="D3009" s="115">
        <v>44277</v>
      </c>
      <c r="E3009" s="114" t="s">
        <v>1422</v>
      </c>
      <c r="F3009" s="114" t="s">
        <v>977</v>
      </c>
      <c r="G3009" s="114" t="s">
        <v>1437</v>
      </c>
      <c r="H3009" s="114" t="s">
        <v>54</v>
      </c>
      <c r="I3009" s="114" t="s">
        <v>1453</v>
      </c>
      <c r="J3009" s="116">
        <v>60</v>
      </c>
      <c r="K3009" s="116">
        <v>1176</v>
      </c>
      <c r="L3009" s="116">
        <v>70560</v>
      </c>
      <c r="M3009" s="116">
        <v>2.94</v>
      </c>
      <c r="N3009" s="116">
        <v>176.4</v>
      </c>
      <c r="O3009" s="116">
        <v>0</v>
      </c>
      <c r="P3009" s="116">
        <v>0</v>
      </c>
      <c r="Q3009" s="116">
        <v>1178.94</v>
      </c>
      <c r="R3009" s="116">
        <v>70736.399999999994</v>
      </c>
      <c r="S3009" s="114" t="s">
        <v>1424</v>
      </c>
    </row>
    <row r="3010" spans="1:19" ht="25.5">
      <c r="A3010" s="114" t="s">
        <v>6185</v>
      </c>
      <c r="B3010" s="115">
        <v>44277</v>
      </c>
      <c r="C3010" s="114" t="s">
        <v>6186</v>
      </c>
      <c r="D3010" s="115">
        <v>44277</v>
      </c>
      <c r="E3010" s="114" t="s">
        <v>1422</v>
      </c>
      <c r="F3010" s="114" t="s">
        <v>977</v>
      </c>
      <c r="G3010" s="114" t="s">
        <v>1437</v>
      </c>
      <c r="H3010" s="114" t="s">
        <v>54</v>
      </c>
      <c r="I3010" s="114" t="s">
        <v>1161</v>
      </c>
      <c r="J3010" s="116">
        <v>20</v>
      </c>
      <c r="K3010" s="116">
        <v>1040</v>
      </c>
      <c r="L3010" s="116">
        <v>20800</v>
      </c>
      <c r="M3010" s="116">
        <v>2.6</v>
      </c>
      <c r="N3010" s="116">
        <v>52</v>
      </c>
      <c r="O3010" s="116">
        <v>0</v>
      </c>
      <c r="P3010" s="116">
        <v>0</v>
      </c>
      <c r="Q3010" s="116">
        <v>1042.5999999999999</v>
      </c>
      <c r="R3010" s="116">
        <v>20852</v>
      </c>
      <c r="S3010" s="114" t="s">
        <v>1424</v>
      </c>
    </row>
    <row r="3011" spans="1:19" ht="25.5">
      <c r="A3011" s="114" t="s">
        <v>6185</v>
      </c>
      <c r="B3011" s="115">
        <v>44277</v>
      </c>
      <c r="C3011" s="114" t="s">
        <v>6186</v>
      </c>
      <c r="D3011" s="115">
        <v>44277</v>
      </c>
      <c r="E3011" s="114" t="s">
        <v>1422</v>
      </c>
      <c r="F3011" s="114" t="s">
        <v>977</v>
      </c>
      <c r="G3011" s="114" t="s">
        <v>1437</v>
      </c>
      <c r="H3011" s="114" t="s">
        <v>54</v>
      </c>
      <c r="I3011" s="114" t="s">
        <v>1357</v>
      </c>
      <c r="J3011" s="116">
        <v>20</v>
      </c>
      <c r="K3011" s="116">
        <v>997</v>
      </c>
      <c r="L3011" s="116">
        <v>19940</v>
      </c>
      <c r="M3011" s="116">
        <v>2.4925000000000002</v>
      </c>
      <c r="N3011" s="116">
        <v>49.85</v>
      </c>
      <c r="O3011" s="116">
        <v>0</v>
      </c>
      <c r="P3011" s="116">
        <v>0</v>
      </c>
      <c r="Q3011" s="116">
        <v>999.49249999999995</v>
      </c>
      <c r="R3011" s="116">
        <v>19989.849999999999</v>
      </c>
      <c r="S3011" s="114" t="s">
        <v>1424</v>
      </c>
    </row>
    <row r="3012" spans="1:19" ht="25.5">
      <c r="A3012" s="114" t="s">
        <v>6185</v>
      </c>
      <c r="B3012" s="115">
        <v>44277</v>
      </c>
      <c r="C3012" s="114" t="s">
        <v>6186</v>
      </c>
      <c r="D3012" s="115">
        <v>44277</v>
      </c>
      <c r="E3012" s="114" t="s">
        <v>1422</v>
      </c>
      <c r="F3012" s="114" t="s">
        <v>977</v>
      </c>
      <c r="G3012" s="114" t="s">
        <v>1437</v>
      </c>
      <c r="H3012" s="114" t="s">
        <v>54</v>
      </c>
      <c r="I3012" s="114" t="s">
        <v>1420</v>
      </c>
      <c r="J3012" s="116">
        <v>40</v>
      </c>
      <c r="K3012" s="116">
        <v>817</v>
      </c>
      <c r="L3012" s="116">
        <v>32680</v>
      </c>
      <c r="M3012" s="116">
        <v>2.0425</v>
      </c>
      <c r="N3012" s="116">
        <v>81.7</v>
      </c>
      <c r="O3012" s="116">
        <v>0</v>
      </c>
      <c r="P3012" s="116">
        <v>0</v>
      </c>
      <c r="Q3012" s="116">
        <v>819.04250000000002</v>
      </c>
      <c r="R3012" s="116">
        <v>32761.7</v>
      </c>
      <c r="S3012" s="114" t="s">
        <v>1424</v>
      </c>
    </row>
    <row r="3013" spans="1:19" ht="25.5">
      <c r="A3013" s="114" t="s">
        <v>6185</v>
      </c>
      <c r="B3013" s="115">
        <v>44277</v>
      </c>
      <c r="C3013" s="114" t="s">
        <v>6186</v>
      </c>
      <c r="D3013" s="115">
        <v>44277</v>
      </c>
      <c r="E3013" s="114" t="s">
        <v>1422</v>
      </c>
      <c r="F3013" s="114" t="s">
        <v>977</v>
      </c>
      <c r="G3013" s="114" t="s">
        <v>1437</v>
      </c>
      <c r="H3013" s="114" t="s">
        <v>54</v>
      </c>
      <c r="I3013" s="114" t="s">
        <v>1169</v>
      </c>
      <c r="J3013" s="116">
        <v>100</v>
      </c>
      <c r="K3013" s="116">
        <v>797</v>
      </c>
      <c r="L3013" s="116">
        <v>79700</v>
      </c>
      <c r="M3013" s="116">
        <v>1.9924999999999999</v>
      </c>
      <c r="N3013" s="116">
        <v>199.25</v>
      </c>
      <c r="O3013" s="116">
        <v>0</v>
      </c>
      <c r="P3013" s="116">
        <v>300</v>
      </c>
      <c r="Q3013" s="116">
        <v>798.99249999999995</v>
      </c>
      <c r="R3013" s="116">
        <v>79599.25</v>
      </c>
      <c r="S3013" s="114" t="s">
        <v>1424</v>
      </c>
    </row>
    <row r="3014" spans="1:19" ht="25.5">
      <c r="A3014" s="114" t="s">
        <v>6187</v>
      </c>
      <c r="B3014" s="115">
        <v>44277</v>
      </c>
      <c r="C3014" s="114" t="s">
        <v>6188</v>
      </c>
      <c r="D3014" s="115">
        <v>44277</v>
      </c>
      <c r="E3014" s="114" t="s">
        <v>1422</v>
      </c>
      <c r="F3014" s="114" t="s">
        <v>112</v>
      </c>
      <c r="G3014" s="114" t="s">
        <v>1026</v>
      </c>
      <c r="H3014" s="114" t="s">
        <v>54</v>
      </c>
      <c r="I3014" s="114" t="s">
        <v>1157</v>
      </c>
      <c r="J3014" s="116">
        <v>100</v>
      </c>
      <c r="K3014" s="116">
        <v>807</v>
      </c>
      <c r="L3014" s="116">
        <v>80700</v>
      </c>
      <c r="M3014" s="116">
        <v>2.0175000000000001</v>
      </c>
      <c r="N3014" s="116">
        <v>201.75</v>
      </c>
      <c r="O3014" s="116">
        <v>0</v>
      </c>
      <c r="P3014" s="116">
        <v>0</v>
      </c>
      <c r="Q3014" s="116">
        <v>809.01750000000004</v>
      </c>
      <c r="R3014" s="116">
        <v>80901.75</v>
      </c>
      <c r="S3014" s="114" t="s">
        <v>1424</v>
      </c>
    </row>
    <row r="3015" spans="1:19" ht="25.5">
      <c r="A3015" s="114" t="s">
        <v>6187</v>
      </c>
      <c r="B3015" s="115">
        <v>44277</v>
      </c>
      <c r="C3015" s="114" t="s">
        <v>6188</v>
      </c>
      <c r="D3015" s="115">
        <v>44277</v>
      </c>
      <c r="E3015" s="114" t="s">
        <v>1422</v>
      </c>
      <c r="F3015" s="114" t="s">
        <v>112</v>
      </c>
      <c r="G3015" s="114" t="s">
        <v>1026</v>
      </c>
      <c r="H3015" s="114" t="s">
        <v>54</v>
      </c>
      <c r="I3015" s="114" t="s">
        <v>1169</v>
      </c>
      <c r="J3015" s="116">
        <v>100</v>
      </c>
      <c r="K3015" s="116">
        <v>797</v>
      </c>
      <c r="L3015" s="116">
        <v>79700</v>
      </c>
      <c r="M3015" s="116">
        <v>1.9924999999999999</v>
      </c>
      <c r="N3015" s="116">
        <v>199.25</v>
      </c>
      <c r="O3015" s="116">
        <v>0</v>
      </c>
      <c r="P3015" s="116">
        <v>300</v>
      </c>
      <c r="Q3015" s="116">
        <v>798.99249999999995</v>
      </c>
      <c r="R3015" s="116">
        <v>79599.25</v>
      </c>
      <c r="S3015" s="114" t="s">
        <v>1424</v>
      </c>
    </row>
    <row r="3016" spans="1:19" ht="25.5">
      <c r="A3016" s="114" t="s">
        <v>6189</v>
      </c>
      <c r="B3016" s="115">
        <v>44277</v>
      </c>
      <c r="C3016" s="114" t="s">
        <v>6190</v>
      </c>
      <c r="D3016" s="115">
        <v>44277</v>
      </c>
      <c r="E3016" s="114" t="s">
        <v>1422</v>
      </c>
      <c r="F3016" s="114" t="s">
        <v>93</v>
      </c>
      <c r="G3016" s="114" t="s">
        <v>1447</v>
      </c>
      <c r="H3016" s="114" t="s">
        <v>1428</v>
      </c>
      <c r="I3016" s="114" t="s">
        <v>1157</v>
      </c>
      <c r="J3016" s="116">
        <v>60</v>
      </c>
      <c r="K3016" s="116">
        <v>807</v>
      </c>
      <c r="L3016" s="116">
        <v>48420</v>
      </c>
      <c r="M3016" s="116">
        <v>2.0179999999999998</v>
      </c>
      <c r="N3016" s="116">
        <v>121.08</v>
      </c>
      <c r="O3016" s="116">
        <v>0</v>
      </c>
      <c r="P3016" s="116">
        <v>0</v>
      </c>
      <c r="Q3016" s="116">
        <v>809.01750000000004</v>
      </c>
      <c r="R3016" s="116">
        <v>48541.05</v>
      </c>
      <c r="S3016" s="114" t="s">
        <v>1424</v>
      </c>
    </row>
    <row r="3017" spans="1:19" ht="25.5">
      <c r="A3017" s="114" t="s">
        <v>6189</v>
      </c>
      <c r="B3017" s="115">
        <v>44277</v>
      </c>
      <c r="C3017" s="114" t="s">
        <v>6190</v>
      </c>
      <c r="D3017" s="115">
        <v>44277</v>
      </c>
      <c r="E3017" s="114" t="s">
        <v>1422</v>
      </c>
      <c r="F3017" s="114" t="s">
        <v>93</v>
      </c>
      <c r="G3017" s="114" t="s">
        <v>1447</v>
      </c>
      <c r="H3017" s="114" t="s">
        <v>1428</v>
      </c>
      <c r="I3017" s="114" t="s">
        <v>1453</v>
      </c>
      <c r="J3017" s="116">
        <v>40</v>
      </c>
      <c r="K3017" s="116">
        <v>1176</v>
      </c>
      <c r="L3017" s="116">
        <v>47040</v>
      </c>
      <c r="M3017" s="116">
        <v>2.94</v>
      </c>
      <c r="N3017" s="116">
        <v>117.6</v>
      </c>
      <c r="O3017" s="116">
        <v>0</v>
      </c>
      <c r="P3017" s="116">
        <v>0</v>
      </c>
      <c r="Q3017" s="116">
        <v>1178.94</v>
      </c>
      <c r="R3017" s="116">
        <v>47157.599999999999</v>
      </c>
      <c r="S3017" s="114" t="s">
        <v>1424</v>
      </c>
    </row>
    <row r="3018" spans="1:19" ht="25.5">
      <c r="A3018" s="114" t="s">
        <v>6189</v>
      </c>
      <c r="B3018" s="115">
        <v>44277</v>
      </c>
      <c r="C3018" s="114" t="s">
        <v>6190</v>
      </c>
      <c r="D3018" s="115">
        <v>44277</v>
      </c>
      <c r="E3018" s="114" t="s">
        <v>1422</v>
      </c>
      <c r="F3018" s="114" t="s">
        <v>93</v>
      </c>
      <c r="G3018" s="114" t="s">
        <v>1447</v>
      </c>
      <c r="H3018" s="114" t="s">
        <v>1428</v>
      </c>
      <c r="I3018" s="114" t="s">
        <v>1161</v>
      </c>
      <c r="J3018" s="116">
        <v>60</v>
      </c>
      <c r="K3018" s="116">
        <v>1040</v>
      </c>
      <c r="L3018" s="116">
        <v>62400</v>
      </c>
      <c r="M3018" s="116">
        <v>2.6</v>
      </c>
      <c r="N3018" s="116">
        <v>156</v>
      </c>
      <c r="O3018" s="116">
        <v>0</v>
      </c>
      <c r="P3018" s="116">
        <v>0</v>
      </c>
      <c r="Q3018" s="116">
        <v>1042.5999999999999</v>
      </c>
      <c r="R3018" s="116">
        <v>62556</v>
      </c>
      <c r="S3018" s="114" t="s">
        <v>1424</v>
      </c>
    </row>
    <row r="3019" spans="1:19" ht="25.5">
      <c r="A3019" s="114" t="s">
        <v>6191</v>
      </c>
      <c r="B3019" s="115">
        <v>44277</v>
      </c>
      <c r="C3019" s="114" t="s">
        <v>6192</v>
      </c>
      <c r="D3019" s="115">
        <v>44277</v>
      </c>
      <c r="E3019" s="114" t="s">
        <v>1422</v>
      </c>
      <c r="F3019" s="114" t="s">
        <v>59</v>
      </c>
      <c r="G3019" s="114" t="s">
        <v>54</v>
      </c>
      <c r="H3019" s="114" t="s">
        <v>54</v>
      </c>
      <c r="I3019" s="114" t="s">
        <v>1453</v>
      </c>
      <c r="J3019" s="116">
        <v>20</v>
      </c>
      <c r="K3019" s="116">
        <v>1176</v>
      </c>
      <c r="L3019" s="116">
        <v>23520</v>
      </c>
      <c r="M3019" s="116">
        <v>2.94</v>
      </c>
      <c r="N3019" s="116">
        <v>58.8</v>
      </c>
      <c r="O3019" s="116">
        <v>0</v>
      </c>
      <c r="P3019" s="116">
        <v>0</v>
      </c>
      <c r="Q3019" s="116">
        <v>1178.94</v>
      </c>
      <c r="R3019" s="116">
        <v>23578.799999999999</v>
      </c>
      <c r="S3019" s="114" t="s">
        <v>1424</v>
      </c>
    </row>
    <row r="3020" spans="1:19" ht="25.5">
      <c r="A3020" s="114" t="s">
        <v>6191</v>
      </c>
      <c r="B3020" s="115">
        <v>44277</v>
      </c>
      <c r="C3020" s="114" t="s">
        <v>6192</v>
      </c>
      <c r="D3020" s="115">
        <v>44277</v>
      </c>
      <c r="E3020" s="114" t="s">
        <v>1422</v>
      </c>
      <c r="F3020" s="114" t="s">
        <v>59</v>
      </c>
      <c r="G3020" s="114" t="s">
        <v>54</v>
      </c>
      <c r="H3020" s="114" t="s">
        <v>54</v>
      </c>
      <c r="I3020" s="114" t="s">
        <v>1169</v>
      </c>
      <c r="J3020" s="116">
        <v>40</v>
      </c>
      <c r="K3020" s="116">
        <v>797</v>
      </c>
      <c r="L3020" s="116">
        <v>31880</v>
      </c>
      <c r="M3020" s="116">
        <v>1.9924999999999999</v>
      </c>
      <c r="N3020" s="116">
        <v>79.7</v>
      </c>
      <c r="O3020" s="116">
        <v>0</v>
      </c>
      <c r="P3020" s="116">
        <v>120</v>
      </c>
      <c r="Q3020" s="116">
        <v>798.99249999999995</v>
      </c>
      <c r="R3020" s="116">
        <v>31839.7</v>
      </c>
      <c r="S3020" s="114" t="s">
        <v>1424</v>
      </c>
    </row>
    <row r="3021" spans="1:19" ht="25.5">
      <c r="A3021" s="114" t="s">
        <v>6191</v>
      </c>
      <c r="B3021" s="115">
        <v>44277</v>
      </c>
      <c r="C3021" s="114" t="s">
        <v>6192</v>
      </c>
      <c r="D3021" s="115">
        <v>44277</v>
      </c>
      <c r="E3021" s="114" t="s">
        <v>1422</v>
      </c>
      <c r="F3021" s="114" t="s">
        <v>59</v>
      </c>
      <c r="G3021" s="114" t="s">
        <v>54</v>
      </c>
      <c r="H3021" s="114" t="s">
        <v>54</v>
      </c>
      <c r="I3021" s="114" t="s">
        <v>1294</v>
      </c>
      <c r="J3021" s="116">
        <v>20</v>
      </c>
      <c r="K3021" s="116">
        <v>992</v>
      </c>
      <c r="L3021" s="116">
        <v>19840</v>
      </c>
      <c r="M3021" s="116">
        <v>2.48</v>
      </c>
      <c r="N3021" s="116">
        <v>49.6</v>
      </c>
      <c r="O3021" s="116">
        <v>0</v>
      </c>
      <c r="P3021" s="116">
        <v>0</v>
      </c>
      <c r="Q3021" s="116">
        <v>994.48</v>
      </c>
      <c r="R3021" s="116">
        <v>19889.599999999999</v>
      </c>
      <c r="S3021" s="114" t="s">
        <v>1424</v>
      </c>
    </row>
    <row r="3022" spans="1:19" ht="25.5">
      <c r="A3022" s="114" t="s">
        <v>6191</v>
      </c>
      <c r="B3022" s="115">
        <v>44277</v>
      </c>
      <c r="C3022" s="114" t="s">
        <v>6192</v>
      </c>
      <c r="D3022" s="115">
        <v>44277</v>
      </c>
      <c r="E3022" s="114" t="s">
        <v>1422</v>
      </c>
      <c r="F3022" s="114" t="s">
        <v>59</v>
      </c>
      <c r="G3022" s="114" t="s">
        <v>54</v>
      </c>
      <c r="H3022" s="114" t="s">
        <v>54</v>
      </c>
      <c r="I3022" s="114" t="s">
        <v>1170</v>
      </c>
      <c r="J3022" s="116">
        <v>20</v>
      </c>
      <c r="K3022" s="116">
        <v>1060</v>
      </c>
      <c r="L3022" s="116">
        <v>21200</v>
      </c>
      <c r="M3022" s="116">
        <v>2.65</v>
      </c>
      <c r="N3022" s="116">
        <v>53</v>
      </c>
      <c r="O3022" s="116">
        <v>0</v>
      </c>
      <c r="P3022" s="116">
        <v>0</v>
      </c>
      <c r="Q3022" s="116">
        <v>1062.6500000000001</v>
      </c>
      <c r="R3022" s="116">
        <v>21253</v>
      </c>
      <c r="S3022" s="114" t="s">
        <v>1424</v>
      </c>
    </row>
    <row r="3023" spans="1:19" ht="25.5">
      <c r="A3023" s="114" t="s">
        <v>6191</v>
      </c>
      <c r="B3023" s="115">
        <v>44277</v>
      </c>
      <c r="C3023" s="114" t="s">
        <v>6192</v>
      </c>
      <c r="D3023" s="115">
        <v>44277</v>
      </c>
      <c r="E3023" s="114" t="s">
        <v>1422</v>
      </c>
      <c r="F3023" s="114" t="s">
        <v>59</v>
      </c>
      <c r="G3023" s="114" t="s">
        <v>54</v>
      </c>
      <c r="H3023" s="114" t="s">
        <v>54</v>
      </c>
      <c r="I3023" s="114" t="s">
        <v>1358</v>
      </c>
      <c r="J3023" s="116">
        <v>10</v>
      </c>
      <c r="K3023" s="116">
        <v>1138</v>
      </c>
      <c r="L3023" s="116">
        <v>11380</v>
      </c>
      <c r="M3023" s="116">
        <v>2.8450000000000002</v>
      </c>
      <c r="N3023" s="116">
        <v>28.45</v>
      </c>
      <c r="O3023" s="116">
        <v>0</v>
      </c>
      <c r="P3023" s="116">
        <v>0</v>
      </c>
      <c r="Q3023" s="116">
        <v>1140.845</v>
      </c>
      <c r="R3023" s="116">
        <v>11408.45</v>
      </c>
      <c r="S3023" s="114" t="s">
        <v>1424</v>
      </c>
    </row>
    <row r="3024" spans="1:19" ht="25.5">
      <c r="A3024" s="114" t="s">
        <v>6193</v>
      </c>
      <c r="B3024" s="115">
        <v>44277</v>
      </c>
      <c r="C3024" s="114" t="s">
        <v>6194</v>
      </c>
      <c r="D3024" s="115">
        <v>44277</v>
      </c>
      <c r="E3024" s="114" t="s">
        <v>1422</v>
      </c>
      <c r="F3024" s="114" t="s">
        <v>1476</v>
      </c>
      <c r="G3024" s="114" t="s">
        <v>57</v>
      </c>
      <c r="H3024" s="114" t="s">
        <v>54</v>
      </c>
      <c r="I3024" s="114" t="s">
        <v>1420</v>
      </c>
      <c r="J3024" s="116">
        <v>20</v>
      </c>
      <c r="K3024" s="116">
        <v>817</v>
      </c>
      <c r="L3024" s="116">
        <v>16340</v>
      </c>
      <c r="M3024" s="116">
        <v>2.0425</v>
      </c>
      <c r="N3024" s="116">
        <v>40.85</v>
      </c>
      <c r="O3024" s="116">
        <v>0</v>
      </c>
      <c r="P3024" s="116">
        <v>0</v>
      </c>
      <c r="Q3024" s="116">
        <v>819.04250000000002</v>
      </c>
      <c r="R3024" s="116">
        <v>16380.85</v>
      </c>
      <c r="S3024" s="114" t="s">
        <v>1424</v>
      </c>
    </row>
    <row r="3025" spans="1:19" ht="25.5">
      <c r="A3025" s="114" t="s">
        <v>6193</v>
      </c>
      <c r="B3025" s="115">
        <v>44277</v>
      </c>
      <c r="C3025" s="114" t="s">
        <v>6194</v>
      </c>
      <c r="D3025" s="115">
        <v>44277</v>
      </c>
      <c r="E3025" s="114" t="s">
        <v>1422</v>
      </c>
      <c r="F3025" s="114" t="s">
        <v>1476</v>
      </c>
      <c r="G3025" s="114" t="s">
        <v>57</v>
      </c>
      <c r="H3025" s="114" t="s">
        <v>54</v>
      </c>
      <c r="I3025" s="114" t="s">
        <v>1169</v>
      </c>
      <c r="J3025" s="116">
        <v>18</v>
      </c>
      <c r="K3025" s="116">
        <v>797</v>
      </c>
      <c r="L3025" s="116">
        <v>14346</v>
      </c>
      <c r="M3025" s="116">
        <v>1.9924999999999999</v>
      </c>
      <c r="N3025" s="116">
        <v>35.865000000000002</v>
      </c>
      <c r="O3025" s="116">
        <v>0</v>
      </c>
      <c r="P3025" s="116">
        <v>54</v>
      </c>
      <c r="Q3025" s="116">
        <v>798.99249999999995</v>
      </c>
      <c r="R3025" s="116">
        <v>14327.865</v>
      </c>
      <c r="S3025" s="114" t="s">
        <v>1424</v>
      </c>
    </row>
    <row r="3026" spans="1:19" ht="25.5">
      <c r="A3026" s="114" t="s">
        <v>6193</v>
      </c>
      <c r="B3026" s="115">
        <v>44277</v>
      </c>
      <c r="C3026" s="114" t="s">
        <v>6194</v>
      </c>
      <c r="D3026" s="115">
        <v>44277</v>
      </c>
      <c r="E3026" s="114" t="s">
        <v>1422</v>
      </c>
      <c r="F3026" s="114" t="s">
        <v>1476</v>
      </c>
      <c r="G3026" s="114" t="s">
        <v>57</v>
      </c>
      <c r="H3026" s="114" t="s">
        <v>54</v>
      </c>
      <c r="I3026" s="114" t="s">
        <v>1165</v>
      </c>
      <c r="J3026" s="116">
        <v>20</v>
      </c>
      <c r="K3026" s="116">
        <v>817</v>
      </c>
      <c r="L3026" s="116">
        <v>16340</v>
      </c>
      <c r="M3026" s="116">
        <v>2.0425</v>
      </c>
      <c r="N3026" s="116">
        <v>40.85</v>
      </c>
      <c r="O3026" s="116">
        <v>0</v>
      </c>
      <c r="P3026" s="116">
        <v>0</v>
      </c>
      <c r="Q3026" s="116">
        <v>819.04250000000002</v>
      </c>
      <c r="R3026" s="116">
        <v>16380.85</v>
      </c>
      <c r="S3026" s="114" t="s">
        <v>1424</v>
      </c>
    </row>
    <row r="3027" spans="1:19" ht="25.5">
      <c r="A3027" s="114" t="s">
        <v>6193</v>
      </c>
      <c r="B3027" s="115">
        <v>44277</v>
      </c>
      <c r="C3027" s="114" t="s">
        <v>6194</v>
      </c>
      <c r="D3027" s="115">
        <v>44277</v>
      </c>
      <c r="E3027" s="114" t="s">
        <v>1422</v>
      </c>
      <c r="F3027" s="114" t="s">
        <v>1476</v>
      </c>
      <c r="G3027" s="114" t="s">
        <v>57</v>
      </c>
      <c r="H3027" s="114" t="s">
        <v>54</v>
      </c>
      <c r="I3027" s="114" t="s">
        <v>1157</v>
      </c>
      <c r="J3027" s="116">
        <v>20</v>
      </c>
      <c r="K3027" s="116">
        <v>807</v>
      </c>
      <c r="L3027" s="116">
        <v>16140</v>
      </c>
      <c r="M3027" s="116">
        <v>2.0175000000000001</v>
      </c>
      <c r="N3027" s="116">
        <v>40.35</v>
      </c>
      <c r="O3027" s="116">
        <v>0</v>
      </c>
      <c r="P3027" s="116">
        <v>0</v>
      </c>
      <c r="Q3027" s="116">
        <v>809.01750000000004</v>
      </c>
      <c r="R3027" s="116">
        <v>16180.35</v>
      </c>
      <c r="S3027" s="114" t="s">
        <v>1424</v>
      </c>
    </row>
    <row r="3028" spans="1:19" ht="25.5">
      <c r="A3028" s="114" t="s">
        <v>6193</v>
      </c>
      <c r="B3028" s="115">
        <v>44277</v>
      </c>
      <c r="C3028" s="114" t="s">
        <v>6194</v>
      </c>
      <c r="D3028" s="115">
        <v>44277</v>
      </c>
      <c r="E3028" s="114" t="s">
        <v>1422</v>
      </c>
      <c r="F3028" s="114" t="s">
        <v>1476</v>
      </c>
      <c r="G3028" s="114" t="s">
        <v>57</v>
      </c>
      <c r="H3028" s="114" t="s">
        <v>54</v>
      </c>
      <c r="I3028" s="114" t="s">
        <v>1308</v>
      </c>
      <c r="J3028" s="116">
        <v>20</v>
      </c>
      <c r="K3028" s="116">
        <v>860</v>
      </c>
      <c r="L3028" s="116">
        <v>17200</v>
      </c>
      <c r="M3028" s="116">
        <v>2.15</v>
      </c>
      <c r="N3028" s="116">
        <v>43</v>
      </c>
      <c r="O3028" s="116">
        <v>0</v>
      </c>
      <c r="P3028" s="116">
        <v>0</v>
      </c>
      <c r="Q3028" s="116">
        <v>862.15</v>
      </c>
      <c r="R3028" s="116">
        <v>17243</v>
      </c>
      <c r="S3028" s="114" t="s">
        <v>1424</v>
      </c>
    </row>
    <row r="3029" spans="1:19" ht="25.5">
      <c r="A3029" s="114" t="s">
        <v>6195</v>
      </c>
      <c r="B3029" s="115">
        <v>44277</v>
      </c>
      <c r="C3029" s="114" t="s">
        <v>6196</v>
      </c>
      <c r="D3029" s="115">
        <v>44277</v>
      </c>
      <c r="E3029" s="114" t="s">
        <v>1422</v>
      </c>
      <c r="F3029" s="114" t="s">
        <v>113</v>
      </c>
      <c r="G3029" s="114" t="s">
        <v>1026</v>
      </c>
      <c r="H3029" s="114" t="s">
        <v>54</v>
      </c>
      <c r="I3029" s="114" t="s">
        <v>1169</v>
      </c>
      <c r="J3029" s="116">
        <v>100</v>
      </c>
      <c r="K3029" s="116">
        <v>797</v>
      </c>
      <c r="L3029" s="116">
        <v>79700</v>
      </c>
      <c r="M3029" s="116">
        <v>1.9924999999999999</v>
      </c>
      <c r="N3029" s="116">
        <v>199.25</v>
      </c>
      <c r="O3029" s="116">
        <v>0</v>
      </c>
      <c r="P3029" s="116">
        <v>300</v>
      </c>
      <c r="Q3029" s="116">
        <v>798.99249999999995</v>
      </c>
      <c r="R3029" s="116">
        <v>79599.25</v>
      </c>
      <c r="S3029" s="114" t="s">
        <v>1424</v>
      </c>
    </row>
    <row r="3030" spans="1:19" ht="25.5">
      <c r="A3030" s="114" t="s">
        <v>6195</v>
      </c>
      <c r="B3030" s="115">
        <v>44277</v>
      </c>
      <c r="C3030" s="114" t="s">
        <v>6196</v>
      </c>
      <c r="D3030" s="115">
        <v>44277</v>
      </c>
      <c r="E3030" s="114" t="s">
        <v>1422</v>
      </c>
      <c r="F3030" s="114" t="s">
        <v>113</v>
      </c>
      <c r="G3030" s="114" t="s">
        <v>1026</v>
      </c>
      <c r="H3030" s="114" t="s">
        <v>54</v>
      </c>
      <c r="I3030" s="114" t="s">
        <v>1157</v>
      </c>
      <c r="J3030" s="116">
        <v>106</v>
      </c>
      <c r="K3030" s="116">
        <v>807</v>
      </c>
      <c r="L3030" s="116">
        <v>85542</v>
      </c>
      <c r="M3030" s="116">
        <v>2.0175000000000001</v>
      </c>
      <c r="N3030" s="116">
        <v>213.85499999999999</v>
      </c>
      <c r="O3030" s="116">
        <v>0</v>
      </c>
      <c r="P3030" s="116">
        <v>0</v>
      </c>
      <c r="Q3030" s="116">
        <v>809.01750000000004</v>
      </c>
      <c r="R3030" s="116">
        <v>85755.854999999996</v>
      </c>
      <c r="S3030" s="114" t="s">
        <v>1424</v>
      </c>
    </row>
    <row r="3031" spans="1:19" ht="25.5">
      <c r="A3031" s="114" t="s">
        <v>6195</v>
      </c>
      <c r="B3031" s="115">
        <v>44277</v>
      </c>
      <c r="C3031" s="114" t="s">
        <v>6196</v>
      </c>
      <c r="D3031" s="115">
        <v>44277</v>
      </c>
      <c r="E3031" s="114" t="s">
        <v>1422</v>
      </c>
      <c r="F3031" s="114" t="s">
        <v>113</v>
      </c>
      <c r="G3031" s="114" t="s">
        <v>1026</v>
      </c>
      <c r="H3031" s="114" t="s">
        <v>54</v>
      </c>
      <c r="I3031" s="114" t="s">
        <v>1453</v>
      </c>
      <c r="J3031" s="116">
        <v>40</v>
      </c>
      <c r="K3031" s="116">
        <v>1176</v>
      </c>
      <c r="L3031" s="116">
        <v>47040</v>
      </c>
      <c r="M3031" s="116">
        <v>2.94</v>
      </c>
      <c r="N3031" s="116">
        <v>117.6</v>
      </c>
      <c r="O3031" s="116">
        <v>0</v>
      </c>
      <c r="P3031" s="116">
        <v>0</v>
      </c>
      <c r="Q3031" s="116">
        <v>1178.94</v>
      </c>
      <c r="R3031" s="116">
        <v>47157.599999999999</v>
      </c>
      <c r="S3031" s="114" t="s">
        <v>1424</v>
      </c>
    </row>
    <row r="3032" spans="1:19" ht="25.5">
      <c r="A3032" s="114" t="s">
        <v>6195</v>
      </c>
      <c r="B3032" s="115">
        <v>44277</v>
      </c>
      <c r="C3032" s="114" t="s">
        <v>6196</v>
      </c>
      <c r="D3032" s="115">
        <v>44277</v>
      </c>
      <c r="E3032" s="114" t="s">
        <v>1422</v>
      </c>
      <c r="F3032" s="114" t="s">
        <v>113</v>
      </c>
      <c r="G3032" s="114" t="s">
        <v>1026</v>
      </c>
      <c r="H3032" s="114" t="s">
        <v>54</v>
      </c>
      <c r="I3032" s="114" t="s">
        <v>1161</v>
      </c>
      <c r="J3032" s="116">
        <v>40</v>
      </c>
      <c r="K3032" s="116">
        <v>1040</v>
      </c>
      <c r="L3032" s="116">
        <v>41600</v>
      </c>
      <c r="M3032" s="116">
        <v>2.6</v>
      </c>
      <c r="N3032" s="116">
        <v>104</v>
      </c>
      <c r="O3032" s="116">
        <v>0</v>
      </c>
      <c r="P3032" s="116">
        <v>0</v>
      </c>
      <c r="Q3032" s="116">
        <v>1042.5999999999999</v>
      </c>
      <c r="R3032" s="116">
        <v>41704</v>
      </c>
      <c r="S3032" s="114" t="s">
        <v>1424</v>
      </c>
    </row>
    <row r="3033" spans="1:19" ht="25.5">
      <c r="A3033" s="114" t="s">
        <v>6197</v>
      </c>
      <c r="B3033" s="115">
        <v>44277</v>
      </c>
      <c r="C3033" s="114" t="s">
        <v>6198</v>
      </c>
      <c r="D3033" s="115">
        <v>44277</v>
      </c>
      <c r="E3033" s="114" t="s">
        <v>1422</v>
      </c>
      <c r="F3033" s="114" t="s">
        <v>101</v>
      </c>
      <c r="G3033" s="114" t="s">
        <v>1029</v>
      </c>
      <c r="H3033" s="114" t="s">
        <v>1428</v>
      </c>
      <c r="I3033" s="114" t="s">
        <v>1453</v>
      </c>
      <c r="J3033" s="116">
        <v>20</v>
      </c>
      <c r="K3033" s="116">
        <v>1176</v>
      </c>
      <c r="L3033" s="116">
        <v>23520</v>
      </c>
      <c r="M3033" s="116">
        <v>2.94</v>
      </c>
      <c r="N3033" s="116">
        <v>58.8</v>
      </c>
      <c r="O3033" s="116">
        <v>0</v>
      </c>
      <c r="P3033" s="116">
        <v>0</v>
      </c>
      <c r="Q3033" s="116">
        <v>1178.94</v>
      </c>
      <c r="R3033" s="116">
        <v>23578.799999999999</v>
      </c>
      <c r="S3033" s="114" t="s">
        <v>1424</v>
      </c>
    </row>
    <row r="3034" spans="1:19" ht="25.5">
      <c r="A3034" s="114" t="s">
        <v>6197</v>
      </c>
      <c r="B3034" s="115">
        <v>44277</v>
      </c>
      <c r="C3034" s="114" t="s">
        <v>6198</v>
      </c>
      <c r="D3034" s="115">
        <v>44277</v>
      </c>
      <c r="E3034" s="114" t="s">
        <v>1422</v>
      </c>
      <c r="F3034" s="114" t="s">
        <v>101</v>
      </c>
      <c r="G3034" s="114" t="s">
        <v>1029</v>
      </c>
      <c r="H3034" s="114" t="s">
        <v>1428</v>
      </c>
      <c r="I3034" s="114" t="s">
        <v>1169</v>
      </c>
      <c r="J3034" s="116">
        <v>20</v>
      </c>
      <c r="K3034" s="116">
        <v>797</v>
      </c>
      <c r="L3034" s="116">
        <v>15940</v>
      </c>
      <c r="M3034" s="116">
        <v>1.992</v>
      </c>
      <c r="N3034" s="116">
        <v>39.840000000000003</v>
      </c>
      <c r="O3034" s="116">
        <v>0</v>
      </c>
      <c r="P3034" s="116">
        <v>60</v>
      </c>
      <c r="Q3034" s="116">
        <v>798.99249999999995</v>
      </c>
      <c r="R3034" s="116">
        <v>15919.85</v>
      </c>
      <c r="S3034" s="114" t="s">
        <v>1424</v>
      </c>
    </row>
    <row r="3035" spans="1:19" ht="25.5">
      <c r="A3035" s="114" t="s">
        <v>6199</v>
      </c>
      <c r="B3035" s="115">
        <v>44277</v>
      </c>
      <c r="C3035" s="114" t="s">
        <v>6200</v>
      </c>
      <c r="D3035" s="115">
        <v>44277</v>
      </c>
      <c r="E3035" s="114" t="s">
        <v>1422</v>
      </c>
      <c r="F3035" s="114" t="s">
        <v>92</v>
      </c>
      <c r="G3035" s="114" t="s">
        <v>1436</v>
      </c>
      <c r="H3035" s="114" t="s">
        <v>1428</v>
      </c>
      <c r="I3035" s="114" t="s">
        <v>1169</v>
      </c>
      <c r="J3035" s="116">
        <v>20</v>
      </c>
      <c r="K3035" s="116">
        <v>797</v>
      </c>
      <c r="L3035" s="116">
        <v>15940</v>
      </c>
      <c r="M3035" s="116">
        <v>1.992</v>
      </c>
      <c r="N3035" s="116">
        <v>39.840000000000003</v>
      </c>
      <c r="O3035" s="116">
        <v>0</v>
      </c>
      <c r="P3035" s="116">
        <v>60</v>
      </c>
      <c r="Q3035" s="116">
        <v>798.99249999999995</v>
      </c>
      <c r="R3035" s="116">
        <v>15919.85</v>
      </c>
      <c r="S3035" s="114" t="s">
        <v>1424</v>
      </c>
    </row>
    <row r="3036" spans="1:19" ht="25.5">
      <c r="A3036" s="114" t="s">
        <v>6201</v>
      </c>
      <c r="B3036" s="115">
        <v>44277</v>
      </c>
      <c r="C3036" s="114" t="s">
        <v>6202</v>
      </c>
      <c r="D3036" s="115">
        <v>44277</v>
      </c>
      <c r="E3036" s="114" t="s">
        <v>1422</v>
      </c>
      <c r="F3036" s="114" t="s">
        <v>62</v>
      </c>
      <c r="G3036" s="114" t="s">
        <v>1432</v>
      </c>
      <c r="H3036" s="114" t="s">
        <v>54</v>
      </c>
      <c r="I3036" s="114" t="s">
        <v>1308</v>
      </c>
      <c r="J3036" s="116">
        <v>30</v>
      </c>
      <c r="K3036" s="116">
        <v>860</v>
      </c>
      <c r="L3036" s="116">
        <v>25800</v>
      </c>
      <c r="M3036" s="116">
        <v>2.15</v>
      </c>
      <c r="N3036" s="116">
        <v>64.5</v>
      </c>
      <c r="O3036" s="116">
        <v>0</v>
      </c>
      <c r="P3036" s="116">
        <v>0</v>
      </c>
      <c r="Q3036" s="116">
        <v>862.15</v>
      </c>
      <c r="R3036" s="116">
        <v>25864.5</v>
      </c>
      <c r="S3036" s="114" t="s">
        <v>1424</v>
      </c>
    </row>
    <row r="3037" spans="1:19" ht="25.5">
      <c r="A3037" s="114" t="s">
        <v>6201</v>
      </c>
      <c r="B3037" s="115">
        <v>44277</v>
      </c>
      <c r="C3037" s="114" t="s">
        <v>6202</v>
      </c>
      <c r="D3037" s="115">
        <v>44277</v>
      </c>
      <c r="E3037" s="114" t="s">
        <v>1422</v>
      </c>
      <c r="F3037" s="114" t="s">
        <v>62</v>
      </c>
      <c r="G3037" s="114" t="s">
        <v>1432</v>
      </c>
      <c r="H3037" s="114" t="s">
        <v>54</v>
      </c>
      <c r="I3037" s="114" t="s">
        <v>1169</v>
      </c>
      <c r="J3037" s="116">
        <v>40</v>
      </c>
      <c r="K3037" s="116">
        <v>797</v>
      </c>
      <c r="L3037" s="116">
        <v>31880</v>
      </c>
      <c r="M3037" s="116">
        <v>1.9924999999999999</v>
      </c>
      <c r="N3037" s="116">
        <v>79.7</v>
      </c>
      <c r="O3037" s="116">
        <v>0</v>
      </c>
      <c r="P3037" s="116">
        <v>120</v>
      </c>
      <c r="Q3037" s="116">
        <v>798.99249999999995</v>
      </c>
      <c r="R3037" s="116">
        <v>31839.7</v>
      </c>
      <c r="S3037" s="114" t="s">
        <v>1424</v>
      </c>
    </row>
    <row r="3038" spans="1:19" ht="25.5">
      <c r="A3038" s="114" t="s">
        <v>6201</v>
      </c>
      <c r="B3038" s="115">
        <v>44277</v>
      </c>
      <c r="C3038" s="114" t="s">
        <v>6202</v>
      </c>
      <c r="D3038" s="115">
        <v>44277</v>
      </c>
      <c r="E3038" s="114" t="s">
        <v>1422</v>
      </c>
      <c r="F3038" s="114" t="s">
        <v>62</v>
      </c>
      <c r="G3038" s="114" t="s">
        <v>1432</v>
      </c>
      <c r="H3038" s="114" t="s">
        <v>54</v>
      </c>
      <c r="I3038" s="114" t="s">
        <v>1453</v>
      </c>
      <c r="J3038" s="116">
        <v>39</v>
      </c>
      <c r="K3038" s="116">
        <v>1176</v>
      </c>
      <c r="L3038" s="116">
        <v>45864</v>
      </c>
      <c r="M3038" s="116">
        <v>2.94</v>
      </c>
      <c r="N3038" s="116">
        <v>114.66</v>
      </c>
      <c r="O3038" s="116">
        <v>0</v>
      </c>
      <c r="P3038" s="116">
        <v>0</v>
      </c>
      <c r="Q3038" s="116">
        <v>1178.94</v>
      </c>
      <c r="R3038" s="116">
        <v>45978.66</v>
      </c>
      <c r="S3038" s="114" t="s">
        <v>1424</v>
      </c>
    </row>
    <row r="3039" spans="1:19" ht="25.5">
      <c r="A3039" s="114" t="s">
        <v>6201</v>
      </c>
      <c r="B3039" s="115">
        <v>44277</v>
      </c>
      <c r="C3039" s="114" t="s">
        <v>6202</v>
      </c>
      <c r="D3039" s="115">
        <v>44277</v>
      </c>
      <c r="E3039" s="114" t="s">
        <v>1422</v>
      </c>
      <c r="F3039" s="114" t="s">
        <v>62</v>
      </c>
      <c r="G3039" s="114" t="s">
        <v>1432</v>
      </c>
      <c r="H3039" s="114" t="s">
        <v>54</v>
      </c>
      <c r="I3039" s="114" t="s">
        <v>1161</v>
      </c>
      <c r="J3039" s="116">
        <v>20</v>
      </c>
      <c r="K3039" s="116">
        <v>1040</v>
      </c>
      <c r="L3039" s="116">
        <v>20800</v>
      </c>
      <c r="M3039" s="116">
        <v>2.6</v>
      </c>
      <c r="N3039" s="116">
        <v>52</v>
      </c>
      <c r="O3039" s="116">
        <v>0</v>
      </c>
      <c r="P3039" s="116">
        <v>0</v>
      </c>
      <c r="Q3039" s="116">
        <v>1042.5999999999999</v>
      </c>
      <c r="R3039" s="116">
        <v>20852</v>
      </c>
      <c r="S3039" s="114" t="s">
        <v>1424</v>
      </c>
    </row>
    <row r="3040" spans="1:19" ht="25.5">
      <c r="A3040" s="114" t="s">
        <v>6201</v>
      </c>
      <c r="B3040" s="115">
        <v>44277</v>
      </c>
      <c r="C3040" s="114" t="s">
        <v>6202</v>
      </c>
      <c r="D3040" s="115">
        <v>44277</v>
      </c>
      <c r="E3040" s="114" t="s">
        <v>1422</v>
      </c>
      <c r="F3040" s="114" t="s">
        <v>62</v>
      </c>
      <c r="G3040" s="114" t="s">
        <v>1432</v>
      </c>
      <c r="H3040" s="114" t="s">
        <v>54</v>
      </c>
      <c r="I3040" s="114" t="s">
        <v>1157</v>
      </c>
      <c r="J3040" s="116">
        <v>40</v>
      </c>
      <c r="K3040" s="116">
        <v>807</v>
      </c>
      <c r="L3040" s="116">
        <v>32280</v>
      </c>
      <c r="M3040" s="116">
        <v>2.0175000000000001</v>
      </c>
      <c r="N3040" s="116">
        <v>80.7</v>
      </c>
      <c r="O3040" s="116">
        <v>0</v>
      </c>
      <c r="P3040" s="116">
        <v>0</v>
      </c>
      <c r="Q3040" s="116">
        <v>809.01750000000004</v>
      </c>
      <c r="R3040" s="116">
        <v>32360.7</v>
      </c>
      <c r="S3040" s="114" t="s">
        <v>1424</v>
      </c>
    </row>
    <row r="3041" spans="1:19" ht="25.5">
      <c r="A3041" s="114" t="s">
        <v>6201</v>
      </c>
      <c r="B3041" s="115">
        <v>44277</v>
      </c>
      <c r="C3041" s="114" t="s">
        <v>6202</v>
      </c>
      <c r="D3041" s="115">
        <v>44277</v>
      </c>
      <c r="E3041" s="114" t="s">
        <v>1422</v>
      </c>
      <c r="F3041" s="114" t="s">
        <v>62</v>
      </c>
      <c r="G3041" s="114" t="s">
        <v>1432</v>
      </c>
      <c r="H3041" s="114" t="s">
        <v>54</v>
      </c>
      <c r="I3041" s="114" t="s">
        <v>1165</v>
      </c>
      <c r="J3041" s="116">
        <v>40</v>
      </c>
      <c r="K3041" s="116">
        <v>817</v>
      </c>
      <c r="L3041" s="116">
        <v>32680</v>
      </c>
      <c r="M3041" s="116">
        <v>2.0425</v>
      </c>
      <c r="N3041" s="116">
        <v>81.7</v>
      </c>
      <c r="O3041" s="116">
        <v>0</v>
      </c>
      <c r="P3041" s="116">
        <v>0</v>
      </c>
      <c r="Q3041" s="116">
        <v>819.04250000000002</v>
      </c>
      <c r="R3041" s="116">
        <v>32761.7</v>
      </c>
      <c r="S3041" s="114" t="s">
        <v>1424</v>
      </c>
    </row>
    <row r="3042" spans="1:19" ht="25.5">
      <c r="A3042" s="114" t="s">
        <v>6201</v>
      </c>
      <c r="B3042" s="115">
        <v>44277</v>
      </c>
      <c r="C3042" s="114" t="s">
        <v>6202</v>
      </c>
      <c r="D3042" s="115">
        <v>44277</v>
      </c>
      <c r="E3042" s="114" t="s">
        <v>1422</v>
      </c>
      <c r="F3042" s="114" t="s">
        <v>62</v>
      </c>
      <c r="G3042" s="114" t="s">
        <v>1432</v>
      </c>
      <c r="H3042" s="114" t="s">
        <v>54</v>
      </c>
      <c r="I3042" s="114" t="s">
        <v>1159</v>
      </c>
      <c r="J3042" s="116">
        <v>20</v>
      </c>
      <c r="K3042" s="116">
        <v>943</v>
      </c>
      <c r="L3042" s="116">
        <v>18860</v>
      </c>
      <c r="M3042" s="116">
        <v>2.3574999999999999</v>
      </c>
      <c r="N3042" s="116">
        <v>47.15</v>
      </c>
      <c r="O3042" s="116">
        <v>0</v>
      </c>
      <c r="P3042" s="116">
        <v>0</v>
      </c>
      <c r="Q3042" s="116">
        <v>945.35749999999996</v>
      </c>
      <c r="R3042" s="116">
        <v>18907.150000000001</v>
      </c>
      <c r="S3042" s="114" t="s">
        <v>1424</v>
      </c>
    </row>
    <row r="3043" spans="1:19" ht="25.5">
      <c r="A3043" s="114" t="s">
        <v>6203</v>
      </c>
      <c r="B3043" s="115">
        <v>44277</v>
      </c>
      <c r="C3043" s="114" t="s">
        <v>6204</v>
      </c>
      <c r="D3043" s="115">
        <v>44277</v>
      </c>
      <c r="E3043" s="114" t="s">
        <v>1422</v>
      </c>
      <c r="F3043" s="114" t="s">
        <v>116</v>
      </c>
      <c r="G3043" s="114" t="s">
        <v>1031</v>
      </c>
      <c r="H3043" s="114" t="s">
        <v>54</v>
      </c>
      <c r="I3043" s="114" t="s">
        <v>1170</v>
      </c>
      <c r="J3043" s="116">
        <v>30</v>
      </c>
      <c r="K3043" s="116">
        <v>1060</v>
      </c>
      <c r="L3043" s="116">
        <v>31800</v>
      </c>
      <c r="M3043" s="116">
        <v>2.65</v>
      </c>
      <c r="N3043" s="116">
        <v>79.5</v>
      </c>
      <c r="O3043" s="116">
        <v>0</v>
      </c>
      <c r="P3043" s="116">
        <v>0</v>
      </c>
      <c r="Q3043" s="116">
        <v>1062.6500000000001</v>
      </c>
      <c r="R3043" s="116">
        <v>31879.5</v>
      </c>
      <c r="S3043" s="114" t="s">
        <v>1424</v>
      </c>
    </row>
    <row r="3044" spans="1:19" ht="25.5">
      <c r="A3044" s="114" t="s">
        <v>6203</v>
      </c>
      <c r="B3044" s="115">
        <v>44277</v>
      </c>
      <c r="C3044" s="114" t="s">
        <v>6204</v>
      </c>
      <c r="D3044" s="115">
        <v>44277</v>
      </c>
      <c r="E3044" s="114" t="s">
        <v>1422</v>
      </c>
      <c r="F3044" s="114" t="s">
        <v>116</v>
      </c>
      <c r="G3044" s="114" t="s">
        <v>1031</v>
      </c>
      <c r="H3044" s="114" t="s">
        <v>54</v>
      </c>
      <c r="I3044" s="114" t="s">
        <v>1420</v>
      </c>
      <c r="J3044" s="116">
        <v>38</v>
      </c>
      <c r="K3044" s="116">
        <v>817</v>
      </c>
      <c r="L3044" s="116">
        <v>31046</v>
      </c>
      <c r="M3044" s="116">
        <v>2.0425</v>
      </c>
      <c r="N3044" s="116">
        <v>77.614999999999995</v>
      </c>
      <c r="O3044" s="116">
        <v>0</v>
      </c>
      <c r="P3044" s="116">
        <v>0</v>
      </c>
      <c r="Q3044" s="116">
        <v>819.04250000000002</v>
      </c>
      <c r="R3044" s="116">
        <v>31123.615000000002</v>
      </c>
      <c r="S3044" s="114" t="s">
        <v>1424</v>
      </c>
    </row>
    <row r="3045" spans="1:19" ht="25.5">
      <c r="A3045" s="114" t="s">
        <v>6203</v>
      </c>
      <c r="B3045" s="115">
        <v>44277</v>
      </c>
      <c r="C3045" s="114" t="s">
        <v>6204</v>
      </c>
      <c r="D3045" s="115">
        <v>44277</v>
      </c>
      <c r="E3045" s="114" t="s">
        <v>1422</v>
      </c>
      <c r="F3045" s="114" t="s">
        <v>116</v>
      </c>
      <c r="G3045" s="114" t="s">
        <v>1031</v>
      </c>
      <c r="H3045" s="114" t="s">
        <v>54</v>
      </c>
      <c r="I3045" s="114" t="s">
        <v>1157</v>
      </c>
      <c r="J3045" s="116">
        <v>20</v>
      </c>
      <c r="K3045" s="116">
        <v>807</v>
      </c>
      <c r="L3045" s="116">
        <v>16140</v>
      </c>
      <c r="M3045" s="116">
        <v>2.0175000000000001</v>
      </c>
      <c r="N3045" s="116">
        <v>40.35</v>
      </c>
      <c r="O3045" s="116">
        <v>0</v>
      </c>
      <c r="P3045" s="116">
        <v>0</v>
      </c>
      <c r="Q3045" s="116">
        <v>809.01750000000004</v>
      </c>
      <c r="R3045" s="116">
        <v>16180.35</v>
      </c>
      <c r="S3045" s="114" t="s">
        <v>1424</v>
      </c>
    </row>
    <row r="3046" spans="1:19" ht="25.5">
      <c r="A3046" s="114" t="s">
        <v>6203</v>
      </c>
      <c r="B3046" s="115">
        <v>44277</v>
      </c>
      <c r="C3046" s="114" t="s">
        <v>6204</v>
      </c>
      <c r="D3046" s="115">
        <v>44277</v>
      </c>
      <c r="E3046" s="114" t="s">
        <v>1422</v>
      </c>
      <c r="F3046" s="114" t="s">
        <v>116</v>
      </c>
      <c r="G3046" s="114" t="s">
        <v>1031</v>
      </c>
      <c r="H3046" s="114" t="s">
        <v>54</v>
      </c>
      <c r="I3046" s="114" t="s">
        <v>1308</v>
      </c>
      <c r="J3046" s="116">
        <v>40</v>
      </c>
      <c r="K3046" s="116">
        <v>860</v>
      </c>
      <c r="L3046" s="116">
        <v>34400</v>
      </c>
      <c r="M3046" s="116">
        <v>2.15</v>
      </c>
      <c r="N3046" s="116">
        <v>86</v>
      </c>
      <c r="O3046" s="116">
        <v>0</v>
      </c>
      <c r="P3046" s="116">
        <v>0</v>
      </c>
      <c r="Q3046" s="116">
        <v>862.15</v>
      </c>
      <c r="R3046" s="116">
        <v>34486</v>
      </c>
      <c r="S3046" s="114" t="s">
        <v>1424</v>
      </c>
    </row>
    <row r="3047" spans="1:19" ht="25.5">
      <c r="A3047" s="114" t="s">
        <v>6205</v>
      </c>
      <c r="B3047" s="115">
        <v>44277</v>
      </c>
      <c r="C3047" s="114" t="s">
        <v>6206</v>
      </c>
      <c r="D3047" s="115">
        <v>44277</v>
      </c>
      <c r="E3047" s="114" t="s">
        <v>1422</v>
      </c>
      <c r="F3047" s="114" t="s">
        <v>55</v>
      </c>
      <c r="G3047" s="114" t="s">
        <v>1068</v>
      </c>
      <c r="H3047" s="114" t="s">
        <v>54</v>
      </c>
      <c r="I3047" s="114" t="s">
        <v>1161</v>
      </c>
      <c r="J3047" s="116">
        <v>20</v>
      </c>
      <c r="K3047" s="116">
        <v>1040</v>
      </c>
      <c r="L3047" s="116">
        <v>20800</v>
      </c>
      <c r="M3047" s="116">
        <v>2.6</v>
      </c>
      <c r="N3047" s="116">
        <v>52</v>
      </c>
      <c r="O3047" s="116">
        <v>0</v>
      </c>
      <c r="P3047" s="116">
        <v>0</v>
      </c>
      <c r="Q3047" s="116">
        <v>1042.5999999999999</v>
      </c>
      <c r="R3047" s="116">
        <v>20852</v>
      </c>
      <c r="S3047" s="114" t="s">
        <v>1424</v>
      </c>
    </row>
    <row r="3048" spans="1:19" ht="25.5">
      <c r="A3048" s="114" t="s">
        <v>6205</v>
      </c>
      <c r="B3048" s="115">
        <v>44277</v>
      </c>
      <c r="C3048" s="114" t="s">
        <v>6206</v>
      </c>
      <c r="D3048" s="115">
        <v>44277</v>
      </c>
      <c r="E3048" s="114" t="s">
        <v>1422</v>
      </c>
      <c r="F3048" s="114" t="s">
        <v>55</v>
      </c>
      <c r="G3048" s="114" t="s">
        <v>1068</v>
      </c>
      <c r="H3048" s="114" t="s">
        <v>54</v>
      </c>
      <c r="I3048" s="114" t="s">
        <v>1420</v>
      </c>
      <c r="J3048" s="116">
        <v>60</v>
      </c>
      <c r="K3048" s="116">
        <v>817</v>
      </c>
      <c r="L3048" s="116">
        <v>49020</v>
      </c>
      <c r="M3048" s="116">
        <v>2.0425</v>
      </c>
      <c r="N3048" s="116">
        <v>122.55</v>
      </c>
      <c r="O3048" s="116">
        <v>0</v>
      </c>
      <c r="P3048" s="116">
        <v>0</v>
      </c>
      <c r="Q3048" s="116">
        <v>819.04250000000002</v>
      </c>
      <c r="R3048" s="116">
        <v>49142.55</v>
      </c>
      <c r="S3048" s="114" t="s">
        <v>1424</v>
      </c>
    </row>
    <row r="3049" spans="1:19" ht="25.5">
      <c r="A3049" s="114" t="s">
        <v>6205</v>
      </c>
      <c r="B3049" s="115">
        <v>44277</v>
      </c>
      <c r="C3049" s="114" t="s">
        <v>6206</v>
      </c>
      <c r="D3049" s="115">
        <v>44277</v>
      </c>
      <c r="E3049" s="114" t="s">
        <v>1422</v>
      </c>
      <c r="F3049" s="114" t="s">
        <v>55</v>
      </c>
      <c r="G3049" s="114" t="s">
        <v>1068</v>
      </c>
      <c r="H3049" s="114" t="s">
        <v>54</v>
      </c>
      <c r="I3049" s="114" t="s">
        <v>1170</v>
      </c>
      <c r="J3049" s="116">
        <v>40</v>
      </c>
      <c r="K3049" s="116">
        <v>1060</v>
      </c>
      <c r="L3049" s="116">
        <v>42400</v>
      </c>
      <c r="M3049" s="116">
        <v>2.65</v>
      </c>
      <c r="N3049" s="116">
        <v>106</v>
      </c>
      <c r="O3049" s="116">
        <v>0</v>
      </c>
      <c r="P3049" s="116">
        <v>0</v>
      </c>
      <c r="Q3049" s="116">
        <v>1062.6500000000001</v>
      </c>
      <c r="R3049" s="116">
        <v>42506</v>
      </c>
      <c r="S3049" s="114" t="s">
        <v>1424</v>
      </c>
    </row>
    <row r="3050" spans="1:19" ht="25.5">
      <c r="A3050" s="114" t="s">
        <v>6205</v>
      </c>
      <c r="B3050" s="115">
        <v>44277</v>
      </c>
      <c r="C3050" s="114" t="s">
        <v>6206</v>
      </c>
      <c r="D3050" s="115">
        <v>44277</v>
      </c>
      <c r="E3050" s="114" t="s">
        <v>1422</v>
      </c>
      <c r="F3050" s="114" t="s">
        <v>55</v>
      </c>
      <c r="G3050" s="114" t="s">
        <v>1068</v>
      </c>
      <c r="H3050" s="114" t="s">
        <v>54</v>
      </c>
      <c r="I3050" s="114" t="s">
        <v>1453</v>
      </c>
      <c r="J3050" s="116">
        <v>20</v>
      </c>
      <c r="K3050" s="116">
        <v>1176</v>
      </c>
      <c r="L3050" s="116">
        <v>23520</v>
      </c>
      <c r="M3050" s="116">
        <v>2.94</v>
      </c>
      <c r="N3050" s="116">
        <v>58.8</v>
      </c>
      <c r="O3050" s="116">
        <v>0</v>
      </c>
      <c r="P3050" s="116">
        <v>0</v>
      </c>
      <c r="Q3050" s="116">
        <v>1178.94</v>
      </c>
      <c r="R3050" s="116">
        <v>23578.799999999999</v>
      </c>
      <c r="S3050" s="114" t="s">
        <v>1424</v>
      </c>
    </row>
    <row r="3051" spans="1:19" ht="25.5">
      <c r="A3051" s="114" t="s">
        <v>6205</v>
      </c>
      <c r="B3051" s="115">
        <v>44277</v>
      </c>
      <c r="C3051" s="114" t="s">
        <v>6206</v>
      </c>
      <c r="D3051" s="115">
        <v>44277</v>
      </c>
      <c r="E3051" s="114" t="s">
        <v>1422</v>
      </c>
      <c r="F3051" s="114" t="s">
        <v>55</v>
      </c>
      <c r="G3051" s="114" t="s">
        <v>1068</v>
      </c>
      <c r="H3051" s="114" t="s">
        <v>54</v>
      </c>
      <c r="I3051" s="114" t="s">
        <v>1308</v>
      </c>
      <c r="J3051" s="116">
        <v>40</v>
      </c>
      <c r="K3051" s="116">
        <v>860</v>
      </c>
      <c r="L3051" s="116">
        <v>34400</v>
      </c>
      <c r="M3051" s="116">
        <v>2.15</v>
      </c>
      <c r="N3051" s="116">
        <v>86</v>
      </c>
      <c r="O3051" s="116">
        <v>0</v>
      </c>
      <c r="P3051" s="116">
        <v>0</v>
      </c>
      <c r="Q3051" s="116">
        <v>862.15</v>
      </c>
      <c r="R3051" s="116">
        <v>34486</v>
      </c>
      <c r="S3051" s="114" t="s">
        <v>1424</v>
      </c>
    </row>
    <row r="3052" spans="1:19" ht="25.5">
      <c r="A3052" s="114" t="s">
        <v>6205</v>
      </c>
      <c r="B3052" s="115">
        <v>44277</v>
      </c>
      <c r="C3052" s="114" t="s">
        <v>6206</v>
      </c>
      <c r="D3052" s="115">
        <v>44277</v>
      </c>
      <c r="E3052" s="114" t="s">
        <v>1422</v>
      </c>
      <c r="F3052" s="114" t="s">
        <v>55</v>
      </c>
      <c r="G3052" s="114" t="s">
        <v>1068</v>
      </c>
      <c r="H3052" s="114" t="s">
        <v>54</v>
      </c>
      <c r="I3052" s="114" t="s">
        <v>1358</v>
      </c>
      <c r="J3052" s="116">
        <v>20</v>
      </c>
      <c r="K3052" s="116">
        <v>1138</v>
      </c>
      <c r="L3052" s="116">
        <v>22760</v>
      </c>
      <c r="M3052" s="116">
        <v>2.8450000000000002</v>
      </c>
      <c r="N3052" s="116">
        <v>56.9</v>
      </c>
      <c r="O3052" s="116">
        <v>0</v>
      </c>
      <c r="P3052" s="116">
        <v>0</v>
      </c>
      <c r="Q3052" s="116">
        <v>1140.845</v>
      </c>
      <c r="R3052" s="116">
        <v>22816.9</v>
      </c>
      <c r="S3052" s="114" t="s">
        <v>1424</v>
      </c>
    </row>
    <row r="3053" spans="1:19" ht="25.5">
      <c r="A3053" s="114" t="s">
        <v>6205</v>
      </c>
      <c r="B3053" s="115">
        <v>44277</v>
      </c>
      <c r="C3053" s="114" t="s">
        <v>6206</v>
      </c>
      <c r="D3053" s="115">
        <v>44277</v>
      </c>
      <c r="E3053" s="114" t="s">
        <v>1422</v>
      </c>
      <c r="F3053" s="114" t="s">
        <v>55</v>
      </c>
      <c r="G3053" s="114" t="s">
        <v>1068</v>
      </c>
      <c r="H3053" s="114" t="s">
        <v>54</v>
      </c>
      <c r="I3053" s="114" t="s">
        <v>1169</v>
      </c>
      <c r="J3053" s="116">
        <v>20</v>
      </c>
      <c r="K3053" s="116">
        <v>797</v>
      </c>
      <c r="L3053" s="116">
        <v>15940</v>
      </c>
      <c r="M3053" s="116">
        <v>1.9924999999999999</v>
      </c>
      <c r="N3053" s="116">
        <v>39.85</v>
      </c>
      <c r="O3053" s="116">
        <v>0</v>
      </c>
      <c r="P3053" s="116">
        <v>60</v>
      </c>
      <c r="Q3053" s="116">
        <v>798.99249999999995</v>
      </c>
      <c r="R3053" s="116">
        <v>15919.85</v>
      </c>
      <c r="S3053" s="114" t="s">
        <v>1424</v>
      </c>
    </row>
    <row r="3054" spans="1:19" ht="25.5">
      <c r="A3054" s="114" t="s">
        <v>6207</v>
      </c>
      <c r="B3054" s="115">
        <v>44277</v>
      </c>
      <c r="C3054" s="114" t="s">
        <v>6208</v>
      </c>
      <c r="D3054" s="115">
        <v>44277</v>
      </c>
      <c r="E3054" s="114" t="s">
        <v>1422</v>
      </c>
      <c r="F3054" s="114" t="s">
        <v>111</v>
      </c>
      <c r="G3054" s="114" t="s">
        <v>1026</v>
      </c>
      <c r="H3054" s="114" t="s">
        <v>54</v>
      </c>
      <c r="I3054" s="114" t="s">
        <v>1157</v>
      </c>
      <c r="J3054" s="116">
        <v>40</v>
      </c>
      <c r="K3054" s="116">
        <v>807</v>
      </c>
      <c r="L3054" s="116">
        <v>32280</v>
      </c>
      <c r="M3054" s="116">
        <v>2.0175000000000001</v>
      </c>
      <c r="N3054" s="116">
        <v>80.7</v>
      </c>
      <c r="O3054" s="116">
        <v>0</v>
      </c>
      <c r="P3054" s="116">
        <v>0</v>
      </c>
      <c r="Q3054" s="116">
        <v>809.01750000000004</v>
      </c>
      <c r="R3054" s="116">
        <v>32360.7</v>
      </c>
      <c r="S3054" s="114" t="s">
        <v>1424</v>
      </c>
    </row>
    <row r="3055" spans="1:19" ht="25.5">
      <c r="A3055" s="114" t="s">
        <v>6207</v>
      </c>
      <c r="B3055" s="115">
        <v>44277</v>
      </c>
      <c r="C3055" s="114" t="s">
        <v>6208</v>
      </c>
      <c r="D3055" s="115">
        <v>44277</v>
      </c>
      <c r="E3055" s="114" t="s">
        <v>1422</v>
      </c>
      <c r="F3055" s="114" t="s">
        <v>111</v>
      </c>
      <c r="G3055" s="114" t="s">
        <v>1026</v>
      </c>
      <c r="H3055" s="114" t="s">
        <v>54</v>
      </c>
      <c r="I3055" s="114" t="s">
        <v>1169</v>
      </c>
      <c r="J3055" s="116">
        <v>40</v>
      </c>
      <c r="K3055" s="116">
        <v>797</v>
      </c>
      <c r="L3055" s="116">
        <v>31880</v>
      </c>
      <c r="M3055" s="116">
        <v>1.9924999999999999</v>
      </c>
      <c r="N3055" s="116">
        <v>79.7</v>
      </c>
      <c r="O3055" s="116">
        <v>0</v>
      </c>
      <c r="P3055" s="116">
        <v>120</v>
      </c>
      <c r="Q3055" s="116">
        <v>798.99249999999995</v>
      </c>
      <c r="R3055" s="116">
        <v>31839.7</v>
      </c>
      <c r="S3055" s="114" t="s">
        <v>1424</v>
      </c>
    </row>
    <row r="3056" spans="1:19" ht="25.5">
      <c r="A3056" s="114" t="s">
        <v>6207</v>
      </c>
      <c r="B3056" s="115">
        <v>44277</v>
      </c>
      <c r="C3056" s="114" t="s">
        <v>6208</v>
      </c>
      <c r="D3056" s="115">
        <v>44277</v>
      </c>
      <c r="E3056" s="114" t="s">
        <v>1422</v>
      </c>
      <c r="F3056" s="114" t="s">
        <v>111</v>
      </c>
      <c r="G3056" s="114" t="s">
        <v>1026</v>
      </c>
      <c r="H3056" s="114" t="s">
        <v>54</v>
      </c>
      <c r="I3056" s="114" t="s">
        <v>1308</v>
      </c>
      <c r="J3056" s="116">
        <v>20</v>
      </c>
      <c r="K3056" s="116">
        <v>860</v>
      </c>
      <c r="L3056" s="116">
        <v>17200</v>
      </c>
      <c r="M3056" s="116">
        <v>2.15</v>
      </c>
      <c r="N3056" s="116">
        <v>43</v>
      </c>
      <c r="O3056" s="116">
        <v>0</v>
      </c>
      <c r="P3056" s="116">
        <v>0</v>
      </c>
      <c r="Q3056" s="116">
        <v>862.15</v>
      </c>
      <c r="R3056" s="116">
        <v>17243</v>
      </c>
      <c r="S3056" s="114" t="s">
        <v>1424</v>
      </c>
    </row>
    <row r="3057" spans="1:19" ht="25.5">
      <c r="A3057" s="114" t="s">
        <v>6209</v>
      </c>
      <c r="B3057" s="115">
        <v>44277</v>
      </c>
      <c r="C3057" s="114" t="s">
        <v>6210</v>
      </c>
      <c r="D3057" s="115">
        <v>44277</v>
      </c>
      <c r="E3057" s="114" t="s">
        <v>1422</v>
      </c>
      <c r="F3057" s="114" t="s">
        <v>60</v>
      </c>
      <c r="G3057" s="114" t="s">
        <v>54</v>
      </c>
      <c r="H3057" s="114" t="s">
        <v>54</v>
      </c>
      <c r="I3057" s="114" t="s">
        <v>1420</v>
      </c>
      <c r="J3057" s="116">
        <v>100</v>
      </c>
      <c r="K3057" s="116">
        <v>817</v>
      </c>
      <c r="L3057" s="116">
        <v>81700</v>
      </c>
      <c r="M3057" s="116">
        <v>2.0425</v>
      </c>
      <c r="N3057" s="116">
        <v>204.25</v>
      </c>
      <c r="O3057" s="116">
        <v>0</v>
      </c>
      <c r="P3057" s="116">
        <v>0</v>
      </c>
      <c r="Q3057" s="116">
        <v>819.04250000000002</v>
      </c>
      <c r="R3057" s="116">
        <v>81904.25</v>
      </c>
      <c r="S3057" s="114" t="s">
        <v>1424</v>
      </c>
    </row>
    <row r="3058" spans="1:19" ht="25.5">
      <c r="A3058" s="114" t="s">
        <v>6209</v>
      </c>
      <c r="B3058" s="115">
        <v>44277</v>
      </c>
      <c r="C3058" s="114" t="s">
        <v>6210</v>
      </c>
      <c r="D3058" s="115">
        <v>44277</v>
      </c>
      <c r="E3058" s="114" t="s">
        <v>1422</v>
      </c>
      <c r="F3058" s="114" t="s">
        <v>60</v>
      </c>
      <c r="G3058" s="114" t="s">
        <v>54</v>
      </c>
      <c r="H3058" s="114" t="s">
        <v>54</v>
      </c>
      <c r="I3058" s="114" t="s">
        <v>1169</v>
      </c>
      <c r="J3058" s="116">
        <v>60</v>
      </c>
      <c r="K3058" s="116">
        <v>797</v>
      </c>
      <c r="L3058" s="116">
        <v>47820</v>
      </c>
      <c r="M3058" s="116">
        <v>1.9924999999999999</v>
      </c>
      <c r="N3058" s="116">
        <v>119.55</v>
      </c>
      <c r="O3058" s="116">
        <v>0</v>
      </c>
      <c r="P3058" s="116">
        <v>180</v>
      </c>
      <c r="Q3058" s="116">
        <v>798.99249999999995</v>
      </c>
      <c r="R3058" s="116">
        <v>47759.55</v>
      </c>
      <c r="S3058" s="114" t="s">
        <v>1424</v>
      </c>
    </row>
    <row r="3059" spans="1:19" ht="25.5">
      <c r="A3059" s="114" t="s">
        <v>6209</v>
      </c>
      <c r="B3059" s="115">
        <v>44277</v>
      </c>
      <c r="C3059" s="114" t="s">
        <v>6210</v>
      </c>
      <c r="D3059" s="115">
        <v>44277</v>
      </c>
      <c r="E3059" s="114" t="s">
        <v>1422</v>
      </c>
      <c r="F3059" s="114" t="s">
        <v>60</v>
      </c>
      <c r="G3059" s="114" t="s">
        <v>54</v>
      </c>
      <c r="H3059" s="114" t="s">
        <v>54</v>
      </c>
      <c r="I3059" s="114" t="s">
        <v>1157</v>
      </c>
      <c r="J3059" s="116">
        <v>55</v>
      </c>
      <c r="K3059" s="116">
        <v>807</v>
      </c>
      <c r="L3059" s="116">
        <v>44385</v>
      </c>
      <c r="M3059" s="116">
        <v>2.0175000000000001</v>
      </c>
      <c r="N3059" s="116">
        <v>110.96250000000001</v>
      </c>
      <c r="O3059" s="116">
        <v>0</v>
      </c>
      <c r="P3059" s="116">
        <v>0</v>
      </c>
      <c r="Q3059" s="116">
        <v>809.01750000000004</v>
      </c>
      <c r="R3059" s="116">
        <v>44495.962500000001</v>
      </c>
      <c r="S3059" s="114" t="s">
        <v>1424</v>
      </c>
    </row>
    <row r="3060" spans="1:19" ht="25.5">
      <c r="A3060" s="114" t="s">
        <v>6209</v>
      </c>
      <c r="B3060" s="115">
        <v>44277</v>
      </c>
      <c r="C3060" s="114" t="s">
        <v>6210</v>
      </c>
      <c r="D3060" s="115">
        <v>44277</v>
      </c>
      <c r="E3060" s="114" t="s">
        <v>1422</v>
      </c>
      <c r="F3060" s="114" t="s">
        <v>60</v>
      </c>
      <c r="G3060" s="114" t="s">
        <v>54</v>
      </c>
      <c r="H3060" s="114" t="s">
        <v>54</v>
      </c>
      <c r="I3060" s="114" t="s">
        <v>1453</v>
      </c>
      <c r="J3060" s="116">
        <v>50</v>
      </c>
      <c r="K3060" s="116">
        <v>1176</v>
      </c>
      <c r="L3060" s="116">
        <v>58800</v>
      </c>
      <c r="M3060" s="116">
        <v>2.94</v>
      </c>
      <c r="N3060" s="116">
        <v>147</v>
      </c>
      <c r="O3060" s="116">
        <v>0</v>
      </c>
      <c r="P3060" s="116">
        <v>0</v>
      </c>
      <c r="Q3060" s="116">
        <v>1178.94</v>
      </c>
      <c r="R3060" s="116">
        <v>58947</v>
      </c>
      <c r="S3060" s="114" t="s">
        <v>1424</v>
      </c>
    </row>
    <row r="3061" spans="1:19" ht="25.5">
      <c r="A3061" s="114" t="s">
        <v>6209</v>
      </c>
      <c r="B3061" s="115">
        <v>44277</v>
      </c>
      <c r="C3061" s="114" t="s">
        <v>6210</v>
      </c>
      <c r="D3061" s="115">
        <v>44277</v>
      </c>
      <c r="E3061" s="114" t="s">
        <v>1422</v>
      </c>
      <c r="F3061" s="114" t="s">
        <v>60</v>
      </c>
      <c r="G3061" s="114" t="s">
        <v>54</v>
      </c>
      <c r="H3061" s="114" t="s">
        <v>54</v>
      </c>
      <c r="I3061" s="114" t="s">
        <v>1159</v>
      </c>
      <c r="J3061" s="116">
        <v>100</v>
      </c>
      <c r="K3061" s="116">
        <v>943</v>
      </c>
      <c r="L3061" s="116">
        <v>94300</v>
      </c>
      <c r="M3061" s="116">
        <v>2.3574999999999999</v>
      </c>
      <c r="N3061" s="116">
        <v>235.75</v>
      </c>
      <c r="O3061" s="116">
        <v>0</v>
      </c>
      <c r="P3061" s="116">
        <v>0</v>
      </c>
      <c r="Q3061" s="116">
        <v>945.35749999999996</v>
      </c>
      <c r="R3061" s="116">
        <v>94535.75</v>
      </c>
      <c r="S3061" s="114" t="s">
        <v>1424</v>
      </c>
    </row>
    <row r="3062" spans="1:19" ht="25.5">
      <c r="A3062" s="114" t="s">
        <v>6209</v>
      </c>
      <c r="B3062" s="115">
        <v>44277</v>
      </c>
      <c r="C3062" s="114" t="s">
        <v>6210</v>
      </c>
      <c r="D3062" s="115">
        <v>44277</v>
      </c>
      <c r="E3062" s="114" t="s">
        <v>1422</v>
      </c>
      <c r="F3062" s="114" t="s">
        <v>60</v>
      </c>
      <c r="G3062" s="114" t="s">
        <v>54</v>
      </c>
      <c r="H3062" s="114" t="s">
        <v>54</v>
      </c>
      <c r="I3062" s="114" t="s">
        <v>1308</v>
      </c>
      <c r="J3062" s="116">
        <v>100</v>
      </c>
      <c r="K3062" s="116">
        <v>860</v>
      </c>
      <c r="L3062" s="116">
        <v>86000</v>
      </c>
      <c r="M3062" s="116">
        <v>2.15</v>
      </c>
      <c r="N3062" s="116">
        <v>215</v>
      </c>
      <c r="O3062" s="116">
        <v>0</v>
      </c>
      <c r="P3062" s="116">
        <v>0</v>
      </c>
      <c r="Q3062" s="116">
        <v>862.15</v>
      </c>
      <c r="R3062" s="116">
        <v>86215</v>
      </c>
      <c r="S3062" s="114" t="s">
        <v>1424</v>
      </c>
    </row>
    <row r="3063" spans="1:19" ht="25.5">
      <c r="A3063" s="114" t="s">
        <v>6211</v>
      </c>
      <c r="B3063" s="115">
        <v>44277</v>
      </c>
      <c r="C3063" s="114" t="s">
        <v>6212</v>
      </c>
      <c r="D3063" s="115">
        <v>44277</v>
      </c>
      <c r="E3063" s="114" t="s">
        <v>1422</v>
      </c>
      <c r="F3063" s="114" t="s">
        <v>61</v>
      </c>
      <c r="G3063" s="114" t="s">
        <v>54</v>
      </c>
      <c r="H3063" s="114" t="s">
        <v>54</v>
      </c>
      <c r="I3063" s="114" t="s">
        <v>1161</v>
      </c>
      <c r="J3063" s="116">
        <v>20</v>
      </c>
      <c r="K3063" s="116">
        <v>1040</v>
      </c>
      <c r="L3063" s="116">
        <v>20800</v>
      </c>
      <c r="M3063" s="116">
        <v>2.6</v>
      </c>
      <c r="N3063" s="116">
        <v>52</v>
      </c>
      <c r="O3063" s="116">
        <v>0</v>
      </c>
      <c r="P3063" s="116">
        <v>0</v>
      </c>
      <c r="Q3063" s="116">
        <v>1042.5999999999999</v>
      </c>
      <c r="R3063" s="116">
        <v>20852</v>
      </c>
      <c r="S3063" s="114" t="s">
        <v>1424</v>
      </c>
    </row>
    <row r="3064" spans="1:19" ht="25.5">
      <c r="A3064" s="114" t="s">
        <v>6211</v>
      </c>
      <c r="B3064" s="115">
        <v>44277</v>
      </c>
      <c r="C3064" s="114" t="s">
        <v>6212</v>
      </c>
      <c r="D3064" s="115">
        <v>44277</v>
      </c>
      <c r="E3064" s="114" t="s">
        <v>1422</v>
      </c>
      <c r="F3064" s="114" t="s">
        <v>61</v>
      </c>
      <c r="G3064" s="114" t="s">
        <v>54</v>
      </c>
      <c r="H3064" s="114" t="s">
        <v>54</v>
      </c>
      <c r="I3064" s="114" t="s">
        <v>1157</v>
      </c>
      <c r="J3064" s="116">
        <v>40</v>
      </c>
      <c r="K3064" s="116">
        <v>807</v>
      </c>
      <c r="L3064" s="116">
        <v>32280</v>
      </c>
      <c r="M3064" s="116">
        <v>2.0175000000000001</v>
      </c>
      <c r="N3064" s="116">
        <v>80.7</v>
      </c>
      <c r="O3064" s="116">
        <v>0</v>
      </c>
      <c r="P3064" s="116">
        <v>0</v>
      </c>
      <c r="Q3064" s="116">
        <v>809.01750000000004</v>
      </c>
      <c r="R3064" s="116">
        <v>32360.7</v>
      </c>
      <c r="S3064" s="114" t="s">
        <v>1424</v>
      </c>
    </row>
    <row r="3065" spans="1:19" ht="25.5">
      <c r="A3065" s="114" t="s">
        <v>6211</v>
      </c>
      <c r="B3065" s="115">
        <v>44277</v>
      </c>
      <c r="C3065" s="114" t="s">
        <v>6212</v>
      </c>
      <c r="D3065" s="115">
        <v>44277</v>
      </c>
      <c r="E3065" s="114" t="s">
        <v>1422</v>
      </c>
      <c r="F3065" s="114" t="s">
        <v>61</v>
      </c>
      <c r="G3065" s="114" t="s">
        <v>54</v>
      </c>
      <c r="H3065" s="114" t="s">
        <v>54</v>
      </c>
      <c r="I3065" s="114" t="s">
        <v>1294</v>
      </c>
      <c r="J3065" s="116">
        <v>10</v>
      </c>
      <c r="K3065" s="116">
        <v>992</v>
      </c>
      <c r="L3065" s="116">
        <v>9920</v>
      </c>
      <c r="M3065" s="116">
        <v>2.48</v>
      </c>
      <c r="N3065" s="116">
        <v>24.8</v>
      </c>
      <c r="O3065" s="116">
        <v>0</v>
      </c>
      <c r="P3065" s="116">
        <v>0</v>
      </c>
      <c r="Q3065" s="116">
        <v>994.48</v>
      </c>
      <c r="R3065" s="116">
        <v>9944.7999999999993</v>
      </c>
      <c r="S3065" s="114" t="s">
        <v>1424</v>
      </c>
    </row>
    <row r="3066" spans="1:19" ht="25.5">
      <c r="A3066" s="114" t="s">
        <v>6211</v>
      </c>
      <c r="B3066" s="115">
        <v>44277</v>
      </c>
      <c r="C3066" s="114" t="s">
        <v>6212</v>
      </c>
      <c r="D3066" s="115">
        <v>44277</v>
      </c>
      <c r="E3066" s="114" t="s">
        <v>1422</v>
      </c>
      <c r="F3066" s="114" t="s">
        <v>61</v>
      </c>
      <c r="G3066" s="114" t="s">
        <v>54</v>
      </c>
      <c r="H3066" s="114" t="s">
        <v>54</v>
      </c>
      <c r="I3066" s="114" t="s">
        <v>1308</v>
      </c>
      <c r="J3066" s="116">
        <v>20</v>
      </c>
      <c r="K3066" s="116">
        <v>860</v>
      </c>
      <c r="L3066" s="116">
        <v>17200</v>
      </c>
      <c r="M3066" s="116">
        <v>2.15</v>
      </c>
      <c r="N3066" s="116">
        <v>43</v>
      </c>
      <c r="O3066" s="116">
        <v>0</v>
      </c>
      <c r="P3066" s="116">
        <v>0</v>
      </c>
      <c r="Q3066" s="116">
        <v>862.15</v>
      </c>
      <c r="R3066" s="116">
        <v>17243</v>
      </c>
      <c r="S3066" s="114" t="s">
        <v>1424</v>
      </c>
    </row>
    <row r="3067" spans="1:19" ht="25.5">
      <c r="A3067" s="114" t="s">
        <v>6211</v>
      </c>
      <c r="B3067" s="115">
        <v>44277</v>
      </c>
      <c r="C3067" s="114" t="s">
        <v>6212</v>
      </c>
      <c r="D3067" s="115">
        <v>44277</v>
      </c>
      <c r="E3067" s="114" t="s">
        <v>1422</v>
      </c>
      <c r="F3067" s="114" t="s">
        <v>61</v>
      </c>
      <c r="G3067" s="114" t="s">
        <v>54</v>
      </c>
      <c r="H3067" s="114" t="s">
        <v>54</v>
      </c>
      <c r="I3067" s="114" t="s">
        <v>1358</v>
      </c>
      <c r="J3067" s="116">
        <v>10</v>
      </c>
      <c r="K3067" s="116">
        <v>1138</v>
      </c>
      <c r="L3067" s="116">
        <v>11380</v>
      </c>
      <c r="M3067" s="116">
        <v>2.8450000000000002</v>
      </c>
      <c r="N3067" s="116">
        <v>28.45</v>
      </c>
      <c r="O3067" s="116">
        <v>0</v>
      </c>
      <c r="P3067" s="116">
        <v>0</v>
      </c>
      <c r="Q3067" s="116">
        <v>1140.845</v>
      </c>
      <c r="R3067" s="116">
        <v>11408.45</v>
      </c>
      <c r="S3067" s="114" t="s">
        <v>1424</v>
      </c>
    </row>
    <row r="3068" spans="1:19" ht="25.5">
      <c r="A3068" s="114" t="s">
        <v>6211</v>
      </c>
      <c r="B3068" s="115">
        <v>44277</v>
      </c>
      <c r="C3068" s="114" t="s">
        <v>6212</v>
      </c>
      <c r="D3068" s="115">
        <v>44277</v>
      </c>
      <c r="E3068" s="114" t="s">
        <v>1422</v>
      </c>
      <c r="F3068" s="114" t="s">
        <v>61</v>
      </c>
      <c r="G3068" s="114" t="s">
        <v>54</v>
      </c>
      <c r="H3068" s="114" t="s">
        <v>54</v>
      </c>
      <c r="I3068" s="114" t="s">
        <v>1169</v>
      </c>
      <c r="J3068" s="116">
        <v>20</v>
      </c>
      <c r="K3068" s="116">
        <v>797</v>
      </c>
      <c r="L3068" s="116">
        <v>15940</v>
      </c>
      <c r="M3068" s="116">
        <v>1.9924999999999999</v>
      </c>
      <c r="N3068" s="116">
        <v>39.85</v>
      </c>
      <c r="O3068" s="116">
        <v>0</v>
      </c>
      <c r="P3068" s="116">
        <v>60</v>
      </c>
      <c r="Q3068" s="116">
        <v>798.99249999999995</v>
      </c>
      <c r="R3068" s="116">
        <v>15919.85</v>
      </c>
      <c r="S3068" s="114" t="s">
        <v>1424</v>
      </c>
    </row>
    <row r="3069" spans="1:19" ht="25.5">
      <c r="A3069" s="114" t="s">
        <v>6211</v>
      </c>
      <c r="B3069" s="115">
        <v>44277</v>
      </c>
      <c r="C3069" s="114" t="s">
        <v>6212</v>
      </c>
      <c r="D3069" s="115">
        <v>44277</v>
      </c>
      <c r="E3069" s="114" t="s">
        <v>1422</v>
      </c>
      <c r="F3069" s="114" t="s">
        <v>61</v>
      </c>
      <c r="G3069" s="114" t="s">
        <v>54</v>
      </c>
      <c r="H3069" s="114" t="s">
        <v>54</v>
      </c>
      <c r="I3069" s="114" t="s">
        <v>1159</v>
      </c>
      <c r="J3069" s="116">
        <v>20</v>
      </c>
      <c r="K3069" s="116">
        <v>943</v>
      </c>
      <c r="L3069" s="116">
        <v>18860</v>
      </c>
      <c r="M3069" s="116">
        <v>2.3574999999999999</v>
      </c>
      <c r="N3069" s="116">
        <v>47.15</v>
      </c>
      <c r="O3069" s="116">
        <v>0</v>
      </c>
      <c r="P3069" s="116">
        <v>0</v>
      </c>
      <c r="Q3069" s="116">
        <v>945.35749999999996</v>
      </c>
      <c r="R3069" s="116">
        <v>18907.150000000001</v>
      </c>
      <c r="S3069" s="114" t="s">
        <v>1424</v>
      </c>
    </row>
    <row r="3070" spans="1:19" ht="25.5">
      <c r="A3070" s="114" t="s">
        <v>6213</v>
      </c>
      <c r="B3070" s="115">
        <v>44277</v>
      </c>
      <c r="C3070" s="114" t="s">
        <v>6214</v>
      </c>
      <c r="D3070" s="115">
        <v>44277</v>
      </c>
      <c r="E3070" s="114" t="s">
        <v>1422</v>
      </c>
      <c r="F3070" s="114" t="s">
        <v>36</v>
      </c>
      <c r="G3070" s="114" t="s">
        <v>37</v>
      </c>
      <c r="H3070" s="114" t="s">
        <v>13</v>
      </c>
      <c r="I3070" s="114" t="s">
        <v>1157</v>
      </c>
      <c r="J3070" s="116">
        <v>60</v>
      </c>
      <c r="K3070" s="116">
        <v>807</v>
      </c>
      <c r="L3070" s="116">
        <v>48420</v>
      </c>
      <c r="M3070" s="116">
        <v>2.0175000000000001</v>
      </c>
      <c r="N3070" s="116">
        <v>121.05</v>
      </c>
      <c r="O3070" s="116">
        <v>0</v>
      </c>
      <c r="P3070" s="116">
        <v>0</v>
      </c>
      <c r="Q3070" s="116">
        <v>809.01750000000004</v>
      </c>
      <c r="R3070" s="116">
        <v>48541.05</v>
      </c>
      <c r="S3070" s="114" t="s">
        <v>1424</v>
      </c>
    </row>
    <row r="3071" spans="1:19" ht="25.5">
      <c r="A3071" s="114" t="s">
        <v>6213</v>
      </c>
      <c r="B3071" s="115">
        <v>44277</v>
      </c>
      <c r="C3071" s="114" t="s">
        <v>6214</v>
      </c>
      <c r="D3071" s="115">
        <v>44277</v>
      </c>
      <c r="E3071" s="114" t="s">
        <v>1422</v>
      </c>
      <c r="F3071" s="114" t="s">
        <v>36</v>
      </c>
      <c r="G3071" s="114" t="s">
        <v>37</v>
      </c>
      <c r="H3071" s="114" t="s">
        <v>13</v>
      </c>
      <c r="I3071" s="114" t="s">
        <v>1159</v>
      </c>
      <c r="J3071" s="116">
        <v>60</v>
      </c>
      <c r="K3071" s="116">
        <v>943</v>
      </c>
      <c r="L3071" s="116">
        <v>56580</v>
      </c>
      <c r="M3071" s="116">
        <v>2.3574999999999999</v>
      </c>
      <c r="N3071" s="116">
        <v>141.44999999999999</v>
      </c>
      <c r="O3071" s="116">
        <v>0</v>
      </c>
      <c r="P3071" s="116">
        <v>0</v>
      </c>
      <c r="Q3071" s="116">
        <v>945.35749999999996</v>
      </c>
      <c r="R3071" s="116">
        <v>56721.45</v>
      </c>
      <c r="S3071" s="114" t="s">
        <v>1424</v>
      </c>
    </row>
    <row r="3072" spans="1:19" ht="25.5">
      <c r="A3072" s="114" t="s">
        <v>6213</v>
      </c>
      <c r="B3072" s="115">
        <v>44277</v>
      </c>
      <c r="C3072" s="114" t="s">
        <v>6214</v>
      </c>
      <c r="D3072" s="115">
        <v>44277</v>
      </c>
      <c r="E3072" s="114" t="s">
        <v>1422</v>
      </c>
      <c r="F3072" s="114" t="s">
        <v>36</v>
      </c>
      <c r="G3072" s="114" t="s">
        <v>37</v>
      </c>
      <c r="H3072" s="114" t="s">
        <v>13</v>
      </c>
      <c r="I3072" s="114" t="s">
        <v>1358</v>
      </c>
      <c r="J3072" s="116">
        <v>20</v>
      </c>
      <c r="K3072" s="116">
        <v>1138</v>
      </c>
      <c r="L3072" s="116">
        <v>22760</v>
      </c>
      <c r="M3072" s="116">
        <v>2.8450000000000002</v>
      </c>
      <c r="N3072" s="116">
        <v>56.9</v>
      </c>
      <c r="O3072" s="116">
        <v>0</v>
      </c>
      <c r="P3072" s="116">
        <v>0</v>
      </c>
      <c r="Q3072" s="116">
        <v>1140.845</v>
      </c>
      <c r="R3072" s="116">
        <v>22816.9</v>
      </c>
      <c r="S3072" s="114" t="s">
        <v>1424</v>
      </c>
    </row>
    <row r="3073" spans="1:19" ht="25.5">
      <c r="A3073" s="114" t="s">
        <v>6213</v>
      </c>
      <c r="B3073" s="115">
        <v>44277</v>
      </c>
      <c r="C3073" s="114" t="s">
        <v>6214</v>
      </c>
      <c r="D3073" s="115">
        <v>44277</v>
      </c>
      <c r="E3073" s="114" t="s">
        <v>1422</v>
      </c>
      <c r="F3073" s="114" t="s">
        <v>36</v>
      </c>
      <c r="G3073" s="114" t="s">
        <v>37</v>
      </c>
      <c r="H3073" s="114" t="s">
        <v>13</v>
      </c>
      <c r="I3073" s="114" t="s">
        <v>1169</v>
      </c>
      <c r="J3073" s="116">
        <v>100</v>
      </c>
      <c r="K3073" s="116">
        <v>797</v>
      </c>
      <c r="L3073" s="116">
        <v>79700</v>
      </c>
      <c r="M3073" s="116">
        <v>1.9924999999999999</v>
      </c>
      <c r="N3073" s="116">
        <v>199.25</v>
      </c>
      <c r="O3073" s="116">
        <v>0</v>
      </c>
      <c r="P3073" s="116">
        <v>300</v>
      </c>
      <c r="Q3073" s="116">
        <v>798.99249999999995</v>
      </c>
      <c r="R3073" s="116">
        <v>79599.25</v>
      </c>
      <c r="S3073" s="114" t="s">
        <v>1424</v>
      </c>
    </row>
    <row r="3074" spans="1:19" ht="25.5">
      <c r="A3074" s="114" t="s">
        <v>6213</v>
      </c>
      <c r="B3074" s="115">
        <v>44277</v>
      </c>
      <c r="C3074" s="114" t="s">
        <v>6214</v>
      </c>
      <c r="D3074" s="115">
        <v>44277</v>
      </c>
      <c r="E3074" s="114" t="s">
        <v>1422</v>
      </c>
      <c r="F3074" s="114" t="s">
        <v>36</v>
      </c>
      <c r="G3074" s="114" t="s">
        <v>37</v>
      </c>
      <c r="H3074" s="114" t="s">
        <v>13</v>
      </c>
      <c r="I3074" s="114" t="s">
        <v>1420</v>
      </c>
      <c r="J3074" s="116">
        <v>100</v>
      </c>
      <c r="K3074" s="116">
        <v>817</v>
      </c>
      <c r="L3074" s="116">
        <v>81700</v>
      </c>
      <c r="M3074" s="116">
        <v>2.0425</v>
      </c>
      <c r="N3074" s="116">
        <v>204.25</v>
      </c>
      <c r="O3074" s="116">
        <v>0</v>
      </c>
      <c r="P3074" s="116">
        <v>0</v>
      </c>
      <c r="Q3074" s="116">
        <v>819.04250000000002</v>
      </c>
      <c r="R3074" s="116">
        <v>81904.25</v>
      </c>
      <c r="S3074" s="114" t="s">
        <v>1424</v>
      </c>
    </row>
    <row r="3075" spans="1:19" ht="25.5">
      <c r="A3075" s="114" t="s">
        <v>6213</v>
      </c>
      <c r="B3075" s="115">
        <v>44277</v>
      </c>
      <c r="C3075" s="114" t="s">
        <v>6214</v>
      </c>
      <c r="D3075" s="115">
        <v>44277</v>
      </c>
      <c r="E3075" s="114" t="s">
        <v>1422</v>
      </c>
      <c r="F3075" s="114" t="s">
        <v>36</v>
      </c>
      <c r="G3075" s="114" t="s">
        <v>37</v>
      </c>
      <c r="H3075" s="114" t="s">
        <v>13</v>
      </c>
      <c r="I3075" s="114" t="s">
        <v>1357</v>
      </c>
      <c r="J3075" s="116">
        <v>40</v>
      </c>
      <c r="K3075" s="116">
        <v>997</v>
      </c>
      <c r="L3075" s="116">
        <v>39880</v>
      </c>
      <c r="M3075" s="116">
        <v>2.4925000000000002</v>
      </c>
      <c r="N3075" s="116">
        <v>99.7</v>
      </c>
      <c r="O3075" s="116">
        <v>0</v>
      </c>
      <c r="P3075" s="116">
        <v>0</v>
      </c>
      <c r="Q3075" s="116">
        <v>999.49249999999995</v>
      </c>
      <c r="R3075" s="116">
        <v>39979.699999999997</v>
      </c>
      <c r="S3075" s="114" t="s">
        <v>1424</v>
      </c>
    </row>
    <row r="3076" spans="1:19" ht="25.5">
      <c r="A3076" s="114" t="s">
        <v>6215</v>
      </c>
      <c r="B3076" s="115">
        <v>44277</v>
      </c>
      <c r="C3076" s="114" t="s">
        <v>6216</v>
      </c>
      <c r="D3076" s="115">
        <v>44277</v>
      </c>
      <c r="E3076" s="114" t="s">
        <v>1422</v>
      </c>
      <c r="F3076" s="114" t="s">
        <v>12</v>
      </c>
      <c r="G3076" s="114" t="s">
        <v>1438</v>
      </c>
      <c r="H3076" s="114" t="s">
        <v>13</v>
      </c>
      <c r="I3076" s="114" t="s">
        <v>1166</v>
      </c>
      <c r="J3076" s="116">
        <v>60</v>
      </c>
      <c r="K3076" s="116">
        <v>1060</v>
      </c>
      <c r="L3076" s="116">
        <v>63600</v>
      </c>
      <c r="M3076" s="116">
        <v>2.65</v>
      </c>
      <c r="N3076" s="116">
        <v>159</v>
      </c>
      <c r="O3076" s="116">
        <v>0</v>
      </c>
      <c r="P3076" s="116">
        <v>0</v>
      </c>
      <c r="Q3076" s="116">
        <v>1062.6500000000001</v>
      </c>
      <c r="R3076" s="116">
        <v>63759</v>
      </c>
      <c r="S3076" s="114" t="s">
        <v>1424</v>
      </c>
    </row>
    <row r="3077" spans="1:19" ht="25.5">
      <c r="A3077" s="114" t="s">
        <v>6215</v>
      </c>
      <c r="B3077" s="115">
        <v>44277</v>
      </c>
      <c r="C3077" s="114" t="s">
        <v>6216</v>
      </c>
      <c r="D3077" s="115">
        <v>44277</v>
      </c>
      <c r="E3077" s="114" t="s">
        <v>1422</v>
      </c>
      <c r="F3077" s="114" t="s">
        <v>12</v>
      </c>
      <c r="G3077" s="114" t="s">
        <v>1438</v>
      </c>
      <c r="H3077" s="114" t="s">
        <v>13</v>
      </c>
      <c r="I3077" s="114" t="s">
        <v>1453</v>
      </c>
      <c r="J3077" s="116">
        <v>60</v>
      </c>
      <c r="K3077" s="116">
        <v>1176</v>
      </c>
      <c r="L3077" s="116">
        <v>70560</v>
      </c>
      <c r="M3077" s="116">
        <v>2.94</v>
      </c>
      <c r="N3077" s="116">
        <v>176.4</v>
      </c>
      <c r="O3077" s="116">
        <v>0</v>
      </c>
      <c r="P3077" s="116">
        <v>0</v>
      </c>
      <c r="Q3077" s="116">
        <v>1178.94</v>
      </c>
      <c r="R3077" s="116">
        <v>70736.399999999994</v>
      </c>
      <c r="S3077" s="114" t="s">
        <v>1424</v>
      </c>
    </row>
    <row r="3078" spans="1:19" ht="25.5">
      <c r="A3078" s="114" t="s">
        <v>6215</v>
      </c>
      <c r="B3078" s="115">
        <v>44277</v>
      </c>
      <c r="C3078" s="114" t="s">
        <v>6216</v>
      </c>
      <c r="D3078" s="115">
        <v>44277</v>
      </c>
      <c r="E3078" s="114" t="s">
        <v>1422</v>
      </c>
      <c r="F3078" s="114" t="s">
        <v>12</v>
      </c>
      <c r="G3078" s="114" t="s">
        <v>1438</v>
      </c>
      <c r="H3078" s="114" t="s">
        <v>13</v>
      </c>
      <c r="I3078" s="114" t="s">
        <v>1308</v>
      </c>
      <c r="J3078" s="116">
        <v>60</v>
      </c>
      <c r="K3078" s="116">
        <v>860</v>
      </c>
      <c r="L3078" s="116">
        <v>51600</v>
      </c>
      <c r="M3078" s="116">
        <v>2.15</v>
      </c>
      <c r="N3078" s="116">
        <v>129</v>
      </c>
      <c r="O3078" s="116">
        <v>0</v>
      </c>
      <c r="P3078" s="116">
        <v>0</v>
      </c>
      <c r="Q3078" s="116">
        <v>862.15</v>
      </c>
      <c r="R3078" s="116">
        <v>51729</v>
      </c>
      <c r="S3078" s="114" t="s">
        <v>1424</v>
      </c>
    </row>
    <row r="3079" spans="1:19" ht="25.5">
      <c r="A3079" s="114" t="s">
        <v>6215</v>
      </c>
      <c r="B3079" s="115">
        <v>44277</v>
      </c>
      <c r="C3079" s="114" t="s">
        <v>6216</v>
      </c>
      <c r="D3079" s="115">
        <v>44277</v>
      </c>
      <c r="E3079" s="114" t="s">
        <v>1422</v>
      </c>
      <c r="F3079" s="114" t="s">
        <v>12</v>
      </c>
      <c r="G3079" s="114" t="s">
        <v>1438</v>
      </c>
      <c r="H3079" s="114" t="s">
        <v>13</v>
      </c>
      <c r="I3079" s="114" t="s">
        <v>1420</v>
      </c>
      <c r="J3079" s="116">
        <v>300</v>
      </c>
      <c r="K3079" s="116">
        <v>817</v>
      </c>
      <c r="L3079" s="116">
        <v>245100</v>
      </c>
      <c r="M3079" s="116">
        <v>2.0425</v>
      </c>
      <c r="N3079" s="116">
        <v>612.75</v>
      </c>
      <c r="O3079" s="116">
        <v>0</v>
      </c>
      <c r="P3079" s="116">
        <v>0</v>
      </c>
      <c r="Q3079" s="116">
        <v>819.04250000000002</v>
      </c>
      <c r="R3079" s="116">
        <v>245712.75</v>
      </c>
      <c r="S3079" s="114" t="s">
        <v>1424</v>
      </c>
    </row>
    <row r="3080" spans="1:19" ht="25.5">
      <c r="A3080" s="114" t="s">
        <v>6215</v>
      </c>
      <c r="B3080" s="115">
        <v>44277</v>
      </c>
      <c r="C3080" s="114" t="s">
        <v>6216</v>
      </c>
      <c r="D3080" s="115">
        <v>44277</v>
      </c>
      <c r="E3080" s="114" t="s">
        <v>1422</v>
      </c>
      <c r="F3080" s="114" t="s">
        <v>12</v>
      </c>
      <c r="G3080" s="114" t="s">
        <v>1438</v>
      </c>
      <c r="H3080" s="114" t="s">
        <v>13</v>
      </c>
      <c r="I3080" s="114" t="s">
        <v>1157</v>
      </c>
      <c r="J3080" s="116">
        <v>100</v>
      </c>
      <c r="K3080" s="116">
        <v>807</v>
      </c>
      <c r="L3080" s="116">
        <v>80700</v>
      </c>
      <c r="M3080" s="116">
        <v>2.0175000000000001</v>
      </c>
      <c r="N3080" s="116">
        <v>201.75</v>
      </c>
      <c r="O3080" s="116">
        <v>0</v>
      </c>
      <c r="P3080" s="116">
        <v>0</v>
      </c>
      <c r="Q3080" s="116">
        <v>809.01750000000004</v>
      </c>
      <c r="R3080" s="116">
        <v>80901.75</v>
      </c>
      <c r="S3080" s="114" t="s">
        <v>1424</v>
      </c>
    </row>
    <row r="3081" spans="1:19" ht="25.5">
      <c r="A3081" s="114" t="s">
        <v>6217</v>
      </c>
      <c r="B3081" s="115">
        <v>44277</v>
      </c>
      <c r="C3081" s="114" t="s">
        <v>6218</v>
      </c>
      <c r="D3081" s="115">
        <v>44277</v>
      </c>
      <c r="E3081" s="114" t="s">
        <v>1422</v>
      </c>
      <c r="F3081" s="114" t="s">
        <v>50</v>
      </c>
      <c r="G3081" s="114" t="s">
        <v>1426</v>
      </c>
      <c r="H3081" s="114" t="s">
        <v>13</v>
      </c>
      <c r="I3081" s="114" t="s">
        <v>1357</v>
      </c>
      <c r="J3081" s="116">
        <v>140</v>
      </c>
      <c r="K3081" s="116">
        <v>997</v>
      </c>
      <c r="L3081" s="116">
        <v>139580</v>
      </c>
      <c r="M3081" s="116">
        <v>2.4925000000000002</v>
      </c>
      <c r="N3081" s="116">
        <v>348.95</v>
      </c>
      <c r="O3081" s="116">
        <v>0</v>
      </c>
      <c r="P3081" s="116">
        <v>0</v>
      </c>
      <c r="Q3081" s="116">
        <v>999.49249999999995</v>
      </c>
      <c r="R3081" s="116">
        <v>139928.95000000001</v>
      </c>
      <c r="S3081" s="114" t="s">
        <v>1424</v>
      </c>
    </row>
    <row r="3082" spans="1:19" ht="25.5">
      <c r="A3082" s="114" t="s">
        <v>6217</v>
      </c>
      <c r="B3082" s="115">
        <v>44277</v>
      </c>
      <c r="C3082" s="114" t="s">
        <v>6218</v>
      </c>
      <c r="D3082" s="115">
        <v>44277</v>
      </c>
      <c r="E3082" s="114" t="s">
        <v>1422</v>
      </c>
      <c r="F3082" s="114" t="s">
        <v>50</v>
      </c>
      <c r="G3082" s="114" t="s">
        <v>1426</v>
      </c>
      <c r="H3082" s="114" t="s">
        <v>13</v>
      </c>
      <c r="I3082" s="114" t="s">
        <v>1420</v>
      </c>
      <c r="J3082" s="116">
        <v>200</v>
      </c>
      <c r="K3082" s="116">
        <v>817</v>
      </c>
      <c r="L3082" s="116">
        <v>163400</v>
      </c>
      <c r="M3082" s="116">
        <v>2.0425</v>
      </c>
      <c r="N3082" s="116">
        <v>408.5</v>
      </c>
      <c r="O3082" s="116">
        <v>0</v>
      </c>
      <c r="P3082" s="116">
        <v>0</v>
      </c>
      <c r="Q3082" s="116">
        <v>819.04250000000002</v>
      </c>
      <c r="R3082" s="116">
        <v>163808.5</v>
      </c>
      <c r="S3082" s="114" t="s">
        <v>1424</v>
      </c>
    </row>
    <row r="3083" spans="1:19" ht="25.5">
      <c r="A3083" s="114" t="s">
        <v>6219</v>
      </c>
      <c r="B3083" s="115">
        <v>44277</v>
      </c>
      <c r="C3083" s="114" t="s">
        <v>6220</v>
      </c>
      <c r="D3083" s="115">
        <v>44277</v>
      </c>
      <c r="E3083" s="114" t="s">
        <v>1422</v>
      </c>
      <c r="F3083" s="114" t="s">
        <v>17</v>
      </c>
      <c r="G3083" s="114" t="s">
        <v>1063</v>
      </c>
      <c r="H3083" s="114" t="s">
        <v>13</v>
      </c>
      <c r="I3083" s="114" t="s">
        <v>1157</v>
      </c>
      <c r="J3083" s="116">
        <v>140</v>
      </c>
      <c r="K3083" s="116">
        <v>807</v>
      </c>
      <c r="L3083" s="116">
        <v>112980</v>
      </c>
      <c r="M3083" s="116">
        <v>2.0175000000000001</v>
      </c>
      <c r="N3083" s="116">
        <v>282.45</v>
      </c>
      <c r="O3083" s="116">
        <v>0</v>
      </c>
      <c r="P3083" s="116">
        <v>0</v>
      </c>
      <c r="Q3083" s="116">
        <v>809.01750000000004</v>
      </c>
      <c r="R3083" s="116">
        <v>113262.45</v>
      </c>
      <c r="S3083" s="114" t="s">
        <v>1424</v>
      </c>
    </row>
    <row r="3084" spans="1:19" ht="25.5">
      <c r="A3084" s="114" t="s">
        <v>6219</v>
      </c>
      <c r="B3084" s="115">
        <v>44277</v>
      </c>
      <c r="C3084" s="114" t="s">
        <v>6220</v>
      </c>
      <c r="D3084" s="115">
        <v>44277</v>
      </c>
      <c r="E3084" s="114" t="s">
        <v>1422</v>
      </c>
      <c r="F3084" s="114" t="s">
        <v>17</v>
      </c>
      <c r="G3084" s="114" t="s">
        <v>1063</v>
      </c>
      <c r="H3084" s="114" t="s">
        <v>13</v>
      </c>
      <c r="I3084" s="114" t="s">
        <v>1453</v>
      </c>
      <c r="J3084" s="116">
        <v>100</v>
      </c>
      <c r="K3084" s="116">
        <v>1176</v>
      </c>
      <c r="L3084" s="116">
        <v>117600</v>
      </c>
      <c r="M3084" s="116">
        <v>2.94</v>
      </c>
      <c r="N3084" s="116">
        <v>294</v>
      </c>
      <c r="O3084" s="116">
        <v>0</v>
      </c>
      <c r="P3084" s="116">
        <v>0</v>
      </c>
      <c r="Q3084" s="116">
        <v>1178.94</v>
      </c>
      <c r="R3084" s="116">
        <v>117894</v>
      </c>
      <c r="S3084" s="114" t="s">
        <v>1424</v>
      </c>
    </row>
    <row r="3085" spans="1:19" ht="25.5">
      <c r="A3085" s="114" t="s">
        <v>6219</v>
      </c>
      <c r="B3085" s="115">
        <v>44277</v>
      </c>
      <c r="C3085" s="114" t="s">
        <v>6220</v>
      </c>
      <c r="D3085" s="115">
        <v>44277</v>
      </c>
      <c r="E3085" s="114" t="s">
        <v>1422</v>
      </c>
      <c r="F3085" s="114" t="s">
        <v>17</v>
      </c>
      <c r="G3085" s="114" t="s">
        <v>1063</v>
      </c>
      <c r="H3085" s="114" t="s">
        <v>13</v>
      </c>
      <c r="I3085" s="114" t="s">
        <v>1165</v>
      </c>
      <c r="J3085" s="116">
        <v>240</v>
      </c>
      <c r="K3085" s="116">
        <v>817</v>
      </c>
      <c r="L3085" s="116">
        <v>196080</v>
      </c>
      <c r="M3085" s="116">
        <v>2.0425</v>
      </c>
      <c r="N3085" s="116">
        <v>490.2</v>
      </c>
      <c r="O3085" s="116">
        <v>0</v>
      </c>
      <c r="P3085" s="116">
        <v>0</v>
      </c>
      <c r="Q3085" s="116">
        <v>819.04250000000002</v>
      </c>
      <c r="R3085" s="116">
        <v>196570.2</v>
      </c>
      <c r="S3085" s="114" t="s">
        <v>1424</v>
      </c>
    </row>
    <row r="3086" spans="1:19" ht="25.5">
      <c r="A3086" s="114" t="s">
        <v>6219</v>
      </c>
      <c r="B3086" s="115">
        <v>44277</v>
      </c>
      <c r="C3086" s="114" t="s">
        <v>6220</v>
      </c>
      <c r="D3086" s="115">
        <v>44277</v>
      </c>
      <c r="E3086" s="114" t="s">
        <v>1422</v>
      </c>
      <c r="F3086" s="114" t="s">
        <v>17</v>
      </c>
      <c r="G3086" s="114" t="s">
        <v>1063</v>
      </c>
      <c r="H3086" s="114" t="s">
        <v>13</v>
      </c>
      <c r="I3086" s="114" t="s">
        <v>1420</v>
      </c>
      <c r="J3086" s="116">
        <v>900</v>
      </c>
      <c r="K3086" s="116">
        <v>817</v>
      </c>
      <c r="L3086" s="116">
        <v>735300</v>
      </c>
      <c r="M3086" s="116">
        <v>2.0425</v>
      </c>
      <c r="N3086" s="116">
        <v>1838.25</v>
      </c>
      <c r="O3086" s="116">
        <v>0</v>
      </c>
      <c r="P3086" s="116">
        <v>0</v>
      </c>
      <c r="Q3086" s="116">
        <v>819.04250000000002</v>
      </c>
      <c r="R3086" s="116">
        <v>737138.25</v>
      </c>
      <c r="S3086" s="114" t="s">
        <v>1424</v>
      </c>
    </row>
    <row r="3087" spans="1:19" ht="25.5">
      <c r="A3087" s="114" t="s">
        <v>6219</v>
      </c>
      <c r="B3087" s="115">
        <v>44277</v>
      </c>
      <c r="C3087" s="114" t="s">
        <v>6220</v>
      </c>
      <c r="D3087" s="115">
        <v>44277</v>
      </c>
      <c r="E3087" s="114" t="s">
        <v>1422</v>
      </c>
      <c r="F3087" s="114" t="s">
        <v>17</v>
      </c>
      <c r="G3087" s="114" t="s">
        <v>1063</v>
      </c>
      <c r="H3087" s="114" t="s">
        <v>13</v>
      </c>
      <c r="I3087" s="114" t="s">
        <v>1159</v>
      </c>
      <c r="J3087" s="116">
        <v>200</v>
      </c>
      <c r="K3087" s="116">
        <v>943</v>
      </c>
      <c r="L3087" s="116">
        <v>188600</v>
      </c>
      <c r="M3087" s="116">
        <v>2.3574999999999999</v>
      </c>
      <c r="N3087" s="116">
        <v>471.5</v>
      </c>
      <c r="O3087" s="116">
        <v>0</v>
      </c>
      <c r="P3087" s="116">
        <v>0</v>
      </c>
      <c r="Q3087" s="116">
        <v>945.35749999999996</v>
      </c>
      <c r="R3087" s="116">
        <v>189071.5</v>
      </c>
      <c r="S3087" s="114" t="s">
        <v>1424</v>
      </c>
    </row>
    <row r="3088" spans="1:19" ht="25.5">
      <c r="A3088" s="114" t="s">
        <v>6219</v>
      </c>
      <c r="B3088" s="115">
        <v>44277</v>
      </c>
      <c r="C3088" s="114" t="s">
        <v>6220</v>
      </c>
      <c r="D3088" s="115">
        <v>44277</v>
      </c>
      <c r="E3088" s="114" t="s">
        <v>1422</v>
      </c>
      <c r="F3088" s="114" t="s">
        <v>17</v>
      </c>
      <c r="G3088" s="114" t="s">
        <v>1063</v>
      </c>
      <c r="H3088" s="114" t="s">
        <v>13</v>
      </c>
      <c r="I3088" s="114" t="s">
        <v>1308</v>
      </c>
      <c r="J3088" s="116">
        <v>200</v>
      </c>
      <c r="K3088" s="116">
        <v>860</v>
      </c>
      <c r="L3088" s="116">
        <v>172000</v>
      </c>
      <c r="M3088" s="116">
        <v>2.15</v>
      </c>
      <c r="N3088" s="116">
        <v>430</v>
      </c>
      <c r="O3088" s="116">
        <v>0</v>
      </c>
      <c r="P3088" s="116">
        <v>0</v>
      </c>
      <c r="Q3088" s="116">
        <v>862.15</v>
      </c>
      <c r="R3088" s="116">
        <v>172430</v>
      </c>
      <c r="S3088" s="114" t="s">
        <v>1424</v>
      </c>
    </row>
    <row r="3089" spans="1:19" ht="25.5">
      <c r="A3089" s="114" t="s">
        <v>6221</v>
      </c>
      <c r="B3089" s="115">
        <v>44277</v>
      </c>
      <c r="C3089" s="114" t="s">
        <v>6222</v>
      </c>
      <c r="D3089" s="115">
        <v>44277</v>
      </c>
      <c r="E3089" s="114" t="s">
        <v>1422</v>
      </c>
      <c r="F3089" s="114" t="s">
        <v>49</v>
      </c>
      <c r="G3089" s="114" t="s">
        <v>35</v>
      </c>
      <c r="H3089" s="114" t="s">
        <v>13</v>
      </c>
      <c r="I3089" s="114" t="s">
        <v>1161</v>
      </c>
      <c r="J3089" s="116">
        <v>120</v>
      </c>
      <c r="K3089" s="116">
        <v>1040</v>
      </c>
      <c r="L3089" s="116">
        <v>124800</v>
      </c>
      <c r="M3089" s="116">
        <v>2.6</v>
      </c>
      <c r="N3089" s="116">
        <v>312</v>
      </c>
      <c r="O3089" s="116">
        <v>0</v>
      </c>
      <c r="P3089" s="116">
        <v>0</v>
      </c>
      <c r="Q3089" s="116">
        <v>1042.5999999999999</v>
      </c>
      <c r="R3089" s="116">
        <v>125112</v>
      </c>
      <c r="S3089" s="114" t="s">
        <v>1424</v>
      </c>
    </row>
    <row r="3090" spans="1:19" ht="25.5">
      <c r="A3090" s="114" t="s">
        <v>6221</v>
      </c>
      <c r="B3090" s="115">
        <v>44277</v>
      </c>
      <c r="C3090" s="114" t="s">
        <v>6222</v>
      </c>
      <c r="D3090" s="115">
        <v>44277</v>
      </c>
      <c r="E3090" s="114" t="s">
        <v>1422</v>
      </c>
      <c r="F3090" s="114" t="s">
        <v>49</v>
      </c>
      <c r="G3090" s="114" t="s">
        <v>35</v>
      </c>
      <c r="H3090" s="114" t="s">
        <v>13</v>
      </c>
      <c r="I3090" s="114" t="s">
        <v>1169</v>
      </c>
      <c r="J3090" s="116">
        <v>120</v>
      </c>
      <c r="K3090" s="116">
        <v>797</v>
      </c>
      <c r="L3090" s="116">
        <v>95640</v>
      </c>
      <c r="M3090" s="116">
        <v>1.9924999999999999</v>
      </c>
      <c r="N3090" s="116">
        <v>239.1</v>
      </c>
      <c r="O3090" s="116">
        <v>0</v>
      </c>
      <c r="P3090" s="116">
        <v>360</v>
      </c>
      <c r="Q3090" s="116">
        <v>798.99249999999995</v>
      </c>
      <c r="R3090" s="116">
        <v>95519.1</v>
      </c>
      <c r="S3090" s="114" t="s">
        <v>1424</v>
      </c>
    </row>
    <row r="3091" spans="1:19" ht="25.5">
      <c r="A3091" s="114" t="s">
        <v>6223</v>
      </c>
      <c r="B3091" s="115">
        <v>44277</v>
      </c>
      <c r="C3091" s="114" t="s">
        <v>6224</v>
      </c>
      <c r="D3091" s="115">
        <v>44277</v>
      </c>
      <c r="E3091" s="114" t="s">
        <v>1422</v>
      </c>
      <c r="F3091" s="114" t="s">
        <v>21</v>
      </c>
      <c r="G3091" s="114" t="s">
        <v>19</v>
      </c>
      <c r="H3091" s="114" t="s">
        <v>13</v>
      </c>
      <c r="I3091" s="114" t="s">
        <v>1157</v>
      </c>
      <c r="J3091" s="116">
        <v>100</v>
      </c>
      <c r="K3091" s="116">
        <v>807</v>
      </c>
      <c r="L3091" s="116">
        <v>80700</v>
      </c>
      <c r="M3091" s="116">
        <v>2.0175000000000001</v>
      </c>
      <c r="N3091" s="116">
        <v>201.75</v>
      </c>
      <c r="O3091" s="116">
        <v>0</v>
      </c>
      <c r="P3091" s="116">
        <v>0</v>
      </c>
      <c r="Q3091" s="116">
        <v>809.01750000000004</v>
      </c>
      <c r="R3091" s="116">
        <v>80901.75</v>
      </c>
      <c r="S3091" s="114" t="s">
        <v>1424</v>
      </c>
    </row>
    <row r="3092" spans="1:19" ht="25.5">
      <c r="A3092" s="114" t="s">
        <v>6223</v>
      </c>
      <c r="B3092" s="115">
        <v>44277</v>
      </c>
      <c r="C3092" s="114" t="s">
        <v>6224</v>
      </c>
      <c r="D3092" s="115">
        <v>44277</v>
      </c>
      <c r="E3092" s="114" t="s">
        <v>1422</v>
      </c>
      <c r="F3092" s="114" t="s">
        <v>21</v>
      </c>
      <c r="G3092" s="114" t="s">
        <v>19</v>
      </c>
      <c r="H3092" s="114" t="s">
        <v>13</v>
      </c>
      <c r="I3092" s="114" t="s">
        <v>1308</v>
      </c>
      <c r="J3092" s="116">
        <v>100</v>
      </c>
      <c r="K3092" s="116">
        <v>860</v>
      </c>
      <c r="L3092" s="116">
        <v>86000</v>
      </c>
      <c r="M3092" s="116">
        <v>2.15</v>
      </c>
      <c r="N3092" s="116">
        <v>215</v>
      </c>
      <c r="O3092" s="116">
        <v>0</v>
      </c>
      <c r="P3092" s="116">
        <v>0</v>
      </c>
      <c r="Q3092" s="116">
        <v>862.15</v>
      </c>
      <c r="R3092" s="116">
        <v>86215</v>
      </c>
      <c r="S3092" s="114" t="s">
        <v>1424</v>
      </c>
    </row>
    <row r="3093" spans="1:19" ht="25.5">
      <c r="A3093" s="114" t="s">
        <v>6223</v>
      </c>
      <c r="B3093" s="115">
        <v>44277</v>
      </c>
      <c r="C3093" s="114" t="s">
        <v>6224</v>
      </c>
      <c r="D3093" s="115">
        <v>44277</v>
      </c>
      <c r="E3093" s="114" t="s">
        <v>1422</v>
      </c>
      <c r="F3093" s="114" t="s">
        <v>21</v>
      </c>
      <c r="G3093" s="114" t="s">
        <v>19</v>
      </c>
      <c r="H3093" s="114" t="s">
        <v>13</v>
      </c>
      <c r="I3093" s="114" t="s">
        <v>1159</v>
      </c>
      <c r="J3093" s="116">
        <v>60</v>
      </c>
      <c r="K3093" s="116">
        <v>943</v>
      </c>
      <c r="L3093" s="116">
        <v>56580</v>
      </c>
      <c r="M3093" s="116">
        <v>2.3574999999999999</v>
      </c>
      <c r="N3093" s="116">
        <v>141.44999999999999</v>
      </c>
      <c r="O3093" s="116">
        <v>0</v>
      </c>
      <c r="P3093" s="116">
        <v>0</v>
      </c>
      <c r="Q3093" s="116">
        <v>945.35749999999996</v>
      </c>
      <c r="R3093" s="116">
        <v>56721.45</v>
      </c>
      <c r="S3093" s="114" t="s">
        <v>1424</v>
      </c>
    </row>
    <row r="3094" spans="1:19" ht="25.5">
      <c r="A3094" s="114" t="s">
        <v>6223</v>
      </c>
      <c r="B3094" s="115">
        <v>44277</v>
      </c>
      <c r="C3094" s="114" t="s">
        <v>6224</v>
      </c>
      <c r="D3094" s="115">
        <v>44277</v>
      </c>
      <c r="E3094" s="114" t="s">
        <v>1422</v>
      </c>
      <c r="F3094" s="114" t="s">
        <v>21</v>
      </c>
      <c r="G3094" s="114" t="s">
        <v>19</v>
      </c>
      <c r="H3094" s="114" t="s">
        <v>13</v>
      </c>
      <c r="I3094" s="114" t="s">
        <v>1420</v>
      </c>
      <c r="J3094" s="116">
        <v>100</v>
      </c>
      <c r="K3094" s="116">
        <v>817</v>
      </c>
      <c r="L3094" s="116">
        <v>81700</v>
      </c>
      <c r="M3094" s="116">
        <v>2.0425</v>
      </c>
      <c r="N3094" s="116">
        <v>204.25</v>
      </c>
      <c r="O3094" s="116">
        <v>0</v>
      </c>
      <c r="P3094" s="116">
        <v>0</v>
      </c>
      <c r="Q3094" s="116">
        <v>819.04250000000002</v>
      </c>
      <c r="R3094" s="116">
        <v>81904.25</v>
      </c>
      <c r="S3094" s="114" t="s">
        <v>1424</v>
      </c>
    </row>
    <row r="3095" spans="1:19" ht="25.5">
      <c r="A3095" s="114" t="s">
        <v>6225</v>
      </c>
      <c r="B3095" s="115">
        <v>44277</v>
      </c>
      <c r="C3095" s="114" t="s">
        <v>6226</v>
      </c>
      <c r="D3095" s="115">
        <v>44277</v>
      </c>
      <c r="E3095" s="114" t="s">
        <v>1422</v>
      </c>
      <c r="F3095" s="114" t="s">
        <v>15</v>
      </c>
      <c r="G3095" s="114" t="s">
        <v>1435</v>
      </c>
      <c r="H3095" s="114" t="s">
        <v>13</v>
      </c>
      <c r="I3095" s="114" t="s">
        <v>1420</v>
      </c>
      <c r="J3095" s="116">
        <v>260</v>
      </c>
      <c r="K3095" s="116">
        <v>817</v>
      </c>
      <c r="L3095" s="116">
        <v>212420</v>
      </c>
      <c r="M3095" s="116">
        <v>2.0419999999999998</v>
      </c>
      <c r="N3095" s="116">
        <v>530.91999999999996</v>
      </c>
      <c r="O3095" s="116">
        <v>0</v>
      </c>
      <c r="P3095" s="116">
        <v>0</v>
      </c>
      <c r="Q3095" s="116">
        <v>819.04250000000002</v>
      </c>
      <c r="R3095" s="116">
        <v>212951.05</v>
      </c>
      <c r="S3095" s="114" t="s">
        <v>1424</v>
      </c>
    </row>
    <row r="3096" spans="1:19" ht="25.5">
      <c r="A3096" s="114" t="s">
        <v>6225</v>
      </c>
      <c r="B3096" s="115">
        <v>44277</v>
      </c>
      <c r="C3096" s="114" t="s">
        <v>6226</v>
      </c>
      <c r="D3096" s="115">
        <v>44277</v>
      </c>
      <c r="E3096" s="114" t="s">
        <v>1422</v>
      </c>
      <c r="F3096" s="114" t="s">
        <v>15</v>
      </c>
      <c r="G3096" s="114" t="s">
        <v>1435</v>
      </c>
      <c r="H3096" s="114" t="s">
        <v>13</v>
      </c>
      <c r="I3096" s="114" t="s">
        <v>1357</v>
      </c>
      <c r="J3096" s="116">
        <v>20</v>
      </c>
      <c r="K3096" s="116">
        <v>997</v>
      </c>
      <c r="L3096" s="116">
        <v>19940</v>
      </c>
      <c r="M3096" s="116">
        <v>2.492</v>
      </c>
      <c r="N3096" s="116">
        <v>49.84</v>
      </c>
      <c r="O3096" s="116">
        <v>0</v>
      </c>
      <c r="P3096" s="116">
        <v>0</v>
      </c>
      <c r="Q3096" s="116">
        <v>999.49249999999995</v>
      </c>
      <c r="R3096" s="116">
        <v>19989.849999999999</v>
      </c>
      <c r="S3096" s="114" t="s">
        <v>1424</v>
      </c>
    </row>
    <row r="3097" spans="1:19" ht="25.5">
      <c r="A3097" s="114" t="s">
        <v>6227</v>
      </c>
      <c r="B3097" s="115">
        <v>44277</v>
      </c>
      <c r="C3097" s="114" t="s">
        <v>6228</v>
      </c>
      <c r="D3097" s="115">
        <v>44277</v>
      </c>
      <c r="E3097" s="114" t="s">
        <v>1422</v>
      </c>
      <c r="F3097" s="114" t="s">
        <v>74</v>
      </c>
      <c r="G3097" s="114" t="s">
        <v>1070</v>
      </c>
      <c r="H3097" s="114" t="s">
        <v>66</v>
      </c>
      <c r="I3097" s="114" t="s">
        <v>1159</v>
      </c>
      <c r="J3097" s="116">
        <v>20</v>
      </c>
      <c r="K3097" s="116">
        <v>943</v>
      </c>
      <c r="L3097" s="116">
        <v>18860</v>
      </c>
      <c r="M3097" s="116">
        <v>2.3574999999999999</v>
      </c>
      <c r="N3097" s="116">
        <v>47.15</v>
      </c>
      <c r="O3097" s="116">
        <v>0</v>
      </c>
      <c r="P3097" s="116">
        <v>0</v>
      </c>
      <c r="Q3097" s="116">
        <v>945.35749999999996</v>
      </c>
      <c r="R3097" s="116">
        <v>18907.150000000001</v>
      </c>
      <c r="S3097" s="114" t="s">
        <v>1424</v>
      </c>
    </row>
    <row r="3098" spans="1:19" ht="25.5">
      <c r="A3098" s="114" t="s">
        <v>6227</v>
      </c>
      <c r="B3098" s="115">
        <v>44277</v>
      </c>
      <c r="C3098" s="114" t="s">
        <v>6228</v>
      </c>
      <c r="D3098" s="115">
        <v>44277</v>
      </c>
      <c r="E3098" s="114" t="s">
        <v>1422</v>
      </c>
      <c r="F3098" s="114" t="s">
        <v>74</v>
      </c>
      <c r="G3098" s="114" t="s">
        <v>1070</v>
      </c>
      <c r="H3098" s="114" t="s">
        <v>66</v>
      </c>
      <c r="I3098" s="114" t="s">
        <v>1157</v>
      </c>
      <c r="J3098" s="116">
        <v>40</v>
      </c>
      <c r="K3098" s="116">
        <v>807</v>
      </c>
      <c r="L3098" s="116">
        <v>32280</v>
      </c>
      <c r="M3098" s="116">
        <v>2.0175000000000001</v>
      </c>
      <c r="N3098" s="116">
        <v>80.7</v>
      </c>
      <c r="O3098" s="116">
        <v>0</v>
      </c>
      <c r="P3098" s="116">
        <v>0</v>
      </c>
      <c r="Q3098" s="116">
        <v>809.01750000000004</v>
      </c>
      <c r="R3098" s="116">
        <v>32360.7</v>
      </c>
      <c r="S3098" s="114" t="s">
        <v>1424</v>
      </c>
    </row>
    <row r="3099" spans="1:19" ht="25.5">
      <c r="A3099" s="114" t="s">
        <v>6227</v>
      </c>
      <c r="B3099" s="115">
        <v>44277</v>
      </c>
      <c r="C3099" s="114" t="s">
        <v>6228</v>
      </c>
      <c r="D3099" s="115">
        <v>44277</v>
      </c>
      <c r="E3099" s="114" t="s">
        <v>1422</v>
      </c>
      <c r="F3099" s="114" t="s">
        <v>74</v>
      </c>
      <c r="G3099" s="114" t="s">
        <v>1070</v>
      </c>
      <c r="H3099" s="114" t="s">
        <v>66</v>
      </c>
      <c r="I3099" s="114" t="s">
        <v>1165</v>
      </c>
      <c r="J3099" s="116">
        <v>20</v>
      </c>
      <c r="K3099" s="116">
        <v>817</v>
      </c>
      <c r="L3099" s="116">
        <v>16340</v>
      </c>
      <c r="M3099" s="116">
        <v>2.0425</v>
      </c>
      <c r="N3099" s="116">
        <v>40.85</v>
      </c>
      <c r="O3099" s="116">
        <v>0</v>
      </c>
      <c r="P3099" s="116">
        <v>0</v>
      </c>
      <c r="Q3099" s="116">
        <v>819.04250000000002</v>
      </c>
      <c r="R3099" s="116">
        <v>16380.85</v>
      </c>
      <c r="S3099" s="114" t="s">
        <v>1424</v>
      </c>
    </row>
    <row r="3100" spans="1:19" ht="25.5">
      <c r="A3100" s="114" t="s">
        <v>6227</v>
      </c>
      <c r="B3100" s="115">
        <v>44277</v>
      </c>
      <c r="C3100" s="114" t="s">
        <v>6228</v>
      </c>
      <c r="D3100" s="115">
        <v>44277</v>
      </c>
      <c r="E3100" s="114" t="s">
        <v>1422</v>
      </c>
      <c r="F3100" s="114" t="s">
        <v>74</v>
      </c>
      <c r="G3100" s="114" t="s">
        <v>1070</v>
      </c>
      <c r="H3100" s="114" t="s">
        <v>66</v>
      </c>
      <c r="I3100" s="114" t="s">
        <v>1169</v>
      </c>
      <c r="J3100" s="116">
        <v>80</v>
      </c>
      <c r="K3100" s="116">
        <v>797</v>
      </c>
      <c r="L3100" s="116">
        <v>63760</v>
      </c>
      <c r="M3100" s="116">
        <v>1.9924999999999999</v>
      </c>
      <c r="N3100" s="116">
        <v>159.4</v>
      </c>
      <c r="O3100" s="116">
        <v>0</v>
      </c>
      <c r="P3100" s="116">
        <v>240</v>
      </c>
      <c r="Q3100" s="116">
        <v>798.99249999999995</v>
      </c>
      <c r="R3100" s="116">
        <v>63679.4</v>
      </c>
      <c r="S3100" s="114" t="s">
        <v>1424</v>
      </c>
    </row>
    <row r="3101" spans="1:19" ht="25.5">
      <c r="A3101" s="114" t="s">
        <v>6227</v>
      </c>
      <c r="B3101" s="115">
        <v>44277</v>
      </c>
      <c r="C3101" s="114" t="s">
        <v>6228</v>
      </c>
      <c r="D3101" s="115">
        <v>44277</v>
      </c>
      <c r="E3101" s="114" t="s">
        <v>1422</v>
      </c>
      <c r="F3101" s="114" t="s">
        <v>74</v>
      </c>
      <c r="G3101" s="114" t="s">
        <v>1070</v>
      </c>
      <c r="H3101" s="114" t="s">
        <v>66</v>
      </c>
      <c r="I3101" s="114" t="s">
        <v>1161</v>
      </c>
      <c r="J3101" s="116">
        <v>20</v>
      </c>
      <c r="K3101" s="116">
        <v>1040</v>
      </c>
      <c r="L3101" s="116">
        <v>20800</v>
      </c>
      <c r="M3101" s="116">
        <v>2.6</v>
      </c>
      <c r="N3101" s="116">
        <v>52</v>
      </c>
      <c r="O3101" s="116">
        <v>0</v>
      </c>
      <c r="P3101" s="116">
        <v>0</v>
      </c>
      <c r="Q3101" s="116">
        <v>1042.5999999999999</v>
      </c>
      <c r="R3101" s="116">
        <v>20852</v>
      </c>
      <c r="S3101" s="114" t="s">
        <v>1424</v>
      </c>
    </row>
    <row r="3102" spans="1:19" ht="25.5">
      <c r="A3102" s="114" t="s">
        <v>6227</v>
      </c>
      <c r="B3102" s="115">
        <v>44277</v>
      </c>
      <c r="C3102" s="114" t="s">
        <v>6228</v>
      </c>
      <c r="D3102" s="115">
        <v>44277</v>
      </c>
      <c r="E3102" s="114" t="s">
        <v>1422</v>
      </c>
      <c r="F3102" s="114" t="s">
        <v>74</v>
      </c>
      <c r="G3102" s="114" t="s">
        <v>1070</v>
      </c>
      <c r="H3102" s="114" t="s">
        <v>66</v>
      </c>
      <c r="I3102" s="114" t="s">
        <v>1308</v>
      </c>
      <c r="J3102" s="116">
        <v>60</v>
      </c>
      <c r="K3102" s="116">
        <v>860</v>
      </c>
      <c r="L3102" s="116">
        <v>51600</v>
      </c>
      <c r="M3102" s="116">
        <v>2.15</v>
      </c>
      <c r="N3102" s="116">
        <v>129</v>
      </c>
      <c r="O3102" s="116">
        <v>0</v>
      </c>
      <c r="P3102" s="116">
        <v>0</v>
      </c>
      <c r="Q3102" s="116">
        <v>862.15</v>
      </c>
      <c r="R3102" s="116">
        <v>51729</v>
      </c>
      <c r="S3102" s="114" t="s">
        <v>1424</v>
      </c>
    </row>
    <row r="3103" spans="1:19" ht="25.5">
      <c r="A3103" s="114" t="s">
        <v>6227</v>
      </c>
      <c r="B3103" s="115">
        <v>44277</v>
      </c>
      <c r="C3103" s="114" t="s">
        <v>6228</v>
      </c>
      <c r="D3103" s="115">
        <v>44277</v>
      </c>
      <c r="E3103" s="114" t="s">
        <v>1422</v>
      </c>
      <c r="F3103" s="114" t="s">
        <v>74</v>
      </c>
      <c r="G3103" s="114" t="s">
        <v>1070</v>
      </c>
      <c r="H3103" s="114" t="s">
        <v>66</v>
      </c>
      <c r="I3103" s="114" t="s">
        <v>1170</v>
      </c>
      <c r="J3103" s="116">
        <v>20</v>
      </c>
      <c r="K3103" s="116">
        <v>1060</v>
      </c>
      <c r="L3103" s="116">
        <v>21200</v>
      </c>
      <c r="M3103" s="116">
        <v>2.65</v>
      </c>
      <c r="N3103" s="116">
        <v>53</v>
      </c>
      <c r="O3103" s="116">
        <v>0</v>
      </c>
      <c r="P3103" s="116">
        <v>0</v>
      </c>
      <c r="Q3103" s="116">
        <v>1062.6500000000001</v>
      </c>
      <c r="R3103" s="116">
        <v>21253</v>
      </c>
      <c r="S3103" s="114" t="s">
        <v>1424</v>
      </c>
    </row>
    <row r="3104" spans="1:19" ht="25.5">
      <c r="A3104" s="114" t="s">
        <v>6229</v>
      </c>
      <c r="B3104" s="115">
        <v>44277</v>
      </c>
      <c r="C3104" s="114" t="s">
        <v>6230</v>
      </c>
      <c r="D3104" s="115">
        <v>44277</v>
      </c>
      <c r="E3104" s="114" t="s">
        <v>1422</v>
      </c>
      <c r="F3104" s="114" t="s">
        <v>72</v>
      </c>
      <c r="G3104" s="114" t="s">
        <v>1070</v>
      </c>
      <c r="H3104" s="114" t="s">
        <v>66</v>
      </c>
      <c r="I3104" s="114" t="s">
        <v>1453</v>
      </c>
      <c r="J3104" s="116">
        <v>10</v>
      </c>
      <c r="K3104" s="116">
        <v>1176</v>
      </c>
      <c r="L3104" s="116">
        <v>11760</v>
      </c>
      <c r="M3104" s="116">
        <v>2.94</v>
      </c>
      <c r="N3104" s="116">
        <v>29.4</v>
      </c>
      <c r="O3104" s="116">
        <v>0</v>
      </c>
      <c r="P3104" s="116">
        <v>0</v>
      </c>
      <c r="Q3104" s="116">
        <v>1178.94</v>
      </c>
      <c r="R3104" s="116">
        <v>11789.4</v>
      </c>
      <c r="S3104" s="114" t="s">
        <v>1424</v>
      </c>
    </row>
    <row r="3105" spans="1:19" ht="25.5">
      <c r="A3105" s="114" t="s">
        <v>6229</v>
      </c>
      <c r="B3105" s="115">
        <v>44277</v>
      </c>
      <c r="C3105" s="114" t="s">
        <v>6230</v>
      </c>
      <c r="D3105" s="115">
        <v>44277</v>
      </c>
      <c r="E3105" s="114" t="s">
        <v>1422</v>
      </c>
      <c r="F3105" s="114" t="s">
        <v>72</v>
      </c>
      <c r="G3105" s="114" t="s">
        <v>1070</v>
      </c>
      <c r="H3105" s="114" t="s">
        <v>66</v>
      </c>
      <c r="I3105" s="114" t="s">
        <v>1169</v>
      </c>
      <c r="J3105" s="116">
        <v>20</v>
      </c>
      <c r="K3105" s="116">
        <v>797</v>
      </c>
      <c r="L3105" s="116">
        <v>15940</v>
      </c>
      <c r="M3105" s="116">
        <v>1.9924999999999999</v>
      </c>
      <c r="N3105" s="116">
        <v>39.85</v>
      </c>
      <c r="O3105" s="116">
        <v>0</v>
      </c>
      <c r="P3105" s="116">
        <v>60</v>
      </c>
      <c r="Q3105" s="116">
        <v>798.99249999999995</v>
      </c>
      <c r="R3105" s="116">
        <v>15919.85</v>
      </c>
      <c r="S3105" s="114" t="s">
        <v>1424</v>
      </c>
    </row>
    <row r="3106" spans="1:19" ht="25.5">
      <c r="A3106" s="114" t="s">
        <v>6229</v>
      </c>
      <c r="B3106" s="115">
        <v>44277</v>
      </c>
      <c r="C3106" s="114" t="s">
        <v>6230</v>
      </c>
      <c r="D3106" s="115">
        <v>44277</v>
      </c>
      <c r="E3106" s="114" t="s">
        <v>1422</v>
      </c>
      <c r="F3106" s="114" t="s">
        <v>72</v>
      </c>
      <c r="G3106" s="114" t="s">
        <v>1070</v>
      </c>
      <c r="H3106" s="114" t="s">
        <v>66</v>
      </c>
      <c r="I3106" s="114" t="s">
        <v>1420</v>
      </c>
      <c r="J3106" s="116">
        <v>20</v>
      </c>
      <c r="K3106" s="116">
        <v>817</v>
      </c>
      <c r="L3106" s="116">
        <v>16340</v>
      </c>
      <c r="M3106" s="116">
        <v>2.0425</v>
      </c>
      <c r="N3106" s="116">
        <v>40.85</v>
      </c>
      <c r="O3106" s="116">
        <v>0</v>
      </c>
      <c r="P3106" s="116">
        <v>0</v>
      </c>
      <c r="Q3106" s="116">
        <v>819.04250000000002</v>
      </c>
      <c r="R3106" s="116">
        <v>16380.85</v>
      </c>
      <c r="S3106" s="114" t="s">
        <v>1424</v>
      </c>
    </row>
    <row r="3107" spans="1:19" ht="25.5">
      <c r="A3107" s="114" t="s">
        <v>6231</v>
      </c>
      <c r="B3107" s="115">
        <v>44277</v>
      </c>
      <c r="C3107" s="114" t="s">
        <v>6232</v>
      </c>
      <c r="D3107" s="115">
        <v>44277</v>
      </c>
      <c r="E3107" s="114" t="s">
        <v>1422</v>
      </c>
      <c r="F3107" s="114" t="s">
        <v>75</v>
      </c>
      <c r="G3107" s="114" t="s">
        <v>76</v>
      </c>
      <c r="H3107" s="114" t="s">
        <v>66</v>
      </c>
      <c r="I3107" s="114" t="s">
        <v>1165</v>
      </c>
      <c r="J3107" s="116">
        <v>20</v>
      </c>
      <c r="K3107" s="116">
        <v>817</v>
      </c>
      <c r="L3107" s="116">
        <v>16340</v>
      </c>
      <c r="M3107" s="116">
        <v>2.0425</v>
      </c>
      <c r="N3107" s="116">
        <v>40.85</v>
      </c>
      <c r="O3107" s="116">
        <v>0</v>
      </c>
      <c r="P3107" s="116">
        <v>0</v>
      </c>
      <c r="Q3107" s="116">
        <v>819.04250000000002</v>
      </c>
      <c r="R3107" s="116">
        <v>16380.85</v>
      </c>
      <c r="S3107" s="114" t="s">
        <v>1424</v>
      </c>
    </row>
    <row r="3108" spans="1:19" ht="25.5">
      <c r="A3108" s="114" t="s">
        <v>6231</v>
      </c>
      <c r="B3108" s="115">
        <v>44277</v>
      </c>
      <c r="C3108" s="114" t="s">
        <v>6232</v>
      </c>
      <c r="D3108" s="115">
        <v>44277</v>
      </c>
      <c r="E3108" s="114" t="s">
        <v>1422</v>
      </c>
      <c r="F3108" s="114" t="s">
        <v>75</v>
      </c>
      <c r="G3108" s="114" t="s">
        <v>76</v>
      </c>
      <c r="H3108" s="114" t="s">
        <v>66</v>
      </c>
      <c r="I3108" s="114" t="s">
        <v>1453</v>
      </c>
      <c r="J3108" s="116">
        <v>20</v>
      </c>
      <c r="K3108" s="116">
        <v>1176</v>
      </c>
      <c r="L3108" s="116">
        <v>23520</v>
      </c>
      <c r="M3108" s="116">
        <v>2.94</v>
      </c>
      <c r="N3108" s="116">
        <v>58.8</v>
      </c>
      <c r="O3108" s="116">
        <v>0</v>
      </c>
      <c r="P3108" s="116">
        <v>0</v>
      </c>
      <c r="Q3108" s="116">
        <v>1178.94</v>
      </c>
      <c r="R3108" s="116">
        <v>23578.799999999999</v>
      </c>
      <c r="S3108" s="114" t="s">
        <v>1424</v>
      </c>
    </row>
    <row r="3109" spans="1:19" ht="25.5">
      <c r="A3109" s="114" t="s">
        <v>6231</v>
      </c>
      <c r="B3109" s="115">
        <v>44277</v>
      </c>
      <c r="C3109" s="114" t="s">
        <v>6232</v>
      </c>
      <c r="D3109" s="115">
        <v>44277</v>
      </c>
      <c r="E3109" s="114" t="s">
        <v>1422</v>
      </c>
      <c r="F3109" s="114" t="s">
        <v>75</v>
      </c>
      <c r="G3109" s="114" t="s">
        <v>76</v>
      </c>
      <c r="H3109" s="114" t="s">
        <v>66</v>
      </c>
      <c r="I3109" s="114" t="s">
        <v>1161</v>
      </c>
      <c r="J3109" s="116">
        <v>17</v>
      </c>
      <c r="K3109" s="116">
        <v>1040</v>
      </c>
      <c r="L3109" s="116">
        <v>17680</v>
      </c>
      <c r="M3109" s="116">
        <v>2.6</v>
      </c>
      <c r="N3109" s="116">
        <v>44.2</v>
      </c>
      <c r="O3109" s="116">
        <v>0</v>
      </c>
      <c r="P3109" s="116">
        <v>0</v>
      </c>
      <c r="Q3109" s="116">
        <v>1042.5999999999999</v>
      </c>
      <c r="R3109" s="116">
        <v>17724.2</v>
      </c>
      <c r="S3109" s="114" t="s">
        <v>1424</v>
      </c>
    </row>
    <row r="3110" spans="1:19" ht="25.5">
      <c r="A3110" s="114" t="s">
        <v>6233</v>
      </c>
      <c r="B3110" s="115">
        <v>44277</v>
      </c>
      <c r="C3110" s="114" t="s">
        <v>6234</v>
      </c>
      <c r="D3110" s="115">
        <v>44277</v>
      </c>
      <c r="E3110" s="114" t="s">
        <v>1422</v>
      </c>
      <c r="F3110" s="114" t="s">
        <v>42</v>
      </c>
      <c r="G3110" s="114" t="s">
        <v>41</v>
      </c>
      <c r="H3110" s="114" t="s">
        <v>13</v>
      </c>
      <c r="I3110" s="114" t="s">
        <v>1308</v>
      </c>
      <c r="J3110" s="116">
        <v>60</v>
      </c>
      <c r="K3110" s="116">
        <v>860</v>
      </c>
      <c r="L3110" s="116">
        <v>51600</v>
      </c>
      <c r="M3110" s="116">
        <v>2.15</v>
      </c>
      <c r="N3110" s="116">
        <v>129</v>
      </c>
      <c r="O3110" s="116">
        <v>0</v>
      </c>
      <c r="P3110" s="116">
        <v>0</v>
      </c>
      <c r="Q3110" s="116">
        <v>862.15</v>
      </c>
      <c r="R3110" s="116">
        <v>51729</v>
      </c>
      <c r="S3110" s="114" t="s">
        <v>1424</v>
      </c>
    </row>
    <row r="3111" spans="1:19" ht="25.5">
      <c r="A3111" s="114" t="s">
        <v>6233</v>
      </c>
      <c r="B3111" s="115">
        <v>44277</v>
      </c>
      <c r="C3111" s="114" t="s">
        <v>6234</v>
      </c>
      <c r="D3111" s="115">
        <v>44277</v>
      </c>
      <c r="E3111" s="114" t="s">
        <v>1422</v>
      </c>
      <c r="F3111" s="114" t="s">
        <v>42</v>
      </c>
      <c r="G3111" s="114" t="s">
        <v>41</v>
      </c>
      <c r="H3111" s="114" t="s">
        <v>13</v>
      </c>
      <c r="I3111" s="114" t="s">
        <v>1420</v>
      </c>
      <c r="J3111" s="116">
        <v>200</v>
      </c>
      <c r="K3111" s="116">
        <v>817</v>
      </c>
      <c r="L3111" s="116">
        <v>163400</v>
      </c>
      <c r="M3111" s="116">
        <v>2.0425</v>
      </c>
      <c r="N3111" s="116">
        <v>408.5</v>
      </c>
      <c r="O3111" s="116">
        <v>0</v>
      </c>
      <c r="P3111" s="116">
        <v>0</v>
      </c>
      <c r="Q3111" s="116">
        <v>819.04250000000002</v>
      </c>
      <c r="R3111" s="116">
        <v>163808.5</v>
      </c>
      <c r="S3111" s="114" t="s">
        <v>1424</v>
      </c>
    </row>
    <row r="3112" spans="1:19" ht="25.5">
      <c r="A3112" s="114" t="s">
        <v>6233</v>
      </c>
      <c r="B3112" s="115">
        <v>44277</v>
      </c>
      <c r="C3112" s="114" t="s">
        <v>6234</v>
      </c>
      <c r="D3112" s="115">
        <v>44277</v>
      </c>
      <c r="E3112" s="114" t="s">
        <v>1422</v>
      </c>
      <c r="F3112" s="114" t="s">
        <v>42</v>
      </c>
      <c r="G3112" s="114" t="s">
        <v>41</v>
      </c>
      <c r="H3112" s="114" t="s">
        <v>13</v>
      </c>
      <c r="I3112" s="114" t="s">
        <v>1159</v>
      </c>
      <c r="J3112" s="116">
        <v>40</v>
      </c>
      <c r="K3112" s="116">
        <v>943</v>
      </c>
      <c r="L3112" s="116">
        <v>37720</v>
      </c>
      <c r="M3112" s="116">
        <v>2.3574999999999999</v>
      </c>
      <c r="N3112" s="116">
        <v>94.3</v>
      </c>
      <c r="O3112" s="116">
        <v>0</v>
      </c>
      <c r="P3112" s="116">
        <v>0</v>
      </c>
      <c r="Q3112" s="116">
        <v>945.35749999999996</v>
      </c>
      <c r="R3112" s="116">
        <v>37814.300000000003</v>
      </c>
      <c r="S3112" s="114" t="s">
        <v>1424</v>
      </c>
    </row>
    <row r="3113" spans="1:19" ht="25.5">
      <c r="A3113" s="114" t="s">
        <v>6233</v>
      </c>
      <c r="B3113" s="115">
        <v>44277</v>
      </c>
      <c r="C3113" s="114" t="s">
        <v>6234</v>
      </c>
      <c r="D3113" s="115">
        <v>44277</v>
      </c>
      <c r="E3113" s="114" t="s">
        <v>1422</v>
      </c>
      <c r="F3113" s="114" t="s">
        <v>42</v>
      </c>
      <c r="G3113" s="114" t="s">
        <v>41</v>
      </c>
      <c r="H3113" s="114" t="s">
        <v>13</v>
      </c>
      <c r="I3113" s="114" t="s">
        <v>1294</v>
      </c>
      <c r="J3113" s="116">
        <v>40</v>
      </c>
      <c r="K3113" s="116">
        <v>992</v>
      </c>
      <c r="L3113" s="116">
        <v>39680</v>
      </c>
      <c r="M3113" s="116">
        <v>2.48</v>
      </c>
      <c r="N3113" s="116">
        <v>99.2</v>
      </c>
      <c r="O3113" s="116">
        <v>0</v>
      </c>
      <c r="P3113" s="116">
        <v>0</v>
      </c>
      <c r="Q3113" s="116">
        <v>994.48</v>
      </c>
      <c r="R3113" s="116">
        <v>39779.199999999997</v>
      </c>
      <c r="S3113" s="114" t="s">
        <v>1424</v>
      </c>
    </row>
    <row r="3114" spans="1:19" ht="25.5">
      <c r="A3114" s="114" t="s">
        <v>6235</v>
      </c>
      <c r="B3114" s="115">
        <v>44277</v>
      </c>
      <c r="C3114" s="114" t="s">
        <v>6236</v>
      </c>
      <c r="D3114" s="115">
        <v>44277</v>
      </c>
      <c r="E3114" s="114" t="s">
        <v>1422</v>
      </c>
      <c r="F3114" s="114" t="s">
        <v>40</v>
      </c>
      <c r="G3114" s="114" t="s">
        <v>41</v>
      </c>
      <c r="H3114" s="114" t="s">
        <v>13</v>
      </c>
      <c r="I3114" s="114" t="s">
        <v>1453</v>
      </c>
      <c r="J3114" s="116">
        <v>100</v>
      </c>
      <c r="K3114" s="116">
        <v>1176</v>
      </c>
      <c r="L3114" s="116">
        <v>117600</v>
      </c>
      <c r="M3114" s="116">
        <v>2.94</v>
      </c>
      <c r="N3114" s="116">
        <v>294</v>
      </c>
      <c r="O3114" s="116">
        <v>0</v>
      </c>
      <c r="P3114" s="116">
        <v>0</v>
      </c>
      <c r="Q3114" s="116">
        <v>1178.94</v>
      </c>
      <c r="R3114" s="116">
        <v>117894</v>
      </c>
      <c r="S3114" s="114" t="s">
        <v>1424</v>
      </c>
    </row>
    <row r="3115" spans="1:19" ht="25.5">
      <c r="A3115" s="114" t="s">
        <v>6235</v>
      </c>
      <c r="B3115" s="115">
        <v>44277</v>
      </c>
      <c r="C3115" s="114" t="s">
        <v>6236</v>
      </c>
      <c r="D3115" s="115">
        <v>44277</v>
      </c>
      <c r="E3115" s="114" t="s">
        <v>1422</v>
      </c>
      <c r="F3115" s="114" t="s">
        <v>40</v>
      </c>
      <c r="G3115" s="114" t="s">
        <v>41</v>
      </c>
      <c r="H3115" s="114" t="s">
        <v>13</v>
      </c>
      <c r="I3115" s="114" t="s">
        <v>1157</v>
      </c>
      <c r="J3115" s="116">
        <v>100</v>
      </c>
      <c r="K3115" s="116">
        <v>807</v>
      </c>
      <c r="L3115" s="116">
        <v>80700</v>
      </c>
      <c r="M3115" s="116">
        <v>2.0175000000000001</v>
      </c>
      <c r="N3115" s="116">
        <v>201.75</v>
      </c>
      <c r="O3115" s="116">
        <v>0</v>
      </c>
      <c r="P3115" s="116">
        <v>0</v>
      </c>
      <c r="Q3115" s="116">
        <v>809.01750000000004</v>
      </c>
      <c r="R3115" s="116">
        <v>80901.75</v>
      </c>
      <c r="S3115" s="114" t="s">
        <v>1424</v>
      </c>
    </row>
    <row r="3116" spans="1:19" ht="25.5">
      <c r="A3116" s="114" t="s">
        <v>6237</v>
      </c>
      <c r="B3116" s="115">
        <v>44277</v>
      </c>
      <c r="C3116" s="114" t="s">
        <v>6238</v>
      </c>
      <c r="D3116" s="115">
        <v>44277</v>
      </c>
      <c r="E3116" s="114" t="s">
        <v>1422</v>
      </c>
      <c r="F3116" s="114" t="s">
        <v>45</v>
      </c>
      <c r="G3116" s="114" t="s">
        <v>1426</v>
      </c>
      <c r="H3116" s="114" t="s">
        <v>13</v>
      </c>
      <c r="I3116" s="114" t="s">
        <v>1420</v>
      </c>
      <c r="J3116" s="116">
        <v>200</v>
      </c>
      <c r="K3116" s="116">
        <v>817</v>
      </c>
      <c r="L3116" s="116">
        <v>163400</v>
      </c>
      <c r="M3116" s="116">
        <v>2.0425</v>
      </c>
      <c r="N3116" s="116">
        <v>408.5</v>
      </c>
      <c r="O3116" s="116">
        <v>0</v>
      </c>
      <c r="P3116" s="116">
        <v>0</v>
      </c>
      <c r="Q3116" s="116">
        <v>819.04250000000002</v>
      </c>
      <c r="R3116" s="116">
        <v>163808.5</v>
      </c>
      <c r="S3116" s="114" t="s">
        <v>1424</v>
      </c>
    </row>
    <row r="3117" spans="1:19" ht="25.5">
      <c r="A3117" s="114" t="s">
        <v>6237</v>
      </c>
      <c r="B3117" s="115">
        <v>44277</v>
      </c>
      <c r="C3117" s="114" t="s">
        <v>6238</v>
      </c>
      <c r="D3117" s="115">
        <v>44277</v>
      </c>
      <c r="E3117" s="114" t="s">
        <v>1422</v>
      </c>
      <c r="F3117" s="114" t="s">
        <v>45</v>
      </c>
      <c r="G3117" s="114" t="s">
        <v>1426</v>
      </c>
      <c r="H3117" s="114" t="s">
        <v>13</v>
      </c>
      <c r="I3117" s="114" t="s">
        <v>1165</v>
      </c>
      <c r="J3117" s="116">
        <v>100</v>
      </c>
      <c r="K3117" s="116">
        <v>817</v>
      </c>
      <c r="L3117" s="116">
        <v>81700</v>
      </c>
      <c r="M3117" s="116">
        <v>2.0425</v>
      </c>
      <c r="N3117" s="116">
        <v>204.25</v>
      </c>
      <c r="O3117" s="116">
        <v>0</v>
      </c>
      <c r="P3117" s="116">
        <v>0</v>
      </c>
      <c r="Q3117" s="116">
        <v>819.04250000000002</v>
      </c>
      <c r="R3117" s="116">
        <v>81904.25</v>
      </c>
      <c r="S3117" s="114" t="s">
        <v>1424</v>
      </c>
    </row>
    <row r="3118" spans="1:19" ht="25.5">
      <c r="A3118" s="114" t="s">
        <v>6239</v>
      </c>
      <c r="B3118" s="115">
        <v>44277</v>
      </c>
      <c r="C3118" s="114" t="s">
        <v>6240</v>
      </c>
      <c r="D3118" s="115">
        <v>44277</v>
      </c>
      <c r="E3118" s="114" t="s">
        <v>1422</v>
      </c>
      <c r="F3118" s="114" t="s">
        <v>100</v>
      </c>
      <c r="G3118" s="114" t="s">
        <v>1062</v>
      </c>
      <c r="H3118" s="114" t="s">
        <v>1428</v>
      </c>
      <c r="I3118" s="114" t="s">
        <v>1453</v>
      </c>
      <c r="J3118" s="116">
        <v>40</v>
      </c>
      <c r="K3118" s="116">
        <v>1176</v>
      </c>
      <c r="L3118" s="116">
        <v>47040</v>
      </c>
      <c r="M3118" s="116">
        <v>2.94</v>
      </c>
      <c r="N3118" s="116">
        <v>117.6</v>
      </c>
      <c r="O3118" s="116">
        <v>0</v>
      </c>
      <c r="P3118" s="116">
        <v>0</v>
      </c>
      <c r="Q3118" s="116">
        <v>1178.94</v>
      </c>
      <c r="R3118" s="116">
        <v>47157.599999999999</v>
      </c>
      <c r="S3118" s="114" t="s">
        <v>1424</v>
      </c>
    </row>
    <row r="3119" spans="1:19" ht="25.5">
      <c r="A3119" s="114" t="s">
        <v>6239</v>
      </c>
      <c r="B3119" s="115">
        <v>44277</v>
      </c>
      <c r="C3119" s="114" t="s">
        <v>6240</v>
      </c>
      <c r="D3119" s="115">
        <v>44277</v>
      </c>
      <c r="E3119" s="114" t="s">
        <v>1422</v>
      </c>
      <c r="F3119" s="114" t="s">
        <v>100</v>
      </c>
      <c r="G3119" s="114" t="s">
        <v>1062</v>
      </c>
      <c r="H3119" s="114" t="s">
        <v>1428</v>
      </c>
      <c r="I3119" s="114" t="s">
        <v>1166</v>
      </c>
      <c r="J3119" s="116">
        <v>30</v>
      </c>
      <c r="K3119" s="116">
        <v>1060</v>
      </c>
      <c r="L3119" s="116">
        <v>31800</v>
      </c>
      <c r="M3119" s="116">
        <v>2.65</v>
      </c>
      <c r="N3119" s="116">
        <v>79.5</v>
      </c>
      <c r="O3119" s="116">
        <v>0</v>
      </c>
      <c r="P3119" s="116">
        <v>0</v>
      </c>
      <c r="Q3119" s="116">
        <v>1062.6500000000001</v>
      </c>
      <c r="R3119" s="116">
        <v>31879.5</v>
      </c>
      <c r="S3119" s="114" t="s">
        <v>1424</v>
      </c>
    </row>
    <row r="3120" spans="1:19" ht="25.5">
      <c r="A3120" s="114" t="s">
        <v>6239</v>
      </c>
      <c r="B3120" s="115">
        <v>44277</v>
      </c>
      <c r="C3120" s="114" t="s">
        <v>6240</v>
      </c>
      <c r="D3120" s="115">
        <v>44277</v>
      </c>
      <c r="E3120" s="114" t="s">
        <v>1422</v>
      </c>
      <c r="F3120" s="114" t="s">
        <v>100</v>
      </c>
      <c r="G3120" s="114" t="s">
        <v>1062</v>
      </c>
      <c r="H3120" s="114" t="s">
        <v>1428</v>
      </c>
      <c r="I3120" s="114" t="s">
        <v>1169</v>
      </c>
      <c r="J3120" s="116">
        <v>30</v>
      </c>
      <c r="K3120" s="116">
        <v>797</v>
      </c>
      <c r="L3120" s="116">
        <v>23910</v>
      </c>
      <c r="M3120" s="116">
        <v>1.992</v>
      </c>
      <c r="N3120" s="116">
        <v>59.76</v>
      </c>
      <c r="O3120" s="116">
        <v>0</v>
      </c>
      <c r="P3120" s="116">
        <v>90</v>
      </c>
      <c r="Q3120" s="116">
        <v>798.99249999999995</v>
      </c>
      <c r="R3120" s="116">
        <v>23879.775000000001</v>
      </c>
      <c r="S3120" s="114" t="s">
        <v>1424</v>
      </c>
    </row>
    <row r="3121" spans="1:19" ht="25.5">
      <c r="A3121" s="114" t="s">
        <v>6241</v>
      </c>
      <c r="B3121" s="115">
        <v>44277</v>
      </c>
      <c r="C3121" s="114" t="s">
        <v>6242</v>
      </c>
      <c r="D3121" s="115">
        <v>44277</v>
      </c>
      <c r="E3121" s="114" t="s">
        <v>1422</v>
      </c>
      <c r="F3121" s="114" t="s">
        <v>993</v>
      </c>
      <c r="G3121" s="114" t="s">
        <v>76</v>
      </c>
      <c r="H3121" s="114" t="s">
        <v>66</v>
      </c>
      <c r="I3121" s="114" t="s">
        <v>1453</v>
      </c>
      <c r="J3121" s="116">
        <v>100</v>
      </c>
      <c r="K3121" s="116">
        <v>1176</v>
      </c>
      <c r="L3121" s="116">
        <v>117600</v>
      </c>
      <c r="M3121" s="116">
        <v>2.94</v>
      </c>
      <c r="N3121" s="116">
        <v>294</v>
      </c>
      <c r="O3121" s="116">
        <v>0</v>
      </c>
      <c r="P3121" s="116">
        <v>0</v>
      </c>
      <c r="Q3121" s="116">
        <v>1178.94</v>
      </c>
      <c r="R3121" s="116">
        <v>117894</v>
      </c>
      <c r="S3121" s="114" t="s">
        <v>1424</v>
      </c>
    </row>
    <row r="3122" spans="1:19" ht="25.5">
      <c r="A3122" s="114" t="s">
        <v>6241</v>
      </c>
      <c r="B3122" s="115">
        <v>44277</v>
      </c>
      <c r="C3122" s="114" t="s">
        <v>6242</v>
      </c>
      <c r="D3122" s="115">
        <v>44277</v>
      </c>
      <c r="E3122" s="114" t="s">
        <v>1422</v>
      </c>
      <c r="F3122" s="114" t="s">
        <v>993</v>
      </c>
      <c r="G3122" s="114" t="s">
        <v>76</v>
      </c>
      <c r="H3122" s="114" t="s">
        <v>66</v>
      </c>
      <c r="I3122" s="114" t="s">
        <v>1357</v>
      </c>
      <c r="J3122" s="116">
        <v>100</v>
      </c>
      <c r="K3122" s="116">
        <v>997</v>
      </c>
      <c r="L3122" s="116">
        <v>99700</v>
      </c>
      <c r="M3122" s="116">
        <v>2.4925000000000002</v>
      </c>
      <c r="N3122" s="116">
        <v>249.25</v>
      </c>
      <c r="O3122" s="116">
        <v>0</v>
      </c>
      <c r="P3122" s="116">
        <v>0</v>
      </c>
      <c r="Q3122" s="116">
        <v>999.49249999999995</v>
      </c>
      <c r="R3122" s="116">
        <v>99949.25</v>
      </c>
      <c r="S3122" s="114" t="s">
        <v>1424</v>
      </c>
    </row>
    <row r="3123" spans="1:19" ht="25.5">
      <c r="A3123" s="114" t="s">
        <v>6241</v>
      </c>
      <c r="B3123" s="115">
        <v>44277</v>
      </c>
      <c r="C3123" s="114" t="s">
        <v>6242</v>
      </c>
      <c r="D3123" s="115">
        <v>44277</v>
      </c>
      <c r="E3123" s="114" t="s">
        <v>1422</v>
      </c>
      <c r="F3123" s="114" t="s">
        <v>993</v>
      </c>
      <c r="G3123" s="114" t="s">
        <v>76</v>
      </c>
      <c r="H3123" s="114" t="s">
        <v>66</v>
      </c>
      <c r="I3123" s="114" t="s">
        <v>1165</v>
      </c>
      <c r="J3123" s="116">
        <v>100</v>
      </c>
      <c r="K3123" s="116">
        <v>817</v>
      </c>
      <c r="L3123" s="116">
        <v>81700</v>
      </c>
      <c r="M3123" s="116">
        <v>2.0425</v>
      </c>
      <c r="N3123" s="116">
        <v>204.25</v>
      </c>
      <c r="O3123" s="116">
        <v>0</v>
      </c>
      <c r="P3123" s="116">
        <v>0</v>
      </c>
      <c r="Q3123" s="116">
        <v>819.04250000000002</v>
      </c>
      <c r="R3123" s="116">
        <v>81904.25</v>
      </c>
      <c r="S3123" s="114" t="s">
        <v>1424</v>
      </c>
    </row>
    <row r="3124" spans="1:19" ht="25.5">
      <c r="A3124" s="114" t="s">
        <v>6241</v>
      </c>
      <c r="B3124" s="115">
        <v>44277</v>
      </c>
      <c r="C3124" s="114" t="s">
        <v>6242</v>
      </c>
      <c r="D3124" s="115">
        <v>44277</v>
      </c>
      <c r="E3124" s="114" t="s">
        <v>1422</v>
      </c>
      <c r="F3124" s="114" t="s">
        <v>993</v>
      </c>
      <c r="G3124" s="114" t="s">
        <v>76</v>
      </c>
      <c r="H3124" s="114" t="s">
        <v>66</v>
      </c>
      <c r="I3124" s="114" t="s">
        <v>1169</v>
      </c>
      <c r="J3124" s="116">
        <v>300</v>
      </c>
      <c r="K3124" s="116">
        <v>797</v>
      </c>
      <c r="L3124" s="116">
        <v>239100</v>
      </c>
      <c r="M3124" s="116">
        <v>1.9924999999999999</v>
      </c>
      <c r="N3124" s="116">
        <v>597.75</v>
      </c>
      <c r="O3124" s="116">
        <v>0</v>
      </c>
      <c r="P3124" s="116">
        <v>900</v>
      </c>
      <c r="Q3124" s="116">
        <v>798.99249999999995</v>
      </c>
      <c r="R3124" s="116">
        <v>238797.75</v>
      </c>
      <c r="S3124" s="114" t="s">
        <v>1424</v>
      </c>
    </row>
    <row r="3125" spans="1:19" ht="25.5">
      <c r="A3125" s="114" t="s">
        <v>6241</v>
      </c>
      <c r="B3125" s="115">
        <v>44277</v>
      </c>
      <c r="C3125" s="114" t="s">
        <v>6242</v>
      </c>
      <c r="D3125" s="115">
        <v>44277</v>
      </c>
      <c r="E3125" s="114" t="s">
        <v>1422</v>
      </c>
      <c r="F3125" s="114" t="s">
        <v>993</v>
      </c>
      <c r="G3125" s="114" t="s">
        <v>76</v>
      </c>
      <c r="H3125" s="114" t="s">
        <v>66</v>
      </c>
      <c r="I3125" s="114" t="s">
        <v>1161</v>
      </c>
      <c r="J3125" s="116">
        <v>100</v>
      </c>
      <c r="K3125" s="116">
        <v>1040</v>
      </c>
      <c r="L3125" s="116">
        <v>104000</v>
      </c>
      <c r="M3125" s="116">
        <v>2.6</v>
      </c>
      <c r="N3125" s="116">
        <v>260</v>
      </c>
      <c r="O3125" s="116">
        <v>0</v>
      </c>
      <c r="P3125" s="116">
        <v>0</v>
      </c>
      <c r="Q3125" s="116">
        <v>1042.5999999999999</v>
      </c>
      <c r="R3125" s="116">
        <v>104260</v>
      </c>
      <c r="S3125" s="114" t="s">
        <v>1424</v>
      </c>
    </row>
    <row r="3126" spans="1:19" ht="25.5">
      <c r="A3126" s="114" t="s">
        <v>6243</v>
      </c>
      <c r="B3126" s="115">
        <v>44277</v>
      </c>
      <c r="C3126" s="114" t="s">
        <v>6244</v>
      </c>
      <c r="D3126" s="115">
        <v>44277</v>
      </c>
      <c r="E3126" s="114" t="s">
        <v>1422</v>
      </c>
      <c r="F3126" s="114" t="s">
        <v>71</v>
      </c>
      <c r="G3126" s="114" t="s">
        <v>1444</v>
      </c>
      <c r="H3126" s="114" t="s">
        <v>66</v>
      </c>
      <c r="I3126" s="114" t="s">
        <v>1453</v>
      </c>
      <c r="J3126" s="116">
        <v>40</v>
      </c>
      <c r="K3126" s="116">
        <v>1176</v>
      </c>
      <c r="L3126" s="116">
        <v>47040</v>
      </c>
      <c r="M3126" s="116">
        <v>2.94</v>
      </c>
      <c r="N3126" s="116">
        <v>117.6</v>
      </c>
      <c r="O3126" s="116">
        <v>0</v>
      </c>
      <c r="P3126" s="116">
        <v>0</v>
      </c>
      <c r="Q3126" s="116">
        <v>1178.94</v>
      </c>
      <c r="R3126" s="116">
        <v>47157.599999999999</v>
      </c>
      <c r="S3126" s="114" t="s">
        <v>1424</v>
      </c>
    </row>
    <row r="3127" spans="1:19" ht="25.5">
      <c r="A3127" s="114" t="s">
        <v>6243</v>
      </c>
      <c r="B3127" s="115">
        <v>44277</v>
      </c>
      <c r="C3127" s="114" t="s">
        <v>6244</v>
      </c>
      <c r="D3127" s="115">
        <v>44277</v>
      </c>
      <c r="E3127" s="114" t="s">
        <v>1422</v>
      </c>
      <c r="F3127" s="114" t="s">
        <v>71</v>
      </c>
      <c r="G3127" s="114" t="s">
        <v>1444</v>
      </c>
      <c r="H3127" s="114" t="s">
        <v>66</v>
      </c>
      <c r="I3127" s="114" t="s">
        <v>1169</v>
      </c>
      <c r="J3127" s="116">
        <v>200</v>
      </c>
      <c r="K3127" s="116">
        <v>797</v>
      </c>
      <c r="L3127" s="116">
        <v>159400</v>
      </c>
      <c r="M3127" s="116">
        <v>1.9924999999999999</v>
      </c>
      <c r="N3127" s="116">
        <v>398.5</v>
      </c>
      <c r="O3127" s="116">
        <v>0</v>
      </c>
      <c r="P3127" s="116">
        <v>600</v>
      </c>
      <c r="Q3127" s="116">
        <v>798.99249999999995</v>
      </c>
      <c r="R3127" s="116">
        <v>159198.5</v>
      </c>
      <c r="S3127" s="114" t="s">
        <v>1424</v>
      </c>
    </row>
    <row r="3128" spans="1:19" ht="25.5">
      <c r="A3128" s="114" t="s">
        <v>6243</v>
      </c>
      <c r="B3128" s="115">
        <v>44277</v>
      </c>
      <c r="C3128" s="114" t="s">
        <v>6244</v>
      </c>
      <c r="D3128" s="115">
        <v>44277</v>
      </c>
      <c r="E3128" s="114" t="s">
        <v>1422</v>
      </c>
      <c r="F3128" s="114" t="s">
        <v>71</v>
      </c>
      <c r="G3128" s="114" t="s">
        <v>1444</v>
      </c>
      <c r="H3128" s="114" t="s">
        <v>66</v>
      </c>
      <c r="I3128" s="114" t="s">
        <v>1161</v>
      </c>
      <c r="J3128" s="116">
        <v>20</v>
      </c>
      <c r="K3128" s="116">
        <v>1040</v>
      </c>
      <c r="L3128" s="116">
        <v>20800</v>
      </c>
      <c r="M3128" s="116">
        <v>2.6</v>
      </c>
      <c r="N3128" s="116">
        <v>52</v>
      </c>
      <c r="O3128" s="116">
        <v>0</v>
      </c>
      <c r="P3128" s="116">
        <v>0</v>
      </c>
      <c r="Q3128" s="116">
        <v>1042.5999999999999</v>
      </c>
      <c r="R3128" s="116">
        <v>20852</v>
      </c>
      <c r="S3128" s="114" t="s">
        <v>1424</v>
      </c>
    </row>
    <row r="3129" spans="1:19" ht="25.5">
      <c r="A3129" s="114" t="s">
        <v>6245</v>
      </c>
      <c r="B3129" s="115">
        <v>44277</v>
      </c>
      <c r="C3129" s="114" t="s">
        <v>6246</v>
      </c>
      <c r="D3129" s="115">
        <v>44277</v>
      </c>
      <c r="E3129" s="114" t="s">
        <v>1422</v>
      </c>
      <c r="F3129" s="114" t="s">
        <v>70</v>
      </c>
      <c r="G3129" s="114" t="s">
        <v>1444</v>
      </c>
      <c r="H3129" s="114" t="s">
        <v>66</v>
      </c>
      <c r="I3129" s="114" t="s">
        <v>1294</v>
      </c>
      <c r="J3129" s="116">
        <v>20</v>
      </c>
      <c r="K3129" s="116">
        <v>992</v>
      </c>
      <c r="L3129" s="116">
        <v>19840</v>
      </c>
      <c r="M3129" s="116">
        <v>2.48</v>
      </c>
      <c r="N3129" s="116">
        <v>49.6</v>
      </c>
      <c r="O3129" s="116">
        <v>0</v>
      </c>
      <c r="P3129" s="116">
        <v>0</v>
      </c>
      <c r="Q3129" s="116">
        <v>994.48</v>
      </c>
      <c r="R3129" s="116">
        <v>19889.599999999999</v>
      </c>
      <c r="S3129" s="114" t="s">
        <v>1424</v>
      </c>
    </row>
    <row r="3130" spans="1:19" ht="25.5">
      <c r="A3130" s="114" t="s">
        <v>6245</v>
      </c>
      <c r="B3130" s="115">
        <v>44277</v>
      </c>
      <c r="C3130" s="114" t="s">
        <v>6246</v>
      </c>
      <c r="D3130" s="115">
        <v>44277</v>
      </c>
      <c r="E3130" s="114" t="s">
        <v>1422</v>
      </c>
      <c r="F3130" s="114" t="s">
        <v>70</v>
      </c>
      <c r="G3130" s="114" t="s">
        <v>1444</v>
      </c>
      <c r="H3130" s="114" t="s">
        <v>66</v>
      </c>
      <c r="I3130" s="114" t="s">
        <v>1161</v>
      </c>
      <c r="J3130" s="116">
        <v>38</v>
      </c>
      <c r="K3130" s="116">
        <v>1040</v>
      </c>
      <c r="L3130" s="116">
        <v>39520</v>
      </c>
      <c r="M3130" s="116">
        <v>2.6</v>
      </c>
      <c r="N3130" s="116">
        <v>98.8</v>
      </c>
      <c r="O3130" s="116">
        <v>0</v>
      </c>
      <c r="P3130" s="116">
        <v>0</v>
      </c>
      <c r="Q3130" s="116">
        <v>1042.5999999999999</v>
      </c>
      <c r="R3130" s="116">
        <v>39618.800000000003</v>
      </c>
      <c r="S3130" s="114" t="s">
        <v>1424</v>
      </c>
    </row>
    <row r="3131" spans="1:19" ht="25.5">
      <c r="A3131" s="114" t="s">
        <v>6245</v>
      </c>
      <c r="B3131" s="115">
        <v>44277</v>
      </c>
      <c r="C3131" s="114" t="s">
        <v>6246</v>
      </c>
      <c r="D3131" s="115">
        <v>44277</v>
      </c>
      <c r="E3131" s="114" t="s">
        <v>1422</v>
      </c>
      <c r="F3131" s="114" t="s">
        <v>70</v>
      </c>
      <c r="G3131" s="114" t="s">
        <v>1444</v>
      </c>
      <c r="H3131" s="114" t="s">
        <v>66</v>
      </c>
      <c r="I3131" s="114" t="s">
        <v>1165</v>
      </c>
      <c r="J3131" s="116">
        <v>20</v>
      </c>
      <c r="K3131" s="116">
        <v>817</v>
      </c>
      <c r="L3131" s="116">
        <v>16340</v>
      </c>
      <c r="M3131" s="116">
        <v>2.0425</v>
      </c>
      <c r="N3131" s="116">
        <v>40.85</v>
      </c>
      <c r="O3131" s="116">
        <v>0</v>
      </c>
      <c r="P3131" s="116">
        <v>0</v>
      </c>
      <c r="Q3131" s="116">
        <v>819.04250000000002</v>
      </c>
      <c r="R3131" s="116">
        <v>16380.85</v>
      </c>
      <c r="S3131" s="114" t="s">
        <v>1424</v>
      </c>
    </row>
    <row r="3132" spans="1:19" ht="25.5">
      <c r="A3132" s="114" t="s">
        <v>6245</v>
      </c>
      <c r="B3132" s="115">
        <v>44277</v>
      </c>
      <c r="C3132" s="114" t="s">
        <v>6246</v>
      </c>
      <c r="D3132" s="115">
        <v>44277</v>
      </c>
      <c r="E3132" s="114" t="s">
        <v>1422</v>
      </c>
      <c r="F3132" s="114" t="s">
        <v>70</v>
      </c>
      <c r="G3132" s="114" t="s">
        <v>1444</v>
      </c>
      <c r="H3132" s="114" t="s">
        <v>66</v>
      </c>
      <c r="I3132" s="114" t="s">
        <v>1169</v>
      </c>
      <c r="J3132" s="116">
        <v>20</v>
      </c>
      <c r="K3132" s="116">
        <v>797</v>
      </c>
      <c r="L3132" s="116">
        <v>15940</v>
      </c>
      <c r="M3132" s="116">
        <v>1.9924999999999999</v>
      </c>
      <c r="N3132" s="116">
        <v>39.85</v>
      </c>
      <c r="O3132" s="116">
        <v>0</v>
      </c>
      <c r="P3132" s="116">
        <v>60</v>
      </c>
      <c r="Q3132" s="116">
        <v>798.99249999999995</v>
      </c>
      <c r="R3132" s="116">
        <v>15919.85</v>
      </c>
      <c r="S3132" s="114" t="s">
        <v>1424</v>
      </c>
    </row>
    <row r="3133" spans="1:19" ht="25.5">
      <c r="A3133" s="114" t="s">
        <v>6247</v>
      </c>
      <c r="B3133" s="115">
        <v>44277</v>
      </c>
      <c r="C3133" s="114" t="s">
        <v>6248</v>
      </c>
      <c r="D3133" s="115">
        <v>44277</v>
      </c>
      <c r="E3133" s="114" t="s">
        <v>1422</v>
      </c>
      <c r="F3133" s="114" t="s">
        <v>53</v>
      </c>
      <c r="G3133" s="114" t="s">
        <v>1068</v>
      </c>
      <c r="H3133" s="114" t="s">
        <v>54</v>
      </c>
      <c r="I3133" s="114" t="s">
        <v>1165</v>
      </c>
      <c r="J3133" s="116">
        <v>40</v>
      </c>
      <c r="K3133" s="116">
        <v>817</v>
      </c>
      <c r="L3133" s="116">
        <v>32680</v>
      </c>
      <c r="M3133" s="116">
        <v>2.0425</v>
      </c>
      <c r="N3133" s="116">
        <v>81.7</v>
      </c>
      <c r="O3133" s="116">
        <v>0</v>
      </c>
      <c r="P3133" s="116">
        <v>0</v>
      </c>
      <c r="Q3133" s="116">
        <v>819.04250000000002</v>
      </c>
      <c r="R3133" s="116">
        <v>32761.7</v>
      </c>
      <c r="S3133" s="114" t="s">
        <v>1424</v>
      </c>
    </row>
    <row r="3134" spans="1:19" ht="25.5">
      <c r="A3134" s="114" t="s">
        <v>6247</v>
      </c>
      <c r="B3134" s="115">
        <v>44277</v>
      </c>
      <c r="C3134" s="114" t="s">
        <v>6248</v>
      </c>
      <c r="D3134" s="115">
        <v>44277</v>
      </c>
      <c r="E3134" s="114" t="s">
        <v>1422</v>
      </c>
      <c r="F3134" s="114" t="s">
        <v>53</v>
      </c>
      <c r="G3134" s="114" t="s">
        <v>1068</v>
      </c>
      <c r="H3134" s="114" t="s">
        <v>54</v>
      </c>
      <c r="I3134" s="114" t="s">
        <v>1308</v>
      </c>
      <c r="J3134" s="116">
        <v>40</v>
      </c>
      <c r="K3134" s="116">
        <v>860</v>
      </c>
      <c r="L3134" s="116">
        <v>34400</v>
      </c>
      <c r="M3134" s="116">
        <v>2.15</v>
      </c>
      <c r="N3134" s="116">
        <v>86</v>
      </c>
      <c r="O3134" s="116">
        <v>0</v>
      </c>
      <c r="P3134" s="116">
        <v>0</v>
      </c>
      <c r="Q3134" s="116">
        <v>862.15</v>
      </c>
      <c r="R3134" s="116">
        <v>34486</v>
      </c>
      <c r="S3134" s="114" t="s">
        <v>1424</v>
      </c>
    </row>
    <row r="3135" spans="1:19" ht="25.5">
      <c r="A3135" s="114" t="s">
        <v>6247</v>
      </c>
      <c r="B3135" s="115">
        <v>44277</v>
      </c>
      <c r="C3135" s="114" t="s">
        <v>6248</v>
      </c>
      <c r="D3135" s="115">
        <v>44277</v>
      </c>
      <c r="E3135" s="114" t="s">
        <v>1422</v>
      </c>
      <c r="F3135" s="114" t="s">
        <v>53</v>
      </c>
      <c r="G3135" s="114" t="s">
        <v>1068</v>
      </c>
      <c r="H3135" s="114" t="s">
        <v>54</v>
      </c>
      <c r="I3135" s="114" t="s">
        <v>1159</v>
      </c>
      <c r="J3135" s="116">
        <v>20</v>
      </c>
      <c r="K3135" s="116">
        <v>943</v>
      </c>
      <c r="L3135" s="116">
        <v>18860</v>
      </c>
      <c r="M3135" s="116">
        <v>2.3574999999999999</v>
      </c>
      <c r="N3135" s="116">
        <v>47.15</v>
      </c>
      <c r="O3135" s="116">
        <v>0</v>
      </c>
      <c r="P3135" s="116">
        <v>0</v>
      </c>
      <c r="Q3135" s="116">
        <v>945.35749999999996</v>
      </c>
      <c r="R3135" s="116">
        <v>18907.150000000001</v>
      </c>
      <c r="S3135" s="114" t="s">
        <v>1424</v>
      </c>
    </row>
    <row r="3136" spans="1:19" ht="25.5">
      <c r="A3136" s="114" t="s">
        <v>6247</v>
      </c>
      <c r="B3136" s="115">
        <v>44277</v>
      </c>
      <c r="C3136" s="114" t="s">
        <v>6248</v>
      </c>
      <c r="D3136" s="115">
        <v>44277</v>
      </c>
      <c r="E3136" s="114" t="s">
        <v>1422</v>
      </c>
      <c r="F3136" s="114" t="s">
        <v>53</v>
      </c>
      <c r="G3136" s="114" t="s">
        <v>1068</v>
      </c>
      <c r="H3136" s="114" t="s">
        <v>54</v>
      </c>
      <c r="I3136" s="114" t="s">
        <v>1169</v>
      </c>
      <c r="J3136" s="116">
        <v>40</v>
      </c>
      <c r="K3136" s="116">
        <v>797</v>
      </c>
      <c r="L3136" s="116">
        <v>31880</v>
      </c>
      <c r="M3136" s="116">
        <v>1.9924999999999999</v>
      </c>
      <c r="N3136" s="116">
        <v>79.7</v>
      </c>
      <c r="O3136" s="116">
        <v>0</v>
      </c>
      <c r="P3136" s="116">
        <v>120</v>
      </c>
      <c r="Q3136" s="116">
        <v>798.99249999999995</v>
      </c>
      <c r="R3136" s="116">
        <v>31839.7</v>
      </c>
      <c r="S3136" s="114" t="s">
        <v>1424</v>
      </c>
    </row>
    <row r="3137" spans="1:19" ht="25.5">
      <c r="A3137" s="114" t="s">
        <v>6247</v>
      </c>
      <c r="B3137" s="115">
        <v>44277</v>
      </c>
      <c r="C3137" s="114" t="s">
        <v>6248</v>
      </c>
      <c r="D3137" s="115">
        <v>44277</v>
      </c>
      <c r="E3137" s="114" t="s">
        <v>1422</v>
      </c>
      <c r="F3137" s="114" t="s">
        <v>53</v>
      </c>
      <c r="G3137" s="114" t="s">
        <v>1068</v>
      </c>
      <c r="H3137" s="114" t="s">
        <v>54</v>
      </c>
      <c r="I3137" s="114" t="s">
        <v>1420</v>
      </c>
      <c r="J3137" s="116">
        <v>40</v>
      </c>
      <c r="K3137" s="116">
        <v>817</v>
      </c>
      <c r="L3137" s="116">
        <v>32680</v>
      </c>
      <c r="M3137" s="116">
        <v>2.0425</v>
      </c>
      <c r="N3137" s="116">
        <v>81.7</v>
      </c>
      <c r="O3137" s="116">
        <v>0</v>
      </c>
      <c r="P3137" s="116">
        <v>0</v>
      </c>
      <c r="Q3137" s="116">
        <v>819.04250000000002</v>
      </c>
      <c r="R3137" s="116">
        <v>32761.7</v>
      </c>
      <c r="S3137" s="114" t="s">
        <v>1424</v>
      </c>
    </row>
    <row r="3138" spans="1:19" ht="25.5">
      <c r="A3138" s="114" t="s">
        <v>6247</v>
      </c>
      <c r="B3138" s="115">
        <v>44277</v>
      </c>
      <c r="C3138" s="114" t="s">
        <v>6248</v>
      </c>
      <c r="D3138" s="115">
        <v>44277</v>
      </c>
      <c r="E3138" s="114" t="s">
        <v>1422</v>
      </c>
      <c r="F3138" s="114" t="s">
        <v>53</v>
      </c>
      <c r="G3138" s="114" t="s">
        <v>1068</v>
      </c>
      <c r="H3138" s="114" t="s">
        <v>54</v>
      </c>
      <c r="I3138" s="114" t="s">
        <v>1157</v>
      </c>
      <c r="J3138" s="116">
        <v>60</v>
      </c>
      <c r="K3138" s="116">
        <v>807</v>
      </c>
      <c r="L3138" s="116">
        <v>48420</v>
      </c>
      <c r="M3138" s="116">
        <v>2.0175000000000001</v>
      </c>
      <c r="N3138" s="116">
        <v>121.05</v>
      </c>
      <c r="O3138" s="116">
        <v>0</v>
      </c>
      <c r="P3138" s="116">
        <v>0</v>
      </c>
      <c r="Q3138" s="116">
        <v>809.01750000000004</v>
      </c>
      <c r="R3138" s="116">
        <v>48541.05</v>
      </c>
      <c r="S3138" s="114" t="s">
        <v>1424</v>
      </c>
    </row>
    <row r="3139" spans="1:19" ht="25.5">
      <c r="A3139" s="114" t="s">
        <v>6247</v>
      </c>
      <c r="B3139" s="115">
        <v>44277</v>
      </c>
      <c r="C3139" s="114" t="s">
        <v>6248</v>
      </c>
      <c r="D3139" s="115">
        <v>44277</v>
      </c>
      <c r="E3139" s="114" t="s">
        <v>1422</v>
      </c>
      <c r="F3139" s="114" t="s">
        <v>53</v>
      </c>
      <c r="G3139" s="114" t="s">
        <v>1068</v>
      </c>
      <c r="H3139" s="114" t="s">
        <v>54</v>
      </c>
      <c r="I3139" s="114" t="s">
        <v>1357</v>
      </c>
      <c r="J3139" s="116">
        <v>20</v>
      </c>
      <c r="K3139" s="116">
        <v>997</v>
      </c>
      <c r="L3139" s="116">
        <v>19940</v>
      </c>
      <c r="M3139" s="116">
        <v>2.4925000000000002</v>
      </c>
      <c r="N3139" s="116">
        <v>49.85</v>
      </c>
      <c r="O3139" s="116">
        <v>0</v>
      </c>
      <c r="P3139" s="116">
        <v>0</v>
      </c>
      <c r="Q3139" s="116">
        <v>999.49249999999995</v>
      </c>
      <c r="R3139" s="116">
        <v>19989.849999999999</v>
      </c>
      <c r="S3139" s="114" t="s">
        <v>1424</v>
      </c>
    </row>
    <row r="3140" spans="1:19" ht="25.5">
      <c r="A3140" s="114" t="s">
        <v>6249</v>
      </c>
      <c r="B3140" s="115">
        <v>44277</v>
      </c>
      <c r="C3140" s="114" t="s">
        <v>6250</v>
      </c>
      <c r="D3140" s="115">
        <v>44277</v>
      </c>
      <c r="E3140" s="114" t="s">
        <v>1422</v>
      </c>
      <c r="F3140" s="114" t="s">
        <v>63</v>
      </c>
      <c r="G3140" s="114" t="s">
        <v>1432</v>
      </c>
      <c r="H3140" s="114" t="s">
        <v>54</v>
      </c>
      <c r="I3140" s="114" t="s">
        <v>1169</v>
      </c>
      <c r="J3140" s="116">
        <v>60</v>
      </c>
      <c r="K3140" s="116">
        <v>797</v>
      </c>
      <c r="L3140" s="116">
        <v>47820</v>
      </c>
      <c r="M3140" s="116">
        <v>1.9924999999999999</v>
      </c>
      <c r="N3140" s="116">
        <v>119.55</v>
      </c>
      <c r="O3140" s="116">
        <v>0</v>
      </c>
      <c r="P3140" s="116">
        <v>180</v>
      </c>
      <c r="Q3140" s="116">
        <v>798.99249999999995</v>
      </c>
      <c r="R3140" s="116">
        <v>47759.55</v>
      </c>
      <c r="S3140" s="114" t="s">
        <v>1424</v>
      </c>
    </row>
    <row r="3141" spans="1:19" ht="25.5">
      <c r="A3141" s="114" t="s">
        <v>6249</v>
      </c>
      <c r="B3141" s="115">
        <v>44277</v>
      </c>
      <c r="C3141" s="114" t="s">
        <v>6250</v>
      </c>
      <c r="D3141" s="115">
        <v>44277</v>
      </c>
      <c r="E3141" s="114" t="s">
        <v>1422</v>
      </c>
      <c r="F3141" s="114" t="s">
        <v>63</v>
      </c>
      <c r="G3141" s="114" t="s">
        <v>1432</v>
      </c>
      <c r="H3141" s="114" t="s">
        <v>54</v>
      </c>
      <c r="I3141" s="114" t="s">
        <v>1308</v>
      </c>
      <c r="J3141" s="116">
        <v>40</v>
      </c>
      <c r="K3141" s="116">
        <v>860</v>
      </c>
      <c r="L3141" s="116">
        <v>34400</v>
      </c>
      <c r="M3141" s="116">
        <v>2.15</v>
      </c>
      <c r="N3141" s="116">
        <v>86</v>
      </c>
      <c r="O3141" s="116">
        <v>0</v>
      </c>
      <c r="P3141" s="116">
        <v>0</v>
      </c>
      <c r="Q3141" s="116">
        <v>862.15</v>
      </c>
      <c r="R3141" s="116">
        <v>34486</v>
      </c>
      <c r="S3141" s="114" t="s">
        <v>1424</v>
      </c>
    </row>
    <row r="3142" spans="1:19" ht="25.5">
      <c r="A3142" s="114" t="s">
        <v>6249</v>
      </c>
      <c r="B3142" s="115">
        <v>44277</v>
      </c>
      <c r="C3142" s="114" t="s">
        <v>6250</v>
      </c>
      <c r="D3142" s="115">
        <v>44277</v>
      </c>
      <c r="E3142" s="114" t="s">
        <v>1422</v>
      </c>
      <c r="F3142" s="114" t="s">
        <v>63</v>
      </c>
      <c r="G3142" s="114" t="s">
        <v>1432</v>
      </c>
      <c r="H3142" s="114" t="s">
        <v>54</v>
      </c>
      <c r="I3142" s="114" t="s">
        <v>1420</v>
      </c>
      <c r="J3142" s="116">
        <v>40</v>
      </c>
      <c r="K3142" s="116">
        <v>817</v>
      </c>
      <c r="L3142" s="116">
        <v>32680</v>
      </c>
      <c r="M3142" s="116">
        <v>2.0425</v>
      </c>
      <c r="N3142" s="116">
        <v>81.7</v>
      </c>
      <c r="O3142" s="116">
        <v>0</v>
      </c>
      <c r="P3142" s="116">
        <v>0</v>
      </c>
      <c r="Q3142" s="116">
        <v>819.04250000000002</v>
      </c>
      <c r="R3142" s="116">
        <v>32761.7</v>
      </c>
      <c r="S3142" s="114" t="s">
        <v>1424</v>
      </c>
    </row>
    <row r="3143" spans="1:19" ht="25.5">
      <c r="A3143" s="114" t="s">
        <v>6249</v>
      </c>
      <c r="B3143" s="115">
        <v>44277</v>
      </c>
      <c r="C3143" s="114" t="s">
        <v>6250</v>
      </c>
      <c r="D3143" s="115">
        <v>44277</v>
      </c>
      <c r="E3143" s="114" t="s">
        <v>1422</v>
      </c>
      <c r="F3143" s="114" t="s">
        <v>63</v>
      </c>
      <c r="G3143" s="114" t="s">
        <v>1432</v>
      </c>
      <c r="H3143" s="114" t="s">
        <v>54</v>
      </c>
      <c r="I3143" s="114" t="s">
        <v>1166</v>
      </c>
      <c r="J3143" s="116">
        <v>40</v>
      </c>
      <c r="K3143" s="116">
        <v>1060</v>
      </c>
      <c r="L3143" s="116">
        <v>42400</v>
      </c>
      <c r="M3143" s="116">
        <v>2.65</v>
      </c>
      <c r="N3143" s="116">
        <v>106</v>
      </c>
      <c r="O3143" s="116">
        <v>0</v>
      </c>
      <c r="P3143" s="116">
        <v>0</v>
      </c>
      <c r="Q3143" s="116">
        <v>1062.6500000000001</v>
      </c>
      <c r="R3143" s="116">
        <v>42506</v>
      </c>
      <c r="S3143" s="114" t="s">
        <v>1424</v>
      </c>
    </row>
    <row r="3144" spans="1:19" ht="25.5">
      <c r="A3144" s="114" t="s">
        <v>6249</v>
      </c>
      <c r="B3144" s="115">
        <v>44277</v>
      </c>
      <c r="C3144" s="114" t="s">
        <v>6250</v>
      </c>
      <c r="D3144" s="115">
        <v>44277</v>
      </c>
      <c r="E3144" s="114" t="s">
        <v>1422</v>
      </c>
      <c r="F3144" s="114" t="s">
        <v>63</v>
      </c>
      <c r="G3144" s="114" t="s">
        <v>1432</v>
      </c>
      <c r="H3144" s="114" t="s">
        <v>54</v>
      </c>
      <c r="I3144" s="114" t="s">
        <v>1170</v>
      </c>
      <c r="J3144" s="116">
        <v>40</v>
      </c>
      <c r="K3144" s="116">
        <v>1060</v>
      </c>
      <c r="L3144" s="116">
        <v>42400</v>
      </c>
      <c r="M3144" s="116">
        <v>2.65</v>
      </c>
      <c r="N3144" s="116">
        <v>106</v>
      </c>
      <c r="O3144" s="116">
        <v>0</v>
      </c>
      <c r="P3144" s="116">
        <v>0</v>
      </c>
      <c r="Q3144" s="116">
        <v>1062.6500000000001</v>
      </c>
      <c r="R3144" s="116">
        <v>42506</v>
      </c>
      <c r="S3144" s="114" t="s">
        <v>1424</v>
      </c>
    </row>
    <row r="3145" spans="1:19" ht="25.5">
      <c r="A3145" s="114" t="s">
        <v>6251</v>
      </c>
      <c r="B3145" s="115">
        <v>44277</v>
      </c>
      <c r="C3145" s="114" t="s">
        <v>6252</v>
      </c>
      <c r="D3145" s="115">
        <v>44277</v>
      </c>
      <c r="E3145" s="114" t="s">
        <v>1422</v>
      </c>
      <c r="F3145" s="114" t="s">
        <v>39</v>
      </c>
      <c r="G3145" s="114" t="s">
        <v>1448</v>
      </c>
      <c r="H3145" s="114" t="s">
        <v>13</v>
      </c>
      <c r="I3145" s="114" t="s">
        <v>1157</v>
      </c>
      <c r="J3145" s="116">
        <v>60</v>
      </c>
      <c r="K3145" s="116">
        <v>807</v>
      </c>
      <c r="L3145" s="116">
        <v>48420</v>
      </c>
      <c r="M3145" s="116">
        <v>2.0175000000000001</v>
      </c>
      <c r="N3145" s="116">
        <v>121.05</v>
      </c>
      <c r="O3145" s="116">
        <v>0</v>
      </c>
      <c r="P3145" s="116">
        <v>0</v>
      </c>
      <c r="Q3145" s="116">
        <v>809.01750000000004</v>
      </c>
      <c r="R3145" s="116">
        <v>48541.05</v>
      </c>
      <c r="S3145" s="114" t="s">
        <v>1424</v>
      </c>
    </row>
    <row r="3146" spans="1:19" ht="25.5">
      <c r="A3146" s="114" t="s">
        <v>6251</v>
      </c>
      <c r="B3146" s="115">
        <v>44277</v>
      </c>
      <c r="C3146" s="114" t="s">
        <v>6252</v>
      </c>
      <c r="D3146" s="115">
        <v>44277</v>
      </c>
      <c r="E3146" s="114" t="s">
        <v>1422</v>
      </c>
      <c r="F3146" s="114" t="s">
        <v>39</v>
      </c>
      <c r="G3146" s="114" t="s">
        <v>1448</v>
      </c>
      <c r="H3146" s="114" t="s">
        <v>13</v>
      </c>
      <c r="I3146" s="114" t="s">
        <v>1308</v>
      </c>
      <c r="J3146" s="116">
        <v>80</v>
      </c>
      <c r="K3146" s="116">
        <v>860</v>
      </c>
      <c r="L3146" s="116">
        <v>68800</v>
      </c>
      <c r="M3146" s="116">
        <v>2.15</v>
      </c>
      <c r="N3146" s="116">
        <v>172</v>
      </c>
      <c r="O3146" s="116">
        <v>0</v>
      </c>
      <c r="P3146" s="116">
        <v>0</v>
      </c>
      <c r="Q3146" s="116">
        <v>862.15</v>
      </c>
      <c r="R3146" s="116">
        <v>68972</v>
      </c>
      <c r="S3146" s="114" t="s">
        <v>1424</v>
      </c>
    </row>
    <row r="3147" spans="1:19" ht="25.5">
      <c r="A3147" s="114" t="s">
        <v>6251</v>
      </c>
      <c r="B3147" s="115">
        <v>44277</v>
      </c>
      <c r="C3147" s="114" t="s">
        <v>6252</v>
      </c>
      <c r="D3147" s="115">
        <v>44277</v>
      </c>
      <c r="E3147" s="114" t="s">
        <v>1422</v>
      </c>
      <c r="F3147" s="114" t="s">
        <v>39</v>
      </c>
      <c r="G3147" s="114" t="s">
        <v>1448</v>
      </c>
      <c r="H3147" s="114" t="s">
        <v>13</v>
      </c>
      <c r="I3147" s="114" t="s">
        <v>1170</v>
      </c>
      <c r="J3147" s="116">
        <v>40</v>
      </c>
      <c r="K3147" s="116">
        <v>1060</v>
      </c>
      <c r="L3147" s="116">
        <v>42400</v>
      </c>
      <c r="M3147" s="116">
        <v>2.65</v>
      </c>
      <c r="N3147" s="116">
        <v>106</v>
      </c>
      <c r="O3147" s="116">
        <v>0</v>
      </c>
      <c r="P3147" s="116">
        <v>0</v>
      </c>
      <c r="Q3147" s="116">
        <v>1062.6500000000001</v>
      </c>
      <c r="R3147" s="116">
        <v>42506</v>
      </c>
      <c r="S3147" s="114" t="s">
        <v>1424</v>
      </c>
    </row>
    <row r="3148" spans="1:19" ht="25.5">
      <c r="A3148" s="114" t="s">
        <v>6251</v>
      </c>
      <c r="B3148" s="115">
        <v>44277</v>
      </c>
      <c r="C3148" s="114" t="s">
        <v>6252</v>
      </c>
      <c r="D3148" s="115">
        <v>44277</v>
      </c>
      <c r="E3148" s="114" t="s">
        <v>1422</v>
      </c>
      <c r="F3148" s="114" t="s">
        <v>39</v>
      </c>
      <c r="G3148" s="114" t="s">
        <v>1448</v>
      </c>
      <c r="H3148" s="114" t="s">
        <v>13</v>
      </c>
      <c r="I3148" s="114" t="s">
        <v>1161</v>
      </c>
      <c r="J3148" s="116">
        <v>60</v>
      </c>
      <c r="K3148" s="116">
        <v>1040</v>
      </c>
      <c r="L3148" s="116">
        <v>62400</v>
      </c>
      <c r="M3148" s="116">
        <v>2.6</v>
      </c>
      <c r="N3148" s="116">
        <v>156</v>
      </c>
      <c r="O3148" s="116">
        <v>0</v>
      </c>
      <c r="P3148" s="116">
        <v>0</v>
      </c>
      <c r="Q3148" s="116">
        <v>1042.5999999999999</v>
      </c>
      <c r="R3148" s="116">
        <v>62556</v>
      </c>
      <c r="S3148" s="114" t="s">
        <v>1424</v>
      </c>
    </row>
    <row r="3149" spans="1:19" ht="25.5">
      <c r="A3149" s="114" t="s">
        <v>6251</v>
      </c>
      <c r="B3149" s="115">
        <v>44277</v>
      </c>
      <c r="C3149" s="114" t="s">
        <v>6252</v>
      </c>
      <c r="D3149" s="115">
        <v>44277</v>
      </c>
      <c r="E3149" s="114" t="s">
        <v>1422</v>
      </c>
      <c r="F3149" s="114" t="s">
        <v>39</v>
      </c>
      <c r="G3149" s="114" t="s">
        <v>1448</v>
      </c>
      <c r="H3149" s="114" t="s">
        <v>13</v>
      </c>
      <c r="I3149" s="114" t="s">
        <v>1420</v>
      </c>
      <c r="J3149" s="116">
        <v>60</v>
      </c>
      <c r="K3149" s="116">
        <v>817</v>
      </c>
      <c r="L3149" s="116">
        <v>49020</v>
      </c>
      <c r="M3149" s="116">
        <v>2.0425</v>
      </c>
      <c r="N3149" s="116">
        <v>122.55</v>
      </c>
      <c r="O3149" s="116">
        <v>0</v>
      </c>
      <c r="P3149" s="116">
        <v>0</v>
      </c>
      <c r="Q3149" s="116">
        <v>819.04250000000002</v>
      </c>
      <c r="R3149" s="116">
        <v>49142.55</v>
      </c>
      <c r="S3149" s="114" t="s">
        <v>1424</v>
      </c>
    </row>
    <row r="3150" spans="1:19" ht="25.5">
      <c r="A3150" s="114" t="s">
        <v>6253</v>
      </c>
      <c r="B3150" s="115">
        <v>44277</v>
      </c>
      <c r="C3150" s="114" t="s">
        <v>6254</v>
      </c>
      <c r="D3150" s="115">
        <v>44277</v>
      </c>
      <c r="E3150" s="114" t="s">
        <v>1422</v>
      </c>
      <c r="F3150" s="114" t="s">
        <v>20</v>
      </c>
      <c r="G3150" s="114" t="s">
        <v>1064</v>
      </c>
      <c r="H3150" s="114" t="s">
        <v>13</v>
      </c>
      <c r="I3150" s="114" t="s">
        <v>1420</v>
      </c>
      <c r="J3150" s="116">
        <v>200</v>
      </c>
      <c r="K3150" s="116">
        <v>817</v>
      </c>
      <c r="L3150" s="116">
        <v>163400</v>
      </c>
      <c r="M3150" s="116">
        <v>2.0425</v>
      </c>
      <c r="N3150" s="116">
        <v>408.5</v>
      </c>
      <c r="O3150" s="116">
        <v>0</v>
      </c>
      <c r="P3150" s="116">
        <v>0</v>
      </c>
      <c r="Q3150" s="116">
        <v>819.04250000000002</v>
      </c>
      <c r="R3150" s="116">
        <v>163808.5</v>
      </c>
      <c r="S3150" s="114" t="s">
        <v>1424</v>
      </c>
    </row>
    <row r="3151" spans="1:19" ht="25.5">
      <c r="A3151" s="114" t="s">
        <v>6253</v>
      </c>
      <c r="B3151" s="115">
        <v>44277</v>
      </c>
      <c r="C3151" s="114" t="s">
        <v>6254</v>
      </c>
      <c r="D3151" s="115">
        <v>44277</v>
      </c>
      <c r="E3151" s="114" t="s">
        <v>1422</v>
      </c>
      <c r="F3151" s="114" t="s">
        <v>20</v>
      </c>
      <c r="G3151" s="114" t="s">
        <v>1064</v>
      </c>
      <c r="H3151" s="114" t="s">
        <v>13</v>
      </c>
      <c r="I3151" s="114" t="s">
        <v>1453</v>
      </c>
      <c r="J3151" s="116">
        <v>20</v>
      </c>
      <c r="K3151" s="116">
        <v>1176</v>
      </c>
      <c r="L3151" s="116">
        <v>23520</v>
      </c>
      <c r="M3151" s="116">
        <v>2.94</v>
      </c>
      <c r="N3151" s="116">
        <v>58.8</v>
      </c>
      <c r="O3151" s="116">
        <v>0</v>
      </c>
      <c r="P3151" s="116">
        <v>0</v>
      </c>
      <c r="Q3151" s="116">
        <v>1178.94</v>
      </c>
      <c r="R3151" s="116">
        <v>23578.799999999999</v>
      </c>
      <c r="S3151" s="114" t="s">
        <v>1424</v>
      </c>
    </row>
    <row r="3152" spans="1:19" ht="25.5">
      <c r="A3152" s="114" t="s">
        <v>6255</v>
      </c>
      <c r="B3152" s="115">
        <v>44277</v>
      </c>
      <c r="C3152" s="114" t="s">
        <v>6256</v>
      </c>
      <c r="D3152" s="115">
        <v>44277</v>
      </c>
      <c r="E3152" s="114" t="s">
        <v>1422</v>
      </c>
      <c r="F3152" s="114" t="s">
        <v>38</v>
      </c>
      <c r="G3152" s="114" t="s">
        <v>37</v>
      </c>
      <c r="H3152" s="114" t="s">
        <v>13</v>
      </c>
      <c r="I3152" s="114" t="s">
        <v>1165</v>
      </c>
      <c r="J3152" s="116">
        <v>160</v>
      </c>
      <c r="K3152" s="116">
        <v>817</v>
      </c>
      <c r="L3152" s="116">
        <v>130720</v>
      </c>
      <c r="M3152" s="116">
        <v>2.0425</v>
      </c>
      <c r="N3152" s="116">
        <v>326.8</v>
      </c>
      <c r="O3152" s="116">
        <v>0</v>
      </c>
      <c r="P3152" s="116">
        <v>0</v>
      </c>
      <c r="Q3152" s="116">
        <v>819.04250000000002</v>
      </c>
      <c r="R3152" s="116">
        <v>131046.8</v>
      </c>
      <c r="S3152" s="114" t="s">
        <v>1424</v>
      </c>
    </row>
    <row r="3153" spans="1:19" ht="25.5">
      <c r="A3153" s="114" t="s">
        <v>6255</v>
      </c>
      <c r="B3153" s="115">
        <v>44277</v>
      </c>
      <c r="C3153" s="114" t="s">
        <v>6256</v>
      </c>
      <c r="D3153" s="115">
        <v>44277</v>
      </c>
      <c r="E3153" s="114" t="s">
        <v>1422</v>
      </c>
      <c r="F3153" s="114" t="s">
        <v>38</v>
      </c>
      <c r="G3153" s="114" t="s">
        <v>37</v>
      </c>
      <c r="H3153" s="114" t="s">
        <v>13</v>
      </c>
      <c r="I3153" s="114" t="s">
        <v>1308</v>
      </c>
      <c r="J3153" s="116">
        <v>100</v>
      </c>
      <c r="K3153" s="116">
        <v>860</v>
      </c>
      <c r="L3153" s="116">
        <v>86000</v>
      </c>
      <c r="M3153" s="116">
        <v>2.15</v>
      </c>
      <c r="N3153" s="116">
        <v>215</v>
      </c>
      <c r="O3153" s="116">
        <v>0</v>
      </c>
      <c r="P3153" s="116">
        <v>0</v>
      </c>
      <c r="Q3153" s="116">
        <v>862.15</v>
      </c>
      <c r="R3153" s="116">
        <v>86215</v>
      </c>
      <c r="S3153" s="114" t="s">
        <v>1424</v>
      </c>
    </row>
    <row r="3154" spans="1:19" ht="25.5">
      <c r="A3154" s="114" t="s">
        <v>6255</v>
      </c>
      <c r="B3154" s="115">
        <v>44277</v>
      </c>
      <c r="C3154" s="114" t="s">
        <v>6256</v>
      </c>
      <c r="D3154" s="115">
        <v>44277</v>
      </c>
      <c r="E3154" s="114" t="s">
        <v>1422</v>
      </c>
      <c r="F3154" s="114" t="s">
        <v>38</v>
      </c>
      <c r="G3154" s="114" t="s">
        <v>37</v>
      </c>
      <c r="H3154" s="114" t="s">
        <v>13</v>
      </c>
      <c r="I3154" s="114" t="s">
        <v>1453</v>
      </c>
      <c r="J3154" s="116">
        <v>100</v>
      </c>
      <c r="K3154" s="116">
        <v>1176</v>
      </c>
      <c r="L3154" s="116">
        <v>117600</v>
      </c>
      <c r="M3154" s="116">
        <v>2.94</v>
      </c>
      <c r="N3154" s="116">
        <v>294</v>
      </c>
      <c r="O3154" s="116">
        <v>0</v>
      </c>
      <c r="P3154" s="116">
        <v>0</v>
      </c>
      <c r="Q3154" s="116">
        <v>1178.94</v>
      </c>
      <c r="R3154" s="116">
        <v>117894</v>
      </c>
      <c r="S3154" s="114" t="s">
        <v>1424</v>
      </c>
    </row>
    <row r="3155" spans="1:19" ht="25.5">
      <c r="A3155" s="114" t="s">
        <v>6255</v>
      </c>
      <c r="B3155" s="115">
        <v>44277</v>
      </c>
      <c r="C3155" s="114" t="s">
        <v>6256</v>
      </c>
      <c r="D3155" s="115">
        <v>44277</v>
      </c>
      <c r="E3155" s="114" t="s">
        <v>1422</v>
      </c>
      <c r="F3155" s="114" t="s">
        <v>38</v>
      </c>
      <c r="G3155" s="114" t="s">
        <v>37</v>
      </c>
      <c r="H3155" s="114" t="s">
        <v>13</v>
      </c>
      <c r="I3155" s="114" t="s">
        <v>1170</v>
      </c>
      <c r="J3155" s="116">
        <v>200</v>
      </c>
      <c r="K3155" s="116">
        <v>1060</v>
      </c>
      <c r="L3155" s="116">
        <v>212000</v>
      </c>
      <c r="M3155" s="116">
        <v>2.65</v>
      </c>
      <c r="N3155" s="116">
        <v>530</v>
      </c>
      <c r="O3155" s="116">
        <v>0</v>
      </c>
      <c r="P3155" s="116">
        <v>0</v>
      </c>
      <c r="Q3155" s="116">
        <v>1062.6500000000001</v>
      </c>
      <c r="R3155" s="116">
        <v>212530</v>
      </c>
      <c r="S3155" s="114" t="s">
        <v>1424</v>
      </c>
    </row>
    <row r="3156" spans="1:19" ht="25.5">
      <c r="A3156" s="114" t="s">
        <v>6255</v>
      </c>
      <c r="B3156" s="115">
        <v>44277</v>
      </c>
      <c r="C3156" s="114" t="s">
        <v>6256</v>
      </c>
      <c r="D3156" s="115">
        <v>44277</v>
      </c>
      <c r="E3156" s="114" t="s">
        <v>1422</v>
      </c>
      <c r="F3156" s="114" t="s">
        <v>38</v>
      </c>
      <c r="G3156" s="114" t="s">
        <v>37</v>
      </c>
      <c r="H3156" s="114" t="s">
        <v>13</v>
      </c>
      <c r="I3156" s="114" t="s">
        <v>1161</v>
      </c>
      <c r="J3156" s="116">
        <v>100</v>
      </c>
      <c r="K3156" s="116">
        <v>1040</v>
      </c>
      <c r="L3156" s="116">
        <v>104000</v>
      </c>
      <c r="M3156" s="116">
        <v>2.6</v>
      </c>
      <c r="N3156" s="116">
        <v>260</v>
      </c>
      <c r="O3156" s="116">
        <v>0</v>
      </c>
      <c r="P3156" s="116">
        <v>0</v>
      </c>
      <c r="Q3156" s="116">
        <v>1042.5999999999999</v>
      </c>
      <c r="R3156" s="116">
        <v>104260</v>
      </c>
      <c r="S3156" s="114" t="s">
        <v>1424</v>
      </c>
    </row>
    <row r="3157" spans="1:19" ht="25.5">
      <c r="A3157" s="114" t="s">
        <v>6255</v>
      </c>
      <c r="B3157" s="115">
        <v>44277</v>
      </c>
      <c r="C3157" s="114" t="s">
        <v>6256</v>
      </c>
      <c r="D3157" s="115">
        <v>44277</v>
      </c>
      <c r="E3157" s="114" t="s">
        <v>1422</v>
      </c>
      <c r="F3157" s="114" t="s">
        <v>38</v>
      </c>
      <c r="G3157" s="114" t="s">
        <v>37</v>
      </c>
      <c r="H3157" s="114" t="s">
        <v>13</v>
      </c>
      <c r="I3157" s="114" t="s">
        <v>1169</v>
      </c>
      <c r="J3157" s="116">
        <v>300</v>
      </c>
      <c r="K3157" s="116">
        <v>797</v>
      </c>
      <c r="L3157" s="116">
        <v>239100</v>
      </c>
      <c r="M3157" s="116">
        <v>1.9924999999999999</v>
      </c>
      <c r="N3157" s="116">
        <v>597.75</v>
      </c>
      <c r="O3157" s="116">
        <v>0</v>
      </c>
      <c r="P3157" s="116">
        <v>900</v>
      </c>
      <c r="Q3157" s="116">
        <v>798.99249999999995</v>
      </c>
      <c r="R3157" s="116">
        <v>238797.75</v>
      </c>
      <c r="S3157" s="114" t="s">
        <v>1424</v>
      </c>
    </row>
    <row r="3158" spans="1:19" ht="25.5">
      <c r="A3158" s="114" t="s">
        <v>6257</v>
      </c>
      <c r="B3158" s="115">
        <v>44277</v>
      </c>
      <c r="C3158" s="114" t="s">
        <v>6258</v>
      </c>
      <c r="D3158" s="115">
        <v>44277</v>
      </c>
      <c r="E3158" s="114" t="s">
        <v>1422</v>
      </c>
      <c r="F3158" s="114" t="s">
        <v>47</v>
      </c>
      <c r="G3158" s="114" t="s">
        <v>1450</v>
      </c>
      <c r="H3158" s="114" t="s">
        <v>13</v>
      </c>
      <c r="I3158" s="114" t="s">
        <v>1420</v>
      </c>
      <c r="J3158" s="116">
        <v>200</v>
      </c>
      <c r="K3158" s="116">
        <v>817</v>
      </c>
      <c r="L3158" s="116">
        <v>163400</v>
      </c>
      <c r="M3158" s="116">
        <v>2.0425</v>
      </c>
      <c r="N3158" s="116">
        <v>408.5</v>
      </c>
      <c r="O3158" s="116">
        <v>0</v>
      </c>
      <c r="P3158" s="116">
        <v>0</v>
      </c>
      <c r="Q3158" s="116">
        <v>819.04250000000002</v>
      </c>
      <c r="R3158" s="116">
        <v>163808.5</v>
      </c>
      <c r="S3158" s="114" t="s">
        <v>1424</v>
      </c>
    </row>
    <row r="3159" spans="1:19" ht="25.5">
      <c r="A3159" s="114" t="s">
        <v>6257</v>
      </c>
      <c r="B3159" s="115">
        <v>44277</v>
      </c>
      <c r="C3159" s="114" t="s">
        <v>6258</v>
      </c>
      <c r="D3159" s="115">
        <v>44277</v>
      </c>
      <c r="E3159" s="114" t="s">
        <v>1422</v>
      </c>
      <c r="F3159" s="114" t="s">
        <v>47</v>
      </c>
      <c r="G3159" s="114" t="s">
        <v>1450</v>
      </c>
      <c r="H3159" s="114" t="s">
        <v>13</v>
      </c>
      <c r="I3159" s="114" t="s">
        <v>1165</v>
      </c>
      <c r="J3159" s="116">
        <v>200</v>
      </c>
      <c r="K3159" s="116">
        <v>817</v>
      </c>
      <c r="L3159" s="116">
        <v>163400</v>
      </c>
      <c r="M3159" s="116">
        <v>2.0425</v>
      </c>
      <c r="N3159" s="116">
        <v>408.5</v>
      </c>
      <c r="O3159" s="116">
        <v>0</v>
      </c>
      <c r="P3159" s="116">
        <v>0</v>
      </c>
      <c r="Q3159" s="116">
        <v>819.04250000000002</v>
      </c>
      <c r="R3159" s="116">
        <v>163808.5</v>
      </c>
      <c r="S3159" s="114" t="s">
        <v>1424</v>
      </c>
    </row>
    <row r="3160" spans="1:19" ht="25.5">
      <c r="A3160" s="114" t="s">
        <v>6257</v>
      </c>
      <c r="B3160" s="115">
        <v>44277</v>
      </c>
      <c r="C3160" s="114" t="s">
        <v>6258</v>
      </c>
      <c r="D3160" s="115">
        <v>44277</v>
      </c>
      <c r="E3160" s="114" t="s">
        <v>1422</v>
      </c>
      <c r="F3160" s="114" t="s">
        <v>47</v>
      </c>
      <c r="G3160" s="114" t="s">
        <v>1450</v>
      </c>
      <c r="H3160" s="114" t="s">
        <v>13</v>
      </c>
      <c r="I3160" s="114" t="s">
        <v>1308</v>
      </c>
      <c r="J3160" s="116">
        <v>200</v>
      </c>
      <c r="K3160" s="116">
        <v>860</v>
      </c>
      <c r="L3160" s="116">
        <v>172000</v>
      </c>
      <c r="M3160" s="116">
        <v>2.15</v>
      </c>
      <c r="N3160" s="116">
        <v>430</v>
      </c>
      <c r="O3160" s="116">
        <v>0</v>
      </c>
      <c r="P3160" s="116">
        <v>0</v>
      </c>
      <c r="Q3160" s="116">
        <v>862.15</v>
      </c>
      <c r="R3160" s="116">
        <v>172430</v>
      </c>
      <c r="S3160" s="114" t="s">
        <v>1424</v>
      </c>
    </row>
    <row r="3161" spans="1:19" ht="25.5">
      <c r="A3161" s="114" t="s">
        <v>6257</v>
      </c>
      <c r="B3161" s="115">
        <v>44277</v>
      </c>
      <c r="C3161" s="114" t="s">
        <v>6258</v>
      </c>
      <c r="D3161" s="115">
        <v>44277</v>
      </c>
      <c r="E3161" s="114" t="s">
        <v>1422</v>
      </c>
      <c r="F3161" s="114" t="s">
        <v>47</v>
      </c>
      <c r="G3161" s="114" t="s">
        <v>1450</v>
      </c>
      <c r="H3161" s="114" t="s">
        <v>13</v>
      </c>
      <c r="I3161" s="114" t="s">
        <v>1169</v>
      </c>
      <c r="J3161" s="116">
        <v>200</v>
      </c>
      <c r="K3161" s="116">
        <v>797</v>
      </c>
      <c r="L3161" s="116">
        <v>159400</v>
      </c>
      <c r="M3161" s="116">
        <v>1.9924999999999999</v>
      </c>
      <c r="N3161" s="116">
        <v>398.5</v>
      </c>
      <c r="O3161" s="116">
        <v>0</v>
      </c>
      <c r="P3161" s="116">
        <v>600</v>
      </c>
      <c r="Q3161" s="116">
        <v>798.99249999999995</v>
      </c>
      <c r="R3161" s="116">
        <v>159198.5</v>
      </c>
      <c r="S3161" s="114" t="s">
        <v>1424</v>
      </c>
    </row>
    <row r="3162" spans="1:19" ht="25.5">
      <c r="A3162" s="114" t="s">
        <v>6257</v>
      </c>
      <c r="B3162" s="115">
        <v>44277</v>
      </c>
      <c r="C3162" s="114" t="s">
        <v>6258</v>
      </c>
      <c r="D3162" s="115">
        <v>44277</v>
      </c>
      <c r="E3162" s="114" t="s">
        <v>1422</v>
      </c>
      <c r="F3162" s="114" t="s">
        <v>47</v>
      </c>
      <c r="G3162" s="114" t="s">
        <v>1450</v>
      </c>
      <c r="H3162" s="114" t="s">
        <v>13</v>
      </c>
      <c r="I3162" s="114" t="s">
        <v>1170</v>
      </c>
      <c r="J3162" s="116">
        <v>100</v>
      </c>
      <c r="K3162" s="116">
        <v>1060</v>
      </c>
      <c r="L3162" s="116">
        <v>106000</v>
      </c>
      <c r="M3162" s="116">
        <v>2.65</v>
      </c>
      <c r="N3162" s="116">
        <v>265</v>
      </c>
      <c r="O3162" s="116">
        <v>0</v>
      </c>
      <c r="P3162" s="116">
        <v>0</v>
      </c>
      <c r="Q3162" s="116">
        <v>1062.6500000000001</v>
      </c>
      <c r="R3162" s="116">
        <v>106265</v>
      </c>
      <c r="S3162" s="114" t="s">
        <v>1424</v>
      </c>
    </row>
    <row r="3163" spans="1:19" ht="25.5">
      <c r="A3163" s="114" t="s">
        <v>6257</v>
      </c>
      <c r="B3163" s="115">
        <v>44277</v>
      </c>
      <c r="C3163" s="114" t="s">
        <v>6258</v>
      </c>
      <c r="D3163" s="115">
        <v>44277</v>
      </c>
      <c r="E3163" s="114" t="s">
        <v>1422</v>
      </c>
      <c r="F3163" s="114" t="s">
        <v>47</v>
      </c>
      <c r="G3163" s="114" t="s">
        <v>1450</v>
      </c>
      <c r="H3163" s="114" t="s">
        <v>13</v>
      </c>
      <c r="I3163" s="114" t="s">
        <v>1166</v>
      </c>
      <c r="J3163" s="116">
        <v>100</v>
      </c>
      <c r="K3163" s="116">
        <v>1060</v>
      </c>
      <c r="L3163" s="116">
        <v>106000</v>
      </c>
      <c r="M3163" s="116">
        <v>2.65</v>
      </c>
      <c r="N3163" s="116">
        <v>265</v>
      </c>
      <c r="O3163" s="116">
        <v>0</v>
      </c>
      <c r="P3163" s="116">
        <v>0</v>
      </c>
      <c r="Q3163" s="116">
        <v>1062.6500000000001</v>
      </c>
      <c r="R3163" s="116">
        <v>106265</v>
      </c>
      <c r="S3163" s="114" t="s">
        <v>1424</v>
      </c>
    </row>
    <row r="3164" spans="1:19" ht="25.5">
      <c r="A3164" s="114" t="s">
        <v>6257</v>
      </c>
      <c r="B3164" s="115">
        <v>44277</v>
      </c>
      <c r="C3164" s="114" t="s">
        <v>6258</v>
      </c>
      <c r="D3164" s="115">
        <v>44277</v>
      </c>
      <c r="E3164" s="114" t="s">
        <v>1422</v>
      </c>
      <c r="F3164" s="114" t="s">
        <v>47</v>
      </c>
      <c r="G3164" s="114" t="s">
        <v>1450</v>
      </c>
      <c r="H3164" s="114" t="s">
        <v>13</v>
      </c>
      <c r="I3164" s="114" t="s">
        <v>1358</v>
      </c>
      <c r="J3164" s="116">
        <v>60</v>
      </c>
      <c r="K3164" s="116">
        <v>1138</v>
      </c>
      <c r="L3164" s="116">
        <v>68280</v>
      </c>
      <c r="M3164" s="116">
        <v>2.8450000000000002</v>
      </c>
      <c r="N3164" s="116">
        <v>170.7</v>
      </c>
      <c r="O3164" s="116">
        <v>0</v>
      </c>
      <c r="P3164" s="116">
        <v>0</v>
      </c>
      <c r="Q3164" s="116">
        <v>1140.845</v>
      </c>
      <c r="R3164" s="116">
        <v>68450.7</v>
      </c>
      <c r="S3164" s="114" t="s">
        <v>1424</v>
      </c>
    </row>
    <row r="3165" spans="1:19" ht="25.5">
      <c r="A3165" s="114" t="s">
        <v>6259</v>
      </c>
      <c r="B3165" s="115">
        <v>44277</v>
      </c>
      <c r="C3165" s="114" t="s">
        <v>6260</v>
      </c>
      <c r="D3165" s="115">
        <v>44277</v>
      </c>
      <c r="E3165" s="114" t="s">
        <v>1422</v>
      </c>
      <c r="F3165" s="114" t="s">
        <v>65</v>
      </c>
      <c r="G3165" s="114" t="s">
        <v>66</v>
      </c>
      <c r="H3165" s="114" t="s">
        <v>66</v>
      </c>
      <c r="I3165" s="114" t="s">
        <v>1161</v>
      </c>
      <c r="J3165" s="116">
        <v>20</v>
      </c>
      <c r="K3165" s="116">
        <v>1040</v>
      </c>
      <c r="L3165" s="116">
        <v>20800</v>
      </c>
      <c r="M3165" s="116">
        <v>2.6</v>
      </c>
      <c r="N3165" s="116">
        <v>52</v>
      </c>
      <c r="O3165" s="116">
        <v>0</v>
      </c>
      <c r="P3165" s="116">
        <v>0</v>
      </c>
      <c r="Q3165" s="116">
        <v>1042.5999999999999</v>
      </c>
      <c r="R3165" s="116">
        <v>20852</v>
      </c>
      <c r="S3165" s="114" t="s">
        <v>1424</v>
      </c>
    </row>
    <row r="3166" spans="1:19" ht="25.5">
      <c r="A3166" s="114" t="s">
        <v>6259</v>
      </c>
      <c r="B3166" s="115">
        <v>44277</v>
      </c>
      <c r="C3166" s="114" t="s">
        <v>6260</v>
      </c>
      <c r="D3166" s="115">
        <v>44277</v>
      </c>
      <c r="E3166" s="114" t="s">
        <v>1422</v>
      </c>
      <c r="F3166" s="114" t="s">
        <v>65</v>
      </c>
      <c r="G3166" s="114" t="s">
        <v>66</v>
      </c>
      <c r="H3166" s="114" t="s">
        <v>66</v>
      </c>
      <c r="I3166" s="114" t="s">
        <v>1169</v>
      </c>
      <c r="J3166" s="116">
        <v>90</v>
      </c>
      <c r="K3166" s="116">
        <v>797</v>
      </c>
      <c r="L3166" s="116">
        <v>71730</v>
      </c>
      <c r="M3166" s="116">
        <v>1.9924999999999999</v>
      </c>
      <c r="N3166" s="116">
        <v>179.32499999999999</v>
      </c>
      <c r="O3166" s="116">
        <v>0</v>
      </c>
      <c r="P3166" s="116">
        <v>270</v>
      </c>
      <c r="Q3166" s="116">
        <v>798.99249999999995</v>
      </c>
      <c r="R3166" s="116">
        <v>71639.324999999997</v>
      </c>
      <c r="S3166" s="114" t="s">
        <v>1424</v>
      </c>
    </row>
    <row r="3167" spans="1:19" ht="25.5">
      <c r="A3167" s="114" t="s">
        <v>6259</v>
      </c>
      <c r="B3167" s="115">
        <v>44277</v>
      </c>
      <c r="C3167" s="114" t="s">
        <v>6260</v>
      </c>
      <c r="D3167" s="115">
        <v>44277</v>
      </c>
      <c r="E3167" s="114" t="s">
        <v>1422</v>
      </c>
      <c r="F3167" s="114" t="s">
        <v>65</v>
      </c>
      <c r="G3167" s="114" t="s">
        <v>66</v>
      </c>
      <c r="H3167" s="114" t="s">
        <v>66</v>
      </c>
      <c r="I3167" s="114" t="s">
        <v>1157</v>
      </c>
      <c r="J3167" s="116">
        <v>40</v>
      </c>
      <c r="K3167" s="116">
        <v>807</v>
      </c>
      <c r="L3167" s="116">
        <v>32280</v>
      </c>
      <c r="M3167" s="116">
        <v>2.0175000000000001</v>
      </c>
      <c r="N3167" s="116">
        <v>80.7</v>
      </c>
      <c r="O3167" s="116">
        <v>0</v>
      </c>
      <c r="P3167" s="116">
        <v>0</v>
      </c>
      <c r="Q3167" s="116">
        <v>809.01750000000004</v>
      </c>
      <c r="R3167" s="116">
        <v>32360.7</v>
      </c>
      <c r="S3167" s="114" t="s">
        <v>1424</v>
      </c>
    </row>
    <row r="3168" spans="1:19" ht="25.5">
      <c r="A3168" s="114" t="s">
        <v>6261</v>
      </c>
      <c r="B3168" s="115">
        <v>44277</v>
      </c>
      <c r="C3168" s="114" t="s">
        <v>6262</v>
      </c>
      <c r="D3168" s="115">
        <v>44277</v>
      </c>
      <c r="E3168" s="114" t="s">
        <v>1422</v>
      </c>
      <c r="F3168" s="114" t="s">
        <v>73</v>
      </c>
      <c r="G3168" s="114" t="s">
        <v>1069</v>
      </c>
      <c r="H3168" s="114" t="s">
        <v>66</v>
      </c>
      <c r="I3168" s="114" t="s">
        <v>1453</v>
      </c>
      <c r="J3168" s="116">
        <v>50</v>
      </c>
      <c r="K3168" s="116">
        <v>1176</v>
      </c>
      <c r="L3168" s="116">
        <v>58800</v>
      </c>
      <c r="M3168" s="116">
        <v>2.94</v>
      </c>
      <c r="N3168" s="116">
        <v>147</v>
      </c>
      <c r="O3168" s="116">
        <v>0</v>
      </c>
      <c r="P3168" s="116">
        <v>0</v>
      </c>
      <c r="Q3168" s="116">
        <v>1178.94</v>
      </c>
      <c r="R3168" s="116">
        <v>58947</v>
      </c>
      <c r="S3168" s="114" t="s">
        <v>1424</v>
      </c>
    </row>
    <row r="3169" spans="1:19" ht="25.5">
      <c r="A3169" s="114" t="s">
        <v>6261</v>
      </c>
      <c r="B3169" s="115">
        <v>44277</v>
      </c>
      <c r="C3169" s="114" t="s">
        <v>6262</v>
      </c>
      <c r="D3169" s="115">
        <v>44277</v>
      </c>
      <c r="E3169" s="114" t="s">
        <v>1422</v>
      </c>
      <c r="F3169" s="114" t="s">
        <v>73</v>
      </c>
      <c r="G3169" s="114" t="s">
        <v>1069</v>
      </c>
      <c r="H3169" s="114" t="s">
        <v>66</v>
      </c>
      <c r="I3169" s="114" t="s">
        <v>1157</v>
      </c>
      <c r="J3169" s="116">
        <v>60</v>
      </c>
      <c r="K3169" s="116">
        <v>807</v>
      </c>
      <c r="L3169" s="116">
        <v>48420</v>
      </c>
      <c r="M3169" s="116">
        <v>2.0175000000000001</v>
      </c>
      <c r="N3169" s="116">
        <v>121.05</v>
      </c>
      <c r="O3169" s="116">
        <v>0</v>
      </c>
      <c r="P3169" s="116">
        <v>0</v>
      </c>
      <c r="Q3169" s="116">
        <v>809.01750000000004</v>
      </c>
      <c r="R3169" s="116">
        <v>48541.05</v>
      </c>
      <c r="S3169" s="114" t="s">
        <v>1424</v>
      </c>
    </row>
    <row r="3170" spans="1:19" ht="25.5">
      <c r="A3170" s="114" t="s">
        <v>6261</v>
      </c>
      <c r="B3170" s="115">
        <v>44277</v>
      </c>
      <c r="C3170" s="114" t="s">
        <v>6262</v>
      </c>
      <c r="D3170" s="115">
        <v>44277</v>
      </c>
      <c r="E3170" s="114" t="s">
        <v>1422</v>
      </c>
      <c r="F3170" s="114" t="s">
        <v>73</v>
      </c>
      <c r="G3170" s="114" t="s">
        <v>1069</v>
      </c>
      <c r="H3170" s="114" t="s">
        <v>66</v>
      </c>
      <c r="I3170" s="114" t="s">
        <v>1169</v>
      </c>
      <c r="J3170" s="116">
        <v>40</v>
      </c>
      <c r="K3170" s="116">
        <v>797</v>
      </c>
      <c r="L3170" s="116">
        <v>31880</v>
      </c>
      <c r="M3170" s="116">
        <v>1.9924999999999999</v>
      </c>
      <c r="N3170" s="116">
        <v>79.7</v>
      </c>
      <c r="O3170" s="116">
        <v>0</v>
      </c>
      <c r="P3170" s="116">
        <v>120</v>
      </c>
      <c r="Q3170" s="116">
        <v>798.99249999999995</v>
      </c>
      <c r="R3170" s="116">
        <v>31839.7</v>
      </c>
      <c r="S3170" s="114" t="s">
        <v>1424</v>
      </c>
    </row>
    <row r="3171" spans="1:19" ht="25.5">
      <c r="A3171" s="114" t="s">
        <v>6263</v>
      </c>
      <c r="B3171" s="115">
        <v>44277</v>
      </c>
      <c r="C3171" s="114" t="s">
        <v>6264</v>
      </c>
      <c r="D3171" s="115">
        <v>44277</v>
      </c>
      <c r="E3171" s="114" t="s">
        <v>1422</v>
      </c>
      <c r="F3171" s="114" t="s">
        <v>67</v>
      </c>
      <c r="G3171" s="114" t="s">
        <v>66</v>
      </c>
      <c r="H3171" s="114" t="s">
        <v>66</v>
      </c>
      <c r="I3171" s="114" t="s">
        <v>1308</v>
      </c>
      <c r="J3171" s="116">
        <v>100</v>
      </c>
      <c r="K3171" s="116">
        <v>860</v>
      </c>
      <c r="L3171" s="116">
        <v>86000</v>
      </c>
      <c r="M3171" s="116">
        <v>2.15</v>
      </c>
      <c r="N3171" s="116">
        <v>215</v>
      </c>
      <c r="O3171" s="116">
        <v>0</v>
      </c>
      <c r="P3171" s="116">
        <v>0</v>
      </c>
      <c r="Q3171" s="116">
        <v>862.15</v>
      </c>
      <c r="R3171" s="116">
        <v>86215</v>
      </c>
      <c r="S3171" s="114" t="s">
        <v>1424</v>
      </c>
    </row>
    <row r="3172" spans="1:19" ht="25.5">
      <c r="A3172" s="114" t="s">
        <v>6263</v>
      </c>
      <c r="B3172" s="115">
        <v>44277</v>
      </c>
      <c r="C3172" s="114" t="s">
        <v>6264</v>
      </c>
      <c r="D3172" s="115">
        <v>44277</v>
      </c>
      <c r="E3172" s="114" t="s">
        <v>1422</v>
      </c>
      <c r="F3172" s="114" t="s">
        <v>67</v>
      </c>
      <c r="G3172" s="114" t="s">
        <v>66</v>
      </c>
      <c r="H3172" s="114" t="s">
        <v>66</v>
      </c>
      <c r="I3172" s="114" t="s">
        <v>1165</v>
      </c>
      <c r="J3172" s="116">
        <v>100</v>
      </c>
      <c r="K3172" s="116">
        <v>817</v>
      </c>
      <c r="L3172" s="116">
        <v>81700</v>
      </c>
      <c r="M3172" s="116">
        <v>2.0425</v>
      </c>
      <c r="N3172" s="116">
        <v>204.25</v>
      </c>
      <c r="O3172" s="116">
        <v>0</v>
      </c>
      <c r="P3172" s="116">
        <v>0</v>
      </c>
      <c r="Q3172" s="116">
        <v>819.04250000000002</v>
      </c>
      <c r="R3172" s="116">
        <v>81904.25</v>
      </c>
      <c r="S3172" s="114" t="s">
        <v>1424</v>
      </c>
    </row>
    <row r="3173" spans="1:19" ht="25.5">
      <c r="A3173" s="114" t="s">
        <v>6263</v>
      </c>
      <c r="B3173" s="115">
        <v>44277</v>
      </c>
      <c r="C3173" s="114" t="s">
        <v>6264</v>
      </c>
      <c r="D3173" s="115">
        <v>44277</v>
      </c>
      <c r="E3173" s="114" t="s">
        <v>1422</v>
      </c>
      <c r="F3173" s="114" t="s">
        <v>67</v>
      </c>
      <c r="G3173" s="114" t="s">
        <v>66</v>
      </c>
      <c r="H3173" s="114" t="s">
        <v>66</v>
      </c>
      <c r="I3173" s="114" t="s">
        <v>1157</v>
      </c>
      <c r="J3173" s="116">
        <v>50</v>
      </c>
      <c r="K3173" s="116">
        <v>807</v>
      </c>
      <c r="L3173" s="116">
        <v>40350</v>
      </c>
      <c r="M3173" s="116">
        <v>2.0175000000000001</v>
      </c>
      <c r="N3173" s="116">
        <v>100.875</v>
      </c>
      <c r="O3173" s="116">
        <v>0</v>
      </c>
      <c r="P3173" s="116">
        <v>0</v>
      </c>
      <c r="Q3173" s="116">
        <v>809.01750000000004</v>
      </c>
      <c r="R3173" s="116">
        <v>40450.875</v>
      </c>
      <c r="S3173" s="114" t="s">
        <v>1424</v>
      </c>
    </row>
    <row r="3174" spans="1:19" ht="25.5">
      <c r="A3174" s="114" t="s">
        <v>6265</v>
      </c>
      <c r="B3174" s="115">
        <v>44277</v>
      </c>
      <c r="C3174" s="114" t="s">
        <v>6266</v>
      </c>
      <c r="D3174" s="115">
        <v>44277</v>
      </c>
      <c r="E3174" s="114" t="s">
        <v>1422</v>
      </c>
      <c r="F3174" s="114" t="s">
        <v>64</v>
      </c>
      <c r="G3174" s="114" t="s">
        <v>1031</v>
      </c>
      <c r="H3174" s="114" t="s">
        <v>54</v>
      </c>
      <c r="I3174" s="114" t="s">
        <v>1308</v>
      </c>
      <c r="J3174" s="116">
        <v>20</v>
      </c>
      <c r="K3174" s="116">
        <v>860</v>
      </c>
      <c r="L3174" s="116">
        <v>17200</v>
      </c>
      <c r="M3174" s="116">
        <v>2.15</v>
      </c>
      <c r="N3174" s="116">
        <v>43</v>
      </c>
      <c r="O3174" s="116">
        <v>0</v>
      </c>
      <c r="P3174" s="116">
        <v>0</v>
      </c>
      <c r="Q3174" s="116">
        <v>862.15</v>
      </c>
      <c r="R3174" s="116">
        <v>17243</v>
      </c>
      <c r="S3174" s="114" t="s">
        <v>1424</v>
      </c>
    </row>
    <row r="3175" spans="1:19" ht="25.5">
      <c r="A3175" s="114" t="s">
        <v>6265</v>
      </c>
      <c r="B3175" s="115">
        <v>44277</v>
      </c>
      <c r="C3175" s="114" t="s">
        <v>6266</v>
      </c>
      <c r="D3175" s="115">
        <v>44277</v>
      </c>
      <c r="E3175" s="114" t="s">
        <v>1422</v>
      </c>
      <c r="F3175" s="114" t="s">
        <v>64</v>
      </c>
      <c r="G3175" s="114" t="s">
        <v>1031</v>
      </c>
      <c r="H3175" s="114" t="s">
        <v>54</v>
      </c>
      <c r="I3175" s="114" t="s">
        <v>1170</v>
      </c>
      <c r="J3175" s="116">
        <v>30</v>
      </c>
      <c r="K3175" s="116">
        <v>1060</v>
      </c>
      <c r="L3175" s="116">
        <v>31800</v>
      </c>
      <c r="M3175" s="116">
        <v>2.65</v>
      </c>
      <c r="N3175" s="116">
        <v>79.5</v>
      </c>
      <c r="O3175" s="116">
        <v>0</v>
      </c>
      <c r="P3175" s="116">
        <v>0</v>
      </c>
      <c r="Q3175" s="116">
        <v>1062.6500000000001</v>
      </c>
      <c r="R3175" s="116">
        <v>31879.5</v>
      </c>
      <c r="S3175" s="114" t="s">
        <v>1424</v>
      </c>
    </row>
    <row r="3176" spans="1:19" ht="25.5">
      <c r="A3176" s="114" t="s">
        <v>6265</v>
      </c>
      <c r="B3176" s="115">
        <v>44277</v>
      </c>
      <c r="C3176" s="114" t="s">
        <v>6266</v>
      </c>
      <c r="D3176" s="115">
        <v>44277</v>
      </c>
      <c r="E3176" s="114" t="s">
        <v>1422</v>
      </c>
      <c r="F3176" s="114" t="s">
        <v>64</v>
      </c>
      <c r="G3176" s="114" t="s">
        <v>1031</v>
      </c>
      <c r="H3176" s="114" t="s">
        <v>54</v>
      </c>
      <c r="I3176" s="114" t="s">
        <v>1165</v>
      </c>
      <c r="J3176" s="116">
        <v>20</v>
      </c>
      <c r="K3176" s="116">
        <v>817</v>
      </c>
      <c r="L3176" s="116">
        <v>16340</v>
      </c>
      <c r="M3176" s="116">
        <v>2.0425</v>
      </c>
      <c r="N3176" s="116">
        <v>40.85</v>
      </c>
      <c r="O3176" s="116">
        <v>0</v>
      </c>
      <c r="P3176" s="116">
        <v>0</v>
      </c>
      <c r="Q3176" s="116">
        <v>819.04250000000002</v>
      </c>
      <c r="R3176" s="116">
        <v>16380.85</v>
      </c>
      <c r="S3176" s="114" t="s">
        <v>1424</v>
      </c>
    </row>
    <row r="3177" spans="1:19" ht="25.5">
      <c r="A3177" s="114" t="s">
        <v>6265</v>
      </c>
      <c r="B3177" s="115">
        <v>44277</v>
      </c>
      <c r="C3177" s="114" t="s">
        <v>6266</v>
      </c>
      <c r="D3177" s="115">
        <v>44277</v>
      </c>
      <c r="E3177" s="114" t="s">
        <v>1422</v>
      </c>
      <c r="F3177" s="114" t="s">
        <v>64</v>
      </c>
      <c r="G3177" s="114" t="s">
        <v>1031</v>
      </c>
      <c r="H3177" s="114" t="s">
        <v>54</v>
      </c>
      <c r="I3177" s="114" t="s">
        <v>1159</v>
      </c>
      <c r="J3177" s="116">
        <v>20</v>
      </c>
      <c r="K3177" s="116">
        <v>943</v>
      </c>
      <c r="L3177" s="116">
        <v>18860</v>
      </c>
      <c r="M3177" s="116">
        <v>2.3574999999999999</v>
      </c>
      <c r="N3177" s="116">
        <v>47.15</v>
      </c>
      <c r="O3177" s="116">
        <v>0</v>
      </c>
      <c r="P3177" s="116">
        <v>0</v>
      </c>
      <c r="Q3177" s="116">
        <v>945.35749999999996</v>
      </c>
      <c r="R3177" s="116">
        <v>18907.150000000001</v>
      </c>
      <c r="S3177" s="114" t="s">
        <v>1424</v>
      </c>
    </row>
    <row r="3178" spans="1:19" ht="25.5">
      <c r="A3178" s="114" t="s">
        <v>6265</v>
      </c>
      <c r="B3178" s="115">
        <v>44277</v>
      </c>
      <c r="C3178" s="114" t="s">
        <v>6266</v>
      </c>
      <c r="D3178" s="115">
        <v>44277</v>
      </c>
      <c r="E3178" s="114" t="s">
        <v>1422</v>
      </c>
      <c r="F3178" s="114" t="s">
        <v>64</v>
      </c>
      <c r="G3178" s="114" t="s">
        <v>1031</v>
      </c>
      <c r="H3178" s="114" t="s">
        <v>54</v>
      </c>
      <c r="I3178" s="114" t="s">
        <v>1169</v>
      </c>
      <c r="J3178" s="116">
        <v>20</v>
      </c>
      <c r="K3178" s="116">
        <v>797</v>
      </c>
      <c r="L3178" s="116">
        <v>15940</v>
      </c>
      <c r="M3178" s="116">
        <v>1.9924999999999999</v>
      </c>
      <c r="N3178" s="116">
        <v>39.85</v>
      </c>
      <c r="O3178" s="116">
        <v>0</v>
      </c>
      <c r="P3178" s="116">
        <v>60</v>
      </c>
      <c r="Q3178" s="116">
        <v>798.99249999999995</v>
      </c>
      <c r="R3178" s="116">
        <v>15919.85</v>
      </c>
      <c r="S3178" s="114" t="s">
        <v>1424</v>
      </c>
    </row>
    <row r="3179" spans="1:19" ht="25.5">
      <c r="A3179" s="114" t="s">
        <v>6265</v>
      </c>
      <c r="B3179" s="115">
        <v>44277</v>
      </c>
      <c r="C3179" s="114" t="s">
        <v>6266</v>
      </c>
      <c r="D3179" s="115">
        <v>44277</v>
      </c>
      <c r="E3179" s="114" t="s">
        <v>1422</v>
      </c>
      <c r="F3179" s="114" t="s">
        <v>64</v>
      </c>
      <c r="G3179" s="114" t="s">
        <v>1031</v>
      </c>
      <c r="H3179" s="114" t="s">
        <v>54</v>
      </c>
      <c r="I3179" s="114" t="s">
        <v>1157</v>
      </c>
      <c r="J3179" s="116">
        <v>20</v>
      </c>
      <c r="K3179" s="116">
        <v>807</v>
      </c>
      <c r="L3179" s="116">
        <v>16140</v>
      </c>
      <c r="M3179" s="116">
        <v>2.0175000000000001</v>
      </c>
      <c r="N3179" s="116">
        <v>40.35</v>
      </c>
      <c r="O3179" s="116">
        <v>0</v>
      </c>
      <c r="P3179" s="116">
        <v>0</v>
      </c>
      <c r="Q3179" s="116">
        <v>809.01750000000004</v>
      </c>
      <c r="R3179" s="116">
        <v>16180.35</v>
      </c>
      <c r="S3179" s="114" t="s">
        <v>1424</v>
      </c>
    </row>
    <row r="3180" spans="1:19" ht="25.5">
      <c r="A3180" s="114" t="s">
        <v>6265</v>
      </c>
      <c r="B3180" s="115">
        <v>44277</v>
      </c>
      <c r="C3180" s="114" t="s">
        <v>6266</v>
      </c>
      <c r="D3180" s="115">
        <v>44277</v>
      </c>
      <c r="E3180" s="114" t="s">
        <v>1422</v>
      </c>
      <c r="F3180" s="114" t="s">
        <v>64</v>
      </c>
      <c r="G3180" s="114" t="s">
        <v>1031</v>
      </c>
      <c r="H3180" s="114" t="s">
        <v>54</v>
      </c>
      <c r="I3180" s="114" t="s">
        <v>1420</v>
      </c>
      <c r="J3180" s="116">
        <v>30</v>
      </c>
      <c r="K3180" s="116">
        <v>817</v>
      </c>
      <c r="L3180" s="116">
        <v>24510</v>
      </c>
      <c r="M3180" s="116">
        <v>2.0425</v>
      </c>
      <c r="N3180" s="116">
        <v>61.274999999999999</v>
      </c>
      <c r="O3180" s="116">
        <v>0</v>
      </c>
      <c r="P3180" s="116">
        <v>0</v>
      </c>
      <c r="Q3180" s="116">
        <v>819.04250000000002</v>
      </c>
      <c r="R3180" s="116">
        <v>24571.275000000001</v>
      </c>
      <c r="S3180" s="114" t="s">
        <v>1424</v>
      </c>
    </row>
    <row r="3181" spans="1:19" ht="25.5">
      <c r="A3181" s="114" t="s">
        <v>6267</v>
      </c>
      <c r="B3181" s="115">
        <v>44277</v>
      </c>
      <c r="C3181" s="114" t="s">
        <v>6268</v>
      </c>
      <c r="D3181" s="115">
        <v>44277</v>
      </c>
      <c r="E3181" s="114" t="s">
        <v>1422</v>
      </c>
      <c r="F3181" s="114" t="s">
        <v>69</v>
      </c>
      <c r="G3181" s="114" t="s">
        <v>66</v>
      </c>
      <c r="H3181" s="114" t="s">
        <v>66</v>
      </c>
      <c r="I3181" s="114" t="s">
        <v>1169</v>
      </c>
      <c r="J3181" s="116">
        <v>40</v>
      </c>
      <c r="K3181" s="116">
        <v>797</v>
      </c>
      <c r="L3181" s="116">
        <v>31880</v>
      </c>
      <c r="M3181" s="116">
        <v>1.9924999999999999</v>
      </c>
      <c r="N3181" s="116">
        <v>79.7</v>
      </c>
      <c r="O3181" s="116">
        <v>0</v>
      </c>
      <c r="P3181" s="116">
        <v>120</v>
      </c>
      <c r="Q3181" s="116">
        <v>798.99249999999995</v>
      </c>
      <c r="R3181" s="116">
        <v>31839.7</v>
      </c>
      <c r="S3181" s="114" t="s">
        <v>1424</v>
      </c>
    </row>
    <row r="3182" spans="1:19" ht="25.5">
      <c r="A3182" s="114" t="s">
        <v>6267</v>
      </c>
      <c r="B3182" s="115">
        <v>44277</v>
      </c>
      <c r="C3182" s="114" t="s">
        <v>6268</v>
      </c>
      <c r="D3182" s="115">
        <v>44277</v>
      </c>
      <c r="E3182" s="114" t="s">
        <v>1422</v>
      </c>
      <c r="F3182" s="114" t="s">
        <v>69</v>
      </c>
      <c r="G3182" s="114" t="s">
        <v>66</v>
      </c>
      <c r="H3182" s="114" t="s">
        <v>66</v>
      </c>
      <c r="I3182" s="114" t="s">
        <v>1157</v>
      </c>
      <c r="J3182" s="116">
        <v>40</v>
      </c>
      <c r="K3182" s="116">
        <v>807</v>
      </c>
      <c r="L3182" s="116">
        <v>32280</v>
      </c>
      <c r="M3182" s="116">
        <v>2.0175000000000001</v>
      </c>
      <c r="N3182" s="116">
        <v>80.7</v>
      </c>
      <c r="O3182" s="116">
        <v>0</v>
      </c>
      <c r="P3182" s="116">
        <v>0</v>
      </c>
      <c r="Q3182" s="116">
        <v>809.01750000000004</v>
      </c>
      <c r="R3182" s="116">
        <v>32360.7</v>
      </c>
      <c r="S3182" s="114" t="s">
        <v>1424</v>
      </c>
    </row>
    <row r="3183" spans="1:19" ht="25.5">
      <c r="A3183" s="114" t="s">
        <v>6267</v>
      </c>
      <c r="B3183" s="115">
        <v>44277</v>
      </c>
      <c r="C3183" s="114" t="s">
        <v>6268</v>
      </c>
      <c r="D3183" s="115">
        <v>44277</v>
      </c>
      <c r="E3183" s="114" t="s">
        <v>1422</v>
      </c>
      <c r="F3183" s="114" t="s">
        <v>69</v>
      </c>
      <c r="G3183" s="114" t="s">
        <v>66</v>
      </c>
      <c r="H3183" s="114" t="s">
        <v>66</v>
      </c>
      <c r="I3183" s="114" t="s">
        <v>1294</v>
      </c>
      <c r="J3183" s="116">
        <v>20</v>
      </c>
      <c r="K3183" s="116">
        <v>992</v>
      </c>
      <c r="L3183" s="116">
        <v>19840</v>
      </c>
      <c r="M3183" s="116">
        <v>2.48</v>
      </c>
      <c r="N3183" s="116">
        <v>49.6</v>
      </c>
      <c r="O3183" s="116">
        <v>0</v>
      </c>
      <c r="P3183" s="116">
        <v>0</v>
      </c>
      <c r="Q3183" s="116">
        <v>994.48</v>
      </c>
      <c r="R3183" s="116">
        <v>19889.599999999999</v>
      </c>
      <c r="S3183" s="114" t="s">
        <v>1424</v>
      </c>
    </row>
    <row r="3184" spans="1:19" ht="25.5">
      <c r="A3184" s="114" t="s">
        <v>6267</v>
      </c>
      <c r="B3184" s="115">
        <v>44277</v>
      </c>
      <c r="C3184" s="114" t="s">
        <v>6268</v>
      </c>
      <c r="D3184" s="115">
        <v>44277</v>
      </c>
      <c r="E3184" s="114" t="s">
        <v>1422</v>
      </c>
      <c r="F3184" s="114" t="s">
        <v>69</v>
      </c>
      <c r="G3184" s="114" t="s">
        <v>66</v>
      </c>
      <c r="H3184" s="114" t="s">
        <v>66</v>
      </c>
      <c r="I3184" s="114" t="s">
        <v>1170</v>
      </c>
      <c r="J3184" s="116">
        <v>40</v>
      </c>
      <c r="K3184" s="116">
        <v>1060</v>
      </c>
      <c r="L3184" s="116">
        <v>42400</v>
      </c>
      <c r="M3184" s="116">
        <v>2.65</v>
      </c>
      <c r="N3184" s="116">
        <v>106</v>
      </c>
      <c r="O3184" s="116">
        <v>0</v>
      </c>
      <c r="P3184" s="116">
        <v>0</v>
      </c>
      <c r="Q3184" s="116">
        <v>1062.6500000000001</v>
      </c>
      <c r="R3184" s="116">
        <v>42506</v>
      </c>
      <c r="S3184" s="114" t="s">
        <v>1424</v>
      </c>
    </row>
    <row r="3185" spans="1:19" ht="25.5">
      <c r="A3185" s="114" t="s">
        <v>6269</v>
      </c>
      <c r="B3185" s="115">
        <v>44277</v>
      </c>
      <c r="C3185" s="114" t="s">
        <v>6270</v>
      </c>
      <c r="D3185" s="115">
        <v>44277</v>
      </c>
      <c r="E3185" s="114" t="s">
        <v>1422</v>
      </c>
      <c r="F3185" s="114" t="s">
        <v>91</v>
      </c>
      <c r="G3185" s="114" t="s">
        <v>1029</v>
      </c>
      <c r="H3185" s="114" t="s">
        <v>1428</v>
      </c>
      <c r="I3185" s="114" t="s">
        <v>1165</v>
      </c>
      <c r="J3185" s="116">
        <v>40</v>
      </c>
      <c r="K3185" s="116">
        <v>817</v>
      </c>
      <c r="L3185" s="116">
        <v>32680</v>
      </c>
      <c r="M3185" s="116">
        <v>2.0419999999999998</v>
      </c>
      <c r="N3185" s="116">
        <v>81.680000000000007</v>
      </c>
      <c r="O3185" s="116">
        <v>0</v>
      </c>
      <c r="P3185" s="116">
        <v>0</v>
      </c>
      <c r="Q3185" s="116">
        <v>819.04250000000002</v>
      </c>
      <c r="R3185" s="116">
        <v>32761.7</v>
      </c>
      <c r="S3185" s="114" t="s">
        <v>1424</v>
      </c>
    </row>
    <row r="3186" spans="1:19" ht="25.5">
      <c r="A3186" s="114" t="s">
        <v>6269</v>
      </c>
      <c r="B3186" s="115">
        <v>44277</v>
      </c>
      <c r="C3186" s="114" t="s">
        <v>6270</v>
      </c>
      <c r="D3186" s="115">
        <v>44277</v>
      </c>
      <c r="E3186" s="114" t="s">
        <v>1422</v>
      </c>
      <c r="F3186" s="114" t="s">
        <v>91</v>
      </c>
      <c r="G3186" s="114" t="s">
        <v>1029</v>
      </c>
      <c r="H3186" s="114" t="s">
        <v>1428</v>
      </c>
      <c r="I3186" s="114" t="s">
        <v>1308</v>
      </c>
      <c r="J3186" s="116">
        <v>20</v>
      </c>
      <c r="K3186" s="116">
        <v>860</v>
      </c>
      <c r="L3186" s="116">
        <v>17200</v>
      </c>
      <c r="M3186" s="116">
        <v>2.15</v>
      </c>
      <c r="N3186" s="116">
        <v>43</v>
      </c>
      <c r="O3186" s="116">
        <v>0</v>
      </c>
      <c r="P3186" s="116">
        <v>0</v>
      </c>
      <c r="Q3186" s="116">
        <v>862.15</v>
      </c>
      <c r="R3186" s="116">
        <v>17243</v>
      </c>
      <c r="S3186" s="114" t="s">
        <v>1424</v>
      </c>
    </row>
    <row r="3187" spans="1:19" ht="25.5">
      <c r="A3187" s="114" t="s">
        <v>6269</v>
      </c>
      <c r="B3187" s="115">
        <v>44277</v>
      </c>
      <c r="C3187" s="114" t="s">
        <v>6270</v>
      </c>
      <c r="D3187" s="115">
        <v>44277</v>
      </c>
      <c r="E3187" s="114" t="s">
        <v>1422</v>
      </c>
      <c r="F3187" s="114" t="s">
        <v>91</v>
      </c>
      <c r="G3187" s="114" t="s">
        <v>1029</v>
      </c>
      <c r="H3187" s="114" t="s">
        <v>1428</v>
      </c>
      <c r="I3187" s="114" t="s">
        <v>1169</v>
      </c>
      <c r="J3187" s="116">
        <v>60</v>
      </c>
      <c r="K3187" s="116">
        <v>797</v>
      </c>
      <c r="L3187" s="116">
        <v>47820</v>
      </c>
      <c r="M3187" s="116">
        <v>1.992</v>
      </c>
      <c r="N3187" s="116">
        <v>119.52</v>
      </c>
      <c r="O3187" s="116">
        <v>0</v>
      </c>
      <c r="P3187" s="116">
        <v>180</v>
      </c>
      <c r="Q3187" s="116">
        <v>798.99249999999995</v>
      </c>
      <c r="R3187" s="116">
        <v>47759.55</v>
      </c>
      <c r="S3187" s="114" t="s">
        <v>1424</v>
      </c>
    </row>
    <row r="3188" spans="1:19" ht="25.5">
      <c r="A3188" s="114" t="s">
        <v>6269</v>
      </c>
      <c r="B3188" s="115">
        <v>44277</v>
      </c>
      <c r="C3188" s="114" t="s">
        <v>6270</v>
      </c>
      <c r="D3188" s="115">
        <v>44277</v>
      </c>
      <c r="E3188" s="114" t="s">
        <v>1422</v>
      </c>
      <c r="F3188" s="114" t="s">
        <v>91</v>
      </c>
      <c r="G3188" s="114" t="s">
        <v>1029</v>
      </c>
      <c r="H3188" s="114" t="s">
        <v>1428</v>
      </c>
      <c r="I3188" s="114" t="s">
        <v>1357</v>
      </c>
      <c r="J3188" s="116">
        <v>20</v>
      </c>
      <c r="K3188" s="116">
        <v>997</v>
      </c>
      <c r="L3188" s="116">
        <v>19940</v>
      </c>
      <c r="M3188" s="116">
        <v>2.492</v>
      </c>
      <c r="N3188" s="116">
        <v>49.84</v>
      </c>
      <c r="O3188" s="116">
        <v>0</v>
      </c>
      <c r="P3188" s="116">
        <v>0</v>
      </c>
      <c r="Q3188" s="116">
        <v>999.49249999999995</v>
      </c>
      <c r="R3188" s="116">
        <v>19989.849999999999</v>
      </c>
      <c r="S3188" s="114" t="s">
        <v>1424</v>
      </c>
    </row>
    <row r="3189" spans="1:19" ht="25.5">
      <c r="A3189" s="114" t="s">
        <v>6271</v>
      </c>
      <c r="B3189" s="115">
        <v>44277</v>
      </c>
      <c r="C3189" s="114" t="s">
        <v>6272</v>
      </c>
      <c r="D3189" s="115">
        <v>44277</v>
      </c>
      <c r="E3189" s="114" t="s">
        <v>1422</v>
      </c>
      <c r="F3189" s="114" t="s">
        <v>46</v>
      </c>
      <c r="G3189" s="114" t="s">
        <v>1426</v>
      </c>
      <c r="H3189" s="114" t="s">
        <v>13</v>
      </c>
      <c r="I3189" s="114" t="s">
        <v>1161</v>
      </c>
      <c r="J3189" s="116">
        <v>32</v>
      </c>
      <c r="K3189" s="116">
        <v>1040</v>
      </c>
      <c r="L3189" s="116">
        <v>33280</v>
      </c>
      <c r="M3189" s="116">
        <v>2.6</v>
      </c>
      <c r="N3189" s="116">
        <v>83.2</v>
      </c>
      <c r="O3189" s="116">
        <v>0</v>
      </c>
      <c r="P3189" s="116">
        <v>0</v>
      </c>
      <c r="Q3189" s="116">
        <v>1042.5999999999999</v>
      </c>
      <c r="R3189" s="116">
        <v>33363.199999999997</v>
      </c>
      <c r="S3189" s="114" t="s">
        <v>1424</v>
      </c>
    </row>
    <row r="3190" spans="1:19" ht="25.5">
      <c r="A3190" s="114" t="s">
        <v>6271</v>
      </c>
      <c r="B3190" s="115">
        <v>44277</v>
      </c>
      <c r="C3190" s="114" t="s">
        <v>6272</v>
      </c>
      <c r="D3190" s="115">
        <v>44277</v>
      </c>
      <c r="E3190" s="114" t="s">
        <v>1422</v>
      </c>
      <c r="F3190" s="114" t="s">
        <v>46</v>
      </c>
      <c r="G3190" s="114" t="s">
        <v>1426</v>
      </c>
      <c r="H3190" s="114" t="s">
        <v>13</v>
      </c>
      <c r="I3190" s="114" t="s">
        <v>1453</v>
      </c>
      <c r="J3190" s="116">
        <v>40</v>
      </c>
      <c r="K3190" s="116">
        <v>1176</v>
      </c>
      <c r="L3190" s="116">
        <v>47040</v>
      </c>
      <c r="M3190" s="116">
        <v>2.94</v>
      </c>
      <c r="N3190" s="116">
        <v>117.6</v>
      </c>
      <c r="O3190" s="116">
        <v>0</v>
      </c>
      <c r="P3190" s="116">
        <v>0</v>
      </c>
      <c r="Q3190" s="116">
        <v>1178.94</v>
      </c>
      <c r="R3190" s="116">
        <v>47157.599999999999</v>
      </c>
      <c r="S3190" s="114" t="s">
        <v>1424</v>
      </c>
    </row>
    <row r="3191" spans="1:19" ht="25.5">
      <c r="A3191" s="114" t="s">
        <v>6273</v>
      </c>
      <c r="B3191" s="115">
        <v>44277</v>
      </c>
      <c r="C3191" s="114" t="s">
        <v>6274</v>
      </c>
      <c r="D3191" s="115">
        <v>44277</v>
      </c>
      <c r="E3191" s="114" t="s">
        <v>1422</v>
      </c>
      <c r="F3191" s="114" t="s">
        <v>51</v>
      </c>
      <c r="G3191" s="114" t="s">
        <v>1067</v>
      </c>
      <c r="H3191" s="114" t="s">
        <v>54</v>
      </c>
      <c r="I3191" s="114" t="s">
        <v>1453</v>
      </c>
      <c r="J3191" s="116">
        <v>10</v>
      </c>
      <c r="K3191" s="116">
        <v>1176</v>
      </c>
      <c r="L3191" s="116">
        <v>11760</v>
      </c>
      <c r="M3191" s="116">
        <v>2.94</v>
      </c>
      <c r="N3191" s="116">
        <v>29.4</v>
      </c>
      <c r="O3191" s="116">
        <v>0</v>
      </c>
      <c r="P3191" s="116">
        <v>0</v>
      </c>
      <c r="Q3191" s="116">
        <v>1178.94</v>
      </c>
      <c r="R3191" s="116">
        <v>11789.4</v>
      </c>
      <c r="S3191" s="114" t="s">
        <v>1424</v>
      </c>
    </row>
    <row r="3192" spans="1:19" ht="25.5">
      <c r="A3192" s="114" t="s">
        <v>6275</v>
      </c>
      <c r="B3192" s="115">
        <v>44277</v>
      </c>
      <c r="C3192" s="114" t="s">
        <v>6276</v>
      </c>
      <c r="D3192" s="115">
        <v>44277</v>
      </c>
      <c r="E3192" s="114" t="s">
        <v>1422</v>
      </c>
      <c r="F3192" s="114" t="s">
        <v>99</v>
      </c>
      <c r="G3192" s="114" t="s">
        <v>1062</v>
      </c>
      <c r="H3192" s="114" t="s">
        <v>1428</v>
      </c>
      <c r="I3192" s="114" t="s">
        <v>1453</v>
      </c>
      <c r="J3192" s="116">
        <v>75</v>
      </c>
      <c r="K3192" s="116">
        <v>1176</v>
      </c>
      <c r="L3192" s="116">
        <v>88200</v>
      </c>
      <c r="M3192" s="116">
        <v>2.94</v>
      </c>
      <c r="N3192" s="116">
        <v>220.5</v>
      </c>
      <c r="O3192" s="116">
        <v>0</v>
      </c>
      <c r="P3192" s="116">
        <v>0</v>
      </c>
      <c r="Q3192" s="116">
        <v>1178.94</v>
      </c>
      <c r="R3192" s="116">
        <v>88420.5</v>
      </c>
      <c r="S3192" s="114" t="s">
        <v>1424</v>
      </c>
    </row>
    <row r="3193" spans="1:19" ht="25.5">
      <c r="A3193" s="114" t="s">
        <v>6275</v>
      </c>
      <c r="B3193" s="115">
        <v>44277</v>
      </c>
      <c r="C3193" s="114" t="s">
        <v>6276</v>
      </c>
      <c r="D3193" s="115">
        <v>44277</v>
      </c>
      <c r="E3193" s="114" t="s">
        <v>1422</v>
      </c>
      <c r="F3193" s="114" t="s">
        <v>99</v>
      </c>
      <c r="G3193" s="114" t="s">
        <v>1062</v>
      </c>
      <c r="H3193" s="114" t="s">
        <v>1428</v>
      </c>
      <c r="I3193" s="114" t="s">
        <v>1157</v>
      </c>
      <c r="J3193" s="116">
        <v>40</v>
      </c>
      <c r="K3193" s="116">
        <v>807</v>
      </c>
      <c r="L3193" s="116">
        <v>32280</v>
      </c>
      <c r="M3193" s="116">
        <v>2.0179999999999998</v>
      </c>
      <c r="N3193" s="116">
        <v>80.72</v>
      </c>
      <c r="O3193" s="116">
        <v>0</v>
      </c>
      <c r="P3193" s="116">
        <v>0</v>
      </c>
      <c r="Q3193" s="116">
        <v>809.01750000000004</v>
      </c>
      <c r="R3193" s="116">
        <v>32360.7</v>
      </c>
      <c r="S3193" s="114" t="s">
        <v>1424</v>
      </c>
    </row>
    <row r="3194" spans="1:19" ht="25.5">
      <c r="A3194" s="114" t="s">
        <v>6275</v>
      </c>
      <c r="B3194" s="115">
        <v>44277</v>
      </c>
      <c r="C3194" s="114" t="s">
        <v>6276</v>
      </c>
      <c r="D3194" s="115">
        <v>44277</v>
      </c>
      <c r="E3194" s="114" t="s">
        <v>1422</v>
      </c>
      <c r="F3194" s="114" t="s">
        <v>99</v>
      </c>
      <c r="G3194" s="114" t="s">
        <v>1062</v>
      </c>
      <c r="H3194" s="114" t="s">
        <v>1428</v>
      </c>
      <c r="I3194" s="114" t="s">
        <v>1169</v>
      </c>
      <c r="J3194" s="116">
        <v>40</v>
      </c>
      <c r="K3194" s="116">
        <v>797</v>
      </c>
      <c r="L3194" s="116">
        <v>31880</v>
      </c>
      <c r="M3194" s="116">
        <v>1.992</v>
      </c>
      <c r="N3194" s="116">
        <v>79.680000000000007</v>
      </c>
      <c r="O3194" s="116">
        <v>0</v>
      </c>
      <c r="P3194" s="116">
        <v>120</v>
      </c>
      <c r="Q3194" s="116">
        <v>798.99249999999995</v>
      </c>
      <c r="R3194" s="116">
        <v>31839.7</v>
      </c>
      <c r="S3194" s="114" t="s">
        <v>1424</v>
      </c>
    </row>
    <row r="3195" spans="1:19" ht="25.5">
      <c r="A3195" s="114" t="s">
        <v>6277</v>
      </c>
      <c r="B3195" s="115">
        <v>44277</v>
      </c>
      <c r="C3195" s="114" t="s">
        <v>6278</v>
      </c>
      <c r="D3195" s="115">
        <v>44277</v>
      </c>
      <c r="E3195" s="114" t="s">
        <v>1422</v>
      </c>
      <c r="F3195" s="114" t="s">
        <v>80</v>
      </c>
      <c r="G3195" s="114" t="s">
        <v>1032</v>
      </c>
      <c r="H3195" s="114" t="s">
        <v>1428</v>
      </c>
      <c r="I3195" s="114" t="s">
        <v>1453</v>
      </c>
      <c r="J3195" s="116">
        <v>20</v>
      </c>
      <c r="K3195" s="116">
        <v>1176</v>
      </c>
      <c r="L3195" s="116">
        <v>23520</v>
      </c>
      <c r="M3195" s="116">
        <v>2.94</v>
      </c>
      <c r="N3195" s="116">
        <v>58.8</v>
      </c>
      <c r="O3195" s="116">
        <v>0</v>
      </c>
      <c r="P3195" s="116">
        <v>0</v>
      </c>
      <c r="Q3195" s="116">
        <v>1178.94</v>
      </c>
      <c r="R3195" s="116">
        <v>23578.799999999999</v>
      </c>
      <c r="S3195" s="114" t="s">
        <v>1424</v>
      </c>
    </row>
    <row r="3196" spans="1:19" ht="25.5">
      <c r="A3196" s="114" t="s">
        <v>6277</v>
      </c>
      <c r="B3196" s="115">
        <v>44277</v>
      </c>
      <c r="C3196" s="114" t="s">
        <v>6278</v>
      </c>
      <c r="D3196" s="115">
        <v>44277</v>
      </c>
      <c r="E3196" s="114" t="s">
        <v>1422</v>
      </c>
      <c r="F3196" s="114" t="s">
        <v>80</v>
      </c>
      <c r="G3196" s="114" t="s">
        <v>1032</v>
      </c>
      <c r="H3196" s="114" t="s">
        <v>1428</v>
      </c>
      <c r="I3196" s="114" t="s">
        <v>1170</v>
      </c>
      <c r="J3196" s="116">
        <v>60</v>
      </c>
      <c r="K3196" s="116">
        <v>1060</v>
      </c>
      <c r="L3196" s="116">
        <v>63600</v>
      </c>
      <c r="M3196" s="116">
        <v>2.65</v>
      </c>
      <c r="N3196" s="116">
        <v>159</v>
      </c>
      <c r="O3196" s="116">
        <v>0</v>
      </c>
      <c r="P3196" s="116">
        <v>0</v>
      </c>
      <c r="Q3196" s="116">
        <v>1062.6500000000001</v>
      </c>
      <c r="R3196" s="116">
        <v>63759</v>
      </c>
      <c r="S3196" s="114" t="s">
        <v>1424</v>
      </c>
    </row>
    <row r="3197" spans="1:19" ht="25.5">
      <c r="A3197" s="114" t="s">
        <v>6277</v>
      </c>
      <c r="B3197" s="115">
        <v>44277</v>
      </c>
      <c r="C3197" s="114" t="s">
        <v>6278</v>
      </c>
      <c r="D3197" s="115">
        <v>44277</v>
      </c>
      <c r="E3197" s="114" t="s">
        <v>1422</v>
      </c>
      <c r="F3197" s="114" t="s">
        <v>80</v>
      </c>
      <c r="G3197" s="114" t="s">
        <v>1032</v>
      </c>
      <c r="H3197" s="114" t="s">
        <v>1428</v>
      </c>
      <c r="I3197" s="114" t="s">
        <v>1157</v>
      </c>
      <c r="J3197" s="116">
        <v>120</v>
      </c>
      <c r="K3197" s="116">
        <v>807</v>
      </c>
      <c r="L3197" s="116">
        <v>96840</v>
      </c>
      <c r="M3197" s="116">
        <v>2.0179999999999998</v>
      </c>
      <c r="N3197" s="116">
        <v>242.16</v>
      </c>
      <c r="O3197" s="116">
        <v>0</v>
      </c>
      <c r="P3197" s="116">
        <v>0</v>
      </c>
      <c r="Q3197" s="116">
        <v>809.01750000000004</v>
      </c>
      <c r="R3197" s="116">
        <v>97082.1</v>
      </c>
      <c r="S3197" s="114" t="s">
        <v>1424</v>
      </c>
    </row>
    <row r="3198" spans="1:19" ht="25.5">
      <c r="A3198" s="114" t="s">
        <v>6277</v>
      </c>
      <c r="B3198" s="115">
        <v>44277</v>
      </c>
      <c r="C3198" s="114" t="s">
        <v>6278</v>
      </c>
      <c r="D3198" s="115">
        <v>44277</v>
      </c>
      <c r="E3198" s="114" t="s">
        <v>1422</v>
      </c>
      <c r="F3198" s="114" t="s">
        <v>80</v>
      </c>
      <c r="G3198" s="114" t="s">
        <v>1032</v>
      </c>
      <c r="H3198" s="114" t="s">
        <v>1428</v>
      </c>
      <c r="I3198" s="114" t="s">
        <v>1294</v>
      </c>
      <c r="J3198" s="116">
        <v>60</v>
      </c>
      <c r="K3198" s="116">
        <v>992</v>
      </c>
      <c r="L3198" s="116">
        <v>59520</v>
      </c>
      <c r="M3198" s="116">
        <v>2.48</v>
      </c>
      <c r="N3198" s="116">
        <v>148.80000000000001</v>
      </c>
      <c r="O3198" s="116">
        <v>0</v>
      </c>
      <c r="P3198" s="116">
        <v>0</v>
      </c>
      <c r="Q3198" s="116">
        <v>994.48</v>
      </c>
      <c r="R3198" s="116">
        <v>59668.800000000003</v>
      </c>
      <c r="S3198" s="114" t="s">
        <v>1424</v>
      </c>
    </row>
    <row r="3199" spans="1:19" ht="25.5">
      <c r="A3199" s="114" t="s">
        <v>6277</v>
      </c>
      <c r="B3199" s="115">
        <v>44277</v>
      </c>
      <c r="C3199" s="114" t="s">
        <v>6278</v>
      </c>
      <c r="D3199" s="115">
        <v>44277</v>
      </c>
      <c r="E3199" s="114" t="s">
        <v>1422</v>
      </c>
      <c r="F3199" s="114" t="s">
        <v>80</v>
      </c>
      <c r="G3199" s="114" t="s">
        <v>1032</v>
      </c>
      <c r="H3199" s="114" t="s">
        <v>1428</v>
      </c>
      <c r="I3199" s="114" t="s">
        <v>1420</v>
      </c>
      <c r="J3199" s="116">
        <v>100</v>
      </c>
      <c r="K3199" s="116">
        <v>817</v>
      </c>
      <c r="L3199" s="116">
        <v>81700</v>
      </c>
      <c r="M3199" s="116">
        <v>2.0419999999999998</v>
      </c>
      <c r="N3199" s="116">
        <v>204.2</v>
      </c>
      <c r="O3199" s="116">
        <v>0</v>
      </c>
      <c r="P3199" s="116">
        <v>0</v>
      </c>
      <c r="Q3199" s="116">
        <v>819.04250000000002</v>
      </c>
      <c r="R3199" s="116">
        <v>81904.25</v>
      </c>
      <c r="S3199" s="114" t="s">
        <v>1424</v>
      </c>
    </row>
    <row r="3200" spans="1:19" ht="25.5">
      <c r="A3200" s="114" t="s">
        <v>6277</v>
      </c>
      <c r="B3200" s="115">
        <v>44277</v>
      </c>
      <c r="C3200" s="114" t="s">
        <v>6278</v>
      </c>
      <c r="D3200" s="115">
        <v>44277</v>
      </c>
      <c r="E3200" s="114" t="s">
        <v>1422</v>
      </c>
      <c r="F3200" s="114" t="s">
        <v>80</v>
      </c>
      <c r="G3200" s="114" t="s">
        <v>1032</v>
      </c>
      <c r="H3200" s="114" t="s">
        <v>1428</v>
      </c>
      <c r="I3200" s="114" t="s">
        <v>1357</v>
      </c>
      <c r="J3200" s="116">
        <v>40</v>
      </c>
      <c r="K3200" s="116">
        <v>997</v>
      </c>
      <c r="L3200" s="116">
        <v>39880</v>
      </c>
      <c r="M3200" s="116">
        <v>2.492</v>
      </c>
      <c r="N3200" s="116">
        <v>99.68</v>
      </c>
      <c r="O3200" s="116">
        <v>0</v>
      </c>
      <c r="P3200" s="116">
        <v>0</v>
      </c>
      <c r="Q3200" s="116">
        <v>999.49249999999995</v>
      </c>
      <c r="R3200" s="116">
        <v>39979.699999999997</v>
      </c>
      <c r="S3200" s="114" t="s">
        <v>1424</v>
      </c>
    </row>
    <row r="3201" spans="1:19" ht="25.5">
      <c r="A3201" s="114" t="s">
        <v>6277</v>
      </c>
      <c r="B3201" s="115">
        <v>44277</v>
      </c>
      <c r="C3201" s="114" t="s">
        <v>6278</v>
      </c>
      <c r="D3201" s="115">
        <v>44277</v>
      </c>
      <c r="E3201" s="114" t="s">
        <v>1422</v>
      </c>
      <c r="F3201" s="114" t="s">
        <v>80</v>
      </c>
      <c r="G3201" s="114" t="s">
        <v>1032</v>
      </c>
      <c r="H3201" s="114" t="s">
        <v>1428</v>
      </c>
      <c r="I3201" s="114" t="s">
        <v>1165</v>
      </c>
      <c r="J3201" s="116">
        <v>60</v>
      </c>
      <c r="K3201" s="116">
        <v>817</v>
      </c>
      <c r="L3201" s="116">
        <v>49020</v>
      </c>
      <c r="M3201" s="116">
        <v>2.0419999999999998</v>
      </c>
      <c r="N3201" s="116">
        <v>122.52</v>
      </c>
      <c r="O3201" s="116">
        <v>0</v>
      </c>
      <c r="P3201" s="116">
        <v>0</v>
      </c>
      <c r="Q3201" s="116">
        <v>819.04250000000002</v>
      </c>
      <c r="R3201" s="116">
        <v>49142.55</v>
      </c>
      <c r="S3201" s="114" t="s">
        <v>1424</v>
      </c>
    </row>
    <row r="3202" spans="1:19" ht="25.5">
      <c r="A3202" s="114" t="s">
        <v>6277</v>
      </c>
      <c r="B3202" s="115">
        <v>44277</v>
      </c>
      <c r="C3202" s="114" t="s">
        <v>6278</v>
      </c>
      <c r="D3202" s="115">
        <v>44277</v>
      </c>
      <c r="E3202" s="114" t="s">
        <v>1422</v>
      </c>
      <c r="F3202" s="114" t="s">
        <v>80</v>
      </c>
      <c r="G3202" s="114" t="s">
        <v>1032</v>
      </c>
      <c r="H3202" s="114" t="s">
        <v>1428</v>
      </c>
      <c r="I3202" s="114" t="s">
        <v>1159</v>
      </c>
      <c r="J3202" s="116">
        <v>30</v>
      </c>
      <c r="K3202" s="116">
        <v>943</v>
      </c>
      <c r="L3202" s="116">
        <v>28290</v>
      </c>
      <c r="M3202" s="116">
        <v>2.3580000000000001</v>
      </c>
      <c r="N3202" s="116">
        <v>70.739999999999995</v>
      </c>
      <c r="O3202" s="116">
        <v>0</v>
      </c>
      <c r="P3202" s="116">
        <v>0</v>
      </c>
      <c r="Q3202" s="116">
        <v>945.35749999999996</v>
      </c>
      <c r="R3202" s="116">
        <v>28360.724999999999</v>
      </c>
      <c r="S3202" s="114" t="s">
        <v>1424</v>
      </c>
    </row>
    <row r="3203" spans="1:19" ht="25.5">
      <c r="A3203" s="114" t="s">
        <v>6277</v>
      </c>
      <c r="B3203" s="115">
        <v>44277</v>
      </c>
      <c r="C3203" s="114" t="s">
        <v>6278</v>
      </c>
      <c r="D3203" s="115">
        <v>44277</v>
      </c>
      <c r="E3203" s="114" t="s">
        <v>1422</v>
      </c>
      <c r="F3203" s="114" t="s">
        <v>80</v>
      </c>
      <c r="G3203" s="114" t="s">
        <v>1032</v>
      </c>
      <c r="H3203" s="114" t="s">
        <v>1428</v>
      </c>
      <c r="I3203" s="114" t="s">
        <v>1166</v>
      </c>
      <c r="J3203" s="116">
        <v>20</v>
      </c>
      <c r="K3203" s="116">
        <v>1060</v>
      </c>
      <c r="L3203" s="116">
        <v>21200</v>
      </c>
      <c r="M3203" s="116">
        <v>2.65</v>
      </c>
      <c r="N3203" s="116">
        <v>53</v>
      </c>
      <c r="O3203" s="116">
        <v>0</v>
      </c>
      <c r="P3203" s="116">
        <v>0</v>
      </c>
      <c r="Q3203" s="116">
        <v>1062.6500000000001</v>
      </c>
      <c r="R3203" s="116">
        <v>21253</v>
      </c>
      <c r="S3203" s="114" t="s">
        <v>1424</v>
      </c>
    </row>
    <row r="3204" spans="1:19" ht="25.5">
      <c r="A3204" s="114" t="s">
        <v>6277</v>
      </c>
      <c r="B3204" s="115">
        <v>44277</v>
      </c>
      <c r="C3204" s="114" t="s">
        <v>6278</v>
      </c>
      <c r="D3204" s="115">
        <v>44277</v>
      </c>
      <c r="E3204" s="114" t="s">
        <v>1422</v>
      </c>
      <c r="F3204" s="114" t="s">
        <v>80</v>
      </c>
      <c r="G3204" s="114" t="s">
        <v>1032</v>
      </c>
      <c r="H3204" s="114" t="s">
        <v>1428</v>
      </c>
      <c r="I3204" s="114" t="s">
        <v>1308</v>
      </c>
      <c r="J3204" s="116">
        <v>100</v>
      </c>
      <c r="K3204" s="116">
        <v>860</v>
      </c>
      <c r="L3204" s="116">
        <v>86000</v>
      </c>
      <c r="M3204" s="116">
        <v>2.15</v>
      </c>
      <c r="N3204" s="116">
        <v>215</v>
      </c>
      <c r="O3204" s="116">
        <v>0</v>
      </c>
      <c r="P3204" s="116">
        <v>0</v>
      </c>
      <c r="Q3204" s="116">
        <v>862.15</v>
      </c>
      <c r="R3204" s="116">
        <v>86215</v>
      </c>
      <c r="S3204" s="114" t="s">
        <v>1424</v>
      </c>
    </row>
    <row r="3205" spans="1:19" ht="25.5">
      <c r="A3205" s="114" t="s">
        <v>6279</v>
      </c>
      <c r="B3205" s="115">
        <v>44277</v>
      </c>
      <c r="C3205" s="114" t="s">
        <v>6280</v>
      </c>
      <c r="D3205" s="115">
        <v>44277</v>
      </c>
      <c r="E3205" s="114" t="s">
        <v>1422</v>
      </c>
      <c r="F3205" s="114" t="s">
        <v>16</v>
      </c>
      <c r="G3205" s="114" t="s">
        <v>1065</v>
      </c>
      <c r="H3205" s="114" t="s">
        <v>13</v>
      </c>
      <c r="I3205" s="114" t="s">
        <v>1294</v>
      </c>
      <c r="J3205" s="116">
        <v>100</v>
      </c>
      <c r="K3205" s="116">
        <v>992</v>
      </c>
      <c r="L3205" s="116">
        <v>99200</v>
      </c>
      <c r="M3205" s="116">
        <v>2.48</v>
      </c>
      <c r="N3205" s="116">
        <v>248</v>
      </c>
      <c r="O3205" s="116">
        <v>0</v>
      </c>
      <c r="P3205" s="116">
        <v>0</v>
      </c>
      <c r="Q3205" s="116">
        <v>994.48</v>
      </c>
      <c r="R3205" s="116">
        <v>99448</v>
      </c>
      <c r="S3205" s="114" t="s">
        <v>1424</v>
      </c>
    </row>
    <row r="3206" spans="1:19" ht="25.5">
      <c r="A3206" s="114" t="s">
        <v>6279</v>
      </c>
      <c r="B3206" s="115">
        <v>44277</v>
      </c>
      <c r="C3206" s="114" t="s">
        <v>6280</v>
      </c>
      <c r="D3206" s="115">
        <v>44277</v>
      </c>
      <c r="E3206" s="114" t="s">
        <v>1422</v>
      </c>
      <c r="F3206" s="114" t="s">
        <v>16</v>
      </c>
      <c r="G3206" s="114" t="s">
        <v>1065</v>
      </c>
      <c r="H3206" s="114" t="s">
        <v>13</v>
      </c>
      <c r="I3206" s="114" t="s">
        <v>1165</v>
      </c>
      <c r="J3206" s="116">
        <v>200</v>
      </c>
      <c r="K3206" s="116">
        <v>817</v>
      </c>
      <c r="L3206" s="116">
        <v>163400</v>
      </c>
      <c r="M3206" s="116">
        <v>2.0419999999999998</v>
      </c>
      <c r="N3206" s="116">
        <v>408.4</v>
      </c>
      <c r="O3206" s="116">
        <v>0</v>
      </c>
      <c r="P3206" s="116">
        <v>0</v>
      </c>
      <c r="Q3206" s="116">
        <v>819.04250000000002</v>
      </c>
      <c r="R3206" s="116">
        <v>163808.5</v>
      </c>
      <c r="S3206" s="114" t="s">
        <v>1424</v>
      </c>
    </row>
    <row r="3207" spans="1:19" ht="25.5">
      <c r="A3207" s="114" t="s">
        <v>6279</v>
      </c>
      <c r="B3207" s="115">
        <v>44277</v>
      </c>
      <c r="C3207" s="114" t="s">
        <v>6280</v>
      </c>
      <c r="D3207" s="115">
        <v>44277</v>
      </c>
      <c r="E3207" s="114" t="s">
        <v>1422</v>
      </c>
      <c r="F3207" s="114" t="s">
        <v>16</v>
      </c>
      <c r="G3207" s="114" t="s">
        <v>1065</v>
      </c>
      <c r="H3207" s="114" t="s">
        <v>13</v>
      </c>
      <c r="I3207" s="114" t="s">
        <v>1170</v>
      </c>
      <c r="J3207" s="116">
        <v>20</v>
      </c>
      <c r="K3207" s="116">
        <v>1060</v>
      </c>
      <c r="L3207" s="116">
        <v>21200</v>
      </c>
      <c r="M3207" s="116">
        <v>2.65</v>
      </c>
      <c r="N3207" s="116">
        <v>53</v>
      </c>
      <c r="O3207" s="116">
        <v>0</v>
      </c>
      <c r="P3207" s="116">
        <v>0</v>
      </c>
      <c r="Q3207" s="116">
        <v>1062.6500000000001</v>
      </c>
      <c r="R3207" s="116">
        <v>21253</v>
      </c>
      <c r="S3207" s="114" t="s">
        <v>1424</v>
      </c>
    </row>
    <row r="3208" spans="1:19" ht="25.5">
      <c r="A3208" s="114" t="s">
        <v>6279</v>
      </c>
      <c r="B3208" s="115">
        <v>44277</v>
      </c>
      <c r="C3208" s="114" t="s">
        <v>6280</v>
      </c>
      <c r="D3208" s="115">
        <v>44277</v>
      </c>
      <c r="E3208" s="114" t="s">
        <v>1422</v>
      </c>
      <c r="F3208" s="114" t="s">
        <v>16</v>
      </c>
      <c r="G3208" s="114" t="s">
        <v>1065</v>
      </c>
      <c r="H3208" s="114" t="s">
        <v>13</v>
      </c>
      <c r="I3208" s="114" t="s">
        <v>1159</v>
      </c>
      <c r="J3208" s="116">
        <v>100</v>
      </c>
      <c r="K3208" s="116">
        <v>943</v>
      </c>
      <c r="L3208" s="116">
        <v>94300</v>
      </c>
      <c r="M3208" s="116">
        <v>2.3580000000000001</v>
      </c>
      <c r="N3208" s="116">
        <v>235.8</v>
      </c>
      <c r="O3208" s="116">
        <v>0</v>
      </c>
      <c r="P3208" s="116">
        <v>0</v>
      </c>
      <c r="Q3208" s="116">
        <v>945.35749999999996</v>
      </c>
      <c r="R3208" s="116">
        <v>94535.75</v>
      </c>
      <c r="S3208" s="114" t="s">
        <v>1424</v>
      </c>
    </row>
    <row r="3209" spans="1:19" ht="25.5">
      <c r="A3209" s="114" t="s">
        <v>6279</v>
      </c>
      <c r="B3209" s="115">
        <v>44277</v>
      </c>
      <c r="C3209" s="114" t="s">
        <v>6280</v>
      </c>
      <c r="D3209" s="115">
        <v>44277</v>
      </c>
      <c r="E3209" s="114" t="s">
        <v>1422</v>
      </c>
      <c r="F3209" s="114" t="s">
        <v>16</v>
      </c>
      <c r="G3209" s="114" t="s">
        <v>1065</v>
      </c>
      <c r="H3209" s="114" t="s">
        <v>13</v>
      </c>
      <c r="I3209" s="114" t="s">
        <v>1420</v>
      </c>
      <c r="J3209" s="116">
        <v>500</v>
      </c>
      <c r="K3209" s="116">
        <v>817</v>
      </c>
      <c r="L3209" s="116">
        <v>408500</v>
      </c>
      <c r="M3209" s="116">
        <v>2.0419999999999998</v>
      </c>
      <c r="N3209" s="116">
        <v>1021</v>
      </c>
      <c r="O3209" s="116">
        <v>0</v>
      </c>
      <c r="P3209" s="116">
        <v>0</v>
      </c>
      <c r="Q3209" s="116">
        <v>819.04250000000002</v>
      </c>
      <c r="R3209" s="116">
        <v>409521.25</v>
      </c>
      <c r="S3209" s="114" t="s">
        <v>1424</v>
      </c>
    </row>
    <row r="3210" spans="1:19" ht="25.5">
      <c r="A3210" s="114" t="s">
        <v>6279</v>
      </c>
      <c r="B3210" s="115">
        <v>44277</v>
      </c>
      <c r="C3210" s="114" t="s">
        <v>6280</v>
      </c>
      <c r="D3210" s="115">
        <v>44277</v>
      </c>
      <c r="E3210" s="114" t="s">
        <v>1422</v>
      </c>
      <c r="F3210" s="114" t="s">
        <v>16</v>
      </c>
      <c r="G3210" s="114" t="s">
        <v>1065</v>
      </c>
      <c r="H3210" s="114" t="s">
        <v>13</v>
      </c>
      <c r="I3210" s="114" t="s">
        <v>1308</v>
      </c>
      <c r="J3210" s="116">
        <v>200</v>
      </c>
      <c r="K3210" s="116">
        <v>860</v>
      </c>
      <c r="L3210" s="116">
        <v>172000</v>
      </c>
      <c r="M3210" s="116">
        <v>2.15</v>
      </c>
      <c r="N3210" s="116">
        <v>430</v>
      </c>
      <c r="O3210" s="116">
        <v>0</v>
      </c>
      <c r="P3210" s="116">
        <v>0</v>
      </c>
      <c r="Q3210" s="116">
        <v>862.15</v>
      </c>
      <c r="R3210" s="116">
        <v>172430</v>
      </c>
      <c r="S3210" s="114" t="s">
        <v>1424</v>
      </c>
    </row>
    <row r="3211" spans="1:19" ht="25.5">
      <c r="A3211" s="114" t="s">
        <v>6279</v>
      </c>
      <c r="B3211" s="115">
        <v>44277</v>
      </c>
      <c r="C3211" s="114" t="s">
        <v>6280</v>
      </c>
      <c r="D3211" s="115">
        <v>44277</v>
      </c>
      <c r="E3211" s="114" t="s">
        <v>1422</v>
      </c>
      <c r="F3211" s="114" t="s">
        <v>16</v>
      </c>
      <c r="G3211" s="114" t="s">
        <v>1065</v>
      </c>
      <c r="H3211" s="114" t="s">
        <v>13</v>
      </c>
      <c r="I3211" s="114" t="s">
        <v>1157</v>
      </c>
      <c r="J3211" s="116">
        <v>200</v>
      </c>
      <c r="K3211" s="116">
        <v>807</v>
      </c>
      <c r="L3211" s="116">
        <v>161400</v>
      </c>
      <c r="M3211" s="116">
        <v>2.0179999999999998</v>
      </c>
      <c r="N3211" s="116">
        <v>403.6</v>
      </c>
      <c r="O3211" s="116">
        <v>0</v>
      </c>
      <c r="P3211" s="116">
        <v>0</v>
      </c>
      <c r="Q3211" s="116">
        <v>809.01750000000004</v>
      </c>
      <c r="R3211" s="116">
        <v>161803.5</v>
      </c>
      <c r="S3211" s="114" t="s">
        <v>1424</v>
      </c>
    </row>
    <row r="3212" spans="1:19" ht="25.5">
      <c r="A3212" s="114" t="s">
        <v>6281</v>
      </c>
      <c r="B3212" s="115">
        <v>44277</v>
      </c>
      <c r="C3212" s="114" t="s">
        <v>6282</v>
      </c>
      <c r="D3212" s="115">
        <v>44277</v>
      </c>
      <c r="E3212" s="114" t="s">
        <v>1422</v>
      </c>
      <c r="F3212" s="114" t="s">
        <v>79</v>
      </c>
      <c r="G3212" s="114" t="s">
        <v>1032</v>
      </c>
      <c r="H3212" s="114" t="s">
        <v>1428</v>
      </c>
      <c r="I3212" s="114" t="s">
        <v>1165</v>
      </c>
      <c r="J3212" s="116">
        <v>30</v>
      </c>
      <c r="K3212" s="116">
        <v>817</v>
      </c>
      <c r="L3212" s="116">
        <v>24510</v>
      </c>
      <c r="M3212" s="116">
        <v>2.0419999999999998</v>
      </c>
      <c r="N3212" s="116">
        <v>61.26</v>
      </c>
      <c r="O3212" s="116">
        <v>0</v>
      </c>
      <c r="P3212" s="116">
        <v>0</v>
      </c>
      <c r="Q3212" s="116">
        <v>819.04250000000002</v>
      </c>
      <c r="R3212" s="116">
        <v>24571.275000000001</v>
      </c>
      <c r="S3212" s="114" t="s">
        <v>1424</v>
      </c>
    </row>
    <row r="3213" spans="1:19" ht="25.5">
      <c r="A3213" s="114" t="s">
        <v>6281</v>
      </c>
      <c r="B3213" s="115">
        <v>44277</v>
      </c>
      <c r="C3213" s="114" t="s">
        <v>6282</v>
      </c>
      <c r="D3213" s="115">
        <v>44277</v>
      </c>
      <c r="E3213" s="114" t="s">
        <v>1422</v>
      </c>
      <c r="F3213" s="114" t="s">
        <v>79</v>
      </c>
      <c r="G3213" s="114" t="s">
        <v>1032</v>
      </c>
      <c r="H3213" s="114" t="s">
        <v>1428</v>
      </c>
      <c r="I3213" s="114" t="s">
        <v>1170</v>
      </c>
      <c r="J3213" s="116">
        <v>10</v>
      </c>
      <c r="K3213" s="116">
        <v>1060</v>
      </c>
      <c r="L3213" s="116">
        <v>10600</v>
      </c>
      <c r="M3213" s="116">
        <v>2.65</v>
      </c>
      <c r="N3213" s="116">
        <v>26.5</v>
      </c>
      <c r="O3213" s="116">
        <v>0</v>
      </c>
      <c r="P3213" s="116">
        <v>0</v>
      </c>
      <c r="Q3213" s="116">
        <v>1062.6500000000001</v>
      </c>
      <c r="R3213" s="116">
        <v>10626.5</v>
      </c>
      <c r="S3213" s="114" t="s">
        <v>1424</v>
      </c>
    </row>
    <row r="3214" spans="1:19" ht="25.5">
      <c r="A3214" s="114" t="s">
        <v>6281</v>
      </c>
      <c r="B3214" s="115">
        <v>44277</v>
      </c>
      <c r="C3214" s="114" t="s">
        <v>6282</v>
      </c>
      <c r="D3214" s="115">
        <v>44277</v>
      </c>
      <c r="E3214" s="114" t="s">
        <v>1422</v>
      </c>
      <c r="F3214" s="114" t="s">
        <v>79</v>
      </c>
      <c r="G3214" s="114" t="s">
        <v>1032</v>
      </c>
      <c r="H3214" s="114" t="s">
        <v>1428</v>
      </c>
      <c r="I3214" s="114" t="s">
        <v>1308</v>
      </c>
      <c r="J3214" s="116">
        <v>20</v>
      </c>
      <c r="K3214" s="116">
        <v>860</v>
      </c>
      <c r="L3214" s="116">
        <v>17200</v>
      </c>
      <c r="M3214" s="116">
        <v>2.15</v>
      </c>
      <c r="N3214" s="116">
        <v>43</v>
      </c>
      <c r="O3214" s="116">
        <v>0</v>
      </c>
      <c r="P3214" s="116">
        <v>0</v>
      </c>
      <c r="Q3214" s="116">
        <v>862.15</v>
      </c>
      <c r="R3214" s="116">
        <v>17243</v>
      </c>
      <c r="S3214" s="114" t="s">
        <v>1424</v>
      </c>
    </row>
    <row r="3215" spans="1:19" ht="25.5">
      <c r="A3215" s="114" t="s">
        <v>6283</v>
      </c>
      <c r="B3215" s="115">
        <v>44277</v>
      </c>
      <c r="C3215" s="114" t="s">
        <v>6284</v>
      </c>
      <c r="D3215" s="115">
        <v>44277</v>
      </c>
      <c r="E3215" s="114" t="s">
        <v>1422</v>
      </c>
      <c r="F3215" s="114" t="s">
        <v>864</v>
      </c>
      <c r="G3215" s="114" t="s">
        <v>1027</v>
      </c>
      <c r="H3215" s="114" t="s">
        <v>1428</v>
      </c>
      <c r="I3215" s="114" t="s">
        <v>1308</v>
      </c>
      <c r="J3215" s="116">
        <v>100</v>
      </c>
      <c r="K3215" s="116">
        <v>860</v>
      </c>
      <c r="L3215" s="116">
        <v>86000</v>
      </c>
      <c r="M3215" s="116">
        <v>2.15</v>
      </c>
      <c r="N3215" s="116">
        <v>215</v>
      </c>
      <c r="O3215" s="116">
        <v>0</v>
      </c>
      <c r="P3215" s="116">
        <v>0</v>
      </c>
      <c r="Q3215" s="116">
        <v>862.15</v>
      </c>
      <c r="R3215" s="116">
        <v>86215</v>
      </c>
      <c r="S3215" s="114" t="s">
        <v>1424</v>
      </c>
    </row>
    <row r="3216" spans="1:19" ht="25.5">
      <c r="A3216" s="114" t="s">
        <v>6283</v>
      </c>
      <c r="B3216" s="115">
        <v>44277</v>
      </c>
      <c r="C3216" s="114" t="s">
        <v>6284</v>
      </c>
      <c r="D3216" s="115">
        <v>44277</v>
      </c>
      <c r="E3216" s="114" t="s">
        <v>1422</v>
      </c>
      <c r="F3216" s="114" t="s">
        <v>864</v>
      </c>
      <c r="G3216" s="114" t="s">
        <v>1027</v>
      </c>
      <c r="H3216" s="114" t="s">
        <v>1428</v>
      </c>
      <c r="I3216" s="114" t="s">
        <v>1157</v>
      </c>
      <c r="J3216" s="116">
        <v>100</v>
      </c>
      <c r="K3216" s="116">
        <v>807</v>
      </c>
      <c r="L3216" s="116">
        <v>80700</v>
      </c>
      <c r="M3216" s="116">
        <v>2.0179999999999998</v>
      </c>
      <c r="N3216" s="116">
        <v>201.8</v>
      </c>
      <c r="O3216" s="116">
        <v>0</v>
      </c>
      <c r="P3216" s="116">
        <v>0</v>
      </c>
      <c r="Q3216" s="116">
        <v>809.01750000000004</v>
      </c>
      <c r="R3216" s="116">
        <v>80901.75</v>
      </c>
      <c r="S3216" s="114" t="s">
        <v>1424</v>
      </c>
    </row>
    <row r="3217" spans="1:19" ht="25.5">
      <c r="A3217" s="114" t="s">
        <v>6283</v>
      </c>
      <c r="B3217" s="115">
        <v>44277</v>
      </c>
      <c r="C3217" s="114" t="s">
        <v>6284</v>
      </c>
      <c r="D3217" s="115">
        <v>44277</v>
      </c>
      <c r="E3217" s="114" t="s">
        <v>1422</v>
      </c>
      <c r="F3217" s="114" t="s">
        <v>864</v>
      </c>
      <c r="G3217" s="114" t="s">
        <v>1027</v>
      </c>
      <c r="H3217" s="114" t="s">
        <v>1428</v>
      </c>
      <c r="I3217" s="114" t="s">
        <v>1165</v>
      </c>
      <c r="J3217" s="116">
        <v>100</v>
      </c>
      <c r="K3217" s="116">
        <v>817</v>
      </c>
      <c r="L3217" s="116">
        <v>81700</v>
      </c>
      <c r="M3217" s="116">
        <v>2.0419999999999998</v>
      </c>
      <c r="N3217" s="116">
        <v>204.2</v>
      </c>
      <c r="O3217" s="116">
        <v>0</v>
      </c>
      <c r="P3217" s="116">
        <v>0</v>
      </c>
      <c r="Q3217" s="116">
        <v>819.04250000000002</v>
      </c>
      <c r="R3217" s="116">
        <v>81904.25</v>
      </c>
      <c r="S3217" s="114" t="s">
        <v>1424</v>
      </c>
    </row>
    <row r="3218" spans="1:19" ht="25.5">
      <c r="A3218" s="114" t="s">
        <v>6285</v>
      </c>
      <c r="B3218" s="115">
        <v>44277</v>
      </c>
      <c r="C3218" s="114" t="s">
        <v>6286</v>
      </c>
      <c r="D3218" s="115">
        <v>44277</v>
      </c>
      <c r="E3218" s="114" t="s">
        <v>1422</v>
      </c>
      <c r="F3218" s="114" t="s">
        <v>102</v>
      </c>
      <c r="G3218" s="114" t="s">
        <v>1027</v>
      </c>
      <c r="H3218" s="114" t="s">
        <v>1428</v>
      </c>
      <c r="I3218" s="114" t="s">
        <v>1169</v>
      </c>
      <c r="J3218" s="116">
        <v>40</v>
      </c>
      <c r="K3218" s="116">
        <v>797</v>
      </c>
      <c r="L3218" s="116">
        <v>31880</v>
      </c>
      <c r="M3218" s="116">
        <v>1.992</v>
      </c>
      <c r="N3218" s="116">
        <v>79.680000000000007</v>
      </c>
      <c r="O3218" s="116">
        <v>0</v>
      </c>
      <c r="P3218" s="116">
        <v>120</v>
      </c>
      <c r="Q3218" s="116">
        <v>798.99249999999995</v>
      </c>
      <c r="R3218" s="116">
        <v>31839.7</v>
      </c>
      <c r="S3218" s="114" t="s">
        <v>1424</v>
      </c>
    </row>
    <row r="3219" spans="1:19" ht="25.5">
      <c r="A3219" s="114" t="s">
        <v>6287</v>
      </c>
      <c r="B3219" s="115">
        <v>44277</v>
      </c>
      <c r="C3219" s="114" t="s">
        <v>6288</v>
      </c>
      <c r="D3219" s="115">
        <v>44277</v>
      </c>
      <c r="E3219" s="114" t="s">
        <v>1422</v>
      </c>
      <c r="F3219" s="114" t="s">
        <v>90</v>
      </c>
      <c r="G3219" s="114" t="s">
        <v>1032</v>
      </c>
      <c r="H3219" s="114" t="s">
        <v>1428</v>
      </c>
      <c r="I3219" s="114" t="s">
        <v>1169</v>
      </c>
      <c r="J3219" s="116">
        <v>80</v>
      </c>
      <c r="K3219" s="116">
        <v>797</v>
      </c>
      <c r="L3219" s="116">
        <v>63760</v>
      </c>
      <c r="M3219" s="116">
        <v>1.992</v>
      </c>
      <c r="N3219" s="116">
        <v>159.36000000000001</v>
      </c>
      <c r="O3219" s="116">
        <v>0</v>
      </c>
      <c r="P3219" s="116">
        <v>240</v>
      </c>
      <c r="Q3219" s="116">
        <v>798.99249999999995</v>
      </c>
      <c r="R3219" s="116">
        <v>63679.4</v>
      </c>
      <c r="S3219" s="114" t="s">
        <v>1424</v>
      </c>
    </row>
    <row r="3220" spans="1:19" ht="25.5">
      <c r="A3220" s="114" t="s">
        <v>6287</v>
      </c>
      <c r="B3220" s="115">
        <v>44277</v>
      </c>
      <c r="C3220" s="114" t="s">
        <v>6288</v>
      </c>
      <c r="D3220" s="115">
        <v>44277</v>
      </c>
      <c r="E3220" s="114" t="s">
        <v>1422</v>
      </c>
      <c r="F3220" s="114" t="s">
        <v>90</v>
      </c>
      <c r="G3220" s="114" t="s">
        <v>1032</v>
      </c>
      <c r="H3220" s="114" t="s">
        <v>1428</v>
      </c>
      <c r="I3220" s="114" t="s">
        <v>1157</v>
      </c>
      <c r="J3220" s="116">
        <v>80</v>
      </c>
      <c r="K3220" s="116">
        <v>807</v>
      </c>
      <c r="L3220" s="116">
        <v>64560</v>
      </c>
      <c r="M3220" s="116">
        <v>2.0179999999999998</v>
      </c>
      <c r="N3220" s="116">
        <v>161.44</v>
      </c>
      <c r="O3220" s="116">
        <v>0</v>
      </c>
      <c r="P3220" s="116">
        <v>0</v>
      </c>
      <c r="Q3220" s="116">
        <v>809.01750000000004</v>
      </c>
      <c r="R3220" s="116">
        <v>64721.4</v>
      </c>
      <c r="S3220" s="114" t="s">
        <v>1424</v>
      </c>
    </row>
    <row r="3221" spans="1:19" ht="25.5">
      <c r="A3221" s="114" t="s">
        <v>6289</v>
      </c>
      <c r="B3221" s="115">
        <v>44277</v>
      </c>
      <c r="C3221" s="114" t="s">
        <v>6290</v>
      </c>
      <c r="D3221" s="115">
        <v>44277</v>
      </c>
      <c r="E3221" s="114" t="s">
        <v>1422</v>
      </c>
      <c r="F3221" s="114" t="s">
        <v>18</v>
      </c>
      <c r="G3221" s="114" t="s">
        <v>19</v>
      </c>
      <c r="H3221" s="114" t="s">
        <v>13</v>
      </c>
      <c r="I3221" s="114" t="s">
        <v>1420</v>
      </c>
      <c r="J3221" s="116">
        <v>700</v>
      </c>
      <c r="K3221" s="116">
        <v>817</v>
      </c>
      <c r="L3221" s="116">
        <v>571900</v>
      </c>
      <c r="M3221" s="116">
        <v>2.0419999999999998</v>
      </c>
      <c r="N3221" s="116">
        <v>1429.4</v>
      </c>
      <c r="O3221" s="116">
        <v>0</v>
      </c>
      <c r="P3221" s="116">
        <v>0</v>
      </c>
      <c r="Q3221" s="116">
        <v>819.04250000000002</v>
      </c>
      <c r="R3221" s="116">
        <v>573329.75</v>
      </c>
      <c r="S3221" s="114" t="s">
        <v>1424</v>
      </c>
    </row>
    <row r="3222" spans="1:19" ht="25.5">
      <c r="A3222" s="114" t="s">
        <v>6291</v>
      </c>
      <c r="B3222" s="115">
        <v>44277</v>
      </c>
      <c r="C3222" s="114" t="s">
        <v>6292</v>
      </c>
      <c r="D3222" s="115">
        <v>44277</v>
      </c>
      <c r="E3222" s="114" t="s">
        <v>1422</v>
      </c>
      <c r="F3222" s="114" t="s">
        <v>110</v>
      </c>
      <c r="G3222" s="114" t="s">
        <v>1114</v>
      </c>
      <c r="H3222" s="114" t="s">
        <v>117</v>
      </c>
      <c r="I3222" s="114" t="s">
        <v>1170</v>
      </c>
      <c r="J3222" s="116">
        <v>100</v>
      </c>
      <c r="K3222" s="116">
        <v>1060</v>
      </c>
      <c r="L3222" s="116">
        <v>106000</v>
      </c>
      <c r="M3222" s="116">
        <v>2.65</v>
      </c>
      <c r="N3222" s="116">
        <v>265</v>
      </c>
      <c r="O3222" s="116">
        <v>0</v>
      </c>
      <c r="P3222" s="116">
        <v>0</v>
      </c>
      <c r="Q3222" s="116">
        <v>1062.6500000000001</v>
      </c>
      <c r="R3222" s="116">
        <v>106265</v>
      </c>
      <c r="S3222" s="114" t="s">
        <v>1424</v>
      </c>
    </row>
    <row r="3223" spans="1:19" ht="25.5">
      <c r="A3223" s="114" t="s">
        <v>6291</v>
      </c>
      <c r="B3223" s="115">
        <v>44277</v>
      </c>
      <c r="C3223" s="114" t="s">
        <v>6292</v>
      </c>
      <c r="D3223" s="115">
        <v>44277</v>
      </c>
      <c r="E3223" s="114" t="s">
        <v>1422</v>
      </c>
      <c r="F3223" s="114" t="s">
        <v>110</v>
      </c>
      <c r="G3223" s="114" t="s">
        <v>1114</v>
      </c>
      <c r="H3223" s="114" t="s">
        <v>117</v>
      </c>
      <c r="I3223" s="114" t="s">
        <v>1159</v>
      </c>
      <c r="J3223" s="116">
        <v>100</v>
      </c>
      <c r="K3223" s="116">
        <v>943</v>
      </c>
      <c r="L3223" s="116">
        <v>94300</v>
      </c>
      <c r="M3223" s="116">
        <v>2.3574999999999999</v>
      </c>
      <c r="N3223" s="116">
        <v>235.75</v>
      </c>
      <c r="O3223" s="116">
        <v>0</v>
      </c>
      <c r="P3223" s="116">
        <v>0</v>
      </c>
      <c r="Q3223" s="116">
        <v>945.35749999999996</v>
      </c>
      <c r="R3223" s="116">
        <v>94535.75</v>
      </c>
      <c r="S3223" s="114" t="s">
        <v>1424</v>
      </c>
    </row>
    <row r="3224" spans="1:19" ht="25.5">
      <c r="A3224" s="114" t="s">
        <v>6293</v>
      </c>
      <c r="B3224" s="115">
        <v>44277</v>
      </c>
      <c r="C3224" s="114" t="s">
        <v>6294</v>
      </c>
      <c r="D3224" s="115">
        <v>44277</v>
      </c>
      <c r="E3224" s="114" t="s">
        <v>1422</v>
      </c>
      <c r="F3224" s="114" t="s">
        <v>89</v>
      </c>
      <c r="G3224" s="114" t="s">
        <v>78</v>
      </c>
      <c r="H3224" s="114" t="s">
        <v>24</v>
      </c>
      <c r="I3224" s="114" t="s">
        <v>1157</v>
      </c>
      <c r="J3224" s="116">
        <v>100</v>
      </c>
      <c r="K3224" s="116">
        <v>807</v>
      </c>
      <c r="L3224" s="116">
        <v>80700</v>
      </c>
      <c r="M3224" s="116">
        <v>2.0175000000000001</v>
      </c>
      <c r="N3224" s="116">
        <v>201.75</v>
      </c>
      <c r="O3224" s="116">
        <v>0</v>
      </c>
      <c r="P3224" s="116">
        <v>0</v>
      </c>
      <c r="Q3224" s="116">
        <v>809.01750000000004</v>
      </c>
      <c r="R3224" s="116">
        <v>80901.75</v>
      </c>
      <c r="S3224" s="114" t="s">
        <v>1424</v>
      </c>
    </row>
    <row r="3225" spans="1:19" ht="25.5">
      <c r="A3225" s="114" t="s">
        <v>6293</v>
      </c>
      <c r="B3225" s="115">
        <v>44277</v>
      </c>
      <c r="C3225" s="114" t="s">
        <v>6294</v>
      </c>
      <c r="D3225" s="115">
        <v>44277</v>
      </c>
      <c r="E3225" s="114" t="s">
        <v>1422</v>
      </c>
      <c r="F3225" s="114" t="s">
        <v>89</v>
      </c>
      <c r="G3225" s="114" t="s">
        <v>78</v>
      </c>
      <c r="H3225" s="114" t="s">
        <v>24</v>
      </c>
      <c r="I3225" s="114" t="s">
        <v>1453</v>
      </c>
      <c r="J3225" s="116">
        <v>40</v>
      </c>
      <c r="K3225" s="116">
        <v>1176</v>
      </c>
      <c r="L3225" s="116">
        <v>47040</v>
      </c>
      <c r="M3225" s="116">
        <v>2.94</v>
      </c>
      <c r="N3225" s="116">
        <v>117.6</v>
      </c>
      <c r="O3225" s="116">
        <v>0</v>
      </c>
      <c r="P3225" s="116">
        <v>0</v>
      </c>
      <c r="Q3225" s="116">
        <v>1178.94</v>
      </c>
      <c r="R3225" s="116">
        <v>47157.599999999999</v>
      </c>
      <c r="S3225" s="114" t="s">
        <v>1424</v>
      </c>
    </row>
    <row r="3226" spans="1:19" ht="25.5">
      <c r="A3226" s="114" t="s">
        <v>6293</v>
      </c>
      <c r="B3226" s="115">
        <v>44277</v>
      </c>
      <c r="C3226" s="114" t="s">
        <v>6294</v>
      </c>
      <c r="D3226" s="115">
        <v>44277</v>
      </c>
      <c r="E3226" s="114" t="s">
        <v>1422</v>
      </c>
      <c r="F3226" s="114" t="s">
        <v>89</v>
      </c>
      <c r="G3226" s="114" t="s">
        <v>78</v>
      </c>
      <c r="H3226" s="114" t="s">
        <v>24</v>
      </c>
      <c r="I3226" s="114" t="s">
        <v>1161</v>
      </c>
      <c r="J3226" s="116">
        <v>40</v>
      </c>
      <c r="K3226" s="116">
        <v>1040</v>
      </c>
      <c r="L3226" s="116">
        <v>41600</v>
      </c>
      <c r="M3226" s="116">
        <v>2.6</v>
      </c>
      <c r="N3226" s="116">
        <v>104</v>
      </c>
      <c r="O3226" s="116">
        <v>0</v>
      </c>
      <c r="P3226" s="116">
        <v>0</v>
      </c>
      <c r="Q3226" s="116">
        <v>1042.5999999999999</v>
      </c>
      <c r="R3226" s="116">
        <v>41704</v>
      </c>
      <c r="S3226" s="114" t="s">
        <v>1424</v>
      </c>
    </row>
    <row r="3227" spans="1:19" ht="25.5">
      <c r="A3227" s="114" t="s">
        <v>6293</v>
      </c>
      <c r="B3227" s="115">
        <v>44277</v>
      </c>
      <c r="C3227" s="114" t="s">
        <v>6294</v>
      </c>
      <c r="D3227" s="115">
        <v>44277</v>
      </c>
      <c r="E3227" s="114" t="s">
        <v>1422</v>
      </c>
      <c r="F3227" s="114" t="s">
        <v>89</v>
      </c>
      <c r="G3227" s="114" t="s">
        <v>78</v>
      </c>
      <c r="H3227" s="114" t="s">
        <v>24</v>
      </c>
      <c r="I3227" s="114" t="s">
        <v>1169</v>
      </c>
      <c r="J3227" s="116">
        <v>100</v>
      </c>
      <c r="K3227" s="116">
        <v>797</v>
      </c>
      <c r="L3227" s="116">
        <v>79700</v>
      </c>
      <c r="M3227" s="116">
        <v>1.9924999999999999</v>
      </c>
      <c r="N3227" s="116">
        <v>199.25</v>
      </c>
      <c r="O3227" s="116">
        <v>0</v>
      </c>
      <c r="P3227" s="116">
        <v>300</v>
      </c>
      <c r="Q3227" s="116">
        <v>798.99249999999995</v>
      </c>
      <c r="R3227" s="116">
        <v>79599.25</v>
      </c>
      <c r="S3227" s="114" t="s">
        <v>1424</v>
      </c>
    </row>
    <row r="3228" spans="1:19" ht="25.5">
      <c r="A3228" s="114" t="s">
        <v>6295</v>
      </c>
      <c r="B3228" s="115">
        <v>44277</v>
      </c>
      <c r="C3228" s="114" t="s">
        <v>6296</v>
      </c>
      <c r="D3228" s="115">
        <v>44277</v>
      </c>
      <c r="E3228" s="114" t="s">
        <v>1422</v>
      </c>
      <c r="F3228" s="114" t="s">
        <v>86</v>
      </c>
      <c r="G3228" s="114" t="s">
        <v>78</v>
      </c>
      <c r="H3228" s="114" t="s">
        <v>24</v>
      </c>
      <c r="I3228" s="114" t="s">
        <v>1169</v>
      </c>
      <c r="J3228" s="116">
        <v>300</v>
      </c>
      <c r="K3228" s="116">
        <v>797</v>
      </c>
      <c r="L3228" s="116">
        <v>239100</v>
      </c>
      <c r="M3228" s="116">
        <v>1.9924999999999999</v>
      </c>
      <c r="N3228" s="116">
        <v>597.75</v>
      </c>
      <c r="O3228" s="116">
        <v>0</v>
      </c>
      <c r="P3228" s="116">
        <v>900</v>
      </c>
      <c r="Q3228" s="116">
        <v>798.99249999999995</v>
      </c>
      <c r="R3228" s="116">
        <v>238797.75</v>
      </c>
      <c r="S3228" s="114" t="s">
        <v>1424</v>
      </c>
    </row>
    <row r="3229" spans="1:19" ht="25.5">
      <c r="A3229" s="114" t="s">
        <v>6295</v>
      </c>
      <c r="B3229" s="115">
        <v>44277</v>
      </c>
      <c r="C3229" s="114" t="s">
        <v>6296</v>
      </c>
      <c r="D3229" s="115">
        <v>44277</v>
      </c>
      <c r="E3229" s="114" t="s">
        <v>1422</v>
      </c>
      <c r="F3229" s="114" t="s">
        <v>86</v>
      </c>
      <c r="G3229" s="114" t="s">
        <v>78</v>
      </c>
      <c r="H3229" s="114" t="s">
        <v>24</v>
      </c>
      <c r="I3229" s="114" t="s">
        <v>1157</v>
      </c>
      <c r="J3229" s="116">
        <v>200</v>
      </c>
      <c r="K3229" s="116">
        <v>807</v>
      </c>
      <c r="L3229" s="116">
        <v>161400</v>
      </c>
      <c r="M3229" s="116">
        <v>2.0175000000000001</v>
      </c>
      <c r="N3229" s="116">
        <v>403.5</v>
      </c>
      <c r="O3229" s="116">
        <v>0</v>
      </c>
      <c r="P3229" s="116">
        <v>0</v>
      </c>
      <c r="Q3229" s="116">
        <v>809.01750000000004</v>
      </c>
      <c r="R3229" s="116">
        <v>161803.5</v>
      </c>
      <c r="S3229" s="114" t="s">
        <v>1424</v>
      </c>
    </row>
    <row r="3230" spans="1:19" ht="25.5">
      <c r="A3230" s="114" t="s">
        <v>6295</v>
      </c>
      <c r="B3230" s="115">
        <v>44277</v>
      </c>
      <c r="C3230" s="114" t="s">
        <v>6296</v>
      </c>
      <c r="D3230" s="115">
        <v>44277</v>
      </c>
      <c r="E3230" s="114" t="s">
        <v>1422</v>
      </c>
      <c r="F3230" s="114" t="s">
        <v>86</v>
      </c>
      <c r="G3230" s="114" t="s">
        <v>78</v>
      </c>
      <c r="H3230" s="114" t="s">
        <v>24</v>
      </c>
      <c r="I3230" s="114" t="s">
        <v>1161</v>
      </c>
      <c r="J3230" s="116">
        <v>40</v>
      </c>
      <c r="K3230" s="116">
        <v>1040</v>
      </c>
      <c r="L3230" s="116">
        <v>41600</v>
      </c>
      <c r="M3230" s="116">
        <v>2.6</v>
      </c>
      <c r="N3230" s="116">
        <v>104</v>
      </c>
      <c r="O3230" s="116">
        <v>0</v>
      </c>
      <c r="P3230" s="116">
        <v>0</v>
      </c>
      <c r="Q3230" s="116">
        <v>1042.5999999999999</v>
      </c>
      <c r="R3230" s="116">
        <v>41704</v>
      </c>
      <c r="S3230" s="114" t="s">
        <v>1424</v>
      </c>
    </row>
    <row r="3231" spans="1:19" ht="25.5">
      <c r="A3231" s="114" t="s">
        <v>6295</v>
      </c>
      <c r="B3231" s="115">
        <v>44277</v>
      </c>
      <c r="C3231" s="114" t="s">
        <v>6296</v>
      </c>
      <c r="D3231" s="115">
        <v>44277</v>
      </c>
      <c r="E3231" s="114" t="s">
        <v>1422</v>
      </c>
      <c r="F3231" s="114" t="s">
        <v>86</v>
      </c>
      <c r="G3231" s="114" t="s">
        <v>78</v>
      </c>
      <c r="H3231" s="114" t="s">
        <v>24</v>
      </c>
      <c r="I3231" s="114" t="s">
        <v>1308</v>
      </c>
      <c r="J3231" s="116">
        <v>100</v>
      </c>
      <c r="K3231" s="116">
        <v>860</v>
      </c>
      <c r="L3231" s="116">
        <v>86000</v>
      </c>
      <c r="M3231" s="116">
        <v>2.15</v>
      </c>
      <c r="N3231" s="116">
        <v>215</v>
      </c>
      <c r="O3231" s="116">
        <v>0</v>
      </c>
      <c r="P3231" s="116">
        <v>0</v>
      </c>
      <c r="Q3231" s="116">
        <v>862.15</v>
      </c>
      <c r="R3231" s="116">
        <v>86215</v>
      </c>
      <c r="S3231" s="114" t="s">
        <v>1424</v>
      </c>
    </row>
    <row r="3232" spans="1:19" ht="25.5">
      <c r="A3232" s="114" t="s">
        <v>6297</v>
      </c>
      <c r="B3232" s="115">
        <v>44277</v>
      </c>
      <c r="C3232" s="114" t="s">
        <v>6298</v>
      </c>
      <c r="D3232" s="115">
        <v>44277</v>
      </c>
      <c r="E3232" s="114" t="s">
        <v>1422</v>
      </c>
      <c r="F3232" s="114" t="s">
        <v>85</v>
      </c>
      <c r="G3232" s="114" t="s">
        <v>1443</v>
      </c>
      <c r="H3232" s="114" t="s">
        <v>24</v>
      </c>
      <c r="I3232" s="114" t="s">
        <v>1159</v>
      </c>
      <c r="J3232" s="116">
        <v>20</v>
      </c>
      <c r="K3232" s="116">
        <v>943</v>
      </c>
      <c r="L3232" s="116">
        <v>18860</v>
      </c>
      <c r="M3232" s="116">
        <v>2.3574999999999999</v>
      </c>
      <c r="N3232" s="116">
        <v>47.15</v>
      </c>
      <c r="O3232" s="116">
        <v>0</v>
      </c>
      <c r="P3232" s="116">
        <v>0</v>
      </c>
      <c r="Q3232" s="116">
        <v>945.35749999999996</v>
      </c>
      <c r="R3232" s="116">
        <v>18907.150000000001</v>
      </c>
      <c r="S3232" s="114" t="s">
        <v>1424</v>
      </c>
    </row>
    <row r="3233" spans="1:19" ht="25.5">
      <c r="A3233" s="114" t="s">
        <v>6297</v>
      </c>
      <c r="B3233" s="115">
        <v>44277</v>
      </c>
      <c r="C3233" s="114" t="s">
        <v>6298</v>
      </c>
      <c r="D3233" s="115">
        <v>44277</v>
      </c>
      <c r="E3233" s="114" t="s">
        <v>1422</v>
      </c>
      <c r="F3233" s="114" t="s">
        <v>85</v>
      </c>
      <c r="G3233" s="114" t="s">
        <v>1443</v>
      </c>
      <c r="H3233" s="114" t="s">
        <v>24</v>
      </c>
      <c r="I3233" s="114" t="s">
        <v>1420</v>
      </c>
      <c r="J3233" s="116">
        <v>80</v>
      </c>
      <c r="K3233" s="116">
        <v>817</v>
      </c>
      <c r="L3233" s="116">
        <v>65360</v>
      </c>
      <c r="M3233" s="116">
        <v>2.0425</v>
      </c>
      <c r="N3233" s="116">
        <v>163.4</v>
      </c>
      <c r="O3233" s="116">
        <v>0</v>
      </c>
      <c r="P3233" s="116">
        <v>0</v>
      </c>
      <c r="Q3233" s="116">
        <v>819.04250000000002</v>
      </c>
      <c r="R3233" s="116">
        <v>65523.4</v>
      </c>
      <c r="S3233" s="114" t="s">
        <v>1424</v>
      </c>
    </row>
    <row r="3234" spans="1:19" ht="25.5">
      <c r="A3234" s="114" t="s">
        <v>6297</v>
      </c>
      <c r="B3234" s="115">
        <v>44277</v>
      </c>
      <c r="C3234" s="114" t="s">
        <v>6298</v>
      </c>
      <c r="D3234" s="115">
        <v>44277</v>
      </c>
      <c r="E3234" s="114" t="s">
        <v>1422</v>
      </c>
      <c r="F3234" s="114" t="s">
        <v>85</v>
      </c>
      <c r="G3234" s="114" t="s">
        <v>1443</v>
      </c>
      <c r="H3234" s="114" t="s">
        <v>24</v>
      </c>
      <c r="I3234" s="114" t="s">
        <v>1308</v>
      </c>
      <c r="J3234" s="116">
        <v>40</v>
      </c>
      <c r="K3234" s="116">
        <v>860</v>
      </c>
      <c r="L3234" s="116">
        <v>34400</v>
      </c>
      <c r="M3234" s="116">
        <v>2.15</v>
      </c>
      <c r="N3234" s="116">
        <v>86</v>
      </c>
      <c r="O3234" s="116">
        <v>0</v>
      </c>
      <c r="P3234" s="116">
        <v>0</v>
      </c>
      <c r="Q3234" s="116">
        <v>862.15</v>
      </c>
      <c r="R3234" s="116">
        <v>34486</v>
      </c>
      <c r="S3234" s="114" t="s">
        <v>1424</v>
      </c>
    </row>
    <row r="3235" spans="1:19" ht="25.5">
      <c r="A3235" s="114" t="s">
        <v>6297</v>
      </c>
      <c r="B3235" s="115">
        <v>44277</v>
      </c>
      <c r="C3235" s="114" t="s">
        <v>6298</v>
      </c>
      <c r="D3235" s="115">
        <v>44277</v>
      </c>
      <c r="E3235" s="114" t="s">
        <v>1422</v>
      </c>
      <c r="F3235" s="114" t="s">
        <v>85</v>
      </c>
      <c r="G3235" s="114" t="s">
        <v>1443</v>
      </c>
      <c r="H3235" s="114" t="s">
        <v>24</v>
      </c>
      <c r="I3235" s="114" t="s">
        <v>1157</v>
      </c>
      <c r="J3235" s="116">
        <v>40</v>
      </c>
      <c r="K3235" s="116">
        <v>807</v>
      </c>
      <c r="L3235" s="116">
        <v>32280</v>
      </c>
      <c r="M3235" s="116">
        <v>2.0175000000000001</v>
      </c>
      <c r="N3235" s="116">
        <v>80.7</v>
      </c>
      <c r="O3235" s="116">
        <v>0</v>
      </c>
      <c r="P3235" s="116">
        <v>0</v>
      </c>
      <c r="Q3235" s="116">
        <v>809.01750000000004</v>
      </c>
      <c r="R3235" s="116">
        <v>32360.7</v>
      </c>
      <c r="S3235" s="114" t="s">
        <v>1424</v>
      </c>
    </row>
    <row r="3236" spans="1:19" ht="25.5">
      <c r="A3236" s="114" t="s">
        <v>6297</v>
      </c>
      <c r="B3236" s="115">
        <v>44277</v>
      </c>
      <c r="C3236" s="114" t="s">
        <v>6298</v>
      </c>
      <c r="D3236" s="115">
        <v>44277</v>
      </c>
      <c r="E3236" s="114" t="s">
        <v>1422</v>
      </c>
      <c r="F3236" s="114" t="s">
        <v>85</v>
      </c>
      <c r="G3236" s="114" t="s">
        <v>1443</v>
      </c>
      <c r="H3236" s="114" t="s">
        <v>24</v>
      </c>
      <c r="I3236" s="114" t="s">
        <v>1358</v>
      </c>
      <c r="J3236" s="116">
        <v>20</v>
      </c>
      <c r="K3236" s="116">
        <v>1138</v>
      </c>
      <c r="L3236" s="116">
        <v>22760</v>
      </c>
      <c r="M3236" s="116">
        <v>2.8450000000000002</v>
      </c>
      <c r="N3236" s="116">
        <v>56.9</v>
      </c>
      <c r="O3236" s="116">
        <v>0</v>
      </c>
      <c r="P3236" s="116">
        <v>0</v>
      </c>
      <c r="Q3236" s="116">
        <v>1140.845</v>
      </c>
      <c r="R3236" s="116">
        <v>22816.9</v>
      </c>
      <c r="S3236" s="114" t="s">
        <v>1424</v>
      </c>
    </row>
    <row r="3237" spans="1:19" ht="25.5">
      <c r="A3237" s="114" t="s">
        <v>6299</v>
      </c>
      <c r="B3237" s="115">
        <v>44277</v>
      </c>
      <c r="C3237" s="114" t="s">
        <v>6300</v>
      </c>
      <c r="D3237" s="115">
        <v>44277</v>
      </c>
      <c r="E3237" s="114" t="s">
        <v>1422</v>
      </c>
      <c r="F3237" s="114" t="s">
        <v>83</v>
      </c>
      <c r="G3237" s="114" t="s">
        <v>1115</v>
      </c>
      <c r="H3237" s="114" t="s">
        <v>24</v>
      </c>
      <c r="I3237" s="114" t="s">
        <v>1157</v>
      </c>
      <c r="J3237" s="116">
        <v>100</v>
      </c>
      <c r="K3237" s="116">
        <v>807</v>
      </c>
      <c r="L3237" s="116">
        <v>80700</v>
      </c>
      <c r="M3237" s="116">
        <v>2.0175000000000001</v>
      </c>
      <c r="N3237" s="116">
        <v>201.75</v>
      </c>
      <c r="O3237" s="116">
        <v>0</v>
      </c>
      <c r="P3237" s="116">
        <v>0</v>
      </c>
      <c r="Q3237" s="116">
        <v>809.01750000000004</v>
      </c>
      <c r="R3237" s="116">
        <v>80901.75</v>
      </c>
      <c r="S3237" s="114" t="s">
        <v>1424</v>
      </c>
    </row>
    <row r="3238" spans="1:19" ht="25.5">
      <c r="A3238" s="114" t="s">
        <v>6299</v>
      </c>
      <c r="B3238" s="115">
        <v>44277</v>
      </c>
      <c r="C3238" s="114" t="s">
        <v>6300</v>
      </c>
      <c r="D3238" s="115">
        <v>44277</v>
      </c>
      <c r="E3238" s="114" t="s">
        <v>1422</v>
      </c>
      <c r="F3238" s="114" t="s">
        <v>83</v>
      </c>
      <c r="G3238" s="114" t="s">
        <v>1115</v>
      </c>
      <c r="H3238" s="114" t="s">
        <v>24</v>
      </c>
      <c r="I3238" s="114" t="s">
        <v>1169</v>
      </c>
      <c r="J3238" s="116">
        <v>100</v>
      </c>
      <c r="K3238" s="116">
        <v>797</v>
      </c>
      <c r="L3238" s="116">
        <v>79700</v>
      </c>
      <c r="M3238" s="116">
        <v>1.9924999999999999</v>
      </c>
      <c r="N3238" s="116">
        <v>199.25</v>
      </c>
      <c r="O3238" s="116">
        <v>0</v>
      </c>
      <c r="P3238" s="116">
        <v>300</v>
      </c>
      <c r="Q3238" s="116">
        <v>798.99249999999995</v>
      </c>
      <c r="R3238" s="116">
        <v>79599.25</v>
      </c>
      <c r="S3238" s="114" t="s">
        <v>1424</v>
      </c>
    </row>
    <row r="3239" spans="1:19" ht="25.5">
      <c r="A3239" s="114" t="s">
        <v>6301</v>
      </c>
      <c r="B3239" s="115">
        <v>44277</v>
      </c>
      <c r="C3239" s="114" t="s">
        <v>6302</v>
      </c>
      <c r="D3239" s="115">
        <v>44277</v>
      </c>
      <c r="E3239" s="114" t="s">
        <v>1422</v>
      </c>
      <c r="F3239" s="114" t="s">
        <v>81</v>
      </c>
      <c r="G3239" s="114" t="s">
        <v>1440</v>
      </c>
      <c r="H3239" s="114" t="s">
        <v>24</v>
      </c>
      <c r="I3239" s="114" t="s">
        <v>1157</v>
      </c>
      <c r="J3239" s="116">
        <v>100</v>
      </c>
      <c r="K3239" s="116">
        <v>807</v>
      </c>
      <c r="L3239" s="116">
        <v>80700</v>
      </c>
      <c r="M3239" s="116">
        <v>2.0175000000000001</v>
      </c>
      <c r="N3239" s="116">
        <v>201.75</v>
      </c>
      <c r="O3239" s="116">
        <v>0</v>
      </c>
      <c r="P3239" s="116">
        <v>0</v>
      </c>
      <c r="Q3239" s="116">
        <v>809.01750000000004</v>
      </c>
      <c r="R3239" s="116">
        <v>80901.75</v>
      </c>
      <c r="S3239" s="114" t="s">
        <v>1424</v>
      </c>
    </row>
    <row r="3240" spans="1:19" ht="25.5">
      <c r="A3240" s="114" t="s">
        <v>6301</v>
      </c>
      <c r="B3240" s="115">
        <v>44277</v>
      </c>
      <c r="C3240" s="114" t="s">
        <v>6302</v>
      </c>
      <c r="D3240" s="115">
        <v>44277</v>
      </c>
      <c r="E3240" s="114" t="s">
        <v>1422</v>
      </c>
      <c r="F3240" s="114" t="s">
        <v>81</v>
      </c>
      <c r="G3240" s="114" t="s">
        <v>1440</v>
      </c>
      <c r="H3240" s="114" t="s">
        <v>24</v>
      </c>
      <c r="I3240" s="114" t="s">
        <v>1420</v>
      </c>
      <c r="J3240" s="116">
        <v>20</v>
      </c>
      <c r="K3240" s="116">
        <v>817</v>
      </c>
      <c r="L3240" s="116">
        <v>16340</v>
      </c>
      <c r="M3240" s="116">
        <v>2.0425</v>
      </c>
      <c r="N3240" s="116">
        <v>40.85</v>
      </c>
      <c r="O3240" s="116">
        <v>0</v>
      </c>
      <c r="P3240" s="116">
        <v>0</v>
      </c>
      <c r="Q3240" s="116">
        <v>819.04250000000002</v>
      </c>
      <c r="R3240" s="116">
        <v>16380.85</v>
      </c>
      <c r="S3240" s="114" t="s">
        <v>1424</v>
      </c>
    </row>
    <row r="3241" spans="1:19" ht="25.5">
      <c r="A3241" s="114" t="s">
        <v>6301</v>
      </c>
      <c r="B3241" s="115">
        <v>44277</v>
      </c>
      <c r="C3241" s="114" t="s">
        <v>6302</v>
      </c>
      <c r="D3241" s="115">
        <v>44277</v>
      </c>
      <c r="E3241" s="114" t="s">
        <v>1422</v>
      </c>
      <c r="F3241" s="114" t="s">
        <v>81</v>
      </c>
      <c r="G3241" s="114" t="s">
        <v>1440</v>
      </c>
      <c r="H3241" s="114" t="s">
        <v>24</v>
      </c>
      <c r="I3241" s="114" t="s">
        <v>1308</v>
      </c>
      <c r="J3241" s="116">
        <v>100</v>
      </c>
      <c r="K3241" s="116">
        <v>860</v>
      </c>
      <c r="L3241" s="116">
        <v>86000</v>
      </c>
      <c r="M3241" s="116">
        <v>2.15</v>
      </c>
      <c r="N3241" s="116">
        <v>215</v>
      </c>
      <c r="O3241" s="116">
        <v>0</v>
      </c>
      <c r="P3241" s="116">
        <v>0</v>
      </c>
      <c r="Q3241" s="116">
        <v>862.15</v>
      </c>
      <c r="R3241" s="116">
        <v>86215</v>
      </c>
      <c r="S3241" s="114" t="s">
        <v>1424</v>
      </c>
    </row>
    <row r="3242" spans="1:19" ht="25.5">
      <c r="A3242" s="114" t="s">
        <v>6301</v>
      </c>
      <c r="B3242" s="115">
        <v>44277</v>
      </c>
      <c r="C3242" s="114" t="s">
        <v>6302</v>
      </c>
      <c r="D3242" s="115">
        <v>44277</v>
      </c>
      <c r="E3242" s="114" t="s">
        <v>1422</v>
      </c>
      <c r="F3242" s="114" t="s">
        <v>81</v>
      </c>
      <c r="G3242" s="114" t="s">
        <v>1440</v>
      </c>
      <c r="H3242" s="114" t="s">
        <v>24</v>
      </c>
      <c r="I3242" s="114" t="s">
        <v>1165</v>
      </c>
      <c r="J3242" s="116">
        <v>100</v>
      </c>
      <c r="K3242" s="116">
        <v>817</v>
      </c>
      <c r="L3242" s="116">
        <v>81700</v>
      </c>
      <c r="M3242" s="116">
        <v>2.0425</v>
      </c>
      <c r="N3242" s="116">
        <v>204.25</v>
      </c>
      <c r="O3242" s="116">
        <v>0</v>
      </c>
      <c r="P3242" s="116">
        <v>0</v>
      </c>
      <c r="Q3242" s="116">
        <v>819.04250000000002</v>
      </c>
      <c r="R3242" s="116">
        <v>81904.25</v>
      </c>
      <c r="S3242" s="114" t="s">
        <v>1424</v>
      </c>
    </row>
    <row r="3243" spans="1:19" ht="25.5">
      <c r="A3243" s="114" t="s">
        <v>6303</v>
      </c>
      <c r="B3243" s="115">
        <v>44277</v>
      </c>
      <c r="C3243" s="114" t="s">
        <v>6304</v>
      </c>
      <c r="D3243" s="115">
        <v>44277</v>
      </c>
      <c r="E3243" s="114" t="s">
        <v>1422</v>
      </c>
      <c r="F3243" s="114" t="s">
        <v>88</v>
      </c>
      <c r="G3243" s="114" t="s">
        <v>1440</v>
      </c>
      <c r="H3243" s="114" t="s">
        <v>24</v>
      </c>
      <c r="I3243" s="114" t="s">
        <v>1159</v>
      </c>
      <c r="J3243" s="116">
        <v>20</v>
      </c>
      <c r="K3243" s="116">
        <v>943</v>
      </c>
      <c r="L3243" s="116">
        <v>18860</v>
      </c>
      <c r="M3243" s="116">
        <v>2.3574999999999999</v>
      </c>
      <c r="N3243" s="116">
        <v>47.15</v>
      </c>
      <c r="O3243" s="116">
        <v>0</v>
      </c>
      <c r="P3243" s="116">
        <v>0</v>
      </c>
      <c r="Q3243" s="116">
        <v>945.35749999999996</v>
      </c>
      <c r="R3243" s="116">
        <v>18907.150000000001</v>
      </c>
      <c r="S3243" s="114" t="s">
        <v>1424</v>
      </c>
    </row>
    <row r="3244" spans="1:19" ht="25.5">
      <c r="A3244" s="114" t="s">
        <v>6303</v>
      </c>
      <c r="B3244" s="115">
        <v>44277</v>
      </c>
      <c r="C3244" s="114" t="s">
        <v>6304</v>
      </c>
      <c r="D3244" s="115">
        <v>44277</v>
      </c>
      <c r="E3244" s="114" t="s">
        <v>1422</v>
      </c>
      <c r="F3244" s="114" t="s">
        <v>88</v>
      </c>
      <c r="G3244" s="114" t="s">
        <v>1440</v>
      </c>
      <c r="H3244" s="114" t="s">
        <v>24</v>
      </c>
      <c r="I3244" s="114" t="s">
        <v>1170</v>
      </c>
      <c r="J3244" s="116">
        <v>60</v>
      </c>
      <c r="K3244" s="116">
        <v>1060</v>
      </c>
      <c r="L3244" s="116">
        <v>63600</v>
      </c>
      <c r="M3244" s="116">
        <v>2.65</v>
      </c>
      <c r="N3244" s="116">
        <v>159</v>
      </c>
      <c r="O3244" s="116">
        <v>0</v>
      </c>
      <c r="P3244" s="116">
        <v>0</v>
      </c>
      <c r="Q3244" s="116">
        <v>1062.6500000000001</v>
      </c>
      <c r="R3244" s="116">
        <v>63759</v>
      </c>
      <c r="S3244" s="114" t="s">
        <v>1424</v>
      </c>
    </row>
    <row r="3245" spans="1:19" ht="25.5">
      <c r="A3245" s="114" t="s">
        <v>6303</v>
      </c>
      <c r="B3245" s="115">
        <v>44277</v>
      </c>
      <c r="C3245" s="114" t="s">
        <v>6304</v>
      </c>
      <c r="D3245" s="115">
        <v>44277</v>
      </c>
      <c r="E3245" s="114" t="s">
        <v>1422</v>
      </c>
      <c r="F3245" s="114" t="s">
        <v>88</v>
      </c>
      <c r="G3245" s="114" t="s">
        <v>1440</v>
      </c>
      <c r="H3245" s="114" t="s">
        <v>24</v>
      </c>
      <c r="I3245" s="114" t="s">
        <v>1157</v>
      </c>
      <c r="J3245" s="116">
        <v>20</v>
      </c>
      <c r="K3245" s="116">
        <v>807</v>
      </c>
      <c r="L3245" s="116">
        <v>16140</v>
      </c>
      <c r="M3245" s="116">
        <v>2.0175000000000001</v>
      </c>
      <c r="N3245" s="116">
        <v>40.35</v>
      </c>
      <c r="O3245" s="116">
        <v>0</v>
      </c>
      <c r="P3245" s="116">
        <v>0</v>
      </c>
      <c r="Q3245" s="116">
        <v>809.01750000000004</v>
      </c>
      <c r="R3245" s="116">
        <v>16180.35</v>
      </c>
      <c r="S3245" s="114" t="s">
        <v>1424</v>
      </c>
    </row>
    <row r="3246" spans="1:19" ht="25.5">
      <c r="A3246" s="114" t="s">
        <v>6303</v>
      </c>
      <c r="B3246" s="115">
        <v>44277</v>
      </c>
      <c r="C3246" s="114" t="s">
        <v>6304</v>
      </c>
      <c r="D3246" s="115">
        <v>44277</v>
      </c>
      <c r="E3246" s="114" t="s">
        <v>1422</v>
      </c>
      <c r="F3246" s="114" t="s">
        <v>88</v>
      </c>
      <c r="G3246" s="114" t="s">
        <v>1440</v>
      </c>
      <c r="H3246" s="114" t="s">
        <v>24</v>
      </c>
      <c r="I3246" s="114" t="s">
        <v>1165</v>
      </c>
      <c r="J3246" s="116">
        <v>20</v>
      </c>
      <c r="K3246" s="116">
        <v>817</v>
      </c>
      <c r="L3246" s="116">
        <v>16340</v>
      </c>
      <c r="M3246" s="116">
        <v>2.0425</v>
      </c>
      <c r="N3246" s="116">
        <v>40.85</v>
      </c>
      <c r="O3246" s="116">
        <v>0</v>
      </c>
      <c r="P3246" s="116">
        <v>0</v>
      </c>
      <c r="Q3246" s="116">
        <v>819.04250000000002</v>
      </c>
      <c r="R3246" s="116">
        <v>16380.85</v>
      </c>
      <c r="S3246" s="114" t="s">
        <v>1424</v>
      </c>
    </row>
    <row r="3247" spans="1:19" ht="25.5">
      <c r="A3247" s="114" t="s">
        <v>6303</v>
      </c>
      <c r="B3247" s="115">
        <v>44277</v>
      </c>
      <c r="C3247" s="114" t="s">
        <v>6304</v>
      </c>
      <c r="D3247" s="115">
        <v>44277</v>
      </c>
      <c r="E3247" s="114" t="s">
        <v>1422</v>
      </c>
      <c r="F3247" s="114" t="s">
        <v>88</v>
      </c>
      <c r="G3247" s="114" t="s">
        <v>1440</v>
      </c>
      <c r="H3247" s="114" t="s">
        <v>24</v>
      </c>
      <c r="I3247" s="114" t="s">
        <v>1420</v>
      </c>
      <c r="J3247" s="116">
        <v>20</v>
      </c>
      <c r="K3247" s="116">
        <v>817</v>
      </c>
      <c r="L3247" s="116">
        <v>16340</v>
      </c>
      <c r="M3247" s="116">
        <v>2.0425</v>
      </c>
      <c r="N3247" s="116">
        <v>40.85</v>
      </c>
      <c r="O3247" s="116">
        <v>0</v>
      </c>
      <c r="P3247" s="116">
        <v>0</v>
      </c>
      <c r="Q3247" s="116">
        <v>819.04250000000002</v>
      </c>
      <c r="R3247" s="116">
        <v>16380.85</v>
      </c>
      <c r="S3247" s="114" t="s">
        <v>1424</v>
      </c>
    </row>
    <row r="3248" spans="1:19" ht="25.5">
      <c r="A3248" s="114" t="s">
        <v>6303</v>
      </c>
      <c r="B3248" s="115">
        <v>44277</v>
      </c>
      <c r="C3248" s="114" t="s">
        <v>6304</v>
      </c>
      <c r="D3248" s="115">
        <v>44277</v>
      </c>
      <c r="E3248" s="114" t="s">
        <v>1422</v>
      </c>
      <c r="F3248" s="114" t="s">
        <v>88</v>
      </c>
      <c r="G3248" s="114" t="s">
        <v>1440</v>
      </c>
      <c r="H3248" s="114" t="s">
        <v>24</v>
      </c>
      <c r="I3248" s="114" t="s">
        <v>1308</v>
      </c>
      <c r="J3248" s="116">
        <v>20</v>
      </c>
      <c r="K3248" s="116">
        <v>860</v>
      </c>
      <c r="L3248" s="116">
        <v>17200</v>
      </c>
      <c r="M3248" s="116">
        <v>2.15</v>
      </c>
      <c r="N3248" s="116">
        <v>43</v>
      </c>
      <c r="O3248" s="116">
        <v>0</v>
      </c>
      <c r="P3248" s="116">
        <v>0</v>
      </c>
      <c r="Q3248" s="116">
        <v>862.15</v>
      </c>
      <c r="R3248" s="116">
        <v>17243</v>
      </c>
      <c r="S3248" s="114" t="s">
        <v>1424</v>
      </c>
    </row>
    <row r="3249" spans="1:19" ht="25.5">
      <c r="A3249" s="114" t="s">
        <v>6305</v>
      </c>
      <c r="B3249" s="115">
        <v>44277</v>
      </c>
      <c r="C3249" s="114" t="s">
        <v>6306</v>
      </c>
      <c r="D3249" s="115">
        <v>44277</v>
      </c>
      <c r="E3249" s="114" t="s">
        <v>1422</v>
      </c>
      <c r="F3249" s="114" t="s">
        <v>34</v>
      </c>
      <c r="G3249" s="114" t="s">
        <v>1434</v>
      </c>
      <c r="H3249" s="114" t="s">
        <v>24</v>
      </c>
      <c r="I3249" s="114" t="s">
        <v>1453</v>
      </c>
      <c r="J3249" s="116">
        <v>40</v>
      </c>
      <c r="K3249" s="116">
        <v>1176</v>
      </c>
      <c r="L3249" s="116">
        <v>47040</v>
      </c>
      <c r="M3249" s="116">
        <v>2.94</v>
      </c>
      <c r="N3249" s="116">
        <v>117.6</v>
      </c>
      <c r="O3249" s="116">
        <v>0</v>
      </c>
      <c r="P3249" s="116">
        <v>0</v>
      </c>
      <c r="Q3249" s="116">
        <v>1178.94</v>
      </c>
      <c r="R3249" s="116">
        <v>47157.599999999999</v>
      </c>
      <c r="S3249" s="114" t="s">
        <v>1424</v>
      </c>
    </row>
    <row r="3250" spans="1:19" ht="25.5">
      <c r="A3250" s="114" t="s">
        <v>6305</v>
      </c>
      <c r="B3250" s="115">
        <v>44277</v>
      </c>
      <c r="C3250" s="114" t="s">
        <v>6306</v>
      </c>
      <c r="D3250" s="115">
        <v>44277</v>
      </c>
      <c r="E3250" s="114" t="s">
        <v>1422</v>
      </c>
      <c r="F3250" s="114" t="s">
        <v>34</v>
      </c>
      <c r="G3250" s="114" t="s">
        <v>1434</v>
      </c>
      <c r="H3250" s="114" t="s">
        <v>24</v>
      </c>
      <c r="I3250" s="114" t="s">
        <v>1159</v>
      </c>
      <c r="J3250" s="116">
        <v>30</v>
      </c>
      <c r="K3250" s="116">
        <v>943</v>
      </c>
      <c r="L3250" s="116">
        <v>28290</v>
      </c>
      <c r="M3250" s="116">
        <v>2.3574999999999999</v>
      </c>
      <c r="N3250" s="116">
        <v>70.724999999999994</v>
      </c>
      <c r="O3250" s="116">
        <v>0</v>
      </c>
      <c r="P3250" s="116">
        <v>0</v>
      </c>
      <c r="Q3250" s="116">
        <v>945.35749999999996</v>
      </c>
      <c r="R3250" s="116">
        <v>28360.724999999999</v>
      </c>
      <c r="S3250" s="114" t="s">
        <v>1424</v>
      </c>
    </row>
    <row r="3251" spans="1:19" ht="25.5">
      <c r="A3251" s="114" t="s">
        <v>6305</v>
      </c>
      <c r="B3251" s="115">
        <v>44277</v>
      </c>
      <c r="C3251" s="114" t="s">
        <v>6306</v>
      </c>
      <c r="D3251" s="115">
        <v>44277</v>
      </c>
      <c r="E3251" s="114" t="s">
        <v>1422</v>
      </c>
      <c r="F3251" s="114" t="s">
        <v>34</v>
      </c>
      <c r="G3251" s="114" t="s">
        <v>1434</v>
      </c>
      <c r="H3251" s="114" t="s">
        <v>24</v>
      </c>
      <c r="I3251" s="114" t="s">
        <v>1161</v>
      </c>
      <c r="J3251" s="116">
        <v>20</v>
      </c>
      <c r="K3251" s="116">
        <v>1040</v>
      </c>
      <c r="L3251" s="116">
        <v>20800</v>
      </c>
      <c r="M3251" s="116">
        <v>2.6</v>
      </c>
      <c r="N3251" s="116">
        <v>52</v>
      </c>
      <c r="O3251" s="116">
        <v>0</v>
      </c>
      <c r="P3251" s="116">
        <v>0</v>
      </c>
      <c r="Q3251" s="116">
        <v>1042.5999999999999</v>
      </c>
      <c r="R3251" s="116">
        <v>20852</v>
      </c>
      <c r="S3251" s="114" t="s">
        <v>1424</v>
      </c>
    </row>
    <row r="3252" spans="1:19" ht="25.5">
      <c r="A3252" s="114" t="s">
        <v>6305</v>
      </c>
      <c r="B3252" s="115">
        <v>44277</v>
      </c>
      <c r="C3252" s="114" t="s">
        <v>6306</v>
      </c>
      <c r="D3252" s="115">
        <v>44277</v>
      </c>
      <c r="E3252" s="114" t="s">
        <v>1422</v>
      </c>
      <c r="F3252" s="114" t="s">
        <v>34</v>
      </c>
      <c r="G3252" s="114" t="s">
        <v>1434</v>
      </c>
      <c r="H3252" s="114" t="s">
        <v>24</v>
      </c>
      <c r="I3252" s="114" t="s">
        <v>1308</v>
      </c>
      <c r="J3252" s="116">
        <v>40</v>
      </c>
      <c r="K3252" s="116">
        <v>860</v>
      </c>
      <c r="L3252" s="116">
        <v>34400</v>
      </c>
      <c r="M3252" s="116">
        <v>2.15</v>
      </c>
      <c r="N3252" s="116">
        <v>86</v>
      </c>
      <c r="O3252" s="116">
        <v>0</v>
      </c>
      <c r="P3252" s="116">
        <v>0</v>
      </c>
      <c r="Q3252" s="116">
        <v>862.15</v>
      </c>
      <c r="R3252" s="116">
        <v>34486</v>
      </c>
      <c r="S3252" s="114" t="s">
        <v>1424</v>
      </c>
    </row>
    <row r="3253" spans="1:19" ht="25.5">
      <c r="A3253" s="114" t="s">
        <v>6305</v>
      </c>
      <c r="B3253" s="115">
        <v>44277</v>
      </c>
      <c r="C3253" s="114" t="s">
        <v>6306</v>
      </c>
      <c r="D3253" s="115">
        <v>44277</v>
      </c>
      <c r="E3253" s="114" t="s">
        <v>1422</v>
      </c>
      <c r="F3253" s="114" t="s">
        <v>34</v>
      </c>
      <c r="G3253" s="114" t="s">
        <v>1434</v>
      </c>
      <c r="H3253" s="114" t="s">
        <v>24</v>
      </c>
      <c r="I3253" s="114" t="s">
        <v>1357</v>
      </c>
      <c r="J3253" s="116">
        <v>20</v>
      </c>
      <c r="K3253" s="116">
        <v>997</v>
      </c>
      <c r="L3253" s="116">
        <v>19940</v>
      </c>
      <c r="M3253" s="116">
        <v>2.4925000000000002</v>
      </c>
      <c r="N3253" s="116">
        <v>49.85</v>
      </c>
      <c r="O3253" s="116">
        <v>0</v>
      </c>
      <c r="P3253" s="116">
        <v>0</v>
      </c>
      <c r="Q3253" s="116">
        <v>999.49249999999995</v>
      </c>
      <c r="R3253" s="116">
        <v>19989.849999999999</v>
      </c>
      <c r="S3253" s="114" t="s">
        <v>1424</v>
      </c>
    </row>
    <row r="3254" spans="1:19" ht="25.5">
      <c r="A3254" s="114" t="s">
        <v>6305</v>
      </c>
      <c r="B3254" s="115">
        <v>44277</v>
      </c>
      <c r="C3254" s="114" t="s">
        <v>6306</v>
      </c>
      <c r="D3254" s="115">
        <v>44277</v>
      </c>
      <c r="E3254" s="114" t="s">
        <v>1422</v>
      </c>
      <c r="F3254" s="114" t="s">
        <v>34</v>
      </c>
      <c r="G3254" s="114" t="s">
        <v>1434</v>
      </c>
      <c r="H3254" s="114" t="s">
        <v>24</v>
      </c>
      <c r="I3254" s="114" t="s">
        <v>1165</v>
      </c>
      <c r="J3254" s="116">
        <v>40</v>
      </c>
      <c r="K3254" s="116">
        <v>817</v>
      </c>
      <c r="L3254" s="116">
        <v>32680</v>
      </c>
      <c r="M3254" s="116">
        <v>2.0425</v>
      </c>
      <c r="N3254" s="116">
        <v>81.7</v>
      </c>
      <c r="O3254" s="116">
        <v>0</v>
      </c>
      <c r="P3254" s="116">
        <v>0</v>
      </c>
      <c r="Q3254" s="116">
        <v>819.04250000000002</v>
      </c>
      <c r="R3254" s="116">
        <v>32761.7</v>
      </c>
      <c r="S3254" s="114" t="s">
        <v>1424</v>
      </c>
    </row>
    <row r="3255" spans="1:19" ht="25.5">
      <c r="A3255" s="114" t="s">
        <v>6305</v>
      </c>
      <c r="B3255" s="115">
        <v>44277</v>
      </c>
      <c r="C3255" s="114" t="s">
        <v>6306</v>
      </c>
      <c r="D3255" s="115">
        <v>44277</v>
      </c>
      <c r="E3255" s="114" t="s">
        <v>1422</v>
      </c>
      <c r="F3255" s="114" t="s">
        <v>34</v>
      </c>
      <c r="G3255" s="114" t="s">
        <v>1434</v>
      </c>
      <c r="H3255" s="114" t="s">
        <v>24</v>
      </c>
      <c r="I3255" s="114" t="s">
        <v>1420</v>
      </c>
      <c r="J3255" s="116">
        <v>40</v>
      </c>
      <c r="K3255" s="116">
        <v>817</v>
      </c>
      <c r="L3255" s="116">
        <v>32680</v>
      </c>
      <c r="M3255" s="116">
        <v>2.0425</v>
      </c>
      <c r="N3255" s="116">
        <v>81.7</v>
      </c>
      <c r="O3255" s="116">
        <v>0</v>
      </c>
      <c r="P3255" s="116">
        <v>0</v>
      </c>
      <c r="Q3255" s="116">
        <v>819.04250000000002</v>
      </c>
      <c r="R3255" s="116">
        <v>32761.7</v>
      </c>
      <c r="S3255" s="114" t="s">
        <v>1424</v>
      </c>
    </row>
    <row r="3256" spans="1:19" ht="25.5">
      <c r="A3256" s="114" t="s">
        <v>6305</v>
      </c>
      <c r="B3256" s="115">
        <v>44277</v>
      </c>
      <c r="C3256" s="114" t="s">
        <v>6306</v>
      </c>
      <c r="D3256" s="115">
        <v>44277</v>
      </c>
      <c r="E3256" s="114" t="s">
        <v>1422</v>
      </c>
      <c r="F3256" s="114" t="s">
        <v>34</v>
      </c>
      <c r="G3256" s="114" t="s">
        <v>1434</v>
      </c>
      <c r="H3256" s="114" t="s">
        <v>24</v>
      </c>
      <c r="I3256" s="114" t="s">
        <v>1358</v>
      </c>
      <c r="J3256" s="116">
        <v>10</v>
      </c>
      <c r="K3256" s="116">
        <v>1138</v>
      </c>
      <c r="L3256" s="116">
        <v>11380</v>
      </c>
      <c r="M3256" s="116">
        <v>2.8450000000000002</v>
      </c>
      <c r="N3256" s="116">
        <v>28.45</v>
      </c>
      <c r="O3256" s="116">
        <v>0</v>
      </c>
      <c r="P3256" s="116">
        <v>0</v>
      </c>
      <c r="Q3256" s="116">
        <v>1140.845</v>
      </c>
      <c r="R3256" s="116">
        <v>11408.45</v>
      </c>
      <c r="S3256" s="114" t="s">
        <v>1424</v>
      </c>
    </row>
    <row r="3257" spans="1:19" ht="25.5">
      <c r="A3257" s="114" t="s">
        <v>6305</v>
      </c>
      <c r="B3257" s="115">
        <v>44277</v>
      </c>
      <c r="C3257" s="114" t="s">
        <v>6306</v>
      </c>
      <c r="D3257" s="115">
        <v>44277</v>
      </c>
      <c r="E3257" s="114" t="s">
        <v>1422</v>
      </c>
      <c r="F3257" s="114" t="s">
        <v>34</v>
      </c>
      <c r="G3257" s="114" t="s">
        <v>1434</v>
      </c>
      <c r="H3257" s="114" t="s">
        <v>24</v>
      </c>
      <c r="I3257" s="114" t="s">
        <v>1157</v>
      </c>
      <c r="J3257" s="116">
        <v>20</v>
      </c>
      <c r="K3257" s="116">
        <v>807</v>
      </c>
      <c r="L3257" s="116">
        <v>16140</v>
      </c>
      <c r="M3257" s="116">
        <v>2.0175000000000001</v>
      </c>
      <c r="N3257" s="116">
        <v>40.35</v>
      </c>
      <c r="O3257" s="116">
        <v>0</v>
      </c>
      <c r="P3257" s="116">
        <v>0</v>
      </c>
      <c r="Q3257" s="116">
        <v>809.01750000000004</v>
      </c>
      <c r="R3257" s="116">
        <v>16180.35</v>
      </c>
      <c r="S3257" s="114" t="s">
        <v>1424</v>
      </c>
    </row>
    <row r="3258" spans="1:19" ht="25.5">
      <c r="A3258" s="114" t="s">
        <v>6307</v>
      </c>
      <c r="B3258" s="115">
        <v>44277</v>
      </c>
      <c r="C3258" s="114" t="s">
        <v>6308</v>
      </c>
      <c r="D3258" s="115">
        <v>44277</v>
      </c>
      <c r="E3258" s="114" t="s">
        <v>1422</v>
      </c>
      <c r="F3258" s="114" t="s">
        <v>122</v>
      </c>
      <c r="G3258" s="114" t="s">
        <v>1441</v>
      </c>
      <c r="H3258" s="114" t="s">
        <v>24</v>
      </c>
      <c r="I3258" s="114" t="s">
        <v>1157</v>
      </c>
      <c r="J3258" s="116">
        <v>40</v>
      </c>
      <c r="K3258" s="116">
        <v>807</v>
      </c>
      <c r="L3258" s="116">
        <v>32280</v>
      </c>
      <c r="M3258" s="116">
        <v>2.0175000000000001</v>
      </c>
      <c r="N3258" s="116">
        <v>80.7</v>
      </c>
      <c r="O3258" s="116">
        <v>0</v>
      </c>
      <c r="P3258" s="116">
        <v>0</v>
      </c>
      <c r="Q3258" s="116">
        <v>809.01750000000004</v>
      </c>
      <c r="R3258" s="116">
        <v>32360.7</v>
      </c>
      <c r="S3258" s="114" t="s">
        <v>1424</v>
      </c>
    </row>
    <row r="3259" spans="1:19" ht="25.5">
      <c r="A3259" s="114" t="s">
        <v>6307</v>
      </c>
      <c r="B3259" s="115">
        <v>44277</v>
      </c>
      <c r="C3259" s="114" t="s">
        <v>6308</v>
      </c>
      <c r="D3259" s="115">
        <v>44277</v>
      </c>
      <c r="E3259" s="114" t="s">
        <v>1422</v>
      </c>
      <c r="F3259" s="114" t="s">
        <v>122</v>
      </c>
      <c r="G3259" s="114" t="s">
        <v>1441</v>
      </c>
      <c r="H3259" s="114" t="s">
        <v>24</v>
      </c>
      <c r="I3259" s="114" t="s">
        <v>1159</v>
      </c>
      <c r="J3259" s="116">
        <v>40</v>
      </c>
      <c r="K3259" s="116">
        <v>943</v>
      </c>
      <c r="L3259" s="116">
        <v>37720</v>
      </c>
      <c r="M3259" s="116">
        <v>2.3574999999999999</v>
      </c>
      <c r="N3259" s="116">
        <v>94.3</v>
      </c>
      <c r="O3259" s="116">
        <v>0</v>
      </c>
      <c r="P3259" s="116">
        <v>0</v>
      </c>
      <c r="Q3259" s="116">
        <v>945.35749999999996</v>
      </c>
      <c r="R3259" s="116">
        <v>37814.300000000003</v>
      </c>
      <c r="S3259" s="114" t="s">
        <v>1424</v>
      </c>
    </row>
    <row r="3260" spans="1:19" ht="25.5">
      <c r="A3260" s="114" t="s">
        <v>6307</v>
      </c>
      <c r="B3260" s="115">
        <v>44277</v>
      </c>
      <c r="C3260" s="114" t="s">
        <v>6308</v>
      </c>
      <c r="D3260" s="115">
        <v>44277</v>
      </c>
      <c r="E3260" s="114" t="s">
        <v>1422</v>
      </c>
      <c r="F3260" s="114" t="s">
        <v>122</v>
      </c>
      <c r="G3260" s="114" t="s">
        <v>1441</v>
      </c>
      <c r="H3260" s="114" t="s">
        <v>24</v>
      </c>
      <c r="I3260" s="114" t="s">
        <v>1308</v>
      </c>
      <c r="J3260" s="116">
        <v>40</v>
      </c>
      <c r="K3260" s="116">
        <v>860</v>
      </c>
      <c r="L3260" s="116">
        <v>34400</v>
      </c>
      <c r="M3260" s="116">
        <v>2.15</v>
      </c>
      <c r="N3260" s="116">
        <v>86</v>
      </c>
      <c r="O3260" s="116">
        <v>0</v>
      </c>
      <c r="P3260" s="116">
        <v>0</v>
      </c>
      <c r="Q3260" s="116">
        <v>862.15</v>
      </c>
      <c r="R3260" s="116">
        <v>34486</v>
      </c>
      <c r="S3260" s="114" t="s">
        <v>1424</v>
      </c>
    </row>
    <row r="3261" spans="1:19" ht="25.5">
      <c r="A3261" s="114" t="s">
        <v>6307</v>
      </c>
      <c r="B3261" s="115">
        <v>44277</v>
      </c>
      <c r="C3261" s="114" t="s">
        <v>6308</v>
      </c>
      <c r="D3261" s="115">
        <v>44277</v>
      </c>
      <c r="E3261" s="114" t="s">
        <v>1422</v>
      </c>
      <c r="F3261" s="114" t="s">
        <v>122</v>
      </c>
      <c r="G3261" s="114" t="s">
        <v>1441</v>
      </c>
      <c r="H3261" s="114" t="s">
        <v>24</v>
      </c>
      <c r="I3261" s="114" t="s">
        <v>1169</v>
      </c>
      <c r="J3261" s="116">
        <v>40</v>
      </c>
      <c r="K3261" s="116">
        <v>797</v>
      </c>
      <c r="L3261" s="116">
        <v>31880</v>
      </c>
      <c r="M3261" s="116">
        <v>1.9924999999999999</v>
      </c>
      <c r="N3261" s="116">
        <v>79.7</v>
      </c>
      <c r="O3261" s="116">
        <v>0</v>
      </c>
      <c r="P3261" s="116">
        <v>120</v>
      </c>
      <c r="Q3261" s="116">
        <v>798.99249999999995</v>
      </c>
      <c r="R3261" s="116">
        <v>31839.7</v>
      </c>
      <c r="S3261" s="114" t="s">
        <v>1424</v>
      </c>
    </row>
    <row r="3262" spans="1:19" ht="25.5">
      <c r="A3262" s="114" t="s">
        <v>6307</v>
      </c>
      <c r="B3262" s="115">
        <v>44277</v>
      </c>
      <c r="C3262" s="114" t="s">
        <v>6308</v>
      </c>
      <c r="D3262" s="115">
        <v>44277</v>
      </c>
      <c r="E3262" s="114" t="s">
        <v>1422</v>
      </c>
      <c r="F3262" s="114" t="s">
        <v>122</v>
      </c>
      <c r="G3262" s="114" t="s">
        <v>1441</v>
      </c>
      <c r="H3262" s="114" t="s">
        <v>24</v>
      </c>
      <c r="I3262" s="114" t="s">
        <v>1420</v>
      </c>
      <c r="J3262" s="116">
        <v>60</v>
      </c>
      <c r="K3262" s="116">
        <v>817</v>
      </c>
      <c r="L3262" s="116">
        <v>49020</v>
      </c>
      <c r="M3262" s="116">
        <v>2.0425</v>
      </c>
      <c r="N3262" s="116">
        <v>122.55</v>
      </c>
      <c r="O3262" s="116">
        <v>0</v>
      </c>
      <c r="P3262" s="116">
        <v>0</v>
      </c>
      <c r="Q3262" s="116">
        <v>819.04250000000002</v>
      </c>
      <c r="R3262" s="116">
        <v>49142.55</v>
      </c>
      <c r="S3262" s="114" t="s">
        <v>1424</v>
      </c>
    </row>
    <row r="3263" spans="1:19" ht="25.5">
      <c r="A3263" s="114" t="s">
        <v>6307</v>
      </c>
      <c r="B3263" s="115">
        <v>44277</v>
      </c>
      <c r="C3263" s="114" t="s">
        <v>6308</v>
      </c>
      <c r="D3263" s="115">
        <v>44277</v>
      </c>
      <c r="E3263" s="114" t="s">
        <v>1422</v>
      </c>
      <c r="F3263" s="114" t="s">
        <v>122</v>
      </c>
      <c r="G3263" s="114" t="s">
        <v>1441</v>
      </c>
      <c r="H3263" s="114" t="s">
        <v>24</v>
      </c>
      <c r="I3263" s="114" t="s">
        <v>1165</v>
      </c>
      <c r="J3263" s="116">
        <v>200</v>
      </c>
      <c r="K3263" s="116">
        <v>817</v>
      </c>
      <c r="L3263" s="116">
        <v>163400</v>
      </c>
      <c r="M3263" s="116">
        <v>2.0425</v>
      </c>
      <c r="N3263" s="116">
        <v>408.5</v>
      </c>
      <c r="O3263" s="116">
        <v>0</v>
      </c>
      <c r="P3263" s="116">
        <v>0</v>
      </c>
      <c r="Q3263" s="116">
        <v>819.04250000000002</v>
      </c>
      <c r="R3263" s="116">
        <v>163808.5</v>
      </c>
      <c r="S3263" s="114" t="s">
        <v>1424</v>
      </c>
    </row>
    <row r="3264" spans="1:19" ht="25.5">
      <c r="A3264" s="114" t="s">
        <v>6307</v>
      </c>
      <c r="B3264" s="115">
        <v>44277</v>
      </c>
      <c r="C3264" s="114" t="s">
        <v>6308</v>
      </c>
      <c r="D3264" s="115">
        <v>44277</v>
      </c>
      <c r="E3264" s="114" t="s">
        <v>1422</v>
      </c>
      <c r="F3264" s="114" t="s">
        <v>122</v>
      </c>
      <c r="G3264" s="114" t="s">
        <v>1441</v>
      </c>
      <c r="H3264" s="114" t="s">
        <v>24</v>
      </c>
      <c r="I3264" s="114" t="s">
        <v>1170</v>
      </c>
      <c r="J3264" s="116">
        <v>40</v>
      </c>
      <c r="K3264" s="116">
        <v>1060</v>
      </c>
      <c r="L3264" s="116">
        <v>42400</v>
      </c>
      <c r="M3264" s="116">
        <v>2.65</v>
      </c>
      <c r="N3264" s="116">
        <v>106</v>
      </c>
      <c r="O3264" s="116">
        <v>0</v>
      </c>
      <c r="P3264" s="116">
        <v>0</v>
      </c>
      <c r="Q3264" s="116">
        <v>1062.6500000000001</v>
      </c>
      <c r="R3264" s="116">
        <v>42506</v>
      </c>
      <c r="S3264" s="114" t="s">
        <v>1424</v>
      </c>
    </row>
    <row r="3265" spans="1:19" ht="25.5">
      <c r="A3265" s="114" t="s">
        <v>6309</v>
      </c>
      <c r="B3265" s="115">
        <v>44277</v>
      </c>
      <c r="C3265" s="114" t="s">
        <v>6310</v>
      </c>
      <c r="D3265" s="115">
        <v>44277</v>
      </c>
      <c r="E3265" s="114" t="s">
        <v>1422</v>
      </c>
      <c r="F3265" s="114" t="s">
        <v>29</v>
      </c>
      <c r="G3265" s="114" t="s">
        <v>1108</v>
      </c>
      <c r="H3265" s="114" t="s">
        <v>24</v>
      </c>
      <c r="I3265" s="114" t="s">
        <v>1170</v>
      </c>
      <c r="J3265" s="116">
        <v>40</v>
      </c>
      <c r="K3265" s="116">
        <v>1060</v>
      </c>
      <c r="L3265" s="116">
        <v>42400</v>
      </c>
      <c r="M3265" s="116">
        <v>2.65</v>
      </c>
      <c r="N3265" s="116">
        <v>106</v>
      </c>
      <c r="O3265" s="116">
        <v>0</v>
      </c>
      <c r="P3265" s="116">
        <v>0</v>
      </c>
      <c r="Q3265" s="116">
        <v>1062.6500000000001</v>
      </c>
      <c r="R3265" s="116">
        <v>42506</v>
      </c>
      <c r="S3265" s="114" t="s">
        <v>1424</v>
      </c>
    </row>
    <row r="3266" spans="1:19" ht="25.5">
      <c r="A3266" s="114" t="s">
        <v>6309</v>
      </c>
      <c r="B3266" s="115">
        <v>44277</v>
      </c>
      <c r="C3266" s="114" t="s">
        <v>6310</v>
      </c>
      <c r="D3266" s="115">
        <v>44277</v>
      </c>
      <c r="E3266" s="114" t="s">
        <v>1422</v>
      </c>
      <c r="F3266" s="114" t="s">
        <v>29</v>
      </c>
      <c r="G3266" s="114" t="s">
        <v>1108</v>
      </c>
      <c r="H3266" s="114" t="s">
        <v>24</v>
      </c>
      <c r="I3266" s="114" t="s">
        <v>1157</v>
      </c>
      <c r="J3266" s="116">
        <v>40</v>
      </c>
      <c r="K3266" s="116">
        <v>807</v>
      </c>
      <c r="L3266" s="116">
        <v>32280</v>
      </c>
      <c r="M3266" s="116">
        <v>2.0175000000000001</v>
      </c>
      <c r="N3266" s="116">
        <v>80.7</v>
      </c>
      <c r="O3266" s="116">
        <v>0</v>
      </c>
      <c r="P3266" s="116">
        <v>0</v>
      </c>
      <c r="Q3266" s="116">
        <v>809.01750000000004</v>
      </c>
      <c r="R3266" s="116">
        <v>32360.7</v>
      </c>
      <c r="S3266" s="114" t="s">
        <v>1424</v>
      </c>
    </row>
    <row r="3267" spans="1:19" ht="25.5">
      <c r="A3267" s="114" t="s">
        <v>6309</v>
      </c>
      <c r="B3267" s="115">
        <v>44277</v>
      </c>
      <c r="C3267" s="114" t="s">
        <v>6310</v>
      </c>
      <c r="D3267" s="115">
        <v>44277</v>
      </c>
      <c r="E3267" s="114" t="s">
        <v>1422</v>
      </c>
      <c r="F3267" s="114" t="s">
        <v>29</v>
      </c>
      <c r="G3267" s="114" t="s">
        <v>1108</v>
      </c>
      <c r="H3267" s="114" t="s">
        <v>24</v>
      </c>
      <c r="I3267" s="114" t="s">
        <v>1169</v>
      </c>
      <c r="J3267" s="116">
        <v>40</v>
      </c>
      <c r="K3267" s="116">
        <v>797</v>
      </c>
      <c r="L3267" s="116">
        <v>31880</v>
      </c>
      <c r="M3267" s="116">
        <v>1.9924999999999999</v>
      </c>
      <c r="N3267" s="116">
        <v>79.7</v>
      </c>
      <c r="O3267" s="116">
        <v>0</v>
      </c>
      <c r="P3267" s="116">
        <v>120</v>
      </c>
      <c r="Q3267" s="116">
        <v>798.99249999999995</v>
      </c>
      <c r="R3267" s="116">
        <v>31839.7</v>
      </c>
      <c r="S3267" s="114" t="s">
        <v>1424</v>
      </c>
    </row>
    <row r="3268" spans="1:19" ht="25.5">
      <c r="A3268" s="114" t="s">
        <v>6311</v>
      </c>
      <c r="B3268" s="115">
        <v>44277</v>
      </c>
      <c r="C3268" s="114" t="s">
        <v>6312</v>
      </c>
      <c r="D3268" s="115">
        <v>44277</v>
      </c>
      <c r="E3268" s="114" t="s">
        <v>1422</v>
      </c>
      <c r="F3268" s="114" t="s">
        <v>27</v>
      </c>
      <c r="G3268" s="114" t="s">
        <v>1108</v>
      </c>
      <c r="H3268" s="114" t="s">
        <v>24</v>
      </c>
      <c r="I3268" s="114" t="s">
        <v>1157</v>
      </c>
      <c r="J3268" s="116">
        <v>20</v>
      </c>
      <c r="K3268" s="116">
        <v>807</v>
      </c>
      <c r="L3268" s="116">
        <v>16140</v>
      </c>
      <c r="M3268" s="116">
        <v>2.0175000000000001</v>
      </c>
      <c r="N3268" s="116">
        <v>40.35</v>
      </c>
      <c r="O3268" s="116">
        <v>0</v>
      </c>
      <c r="P3268" s="116">
        <v>0</v>
      </c>
      <c r="Q3268" s="116">
        <v>809.01750000000004</v>
      </c>
      <c r="R3268" s="116">
        <v>16180.35</v>
      </c>
      <c r="S3268" s="114" t="s">
        <v>1424</v>
      </c>
    </row>
    <row r="3269" spans="1:19" ht="25.5">
      <c r="A3269" s="114" t="s">
        <v>6311</v>
      </c>
      <c r="B3269" s="115">
        <v>44277</v>
      </c>
      <c r="C3269" s="114" t="s">
        <v>6312</v>
      </c>
      <c r="D3269" s="115">
        <v>44277</v>
      </c>
      <c r="E3269" s="114" t="s">
        <v>1422</v>
      </c>
      <c r="F3269" s="114" t="s">
        <v>27</v>
      </c>
      <c r="G3269" s="114" t="s">
        <v>1108</v>
      </c>
      <c r="H3269" s="114" t="s">
        <v>24</v>
      </c>
      <c r="I3269" s="114" t="s">
        <v>1169</v>
      </c>
      <c r="J3269" s="116">
        <v>20</v>
      </c>
      <c r="K3269" s="116">
        <v>797</v>
      </c>
      <c r="L3269" s="116">
        <v>15940</v>
      </c>
      <c r="M3269" s="116">
        <v>1.9924999999999999</v>
      </c>
      <c r="N3269" s="116">
        <v>39.85</v>
      </c>
      <c r="O3269" s="116">
        <v>0</v>
      </c>
      <c r="P3269" s="116">
        <v>60</v>
      </c>
      <c r="Q3269" s="116">
        <v>798.99249999999995</v>
      </c>
      <c r="R3269" s="116">
        <v>15919.85</v>
      </c>
      <c r="S3269" s="114" t="s">
        <v>1424</v>
      </c>
    </row>
    <row r="3270" spans="1:19" ht="25.5">
      <c r="A3270" s="114" t="s">
        <v>6311</v>
      </c>
      <c r="B3270" s="115">
        <v>44277</v>
      </c>
      <c r="C3270" s="114" t="s">
        <v>6312</v>
      </c>
      <c r="D3270" s="115">
        <v>44277</v>
      </c>
      <c r="E3270" s="114" t="s">
        <v>1422</v>
      </c>
      <c r="F3270" s="114" t="s">
        <v>27</v>
      </c>
      <c r="G3270" s="114" t="s">
        <v>1108</v>
      </c>
      <c r="H3270" s="114" t="s">
        <v>24</v>
      </c>
      <c r="I3270" s="114" t="s">
        <v>1161</v>
      </c>
      <c r="J3270" s="116">
        <v>20</v>
      </c>
      <c r="K3270" s="116">
        <v>1040</v>
      </c>
      <c r="L3270" s="116">
        <v>20800</v>
      </c>
      <c r="M3270" s="116">
        <v>2.6</v>
      </c>
      <c r="N3270" s="116">
        <v>52</v>
      </c>
      <c r="O3270" s="116">
        <v>0</v>
      </c>
      <c r="P3270" s="116">
        <v>0</v>
      </c>
      <c r="Q3270" s="116">
        <v>1042.5999999999999</v>
      </c>
      <c r="R3270" s="116">
        <v>20852</v>
      </c>
      <c r="S3270" s="114" t="s">
        <v>1424</v>
      </c>
    </row>
    <row r="3271" spans="1:19" ht="25.5">
      <c r="A3271" s="114" t="s">
        <v>6311</v>
      </c>
      <c r="B3271" s="115">
        <v>44277</v>
      </c>
      <c r="C3271" s="114" t="s">
        <v>6312</v>
      </c>
      <c r="D3271" s="115">
        <v>44277</v>
      </c>
      <c r="E3271" s="114" t="s">
        <v>1422</v>
      </c>
      <c r="F3271" s="114" t="s">
        <v>27</v>
      </c>
      <c r="G3271" s="114" t="s">
        <v>1108</v>
      </c>
      <c r="H3271" s="114" t="s">
        <v>24</v>
      </c>
      <c r="I3271" s="114" t="s">
        <v>1453</v>
      </c>
      <c r="J3271" s="116">
        <v>20</v>
      </c>
      <c r="K3271" s="116">
        <v>1176</v>
      </c>
      <c r="L3271" s="116">
        <v>23520</v>
      </c>
      <c r="M3271" s="116">
        <v>2.94</v>
      </c>
      <c r="N3271" s="116">
        <v>58.8</v>
      </c>
      <c r="O3271" s="116">
        <v>0</v>
      </c>
      <c r="P3271" s="116">
        <v>0</v>
      </c>
      <c r="Q3271" s="116">
        <v>1178.94</v>
      </c>
      <c r="R3271" s="116">
        <v>23578.799999999999</v>
      </c>
      <c r="S3271" s="114" t="s">
        <v>1424</v>
      </c>
    </row>
    <row r="3272" spans="1:19" ht="25.5">
      <c r="A3272" s="114" t="s">
        <v>6311</v>
      </c>
      <c r="B3272" s="115">
        <v>44277</v>
      </c>
      <c r="C3272" s="114" t="s">
        <v>6312</v>
      </c>
      <c r="D3272" s="115">
        <v>44277</v>
      </c>
      <c r="E3272" s="114" t="s">
        <v>1422</v>
      </c>
      <c r="F3272" s="114" t="s">
        <v>27</v>
      </c>
      <c r="G3272" s="114" t="s">
        <v>1108</v>
      </c>
      <c r="H3272" s="114" t="s">
        <v>24</v>
      </c>
      <c r="I3272" s="114" t="s">
        <v>1165</v>
      </c>
      <c r="J3272" s="116">
        <v>20</v>
      </c>
      <c r="K3272" s="116">
        <v>817</v>
      </c>
      <c r="L3272" s="116">
        <v>16340</v>
      </c>
      <c r="M3272" s="116">
        <v>2.0425</v>
      </c>
      <c r="N3272" s="116">
        <v>40.85</v>
      </c>
      <c r="O3272" s="116">
        <v>0</v>
      </c>
      <c r="P3272" s="116">
        <v>0</v>
      </c>
      <c r="Q3272" s="116">
        <v>819.04250000000002</v>
      </c>
      <c r="R3272" s="116">
        <v>16380.85</v>
      </c>
      <c r="S3272" s="114" t="s">
        <v>1424</v>
      </c>
    </row>
    <row r="3273" spans="1:19" ht="25.5">
      <c r="A3273" s="114" t="s">
        <v>6311</v>
      </c>
      <c r="B3273" s="115">
        <v>44277</v>
      </c>
      <c r="C3273" s="114" t="s">
        <v>6312</v>
      </c>
      <c r="D3273" s="115">
        <v>44277</v>
      </c>
      <c r="E3273" s="114" t="s">
        <v>1422</v>
      </c>
      <c r="F3273" s="114" t="s">
        <v>27</v>
      </c>
      <c r="G3273" s="114" t="s">
        <v>1108</v>
      </c>
      <c r="H3273" s="114" t="s">
        <v>24</v>
      </c>
      <c r="I3273" s="114" t="s">
        <v>1308</v>
      </c>
      <c r="J3273" s="116">
        <v>20</v>
      </c>
      <c r="K3273" s="116">
        <v>860</v>
      </c>
      <c r="L3273" s="116">
        <v>17200</v>
      </c>
      <c r="M3273" s="116">
        <v>2.15</v>
      </c>
      <c r="N3273" s="116">
        <v>43</v>
      </c>
      <c r="O3273" s="116">
        <v>0</v>
      </c>
      <c r="P3273" s="116">
        <v>0</v>
      </c>
      <c r="Q3273" s="116">
        <v>862.15</v>
      </c>
      <c r="R3273" s="116">
        <v>17243</v>
      </c>
      <c r="S3273" s="114" t="s">
        <v>1424</v>
      </c>
    </row>
    <row r="3274" spans="1:19" ht="25.5">
      <c r="A3274" s="114" t="s">
        <v>6311</v>
      </c>
      <c r="B3274" s="115">
        <v>44277</v>
      </c>
      <c r="C3274" s="114" t="s">
        <v>6312</v>
      </c>
      <c r="D3274" s="115">
        <v>44277</v>
      </c>
      <c r="E3274" s="114" t="s">
        <v>1422</v>
      </c>
      <c r="F3274" s="114" t="s">
        <v>27</v>
      </c>
      <c r="G3274" s="114" t="s">
        <v>1108</v>
      </c>
      <c r="H3274" s="114" t="s">
        <v>24</v>
      </c>
      <c r="I3274" s="114" t="s">
        <v>1420</v>
      </c>
      <c r="J3274" s="116">
        <v>20</v>
      </c>
      <c r="K3274" s="116">
        <v>817</v>
      </c>
      <c r="L3274" s="116">
        <v>16340</v>
      </c>
      <c r="M3274" s="116">
        <v>2.0425</v>
      </c>
      <c r="N3274" s="116">
        <v>40.85</v>
      </c>
      <c r="O3274" s="116">
        <v>0</v>
      </c>
      <c r="P3274" s="116">
        <v>0</v>
      </c>
      <c r="Q3274" s="116">
        <v>819.04250000000002</v>
      </c>
      <c r="R3274" s="116">
        <v>16380.85</v>
      </c>
      <c r="S3274" s="114" t="s">
        <v>1424</v>
      </c>
    </row>
    <row r="3275" spans="1:19" ht="25.5">
      <c r="A3275" s="114" t="s">
        <v>6311</v>
      </c>
      <c r="B3275" s="115">
        <v>44277</v>
      </c>
      <c r="C3275" s="114" t="s">
        <v>6312</v>
      </c>
      <c r="D3275" s="115">
        <v>44277</v>
      </c>
      <c r="E3275" s="114" t="s">
        <v>1422</v>
      </c>
      <c r="F3275" s="114" t="s">
        <v>27</v>
      </c>
      <c r="G3275" s="114" t="s">
        <v>1108</v>
      </c>
      <c r="H3275" s="114" t="s">
        <v>24</v>
      </c>
      <c r="I3275" s="114" t="s">
        <v>1159</v>
      </c>
      <c r="J3275" s="116">
        <v>20</v>
      </c>
      <c r="K3275" s="116">
        <v>943</v>
      </c>
      <c r="L3275" s="116">
        <v>18860</v>
      </c>
      <c r="M3275" s="116">
        <v>2.3574999999999999</v>
      </c>
      <c r="N3275" s="116">
        <v>47.15</v>
      </c>
      <c r="O3275" s="116">
        <v>0</v>
      </c>
      <c r="P3275" s="116">
        <v>0</v>
      </c>
      <c r="Q3275" s="116">
        <v>945.35749999999996</v>
      </c>
      <c r="R3275" s="116">
        <v>18907.150000000001</v>
      </c>
      <c r="S3275" s="114" t="s">
        <v>1424</v>
      </c>
    </row>
    <row r="3276" spans="1:19" ht="25.5">
      <c r="A3276" s="114" t="s">
        <v>6313</v>
      </c>
      <c r="B3276" s="115">
        <v>44277</v>
      </c>
      <c r="C3276" s="114" t="s">
        <v>6314</v>
      </c>
      <c r="D3276" s="115">
        <v>44277</v>
      </c>
      <c r="E3276" s="114" t="s">
        <v>1422</v>
      </c>
      <c r="F3276" s="114" t="s">
        <v>1219</v>
      </c>
      <c r="G3276" s="114" t="s">
        <v>25</v>
      </c>
      <c r="H3276" s="114" t="s">
        <v>24</v>
      </c>
      <c r="I3276" s="114" t="s">
        <v>1420</v>
      </c>
      <c r="J3276" s="116">
        <v>40</v>
      </c>
      <c r="K3276" s="116">
        <v>817</v>
      </c>
      <c r="L3276" s="116">
        <v>32680</v>
      </c>
      <c r="M3276" s="116">
        <v>2.0425</v>
      </c>
      <c r="N3276" s="116">
        <v>81.7</v>
      </c>
      <c r="O3276" s="116">
        <v>0</v>
      </c>
      <c r="P3276" s="116">
        <v>0</v>
      </c>
      <c r="Q3276" s="116">
        <v>819.04250000000002</v>
      </c>
      <c r="R3276" s="116">
        <v>32761.7</v>
      </c>
      <c r="S3276" s="114" t="s">
        <v>1424</v>
      </c>
    </row>
    <row r="3277" spans="1:19" ht="25.5">
      <c r="A3277" s="114" t="s">
        <v>6313</v>
      </c>
      <c r="B3277" s="115">
        <v>44277</v>
      </c>
      <c r="C3277" s="114" t="s">
        <v>6314</v>
      </c>
      <c r="D3277" s="115">
        <v>44277</v>
      </c>
      <c r="E3277" s="114" t="s">
        <v>1422</v>
      </c>
      <c r="F3277" s="114" t="s">
        <v>1219</v>
      </c>
      <c r="G3277" s="114" t="s">
        <v>25</v>
      </c>
      <c r="H3277" s="114" t="s">
        <v>24</v>
      </c>
      <c r="I3277" s="114" t="s">
        <v>1165</v>
      </c>
      <c r="J3277" s="116">
        <v>40</v>
      </c>
      <c r="K3277" s="116">
        <v>817</v>
      </c>
      <c r="L3277" s="116">
        <v>32680</v>
      </c>
      <c r="M3277" s="116">
        <v>2.0425</v>
      </c>
      <c r="N3277" s="116">
        <v>81.7</v>
      </c>
      <c r="O3277" s="116">
        <v>0</v>
      </c>
      <c r="P3277" s="116">
        <v>0</v>
      </c>
      <c r="Q3277" s="116">
        <v>819.04250000000002</v>
      </c>
      <c r="R3277" s="116">
        <v>32761.7</v>
      </c>
      <c r="S3277" s="114" t="s">
        <v>1424</v>
      </c>
    </row>
    <row r="3278" spans="1:19" ht="25.5">
      <c r="A3278" s="114" t="s">
        <v>6313</v>
      </c>
      <c r="B3278" s="115">
        <v>44277</v>
      </c>
      <c r="C3278" s="114" t="s">
        <v>6314</v>
      </c>
      <c r="D3278" s="115">
        <v>44277</v>
      </c>
      <c r="E3278" s="114" t="s">
        <v>1422</v>
      </c>
      <c r="F3278" s="114" t="s">
        <v>1219</v>
      </c>
      <c r="G3278" s="114" t="s">
        <v>25</v>
      </c>
      <c r="H3278" s="114" t="s">
        <v>24</v>
      </c>
      <c r="I3278" s="114" t="s">
        <v>1453</v>
      </c>
      <c r="J3278" s="116">
        <v>20</v>
      </c>
      <c r="K3278" s="116">
        <v>1176</v>
      </c>
      <c r="L3278" s="116">
        <v>23520</v>
      </c>
      <c r="M3278" s="116">
        <v>2.94</v>
      </c>
      <c r="N3278" s="116">
        <v>58.8</v>
      </c>
      <c r="O3278" s="116">
        <v>0</v>
      </c>
      <c r="P3278" s="116">
        <v>0</v>
      </c>
      <c r="Q3278" s="116">
        <v>1178.94</v>
      </c>
      <c r="R3278" s="116">
        <v>23578.799999999999</v>
      </c>
      <c r="S3278" s="114" t="s">
        <v>1424</v>
      </c>
    </row>
    <row r="3279" spans="1:19" ht="25.5">
      <c r="A3279" s="114" t="s">
        <v>6313</v>
      </c>
      <c r="B3279" s="115">
        <v>44277</v>
      </c>
      <c r="C3279" s="114" t="s">
        <v>6314</v>
      </c>
      <c r="D3279" s="115">
        <v>44277</v>
      </c>
      <c r="E3279" s="114" t="s">
        <v>1422</v>
      </c>
      <c r="F3279" s="114" t="s">
        <v>1219</v>
      </c>
      <c r="G3279" s="114" t="s">
        <v>25</v>
      </c>
      <c r="H3279" s="114" t="s">
        <v>24</v>
      </c>
      <c r="I3279" s="114" t="s">
        <v>1159</v>
      </c>
      <c r="J3279" s="116">
        <v>40</v>
      </c>
      <c r="K3279" s="116">
        <v>943</v>
      </c>
      <c r="L3279" s="116">
        <v>37720</v>
      </c>
      <c r="M3279" s="116">
        <v>2.3574999999999999</v>
      </c>
      <c r="N3279" s="116">
        <v>94.3</v>
      </c>
      <c r="O3279" s="116">
        <v>0</v>
      </c>
      <c r="P3279" s="116">
        <v>0</v>
      </c>
      <c r="Q3279" s="116">
        <v>945.35749999999996</v>
      </c>
      <c r="R3279" s="116">
        <v>37814.300000000003</v>
      </c>
      <c r="S3279" s="114" t="s">
        <v>1424</v>
      </c>
    </row>
    <row r="3280" spans="1:19" ht="25.5">
      <c r="A3280" s="114" t="s">
        <v>6313</v>
      </c>
      <c r="B3280" s="115">
        <v>44277</v>
      </c>
      <c r="C3280" s="114" t="s">
        <v>6314</v>
      </c>
      <c r="D3280" s="115">
        <v>44277</v>
      </c>
      <c r="E3280" s="114" t="s">
        <v>1422</v>
      </c>
      <c r="F3280" s="114" t="s">
        <v>1219</v>
      </c>
      <c r="G3280" s="114" t="s">
        <v>25</v>
      </c>
      <c r="H3280" s="114" t="s">
        <v>24</v>
      </c>
      <c r="I3280" s="114" t="s">
        <v>1308</v>
      </c>
      <c r="J3280" s="116">
        <v>20</v>
      </c>
      <c r="K3280" s="116">
        <v>860</v>
      </c>
      <c r="L3280" s="116">
        <v>17200</v>
      </c>
      <c r="M3280" s="116">
        <v>2.15</v>
      </c>
      <c r="N3280" s="116">
        <v>43</v>
      </c>
      <c r="O3280" s="116">
        <v>0</v>
      </c>
      <c r="P3280" s="116">
        <v>0</v>
      </c>
      <c r="Q3280" s="116">
        <v>862.15</v>
      </c>
      <c r="R3280" s="116">
        <v>17243</v>
      </c>
      <c r="S3280" s="114" t="s">
        <v>1424</v>
      </c>
    </row>
    <row r="3281" spans="1:19" ht="25.5">
      <c r="A3281" s="114" t="s">
        <v>6313</v>
      </c>
      <c r="B3281" s="115">
        <v>44277</v>
      </c>
      <c r="C3281" s="114" t="s">
        <v>6314</v>
      </c>
      <c r="D3281" s="115">
        <v>44277</v>
      </c>
      <c r="E3281" s="114" t="s">
        <v>1422</v>
      </c>
      <c r="F3281" s="114" t="s">
        <v>1219</v>
      </c>
      <c r="G3281" s="114" t="s">
        <v>25</v>
      </c>
      <c r="H3281" s="114" t="s">
        <v>24</v>
      </c>
      <c r="I3281" s="114" t="s">
        <v>1157</v>
      </c>
      <c r="J3281" s="116">
        <v>40</v>
      </c>
      <c r="K3281" s="116">
        <v>807</v>
      </c>
      <c r="L3281" s="116">
        <v>32280</v>
      </c>
      <c r="M3281" s="116">
        <v>2.0175000000000001</v>
      </c>
      <c r="N3281" s="116">
        <v>80.7</v>
      </c>
      <c r="O3281" s="116">
        <v>0</v>
      </c>
      <c r="P3281" s="116">
        <v>0</v>
      </c>
      <c r="Q3281" s="116">
        <v>809.01750000000004</v>
      </c>
      <c r="R3281" s="116">
        <v>32360.7</v>
      </c>
      <c r="S3281" s="114" t="s">
        <v>1424</v>
      </c>
    </row>
    <row r="3282" spans="1:19" ht="25.5">
      <c r="A3282" s="114" t="s">
        <v>6315</v>
      </c>
      <c r="B3282" s="115">
        <v>44277</v>
      </c>
      <c r="C3282" s="114" t="s">
        <v>6316</v>
      </c>
      <c r="D3282" s="115">
        <v>44277</v>
      </c>
      <c r="E3282" s="114" t="s">
        <v>1422</v>
      </c>
      <c r="F3282" s="114" t="s">
        <v>10</v>
      </c>
      <c r="G3282" s="114" t="s">
        <v>1425</v>
      </c>
      <c r="H3282" s="114" t="s">
        <v>117</v>
      </c>
      <c r="I3282" s="114" t="s">
        <v>1308</v>
      </c>
      <c r="J3282" s="116">
        <v>20</v>
      </c>
      <c r="K3282" s="116">
        <v>860</v>
      </c>
      <c r="L3282" s="116">
        <v>17200</v>
      </c>
      <c r="M3282" s="116">
        <v>2.15</v>
      </c>
      <c r="N3282" s="116">
        <v>43</v>
      </c>
      <c r="O3282" s="116">
        <v>0</v>
      </c>
      <c r="P3282" s="116">
        <v>0</v>
      </c>
      <c r="Q3282" s="116">
        <v>862.15</v>
      </c>
      <c r="R3282" s="116">
        <v>17243</v>
      </c>
      <c r="S3282" s="114" t="s">
        <v>1424</v>
      </c>
    </row>
    <row r="3283" spans="1:19" ht="25.5">
      <c r="A3283" s="114" t="s">
        <v>6315</v>
      </c>
      <c r="B3283" s="115">
        <v>44277</v>
      </c>
      <c r="C3283" s="114" t="s">
        <v>6316</v>
      </c>
      <c r="D3283" s="115">
        <v>44277</v>
      </c>
      <c r="E3283" s="114" t="s">
        <v>1422</v>
      </c>
      <c r="F3283" s="114" t="s">
        <v>10</v>
      </c>
      <c r="G3283" s="114" t="s">
        <v>1425</v>
      </c>
      <c r="H3283" s="114" t="s">
        <v>117</v>
      </c>
      <c r="I3283" s="114" t="s">
        <v>1169</v>
      </c>
      <c r="J3283" s="116">
        <v>20</v>
      </c>
      <c r="K3283" s="116">
        <v>797</v>
      </c>
      <c r="L3283" s="116">
        <v>15940</v>
      </c>
      <c r="M3283" s="116">
        <v>1.9924999999999999</v>
      </c>
      <c r="N3283" s="116">
        <v>39.85</v>
      </c>
      <c r="O3283" s="116">
        <v>0</v>
      </c>
      <c r="P3283" s="116">
        <v>60</v>
      </c>
      <c r="Q3283" s="116">
        <v>798.99249999999995</v>
      </c>
      <c r="R3283" s="116">
        <v>15919.85</v>
      </c>
      <c r="S3283" s="114" t="s">
        <v>1424</v>
      </c>
    </row>
    <row r="3284" spans="1:19" ht="25.5">
      <c r="A3284" s="114" t="s">
        <v>6315</v>
      </c>
      <c r="B3284" s="115">
        <v>44277</v>
      </c>
      <c r="C3284" s="114" t="s">
        <v>6316</v>
      </c>
      <c r="D3284" s="115">
        <v>44277</v>
      </c>
      <c r="E3284" s="114" t="s">
        <v>1422</v>
      </c>
      <c r="F3284" s="114" t="s">
        <v>10</v>
      </c>
      <c r="G3284" s="114" t="s">
        <v>1425</v>
      </c>
      <c r="H3284" s="114" t="s">
        <v>117</v>
      </c>
      <c r="I3284" s="114" t="s">
        <v>1161</v>
      </c>
      <c r="J3284" s="116">
        <v>20</v>
      </c>
      <c r="K3284" s="116">
        <v>1040</v>
      </c>
      <c r="L3284" s="116">
        <v>20800</v>
      </c>
      <c r="M3284" s="116">
        <v>2.6</v>
      </c>
      <c r="N3284" s="116">
        <v>52</v>
      </c>
      <c r="O3284" s="116">
        <v>0</v>
      </c>
      <c r="P3284" s="116">
        <v>0</v>
      </c>
      <c r="Q3284" s="116">
        <v>1042.5999999999999</v>
      </c>
      <c r="R3284" s="116">
        <v>20852</v>
      </c>
      <c r="S3284" s="114" t="s">
        <v>1424</v>
      </c>
    </row>
    <row r="3285" spans="1:19" ht="25.5">
      <c r="A3285" s="114" t="s">
        <v>6317</v>
      </c>
      <c r="B3285" s="115">
        <v>44277</v>
      </c>
      <c r="C3285" s="114" t="s">
        <v>6318</v>
      </c>
      <c r="D3285" s="115">
        <v>44277</v>
      </c>
      <c r="E3285" s="114" t="s">
        <v>1422</v>
      </c>
      <c r="F3285" s="114" t="s">
        <v>6</v>
      </c>
      <c r="G3285" s="114" t="s">
        <v>1425</v>
      </c>
      <c r="H3285" s="114" t="s">
        <v>117</v>
      </c>
      <c r="I3285" s="114" t="s">
        <v>1308</v>
      </c>
      <c r="J3285" s="116">
        <v>60</v>
      </c>
      <c r="K3285" s="116">
        <v>860</v>
      </c>
      <c r="L3285" s="116">
        <v>51600</v>
      </c>
      <c r="M3285" s="116">
        <v>2.15</v>
      </c>
      <c r="N3285" s="116">
        <v>129</v>
      </c>
      <c r="O3285" s="116">
        <v>0</v>
      </c>
      <c r="P3285" s="116">
        <v>0</v>
      </c>
      <c r="Q3285" s="116">
        <v>862.15</v>
      </c>
      <c r="R3285" s="116">
        <v>51729</v>
      </c>
      <c r="S3285" s="114" t="s">
        <v>1424</v>
      </c>
    </row>
    <row r="3286" spans="1:19" ht="25.5">
      <c r="A3286" s="114" t="s">
        <v>6317</v>
      </c>
      <c r="B3286" s="115">
        <v>44277</v>
      </c>
      <c r="C3286" s="114" t="s">
        <v>6318</v>
      </c>
      <c r="D3286" s="115">
        <v>44277</v>
      </c>
      <c r="E3286" s="114" t="s">
        <v>1422</v>
      </c>
      <c r="F3286" s="114" t="s">
        <v>6</v>
      </c>
      <c r="G3286" s="114" t="s">
        <v>1425</v>
      </c>
      <c r="H3286" s="114" t="s">
        <v>117</v>
      </c>
      <c r="I3286" s="114" t="s">
        <v>1157</v>
      </c>
      <c r="J3286" s="116">
        <v>100</v>
      </c>
      <c r="K3286" s="116">
        <v>807</v>
      </c>
      <c r="L3286" s="116">
        <v>80700</v>
      </c>
      <c r="M3286" s="116">
        <v>2.0175000000000001</v>
      </c>
      <c r="N3286" s="116">
        <v>201.75</v>
      </c>
      <c r="O3286" s="116">
        <v>0</v>
      </c>
      <c r="P3286" s="116">
        <v>0</v>
      </c>
      <c r="Q3286" s="116">
        <v>809.01750000000004</v>
      </c>
      <c r="R3286" s="116">
        <v>80901.75</v>
      </c>
      <c r="S3286" s="114" t="s">
        <v>1424</v>
      </c>
    </row>
    <row r="3287" spans="1:19" ht="25.5">
      <c r="A3287" s="114" t="s">
        <v>6319</v>
      </c>
      <c r="B3287" s="115">
        <v>44277</v>
      </c>
      <c r="C3287" s="114" t="s">
        <v>6320</v>
      </c>
      <c r="D3287" s="115">
        <v>44277</v>
      </c>
      <c r="E3287" s="114" t="s">
        <v>1422</v>
      </c>
      <c r="F3287" s="114" t="s">
        <v>11</v>
      </c>
      <c r="G3287" s="114" t="s">
        <v>1433</v>
      </c>
      <c r="H3287" s="114" t="s">
        <v>117</v>
      </c>
      <c r="I3287" s="114" t="s">
        <v>1453</v>
      </c>
      <c r="J3287" s="116">
        <v>50</v>
      </c>
      <c r="K3287" s="116">
        <v>1176</v>
      </c>
      <c r="L3287" s="116">
        <v>58800</v>
      </c>
      <c r="M3287" s="116">
        <v>2.94</v>
      </c>
      <c r="N3287" s="116">
        <v>147</v>
      </c>
      <c r="O3287" s="116">
        <v>0</v>
      </c>
      <c r="P3287" s="116">
        <v>0</v>
      </c>
      <c r="Q3287" s="116">
        <v>1178.94</v>
      </c>
      <c r="R3287" s="116">
        <v>58947</v>
      </c>
      <c r="S3287" s="114" t="s">
        <v>1424</v>
      </c>
    </row>
    <row r="3288" spans="1:19" ht="25.5">
      <c r="A3288" s="114" t="s">
        <v>6319</v>
      </c>
      <c r="B3288" s="115">
        <v>44277</v>
      </c>
      <c r="C3288" s="114" t="s">
        <v>6320</v>
      </c>
      <c r="D3288" s="115">
        <v>44277</v>
      </c>
      <c r="E3288" s="114" t="s">
        <v>1422</v>
      </c>
      <c r="F3288" s="114" t="s">
        <v>11</v>
      </c>
      <c r="G3288" s="114" t="s">
        <v>1433</v>
      </c>
      <c r="H3288" s="114" t="s">
        <v>117</v>
      </c>
      <c r="I3288" s="114" t="s">
        <v>1169</v>
      </c>
      <c r="J3288" s="116">
        <v>160</v>
      </c>
      <c r="K3288" s="116">
        <v>797</v>
      </c>
      <c r="L3288" s="116">
        <v>127520</v>
      </c>
      <c r="M3288" s="116">
        <v>1.9924999999999999</v>
      </c>
      <c r="N3288" s="116">
        <v>318.8</v>
      </c>
      <c r="O3288" s="116">
        <v>0</v>
      </c>
      <c r="P3288" s="116">
        <v>480</v>
      </c>
      <c r="Q3288" s="116">
        <v>798.99249999999995</v>
      </c>
      <c r="R3288" s="116">
        <v>127358.8</v>
      </c>
      <c r="S3288" s="114" t="s">
        <v>1424</v>
      </c>
    </row>
    <row r="3289" spans="1:19" ht="25.5">
      <c r="A3289" s="114" t="s">
        <v>6319</v>
      </c>
      <c r="B3289" s="115">
        <v>44277</v>
      </c>
      <c r="C3289" s="114" t="s">
        <v>6320</v>
      </c>
      <c r="D3289" s="115">
        <v>44277</v>
      </c>
      <c r="E3289" s="114" t="s">
        <v>1422</v>
      </c>
      <c r="F3289" s="114" t="s">
        <v>11</v>
      </c>
      <c r="G3289" s="114" t="s">
        <v>1433</v>
      </c>
      <c r="H3289" s="114" t="s">
        <v>117</v>
      </c>
      <c r="I3289" s="114" t="s">
        <v>1157</v>
      </c>
      <c r="J3289" s="116">
        <v>160</v>
      </c>
      <c r="K3289" s="116">
        <v>807</v>
      </c>
      <c r="L3289" s="116">
        <v>129120</v>
      </c>
      <c r="M3289" s="116">
        <v>2.0175000000000001</v>
      </c>
      <c r="N3289" s="116">
        <v>322.8</v>
      </c>
      <c r="O3289" s="116">
        <v>0</v>
      </c>
      <c r="P3289" s="116">
        <v>0</v>
      </c>
      <c r="Q3289" s="116">
        <v>809.01750000000004</v>
      </c>
      <c r="R3289" s="116">
        <v>129442.8</v>
      </c>
      <c r="S3289" s="114" t="s">
        <v>1424</v>
      </c>
    </row>
    <row r="3290" spans="1:19" ht="25.5">
      <c r="A3290" s="114" t="s">
        <v>6321</v>
      </c>
      <c r="B3290" s="115">
        <v>44277</v>
      </c>
      <c r="C3290" s="114" t="s">
        <v>6322</v>
      </c>
      <c r="D3290" s="115">
        <v>44277</v>
      </c>
      <c r="E3290" s="114" t="s">
        <v>1422</v>
      </c>
      <c r="F3290" s="114" t="s">
        <v>911</v>
      </c>
      <c r="G3290" s="114" t="s">
        <v>1433</v>
      </c>
      <c r="H3290" s="114" t="s">
        <v>117</v>
      </c>
      <c r="I3290" s="114" t="s">
        <v>1358</v>
      </c>
      <c r="J3290" s="116">
        <v>20</v>
      </c>
      <c r="K3290" s="116">
        <v>1138</v>
      </c>
      <c r="L3290" s="116">
        <v>22760</v>
      </c>
      <c r="M3290" s="116">
        <v>2.8450000000000002</v>
      </c>
      <c r="N3290" s="116">
        <v>56.9</v>
      </c>
      <c r="O3290" s="116">
        <v>0</v>
      </c>
      <c r="P3290" s="116">
        <v>0</v>
      </c>
      <c r="Q3290" s="116">
        <v>1140.845</v>
      </c>
      <c r="R3290" s="116">
        <v>22816.9</v>
      </c>
      <c r="S3290" s="114" t="s">
        <v>1424</v>
      </c>
    </row>
    <row r="3291" spans="1:19" ht="25.5">
      <c r="A3291" s="114" t="s">
        <v>6321</v>
      </c>
      <c r="B3291" s="115">
        <v>44277</v>
      </c>
      <c r="C3291" s="114" t="s">
        <v>6322</v>
      </c>
      <c r="D3291" s="115">
        <v>44277</v>
      </c>
      <c r="E3291" s="114" t="s">
        <v>1422</v>
      </c>
      <c r="F3291" s="114" t="s">
        <v>911</v>
      </c>
      <c r="G3291" s="114" t="s">
        <v>1433</v>
      </c>
      <c r="H3291" s="114" t="s">
        <v>117</v>
      </c>
      <c r="I3291" s="114" t="s">
        <v>1169</v>
      </c>
      <c r="J3291" s="116">
        <v>20</v>
      </c>
      <c r="K3291" s="116">
        <v>797</v>
      </c>
      <c r="L3291" s="116">
        <v>15940</v>
      </c>
      <c r="M3291" s="116">
        <v>1.9924999999999999</v>
      </c>
      <c r="N3291" s="116">
        <v>39.85</v>
      </c>
      <c r="O3291" s="116">
        <v>0</v>
      </c>
      <c r="P3291" s="116">
        <v>60</v>
      </c>
      <c r="Q3291" s="116">
        <v>798.99249999999995</v>
      </c>
      <c r="R3291" s="116">
        <v>15919.85</v>
      </c>
      <c r="S3291" s="114" t="s">
        <v>1424</v>
      </c>
    </row>
    <row r="3292" spans="1:19" ht="25.5">
      <c r="A3292" s="114" t="s">
        <v>6321</v>
      </c>
      <c r="B3292" s="115">
        <v>44277</v>
      </c>
      <c r="C3292" s="114" t="s">
        <v>6322</v>
      </c>
      <c r="D3292" s="115">
        <v>44277</v>
      </c>
      <c r="E3292" s="114" t="s">
        <v>1422</v>
      </c>
      <c r="F3292" s="114" t="s">
        <v>911</v>
      </c>
      <c r="G3292" s="114" t="s">
        <v>1433</v>
      </c>
      <c r="H3292" s="114" t="s">
        <v>117</v>
      </c>
      <c r="I3292" s="114" t="s">
        <v>1170</v>
      </c>
      <c r="J3292" s="116">
        <v>40</v>
      </c>
      <c r="K3292" s="116">
        <v>1060</v>
      </c>
      <c r="L3292" s="116">
        <v>42400</v>
      </c>
      <c r="M3292" s="116">
        <v>2.65</v>
      </c>
      <c r="N3292" s="116">
        <v>106</v>
      </c>
      <c r="O3292" s="116">
        <v>0</v>
      </c>
      <c r="P3292" s="116">
        <v>0</v>
      </c>
      <c r="Q3292" s="116">
        <v>1062.6500000000001</v>
      </c>
      <c r="R3292" s="116">
        <v>42506</v>
      </c>
      <c r="S3292" s="114" t="s">
        <v>1424</v>
      </c>
    </row>
    <row r="3293" spans="1:19" ht="25.5">
      <c r="A3293" s="114" t="s">
        <v>6323</v>
      </c>
      <c r="B3293" s="115">
        <v>44277</v>
      </c>
      <c r="C3293" s="114" t="s">
        <v>6324</v>
      </c>
      <c r="D3293" s="115">
        <v>44277</v>
      </c>
      <c r="E3293" s="114" t="s">
        <v>1422</v>
      </c>
      <c r="F3293" s="114" t="s">
        <v>4810</v>
      </c>
      <c r="G3293" s="114" t="s">
        <v>117</v>
      </c>
      <c r="H3293" s="114" t="s">
        <v>117</v>
      </c>
      <c r="I3293" s="114" t="s">
        <v>1453</v>
      </c>
      <c r="J3293" s="116">
        <v>22</v>
      </c>
      <c r="K3293" s="116">
        <v>1176</v>
      </c>
      <c r="L3293" s="116">
        <v>25872</v>
      </c>
      <c r="M3293" s="116">
        <v>2.94</v>
      </c>
      <c r="N3293" s="116">
        <v>64.680000000000007</v>
      </c>
      <c r="O3293" s="116">
        <v>0</v>
      </c>
      <c r="P3293" s="116">
        <v>0</v>
      </c>
      <c r="Q3293" s="116">
        <v>1178.94</v>
      </c>
      <c r="R3293" s="116">
        <v>25936.68</v>
      </c>
      <c r="S3293" s="114" t="s">
        <v>1424</v>
      </c>
    </row>
    <row r="3294" spans="1:19" ht="25.5">
      <c r="A3294" s="114" t="s">
        <v>6325</v>
      </c>
      <c r="B3294" s="115">
        <v>44277</v>
      </c>
      <c r="C3294" s="114" t="s">
        <v>6326</v>
      </c>
      <c r="D3294" s="115">
        <v>44277</v>
      </c>
      <c r="E3294" s="114" t="s">
        <v>1422</v>
      </c>
      <c r="F3294" s="114" t="s">
        <v>114</v>
      </c>
      <c r="G3294" s="114" t="s">
        <v>1423</v>
      </c>
      <c r="H3294" s="114" t="s">
        <v>117</v>
      </c>
      <c r="I3294" s="114" t="s">
        <v>1453</v>
      </c>
      <c r="J3294" s="116">
        <v>100</v>
      </c>
      <c r="K3294" s="116">
        <v>1176</v>
      </c>
      <c r="L3294" s="116">
        <v>117600</v>
      </c>
      <c r="M3294" s="116">
        <v>2.94</v>
      </c>
      <c r="N3294" s="116">
        <v>294</v>
      </c>
      <c r="O3294" s="116">
        <v>0</v>
      </c>
      <c r="P3294" s="116">
        <v>0</v>
      </c>
      <c r="Q3294" s="116">
        <v>1178.94</v>
      </c>
      <c r="R3294" s="116">
        <v>117894</v>
      </c>
      <c r="S3294" s="114" t="s">
        <v>1424</v>
      </c>
    </row>
    <row r="3295" spans="1:19" ht="25.5">
      <c r="A3295" s="114" t="s">
        <v>6327</v>
      </c>
      <c r="B3295" s="115">
        <v>44277</v>
      </c>
      <c r="C3295" s="114" t="s">
        <v>6328</v>
      </c>
      <c r="D3295" s="115">
        <v>44277</v>
      </c>
      <c r="E3295" s="114" t="s">
        <v>1422</v>
      </c>
      <c r="F3295" s="114" t="s">
        <v>8</v>
      </c>
      <c r="G3295" s="114" t="s">
        <v>1061</v>
      </c>
      <c r="H3295" s="114" t="s">
        <v>117</v>
      </c>
      <c r="I3295" s="114" t="s">
        <v>1169</v>
      </c>
      <c r="J3295" s="116">
        <v>100</v>
      </c>
      <c r="K3295" s="116">
        <v>797</v>
      </c>
      <c r="L3295" s="116">
        <v>79700</v>
      </c>
      <c r="M3295" s="116">
        <v>1.9924999999999999</v>
      </c>
      <c r="N3295" s="116">
        <v>199.25</v>
      </c>
      <c r="O3295" s="116">
        <v>0</v>
      </c>
      <c r="P3295" s="116">
        <v>300</v>
      </c>
      <c r="Q3295" s="116">
        <v>798.99249999999995</v>
      </c>
      <c r="R3295" s="116">
        <v>79599.25</v>
      </c>
      <c r="S3295" s="114" t="s">
        <v>1424</v>
      </c>
    </row>
    <row r="3296" spans="1:19" ht="25.5">
      <c r="A3296" s="114" t="s">
        <v>6329</v>
      </c>
      <c r="B3296" s="115">
        <v>44277</v>
      </c>
      <c r="C3296" s="114" t="s">
        <v>6330</v>
      </c>
      <c r="D3296" s="115">
        <v>44277</v>
      </c>
      <c r="E3296" s="114" t="s">
        <v>1422</v>
      </c>
      <c r="F3296" s="114" t="s">
        <v>107</v>
      </c>
      <c r="G3296" s="114" t="s">
        <v>1113</v>
      </c>
      <c r="H3296" s="114" t="s">
        <v>117</v>
      </c>
      <c r="I3296" s="114" t="s">
        <v>1453</v>
      </c>
      <c r="J3296" s="116">
        <v>100</v>
      </c>
      <c r="K3296" s="116">
        <v>1176</v>
      </c>
      <c r="L3296" s="116">
        <v>117600</v>
      </c>
      <c r="M3296" s="116">
        <v>2.94</v>
      </c>
      <c r="N3296" s="116">
        <v>294</v>
      </c>
      <c r="O3296" s="116">
        <v>0</v>
      </c>
      <c r="P3296" s="116">
        <v>0</v>
      </c>
      <c r="Q3296" s="116">
        <v>1178.94</v>
      </c>
      <c r="R3296" s="116">
        <v>117894</v>
      </c>
      <c r="S3296" s="114" t="s">
        <v>1424</v>
      </c>
    </row>
    <row r="3297" spans="1:19" ht="25.5">
      <c r="A3297" s="114" t="s">
        <v>6329</v>
      </c>
      <c r="B3297" s="115">
        <v>44277</v>
      </c>
      <c r="C3297" s="114" t="s">
        <v>6330</v>
      </c>
      <c r="D3297" s="115">
        <v>44277</v>
      </c>
      <c r="E3297" s="114" t="s">
        <v>1422</v>
      </c>
      <c r="F3297" s="114" t="s">
        <v>107</v>
      </c>
      <c r="G3297" s="114" t="s">
        <v>1113</v>
      </c>
      <c r="H3297" s="114" t="s">
        <v>117</v>
      </c>
      <c r="I3297" s="114" t="s">
        <v>1169</v>
      </c>
      <c r="J3297" s="116">
        <v>100</v>
      </c>
      <c r="K3297" s="116">
        <v>797</v>
      </c>
      <c r="L3297" s="116">
        <v>79700</v>
      </c>
      <c r="M3297" s="116">
        <v>1.9924999999999999</v>
      </c>
      <c r="N3297" s="116">
        <v>199.25</v>
      </c>
      <c r="O3297" s="116">
        <v>0</v>
      </c>
      <c r="P3297" s="116">
        <v>300</v>
      </c>
      <c r="Q3297" s="116">
        <v>798.99249999999995</v>
      </c>
      <c r="R3297" s="116">
        <v>79599.25</v>
      </c>
      <c r="S3297" s="114" t="s">
        <v>1424</v>
      </c>
    </row>
    <row r="3298" spans="1:19" ht="25.5">
      <c r="A3298" s="114" t="s">
        <v>6331</v>
      </c>
      <c r="B3298" s="115">
        <v>44277</v>
      </c>
      <c r="C3298" s="114" t="s">
        <v>6332</v>
      </c>
      <c r="D3298" s="115">
        <v>44277</v>
      </c>
      <c r="E3298" s="114" t="s">
        <v>1422</v>
      </c>
      <c r="F3298" s="114" t="s">
        <v>3</v>
      </c>
      <c r="G3298" s="114" t="s">
        <v>1060</v>
      </c>
      <c r="H3298" s="114" t="s">
        <v>117</v>
      </c>
      <c r="I3298" s="114" t="s">
        <v>1169</v>
      </c>
      <c r="J3298" s="116">
        <v>10</v>
      </c>
      <c r="K3298" s="116">
        <v>797</v>
      </c>
      <c r="L3298" s="116">
        <v>7970</v>
      </c>
      <c r="M3298" s="116">
        <v>1.9924999999999999</v>
      </c>
      <c r="N3298" s="116">
        <v>19.925000000000001</v>
      </c>
      <c r="O3298" s="116">
        <v>0</v>
      </c>
      <c r="P3298" s="116">
        <v>30</v>
      </c>
      <c r="Q3298" s="116">
        <v>798.99249999999995</v>
      </c>
      <c r="R3298" s="116">
        <v>7959.9250000000002</v>
      </c>
      <c r="S3298" s="114" t="s">
        <v>1424</v>
      </c>
    </row>
    <row r="3299" spans="1:19" ht="25.5">
      <c r="A3299" s="114" t="s">
        <v>6331</v>
      </c>
      <c r="B3299" s="115">
        <v>44277</v>
      </c>
      <c r="C3299" s="114" t="s">
        <v>6332</v>
      </c>
      <c r="D3299" s="115">
        <v>44277</v>
      </c>
      <c r="E3299" s="114" t="s">
        <v>1422</v>
      </c>
      <c r="F3299" s="114" t="s">
        <v>3</v>
      </c>
      <c r="G3299" s="114" t="s">
        <v>1060</v>
      </c>
      <c r="H3299" s="114" t="s">
        <v>117</v>
      </c>
      <c r="I3299" s="114" t="s">
        <v>1453</v>
      </c>
      <c r="J3299" s="116">
        <v>20</v>
      </c>
      <c r="K3299" s="116">
        <v>1176</v>
      </c>
      <c r="L3299" s="116">
        <v>23520</v>
      </c>
      <c r="M3299" s="116">
        <v>2.94</v>
      </c>
      <c r="N3299" s="116">
        <v>58.8</v>
      </c>
      <c r="O3299" s="116">
        <v>0</v>
      </c>
      <c r="P3299" s="116">
        <v>0</v>
      </c>
      <c r="Q3299" s="116">
        <v>1178.94</v>
      </c>
      <c r="R3299" s="116">
        <v>23578.799999999999</v>
      </c>
      <c r="S3299" s="114" t="s">
        <v>1424</v>
      </c>
    </row>
    <row r="3300" spans="1:19" ht="25.5">
      <c r="A3300" s="114" t="s">
        <v>6331</v>
      </c>
      <c r="B3300" s="115">
        <v>44277</v>
      </c>
      <c r="C3300" s="114" t="s">
        <v>6332</v>
      </c>
      <c r="D3300" s="115">
        <v>44277</v>
      </c>
      <c r="E3300" s="114" t="s">
        <v>1422</v>
      </c>
      <c r="F3300" s="114" t="s">
        <v>3</v>
      </c>
      <c r="G3300" s="114" t="s">
        <v>1060</v>
      </c>
      <c r="H3300" s="114" t="s">
        <v>117</v>
      </c>
      <c r="I3300" s="114" t="s">
        <v>1157</v>
      </c>
      <c r="J3300" s="116">
        <v>10</v>
      </c>
      <c r="K3300" s="116">
        <v>807</v>
      </c>
      <c r="L3300" s="116">
        <v>8070</v>
      </c>
      <c r="M3300" s="116">
        <v>2.0175000000000001</v>
      </c>
      <c r="N3300" s="116">
        <v>20.175000000000001</v>
      </c>
      <c r="O3300" s="116">
        <v>0</v>
      </c>
      <c r="P3300" s="116">
        <v>0</v>
      </c>
      <c r="Q3300" s="116">
        <v>809.01750000000004</v>
      </c>
      <c r="R3300" s="116">
        <v>8090.1750000000002</v>
      </c>
      <c r="S3300" s="114" t="s">
        <v>1424</v>
      </c>
    </row>
    <row r="3301" spans="1:19" ht="25.5">
      <c r="A3301" s="114" t="s">
        <v>6333</v>
      </c>
      <c r="B3301" s="115">
        <v>44277</v>
      </c>
      <c r="C3301" s="114" t="s">
        <v>6334</v>
      </c>
      <c r="D3301" s="115">
        <v>44277</v>
      </c>
      <c r="E3301" s="114" t="s">
        <v>1422</v>
      </c>
      <c r="F3301" s="114" t="s">
        <v>9</v>
      </c>
      <c r="G3301" s="114" t="s">
        <v>1060</v>
      </c>
      <c r="H3301" s="114" t="s">
        <v>117</v>
      </c>
      <c r="I3301" s="114" t="s">
        <v>1157</v>
      </c>
      <c r="J3301" s="116">
        <v>40</v>
      </c>
      <c r="K3301" s="116">
        <v>807</v>
      </c>
      <c r="L3301" s="116">
        <v>32280</v>
      </c>
      <c r="M3301" s="116">
        <v>2.0175000000000001</v>
      </c>
      <c r="N3301" s="116">
        <v>80.7</v>
      </c>
      <c r="O3301" s="116">
        <v>0</v>
      </c>
      <c r="P3301" s="116">
        <v>0</v>
      </c>
      <c r="Q3301" s="116">
        <v>809.01750000000004</v>
      </c>
      <c r="R3301" s="116">
        <v>32360.7</v>
      </c>
      <c r="S3301" s="114" t="s">
        <v>1424</v>
      </c>
    </row>
    <row r="3302" spans="1:19" ht="25.5">
      <c r="A3302" s="114" t="s">
        <v>6333</v>
      </c>
      <c r="B3302" s="115">
        <v>44277</v>
      </c>
      <c r="C3302" s="114" t="s">
        <v>6334</v>
      </c>
      <c r="D3302" s="115">
        <v>44277</v>
      </c>
      <c r="E3302" s="114" t="s">
        <v>1422</v>
      </c>
      <c r="F3302" s="114" t="s">
        <v>9</v>
      </c>
      <c r="G3302" s="114" t="s">
        <v>1060</v>
      </c>
      <c r="H3302" s="114" t="s">
        <v>117</v>
      </c>
      <c r="I3302" s="114" t="s">
        <v>1169</v>
      </c>
      <c r="J3302" s="116">
        <v>30</v>
      </c>
      <c r="K3302" s="116">
        <v>797</v>
      </c>
      <c r="L3302" s="116">
        <v>23910</v>
      </c>
      <c r="M3302" s="116">
        <v>1.9924999999999999</v>
      </c>
      <c r="N3302" s="116">
        <v>59.774999999999999</v>
      </c>
      <c r="O3302" s="116">
        <v>0</v>
      </c>
      <c r="P3302" s="116">
        <v>90</v>
      </c>
      <c r="Q3302" s="116">
        <v>798.99249999999995</v>
      </c>
      <c r="R3302" s="116">
        <v>23879.775000000001</v>
      </c>
      <c r="S3302" s="114" t="s">
        <v>1424</v>
      </c>
    </row>
    <row r="3303" spans="1:19" ht="25.5">
      <c r="A3303" s="114" t="s">
        <v>6335</v>
      </c>
      <c r="B3303" s="115">
        <v>44277</v>
      </c>
      <c r="C3303" s="114" t="s">
        <v>6336</v>
      </c>
      <c r="D3303" s="115">
        <v>44277</v>
      </c>
      <c r="E3303" s="114" t="s">
        <v>1422</v>
      </c>
      <c r="F3303" s="114" t="s">
        <v>4</v>
      </c>
      <c r="G3303" s="114" t="s">
        <v>1425</v>
      </c>
      <c r="H3303" s="114" t="s">
        <v>117</v>
      </c>
      <c r="I3303" s="114" t="s">
        <v>1157</v>
      </c>
      <c r="J3303" s="116">
        <v>40</v>
      </c>
      <c r="K3303" s="116">
        <v>807</v>
      </c>
      <c r="L3303" s="116">
        <v>32280</v>
      </c>
      <c r="M3303" s="116">
        <v>2.0175000000000001</v>
      </c>
      <c r="N3303" s="116">
        <v>80.7</v>
      </c>
      <c r="O3303" s="116">
        <v>0</v>
      </c>
      <c r="P3303" s="116">
        <v>0</v>
      </c>
      <c r="Q3303" s="116">
        <v>809.01750000000004</v>
      </c>
      <c r="R3303" s="116">
        <v>32360.7</v>
      </c>
      <c r="S3303" s="114" t="s">
        <v>1424</v>
      </c>
    </row>
    <row r="3304" spans="1:19" ht="25.5">
      <c r="A3304" s="114" t="s">
        <v>6335</v>
      </c>
      <c r="B3304" s="115">
        <v>44277</v>
      </c>
      <c r="C3304" s="114" t="s">
        <v>6336</v>
      </c>
      <c r="D3304" s="115">
        <v>44277</v>
      </c>
      <c r="E3304" s="114" t="s">
        <v>1422</v>
      </c>
      <c r="F3304" s="114" t="s">
        <v>4</v>
      </c>
      <c r="G3304" s="114" t="s">
        <v>1425</v>
      </c>
      <c r="H3304" s="114" t="s">
        <v>117</v>
      </c>
      <c r="I3304" s="114" t="s">
        <v>1169</v>
      </c>
      <c r="J3304" s="116">
        <v>45</v>
      </c>
      <c r="K3304" s="116">
        <v>797</v>
      </c>
      <c r="L3304" s="116">
        <v>35865</v>
      </c>
      <c r="M3304" s="116">
        <v>1.9924999999999999</v>
      </c>
      <c r="N3304" s="116">
        <v>89.662499999999994</v>
      </c>
      <c r="O3304" s="116">
        <v>0</v>
      </c>
      <c r="P3304" s="116">
        <v>135</v>
      </c>
      <c r="Q3304" s="116">
        <v>798.99249999999995</v>
      </c>
      <c r="R3304" s="116">
        <v>35819.662499999999</v>
      </c>
      <c r="S3304" s="114" t="s">
        <v>1424</v>
      </c>
    </row>
    <row r="3305" spans="1:19" ht="25.5">
      <c r="A3305" s="114" t="s">
        <v>6337</v>
      </c>
      <c r="B3305" s="115">
        <v>44277</v>
      </c>
      <c r="C3305" s="114" t="s">
        <v>6338</v>
      </c>
      <c r="D3305" s="115">
        <v>44277</v>
      </c>
      <c r="E3305" s="114" t="s">
        <v>1422</v>
      </c>
      <c r="F3305" s="114" t="s">
        <v>108</v>
      </c>
      <c r="G3305" s="114" t="s">
        <v>1113</v>
      </c>
      <c r="H3305" s="114" t="s">
        <v>117</v>
      </c>
      <c r="I3305" s="114" t="s">
        <v>1169</v>
      </c>
      <c r="J3305" s="116">
        <v>80</v>
      </c>
      <c r="K3305" s="116">
        <v>797</v>
      </c>
      <c r="L3305" s="116">
        <v>63760</v>
      </c>
      <c r="M3305" s="116">
        <v>1.9924999999999999</v>
      </c>
      <c r="N3305" s="116">
        <v>159.4</v>
      </c>
      <c r="O3305" s="116">
        <v>0</v>
      </c>
      <c r="P3305" s="116">
        <v>240</v>
      </c>
      <c r="Q3305" s="116">
        <v>798.99249999999995</v>
      </c>
      <c r="R3305" s="116">
        <v>63679.4</v>
      </c>
      <c r="S3305" s="114" t="s">
        <v>1424</v>
      </c>
    </row>
    <row r="3306" spans="1:19" ht="25.5">
      <c r="A3306" s="114" t="s">
        <v>6337</v>
      </c>
      <c r="B3306" s="115">
        <v>44277</v>
      </c>
      <c r="C3306" s="114" t="s">
        <v>6338</v>
      </c>
      <c r="D3306" s="115">
        <v>44277</v>
      </c>
      <c r="E3306" s="114" t="s">
        <v>1422</v>
      </c>
      <c r="F3306" s="114" t="s">
        <v>108</v>
      </c>
      <c r="G3306" s="114" t="s">
        <v>1113</v>
      </c>
      <c r="H3306" s="114" t="s">
        <v>117</v>
      </c>
      <c r="I3306" s="114" t="s">
        <v>1161</v>
      </c>
      <c r="J3306" s="116">
        <v>40</v>
      </c>
      <c r="K3306" s="116">
        <v>1040</v>
      </c>
      <c r="L3306" s="116">
        <v>41600</v>
      </c>
      <c r="M3306" s="116">
        <v>2.6</v>
      </c>
      <c r="N3306" s="116">
        <v>104</v>
      </c>
      <c r="O3306" s="116">
        <v>0</v>
      </c>
      <c r="P3306" s="116">
        <v>0</v>
      </c>
      <c r="Q3306" s="116">
        <v>1042.5999999999999</v>
      </c>
      <c r="R3306" s="116">
        <v>41704</v>
      </c>
      <c r="S3306" s="114" t="s">
        <v>1424</v>
      </c>
    </row>
    <row r="3307" spans="1:19" ht="25.5">
      <c r="A3307" s="114" t="s">
        <v>6339</v>
      </c>
      <c r="B3307" s="115">
        <v>44277</v>
      </c>
      <c r="C3307" s="114" t="s">
        <v>6340</v>
      </c>
      <c r="D3307" s="115">
        <v>44277</v>
      </c>
      <c r="E3307" s="114" t="s">
        <v>1160</v>
      </c>
      <c r="F3307" s="114" t="s">
        <v>3650</v>
      </c>
      <c r="G3307" s="114" t="s">
        <v>1160</v>
      </c>
      <c r="H3307" s="114" t="s">
        <v>1160</v>
      </c>
      <c r="I3307" s="114" t="s">
        <v>1170</v>
      </c>
      <c r="J3307" s="116">
        <v>2</v>
      </c>
      <c r="K3307" s="116">
        <v>1075</v>
      </c>
      <c r="L3307" s="116">
        <v>2150</v>
      </c>
      <c r="M3307" s="116">
        <v>2.6875</v>
      </c>
      <c r="N3307" s="116">
        <v>5.375</v>
      </c>
      <c r="O3307" s="116">
        <v>0</v>
      </c>
      <c r="P3307" s="116">
        <v>0</v>
      </c>
      <c r="Q3307" s="116">
        <v>1077.6875</v>
      </c>
      <c r="R3307" s="116">
        <v>2155.375</v>
      </c>
      <c r="S3307" s="114" t="s">
        <v>1424</v>
      </c>
    </row>
    <row r="3308" spans="1:19" ht="25.5">
      <c r="A3308" s="114" t="s">
        <v>6341</v>
      </c>
      <c r="B3308" s="115">
        <v>44277</v>
      </c>
      <c r="C3308" s="114" t="s">
        <v>6342</v>
      </c>
      <c r="D3308" s="115">
        <v>44277</v>
      </c>
      <c r="E3308" s="114" t="s">
        <v>1160</v>
      </c>
      <c r="F3308" s="114" t="s">
        <v>1172</v>
      </c>
      <c r="G3308" s="114" t="s">
        <v>1160</v>
      </c>
      <c r="H3308" s="114" t="s">
        <v>1160</v>
      </c>
      <c r="I3308" s="114" t="s">
        <v>1165</v>
      </c>
      <c r="J3308" s="116">
        <v>2</v>
      </c>
      <c r="K3308" s="116">
        <v>828.5</v>
      </c>
      <c r="L3308" s="116">
        <v>1657</v>
      </c>
      <c r="M3308" s="116">
        <v>2.0712999999999999</v>
      </c>
      <c r="N3308" s="116">
        <v>4.1425999999999998</v>
      </c>
      <c r="O3308" s="116">
        <v>0</v>
      </c>
      <c r="P3308" s="116">
        <v>0</v>
      </c>
      <c r="Q3308" s="116">
        <v>830.57129999999995</v>
      </c>
      <c r="R3308" s="116">
        <v>1661.1425999999999</v>
      </c>
      <c r="S3308" s="114" t="s">
        <v>1424</v>
      </c>
    </row>
    <row r="3309" spans="1:19" ht="25.5">
      <c r="A3309" s="114" t="s">
        <v>6341</v>
      </c>
      <c r="B3309" s="115">
        <v>44277</v>
      </c>
      <c r="C3309" s="114" t="s">
        <v>6342</v>
      </c>
      <c r="D3309" s="115">
        <v>44277</v>
      </c>
      <c r="E3309" s="114" t="s">
        <v>1160</v>
      </c>
      <c r="F3309" s="114" t="s">
        <v>1172</v>
      </c>
      <c r="G3309" s="114" t="s">
        <v>1160</v>
      </c>
      <c r="H3309" s="114" t="s">
        <v>1160</v>
      </c>
      <c r="I3309" s="114" t="s">
        <v>1294</v>
      </c>
      <c r="J3309" s="116">
        <v>3</v>
      </c>
      <c r="K3309" s="116">
        <v>1006</v>
      </c>
      <c r="L3309" s="116">
        <v>3018</v>
      </c>
      <c r="M3309" s="116">
        <v>2.5150000000000001</v>
      </c>
      <c r="N3309" s="116">
        <v>7.5449999999999999</v>
      </c>
      <c r="O3309" s="116">
        <v>0</v>
      </c>
      <c r="P3309" s="116">
        <v>0</v>
      </c>
      <c r="Q3309" s="116">
        <v>1008.515</v>
      </c>
      <c r="R3309" s="116">
        <v>3025.5450000000001</v>
      </c>
      <c r="S3309" s="114" t="s">
        <v>1424</v>
      </c>
    </row>
    <row r="3310" spans="1:19" ht="25.5">
      <c r="A3310" s="114" t="s">
        <v>6341</v>
      </c>
      <c r="B3310" s="115">
        <v>44277</v>
      </c>
      <c r="C3310" s="114" t="s">
        <v>6342</v>
      </c>
      <c r="D3310" s="115">
        <v>44277</v>
      </c>
      <c r="E3310" s="114" t="s">
        <v>1160</v>
      </c>
      <c r="F3310" s="114" t="s">
        <v>1172</v>
      </c>
      <c r="G3310" s="114" t="s">
        <v>1160</v>
      </c>
      <c r="H3310" s="114" t="s">
        <v>1160</v>
      </c>
      <c r="I3310" s="114" t="s">
        <v>1157</v>
      </c>
      <c r="J3310" s="116">
        <v>2</v>
      </c>
      <c r="K3310" s="116">
        <v>818.5</v>
      </c>
      <c r="L3310" s="116">
        <v>1637</v>
      </c>
      <c r="M3310" s="116">
        <v>2.0461999999999998</v>
      </c>
      <c r="N3310" s="116">
        <v>4.0923999999999996</v>
      </c>
      <c r="O3310" s="116">
        <v>0</v>
      </c>
      <c r="P3310" s="116">
        <v>0</v>
      </c>
      <c r="Q3310" s="116">
        <v>820.5462</v>
      </c>
      <c r="R3310" s="116">
        <v>1641.0924</v>
      </c>
      <c r="S3310" s="114" t="s">
        <v>1424</v>
      </c>
    </row>
    <row r="3311" spans="1:19" ht="25.5">
      <c r="A3311" s="114" t="s">
        <v>6343</v>
      </c>
      <c r="B3311" s="115">
        <v>44277</v>
      </c>
      <c r="C3311" s="114" t="s">
        <v>6344</v>
      </c>
      <c r="D3311" s="115">
        <v>44277</v>
      </c>
      <c r="E3311" s="114" t="s">
        <v>1160</v>
      </c>
      <c r="F3311" s="114" t="s">
        <v>1164</v>
      </c>
      <c r="G3311" s="114" t="s">
        <v>1160</v>
      </c>
      <c r="H3311" s="114" t="s">
        <v>1160</v>
      </c>
      <c r="I3311" s="114" t="s">
        <v>1157</v>
      </c>
      <c r="J3311" s="116">
        <v>12</v>
      </c>
      <c r="K3311" s="116">
        <v>818.5</v>
      </c>
      <c r="L3311" s="116">
        <v>9822</v>
      </c>
      <c r="M3311" s="116">
        <v>2.0461999999999998</v>
      </c>
      <c r="N3311" s="116">
        <v>24.554400000000001</v>
      </c>
      <c r="O3311" s="116">
        <v>0</v>
      </c>
      <c r="P3311" s="116">
        <v>0</v>
      </c>
      <c r="Q3311" s="116">
        <v>820.5462</v>
      </c>
      <c r="R3311" s="116">
        <v>9846.5544000000009</v>
      </c>
      <c r="S3311" s="114" t="s">
        <v>1424</v>
      </c>
    </row>
    <row r="3312" spans="1:19" ht="25.5">
      <c r="A3312" s="114" t="s">
        <v>6345</v>
      </c>
      <c r="B3312" s="115">
        <v>44277</v>
      </c>
      <c r="C3312" s="114" t="s">
        <v>6346</v>
      </c>
      <c r="D3312" s="115">
        <v>44277</v>
      </c>
      <c r="E3312" s="114" t="s">
        <v>1160</v>
      </c>
      <c r="F3312" s="114" t="s">
        <v>3655</v>
      </c>
      <c r="G3312" s="114" t="s">
        <v>1160</v>
      </c>
      <c r="H3312" s="114" t="s">
        <v>1160</v>
      </c>
      <c r="I3312" s="114" t="s">
        <v>1161</v>
      </c>
      <c r="J3312" s="116">
        <v>5</v>
      </c>
      <c r="K3312" s="116">
        <v>1055</v>
      </c>
      <c r="L3312" s="116">
        <v>5275</v>
      </c>
      <c r="M3312" s="116">
        <v>2.6375000000000002</v>
      </c>
      <c r="N3312" s="116">
        <v>13.1875</v>
      </c>
      <c r="O3312" s="116">
        <v>0</v>
      </c>
      <c r="P3312" s="116">
        <v>0</v>
      </c>
      <c r="Q3312" s="116">
        <v>1057.6375</v>
      </c>
      <c r="R3312" s="116">
        <v>5288.1875</v>
      </c>
      <c r="S3312" s="114" t="s">
        <v>1424</v>
      </c>
    </row>
    <row r="3313" spans="1:19" ht="25.5">
      <c r="A3313" s="114" t="s">
        <v>6345</v>
      </c>
      <c r="B3313" s="115">
        <v>44277</v>
      </c>
      <c r="C3313" s="114" t="s">
        <v>6346</v>
      </c>
      <c r="D3313" s="115">
        <v>44277</v>
      </c>
      <c r="E3313" s="114" t="s">
        <v>1160</v>
      </c>
      <c r="F3313" s="114" t="s">
        <v>3655</v>
      </c>
      <c r="G3313" s="114" t="s">
        <v>1160</v>
      </c>
      <c r="H3313" s="114" t="s">
        <v>1160</v>
      </c>
      <c r="I3313" s="114" t="s">
        <v>1170</v>
      </c>
      <c r="J3313" s="116">
        <v>5</v>
      </c>
      <c r="K3313" s="116">
        <v>1075</v>
      </c>
      <c r="L3313" s="116">
        <v>5375</v>
      </c>
      <c r="M3313" s="116">
        <v>2.6875</v>
      </c>
      <c r="N3313" s="116">
        <v>13.4375</v>
      </c>
      <c r="O3313" s="116">
        <v>0</v>
      </c>
      <c r="P3313" s="116">
        <v>0</v>
      </c>
      <c r="Q3313" s="116">
        <v>1077.6875</v>
      </c>
      <c r="R3313" s="116">
        <v>5388.4375</v>
      </c>
      <c r="S3313" s="114" t="s">
        <v>1424</v>
      </c>
    </row>
    <row r="3314" spans="1:19" ht="25.5">
      <c r="A3314" s="114" t="s">
        <v>6345</v>
      </c>
      <c r="B3314" s="115">
        <v>44277</v>
      </c>
      <c r="C3314" s="114" t="s">
        <v>6346</v>
      </c>
      <c r="D3314" s="115">
        <v>44277</v>
      </c>
      <c r="E3314" s="114" t="s">
        <v>1160</v>
      </c>
      <c r="F3314" s="114" t="s">
        <v>3655</v>
      </c>
      <c r="G3314" s="114" t="s">
        <v>1160</v>
      </c>
      <c r="H3314" s="114" t="s">
        <v>1160</v>
      </c>
      <c r="I3314" s="114" t="s">
        <v>1166</v>
      </c>
      <c r="J3314" s="116">
        <v>5</v>
      </c>
      <c r="K3314" s="116">
        <v>1075</v>
      </c>
      <c r="L3314" s="116">
        <v>5375</v>
      </c>
      <c r="M3314" s="116">
        <v>2.6875</v>
      </c>
      <c r="N3314" s="116">
        <v>13.4375</v>
      </c>
      <c r="O3314" s="116">
        <v>0</v>
      </c>
      <c r="P3314" s="116">
        <v>0</v>
      </c>
      <c r="Q3314" s="116">
        <v>1077.6875</v>
      </c>
      <c r="R3314" s="116">
        <v>5388.4375</v>
      </c>
      <c r="S3314" s="114" t="s">
        <v>1424</v>
      </c>
    </row>
    <row r="3315" spans="1:19" ht="25.5">
      <c r="A3315" s="114" t="s">
        <v>6345</v>
      </c>
      <c r="B3315" s="115">
        <v>44277</v>
      </c>
      <c r="C3315" s="114" t="s">
        <v>6346</v>
      </c>
      <c r="D3315" s="115">
        <v>44277</v>
      </c>
      <c r="E3315" s="114" t="s">
        <v>1160</v>
      </c>
      <c r="F3315" s="114" t="s">
        <v>3655</v>
      </c>
      <c r="G3315" s="114" t="s">
        <v>1160</v>
      </c>
      <c r="H3315" s="114" t="s">
        <v>1160</v>
      </c>
      <c r="I3315" s="114" t="s">
        <v>1453</v>
      </c>
      <c r="J3315" s="116">
        <v>5</v>
      </c>
      <c r="K3315" s="116">
        <v>1193</v>
      </c>
      <c r="L3315" s="116">
        <v>5965</v>
      </c>
      <c r="M3315" s="116">
        <v>2.9824999999999999</v>
      </c>
      <c r="N3315" s="116">
        <v>14.9125</v>
      </c>
      <c r="O3315" s="116">
        <v>0</v>
      </c>
      <c r="P3315" s="116">
        <v>0</v>
      </c>
      <c r="Q3315" s="116">
        <v>1195.9825000000001</v>
      </c>
      <c r="R3315" s="116">
        <v>5979.9125000000004</v>
      </c>
      <c r="S3315" s="114" t="s">
        <v>1424</v>
      </c>
    </row>
    <row r="3316" spans="1:19" ht="25.5">
      <c r="A3316" s="114" t="s">
        <v>6347</v>
      </c>
      <c r="B3316" s="115">
        <v>44277</v>
      </c>
      <c r="C3316" s="114" t="s">
        <v>6348</v>
      </c>
      <c r="D3316" s="115">
        <v>44277</v>
      </c>
      <c r="E3316" s="114" t="s">
        <v>1160</v>
      </c>
      <c r="F3316" s="114" t="s">
        <v>1168</v>
      </c>
      <c r="G3316" s="114" t="s">
        <v>1160</v>
      </c>
      <c r="H3316" s="114" t="s">
        <v>1160</v>
      </c>
      <c r="I3316" s="114" t="s">
        <v>1165</v>
      </c>
      <c r="J3316" s="116">
        <v>3</v>
      </c>
      <c r="K3316" s="116">
        <v>828.5</v>
      </c>
      <c r="L3316" s="116">
        <v>2485.5</v>
      </c>
      <c r="M3316" s="116">
        <v>2.0712999999999999</v>
      </c>
      <c r="N3316" s="116">
        <v>6.2138999999999998</v>
      </c>
      <c r="O3316" s="116">
        <v>0</v>
      </c>
      <c r="P3316" s="116">
        <v>0</v>
      </c>
      <c r="Q3316" s="116">
        <v>830.57129999999995</v>
      </c>
      <c r="R3316" s="116">
        <v>2491.7139000000002</v>
      </c>
      <c r="S3316" s="114" t="s">
        <v>1424</v>
      </c>
    </row>
    <row r="3317" spans="1:19" ht="25.5">
      <c r="A3317" s="114" t="s">
        <v>6347</v>
      </c>
      <c r="B3317" s="115">
        <v>44277</v>
      </c>
      <c r="C3317" s="114" t="s">
        <v>6348</v>
      </c>
      <c r="D3317" s="115">
        <v>44277</v>
      </c>
      <c r="E3317" s="114" t="s">
        <v>1160</v>
      </c>
      <c r="F3317" s="114" t="s">
        <v>1168</v>
      </c>
      <c r="G3317" s="114" t="s">
        <v>1160</v>
      </c>
      <c r="H3317" s="114" t="s">
        <v>1160</v>
      </c>
      <c r="I3317" s="114" t="s">
        <v>1159</v>
      </c>
      <c r="J3317" s="116">
        <v>5</v>
      </c>
      <c r="K3317" s="116">
        <v>956.5</v>
      </c>
      <c r="L3317" s="116">
        <v>4782.5</v>
      </c>
      <c r="M3317" s="116">
        <v>2.3913000000000002</v>
      </c>
      <c r="N3317" s="116">
        <v>11.9565</v>
      </c>
      <c r="O3317" s="116">
        <v>0</v>
      </c>
      <c r="P3317" s="116">
        <v>0</v>
      </c>
      <c r="Q3317" s="116">
        <v>958.8913</v>
      </c>
      <c r="R3317" s="116">
        <v>4794.4565000000002</v>
      </c>
      <c r="S3317" s="114" t="s">
        <v>1424</v>
      </c>
    </row>
    <row r="3318" spans="1:19" ht="25.5">
      <c r="A3318" s="114" t="s">
        <v>6347</v>
      </c>
      <c r="B3318" s="115">
        <v>44277</v>
      </c>
      <c r="C3318" s="114" t="s">
        <v>6348</v>
      </c>
      <c r="D3318" s="115">
        <v>44277</v>
      </c>
      <c r="E3318" s="114" t="s">
        <v>1160</v>
      </c>
      <c r="F3318" s="114" t="s">
        <v>1168</v>
      </c>
      <c r="G3318" s="114" t="s">
        <v>1160</v>
      </c>
      <c r="H3318" s="114" t="s">
        <v>1160</v>
      </c>
      <c r="I3318" s="114" t="s">
        <v>1357</v>
      </c>
      <c r="J3318" s="116">
        <v>3</v>
      </c>
      <c r="K3318" s="116">
        <v>1011</v>
      </c>
      <c r="L3318" s="116">
        <v>3033</v>
      </c>
      <c r="M3318" s="116">
        <v>2.5274999999999999</v>
      </c>
      <c r="N3318" s="116">
        <v>7.5824999999999996</v>
      </c>
      <c r="O3318" s="116">
        <v>0</v>
      </c>
      <c r="P3318" s="116">
        <v>0</v>
      </c>
      <c r="Q3318" s="116">
        <v>1013.5275</v>
      </c>
      <c r="R3318" s="116">
        <v>3040.5825</v>
      </c>
      <c r="S3318" s="114" t="s">
        <v>1424</v>
      </c>
    </row>
    <row r="3319" spans="1:19" ht="25.5">
      <c r="A3319" s="114" t="s">
        <v>6347</v>
      </c>
      <c r="B3319" s="115">
        <v>44277</v>
      </c>
      <c r="C3319" s="114" t="s">
        <v>6348</v>
      </c>
      <c r="D3319" s="115">
        <v>44277</v>
      </c>
      <c r="E3319" s="114" t="s">
        <v>1160</v>
      </c>
      <c r="F3319" s="114" t="s">
        <v>1168</v>
      </c>
      <c r="G3319" s="114" t="s">
        <v>1160</v>
      </c>
      <c r="H3319" s="114" t="s">
        <v>1160</v>
      </c>
      <c r="I3319" s="114" t="s">
        <v>1308</v>
      </c>
      <c r="J3319" s="116">
        <v>5</v>
      </c>
      <c r="K3319" s="116">
        <v>872.5</v>
      </c>
      <c r="L3319" s="116">
        <v>4362.5</v>
      </c>
      <c r="M3319" s="116">
        <v>2.1812</v>
      </c>
      <c r="N3319" s="116">
        <v>10.906000000000001</v>
      </c>
      <c r="O3319" s="116">
        <v>0</v>
      </c>
      <c r="P3319" s="116">
        <v>0</v>
      </c>
      <c r="Q3319" s="116">
        <v>874.68119999999999</v>
      </c>
      <c r="R3319" s="116">
        <v>4373.4059999999999</v>
      </c>
      <c r="S3319" s="114" t="s">
        <v>1424</v>
      </c>
    </row>
    <row r="3320" spans="1:19" ht="25.5">
      <c r="A3320" s="114" t="s">
        <v>6349</v>
      </c>
      <c r="B3320" s="115">
        <v>44277</v>
      </c>
      <c r="C3320" s="114" t="s">
        <v>6350</v>
      </c>
      <c r="D3320" s="115">
        <v>44277</v>
      </c>
      <c r="E3320" s="114" t="s">
        <v>1422</v>
      </c>
      <c r="F3320" s="114" t="s">
        <v>1033</v>
      </c>
      <c r="G3320" s="114" t="s">
        <v>1427</v>
      </c>
      <c r="H3320" s="114" t="s">
        <v>66</v>
      </c>
      <c r="I3320" s="114" t="s">
        <v>1161</v>
      </c>
      <c r="J3320" s="116">
        <v>82</v>
      </c>
      <c r="K3320" s="116">
        <v>1040</v>
      </c>
      <c r="L3320" s="116">
        <v>85280</v>
      </c>
      <c r="M3320" s="116">
        <v>2.6</v>
      </c>
      <c r="N3320" s="116">
        <v>213.2</v>
      </c>
      <c r="O3320" s="116">
        <v>0</v>
      </c>
      <c r="P3320" s="116">
        <v>0</v>
      </c>
      <c r="Q3320" s="116">
        <v>1042.5999999999999</v>
      </c>
      <c r="R3320" s="116">
        <v>85493.2</v>
      </c>
      <c r="S3320" s="114" t="s">
        <v>1424</v>
      </c>
    </row>
    <row r="3321" spans="1:19" ht="25.5">
      <c r="A3321" s="114" t="s">
        <v>6351</v>
      </c>
      <c r="B3321" s="115">
        <v>44277</v>
      </c>
      <c r="C3321" s="114" t="s">
        <v>6352</v>
      </c>
      <c r="D3321" s="115">
        <v>44277</v>
      </c>
      <c r="E3321" s="114" t="s">
        <v>1422</v>
      </c>
      <c r="F3321" s="114" t="s">
        <v>52</v>
      </c>
      <c r="G3321" s="114" t="s">
        <v>1067</v>
      </c>
      <c r="H3321" s="114" t="s">
        <v>54</v>
      </c>
      <c r="I3321" s="114" t="s">
        <v>1294</v>
      </c>
      <c r="J3321" s="116">
        <v>100</v>
      </c>
      <c r="K3321" s="116">
        <v>992</v>
      </c>
      <c r="L3321" s="116">
        <v>99200</v>
      </c>
      <c r="M3321" s="116">
        <v>2.48</v>
      </c>
      <c r="N3321" s="116">
        <v>248</v>
      </c>
      <c r="O3321" s="116">
        <v>0</v>
      </c>
      <c r="P3321" s="116">
        <v>0</v>
      </c>
      <c r="Q3321" s="116">
        <v>994.48</v>
      </c>
      <c r="R3321" s="116">
        <v>99448</v>
      </c>
      <c r="S3321" s="114" t="s">
        <v>1424</v>
      </c>
    </row>
    <row r="3322" spans="1:19" ht="25.5">
      <c r="A3322" s="114" t="s">
        <v>6351</v>
      </c>
      <c r="B3322" s="115">
        <v>44277</v>
      </c>
      <c r="C3322" s="114" t="s">
        <v>6352</v>
      </c>
      <c r="D3322" s="115">
        <v>44277</v>
      </c>
      <c r="E3322" s="114" t="s">
        <v>1422</v>
      </c>
      <c r="F3322" s="114" t="s">
        <v>52</v>
      </c>
      <c r="G3322" s="114" t="s">
        <v>1067</v>
      </c>
      <c r="H3322" s="114" t="s">
        <v>54</v>
      </c>
      <c r="I3322" s="114" t="s">
        <v>1357</v>
      </c>
      <c r="J3322" s="116">
        <v>100</v>
      </c>
      <c r="K3322" s="116">
        <v>997</v>
      </c>
      <c r="L3322" s="116">
        <v>99700</v>
      </c>
      <c r="M3322" s="116">
        <v>2.4925000000000002</v>
      </c>
      <c r="N3322" s="116">
        <v>249.25</v>
      </c>
      <c r="O3322" s="116">
        <v>0</v>
      </c>
      <c r="P3322" s="116">
        <v>0</v>
      </c>
      <c r="Q3322" s="116">
        <v>999.49249999999995</v>
      </c>
      <c r="R3322" s="116">
        <v>99949.25</v>
      </c>
      <c r="S3322" s="114" t="s">
        <v>1424</v>
      </c>
    </row>
    <row r="3323" spans="1:19" ht="25.5">
      <c r="A3323" s="114" t="s">
        <v>6353</v>
      </c>
      <c r="B3323" s="115">
        <v>44277</v>
      </c>
      <c r="C3323" s="114" t="s">
        <v>6354</v>
      </c>
      <c r="D3323" s="115">
        <v>44277</v>
      </c>
      <c r="E3323" s="114" t="s">
        <v>1422</v>
      </c>
      <c r="F3323" s="114" t="s">
        <v>946</v>
      </c>
      <c r="G3323" s="114" t="s">
        <v>1029</v>
      </c>
      <c r="H3323" s="114" t="s">
        <v>1428</v>
      </c>
      <c r="I3323" s="114" t="s">
        <v>1157</v>
      </c>
      <c r="J3323" s="116">
        <v>60</v>
      </c>
      <c r="K3323" s="116">
        <v>807</v>
      </c>
      <c r="L3323" s="116">
        <v>48420</v>
      </c>
      <c r="M3323" s="116">
        <v>2.0179999999999998</v>
      </c>
      <c r="N3323" s="116">
        <v>121.08</v>
      </c>
      <c r="O3323" s="116">
        <v>0</v>
      </c>
      <c r="P3323" s="116">
        <v>0</v>
      </c>
      <c r="Q3323" s="116">
        <v>809.01750000000004</v>
      </c>
      <c r="R3323" s="116">
        <v>48541.05</v>
      </c>
      <c r="S3323" s="114" t="s">
        <v>1424</v>
      </c>
    </row>
    <row r="3324" spans="1:19" ht="25.5">
      <c r="A3324" s="114" t="s">
        <v>6355</v>
      </c>
      <c r="B3324" s="115">
        <v>44277</v>
      </c>
      <c r="C3324" s="114" t="s">
        <v>6356</v>
      </c>
      <c r="D3324" s="115">
        <v>44277</v>
      </c>
      <c r="E3324" s="114" t="s">
        <v>1422</v>
      </c>
      <c r="F3324" s="114" t="s">
        <v>33</v>
      </c>
      <c r="G3324" s="114" t="s">
        <v>1066</v>
      </c>
      <c r="H3324" s="114" t="s">
        <v>24</v>
      </c>
      <c r="I3324" s="114" t="s">
        <v>1159</v>
      </c>
      <c r="J3324" s="116">
        <v>20</v>
      </c>
      <c r="K3324" s="116">
        <v>943</v>
      </c>
      <c r="L3324" s="116">
        <v>18860</v>
      </c>
      <c r="M3324" s="116">
        <v>2.3574999999999999</v>
      </c>
      <c r="N3324" s="116">
        <v>47.15</v>
      </c>
      <c r="O3324" s="116">
        <v>0</v>
      </c>
      <c r="P3324" s="116">
        <v>0</v>
      </c>
      <c r="Q3324" s="116">
        <v>945.35749999999996</v>
      </c>
      <c r="R3324" s="116">
        <v>18907.150000000001</v>
      </c>
      <c r="S3324" s="114" t="s">
        <v>1424</v>
      </c>
    </row>
    <row r="3325" spans="1:19" ht="25.5">
      <c r="A3325" s="114" t="s">
        <v>6355</v>
      </c>
      <c r="B3325" s="115">
        <v>44277</v>
      </c>
      <c r="C3325" s="114" t="s">
        <v>6356</v>
      </c>
      <c r="D3325" s="115">
        <v>44277</v>
      </c>
      <c r="E3325" s="114" t="s">
        <v>1422</v>
      </c>
      <c r="F3325" s="114" t="s">
        <v>33</v>
      </c>
      <c r="G3325" s="114" t="s">
        <v>1066</v>
      </c>
      <c r="H3325" s="114" t="s">
        <v>24</v>
      </c>
      <c r="I3325" s="114" t="s">
        <v>1169</v>
      </c>
      <c r="J3325" s="116">
        <v>40</v>
      </c>
      <c r="K3325" s="116">
        <v>797</v>
      </c>
      <c r="L3325" s="116">
        <v>31880</v>
      </c>
      <c r="M3325" s="116">
        <v>1.9924999999999999</v>
      </c>
      <c r="N3325" s="116">
        <v>79.7</v>
      </c>
      <c r="O3325" s="116">
        <v>0</v>
      </c>
      <c r="P3325" s="116">
        <v>120</v>
      </c>
      <c r="Q3325" s="116">
        <v>798.99249999999995</v>
      </c>
      <c r="R3325" s="116">
        <v>31839.7</v>
      </c>
      <c r="S3325" s="114" t="s">
        <v>1424</v>
      </c>
    </row>
    <row r="3326" spans="1:19" ht="25.5">
      <c r="A3326" s="114" t="s">
        <v>6355</v>
      </c>
      <c r="B3326" s="115">
        <v>44277</v>
      </c>
      <c r="C3326" s="114" t="s">
        <v>6356</v>
      </c>
      <c r="D3326" s="115">
        <v>44277</v>
      </c>
      <c r="E3326" s="114" t="s">
        <v>1422</v>
      </c>
      <c r="F3326" s="114" t="s">
        <v>33</v>
      </c>
      <c r="G3326" s="114" t="s">
        <v>1066</v>
      </c>
      <c r="H3326" s="114" t="s">
        <v>24</v>
      </c>
      <c r="I3326" s="114" t="s">
        <v>1161</v>
      </c>
      <c r="J3326" s="116">
        <v>20</v>
      </c>
      <c r="K3326" s="116">
        <v>1040</v>
      </c>
      <c r="L3326" s="116">
        <v>20800</v>
      </c>
      <c r="M3326" s="116">
        <v>2.6</v>
      </c>
      <c r="N3326" s="116">
        <v>52</v>
      </c>
      <c r="O3326" s="116">
        <v>0</v>
      </c>
      <c r="P3326" s="116">
        <v>0</v>
      </c>
      <c r="Q3326" s="116">
        <v>1042.5999999999999</v>
      </c>
      <c r="R3326" s="116">
        <v>20852</v>
      </c>
      <c r="S3326" s="114" t="s">
        <v>1424</v>
      </c>
    </row>
    <row r="3327" spans="1:19" ht="25.5">
      <c r="A3327" s="114" t="s">
        <v>6355</v>
      </c>
      <c r="B3327" s="115">
        <v>44277</v>
      </c>
      <c r="C3327" s="114" t="s">
        <v>6356</v>
      </c>
      <c r="D3327" s="115">
        <v>44277</v>
      </c>
      <c r="E3327" s="114" t="s">
        <v>1422</v>
      </c>
      <c r="F3327" s="114" t="s">
        <v>33</v>
      </c>
      <c r="G3327" s="114" t="s">
        <v>1066</v>
      </c>
      <c r="H3327" s="114" t="s">
        <v>24</v>
      </c>
      <c r="I3327" s="114" t="s">
        <v>1308</v>
      </c>
      <c r="J3327" s="116">
        <v>100</v>
      </c>
      <c r="K3327" s="116">
        <v>860</v>
      </c>
      <c r="L3327" s="116">
        <v>86000</v>
      </c>
      <c r="M3327" s="116">
        <v>2.15</v>
      </c>
      <c r="N3327" s="116">
        <v>215</v>
      </c>
      <c r="O3327" s="116">
        <v>0</v>
      </c>
      <c r="P3327" s="116">
        <v>0</v>
      </c>
      <c r="Q3327" s="116">
        <v>862.15</v>
      </c>
      <c r="R3327" s="116">
        <v>86215</v>
      </c>
      <c r="S3327" s="114" t="s">
        <v>1424</v>
      </c>
    </row>
    <row r="3328" spans="1:19" ht="25.5">
      <c r="A3328" s="114" t="s">
        <v>6357</v>
      </c>
      <c r="B3328" s="115">
        <v>44277</v>
      </c>
      <c r="C3328" s="114" t="s">
        <v>6358</v>
      </c>
      <c r="D3328" s="115">
        <v>44277</v>
      </c>
      <c r="E3328" s="114" t="s">
        <v>1422</v>
      </c>
      <c r="F3328" s="114" t="s">
        <v>32</v>
      </c>
      <c r="G3328" s="114" t="s">
        <v>25</v>
      </c>
      <c r="H3328" s="114" t="s">
        <v>24</v>
      </c>
      <c r="I3328" s="114" t="s">
        <v>1166</v>
      </c>
      <c r="J3328" s="116">
        <v>10</v>
      </c>
      <c r="K3328" s="116">
        <v>1060</v>
      </c>
      <c r="L3328" s="116">
        <v>10600</v>
      </c>
      <c r="M3328" s="116">
        <v>2.65</v>
      </c>
      <c r="N3328" s="116">
        <v>26.5</v>
      </c>
      <c r="O3328" s="116">
        <v>0</v>
      </c>
      <c r="P3328" s="116">
        <v>0</v>
      </c>
      <c r="Q3328" s="116">
        <v>1062.6500000000001</v>
      </c>
      <c r="R3328" s="116">
        <v>10626.5</v>
      </c>
      <c r="S3328" s="114" t="s">
        <v>1424</v>
      </c>
    </row>
    <row r="3329" spans="1:19" ht="25.5">
      <c r="A3329" s="114" t="s">
        <v>6357</v>
      </c>
      <c r="B3329" s="115">
        <v>44277</v>
      </c>
      <c r="C3329" s="114" t="s">
        <v>6358</v>
      </c>
      <c r="D3329" s="115">
        <v>44277</v>
      </c>
      <c r="E3329" s="114" t="s">
        <v>1422</v>
      </c>
      <c r="F3329" s="114" t="s">
        <v>32</v>
      </c>
      <c r="G3329" s="114" t="s">
        <v>25</v>
      </c>
      <c r="H3329" s="114" t="s">
        <v>24</v>
      </c>
      <c r="I3329" s="114" t="s">
        <v>1357</v>
      </c>
      <c r="J3329" s="116">
        <v>10</v>
      </c>
      <c r="K3329" s="116">
        <v>997</v>
      </c>
      <c r="L3329" s="116">
        <v>9970</v>
      </c>
      <c r="M3329" s="116">
        <v>2.4925000000000002</v>
      </c>
      <c r="N3329" s="116">
        <v>24.925000000000001</v>
      </c>
      <c r="O3329" s="116">
        <v>0</v>
      </c>
      <c r="P3329" s="116">
        <v>0</v>
      </c>
      <c r="Q3329" s="116">
        <v>999.49249999999995</v>
      </c>
      <c r="R3329" s="116">
        <v>9994.9249999999993</v>
      </c>
      <c r="S3329" s="114" t="s">
        <v>1424</v>
      </c>
    </row>
    <row r="3330" spans="1:19" ht="25.5">
      <c r="A3330" s="114" t="s">
        <v>6357</v>
      </c>
      <c r="B3330" s="115">
        <v>44277</v>
      </c>
      <c r="C3330" s="114" t="s">
        <v>6358</v>
      </c>
      <c r="D3330" s="115">
        <v>44277</v>
      </c>
      <c r="E3330" s="114" t="s">
        <v>1422</v>
      </c>
      <c r="F3330" s="114" t="s">
        <v>32</v>
      </c>
      <c r="G3330" s="114" t="s">
        <v>25</v>
      </c>
      <c r="H3330" s="114" t="s">
        <v>24</v>
      </c>
      <c r="I3330" s="114" t="s">
        <v>1294</v>
      </c>
      <c r="J3330" s="116">
        <v>10</v>
      </c>
      <c r="K3330" s="116">
        <v>992</v>
      </c>
      <c r="L3330" s="116">
        <v>9920</v>
      </c>
      <c r="M3330" s="116">
        <v>2.48</v>
      </c>
      <c r="N3330" s="116">
        <v>24.8</v>
      </c>
      <c r="O3330" s="116">
        <v>0</v>
      </c>
      <c r="P3330" s="116">
        <v>0</v>
      </c>
      <c r="Q3330" s="116">
        <v>994.48</v>
      </c>
      <c r="R3330" s="116">
        <v>9944.7999999999993</v>
      </c>
      <c r="S3330" s="114" t="s">
        <v>1424</v>
      </c>
    </row>
    <row r="3331" spans="1:19" ht="25.5">
      <c r="A3331" s="114" t="s">
        <v>6357</v>
      </c>
      <c r="B3331" s="115">
        <v>44277</v>
      </c>
      <c r="C3331" s="114" t="s">
        <v>6358</v>
      </c>
      <c r="D3331" s="115">
        <v>44277</v>
      </c>
      <c r="E3331" s="114" t="s">
        <v>1422</v>
      </c>
      <c r="F3331" s="114" t="s">
        <v>32</v>
      </c>
      <c r="G3331" s="114" t="s">
        <v>25</v>
      </c>
      <c r="H3331" s="114" t="s">
        <v>24</v>
      </c>
      <c r="I3331" s="114" t="s">
        <v>1157</v>
      </c>
      <c r="J3331" s="116">
        <v>20</v>
      </c>
      <c r="K3331" s="116">
        <v>807</v>
      </c>
      <c r="L3331" s="116">
        <v>16140</v>
      </c>
      <c r="M3331" s="116">
        <v>2.0175000000000001</v>
      </c>
      <c r="N3331" s="116">
        <v>40.35</v>
      </c>
      <c r="O3331" s="116">
        <v>0</v>
      </c>
      <c r="P3331" s="116">
        <v>0</v>
      </c>
      <c r="Q3331" s="116">
        <v>809.01750000000004</v>
      </c>
      <c r="R3331" s="116">
        <v>16180.35</v>
      </c>
      <c r="S3331" s="114" t="s">
        <v>1424</v>
      </c>
    </row>
    <row r="3332" spans="1:19" ht="25.5">
      <c r="A3332" s="114" t="s">
        <v>6357</v>
      </c>
      <c r="B3332" s="115">
        <v>44277</v>
      </c>
      <c r="C3332" s="114" t="s">
        <v>6358</v>
      </c>
      <c r="D3332" s="115">
        <v>44277</v>
      </c>
      <c r="E3332" s="114" t="s">
        <v>1422</v>
      </c>
      <c r="F3332" s="114" t="s">
        <v>32</v>
      </c>
      <c r="G3332" s="114" t="s">
        <v>25</v>
      </c>
      <c r="H3332" s="114" t="s">
        <v>24</v>
      </c>
      <c r="I3332" s="114" t="s">
        <v>1169</v>
      </c>
      <c r="J3332" s="116">
        <v>20</v>
      </c>
      <c r="K3332" s="116">
        <v>797</v>
      </c>
      <c r="L3332" s="116">
        <v>15940</v>
      </c>
      <c r="M3332" s="116">
        <v>1.9924999999999999</v>
      </c>
      <c r="N3332" s="116">
        <v>39.85</v>
      </c>
      <c r="O3332" s="116">
        <v>0</v>
      </c>
      <c r="P3332" s="116">
        <v>60</v>
      </c>
      <c r="Q3332" s="116">
        <v>798.99249999999995</v>
      </c>
      <c r="R3332" s="116">
        <v>15919.85</v>
      </c>
      <c r="S3332" s="114" t="s">
        <v>1424</v>
      </c>
    </row>
    <row r="3333" spans="1:19" ht="25.5">
      <c r="A3333" s="114" t="s">
        <v>6357</v>
      </c>
      <c r="B3333" s="115">
        <v>44277</v>
      </c>
      <c r="C3333" s="114" t="s">
        <v>6358</v>
      </c>
      <c r="D3333" s="115">
        <v>44277</v>
      </c>
      <c r="E3333" s="114" t="s">
        <v>1422</v>
      </c>
      <c r="F3333" s="114" t="s">
        <v>32</v>
      </c>
      <c r="G3333" s="114" t="s">
        <v>25</v>
      </c>
      <c r="H3333" s="114" t="s">
        <v>24</v>
      </c>
      <c r="I3333" s="114" t="s">
        <v>1420</v>
      </c>
      <c r="J3333" s="116">
        <v>20</v>
      </c>
      <c r="K3333" s="116">
        <v>817</v>
      </c>
      <c r="L3333" s="116">
        <v>16340</v>
      </c>
      <c r="M3333" s="116">
        <v>2.0425</v>
      </c>
      <c r="N3333" s="116">
        <v>40.85</v>
      </c>
      <c r="O3333" s="116">
        <v>0</v>
      </c>
      <c r="P3333" s="116">
        <v>0</v>
      </c>
      <c r="Q3333" s="116">
        <v>819.04250000000002</v>
      </c>
      <c r="R3333" s="116">
        <v>16380.85</v>
      </c>
      <c r="S3333" s="114" t="s">
        <v>1424</v>
      </c>
    </row>
    <row r="3334" spans="1:19" ht="25.5">
      <c r="A3334" s="114" t="s">
        <v>6357</v>
      </c>
      <c r="B3334" s="115">
        <v>44277</v>
      </c>
      <c r="C3334" s="114" t="s">
        <v>6358</v>
      </c>
      <c r="D3334" s="115">
        <v>44277</v>
      </c>
      <c r="E3334" s="114" t="s">
        <v>1422</v>
      </c>
      <c r="F3334" s="114" t="s">
        <v>32</v>
      </c>
      <c r="G3334" s="114" t="s">
        <v>25</v>
      </c>
      <c r="H3334" s="114" t="s">
        <v>24</v>
      </c>
      <c r="I3334" s="114" t="s">
        <v>1161</v>
      </c>
      <c r="J3334" s="116">
        <v>10</v>
      </c>
      <c r="K3334" s="116">
        <v>1040</v>
      </c>
      <c r="L3334" s="116">
        <v>10400</v>
      </c>
      <c r="M3334" s="116">
        <v>2.6</v>
      </c>
      <c r="N3334" s="116">
        <v>26</v>
      </c>
      <c r="O3334" s="116">
        <v>0</v>
      </c>
      <c r="P3334" s="116">
        <v>0</v>
      </c>
      <c r="Q3334" s="116">
        <v>1042.5999999999999</v>
      </c>
      <c r="R3334" s="116">
        <v>10426</v>
      </c>
      <c r="S3334" s="114" t="s">
        <v>1424</v>
      </c>
    </row>
    <row r="3335" spans="1:19" ht="25.5">
      <c r="A3335" s="114" t="s">
        <v>6359</v>
      </c>
      <c r="B3335" s="115">
        <v>44277</v>
      </c>
      <c r="C3335" s="114" t="s">
        <v>6360</v>
      </c>
      <c r="D3335" s="115">
        <v>44277</v>
      </c>
      <c r="E3335" s="114" t="s">
        <v>1422</v>
      </c>
      <c r="F3335" s="114" t="s">
        <v>14</v>
      </c>
      <c r="G3335" s="114" t="s">
        <v>1435</v>
      </c>
      <c r="H3335" s="114" t="s">
        <v>24</v>
      </c>
      <c r="I3335" s="114" t="s">
        <v>1159</v>
      </c>
      <c r="J3335" s="116">
        <v>60</v>
      </c>
      <c r="K3335" s="116">
        <v>943</v>
      </c>
      <c r="L3335" s="116">
        <v>56580</v>
      </c>
      <c r="M3335" s="116">
        <v>2.3574999999999999</v>
      </c>
      <c r="N3335" s="116">
        <v>141.44999999999999</v>
      </c>
      <c r="O3335" s="116">
        <v>0</v>
      </c>
      <c r="P3335" s="116">
        <v>0</v>
      </c>
      <c r="Q3335" s="116">
        <v>945.35749999999996</v>
      </c>
      <c r="R3335" s="116">
        <v>56721.45</v>
      </c>
      <c r="S3335" s="114" t="s">
        <v>1424</v>
      </c>
    </row>
    <row r="3336" spans="1:19" ht="25.5">
      <c r="A3336" s="114" t="s">
        <v>6359</v>
      </c>
      <c r="B3336" s="115">
        <v>44277</v>
      </c>
      <c r="C3336" s="114" t="s">
        <v>6360</v>
      </c>
      <c r="D3336" s="115">
        <v>44277</v>
      </c>
      <c r="E3336" s="114" t="s">
        <v>1422</v>
      </c>
      <c r="F3336" s="114" t="s">
        <v>14</v>
      </c>
      <c r="G3336" s="114" t="s">
        <v>1435</v>
      </c>
      <c r="H3336" s="114" t="s">
        <v>24</v>
      </c>
      <c r="I3336" s="114" t="s">
        <v>1308</v>
      </c>
      <c r="J3336" s="116">
        <v>60</v>
      </c>
      <c r="K3336" s="116">
        <v>860</v>
      </c>
      <c r="L3336" s="116">
        <v>51600</v>
      </c>
      <c r="M3336" s="116">
        <v>2.15</v>
      </c>
      <c r="N3336" s="116">
        <v>129</v>
      </c>
      <c r="O3336" s="116">
        <v>0</v>
      </c>
      <c r="P3336" s="116">
        <v>0</v>
      </c>
      <c r="Q3336" s="116">
        <v>862.15</v>
      </c>
      <c r="R3336" s="116">
        <v>51729</v>
      </c>
      <c r="S3336" s="114" t="s">
        <v>1424</v>
      </c>
    </row>
    <row r="3337" spans="1:19" ht="25.5">
      <c r="A3337" s="114" t="s">
        <v>6359</v>
      </c>
      <c r="B3337" s="115">
        <v>44277</v>
      </c>
      <c r="C3337" s="114" t="s">
        <v>6360</v>
      </c>
      <c r="D3337" s="115">
        <v>44277</v>
      </c>
      <c r="E3337" s="114" t="s">
        <v>1422</v>
      </c>
      <c r="F3337" s="114" t="s">
        <v>14</v>
      </c>
      <c r="G3337" s="114" t="s">
        <v>1435</v>
      </c>
      <c r="H3337" s="114" t="s">
        <v>24</v>
      </c>
      <c r="I3337" s="114" t="s">
        <v>1169</v>
      </c>
      <c r="J3337" s="116">
        <v>100</v>
      </c>
      <c r="K3337" s="116">
        <v>797</v>
      </c>
      <c r="L3337" s="116">
        <v>79700</v>
      </c>
      <c r="M3337" s="116">
        <v>1.9924999999999999</v>
      </c>
      <c r="N3337" s="116">
        <v>199.25</v>
      </c>
      <c r="O3337" s="116">
        <v>0</v>
      </c>
      <c r="P3337" s="116">
        <v>300</v>
      </c>
      <c r="Q3337" s="116">
        <v>798.99249999999995</v>
      </c>
      <c r="R3337" s="116">
        <v>79599.25</v>
      </c>
      <c r="S3337" s="114" t="s">
        <v>1424</v>
      </c>
    </row>
    <row r="3338" spans="1:19" ht="25.5">
      <c r="A3338" s="114" t="s">
        <v>6359</v>
      </c>
      <c r="B3338" s="115">
        <v>44277</v>
      </c>
      <c r="C3338" s="114" t="s">
        <v>6360</v>
      </c>
      <c r="D3338" s="115">
        <v>44277</v>
      </c>
      <c r="E3338" s="114" t="s">
        <v>1422</v>
      </c>
      <c r="F3338" s="114" t="s">
        <v>14</v>
      </c>
      <c r="G3338" s="114" t="s">
        <v>1435</v>
      </c>
      <c r="H3338" s="114" t="s">
        <v>24</v>
      </c>
      <c r="I3338" s="114" t="s">
        <v>1157</v>
      </c>
      <c r="J3338" s="116">
        <v>20</v>
      </c>
      <c r="K3338" s="116">
        <v>807</v>
      </c>
      <c r="L3338" s="116">
        <v>16140</v>
      </c>
      <c r="M3338" s="116">
        <v>2.0175000000000001</v>
      </c>
      <c r="N3338" s="116">
        <v>40.35</v>
      </c>
      <c r="O3338" s="116">
        <v>0</v>
      </c>
      <c r="P3338" s="116">
        <v>0</v>
      </c>
      <c r="Q3338" s="116">
        <v>809.01750000000004</v>
      </c>
      <c r="R3338" s="116">
        <v>16180.35</v>
      </c>
      <c r="S3338" s="114" t="s">
        <v>1424</v>
      </c>
    </row>
    <row r="3339" spans="1:19" ht="25.5">
      <c r="A3339" s="114" t="s">
        <v>6359</v>
      </c>
      <c r="B3339" s="115">
        <v>44277</v>
      </c>
      <c r="C3339" s="114" t="s">
        <v>6360</v>
      </c>
      <c r="D3339" s="115">
        <v>44277</v>
      </c>
      <c r="E3339" s="114" t="s">
        <v>1422</v>
      </c>
      <c r="F3339" s="114" t="s">
        <v>14</v>
      </c>
      <c r="G3339" s="114" t="s">
        <v>1435</v>
      </c>
      <c r="H3339" s="114" t="s">
        <v>24</v>
      </c>
      <c r="I3339" s="114" t="s">
        <v>1165</v>
      </c>
      <c r="J3339" s="116">
        <v>60</v>
      </c>
      <c r="K3339" s="116">
        <v>817</v>
      </c>
      <c r="L3339" s="116">
        <v>49020</v>
      </c>
      <c r="M3339" s="116">
        <v>2.0425</v>
      </c>
      <c r="N3339" s="116">
        <v>122.55</v>
      </c>
      <c r="O3339" s="116">
        <v>0</v>
      </c>
      <c r="P3339" s="116">
        <v>0</v>
      </c>
      <c r="Q3339" s="116">
        <v>819.04250000000002</v>
      </c>
      <c r="R3339" s="116">
        <v>49142.55</v>
      </c>
      <c r="S3339" s="114" t="s">
        <v>1424</v>
      </c>
    </row>
    <row r="3340" spans="1:19" ht="25.5">
      <c r="A3340" s="114" t="s">
        <v>6359</v>
      </c>
      <c r="B3340" s="115">
        <v>44277</v>
      </c>
      <c r="C3340" s="114" t="s">
        <v>6360</v>
      </c>
      <c r="D3340" s="115">
        <v>44277</v>
      </c>
      <c r="E3340" s="114" t="s">
        <v>1422</v>
      </c>
      <c r="F3340" s="114" t="s">
        <v>14</v>
      </c>
      <c r="G3340" s="114" t="s">
        <v>1435</v>
      </c>
      <c r="H3340" s="114" t="s">
        <v>24</v>
      </c>
      <c r="I3340" s="114" t="s">
        <v>1357</v>
      </c>
      <c r="J3340" s="116">
        <v>60</v>
      </c>
      <c r="K3340" s="116">
        <v>997</v>
      </c>
      <c r="L3340" s="116">
        <v>59820</v>
      </c>
      <c r="M3340" s="116">
        <v>2.4925000000000002</v>
      </c>
      <c r="N3340" s="116">
        <v>149.55000000000001</v>
      </c>
      <c r="O3340" s="116">
        <v>0</v>
      </c>
      <c r="P3340" s="116">
        <v>0</v>
      </c>
      <c r="Q3340" s="116">
        <v>999.49249999999995</v>
      </c>
      <c r="R3340" s="116">
        <v>59969.55</v>
      </c>
      <c r="S3340" s="114" t="s">
        <v>1424</v>
      </c>
    </row>
    <row r="3341" spans="1:19" ht="25.5">
      <c r="A3341" s="114" t="s">
        <v>6361</v>
      </c>
      <c r="B3341" s="115">
        <v>44277</v>
      </c>
      <c r="C3341" s="114" t="s">
        <v>6362</v>
      </c>
      <c r="D3341" s="115">
        <v>44277</v>
      </c>
      <c r="E3341" s="114" t="s">
        <v>1422</v>
      </c>
      <c r="F3341" s="114" t="s">
        <v>5</v>
      </c>
      <c r="G3341" s="114" t="s">
        <v>1425</v>
      </c>
      <c r="H3341" s="114" t="s">
        <v>117</v>
      </c>
      <c r="I3341" s="114" t="s">
        <v>1453</v>
      </c>
      <c r="J3341" s="116">
        <v>20</v>
      </c>
      <c r="K3341" s="116">
        <v>1176</v>
      </c>
      <c r="L3341" s="116">
        <v>23520</v>
      </c>
      <c r="M3341" s="116">
        <v>2.94</v>
      </c>
      <c r="N3341" s="116">
        <v>58.8</v>
      </c>
      <c r="O3341" s="116">
        <v>0</v>
      </c>
      <c r="P3341" s="116">
        <v>0</v>
      </c>
      <c r="Q3341" s="116">
        <v>1178.94</v>
      </c>
      <c r="R3341" s="116">
        <v>23578.799999999999</v>
      </c>
      <c r="S3341" s="114" t="s">
        <v>1424</v>
      </c>
    </row>
    <row r="3342" spans="1:19" ht="25.5">
      <c r="A3342" s="114" t="s">
        <v>6361</v>
      </c>
      <c r="B3342" s="115">
        <v>44277</v>
      </c>
      <c r="C3342" s="114" t="s">
        <v>6362</v>
      </c>
      <c r="D3342" s="115">
        <v>44277</v>
      </c>
      <c r="E3342" s="114" t="s">
        <v>1422</v>
      </c>
      <c r="F3342" s="114" t="s">
        <v>5</v>
      </c>
      <c r="G3342" s="114" t="s">
        <v>1425</v>
      </c>
      <c r="H3342" s="114" t="s">
        <v>117</v>
      </c>
      <c r="I3342" s="114" t="s">
        <v>1157</v>
      </c>
      <c r="J3342" s="116">
        <v>40</v>
      </c>
      <c r="K3342" s="116">
        <v>807</v>
      </c>
      <c r="L3342" s="116">
        <v>32280</v>
      </c>
      <c r="M3342" s="116">
        <v>2.0175000000000001</v>
      </c>
      <c r="N3342" s="116">
        <v>80.7</v>
      </c>
      <c r="O3342" s="116">
        <v>0</v>
      </c>
      <c r="P3342" s="116">
        <v>0</v>
      </c>
      <c r="Q3342" s="116">
        <v>809.01750000000004</v>
      </c>
      <c r="R3342" s="116">
        <v>32360.7</v>
      </c>
      <c r="S3342" s="114" t="s">
        <v>1424</v>
      </c>
    </row>
    <row r="3343" spans="1:19" ht="25.5">
      <c r="A3343" s="114" t="s">
        <v>6361</v>
      </c>
      <c r="B3343" s="115">
        <v>44277</v>
      </c>
      <c r="C3343" s="114" t="s">
        <v>6362</v>
      </c>
      <c r="D3343" s="115">
        <v>44277</v>
      </c>
      <c r="E3343" s="114" t="s">
        <v>1422</v>
      </c>
      <c r="F3343" s="114" t="s">
        <v>5</v>
      </c>
      <c r="G3343" s="114" t="s">
        <v>1425</v>
      </c>
      <c r="H3343" s="114" t="s">
        <v>117</v>
      </c>
      <c r="I3343" s="114" t="s">
        <v>1169</v>
      </c>
      <c r="J3343" s="116">
        <v>20</v>
      </c>
      <c r="K3343" s="116">
        <v>797</v>
      </c>
      <c r="L3343" s="116">
        <v>15940</v>
      </c>
      <c r="M3343" s="116">
        <v>1.9924999999999999</v>
      </c>
      <c r="N3343" s="116">
        <v>39.85</v>
      </c>
      <c r="O3343" s="116">
        <v>0</v>
      </c>
      <c r="P3343" s="116">
        <v>60</v>
      </c>
      <c r="Q3343" s="116">
        <v>798.99249999999995</v>
      </c>
      <c r="R3343" s="116">
        <v>15919.85</v>
      </c>
      <c r="S3343" s="114" t="s">
        <v>1424</v>
      </c>
    </row>
    <row r="3344" spans="1:19" ht="25.5">
      <c r="A3344" s="114" t="s">
        <v>6363</v>
      </c>
      <c r="B3344" s="115">
        <v>44277</v>
      </c>
      <c r="C3344" s="114" t="s">
        <v>6364</v>
      </c>
      <c r="D3344" s="115">
        <v>44277</v>
      </c>
      <c r="E3344" s="114" t="s">
        <v>1422</v>
      </c>
      <c r="F3344" s="114" t="s">
        <v>115</v>
      </c>
      <c r="G3344" s="114" t="s">
        <v>1423</v>
      </c>
      <c r="H3344" s="114" t="s">
        <v>117</v>
      </c>
      <c r="I3344" s="114" t="s">
        <v>1169</v>
      </c>
      <c r="J3344" s="116">
        <v>140</v>
      </c>
      <c r="K3344" s="116">
        <v>797</v>
      </c>
      <c r="L3344" s="116">
        <v>111580</v>
      </c>
      <c r="M3344" s="116">
        <v>1.9924999999999999</v>
      </c>
      <c r="N3344" s="116">
        <v>278.95</v>
      </c>
      <c r="O3344" s="116">
        <v>0</v>
      </c>
      <c r="P3344" s="116">
        <v>420</v>
      </c>
      <c r="Q3344" s="116">
        <v>798.99249999999995</v>
      </c>
      <c r="R3344" s="116">
        <v>111438.95</v>
      </c>
      <c r="S3344" s="114" t="s">
        <v>1424</v>
      </c>
    </row>
    <row r="3345" spans="1:19" ht="25.5">
      <c r="A3345" s="114" t="s">
        <v>6363</v>
      </c>
      <c r="B3345" s="115">
        <v>44277</v>
      </c>
      <c r="C3345" s="114" t="s">
        <v>6364</v>
      </c>
      <c r="D3345" s="115">
        <v>44277</v>
      </c>
      <c r="E3345" s="114" t="s">
        <v>1422</v>
      </c>
      <c r="F3345" s="114" t="s">
        <v>115</v>
      </c>
      <c r="G3345" s="114" t="s">
        <v>1423</v>
      </c>
      <c r="H3345" s="114" t="s">
        <v>117</v>
      </c>
      <c r="I3345" s="114" t="s">
        <v>1157</v>
      </c>
      <c r="J3345" s="116">
        <v>120</v>
      </c>
      <c r="K3345" s="116">
        <v>807</v>
      </c>
      <c r="L3345" s="116">
        <v>96840</v>
      </c>
      <c r="M3345" s="116">
        <v>2.0175000000000001</v>
      </c>
      <c r="N3345" s="116">
        <v>242.1</v>
      </c>
      <c r="O3345" s="116">
        <v>0</v>
      </c>
      <c r="P3345" s="116">
        <v>0</v>
      </c>
      <c r="Q3345" s="116">
        <v>809.01750000000004</v>
      </c>
      <c r="R3345" s="116">
        <v>97082.1</v>
      </c>
      <c r="S3345" s="114" t="s">
        <v>1424</v>
      </c>
    </row>
    <row r="3346" spans="1:19" ht="25.5">
      <c r="A3346" s="114" t="s">
        <v>6365</v>
      </c>
      <c r="B3346" s="115">
        <v>44277</v>
      </c>
      <c r="C3346" s="114" t="s">
        <v>6366</v>
      </c>
      <c r="D3346" s="115">
        <v>44277</v>
      </c>
      <c r="E3346" s="114" t="s">
        <v>1422</v>
      </c>
      <c r="F3346" s="114" t="s">
        <v>1</v>
      </c>
      <c r="G3346" s="114" t="s">
        <v>1061</v>
      </c>
      <c r="H3346" s="114" t="s">
        <v>117</v>
      </c>
      <c r="I3346" s="114" t="s">
        <v>1357</v>
      </c>
      <c r="J3346" s="116">
        <v>100</v>
      </c>
      <c r="K3346" s="116">
        <v>997</v>
      </c>
      <c r="L3346" s="116">
        <v>99700</v>
      </c>
      <c r="M3346" s="116">
        <v>2.4925000000000002</v>
      </c>
      <c r="N3346" s="116">
        <v>249.25</v>
      </c>
      <c r="O3346" s="116">
        <v>0</v>
      </c>
      <c r="P3346" s="116">
        <v>0</v>
      </c>
      <c r="Q3346" s="116">
        <v>999.49249999999995</v>
      </c>
      <c r="R3346" s="116">
        <v>99949.25</v>
      </c>
      <c r="S3346" s="114" t="s">
        <v>1424</v>
      </c>
    </row>
    <row r="3347" spans="1:19" ht="25.5">
      <c r="A3347" s="114" t="s">
        <v>6365</v>
      </c>
      <c r="B3347" s="115">
        <v>44277</v>
      </c>
      <c r="C3347" s="114" t="s">
        <v>6366</v>
      </c>
      <c r="D3347" s="115">
        <v>44277</v>
      </c>
      <c r="E3347" s="114" t="s">
        <v>1422</v>
      </c>
      <c r="F3347" s="114" t="s">
        <v>1</v>
      </c>
      <c r="G3347" s="114" t="s">
        <v>1061</v>
      </c>
      <c r="H3347" s="114" t="s">
        <v>117</v>
      </c>
      <c r="I3347" s="114" t="s">
        <v>1157</v>
      </c>
      <c r="J3347" s="116">
        <v>100</v>
      </c>
      <c r="K3347" s="116">
        <v>807</v>
      </c>
      <c r="L3347" s="116">
        <v>80700</v>
      </c>
      <c r="M3347" s="116">
        <v>2.0175000000000001</v>
      </c>
      <c r="N3347" s="116">
        <v>201.75</v>
      </c>
      <c r="O3347" s="116">
        <v>0</v>
      </c>
      <c r="P3347" s="116">
        <v>0</v>
      </c>
      <c r="Q3347" s="116">
        <v>809.01750000000004</v>
      </c>
      <c r="R3347" s="116">
        <v>80901.75</v>
      </c>
      <c r="S3347" s="114" t="s">
        <v>1424</v>
      </c>
    </row>
    <row r="3348" spans="1:19" ht="25.5">
      <c r="A3348" s="114" t="s">
        <v>6365</v>
      </c>
      <c r="B3348" s="115">
        <v>44277</v>
      </c>
      <c r="C3348" s="114" t="s">
        <v>6366</v>
      </c>
      <c r="D3348" s="115">
        <v>44277</v>
      </c>
      <c r="E3348" s="114" t="s">
        <v>1422</v>
      </c>
      <c r="F3348" s="114" t="s">
        <v>1</v>
      </c>
      <c r="G3348" s="114" t="s">
        <v>1061</v>
      </c>
      <c r="H3348" s="114" t="s">
        <v>117</v>
      </c>
      <c r="I3348" s="114" t="s">
        <v>1169</v>
      </c>
      <c r="J3348" s="116">
        <v>100</v>
      </c>
      <c r="K3348" s="116">
        <v>797</v>
      </c>
      <c r="L3348" s="116">
        <v>79700</v>
      </c>
      <c r="M3348" s="116">
        <v>1.9924999999999999</v>
      </c>
      <c r="N3348" s="116">
        <v>199.25</v>
      </c>
      <c r="O3348" s="116">
        <v>0</v>
      </c>
      <c r="P3348" s="116">
        <v>300</v>
      </c>
      <c r="Q3348" s="116">
        <v>798.99249999999995</v>
      </c>
      <c r="R3348" s="116">
        <v>79599.25</v>
      </c>
      <c r="S3348" s="114" t="s">
        <v>1424</v>
      </c>
    </row>
    <row r="3349" spans="1:19" ht="25.5">
      <c r="A3349" s="114" t="s">
        <v>6367</v>
      </c>
      <c r="B3349" s="115">
        <v>44277</v>
      </c>
      <c r="C3349" s="114" t="s">
        <v>6368</v>
      </c>
      <c r="D3349" s="115">
        <v>44277</v>
      </c>
      <c r="E3349" s="114" t="s">
        <v>1422</v>
      </c>
      <c r="F3349" s="114" t="s">
        <v>1059</v>
      </c>
      <c r="G3349" s="114" t="s">
        <v>1061</v>
      </c>
      <c r="H3349" s="114" t="s">
        <v>117</v>
      </c>
      <c r="I3349" s="114" t="s">
        <v>1169</v>
      </c>
      <c r="J3349" s="116">
        <v>40</v>
      </c>
      <c r="K3349" s="116">
        <v>797</v>
      </c>
      <c r="L3349" s="116">
        <v>31880</v>
      </c>
      <c r="M3349" s="116">
        <v>1.9924999999999999</v>
      </c>
      <c r="N3349" s="116">
        <v>79.7</v>
      </c>
      <c r="O3349" s="116">
        <v>0</v>
      </c>
      <c r="P3349" s="116">
        <v>120</v>
      </c>
      <c r="Q3349" s="116">
        <v>798.99249999999995</v>
      </c>
      <c r="R3349" s="116">
        <v>31839.7</v>
      </c>
      <c r="S3349" s="114" t="s">
        <v>1424</v>
      </c>
    </row>
    <row r="3350" spans="1:19" ht="25.5">
      <c r="A3350" s="114" t="s">
        <v>6367</v>
      </c>
      <c r="B3350" s="115">
        <v>44277</v>
      </c>
      <c r="C3350" s="114" t="s">
        <v>6368</v>
      </c>
      <c r="D3350" s="115">
        <v>44277</v>
      </c>
      <c r="E3350" s="114" t="s">
        <v>1422</v>
      </c>
      <c r="F3350" s="114" t="s">
        <v>1059</v>
      </c>
      <c r="G3350" s="114" t="s">
        <v>1061</v>
      </c>
      <c r="H3350" s="114" t="s">
        <v>117</v>
      </c>
      <c r="I3350" s="114" t="s">
        <v>1453</v>
      </c>
      <c r="J3350" s="116">
        <v>40</v>
      </c>
      <c r="K3350" s="116">
        <v>1176</v>
      </c>
      <c r="L3350" s="116">
        <v>47040</v>
      </c>
      <c r="M3350" s="116">
        <v>2.94</v>
      </c>
      <c r="N3350" s="116">
        <v>117.6</v>
      </c>
      <c r="O3350" s="116">
        <v>0</v>
      </c>
      <c r="P3350" s="116">
        <v>0</v>
      </c>
      <c r="Q3350" s="116">
        <v>1178.94</v>
      </c>
      <c r="R3350" s="116">
        <v>47157.599999999999</v>
      </c>
      <c r="S3350" s="114" t="s">
        <v>1424</v>
      </c>
    </row>
    <row r="3351" spans="1:19" ht="25.5">
      <c r="A3351" s="114" t="s">
        <v>6369</v>
      </c>
      <c r="B3351" s="115">
        <v>44277</v>
      </c>
      <c r="C3351" s="114" t="s">
        <v>6370</v>
      </c>
      <c r="D3351" s="115">
        <v>44277</v>
      </c>
      <c r="E3351" s="114" t="s">
        <v>1422</v>
      </c>
      <c r="F3351" s="114" t="s">
        <v>2</v>
      </c>
      <c r="G3351" s="114" t="s">
        <v>1060</v>
      </c>
      <c r="H3351" s="114" t="s">
        <v>117</v>
      </c>
      <c r="I3351" s="114" t="s">
        <v>1157</v>
      </c>
      <c r="J3351" s="116">
        <v>80</v>
      </c>
      <c r="K3351" s="116">
        <v>807</v>
      </c>
      <c r="L3351" s="116">
        <v>64560</v>
      </c>
      <c r="M3351" s="116">
        <v>2.0175000000000001</v>
      </c>
      <c r="N3351" s="116">
        <v>161.4</v>
      </c>
      <c r="O3351" s="116">
        <v>0</v>
      </c>
      <c r="P3351" s="116">
        <v>0</v>
      </c>
      <c r="Q3351" s="116">
        <v>809.01750000000004</v>
      </c>
      <c r="R3351" s="116">
        <v>64721.4</v>
      </c>
      <c r="S3351" s="114" t="s">
        <v>1424</v>
      </c>
    </row>
    <row r="3352" spans="1:19" ht="25.5">
      <c r="A3352" s="114" t="s">
        <v>6371</v>
      </c>
      <c r="B3352" s="115">
        <v>44277</v>
      </c>
      <c r="C3352" s="114" t="s">
        <v>6372</v>
      </c>
      <c r="D3352" s="115">
        <v>44277</v>
      </c>
      <c r="E3352" s="114" t="s">
        <v>1422</v>
      </c>
      <c r="F3352" s="114" t="s">
        <v>977</v>
      </c>
      <c r="G3352" s="114" t="s">
        <v>1437</v>
      </c>
      <c r="H3352" s="114" t="s">
        <v>54</v>
      </c>
      <c r="I3352" s="114" t="s">
        <v>1308</v>
      </c>
      <c r="J3352" s="116">
        <v>60</v>
      </c>
      <c r="K3352" s="116">
        <v>860</v>
      </c>
      <c r="L3352" s="116">
        <v>51600</v>
      </c>
      <c r="M3352" s="116">
        <v>2.15</v>
      </c>
      <c r="N3352" s="116">
        <v>129</v>
      </c>
      <c r="O3352" s="116">
        <v>0</v>
      </c>
      <c r="P3352" s="116">
        <v>0</v>
      </c>
      <c r="Q3352" s="116">
        <v>862.15</v>
      </c>
      <c r="R3352" s="116">
        <v>51729</v>
      </c>
      <c r="S3352" s="114" t="s">
        <v>1424</v>
      </c>
    </row>
    <row r="3353" spans="1:19" ht="25.5">
      <c r="A3353" s="114" t="s">
        <v>6373</v>
      </c>
      <c r="B3353" s="115">
        <v>44277</v>
      </c>
      <c r="C3353" s="114" t="s">
        <v>6374</v>
      </c>
      <c r="D3353" s="115">
        <v>44277</v>
      </c>
      <c r="E3353" s="114" t="s">
        <v>1422</v>
      </c>
      <c r="F3353" s="114" t="s">
        <v>105</v>
      </c>
      <c r="G3353" s="114" t="s">
        <v>1439</v>
      </c>
      <c r="H3353" s="114" t="s">
        <v>117</v>
      </c>
      <c r="I3353" s="114" t="s">
        <v>1157</v>
      </c>
      <c r="J3353" s="116">
        <v>60</v>
      </c>
      <c r="K3353" s="116">
        <v>807</v>
      </c>
      <c r="L3353" s="116">
        <v>48420</v>
      </c>
      <c r="M3353" s="116">
        <v>2.0175000000000001</v>
      </c>
      <c r="N3353" s="116">
        <v>121.05</v>
      </c>
      <c r="O3353" s="116">
        <v>0</v>
      </c>
      <c r="P3353" s="116">
        <v>0</v>
      </c>
      <c r="Q3353" s="116">
        <v>809.01750000000004</v>
      </c>
      <c r="R3353" s="116">
        <v>48541.05</v>
      </c>
      <c r="S3353" s="114" t="s">
        <v>1424</v>
      </c>
    </row>
    <row r="3354" spans="1:19" ht="25.5">
      <c r="A3354" s="114" t="s">
        <v>6373</v>
      </c>
      <c r="B3354" s="115">
        <v>44277</v>
      </c>
      <c r="C3354" s="114" t="s">
        <v>6374</v>
      </c>
      <c r="D3354" s="115">
        <v>44277</v>
      </c>
      <c r="E3354" s="114" t="s">
        <v>1422</v>
      </c>
      <c r="F3354" s="114" t="s">
        <v>105</v>
      </c>
      <c r="G3354" s="114" t="s">
        <v>1439</v>
      </c>
      <c r="H3354" s="114" t="s">
        <v>117</v>
      </c>
      <c r="I3354" s="114" t="s">
        <v>1161</v>
      </c>
      <c r="J3354" s="116">
        <v>20</v>
      </c>
      <c r="K3354" s="116">
        <v>1040</v>
      </c>
      <c r="L3354" s="116">
        <v>20800</v>
      </c>
      <c r="M3354" s="116">
        <v>2.6</v>
      </c>
      <c r="N3354" s="116">
        <v>52</v>
      </c>
      <c r="O3354" s="116">
        <v>0</v>
      </c>
      <c r="P3354" s="116">
        <v>0</v>
      </c>
      <c r="Q3354" s="116">
        <v>1042.5999999999999</v>
      </c>
      <c r="R3354" s="116">
        <v>20852</v>
      </c>
      <c r="S3354" s="114" t="s">
        <v>1424</v>
      </c>
    </row>
    <row r="3355" spans="1:19" ht="25.5">
      <c r="A3355" s="114" t="s">
        <v>6375</v>
      </c>
      <c r="B3355" s="115">
        <v>44277</v>
      </c>
      <c r="C3355" s="114" t="s">
        <v>6376</v>
      </c>
      <c r="D3355" s="115">
        <v>44277</v>
      </c>
      <c r="E3355" s="114" t="s">
        <v>1422</v>
      </c>
      <c r="F3355" s="114" t="s">
        <v>974</v>
      </c>
      <c r="G3355" s="114" t="s">
        <v>1445</v>
      </c>
      <c r="H3355" s="114" t="s">
        <v>24</v>
      </c>
      <c r="I3355" s="114" t="s">
        <v>1169</v>
      </c>
      <c r="J3355" s="116">
        <v>20</v>
      </c>
      <c r="K3355" s="116">
        <v>797</v>
      </c>
      <c r="L3355" s="116">
        <v>15940</v>
      </c>
      <c r="M3355" s="116">
        <v>1.9924999999999999</v>
      </c>
      <c r="N3355" s="116">
        <v>39.85</v>
      </c>
      <c r="O3355" s="116">
        <v>0</v>
      </c>
      <c r="P3355" s="116">
        <v>60</v>
      </c>
      <c r="Q3355" s="116">
        <v>798.99249999999995</v>
      </c>
      <c r="R3355" s="116">
        <v>15919.85</v>
      </c>
      <c r="S3355" s="114" t="s">
        <v>1424</v>
      </c>
    </row>
    <row r="3356" spans="1:19" ht="25.5">
      <c r="A3356" s="114" t="s">
        <v>6375</v>
      </c>
      <c r="B3356" s="115">
        <v>44277</v>
      </c>
      <c r="C3356" s="114" t="s">
        <v>6376</v>
      </c>
      <c r="D3356" s="115">
        <v>44277</v>
      </c>
      <c r="E3356" s="114" t="s">
        <v>1422</v>
      </c>
      <c r="F3356" s="114" t="s">
        <v>974</v>
      </c>
      <c r="G3356" s="114" t="s">
        <v>1445</v>
      </c>
      <c r="H3356" s="114" t="s">
        <v>24</v>
      </c>
      <c r="I3356" s="114" t="s">
        <v>1453</v>
      </c>
      <c r="J3356" s="116">
        <v>60</v>
      </c>
      <c r="K3356" s="116">
        <v>1176</v>
      </c>
      <c r="L3356" s="116">
        <v>70560</v>
      </c>
      <c r="M3356" s="116">
        <v>2.94</v>
      </c>
      <c r="N3356" s="116">
        <v>176.4</v>
      </c>
      <c r="O3356" s="116">
        <v>0</v>
      </c>
      <c r="P3356" s="116">
        <v>0</v>
      </c>
      <c r="Q3356" s="116">
        <v>1178.94</v>
      </c>
      <c r="R3356" s="116">
        <v>70736.399999999994</v>
      </c>
      <c r="S3356" s="114" t="s">
        <v>1424</v>
      </c>
    </row>
    <row r="3357" spans="1:19" ht="25.5">
      <c r="A3357" s="114" t="s">
        <v>6375</v>
      </c>
      <c r="B3357" s="115">
        <v>44277</v>
      </c>
      <c r="C3357" s="114" t="s">
        <v>6376</v>
      </c>
      <c r="D3357" s="115">
        <v>44277</v>
      </c>
      <c r="E3357" s="114" t="s">
        <v>1422</v>
      </c>
      <c r="F3357" s="114" t="s">
        <v>974</v>
      </c>
      <c r="G3357" s="114" t="s">
        <v>1445</v>
      </c>
      <c r="H3357" s="114" t="s">
        <v>24</v>
      </c>
      <c r="I3357" s="114" t="s">
        <v>1157</v>
      </c>
      <c r="J3357" s="116">
        <v>60</v>
      </c>
      <c r="K3357" s="116">
        <v>807</v>
      </c>
      <c r="L3357" s="116">
        <v>48420</v>
      </c>
      <c r="M3357" s="116">
        <v>2.0175000000000001</v>
      </c>
      <c r="N3357" s="116">
        <v>121.05</v>
      </c>
      <c r="O3357" s="116">
        <v>0</v>
      </c>
      <c r="P3357" s="116">
        <v>0</v>
      </c>
      <c r="Q3357" s="116">
        <v>809.01750000000004</v>
      </c>
      <c r="R3357" s="116">
        <v>48541.05</v>
      </c>
      <c r="S3357" s="114" t="s">
        <v>1424</v>
      </c>
    </row>
    <row r="3358" spans="1:19" ht="25.5">
      <c r="A3358" s="114" t="s">
        <v>6377</v>
      </c>
      <c r="B3358" s="115">
        <v>44277</v>
      </c>
      <c r="C3358" s="114" t="s">
        <v>6378</v>
      </c>
      <c r="D3358" s="115">
        <v>44277</v>
      </c>
      <c r="E3358" s="114" t="s">
        <v>1422</v>
      </c>
      <c r="F3358" s="114" t="s">
        <v>48</v>
      </c>
      <c r="G3358" s="114" t="s">
        <v>1450</v>
      </c>
      <c r="H3358" s="114" t="s">
        <v>13</v>
      </c>
      <c r="I3358" s="114" t="s">
        <v>1453</v>
      </c>
      <c r="J3358" s="116">
        <v>15</v>
      </c>
      <c r="K3358" s="116">
        <v>1176</v>
      </c>
      <c r="L3358" s="116">
        <v>17640</v>
      </c>
      <c r="M3358" s="116">
        <v>2.94</v>
      </c>
      <c r="N3358" s="116">
        <v>44.1</v>
      </c>
      <c r="O3358" s="116">
        <v>0</v>
      </c>
      <c r="P3358" s="116">
        <v>0</v>
      </c>
      <c r="Q3358" s="116">
        <v>1178.94</v>
      </c>
      <c r="R3358" s="116">
        <v>17684.099999999999</v>
      </c>
      <c r="S3358" s="114" t="s">
        <v>1424</v>
      </c>
    </row>
    <row r="3359" spans="1:19" ht="25.5">
      <c r="A3359" s="114" t="s">
        <v>6377</v>
      </c>
      <c r="B3359" s="115">
        <v>44277</v>
      </c>
      <c r="C3359" s="114" t="s">
        <v>6378</v>
      </c>
      <c r="D3359" s="115">
        <v>44277</v>
      </c>
      <c r="E3359" s="114" t="s">
        <v>1422</v>
      </c>
      <c r="F3359" s="114" t="s">
        <v>48</v>
      </c>
      <c r="G3359" s="114" t="s">
        <v>1450</v>
      </c>
      <c r="H3359" s="114" t="s">
        <v>13</v>
      </c>
      <c r="I3359" s="114" t="s">
        <v>1420</v>
      </c>
      <c r="J3359" s="116">
        <v>100</v>
      </c>
      <c r="K3359" s="116">
        <v>817</v>
      </c>
      <c r="L3359" s="116">
        <v>81700</v>
      </c>
      <c r="M3359" s="116">
        <v>2.0425</v>
      </c>
      <c r="N3359" s="116">
        <v>204.25</v>
      </c>
      <c r="O3359" s="116">
        <v>0</v>
      </c>
      <c r="P3359" s="116">
        <v>0</v>
      </c>
      <c r="Q3359" s="116">
        <v>819.04250000000002</v>
      </c>
      <c r="R3359" s="116">
        <v>81904.25</v>
      </c>
      <c r="S3359" s="114" t="s">
        <v>1424</v>
      </c>
    </row>
    <row r="3360" spans="1:19" ht="25.5">
      <c r="A3360" s="114" t="s">
        <v>6379</v>
      </c>
      <c r="B3360" s="115">
        <v>44277</v>
      </c>
      <c r="C3360" s="114" t="s">
        <v>6380</v>
      </c>
      <c r="D3360" s="115">
        <v>44277</v>
      </c>
      <c r="E3360" s="114" t="s">
        <v>1422</v>
      </c>
      <c r="F3360" s="114" t="s">
        <v>44</v>
      </c>
      <c r="G3360" s="114" t="s">
        <v>1450</v>
      </c>
      <c r="H3360" s="114" t="s">
        <v>13</v>
      </c>
      <c r="I3360" s="114" t="s">
        <v>1420</v>
      </c>
      <c r="J3360" s="116">
        <v>130</v>
      </c>
      <c r="K3360" s="116">
        <v>817</v>
      </c>
      <c r="L3360" s="116">
        <v>106210</v>
      </c>
      <c r="M3360" s="116">
        <v>2.0425</v>
      </c>
      <c r="N3360" s="116">
        <v>265.52499999999998</v>
      </c>
      <c r="O3360" s="116">
        <v>0</v>
      </c>
      <c r="P3360" s="116">
        <v>0</v>
      </c>
      <c r="Q3360" s="116">
        <v>819.04250000000002</v>
      </c>
      <c r="R3360" s="116">
        <v>106475.52499999999</v>
      </c>
      <c r="S3360" s="114" t="s">
        <v>1424</v>
      </c>
    </row>
    <row r="3361" spans="1:19" ht="25.5">
      <c r="A3361" s="114" t="s">
        <v>6379</v>
      </c>
      <c r="B3361" s="115">
        <v>44277</v>
      </c>
      <c r="C3361" s="114" t="s">
        <v>6380</v>
      </c>
      <c r="D3361" s="115">
        <v>44277</v>
      </c>
      <c r="E3361" s="114" t="s">
        <v>1422</v>
      </c>
      <c r="F3361" s="114" t="s">
        <v>44</v>
      </c>
      <c r="G3361" s="114" t="s">
        <v>1450</v>
      </c>
      <c r="H3361" s="114" t="s">
        <v>13</v>
      </c>
      <c r="I3361" s="114" t="s">
        <v>1157</v>
      </c>
      <c r="J3361" s="116">
        <v>200</v>
      </c>
      <c r="K3361" s="116">
        <v>807</v>
      </c>
      <c r="L3361" s="116">
        <v>161400</v>
      </c>
      <c r="M3361" s="116">
        <v>2.0175000000000001</v>
      </c>
      <c r="N3361" s="116">
        <v>403.5</v>
      </c>
      <c r="O3361" s="116">
        <v>0</v>
      </c>
      <c r="P3361" s="116">
        <v>0</v>
      </c>
      <c r="Q3361" s="116">
        <v>809.01750000000004</v>
      </c>
      <c r="R3361" s="116">
        <v>161803.5</v>
      </c>
      <c r="S3361" s="114" t="s">
        <v>1424</v>
      </c>
    </row>
    <row r="3362" spans="1:19" ht="25.5">
      <c r="A3362" s="114" t="s">
        <v>6379</v>
      </c>
      <c r="B3362" s="115">
        <v>44277</v>
      </c>
      <c r="C3362" s="114" t="s">
        <v>6380</v>
      </c>
      <c r="D3362" s="115">
        <v>44277</v>
      </c>
      <c r="E3362" s="114" t="s">
        <v>1422</v>
      </c>
      <c r="F3362" s="114" t="s">
        <v>44</v>
      </c>
      <c r="G3362" s="114" t="s">
        <v>1450</v>
      </c>
      <c r="H3362" s="114" t="s">
        <v>13</v>
      </c>
      <c r="I3362" s="114" t="s">
        <v>1169</v>
      </c>
      <c r="J3362" s="116">
        <v>300</v>
      </c>
      <c r="K3362" s="116">
        <v>797</v>
      </c>
      <c r="L3362" s="116">
        <v>239100</v>
      </c>
      <c r="M3362" s="116">
        <v>1.9924999999999999</v>
      </c>
      <c r="N3362" s="116">
        <v>597.75</v>
      </c>
      <c r="O3362" s="116">
        <v>0</v>
      </c>
      <c r="P3362" s="116">
        <v>900</v>
      </c>
      <c r="Q3362" s="116">
        <v>798.99249999999995</v>
      </c>
      <c r="R3362" s="116">
        <v>238797.75</v>
      </c>
      <c r="S3362" s="114" t="s">
        <v>1424</v>
      </c>
    </row>
    <row r="3363" spans="1:19" ht="25.5">
      <c r="A3363" s="114" t="s">
        <v>6381</v>
      </c>
      <c r="B3363" s="115">
        <v>44277</v>
      </c>
      <c r="C3363" s="114" t="s">
        <v>6382</v>
      </c>
      <c r="D3363" s="115">
        <v>44277</v>
      </c>
      <c r="E3363" s="114" t="s">
        <v>1422</v>
      </c>
      <c r="F3363" s="114" t="s">
        <v>4681</v>
      </c>
      <c r="G3363" s="114" t="s">
        <v>1449</v>
      </c>
      <c r="H3363" s="114" t="s">
        <v>1428</v>
      </c>
      <c r="I3363" s="114" t="s">
        <v>1157</v>
      </c>
      <c r="J3363" s="116">
        <v>20</v>
      </c>
      <c r="K3363" s="116">
        <v>807</v>
      </c>
      <c r="L3363" s="116">
        <v>16140</v>
      </c>
      <c r="M3363" s="116">
        <v>2.0179999999999998</v>
      </c>
      <c r="N3363" s="116">
        <v>40.36</v>
      </c>
      <c r="O3363" s="116">
        <v>0</v>
      </c>
      <c r="P3363" s="116">
        <v>0</v>
      </c>
      <c r="Q3363" s="116">
        <v>809.01750000000004</v>
      </c>
      <c r="R3363" s="116">
        <v>16180.35</v>
      </c>
      <c r="S3363" s="114" t="s">
        <v>1424</v>
      </c>
    </row>
    <row r="3364" spans="1:19" ht="25.5">
      <c r="A3364" s="114" t="s">
        <v>6381</v>
      </c>
      <c r="B3364" s="115">
        <v>44277</v>
      </c>
      <c r="C3364" s="114" t="s">
        <v>6382</v>
      </c>
      <c r="D3364" s="115">
        <v>44277</v>
      </c>
      <c r="E3364" s="114" t="s">
        <v>1422</v>
      </c>
      <c r="F3364" s="114" t="s">
        <v>4681</v>
      </c>
      <c r="G3364" s="114" t="s">
        <v>1449</v>
      </c>
      <c r="H3364" s="114" t="s">
        <v>1428</v>
      </c>
      <c r="I3364" s="114" t="s">
        <v>1159</v>
      </c>
      <c r="J3364" s="116">
        <v>20</v>
      </c>
      <c r="K3364" s="116">
        <v>943</v>
      </c>
      <c r="L3364" s="116">
        <v>18860</v>
      </c>
      <c r="M3364" s="116">
        <v>2.3580000000000001</v>
      </c>
      <c r="N3364" s="116">
        <v>47.16</v>
      </c>
      <c r="O3364" s="116">
        <v>0</v>
      </c>
      <c r="P3364" s="116">
        <v>0</v>
      </c>
      <c r="Q3364" s="116">
        <v>945.35749999999996</v>
      </c>
      <c r="R3364" s="116">
        <v>18907.150000000001</v>
      </c>
      <c r="S3364" s="114" t="s">
        <v>1424</v>
      </c>
    </row>
    <row r="3365" spans="1:19" ht="25.5">
      <c r="A3365" s="114" t="s">
        <v>6383</v>
      </c>
      <c r="B3365" s="115">
        <v>44277</v>
      </c>
      <c r="C3365" s="114" t="s">
        <v>6384</v>
      </c>
      <c r="D3365" s="115">
        <v>44277</v>
      </c>
      <c r="E3365" s="114" t="s">
        <v>1422</v>
      </c>
      <c r="F3365" s="114" t="s">
        <v>95</v>
      </c>
      <c r="G3365" s="114" t="s">
        <v>1029</v>
      </c>
      <c r="H3365" s="114" t="s">
        <v>1428</v>
      </c>
      <c r="I3365" s="114" t="s">
        <v>1157</v>
      </c>
      <c r="J3365" s="116">
        <v>60</v>
      </c>
      <c r="K3365" s="116">
        <v>807</v>
      </c>
      <c r="L3365" s="116">
        <v>48420</v>
      </c>
      <c r="M3365" s="116">
        <v>2.0179999999999998</v>
      </c>
      <c r="N3365" s="116">
        <v>121.08</v>
      </c>
      <c r="O3365" s="116">
        <v>0</v>
      </c>
      <c r="P3365" s="116">
        <v>0</v>
      </c>
      <c r="Q3365" s="116">
        <v>809.01750000000004</v>
      </c>
      <c r="R3365" s="116">
        <v>48541.05</v>
      </c>
      <c r="S3365" s="114" t="s">
        <v>1424</v>
      </c>
    </row>
    <row r="3366" spans="1:19" ht="25.5">
      <c r="A3366" s="114" t="s">
        <v>6383</v>
      </c>
      <c r="B3366" s="115">
        <v>44277</v>
      </c>
      <c r="C3366" s="114" t="s">
        <v>6384</v>
      </c>
      <c r="D3366" s="115">
        <v>44277</v>
      </c>
      <c r="E3366" s="114" t="s">
        <v>1422</v>
      </c>
      <c r="F3366" s="114" t="s">
        <v>95</v>
      </c>
      <c r="G3366" s="114" t="s">
        <v>1029</v>
      </c>
      <c r="H3366" s="114" t="s">
        <v>1428</v>
      </c>
      <c r="I3366" s="114" t="s">
        <v>1161</v>
      </c>
      <c r="J3366" s="116">
        <v>20</v>
      </c>
      <c r="K3366" s="116">
        <v>1040</v>
      </c>
      <c r="L3366" s="116">
        <v>20800</v>
      </c>
      <c r="M3366" s="116">
        <v>2.6</v>
      </c>
      <c r="N3366" s="116">
        <v>52</v>
      </c>
      <c r="O3366" s="116">
        <v>0</v>
      </c>
      <c r="P3366" s="116">
        <v>0</v>
      </c>
      <c r="Q3366" s="116">
        <v>1042.5999999999999</v>
      </c>
      <c r="R3366" s="116">
        <v>20852</v>
      </c>
      <c r="S3366" s="114" t="s">
        <v>1424</v>
      </c>
    </row>
    <row r="3367" spans="1:19" ht="25.5">
      <c r="A3367" s="114" t="s">
        <v>6383</v>
      </c>
      <c r="B3367" s="115">
        <v>44277</v>
      </c>
      <c r="C3367" s="114" t="s">
        <v>6384</v>
      </c>
      <c r="D3367" s="115">
        <v>44277</v>
      </c>
      <c r="E3367" s="114" t="s">
        <v>1422</v>
      </c>
      <c r="F3367" s="114" t="s">
        <v>95</v>
      </c>
      <c r="G3367" s="114" t="s">
        <v>1029</v>
      </c>
      <c r="H3367" s="114" t="s">
        <v>1428</v>
      </c>
      <c r="I3367" s="114" t="s">
        <v>1420</v>
      </c>
      <c r="J3367" s="116">
        <v>20</v>
      </c>
      <c r="K3367" s="116">
        <v>817</v>
      </c>
      <c r="L3367" s="116">
        <v>16340</v>
      </c>
      <c r="M3367" s="116">
        <v>2.0419999999999998</v>
      </c>
      <c r="N3367" s="116">
        <v>40.840000000000003</v>
      </c>
      <c r="O3367" s="116">
        <v>0</v>
      </c>
      <c r="P3367" s="116">
        <v>0</v>
      </c>
      <c r="Q3367" s="116">
        <v>819.04250000000002</v>
      </c>
      <c r="R3367" s="116">
        <v>16380.85</v>
      </c>
      <c r="S3367" s="114" t="s">
        <v>1424</v>
      </c>
    </row>
    <row r="3368" spans="1:19" ht="25.5">
      <c r="A3368" s="114" t="s">
        <v>6383</v>
      </c>
      <c r="B3368" s="115">
        <v>44277</v>
      </c>
      <c r="C3368" s="114" t="s">
        <v>6384</v>
      </c>
      <c r="D3368" s="115">
        <v>44277</v>
      </c>
      <c r="E3368" s="114" t="s">
        <v>1422</v>
      </c>
      <c r="F3368" s="114" t="s">
        <v>95</v>
      </c>
      <c r="G3368" s="114" t="s">
        <v>1029</v>
      </c>
      <c r="H3368" s="114" t="s">
        <v>1428</v>
      </c>
      <c r="I3368" s="114" t="s">
        <v>1169</v>
      </c>
      <c r="J3368" s="116">
        <v>20</v>
      </c>
      <c r="K3368" s="116">
        <v>797</v>
      </c>
      <c r="L3368" s="116">
        <v>15940</v>
      </c>
      <c r="M3368" s="116">
        <v>1.992</v>
      </c>
      <c r="N3368" s="116">
        <v>39.840000000000003</v>
      </c>
      <c r="O3368" s="116">
        <v>0</v>
      </c>
      <c r="P3368" s="116">
        <v>60</v>
      </c>
      <c r="Q3368" s="116">
        <v>798.99249999999995</v>
      </c>
      <c r="R3368" s="116">
        <v>15919.85</v>
      </c>
      <c r="S3368" s="114" t="s">
        <v>1424</v>
      </c>
    </row>
    <row r="3369" spans="1:19" ht="25.5">
      <c r="A3369" s="114" t="s">
        <v>6385</v>
      </c>
      <c r="B3369" s="115">
        <v>44277</v>
      </c>
      <c r="C3369" s="114" t="s">
        <v>6386</v>
      </c>
      <c r="D3369" s="115">
        <v>44277</v>
      </c>
      <c r="E3369" s="114" t="s">
        <v>1422</v>
      </c>
      <c r="F3369" s="114" t="s">
        <v>68</v>
      </c>
      <c r="G3369" s="114" t="s">
        <v>1427</v>
      </c>
      <c r="H3369" s="114" t="s">
        <v>66</v>
      </c>
      <c r="I3369" s="114" t="s">
        <v>1169</v>
      </c>
      <c r="J3369" s="116">
        <v>160</v>
      </c>
      <c r="K3369" s="116">
        <v>797</v>
      </c>
      <c r="L3369" s="116">
        <v>127520</v>
      </c>
      <c r="M3369" s="116">
        <v>1.9924999999999999</v>
      </c>
      <c r="N3369" s="116">
        <v>318.8</v>
      </c>
      <c r="O3369" s="116">
        <v>0</v>
      </c>
      <c r="P3369" s="116">
        <v>480</v>
      </c>
      <c r="Q3369" s="116">
        <v>798.99249999999995</v>
      </c>
      <c r="R3369" s="116">
        <v>127358.8</v>
      </c>
      <c r="S3369" s="114" t="s">
        <v>1424</v>
      </c>
    </row>
    <row r="3370" spans="1:19" ht="25.5">
      <c r="A3370" s="114" t="s">
        <v>6385</v>
      </c>
      <c r="B3370" s="115">
        <v>44277</v>
      </c>
      <c r="C3370" s="114" t="s">
        <v>6386</v>
      </c>
      <c r="D3370" s="115">
        <v>44277</v>
      </c>
      <c r="E3370" s="114" t="s">
        <v>1422</v>
      </c>
      <c r="F3370" s="114" t="s">
        <v>68</v>
      </c>
      <c r="G3370" s="114" t="s">
        <v>1427</v>
      </c>
      <c r="H3370" s="114" t="s">
        <v>66</v>
      </c>
      <c r="I3370" s="114" t="s">
        <v>1157</v>
      </c>
      <c r="J3370" s="116">
        <v>79</v>
      </c>
      <c r="K3370" s="116">
        <v>807</v>
      </c>
      <c r="L3370" s="116">
        <v>63753</v>
      </c>
      <c r="M3370" s="116">
        <v>2.0175000000000001</v>
      </c>
      <c r="N3370" s="116">
        <v>159.38249999999999</v>
      </c>
      <c r="O3370" s="116">
        <v>0</v>
      </c>
      <c r="P3370" s="116">
        <v>0</v>
      </c>
      <c r="Q3370" s="116">
        <v>809.01750000000004</v>
      </c>
      <c r="R3370" s="116">
        <v>63912.3825</v>
      </c>
      <c r="S3370" s="114" t="s">
        <v>1424</v>
      </c>
    </row>
    <row r="3371" spans="1:19" ht="25.5">
      <c r="A3371" s="114" t="s">
        <v>6385</v>
      </c>
      <c r="B3371" s="115">
        <v>44277</v>
      </c>
      <c r="C3371" s="114" t="s">
        <v>6386</v>
      </c>
      <c r="D3371" s="115">
        <v>44277</v>
      </c>
      <c r="E3371" s="114" t="s">
        <v>1422</v>
      </c>
      <c r="F3371" s="114" t="s">
        <v>68</v>
      </c>
      <c r="G3371" s="114" t="s">
        <v>1427</v>
      </c>
      <c r="H3371" s="114" t="s">
        <v>66</v>
      </c>
      <c r="I3371" s="114" t="s">
        <v>1161</v>
      </c>
      <c r="J3371" s="116">
        <v>100</v>
      </c>
      <c r="K3371" s="116">
        <v>1040</v>
      </c>
      <c r="L3371" s="116">
        <v>104000</v>
      </c>
      <c r="M3371" s="116">
        <v>2.6</v>
      </c>
      <c r="N3371" s="116">
        <v>260</v>
      </c>
      <c r="O3371" s="116">
        <v>0</v>
      </c>
      <c r="P3371" s="116">
        <v>0</v>
      </c>
      <c r="Q3371" s="116">
        <v>1042.5999999999999</v>
      </c>
      <c r="R3371" s="116">
        <v>104260</v>
      </c>
      <c r="S3371" s="114" t="s">
        <v>1424</v>
      </c>
    </row>
    <row r="3372" spans="1:19" ht="25.5">
      <c r="A3372" s="114" t="s">
        <v>6387</v>
      </c>
      <c r="B3372" s="115">
        <v>44277</v>
      </c>
      <c r="C3372" s="114" t="s">
        <v>6388</v>
      </c>
      <c r="D3372" s="115">
        <v>44277</v>
      </c>
      <c r="E3372" s="114" t="s">
        <v>1422</v>
      </c>
      <c r="F3372" s="114" t="s">
        <v>94</v>
      </c>
      <c r="G3372" s="114" t="s">
        <v>1029</v>
      </c>
      <c r="H3372" s="114" t="s">
        <v>1428</v>
      </c>
      <c r="I3372" s="114" t="s">
        <v>1159</v>
      </c>
      <c r="J3372" s="116">
        <v>30</v>
      </c>
      <c r="K3372" s="116">
        <v>943</v>
      </c>
      <c r="L3372" s="116">
        <v>28290</v>
      </c>
      <c r="M3372" s="116">
        <v>2.3574999999999999</v>
      </c>
      <c r="N3372" s="116">
        <v>70.724999999999994</v>
      </c>
      <c r="O3372" s="116">
        <v>0</v>
      </c>
      <c r="P3372" s="116">
        <v>0</v>
      </c>
      <c r="Q3372" s="116">
        <v>945.35749999999996</v>
      </c>
      <c r="R3372" s="116">
        <v>28360.724999999999</v>
      </c>
      <c r="S3372" s="114" t="s">
        <v>1424</v>
      </c>
    </row>
    <row r="3373" spans="1:19" ht="25.5">
      <c r="A3373" s="114" t="s">
        <v>6387</v>
      </c>
      <c r="B3373" s="115">
        <v>44277</v>
      </c>
      <c r="C3373" s="114" t="s">
        <v>6388</v>
      </c>
      <c r="D3373" s="115">
        <v>44277</v>
      </c>
      <c r="E3373" s="114" t="s">
        <v>1422</v>
      </c>
      <c r="F3373" s="114" t="s">
        <v>94</v>
      </c>
      <c r="G3373" s="114" t="s">
        <v>1029</v>
      </c>
      <c r="H3373" s="114" t="s">
        <v>1428</v>
      </c>
      <c r="I3373" s="114" t="s">
        <v>1161</v>
      </c>
      <c r="J3373" s="116">
        <v>20</v>
      </c>
      <c r="K3373" s="116">
        <v>1040</v>
      </c>
      <c r="L3373" s="116">
        <v>20800</v>
      </c>
      <c r="M3373" s="116">
        <v>2.6</v>
      </c>
      <c r="N3373" s="116">
        <v>52</v>
      </c>
      <c r="O3373" s="116">
        <v>0</v>
      </c>
      <c r="P3373" s="116">
        <v>0</v>
      </c>
      <c r="Q3373" s="116">
        <v>1042.5999999999999</v>
      </c>
      <c r="R3373" s="116">
        <v>20852</v>
      </c>
      <c r="S3373" s="114" t="s">
        <v>1424</v>
      </c>
    </row>
    <row r="3374" spans="1:19" ht="25.5">
      <c r="A3374" s="114" t="s">
        <v>6387</v>
      </c>
      <c r="B3374" s="115">
        <v>44277</v>
      </c>
      <c r="C3374" s="114" t="s">
        <v>6388</v>
      </c>
      <c r="D3374" s="115">
        <v>44277</v>
      </c>
      <c r="E3374" s="114" t="s">
        <v>1422</v>
      </c>
      <c r="F3374" s="114" t="s">
        <v>94</v>
      </c>
      <c r="G3374" s="114" t="s">
        <v>1029</v>
      </c>
      <c r="H3374" s="114" t="s">
        <v>1428</v>
      </c>
      <c r="I3374" s="114" t="s">
        <v>1308</v>
      </c>
      <c r="J3374" s="116">
        <v>60</v>
      </c>
      <c r="K3374" s="116">
        <v>860</v>
      </c>
      <c r="L3374" s="116">
        <v>51600</v>
      </c>
      <c r="M3374" s="116">
        <v>2.15</v>
      </c>
      <c r="N3374" s="116">
        <v>129</v>
      </c>
      <c r="O3374" s="116">
        <v>0</v>
      </c>
      <c r="P3374" s="116">
        <v>0</v>
      </c>
      <c r="Q3374" s="116">
        <v>862.15</v>
      </c>
      <c r="R3374" s="116">
        <v>51729</v>
      </c>
      <c r="S3374" s="114" t="s">
        <v>1424</v>
      </c>
    </row>
    <row r="3375" spans="1:19" ht="25.5">
      <c r="A3375" s="114" t="s">
        <v>6389</v>
      </c>
      <c r="B3375" s="115">
        <v>44277</v>
      </c>
      <c r="C3375" s="114" t="s">
        <v>6390</v>
      </c>
      <c r="D3375" s="115">
        <v>44277</v>
      </c>
      <c r="E3375" s="114" t="s">
        <v>1422</v>
      </c>
      <c r="F3375" s="114" t="s">
        <v>1023</v>
      </c>
      <c r="G3375" s="114" t="s">
        <v>1028</v>
      </c>
      <c r="H3375" s="114" t="s">
        <v>1428</v>
      </c>
      <c r="I3375" s="114" t="s">
        <v>1157</v>
      </c>
      <c r="J3375" s="116">
        <v>200</v>
      </c>
      <c r="K3375" s="116">
        <v>807</v>
      </c>
      <c r="L3375" s="116">
        <v>161400</v>
      </c>
      <c r="M3375" s="116">
        <v>2.0175000000000001</v>
      </c>
      <c r="N3375" s="116">
        <v>403.5</v>
      </c>
      <c r="O3375" s="116">
        <v>0</v>
      </c>
      <c r="P3375" s="116">
        <v>0</v>
      </c>
      <c r="Q3375" s="116">
        <v>809.01750000000004</v>
      </c>
      <c r="R3375" s="116">
        <v>161803.5</v>
      </c>
      <c r="S3375" s="114" t="s">
        <v>1424</v>
      </c>
    </row>
    <row r="3376" spans="1:19" ht="25.5">
      <c r="A3376" s="114" t="s">
        <v>6389</v>
      </c>
      <c r="B3376" s="115">
        <v>44277</v>
      </c>
      <c r="C3376" s="114" t="s">
        <v>6390</v>
      </c>
      <c r="D3376" s="115">
        <v>44277</v>
      </c>
      <c r="E3376" s="114" t="s">
        <v>1422</v>
      </c>
      <c r="F3376" s="114" t="s">
        <v>1023</v>
      </c>
      <c r="G3376" s="114" t="s">
        <v>1028</v>
      </c>
      <c r="H3376" s="114" t="s">
        <v>1428</v>
      </c>
      <c r="I3376" s="114" t="s">
        <v>1453</v>
      </c>
      <c r="J3376" s="116">
        <v>100</v>
      </c>
      <c r="K3376" s="116">
        <v>1176</v>
      </c>
      <c r="L3376" s="116">
        <v>117600</v>
      </c>
      <c r="M3376" s="116">
        <v>2.94</v>
      </c>
      <c r="N3376" s="116">
        <v>294</v>
      </c>
      <c r="O3376" s="116">
        <v>0</v>
      </c>
      <c r="P3376" s="116">
        <v>0</v>
      </c>
      <c r="Q3376" s="116">
        <v>1178.94</v>
      </c>
      <c r="R3376" s="116">
        <v>117894</v>
      </c>
      <c r="S3376" s="114" t="s">
        <v>1424</v>
      </c>
    </row>
    <row r="3377" spans="1:19" ht="25.5">
      <c r="A3377" s="114" t="s">
        <v>6389</v>
      </c>
      <c r="B3377" s="115">
        <v>44277</v>
      </c>
      <c r="C3377" s="114" t="s">
        <v>6390</v>
      </c>
      <c r="D3377" s="115">
        <v>44277</v>
      </c>
      <c r="E3377" s="114" t="s">
        <v>1422</v>
      </c>
      <c r="F3377" s="114" t="s">
        <v>1023</v>
      </c>
      <c r="G3377" s="114" t="s">
        <v>1028</v>
      </c>
      <c r="H3377" s="114" t="s">
        <v>1428</v>
      </c>
      <c r="I3377" s="114" t="s">
        <v>1308</v>
      </c>
      <c r="J3377" s="116">
        <v>100</v>
      </c>
      <c r="K3377" s="116">
        <v>860</v>
      </c>
      <c r="L3377" s="116">
        <v>86000</v>
      </c>
      <c r="M3377" s="116">
        <v>2.15</v>
      </c>
      <c r="N3377" s="116">
        <v>215</v>
      </c>
      <c r="O3377" s="116">
        <v>0</v>
      </c>
      <c r="P3377" s="116">
        <v>0</v>
      </c>
      <c r="Q3377" s="116">
        <v>862.15</v>
      </c>
      <c r="R3377" s="116">
        <v>86215</v>
      </c>
      <c r="S3377" s="114" t="s">
        <v>1424</v>
      </c>
    </row>
    <row r="3378" spans="1:19" ht="25.5">
      <c r="A3378" s="114" t="s">
        <v>6389</v>
      </c>
      <c r="B3378" s="115">
        <v>44277</v>
      </c>
      <c r="C3378" s="114" t="s">
        <v>6390</v>
      </c>
      <c r="D3378" s="115">
        <v>44277</v>
      </c>
      <c r="E3378" s="114" t="s">
        <v>1422</v>
      </c>
      <c r="F3378" s="114" t="s">
        <v>1023</v>
      </c>
      <c r="G3378" s="114" t="s">
        <v>1028</v>
      </c>
      <c r="H3378" s="114" t="s">
        <v>1428</v>
      </c>
      <c r="I3378" s="114" t="s">
        <v>1165</v>
      </c>
      <c r="J3378" s="116">
        <v>100</v>
      </c>
      <c r="K3378" s="116">
        <v>817</v>
      </c>
      <c r="L3378" s="116">
        <v>81700</v>
      </c>
      <c r="M3378" s="116">
        <v>2.0425</v>
      </c>
      <c r="N3378" s="116">
        <v>204.25</v>
      </c>
      <c r="O3378" s="116">
        <v>0</v>
      </c>
      <c r="P3378" s="116">
        <v>0</v>
      </c>
      <c r="Q3378" s="116">
        <v>819.04250000000002</v>
      </c>
      <c r="R3378" s="116">
        <v>81904.25</v>
      </c>
      <c r="S3378" s="114" t="s">
        <v>1424</v>
      </c>
    </row>
    <row r="3379" spans="1:19" ht="25.5">
      <c r="A3379" s="114" t="s">
        <v>6389</v>
      </c>
      <c r="B3379" s="115">
        <v>44277</v>
      </c>
      <c r="C3379" s="114" t="s">
        <v>6390</v>
      </c>
      <c r="D3379" s="115">
        <v>44277</v>
      </c>
      <c r="E3379" s="114" t="s">
        <v>1422</v>
      </c>
      <c r="F3379" s="114" t="s">
        <v>1023</v>
      </c>
      <c r="G3379" s="114" t="s">
        <v>1028</v>
      </c>
      <c r="H3379" s="114" t="s">
        <v>1428</v>
      </c>
      <c r="I3379" s="114" t="s">
        <v>1159</v>
      </c>
      <c r="J3379" s="116">
        <v>40</v>
      </c>
      <c r="K3379" s="116">
        <v>943</v>
      </c>
      <c r="L3379" s="116">
        <v>37720</v>
      </c>
      <c r="M3379" s="116">
        <v>2.3574999999999999</v>
      </c>
      <c r="N3379" s="116">
        <v>94.3</v>
      </c>
      <c r="O3379" s="116">
        <v>0</v>
      </c>
      <c r="P3379" s="116">
        <v>0</v>
      </c>
      <c r="Q3379" s="116">
        <v>945.35749999999996</v>
      </c>
      <c r="R3379" s="116">
        <v>37814.300000000003</v>
      </c>
      <c r="S3379" s="114" t="s">
        <v>1424</v>
      </c>
    </row>
    <row r="3380" spans="1:19" ht="25.5">
      <c r="A3380" s="114" t="s">
        <v>6391</v>
      </c>
      <c r="B3380" s="115">
        <v>44277</v>
      </c>
      <c r="C3380" s="114" t="s">
        <v>6392</v>
      </c>
      <c r="D3380" s="115">
        <v>44277</v>
      </c>
      <c r="E3380" s="114" t="s">
        <v>1422</v>
      </c>
      <c r="F3380" s="114" t="s">
        <v>96</v>
      </c>
      <c r="G3380" s="114" t="s">
        <v>1028</v>
      </c>
      <c r="H3380" s="114" t="s">
        <v>1428</v>
      </c>
      <c r="I3380" s="114" t="s">
        <v>1161</v>
      </c>
      <c r="J3380" s="116">
        <v>60</v>
      </c>
      <c r="K3380" s="116">
        <v>1040</v>
      </c>
      <c r="L3380" s="116">
        <v>62400</v>
      </c>
      <c r="M3380" s="116">
        <v>2.6</v>
      </c>
      <c r="N3380" s="116">
        <v>156</v>
      </c>
      <c r="O3380" s="116">
        <v>0</v>
      </c>
      <c r="P3380" s="116">
        <v>0</v>
      </c>
      <c r="Q3380" s="116">
        <v>1042.5999999999999</v>
      </c>
      <c r="R3380" s="116">
        <v>62556</v>
      </c>
      <c r="S3380" s="114" t="s">
        <v>1424</v>
      </c>
    </row>
    <row r="3381" spans="1:19" ht="25.5">
      <c r="A3381" s="114" t="s">
        <v>6391</v>
      </c>
      <c r="B3381" s="115">
        <v>44277</v>
      </c>
      <c r="C3381" s="114" t="s">
        <v>6392</v>
      </c>
      <c r="D3381" s="115">
        <v>44277</v>
      </c>
      <c r="E3381" s="114" t="s">
        <v>1422</v>
      </c>
      <c r="F3381" s="114" t="s">
        <v>96</v>
      </c>
      <c r="G3381" s="114" t="s">
        <v>1028</v>
      </c>
      <c r="H3381" s="114" t="s">
        <v>1428</v>
      </c>
      <c r="I3381" s="114" t="s">
        <v>1157</v>
      </c>
      <c r="J3381" s="116">
        <v>60</v>
      </c>
      <c r="K3381" s="116">
        <v>807</v>
      </c>
      <c r="L3381" s="116">
        <v>48420</v>
      </c>
      <c r="M3381" s="116">
        <v>2.0175000000000001</v>
      </c>
      <c r="N3381" s="116">
        <v>121.05</v>
      </c>
      <c r="O3381" s="116">
        <v>0</v>
      </c>
      <c r="P3381" s="116">
        <v>0</v>
      </c>
      <c r="Q3381" s="116">
        <v>809.01750000000004</v>
      </c>
      <c r="R3381" s="116">
        <v>48541.05</v>
      </c>
      <c r="S3381" s="114" t="s">
        <v>1424</v>
      </c>
    </row>
    <row r="3382" spans="1:19" ht="25.5">
      <c r="A3382" s="114" t="s">
        <v>6391</v>
      </c>
      <c r="B3382" s="115">
        <v>44277</v>
      </c>
      <c r="C3382" s="114" t="s">
        <v>6392</v>
      </c>
      <c r="D3382" s="115">
        <v>44277</v>
      </c>
      <c r="E3382" s="114" t="s">
        <v>1422</v>
      </c>
      <c r="F3382" s="114" t="s">
        <v>96</v>
      </c>
      <c r="G3382" s="114" t="s">
        <v>1028</v>
      </c>
      <c r="H3382" s="114" t="s">
        <v>1428</v>
      </c>
      <c r="I3382" s="114" t="s">
        <v>1169</v>
      </c>
      <c r="J3382" s="116">
        <v>60</v>
      </c>
      <c r="K3382" s="116">
        <v>797</v>
      </c>
      <c r="L3382" s="116">
        <v>47820</v>
      </c>
      <c r="M3382" s="116">
        <v>1.9924999999999999</v>
      </c>
      <c r="N3382" s="116">
        <v>119.55</v>
      </c>
      <c r="O3382" s="116">
        <v>0</v>
      </c>
      <c r="P3382" s="116">
        <v>180</v>
      </c>
      <c r="Q3382" s="116">
        <v>798.99249999999995</v>
      </c>
      <c r="R3382" s="116">
        <v>47759.55</v>
      </c>
      <c r="S3382" s="114" t="s">
        <v>1424</v>
      </c>
    </row>
    <row r="3383" spans="1:19" ht="25.5">
      <c r="A3383" s="114" t="s">
        <v>6393</v>
      </c>
      <c r="B3383" s="115">
        <v>44277</v>
      </c>
      <c r="C3383" s="114" t="s">
        <v>6394</v>
      </c>
      <c r="D3383" s="115">
        <v>44277</v>
      </c>
      <c r="E3383" s="114" t="s">
        <v>1422</v>
      </c>
      <c r="F3383" s="114" t="s">
        <v>818</v>
      </c>
      <c r="G3383" s="114" t="s">
        <v>1028</v>
      </c>
      <c r="H3383" s="114" t="s">
        <v>1428</v>
      </c>
      <c r="I3383" s="114" t="s">
        <v>1169</v>
      </c>
      <c r="J3383" s="116">
        <v>35</v>
      </c>
      <c r="K3383" s="116">
        <v>797</v>
      </c>
      <c r="L3383" s="116">
        <v>27895</v>
      </c>
      <c r="M3383" s="116">
        <v>1.9924999999999999</v>
      </c>
      <c r="N3383" s="116">
        <v>69.737499999999997</v>
      </c>
      <c r="O3383" s="116">
        <v>0</v>
      </c>
      <c r="P3383" s="116">
        <v>105</v>
      </c>
      <c r="Q3383" s="116">
        <v>798.99249999999995</v>
      </c>
      <c r="R3383" s="116">
        <v>27859.737499999999</v>
      </c>
      <c r="S3383" s="114" t="s">
        <v>1424</v>
      </c>
    </row>
    <row r="3384" spans="1:19" ht="25.5">
      <c r="A3384" s="114" t="s">
        <v>6395</v>
      </c>
      <c r="B3384" s="115">
        <v>44277</v>
      </c>
      <c r="C3384" s="114" t="s">
        <v>6396</v>
      </c>
      <c r="D3384" s="115">
        <v>44277</v>
      </c>
      <c r="E3384" s="114" t="s">
        <v>1422</v>
      </c>
      <c r="F3384" s="114" t="s">
        <v>97</v>
      </c>
      <c r="G3384" s="114" t="s">
        <v>1027</v>
      </c>
      <c r="H3384" s="114" t="s">
        <v>1428</v>
      </c>
      <c r="I3384" s="114" t="s">
        <v>1161</v>
      </c>
      <c r="J3384" s="116">
        <v>40</v>
      </c>
      <c r="K3384" s="116">
        <v>1040</v>
      </c>
      <c r="L3384" s="116">
        <v>41600</v>
      </c>
      <c r="M3384" s="116">
        <v>2.6</v>
      </c>
      <c r="N3384" s="116">
        <v>104</v>
      </c>
      <c r="O3384" s="116">
        <v>0</v>
      </c>
      <c r="P3384" s="116">
        <v>0</v>
      </c>
      <c r="Q3384" s="116">
        <v>1042.5999999999999</v>
      </c>
      <c r="R3384" s="116">
        <v>41704</v>
      </c>
      <c r="S3384" s="114" t="s">
        <v>1424</v>
      </c>
    </row>
    <row r="3385" spans="1:19" ht="25.5">
      <c r="A3385" s="114" t="s">
        <v>6395</v>
      </c>
      <c r="B3385" s="115">
        <v>44277</v>
      </c>
      <c r="C3385" s="114" t="s">
        <v>6396</v>
      </c>
      <c r="D3385" s="115">
        <v>44277</v>
      </c>
      <c r="E3385" s="114" t="s">
        <v>1422</v>
      </c>
      <c r="F3385" s="114" t="s">
        <v>97</v>
      </c>
      <c r="G3385" s="114" t="s">
        <v>1027</v>
      </c>
      <c r="H3385" s="114" t="s">
        <v>1428</v>
      </c>
      <c r="I3385" s="114" t="s">
        <v>1165</v>
      </c>
      <c r="J3385" s="116">
        <v>40</v>
      </c>
      <c r="K3385" s="116">
        <v>817</v>
      </c>
      <c r="L3385" s="116">
        <v>32680</v>
      </c>
      <c r="M3385" s="116">
        <v>2.0425</v>
      </c>
      <c r="N3385" s="116">
        <v>81.7</v>
      </c>
      <c r="O3385" s="116">
        <v>0</v>
      </c>
      <c r="P3385" s="116">
        <v>0</v>
      </c>
      <c r="Q3385" s="116">
        <v>819.04250000000002</v>
      </c>
      <c r="R3385" s="116">
        <v>32761.7</v>
      </c>
      <c r="S3385" s="114" t="s">
        <v>1424</v>
      </c>
    </row>
    <row r="3386" spans="1:19" ht="25.5">
      <c r="A3386" s="114" t="s">
        <v>6395</v>
      </c>
      <c r="B3386" s="115">
        <v>44277</v>
      </c>
      <c r="C3386" s="114" t="s">
        <v>6396</v>
      </c>
      <c r="D3386" s="115">
        <v>44277</v>
      </c>
      <c r="E3386" s="114" t="s">
        <v>1422</v>
      </c>
      <c r="F3386" s="114" t="s">
        <v>97</v>
      </c>
      <c r="G3386" s="114" t="s">
        <v>1027</v>
      </c>
      <c r="H3386" s="114" t="s">
        <v>1428</v>
      </c>
      <c r="I3386" s="114" t="s">
        <v>1169</v>
      </c>
      <c r="J3386" s="116">
        <v>60</v>
      </c>
      <c r="K3386" s="116">
        <v>797</v>
      </c>
      <c r="L3386" s="116">
        <v>47820</v>
      </c>
      <c r="M3386" s="116">
        <v>1.9924999999999999</v>
      </c>
      <c r="N3386" s="116">
        <v>119.55</v>
      </c>
      <c r="O3386" s="116">
        <v>0</v>
      </c>
      <c r="P3386" s="116">
        <v>180</v>
      </c>
      <c r="Q3386" s="116">
        <v>798.99249999999995</v>
      </c>
      <c r="R3386" s="116">
        <v>47759.55</v>
      </c>
      <c r="S3386" s="114" t="s">
        <v>1424</v>
      </c>
    </row>
    <row r="3387" spans="1:19" ht="25.5">
      <c r="A3387" s="114" t="s">
        <v>6395</v>
      </c>
      <c r="B3387" s="115">
        <v>44277</v>
      </c>
      <c r="C3387" s="114" t="s">
        <v>6396</v>
      </c>
      <c r="D3387" s="115">
        <v>44277</v>
      </c>
      <c r="E3387" s="114" t="s">
        <v>1422</v>
      </c>
      <c r="F3387" s="114" t="s">
        <v>97</v>
      </c>
      <c r="G3387" s="114" t="s">
        <v>1027</v>
      </c>
      <c r="H3387" s="114" t="s">
        <v>1428</v>
      </c>
      <c r="I3387" s="114" t="s">
        <v>1157</v>
      </c>
      <c r="J3387" s="116">
        <v>40</v>
      </c>
      <c r="K3387" s="116">
        <v>807</v>
      </c>
      <c r="L3387" s="116">
        <v>32280</v>
      </c>
      <c r="M3387" s="116">
        <v>2.0175000000000001</v>
      </c>
      <c r="N3387" s="116">
        <v>80.7</v>
      </c>
      <c r="O3387" s="116">
        <v>0</v>
      </c>
      <c r="P3387" s="116">
        <v>0</v>
      </c>
      <c r="Q3387" s="116">
        <v>809.01750000000004</v>
      </c>
      <c r="R3387" s="116">
        <v>32360.7</v>
      </c>
      <c r="S3387" s="114" t="s">
        <v>1424</v>
      </c>
    </row>
    <row r="3388" spans="1:19" ht="25.5">
      <c r="A3388" s="114" t="s">
        <v>6397</v>
      </c>
      <c r="B3388" s="115">
        <v>44277</v>
      </c>
      <c r="C3388" s="114" t="s">
        <v>6398</v>
      </c>
      <c r="D3388" s="115">
        <v>44277</v>
      </c>
      <c r="E3388" s="114" t="s">
        <v>1422</v>
      </c>
      <c r="F3388" s="114" t="s">
        <v>30</v>
      </c>
      <c r="G3388" s="114" t="s">
        <v>1441</v>
      </c>
      <c r="H3388" s="114" t="s">
        <v>24</v>
      </c>
      <c r="I3388" s="114" t="s">
        <v>1169</v>
      </c>
      <c r="J3388" s="116">
        <v>40</v>
      </c>
      <c r="K3388" s="116">
        <v>797</v>
      </c>
      <c r="L3388" s="116">
        <v>31880</v>
      </c>
      <c r="M3388" s="116">
        <v>1.9924999999999999</v>
      </c>
      <c r="N3388" s="116">
        <v>79.7</v>
      </c>
      <c r="O3388" s="116">
        <v>0</v>
      </c>
      <c r="P3388" s="116">
        <v>120</v>
      </c>
      <c r="Q3388" s="116">
        <v>798.99249999999995</v>
      </c>
      <c r="R3388" s="116">
        <v>31839.7</v>
      </c>
      <c r="S3388" s="114" t="s">
        <v>1424</v>
      </c>
    </row>
    <row r="3389" spans="1:19" ht="25.5">
      <c r="A3389" s="114" t="s">
        <v>6397</v>
      </c>
      <c r="B3389" s="115">
        <v>44277</v>
      </c>
      <c r="C3389" s="114" t="s">
        <v>6398</v>
      </c>
      <c r="D3389" s="115">
        <v>44277</v>
      </c>
      <c r="E3389" s="114" t="s">
        <v>1422</v>
      </c>
      <c r="F3389" s="114" t="s">
        <v>30</v>
      </c>
      <c r="G3389" s="114" t="s">
        <v>1441</v>
      </c>
      <c r="H3389" s="114" t="s">
        <v>24</v>
      </c>
      <c r="I3389" s="114" t="s">
        <v>1157</v>
      </c>
      <c r="J3389" s="116">
        <v>60</v>
      </c>
      <c r="K3389" s="116">
        <v>807</v>
      </c>
      <c r="L3389" s="116">
        <v>48420</v>
      </c>
      <c r="M3389" s="116">
        <v>2.0175000000000001</v>
      </c>
      <c r="N3389" s="116">
        <v>121.05</v>
      </c>
      <c r="O3389" s="116">
        <v>0</v>
      </c>
      <c r="P3389" s="116">
        <v>0</v>
      </c>
      <c r="Q3389" s="116">
        <v>809.01750000000004</v>
      </c>
      <c r="R3389" s="116">
        <v>48541.05</v>
      </c>
      <c r="S3389" s="114" t="s">
        <v>1424</v>
      </c>
    </row>
    <row r="3390" spans="1:19" ht="25.5">
      <c r="A3390" s="114" t="s">
        <v>6397</v>
      </c>
      <c r="B3390" s="115">
        <v>44277</v>
      </c>
      <c r="C3390" s="114" t="s">
        <v>6398</v>
      </c>
      <c r="D3390" s="115">
        <v>44277</v>
      </c>
      <c r="E3390" s="114" t="s">
        <v>1422</v>
      </c>
      <c r="F3390" s="114" t="s">
        <v>30</v>
      </c>
      <c r="G3390" s="114" t="s">
        <v>1441</v>
      </c>
      <c r="H3390" s="114" t="s">
        <v>24</v>
      </c>
      <c r="I3390" s="114" t="s">
        <v>1165</v>
      </c>
      <c r="J3390" s="116">
        <v>105</v>
      </c>
      <c r="K3390" s="116">
        <v>817</v>
      </c>
      <c r="L3390" s="116">
        <v>85785</v>
      </c>
      <c r="M3390" s="116">
        <v>2.0425</v>
      </c>
      <c r="N3390" s="116">
        <v>214.46250000000001</v>
      </c>
      <c r="O3390" s="116">
        <v>0</v>
      </c>
      <c r="P3390" s="116">
        <v>0</v>
      </c>
      <c r="Q3390" s="116">
        <v>819.04250000000002</v>
      </c>
      <c r="R3390" s="116">
        <v>85999.462499999994</v>
      </c>
      <c r="S3390" s="114" t="s">
        <v>1424</v>
      </c>
    </row>
    <row r="3391" spans="1:19" ht="25.5">
      <c r="A3391" s="114" t="s">
        <v>6397</v>
      </c>
      <c r="B3391" s="115">
        <v>44277</v>
      </c>
      <c r="C3391" s="114" t="s">
        <v>6398</v>
      </c>
      <c r="D3391" s="115">
        <v>44277</v>
      </c>
      <c r="E3391" s="114" t="s">
        <v>1422</v>
      </c>
      <c r="F3391" s="114" t="s">
        <v>30</v>
      </c>
      <c r="G3391" s="114" t="s">
        <v>1441</v>
      </c>
      <c r="H3391" s="114" t="s">
        <v>24</v>
      </c>
      <c r="I3391" s="114" t="s">
        <v>1170</v>
      </c>
      <c r="J3391" s="116">
        <v>40</v>
      </c>
      <c r="K3391" s="116">
        <v>1060</v>
      </c>
      <c r="L3391" s="116">
        <v>42400</v>
      </c>
      <c r="M3391" s="116">
        <v>2.65</v>
      </c>
      <c r="N3391" s="116">
        <v>106</v>
      </c>
      <c r="O3391" s="116">
        <v>0</v>
      </c>
      <c r="P3391" s="116">
        <v>0</v>
      </c>
      <c r="Q3391" s="116">
        <v>1062.6500000000001</v>
      </c>
      <c r="R3391" s="116">
        <v>42506</v>
      </c>
      <c r="S3391" s="114" t="s">
        <v>1424</v>
      </c>
    </row>
    <row r="3392" spans="1:19" ht="25.5">
      <c r="A3392" s="114" t="s">
        <v>6397</v>
      </c>
      <c r="B3392" s="115">
        <v>44277</v>
      </c>
      <c r="C3392" s="114" t="s">
        <v>6398</v>
      </c>
      <c r="D3392" s="115">
        <v>44277</v>
      </c>
      <c r="E3392" s="114" t="s">
        <v>1422</v>
      </c>
      <c r="F3392" s="114" t="s">
        <v>30</v>
      </c>
      <c r="G3392" s="114" t="s">
        <v>1441</v>
      </c>
      <c r="H3392" s="114" t="s">
        <v>24</v>
      </c>
      <c r="I3392" s="114" t="s">
        <v>1308</v>
      </c>
      <c r="J3392" s="116">
        <v>60</v>
      </c>
      <c r="K3392" s="116">
        <v>860</v>
      </c>
      <c r="L3392" s="116">
        <v>51600</v>
      </c>
      <c r="M3392" s="116">
        <v>2.15</v>
      </c>
      <c r="N3392" s="116">
        <v>129</v>
      </c>
      <c r="O3392" s="116">
        <v>0</v>
      </c>
      <c r="P3392" s="116">
        <v>0</v>
      </c>
      <c r="Q3392" s="116">
        <v>862.15</v>
      </c>
      <c r="R3392" s="116">
        <v>51729</v>
      </c>
      <c r="S3392" s="114" t="s">
        <v>1424</v>
      </c>
    </row>
    <row r="3393" spans="1:19" ht="25.5">
      <c r="A3393" s="114" t="s">
        <v>6397</v>
      </c>
      <c r="B3393" s="115">
        <v>44277</v>
      </c>
      <c r="C3393" s="114" t="s">
        <v>6398</v>
      </c>
      <c r="D3393" s="115">
        <v>44277</v>
      </c>
      <c r="E3393" s="114" t="s">
        <v>1422</v>
      </c>
      <c r="F3393" s="114" t="s">
        <v>30</v>
      </c>
      <c r="G3393" s="114" t="s">
        <v>1441</v>
      </c>
      <c r="H3393" s="114" t="s">
        <v>24</v>
      </c>
      <c r="I3393" s="114" t="s">
        <v>1159</v>
      </c>
      <c r="J3393" s="116">
        <v>40</v>
      </c>
      <c r="K3393" s="116">
        <v>943</v>
      </c>
      <c r="L3393" s="116">
        <v>37720</v>
      </c>
      <c r="M3393" s="116">
        <v>2.3574999999999999</v>
      </c>
      <c r="N3393" s="116">
        <v>94.3</v>
      </c>
      <c r="O3393" s="116">
        <v>0</v>
      </c>
      <c r="P3393" s="116">
        <v>0</v>
      </c>
      <c r="Q3393" s="116">
        <v>945.35749999999996</v>
      </c>
      <c r="R3393" s="116">
        <v>37814.300000000003</v>
      </c>
      <c r="S3393" s="114" t="s">
        <v>1424</v>
      </c>
    </row>
    <row r="3394" spans="1:19" ht="25.5">
      <c r="A3394" s="114" t="s">
        <v>6397</v>
      </c>
      <c r="B3394" s="115">
        <v>44277</v>
      </c>
      <c r="C3394" s="114" t="s">
        <v>6398</v>
      </c>
      <c r="D3394" s="115">
        <v>44277</v>
      </c>
      <c r="E3394" s="114" t="s">
        <v>1422</v>
      </c>
      <c r="F3394" s="114" t="s">
        <v>30</v>
      </c>
      <c r="G3394" s="114" t="s">
        <v>1441</v>
      </c>
      <c r="H3394" s="114" t="s">
        <v>24</v>
      </c>
      <c r="I3394" s="114" t="s">
        <v>1420</v>
      </c>
      <c r="J3394" s="116">
        <v>60</v>
      </c>
      <c r="K3394" s="116">
        <v>817</v>
      </c>
      <c r="L3394" s="116">
        <v>49020</v>
      </c>
      <c r="M3394" s="116">
        <v>2.0425</v>
      </c>
      <c r="N3394" s="116">
        <v>122.55</v>
      </c>
      <c r="O3394" s="116">
        <v>0</v>
      </c>
      <c r="P3394" s="116">
        <v>0</v>
      </c>
      <c r="Q3394" s="116">
        <v>819.04250000000002</v>
      </c>
      <c r="R3394" s="116">
        <v>49142.55</v>
      </c>
      <c r="S3394" s="114" t="s">
        <v>1424</v>
      </c>
    </row>
    <row r="3395" spans="1:19" ht="25.5">
      <c r="A3395" s="114" t="s">
        <v>6397</v>
      </c>
      <c r="B3395" s="115">
        <v>44277</v>
      </c>
      <c r="C3395" s="114" t="s">
        <v>6398</v>
      </c>
      <c r="D3395" s="115">
        <v>44277</v>
      </c>
      <c r="E3395" s="114" t="s">
        <v>1422</v>
      </c>
      <c r="F3395" s="114" t="s">
        <v>30</v>
      </c>
      <c r="G3395" s="114" t="s">
        <v>1441</v>
      </c>
      <c r="H3395" s="114" t="s">
        <v>24</v>
      </c>
      <c r="I3395" s="114" t="s">
        <v>1453</v>
      </c>
      <c r="J3395" s="116">
        <v>40</v>
      </c>
      <c r="K3395" s="116">
        <v>1176</v>
      </c>
      <c r="L3395" s="116">
        <v>47040</v>
      </c>
      <c r="M3395" s="116">
        <v>2.94</v>
      </c>
      <c r="N3395" s="116">
        <v>117.6</v>
      </c>
      <c r="O3395" s="116">
        <v>0</v>
      </c>
      <c r="P3395" s="116">
        <v>0</v>
      </c>
      <c r="Q3395" s="116">
        <v>1178.94</v>
      </c>
      <c r="R3395" s="116">
        <v>47157.599999999999</v>
      </c>
      <c r="S3395" s="114" t="s">
        <v>1424</v>
      </c>
    </row>
    <row r="3396" spans="1:19" ht="25.5">
      <c r="A3396" s="114" t="s">
        <v>6397</v>
      </c>
      <c r="B3396" s="115">
        <v>44277</v>
      </c>
      <c r="C3396" s="114" t="s">
        <v>6398</v>
      </c>
      <c r="D3396" s="115">
        <v>44277</v>
      </c>
      <c r="E3396" s="114" t="s">
        <v>1422</v>
      </c>
      <c r="F3396" s="114" t="s">
        <v>30</v>
      </c>
      <c r="G3396" s="114" t="s">
        <v>1441</v>
      </c>
      <c r="H3396" s="114" t="s">
        <v>24</v>
      </c>
      <c r="I3396" s="114" t="s">
        <v>1294</v>
      </c>
      <c r="J3396" s="116">
        <v>40</v>
      </c>
      <c r="K3396" s="116">
        <v>992</v>
      </c>
      <c r="L3396" s="116">
        <v>39680</v>
      </c>
      <c r="M3396" s="116">
        <v>2.48</v>
      </c>
      <c r="N3396" s="116">
        <v>99.2</v>
      </c>
      <c r="O3396" s="116">
        <v>0</v>
      </c>
      <c r="P3396" s="116">
        <v>0</v>
      </c>
      <c r="Q3396" s="116">
        <v>994.48</v>
      </c>
      <c r="R3396" s="116">
        <v>39779.199999999997</v>
      </c>
      <c r="S3396" s="114" t="s">
        <v>1424</v>
      </c>
    </row>
    <row r="3397" spans="1:19" ht="25.5">
      <c r="A3397" s="114" t="s">
        <v>6399</v>
      </c>
      <c r="B3397" s="115">
        <v>44277</v>
      </c>
      <c r="C3397" s="114" t="s">
        <v>6400</v>
      </c>
      <c r="D3397" s="115">
        <v>44277</v>
      </c>
      <c r="E3397" s="114" t="s">
        <v>1422</v>
      </c>
      <c r="F3397" s="114" t="s">
        <v>23</v>
      </c>
      <c r="G3397" s="114" t="s">
        <v>1434</v>
      </c>
      <c r="H3397" s="114" t="s">
        <v>24</v>
      </c>
      <c r="I3397" s="114" t="s">
        <v>1165</v>
      </c>
      <c r="J3397" s="116">
        <v>40</v>
      </c>
      <c r="K3397" s="116">
        <v>817</v>
      </c>
      <c r="L3397" s="116">
        <v>32680</v>
      </c>
      <c r="M3397" s="116">
        <v>2.0425</v>
      </c>
      <c r="N3397" s="116">
        <v>81.7</v>
      </c>
      <c r="O3397" s="116">
        <v>0</v>
      </c>
      <c r="P3397" s="116">
        <v>0</v>
      </c>
      <c r="Q3397" s="116">
        <v>819.04250000000002</v>
      </c>
      <c r="R3397" s="116">
        <v>32761.7</v>
      </c>
      <c r="S3397" s="114" t="s">
        <v>1424</v>
      </c>
    </row>
    <row r="3398" spans="1:19" ht="25.5">
      <c r="A3398" s="114" t="s">
        <v>6399</v>
      </c>
      <c r="B3398" s="115">
        <v>44277</v>
      </c>
      <c r="C3398" s="114" t="s">
        <v>6400</v>
      </c>
      <c r="D3398" s="115">
        <v>44277</v>
      </c>
      <c r="E3398" s="114" t="s">
        <v>1422</v>
      </c>
      <c r="F3398" s="114" t="s">
        <v>23</v>
      </c>
      <c r="G3398" s="114" t="s">
        <v>1434</v>
      </c>
      <c r="H3398" s="114" t="s">
        <v>24</v>
      </c>
      <c r="I3398" s="114" t="s">
        <v>1294</v>
      </c>
      <c r="J3398" s="116">
        <v>20</v>
      </c>
      <c r="K3398" s="116">
        <v>992</v>
      </c>
      <c r="L3398" s="116">
        <v>19840</v>
      </c>
      <c r="M3398" s="116">
        <v>2.48</v>
      </c>
      <c r="N3398" s="116">
        <v>49.6</v>
      </c>
      <c r="O3398" s="116">
        <v>0</v>
      </c>
      <c r="P3398" s="116">
        <v>0</v>
      </c>
      <c r="Q3398" s="116">
        <v>994.48</v>
      </c>
      <c r="R3398" s="116">
        <v>19889.599999999999</v>
      </c>
      <c r="S3398" s="114" t="s">
        <v>1424</v>
      </c>
    </row>
    <row r="3399" spans="1:19" ht="25.5">
      <c r="A3399" s="114" t="s">
        <v>6399</v>
      </c>
      <c r="B3399" s="115">
        <v>44277</v>
      </c>
      <c r="C3399" s="114" t="s">
        <v>6400</v>
      </c>
      <c r="D3399" s="115">
        <v>44277</v>
      </c>
      <c r="E3399" s="114" t="s">
        <v>1422</v>
      </c>
      <c r="F3399" s="114" t="s">
        <v>23</v>
      </c>
      <c r="G3399" s="114" t="s">
        <v>1434</v>
      </c>
      <c r="H3399" s="114" t="s">
        <v>24</v>
      </c>
      <c r="I3399" s="114" t="s">
        <v>1170</v>
      </c>
      <c r="J3399" s="116">
        <v>40</v>
      </c>
      <c r="K3399" s="116">
        <v>1060</v>
      </c>
      <c r="L3399" s="116">
        <v>42400</v>
      </c>
      <c r="M3399" s="116">
        <v>2.65</v>
      </c>
      <c r="N3399" s="116">
        <v>106</v>
      </c>
      <c r="O3399" s="116">
        <v>0</v>
      </c>
      <c r="P3399" s="116">
        <v>0</v>
      </c>
      <c r="Q3399" s="116">
        <v>1062.6500000000001</v>
      </c>
      <c r="R3399" s="116">
        <v>42506</v>
      </c>
      <c r="S3399" s="114" t="s">
        <v>1424</v>
      </c>
    </row>
    <row r="3400" spans="1:19" ht="25.5">
      <c r="A3400" s="114" t="s">
        <v>6399</v>
      </c>
      <c r="B3400" s="115">
        <v>44277</v>
      </c>
      <c r="C3400" s="114" t="s">
        <v>6400</v>
      </c>
      <c r="D3400" s="115">
        <v>44277</v>
      </c>
      <c r="E3400" s="114" t="s">
        <v>1422</v>
      </c>
      <c r="F3400" s="114" t="s">
        <v>23</v>
      </c>
      <c r="G3400" s="114" t="s">
        <v>1434</v>
      </c>
      <c r="H3400" s="114" t="s">
        <v>24</v>
      </c>
      <c r="I3400" s="114" t="s">
        <v>1159</v>
      </c>
      <c r="J3400" s="116">
        <v>40</v>
      </c>
      <c r="K3400" s="116">
        <v>943</v>
      </c>
      <c r="L3400" s="116">
        <v>37720</v>
      </c>
      <c r="M3400" s="116">
        <v>2.3574999999999999</v>
      </c>
      <c r="N3400" s="116">
        <v>94.3</v>
      </c>
      <c r="O3400" s="116">
        <v>0</v>
      </c>
      <c r="P3400" s="116">
        <v>0</v>
      </c>
      <c r="Q3400" s="116">
        <v>945.35749999999996</v>
      </c>
      <c r="R3400" s="116">
        <v>37814.300000000003</v>
      </c>
      <c r="S3400" s="114" t="s">
        <v>1424</v>
      </c>
    </row>
    <row r="3401" spans="1:19" ht="25.5">
      <c r="A3401" s="114" t="s">
        <v>6399</v>
      </c>
      <c r="B3401" s="115">
        <v>44277</v>
      </c>
      <c r="C3401" s="114" t="s">
        <v>6400</v>
      </c>
      <c r="D3401" s="115">
        <v>44277</v>
      </c>
      <c r="E3401" s="114" t="s">
        <v>1422</v>
      </c>
      <c r="F3401" s="114" t="s">
        <v>23</v>
      </c>
      <c r="G3401" s="114" t="s">
        <v>1434</v>
      </c>
      <c r="H3401" s="114" t="s">
        <v>24</v>
      </c>
      <c r="I3401" s="114" t="s">
        <v>1161</v>
      </c>
      <c r="J3401" s="116">
        <v>20</v>
      </c>
      <c r="K3401" s="116">
        <v>1040</v>
      </c>
      <c r="L3401" s="116">
        <v>20800</v>
      </c>
      <c r="M3401" s="116">
        <v>2.6</v>
      </c>
      <c r="N3401" s="116">
        <v>52</v>
      </c>
      <c r="O3401" s="116">
        <v>0</v>
      </c>
      <c r="P3401" s="116">
        <v>0</v>
      </c>
      <c r="Q3401" s="116">
        <v>1042.5999999999999</v>
      </c>
      <c r="R3401" s="116">
        <v>20852</v>
      </c>
      <c r="S3401" s="114" t="s">
        <v>1424</v>
      </c>
    </row>
    <row r="3402" spans="1:19" ht="25.5">
      <c r="A3402" s="114" t="s">
        <v>6399</v>
      </c>
      <c r="B3402" s="115">
        <v>44277</v>
      </c>
      <c r="C3402" s="114" t="s">
        <v>6400</v>
      </c>
      <c r="D3402" s="115">
        <v>44277</v>
      </c>
      <c r="E3402" s="114" t="s">
        <v>1422</v>
      </c>
      <c r="F3402" s="114" t="s">
        <v>23</v>
      </c>
      <c r="G3402" s="114" t="s">
        <v>1434</v>
      </c>
      <c r="H3402" s="114" t="s">
        <v>24</v>
      </c>
      <c r="I3402" s="114" t="s">
        <v>1308</v>
      </c>
      <c r="J3402" s="116">
        <v>40</v>
      </c>
      <c r="K3402" s="116">
        <v>860</v>
      </c>
      <c r="L3402" s="116">
        <v>34400</v>
      </c>
      <c r="M3402" s="116">
        <v>2.15</v>
      </c>
      <c r="N3402" s="116">
        <v>86</v>
      </c>
      <c r="O3402" s="116">
        <v>0</v>
      </c>
      <c r="P3402" s="116">
        <v>0</v>
      </c>
      <c r="Q3402" s="116">
        <v>862.15</v>
      </c>
      <c r="R3402" s="116">
        <v>34486</v>
      </c>
      <c r="S3402" s="114" t="s">
        <v>1424</v>
      </c>
    </row>
    <row r="3403" spans="1:19" ht="25.5">
      <c r="A3403" s="114" t="s">
        <v>6399</v>
      </c>
      <c r="B3403" s="115">
        <v>44277</v>
      </c>
      <c r="C3403" s="114" t="s">
        <v>6400</v>
      </c>
      <c r="D3403" s="115">
        <v>44277</v>
      </c>
      <c r="E3403" s="114" t="s">
        <v>1422</v>
      </c>
      <c r="F3403" s="114" t="s">
        <v>23</v>
      </c>
      <c r="G3403" s="114" t="s">
        <v>1434</v>
      </c>
      <c r="H3403" s="114" t="s">
        <v>24</v>
      </c>
      <c r="I3403" s="114" t="s">
        <v>1157</v>
      </c>
      <c r="J3403" s="116">
        <v>40</v>
      </c>
      <c r="K3403" s="116">
        <v>807</v>
      </c>
      <c r="L3403" s="116">
        <v>32280</v>
      </c>
      <c r="M3403" s="116">
        <v>2.0175000000000001</v>
      </c>
      <c r="N3403" s="116">
        <v>80.7</v>
      </c>
      <c r="O3403" s="116">
        <v>0</v>
      </c>
      <c r="P3403" s="116">
        <v>0</v>
      </c>
      <c r="Q3403" s="116">
        <v>809.01750000000004</v>
      </c>
      <c r="R3403" s="116">
        <v>32360.7</v>
      </c>
      <c r="S3403" s="114" t="s">
        <v>1424</v>
      </c>
    </row>
    <row r="3404" spans="1:19" ht="25.5">
      <c r="A3404" s="114" t="s">
        <v>6399</v>
      </c>
      <c r="B3404" s="115">
        <v>44277</v>
      </c>
      <c r="C3404" s="114" t="s">
        <v>6400</v>
      </c>
      <c r="D3404" s="115">
        <v>44277</v>
      </c>
      <c r="E3404" s="114" t="s">
        <v>1422</v>
      </c>
      <c r="F3404" s="114" t="s">
        <v>23</v>
      </c>
      <c r="G3404" s="114" t="s">
        <v>1434</v>
      </c>
      <c r="H3404" s="114" t="s">
        <v>24</v>
      </c>
      <c r="I3404" s="114" t="s">
        <v>1169</v>
      </c>
      <c r="J3404" s="116">
        <v>20</v>
      </c>
      <c r="K3404" s="116">
        <v>797</v>
      </c>
      <c r="L3404" s="116">
        <v>15940</v>
      </c>
      <c r="M3404" s="116">
        <v>1.9924999999999999</v>
      </c>
      <c r="N3404" s="116">
        <v>39.85</v>
      </c>
      <c r="O3404" s="116">
        <v>0</v>
      </c>
      <c r="P3404" s="116">
        <v>60</v>
      </c>
      <c r="Q3404" s="116">
        <v>798.99249999999995</v>
      </c>
      <c r="R3404" s="116">
        <v>15919.85</v>
      </c>
      <c r="S3404" s="114" t="s">
        <v>1424</v>
      </c>
    </row>
    <row r="3405" spans="1:19" ht="25.5">
      <c r="A3405" s="114" t="s">
        <v>6399</v>
      </c>
      <c r="B3405" s="115">
        <v>44277</v>
      </c>
      <c r="C3405" s="114" t="s">
        <v>6400</v>
      </c>
      <c r="D3405" s="115">
        <v>44277</v>
      </c>
      <c r="E3405" s="114" t="s">
        <v>1422</v>
      </c>
      <c r="F3405" s="114" t="s">
        <v>23</v>
      </c>
      <c r="G3405" s="114" t="s">
        <v>1434</v>
      </c>
      <c r="H3405" s="114" t="s">
        <v>24</v>
      </c>
      <c r="I3405" s="114" t="s">
        <v>1358</v>
      </c>
      <c r="J3405" s="116">
        <v>20</v>
      </c>
      <c r="K3405" s="116">
        <v>1138</v>
      </c>
      <c r="L3405" s="116">
        <v>22760</v>
      </c>
      <c r="M3405" s="116">
        <v>2.8450000000000002</v>
      </c>
      <c r="N3405" s="116">
        <v>56.9</v>
      </c>
      <c r="O3405" s="116">
        <v>0</v>
      </c>
      <c r="P3405" s="116">
        <v>0</v>
      </c>
      <c r="Q3405" s="116">
        <v>1140.845</v>
      </c>
      <c r="R3405" s="116">
        <v>22816.9</v>
      </c>
      <c r="S3405" s="114" t="s">
        <v>1424</v>
      </c>
    </row>
    <row r="3406" spans="1:19" ht="25.5">
      <c r="A3406" s="114" t="s">
        <v>6399</v>
      </c>
      <c r="B3406" s="115">
        <v>44277</v>
      </c>
      <c r="C3406" s="114" t="s">
        <v>6400</v>
      </c>
      <c r="D3406" s="115">
        <v>44277</v>
      </c>
      <c r="E3406" s="114" t="s">
        <v>1422</v>
      </c>
      <c r="F3406" s="114" t="s">
        <v>23</v>
      </c>
      <c r="G3406" s="114" t="s">
        <v>1434</v>
      </c>
      <c r="H3406" s="114" t="s">
        <v>24</v>
      </c>
      <c r="I3406" s="114" t="s">
        <v>1453</v>
      </c>
      <c r="J3406" s="116">
        <v>20</v>
      </c>
      <c r="K3406" s="116">
        <v>1176</v>
      </c>
      <c r="L3406" s="116">
        <v>23520</v>
      </c>
      <c r="M3406" s="116">
        <v>2.94</v>
      </c>
      <c r="N3406" s="116">
        <v>58.8</v>
      </c>
      <c r="O3406" s="116">
        <v>0</v>
      </c>
      <c r="P3406" s="116">
        <v>0</v>
      </c>
      <c r="Q3406" s="116">
        <v>1178.94</v>
      </c>
      <c r="R3406" s="116">
        <v>23578.799999999999</v>
      </c>
      <c r="S3406" s="114" t="s">
        <v>1424</v>
      </c>
    </row>
    <row r="3407" spans="1:19" ht="25.5">
      <c r="A3407" s="114" t="s">
        <v>6401</v>
      </c>
      <c r="B3407" s="115">
        <v>44277</v>
      </c>
      <c r="C3407" s="114" t="s">
        <v>6402</v>
      </c>
      <c r="D3407" s="115">
        <v>44277</v>
      </c>
      <c r="E3407" s="114" t="s">
        <v>1422</v>
      </c>
      <c r="F3407" s="114" t="s">
        <v>28</v>
      </c>
      <c r="G3407" s="114" t="s">
        <v>1446</v>
      </c>
      <c r="H3407" s="114" t="s">
        <v>24</v>
      </c>
      <c r="I3407" s="114" t="s">
        <v>1165</v>
      </c>
      <c r="J3407" s="116">
        <v>30</v>
      </c>
      <c r="K3407" s="116">
        <v>817</v>
      </c>
      <c r="L3407" s="116">
        <v>24510</v>
      </c>
      <c r="M3407" s="116">
        <v>2.0425</v>
      </c>
      <c r="N3407" s="116">
        <v>61.274999999999999</v>
      </c>
      <c r="O3407" s="116">
        <v>0</v>
      </c>
      <c r="P3407" s="116">
        <v>0</v>
      </c>
      <c r="Q3407" s="116">
        <v>819.04250000000002</v>
      </c>
      <c r="R3407" s="116">
        <v>24571.275000000001</v>
      </c>
      <c r="S3407" s="114" t="s">
        <v>1424</v>
      </c>
    </row>
    <row r="3408" spans="1:19" ht="25.5">
      <c r="A3408" s="114" t="s">
        <v>6401</v>
      </c>
      <c r="B3408" s="115">
        <v>44277</v>
      </c>
      <c r="C3408" s="114" t="s">
        <v>6402</v>
      </c>
      <c r="D3408" s="115">
        <v>44277</v>
      </c>
      <c r="E3408" s="114" t="s">
        <v>1422</v>
      </c>
      <c r="F3408" s="114" t="s">
        <v>28</v>
      </c>
      <c r="G3408" s="114" t="s">
        <v>1446</v>
      </c>
      <c r="H3408" s="114" t="s">
        <v>24</v>
      </c>
      <c r="I3408" s="114" t="s">
        <v>1157</v>
      </c>
      <c r="J3408" s="116">
        <v>38</v>
      </c>
      <c r="K3408" s="116">
        <v>807</v>
      </c>
      <c r="L3408" s="116">
        <v>30666</v>
      </c>
      <c r="M3408" s="116">
        <v>2.0175000000000001</v>
      </c>
      <c r="N3408" s="116">
        <v>76.665000000000006</v>
      </c>
      <c r="O3408" s="116">
        <v>0</v>
      </c>
      <c r="P3408" s="116">
        <v>0</v>
      </c>
      <c r="Q3408" s="116">
        <v>809.01750000000004</v>
      </c>
      <c r="R3408" s="116">
        <v>30742.665000000001</v>
      </c>
      <c r="S3408" s="114" t="s">
        <v>1424</v>
      </c>
    </row>
    <row r="3409" spans="1:19" ht="25.5">
      <c r="A3409" s="114" t="s">
        <v>6403</v>
      </c>
      <c r="B3409" s="115">
        <v>44277</v>
      </c>
      <c r="C3409" s="114" t="s">
        <v>6404</v>
      </c>
      <c r="D3409" s="115">
        <v>44277</v>
      </c>
      <c r="E3409" s="114" t="s">
        <v>1422</v>
      </c>
      <c r="F3409" s="114" t="s">
        <v>26</v>
      </c>
      <c r="G3409" s="114" t="s">
        <v>1445</v>
      </c>
      <c r="H3409" s="114" t="s">
        <v>24</v>
      </c>
      <c r="I3409" s="114" t="s">
        <v>1294</v>
      </c>
      <c r="J3409" s="116">
        <v>100</v>
      </c>
      <c r="K3409" s="116">
        <v>992</v>
      </c>
      <c r="L3409" s="116">
        <v>99200</v>
      </c>
      <c r="M3409" s="116">
        <v>2.48</v>
      </c>
      <c r="N3409" s="116">
        <v>248</v>
      </c>
      <c r="O3409" s="116">
        <v>0</v>
      </c>
      <c r="P3409" s="116">
        <v>0</v>
      </c>
      <c r="Q3409" s="116">
        <v>994.48</v>
      </c>
      <c r="R3409" s="116">
        <v>99448</v>
      </c>
      <c r="S3409" s="114" t="s">
        <v>1424</v>
      </c>
    </row>
    <row r="3410" spans="1:19" ht="25.5">
      <c r="A3410" s="114" t="s">
        <v>6405</v>
      </c>
      <c r="B3410" s="115">
        <v>44277</v>
      </c>
      <c r="C3410" s="114" t="s">
        <v>6406</v>
      </c>
      <c r="D3410" s="115">
        <v>44277</v>
      </c>
      <c r="E3410" s="114" t="s">
        <v>1429</v>
      </c>
      <c r="F3410" s="114" t="s">
        <v>4675</v>
      </c>
      <c r="G3410" s="114" t="s">
        <v>1430</v>
      </c>
      <c r="H3410" s="114" t="s">
        <v>1429</v>
      </c>
      <c r="I3410" s="114" t="s">
        <v>1169</v>
      </c>
      <c r="J3410" s="116">
        <v>30</v>
      </c>
      <c r="K3410" s="116">
        <v>790</v>
      </c>
      <c r="L3410" s="116">
        <v>23700</v>
      </c>
      <c r="M3410" s="116">
        <v>0</v>
      </c>
      <c r="N3410" s="116">
        <v>0</v>
      </c>
      <c r="O3410" s="116">
        <v>0</v>
      </c>
      <c r="P3410" s="116">
        <v>0</v>
      </c>
      <c r="Q3410" s="116">
        <v>790</v>
      </c>
      <c r="R3410" s="116">
        <v>23700</v>
      </c>
      <c r="S3410" s="114" t="s">
        <v>1424</v>
      </c>
    </row>
    <row r="3411" spans="1:19" ht="25.5">
      <c r="A3411" s="114" t="s">
        <v>6407</v>
      </c>
      <c r="B3411" s="115">
        <v>44277</v>
      </c>
      <c r="C3411" s="114" t="s">
        <v>6408</v>
      </c>
      <c r="D3411" s="115">
        <v>44277</v>
      </c>
      <c r="E3411" s="114" t="s">
        <v>1429</v>
      </c>
      <c r="F3411" s="114" t="s">
        <v>4686</v>
      </c>
      <c r="G3411" s="114" t="s">
        <v>1430</v>
      </c>
      <c r="H3411" s="114" t="s">
        <v>1429</v>
      </c>
      <c r="I3411" s="114" t="s">
        <v>1357</v>
      </c>
      <c r="J3411" s="116">
        <v>50</v>
      </c>
      <c r="K3411" s="116">
        <v>1000</v>
      </c>
      <c r="L3411" s="116">
        <v>50000</v>
      </c>
      <c r="M3411" s="116">
        <v>0</v>
      </c>
      <c r="N3411" s="116">
        <v>0</v>
      </c>
      <c r="O3411" s="116">
        <v>0</v>
      </c>
      <c r="P3411" s="116">
        <v>0</v>
      </c>
      <c r="Q3411" s="116">
        <v>1000</v>
      </c>
      <c r="R3411" s="116">
        <v>50000</v>
      </c>
      <c r="S3411" s="114" t="s">
        <v>1424</v>
      </c>
    </row>
    <row r="3412" spans="1:19" ht="25.5">
      <c r="A3412" s="114" t="s">
        <v>6409</v>
      </c>
      <c r="B3412" s="115">
        <v>44277</v>
      </c>
      <c r="C3412" s="114" t="s">
        <v>6410</v>
      </c>
      <c r="D3412" s="115">
        <v>44277</v>
      </c>
      <c r="E3412" s="114" t="s">
        <v>1422</v>
      </c>
      <c r="F3412" s="114" t="s">
        <v>56</v>
      </c>
      <c r="G3412" s="114" t="s">
        <v>57</v>
      </c>
      <c r="H3412" s="114" t="s">
        <v>54</v>
      </c>
      <c r="I3412" s="114" t="s">
        <v>1165</v>
      </c>
      <c r="J3412" s="116">
        <v>40</v>
      </c>
      <c r="K3412" s="116">
        <v>817</v>
      </c>
      <c r="L3412" s="116">
        <v>32680</v>
      </c>
      <c r="M3412" s="116">
        <v>2.0425</v>
      </c>
      <c r="N3412" s="116">
        <v>81.7</v>
      </c>
      <c r="O3412" s="116">
        <v>0</v>
      </c>
      <c r="P3412" s="116">
        <v>0</v>
      </c>
      <c r="Q3412" s="116">
        <v>819.04250000000002</v>
      </c>
      <c r="R3412" s="116">
        <v>32761.7</v>
      </c>
      <c r="S3412" s="114" t="s">
        <v>1424</v>
      </c>
    </row>
    <row r="3413" spans="1:19" ht="25.5">
      <c r="A3413" s="114" t="s">
        <v>6411</v>
      </c>
      <c r="B3413" s="115">
        <v>44277</v>
      </c>
      <c r="C3413" s="114" t="s">
        <v>6412</v>
      </c>
      <c r="D3413" s="115">
        <v>44277</v>
      </c>
      <c r="E3413" s="114" t="s">
        <v>1422</v>
      </c>
      <c r="F3413" s="114" t="s">
        <v>82</v>
      </c>
      <c r="G3413" s="114" t="s">
        <v>1452</v>
      </c>
      <c r="H3413" s="114" t="s">
        <v>24</v>
      </c>
      <c r="I3413" s="114" t="s">
        <v>1165</v>
      </c>
      <c r="J3413" s="116">
        <v>40</v>
      </c>
      <c r="K3413" s="116">
        <v>817</v>
      </c>
      <c r="L3413" s="116">
        <v>32680</v>
      </c>
      <c r="M3413" s="116">
        <v>2.0425</v>
      </c>
      <c r="N3413" s="116">
        <v>81.7</v>
      </c>
      <c r="O3413" s="116">
        <v>0</v>
      </c>
      <c r="P3413" s="116">
        <v>0</v>
      </c>
      <c r="Q3413" s="116">
        <v>819.04250000000002</v>
      </c>
      <c r="R3413" s="116">
        <v>32761.7</v>
      </c>
      <c r="S3413" s="114" t="s">
        <v>1424</v>
      </c>
    </row>
    <row r="3414" spans="1:19" ht="25.5">
      <c r="A3414" s="114" t="s">
        <v>6411</v>
      </c>
      <c r="B3414" s="115">
        <v>44277</v>
      </c>
      <c r="C3414" s="114" t="s">
        <v>6412</v>
      </c>
      <c r="D3414" s="115">
        <v>44277</v>
      </c>
      <c r="E3414" s="114" t="s">
        <v>1422</v>
      </c>
      <c r="F3414" s="114" t="s">
        <v>82</v>
      </c>
      <c r="G3414" s="114" t="s">
        <v>1452</v>
      </c>
      <c r="H3414" s="114" t="s">
        <v>24</v>
      </c>
      <c r="I3414" s="114" t="s">
        <v>1169</v>
      </c>
      <c r="J3414" s="116">
        <v>60</v>
      </c>
      <c r="K3414" s="116">
        <v>797</v>
      </c>
      <c r="L3414" s="116">
        <v>47820</v>
      </c>
      <c r="M3414" s="116">
        <v>1.9924999999999999</v>
      </c>
      <c r="N3414" s="116">
        <v>119.55</v>
      </c>
      <c r="O3414" s="116">
        <v>0</v>
      </c>
      <c r="P3414" s="116">
        <v>180</v>
      </c>
      <c r="Q3414" s="116">
        <v>798.99249999999995</v>
      </c>
      <c r="R3414" s="116">
        <v>47759.55</v>
      </c>
      <c r="S3414" s="114" t="s">
        <v>1424</v>
      </c>
    </row>
    <row r="3415" spans="1:19" ht="25.5">
      <c r="A3415" s="114" t="s">
        <v>6411</v>
      </c>
      <c r="B3415" s="115">
        <v>44277</v>
      </c>
      <c r="C3415" s="114" t="s">
        <v>6412</v>
      </c>
      <c r="D3415" s="115">
        <v>44277</v>
      </c>
      <c r="E3415" s="114" t="s">
        <v>1422</v>
      </c>
      <c r="F3415" s="114" t="s">
        <v>82</v>
      </c>
      <c r="G3415" s="114" t="s">
        <v>1452</v>
      </c>
      <c r="H3415" s="114" t="s">
        <v>24</v>
      </c>
      <c r="I3415" s="114" t="s">
        <v>1157</v>
      </c>
      <c r="J3415" s="116">
        <v>60</v>
      </c>
      <c r="K3415" s="116">
        <v>807</v>
      </c>
      <c r="L3415" s="116">
        <v>48420</v>
      </c>
      <c r="M3415" s="116">
        <v>2.0175000000000001</v>
      </c>
      <c r="N3415" s="116">
        <v>121.05</v>
      </c>
      <c r="O3415" s="116">
        <v>0</v>
      </c>
      <c r="P3415" s="116">
        <v>0</v>
      </c>
      <c r="Q3415" s="116">
        <v>809.01750000000004</v>
      </c>
      <c r="R3415" s="116">
        <v>48541.05</v>
      </c>
      <c r="S3415" s="114" t="s">
        <v>1424</v>
      </c>
    </row>
    <row r="3416" spans="1:19" ht="25.5">
      <c r="A3416" s="114" t="s">
        <v>6411</v>
      </c>
      <c r="B3416" s="115">
        <v>44277</v>
      </c>
      <c r="C3416" s="114" t="s">
        <v>6412</v>
      </c>
      <c r="D3416" s="115">
        <v>44277</v>
      </c>
      <c r="E3416" s="114" t="s">
        <v>1422</v>
      </c>
      <c r="F3416" s="114" t="s">
        <v>82</v>
      </c>
      <c r="G3416" s="114" t="s">
        <v>1452</v>
      </c>
      <c r="H3416" s="114" t="s">
        <v>24</v>
      </c>
      <c r="I3416" s="114" t="s">
        <v>1420</v>
      </c>
      <c r="J3416" s="116">
        <v>40</v>
      </c>
      <c r="K3416" s="116">
        <v>817</v>
      </c>
      <c r="L3416" s="116">
        <v>32680</v>
      </c>
      <c r="M3416" s="116">
        <v>2.0425</v>
      </c>
      <c r="N3416" s="116">
        <v>81.7</v>
      </c>
      <c r="O3416" s="116">
        <v>0</v>
      </c>
      <c r="P3416" s="116">
        <v>0</v>
      </c>
      <c r="Q3416" s="116">
        <v>819.04250000000002</v>
      </c>
      <c r="R3416" s="116">
        <v>32761.7</v>
      </c>
      <c r="S3416" s="114" t="s">
        <v>1424</v>
      </c>
    </row>
    <row r="3417" spans="1:19" ht="25.5">
      <c r="A3417" s="114" t="s">
        <v>6697</v>
      </c>
      <c r="B3417" s="115">
        <v>44277</v>
      </c>
      <c r="C3417" s="114" t="s">
        <v>6698</v>
      </c>
      <c r="D3417" s="115">
        <v>44277</v>
      </c>
      <c r="E3417" s="114" t="s">
        <v>1429</v>
      </c>
      <c r="F3417" s="114" t="s">
        <v>6699</v>
      </c>
      <c r="G3417" s="114" t="s">
        <v>1451</v>
      </c>
      <c r="H3417" s="114" t="s">
        <v>1429</v>
      </c>
      <c r="I3417" s="114" t="s">
        <v>1453</v>
      </c>
      <c r="J3417" s="116">
        <v>60</v>
      </c>
      <c r="K3417" s="116">
        <v>1185</v>
      </c>
      <c r="L3417" s="116">
        <v>71100</v>
      </c>
      <c r="M3417" s="116">
        <v>0</v>
      </c>
      <c r="N3417" s="116">
        <v>0</v>
      </c>
      <c r="O3417" s="116">
        <v>0</v>
      </c>
      <c r="P3417" s="116">
        <v>0</v>
      </c>
      <c r="Q3417" s="116">
        <v>1185</v>
      </c>
      <c r="R3417" s="116">
        <v>71100</v>
      </c>
      <c r="S3417" s="114" t="s">
        <v>1424</v>
      </c>
    </row>
    <row r="3418" spans="1:19" ht="25.5">
      <c r="A3418" s="114" t="s">
        <v>6700</v>
      </c>
      <c r="B3418" s="115">
        <v>44278</v>
      </c>
      <c r="C3418" s="114" t="s">
        <v>6701</v>
      </c>
      <c r="D3418" s="115">
        <v>44278</v>
      </c>
      <c r="E3418" s="114" t="s">
        <v>1422</v>
      </c>
      <c r="F3418" s="114" t="s">
        <v>21</v>
      </c>
      <c r="G3418" s="114" t="s">
        <v>19</v>
      </c>
      <c r="H3418" s="114" t="s">
        <v>13</v>
      </c>
      <c r="I3418" s="114" t="s">
        <v>1420</v>
      </c>
      <c r="J3418" s="116">
        <v>100</v>
      </c>
      <c r="K3418" s="116">
        <v>817</v>
      </c>
      <c r="L3418" s="116">
        <v>81700</v>
      </c>
      <c r="M3418" s="116">
        <v>2.0425</v>
      </c>
      <c r="N3418" s="116">
        <v>204.25</v>
      </c>
      <c r="O3418" s="116">
        <v>0</v>
      </c>
      <c r="P3418" s="116">
        <v>0</v>
      </c>
      <c r="Q3418" s="116">
        <v>819.04250000000002</v>
      </c>
      <c r="R3418" s="116">
        <v>81904.25</v>
      </c>
      <c r="S3418" s="114" t="s">
        <v>1424</v>
      </c>
    </row>
    <row r="3419" spans="1:19" ht="25.5">
      <c r="A3419" s="114" t="s">
        <v>6700</v>
      </c>
      <c r="B3419" s="115">
        <v>44278</v>
      </c>
      <c r="C3419" s="114" t="s">
        <v>6701</v>
      </c>
      <c r="D3419" s="115">
        <v>44278</v>
      </c>
      <c r="E3419" s="114" t="s">
        <v>1422</v>
      </c>
      <c r="F3419" s="114" t="s">
        <v>21</v>
      </c>
      <c r="G3419" s="114" t="s">
        <v>19</v>
      </c>
      <c r="H3419" s="114" t="s">
        <v>13</v>
      </c>
      <c r="I3419" s="114" t="s">
        <v>1170</v>
      </c>
      <c r="J3419" s="116">
        <v>40</v>
      </c>
      <c r="K3419" s="116">
        <v>1060</v>
      </c>
      <c r="L3419" s="116">
        <v>42400</v>
      </c>
      <c r="M3419" s="116">
        <v>2.65</v>
      </c>
      <c r="N3419" s="116">
        <v>106</v>
      </c>
      <c r="O3419" s="116">
        <v>0</v>
      </c>
      <c r="P3419" s="116">
        <v>0</v>
      </c>
      <c r="Q3419" s="116">
        <v>1062.6500000000001</v>
      </c>
      <c r="R3419" s="116">
        <v>42506</v>
      </c>
      <c r="S3419" s="114" t="s">
        <v>1424</v>
      </c>
    </row>
    <row r="3420" spans="1:19" ht="25.5">
      <c r="A3420" s="114" t="s">
        <v>6702</v>
      </c>
      <c r="B3420" s="115">
        <v>44278</v>
      </c>
      <c r="C3420" s="114" t="s">
        <v>6703</v>
      </c>
      <c r="D3420" s="115">
        <v>44278</v>
      </c>
      <c r="E3420" s="114" t="s">
        <v>1422</v>
      </c>
      <c r="F3420" s="114" t="s">
        <v>39</v>
      </c>
      <c r="G3420" s="114" t="s">
        <v>1448</v>
      </c>
      <c r="H3420" s="114" t="s">
        <v>13</v>
      </c>
      <c r="I3420" s="114" t="s">
        <v>1308</v>
      </c>
      <c r="J3420" s="116">
        <v>100</v>
      </c>
      <c r="K3420" s="116">
        <v>860</v>
      </c>
      <c r="L3420" s="116">
        <v>86000</v>
      </c>
      <c r="M3420" s="116">
        <v>2.15</v>
      </c>
      <c r="N3420" s="116">
        <v>215</v>
      </c>
      <c r="O3420" s="116">
        <v>0</v>
      </c>
      <c r="P3420" s="116">
        <v>0</v>
      </c>
      <c r="Q3420" s="116">
        <v>862.15</v>
      </c>
      <c r="R3420" s="116">
        <v>86215</v>
      </c>
      <c r="S3420" s="114" t="s">
        <v>1424</v>
      </c>
    </row>
    <row r="3421" spans="1:19" ht="25.5">
      <c r="A3421" s="114" t="s">
        <v>6702</v>
      </c>
      <c r="B3421" s="115">
        <v>44278</v>
      </c>
      <c r="C3421" s="114" t="s">
        <v>6703</v>
      </c>
      <c r="D3421" s="115">
        <v>44278</v>
      </c>
      <c r="E3421" s="114" t="s">
        <v>1422</v>
      </c>
      <c r="F3421" s="114" t="s">
        <v>39</v>
      </c>
      <c r="G3421" s="114" t="s">
        <v>1448</v>
      </c>
      <c r="H3421" s="114" t="s">
        <v>13</v>
      </c>
      <c r="I3421" s="114" t="s">
        <v>1157</v>
      </c>
      <c r="J3421" s="116">
        <v>100</v>
      </c>
      <c r="K3421" s="116">
        <v>807</v>
      </c>
      <c r="L3421" s="116">
        <v>80700</v>
      </c>
      <c r="M3421" s="116">
        <v>2.0175000000000001</v>
      </c>
      <c r="N3421" s="116">
        <v>201.75</v>
      </c>
      <c r="O3421" s="116">
        <v>0</v>
      </c>
      <c r="P3421" s="116">
        <v>0</v>
      </c>
      <c r="Q3421" s="116">
        <v>809.01750000000004</v>
      </c>
      <c r="R3421" s="116">
        <v>80901.75</v>
      </c>
      <c r="S3421" s="114" t="s">
        <v>1424</v>
      </c>
    </row>
    <row r="3422" spans="1:19" ht="25.5">
      <c r="A3422" s="114" t="s">
        <v>6702</v>
      </c>
      <c r="B3422" s="115">
        <v>44278</v>
      </c>
      <c r="C3422" s="114" t="s">
        <v>6703</v>
      </c>
      <c r="D3422" s="115">
        <v>44278</v>
      </c>
      <c r="E3422" s="114" t="s">
        <v>1422</v>
      </c>
      <c r="F3422" s="114" t="s">
        <v>39</v>
      </c>
      <c r="G3422" s="114" t="s">
        <v>1448</v>
      </c>
      <c r="H3422" s="114" t="s">
        <v>13</v>
      </c>
      <c r="I3422" s="114" t="s">
        <v>1159</v>
      </c>
      <c r="J3422" s="116">
        <v>20</v>
      </c>
      <c r="K3422" s="116">
        <v>943</v>
      </c>
      <c r="L3422" s="116">
        <v>18860</v>
      </c>
      <c r="M3422" s="116">
        <v>2.3574999999999999</v>
      </c>
      <c r="N3422" s="116">
        <v>47.15</v>
      </c>
      <c r="O3422" s="116">
        <v>0</v>
      </c>
      <c r="P3422" s="116">
        <v>0</v>
      </c>
      <c r="Q3422" s="116">
        <v>945.35749999999996</v>
      </c>
      <c r="R3422" s="116">
        <v>18907.150000000001</v>
      </c>
      <c r="S3422" s="114" t="s">
        <v>1424</v>
      </c>
    </row>
    <row r="3423" spans="1:19" ht="25.5">
      <c r="A3423" s="114" t="s">
        <v>6702</v>
      </c>
      <c r="B3423" s="115">
        <v>44278</v>
      </c>
      <c r="C3423" s="114" t="s">
        <v>6703</v>
      </c>
      <c r="D3423" s="115">
        <v>44278</v>
      </c>
      <c r="E3423" s="114" t="s">
        <v>1422</v>
      </c>
      <c r="F3423" s="114" t="s">
        <v>39</v>
      </c>
      <c r="G3423" s="114" t="s">
        <v>1448</v>
      </c>
      <c r="H3423" s="114" t="s">
        <v>13</v>
      </c>
      <c r="I3423" s="114" t="s">
        <v>1357</v>
      </c>
      <c r="J3423" s="116">
        <v>20</v>
      </c>
      <c r="K3423" s="116">
        <v>997</v>
      </c>
      <c r="L3423" s="116">
        <v>19940</v>
      </c>
      <c r="M3423" s="116">
        <v>2.4925000000000002</v>
      </c>
      <c r="N3423" s="116">
        <v>49.85</v>
      </c>
      <c r="O3423" s="116">
        <v>0</v>
      </c>
      <c r="P3423" s="116">
        <v>0</v>
      </c>
      <c r="Q3423" s="116">
        <v>999.49249999999995</v>
      </c>
      <c r="R3423" s="116">
        <v>19989.849999999999</v>
      </c>
      <c r="S3423" s="114" t="s">
        <v>1424</v>
      </c>
    </row>
    <row r="3424" spans="1:19" ht="25.5">
      <c r="A3424" s="114" t="s">
        <v>6702</v>
      </c>
      <c r="B3424" s="115">
        <v>44278</v>
      </c>
      <c r="C3424" s="114" t="s">
        <v>6703</v>
      </c>
      <c r="D3424" s="115">
        <v>44278</v>
      </c>
      <c r="E3424" s="114" t="s">
        <v>1422</v>
      </c>
      <c r="F3424" s="114" t="s">
        <v>39</v>
      </c>
      <c r="G3424" s="114" t="s">
        <v>1448</v>
      </c>
      <c r="H3424" s="114" t="s">
        <v>13</v>
      </c>
      <c r="I3424" s="114" t="s">
        <v>1165</v>
      </c>
      <c r="J3424" s="116">
        <v>100</v>
      </c>
      <c r="K3424" s="116">
        <v>817</v>
      </c>
      <c r="L3424" s="116">
        <v>81700</v>
      </c>
      <c r="M3424" s="116">
        <v>2.0425</v>
      </c>
      <c r="N3424" s="116">
        <v>204.25</v>
      </c>
      <c r="O3424" s="116">
        <v>0</v>
      </c>
      <c r="P3424" s="116">
        <v>0</v>
      </c>
      <c r="Q3424" s="116">
        <v>819.04250000000002</v>
      </c>
      <c r="R3424" s="116">
        <v>81904.25</v>
      </c>
      <c r="S3424" s="114" t="s">
        <v>1424</v>
      </c>
    </row>
    <row r="3425" spans="1:19" ht="25.5">
      <c r="A3425" s="114" t="s">
        <v>6702</v>
      </c>
      <c r="B3425" s="115">
        <v>44278</v>
      </c>
      <c r="C3425" s="114" t="s">
        <v>6703</v>
      </c>
      <c r="D3425" s="115">
        <v>44278</v>
      </c>
      <c r="E3425" s="114" t="s">
        <v>1422</v>
      </c>
      <c r="F3425" s="114" t="s">
        <v>39</v>
      </c>
      <c r="G3425" s="114" t="s">
        <v>1448</v>
      </c>
      <c r="H3425" s="114" t="s">
        <v>13</v>
      </c>
      <c r="I3425" s="114" t="s">
        <v>1420</v>
      </c>
      <c r="J3425" s="116">
        <v>20</v>
      </c>
      <c r="K3425" s="116">
        <v>817</v>
      </c>
      <c r="L3425" s="116">
        <v>16340</v>
      </c>
      <c r="M3425" s="116">
        <v>2.0425</v>
      </c>
      <c r="N3425" s="116">
        <v>40.85</v>
      </c>
      <c r="O3425" s="116">
        <v>0</v>
      </c>
      <c r="P3425" s="116">
        <v>0</v>
      </c>
      <c r="Q3425" s="116">
        <v>819.04250000000002</v>
      </c>
      <c r="R3425" s="116">
        <v>16380.85</v>
      </c>
      <c r="S3425" s="114" t="s">
        <v>1424</v>
      </c>
    </row>
    <row r="3426" spans="1:19" ht="25.5">
      <c r="A3426" s="114" t="s">
        <v>6704</v>
      </c>
      <c r="B3426" s="115">
        <v>44278</v>
      </c>
      <c r="C3426" s="114" t="s">
        <v>6705</v>
      </c>
      <c r="D3426" s="115">
        <v>44278</v>
      </c>
      <c r="E3426" s="114" t="s">
        <v>1422</v>
      </c>
      <c r="F3426" s="114" t="s">
        <v>20</v>
      </c>
      <c r="G3426" s="114" t="s">
        <v>1064</v>
      </c>
      <c r="H3426" s="114" t="s">
        <v>13</v>
      </c>
      <c r="I3426" s="114" t="s">
        <v>1169</v>
      </c>
      <c r="J3426" s="116">
        <v>70</v>
      </c>
      <c r="K3426" s="116">
        <v>797</v>
      </c>
      <c r="L3426" s="116">
        <v>55790</v>
      </c>
      <c r="M3426" s="116">
        <v>1.9924999999999999</v>
      </c>
      <c r="N3426" s="116">
        <v>139.47499999999999</v>
      </c>
      <c r="O3426" s="116">
        <v>0</v>
      </c>
      <c r="P3426" s="116">
        <v>210</v>
      </c>
      <c r="Q3426" s="116">
        <v>798.99249999999995</v>
      </c>
      <c r="R3426" s="116">
        <v>55719.474999999999</v>
      </c>
      <c r="S3426" s="114" t="s">
        <v>1424</v>
      </c>
    </row>
    <row r="3427" spans="1:19" ht="25.5">
      <c r="A3427" s="114" t="s">
        <v>6704</v>
      </c>
      <c r="B3427" s="115">
        <v>44278</v>
      </c>
      <c r="C3427" s="114" t="s">
        <v>6705</v>
      </c>
      <c r="D3427" s="115">
        <v>44278</v>
      </c>
      <c r="E3427" s="114" t="s">
        <v>1422</v>
      </c>
      <c r="F3427" s="114" t="s">
        <v>20</v>
      </c>
      <c r="G3427" s="114" t="s">
        <v>1064</v>
      </c>
      <c r="H3427" s="114" t="s">
        <v>13</v>
      </c>
      <c r="I3427" s="114" t="s">
        <v>1159</v>
      </c>
      <c r="J3427" s="116">
        <v>40</v>
      </c>
      <c r="K3427" s="116">
        <v>943</v>
      </c>
      <c r="L3427" s="116">
        <v>37720</v>
      </c>
      <c r="M3427" s="116">
        <v>2.3574999999999999</v>
      </c>
      <c r="N3427" s="116">
        <v>94.3</v>
      </c>
      <c r="O3427" s="116">
        <v>0</v>
      </c>
      <c r="P3427" s="116">
        <v>0</v>
      </c>
      <c r="Q3427" s="116">
        <v>945.35749999999996</v>
      </c>
      <c r="R3427" s="116">
        <v>37814.300000000003</v>
      </c>
      <c r="S3427" s="114" t="s">
        <v>1424</v>
      </c>
    </row>
    <row r="3428" spans="1:19" ht="25.5">
      <c r="A3428" s="114" t="s">
        <v>6704</v>
      </c>
      <c r="B3428" s="115">
        <v>44278</v>
      </c>
      <c r="C3428" s="114" t="s">
        <v>6705</v>
      </c>
      <c r="D3428" s="115">
        <v>44278</v>
      </c>
      <c r="E3428" s="114" t="s">
        <v>1422</v>
      </c>
      <c r="F3428" s="114" t="s">
        <v>20</v>
      </c>
      <c r="G3428" s="114" t="s">
        <v>1064</v>
      </c>
      <c r="H3428" s="114" t="s">
        <v>13</v>
      </c>
      <c r="I3428" s="114" t="s">
        <v>1308</v>
      </c>
      <c r="J3428" s="116">
        <v>120</v>
      </c>
      <c r="K3428" s="116">
        <v>860</v>
      </c>
      <c r="L3428" s="116">
        <v>103200</v>
      </c>
      <c r="M3428" s="116">
        <v>2.15</v>
      </c>
      <c r="N3428" s="116">
        <v>258</v>
      </c>
      <c r="O3428" s="116">
        <v>0</v>
      </c>
      <c r="P3428" s="116">
        <v>0</v>
      </c>
      <c r="Q3428" s="116">
        <v>862.15</v>
      </c>
      <c r="R3428" s="116">
        <v>103458</v>
      </c>
      <c r="S3428" s="114" t="s">
        <v>1424</v>
      </c>
    </row>
    <row r="3429" spans="1:19" ht="25.5">
      <c r="A3429" s="114" t="s">
        <v>6704</v>
      </c>
      <c r="B3429" s="115">
        <v>44278</v>
      </c>
      <c r="C3429" s="114" t="s">
        <v>6705</v>
      </c>
      <c r="D3429" s="115">
        <v>44278</v>
      </c>
      <c r="E3429" s="114" t="s">
        <v>1422</v>
      </c>
      <c r="F3429" s="114" t="s">
        <v>20</v>
      </c>
      <c r="G3429" s="114" t="s">
        <v>1064</v>
      </c>
      <c r="H3429" s="114" t="s">
        <v>13</v>
      </c>
      <c r="I3429" s="114" t="s">
        <v>1165</v>
      </c>
      <c r="J3429" s="116">
        <v>180</v>
      </c>
      <c r="K3429" s="116">
        <v>817</v>
      </c>
      <c r="L3429" s="116">
        <v>147060</v>
      </c>
      <c r="M3429" s="116">
        <v>2.0425</v>
      </c>
      <c r="N3429" s="116">
        <v>367.65</v>
      </c>
      <c r="O3429" s="116">
        <v>0</v>
      </c>
      <c r="P3429" s="116">
        <v>0</v>
      </c>
      <c r="Q3429" s="116">
        <v>819.04250000000002</v>
      </c>
      <c r="R3429" s="116">
        <v>147427.65</v>
      </c>
      <c r="S3429" s="114" t="s">
        <v>1424</v>
      </c>
    </row>
    <row r="3430" spans="1:19" ht="25.5">
      <c r="A3430" s="114" t="s">
        <v>6704</v>
      </c>
      <c r="B3430" s="115">
        <v>44278</v>
      </c>
      <c r="C3430" s="114" t="s">
        <v>6705</v>
      </c>
      <c r="D3430" s="115">
        <v>44278</v>
      </c>
      <c r="E3430" s="114" t="s">
        <v>1422</v>
      </c>
      <c r="F3430" s="114" t="s">
        <v>20</v>
      </c>
      <c r="G3430" s="114" t="s">
        <v>1064</v>
      </c>
      <c r="H3430" s="114" t="s">
        <v>13</v>
      </c>
      <c r="I3430" s="114" t="s">
        <v>1157</v>
      </c>
      <c r="J3430" s="116">
        <v>120</v>
      </c>
      <c r="K3430" s="116">
        <v>807</v>
      </c>
      <c r="L3430" s="116">
        <v>96840</v>
      </c>
      <c r="M3430" s="116">
        <v>2.0175000000000001</v>
      </c>
      <c r="N3430" s="116">
        <v>242.1</v>
      </c>
      <c r="O3430" s="116">
        <v>0</v>
      </c>
      <c r="P3430" s="116">
        <v>0</v>
      </c>
      <c r="Q3430" s="116">
        <v>809.01750000000004</v>
      </c>
      <c r="R3430" s="116">
        <v>97082.1</v>
      </c>
      <c r="S3430" s="114" t="s">
        <v>1424</v>
      </c>
    </row>
    <row r="3431" spans="1:19" ht="25.5">
      <c r="A3431" s="114" t="s">
        <v>6704</v>
      </c>
      <c r="B3431" s="115">
        <v>44278</v>
      </c>
      <c r="C3431" s="114" t="s">
        <v>6705</v>
      </c>
      <c r="D3431" s="115">
        <v>44278</v>
      </c>
      <c r="E3431" s="114" t="s">
        <v>1422</v>
      </c>
      <c r="F3431" s="114" t="s">
        <v>20</v>
      </c>
      <c r="G3431" s="114" t="s">
        <v>1064</v>
      </c>
      <c r="H3431" s="114" t="s">
        <v>13</v>
      </c>
      <c r="I3431" s="114" t="s">
        <v>1453</v>
      </c>
      <c r="J3431" s="116">
        <v>20</v>
      </c>
      <c r="K3431" s="116">
        <v>1176</v>
      </c>
      <c r="L3431" s="116">
        <v>23520</v>
      </c>
      <c r="M3431" s="116">
        <v>2.94</v>
      </c>
      <c r="N3431" s="116">
        <v>58.8</v>
      </c>
      <c r="O3431" s="116">
        <v>0</v>
      </c>
      <c r="P3431" s="116">
        <v>0</v>
      </c>
      <c r="Q3431" s="116">
        <v>1178.94</v>
      </c>
      <c r="R3431" s="116">
        <v>23578.799999999999</v>
      </c>
      <c r="S3431" s="114" t="s">
        <v>1424</v>
      </c>
    </row>
    <row r="3432" spans="1:19" ht="25.5">
      <c r="A3432" s="114" t="s">
        <v>6704</v>
      </c>
      <c r="B3432" s="115">
        <v>44278</v>
      </c>
      <c r="C3432" s="114" t="s">
        <v>6705</v>
      </c>
      <c r="D3432" s="115">
        <v>44278</v>
      </c>
      <c r="E3432" s="114" t="s">
        <v>1422</v>
      </c>
      <c r="F3432" s="114" t="s">
        <v>20</v>
      </c>
      <c r="G3432" s="114" t="s">
        <v>1064</v>
      </c>
      <c r="H3432" s="114" t="s">
        <v>13</v>
      </c>
      <c r="I3432" s="114" t="s">
        <v>1161</v>
      </c>
      <c r="J3432" s="116">
        <v>40</v>
      </c>
      <c r="K3432" s="116">
        <v>1040</v>
      </c>
      <c r="L3432" s="116">
        <v>41600</v>
      </c>
      <c r="M3432" s="116">
        <v>2.6</v>
      </c>
      <c r="N3432" s="116">
        <v>104</v>
      </c>
      <c r="O3432" s="116">
        <v>0</v>
      </c>
      <c r="P3432" s="116">
        <v>0</v>
      </c>
      <c r="Q3432" s="116">
        <v>1042.5999999999999</v>
      </c>
      <c r="R3432" s="116">
        <v>41704</v>
      </c>
      <c r="S3432" s="114" t="s">
        <v>1424</v>
      </c>
    </row>
    <row r="3433" spans="1:19" ht="25.5">
      <c r="A3433" s="114" t="s">
        <v>6706</v>
      </c>
      <c r="B3433" s="115">
        <v>44278</v>
      </c>
      <c r="C3433" s="114" t="s">
        <v>6707</v>
      </c>
      <c r="D3433" s="115">
        <v>44278</v>
      </c>
      <c r="E3433" s="114" t="s">
        <v>1422</v>
      </c>
      <c r="F3433" s="114" t="s">
        <v>38</v>
      </c>
      <c r="G3433" s="114" t="s">
        <v>37</v>
      </c>
      <c r="H3433" s="114" t="s">
        <v>13</v>
      </c>
      <c r="I3433" s="114" t="s">
        <v>1420</v>
      </c>
      <c r="J3433" s="116">
        <v>60</v>
      </c>
      <c r="K3433" s="116">
        <v>817</v>
      </c>
      <c r="L3433" s="116">
        <v>49020</v>
      </c>
      <c r="M3433" s="116">
        <v>2.0425</v>
      </c>
      <c r="N3433" s="116">
        <v>122.55</v>
      </c>
      <c r="O3433" s="116">
        <v>0</v>
      </c>
      <c r="P3433" s="116">
        <v>0</v>
      </c>
      <c r="Q3433" s="116">
        <v>819.04250000000002</v>
      </c>
      <c r="R3433" s="116">
        <v>49142.55</v>
      </c>
      <c r="S3433" s="114" t="s">
        <v>1424</v>
      </c>
    </row>
    <row r="3434" spans="1:19" ht="25.5">
      <c r="A3434" s="114" t="s">
        <v>6706</v>
      </c>
      <c r="B3434" s="115">
        <v>44278</v>
      </c>
      <c r="C3434" s="114" t="s">
        <v>6707</v>
      </c>
      <c r="D3434" s="115">
        <v>44278</v>
      </c>
      <c r="E3434" s="114" t="s">
        <v>1422</v>
      </c>
      <c r="F3434" s="114" t="s">
        <v>38</v>
      </c>
      <c r="G3434" s="114" t="s">
        <v>37</v>
      </c>
      <c r="H3434" s="114" t="s">
        <v>13</v>
      </c>
      <c r="I3434" s="114" t="s">
        <v>1165</v>
      </c>
      <c r="J3434" s="116">
        <v>440</v>
      </c>
      <c r="K3434" s="116">
        <v>817</v>
      </c>
      <c r="L3434" s="116">
        <v>359480</v>
      </c>
      <c r="M3434" s="116">
        <v>2.0425</v>
      </c>
      <c r="N3434" s="116">
        <v>898.7</v>
      </c>
      <c r="O3434" s="116">
        <v>0</v>
      </c>
      <c r="P3434" s="116">
        <v>0</v>
      </c>
      <c r="Q3434" s="116">
        <v>819.04250000000002</v>
      </c>
      <c r="R3434" s="116">
        <v>360378.7</v>
      </c>
      <c r="S3434" s="114" t="s">
        <v>1424</v>
      </c>
    </row>
    <row r="3435" spans="1:19" ht="25.5">
      <c r="A3435" s="114" t="s">
        <v>6706</v>
      </c>
      <c r="B3435" s="115">
        <v>44278</v>
      </c>
      <c r="C3435" s="114" t="s">
        <v>6707</v>
      </c>
      <c r="D3435" s="115">
        <v>44278</v>
      </c>
      <c r="E3435" s="114" t="s">
        <v>1422</v>
      </c>
      <c r="F3435" s="114" t="s">
        <v>38</v>
      </c>
      <c r="G3435" s="114" t="s">
        <v>37</v>
      </c>
      <c r="H3435" s="114" t="s">
        <v>13</v>
      </c>
      <c r="I3435" s="114" t="s">
        <v>1157</v>
      </c>
      <c r="J3435" s="116">
        <v>320</v>
      </c>
      <c r="K3435" s="116">
        <v>807</v>
      </c>
      <c r="L3435" s="116">
        <v>258240</v>
      </c>
      <c r="M3435" s="116">
        <v>2.0175000000000001</v>
      </c>
      <c r="N3435" s="116">
        <v>645.6</v>
      </c>
      <c r="O3435" s="116">
        <v>0</v>
      </c>
      <c r="P3435" s="116">
        <v>0</v>
      </c>
      <c r="Q3435" s="116">
        <v>809.01750000000004</v>
      </c>
      <c r="R3435" s="116">
        <v>258885.6</v>
      </c>
      <c r="S3435" s="114" t="s">
        <v>1424</v>
      </c>
    </row>
    <row r="3436" spans="1:19" ht="25.5">
      <c r="A3436" s="114" t="s">
        <v>6706</v>
      </c>
      <c r="B3436" s="115">
        <v>44278</v>
      </c>
      <c r="C3436" s="114" t="s">
        <v>6707</v>
      </c>
      <c r="D3436" s="115">
        <v>44278</v>
      </c>
      <c r="E3436" s="114" t="s">
        <v>1422</v>
      </c>
      <c r="F3436" s="114" t="s">
        <v>38</v>
      </c>
      <c r="G3436" s="114" t="s">
        <v>37</v>
      </c>
      <c r="H3436" s="114" t="s">
        <v>13</v>
      </c>
      <c r="I3436" s="114" t="s">
        <v>1169</v>
      </c>
      <c r="J3436" s="116">
        <v>180</v>
      </c>
      <c r="K3436" s="116">
        <v>797</v>
      </c>
      <c r="L3436" s="116">
        <v>143460</v>
      </c>
      <c r="M3436" s="116">
        <v>1.9924999999999999</v>
      </c>
      <c r="N3436" s="116">
        <v>358.65</v>
      </c>
      <c r="O3436" s="116">
        <v>0</v>
      </c>
      <c r="P3436" s="116">
        <v>540</v>
      </c>
      <c r="Q3436" s="116">
        <v>798.99249999999995</v>
      </c>
      <c r="R3436" s="116">
        <v>143278.65</v>
      </c>
      <c r="S3436" s="114" t="s">
        <v>1424</v>
      </c>
    </row>
    <row r="3437" spans="1:19" ht="25.5">
      <c r="A3437" s="114" t="s">
        <v>6706</v>
      </c>
      <c r="B3437" s="115">
        <v>44278</v>
      </c>
      <c r="C3437" s="114" t="s">
        <v>6707</v>
      </c>
      <c r="D3437" s="115">
        <v>44278</v>
      </c>
      <c r="E3437" s="114" t="s">
        <v>1422</v>
      </c>
      <c r="F3437" s="114" t="s">
        <v>38</v>
      </c>
      <c r="G3437" s="114" t="s">
        <v>37</v>
      </c>
      <c r="H3437" s="114" t="s">
        <v>13</v>
      </c>
      <c r="I3437" s="114" t="s">
        <v>1308</v>
      </c>
      <c r="J3437" s="116">
        <v>300</v>
      </c>
      <c r="K3437" s="116">
        <v>860</v>
      </c>
      <c r="L3437" s="116">
        <v>258000</v>
      </c>
      <c r="M3437" s="116">
        <v>2.15</v>
      </c>
      <c r="N3437" s="116">
        <v>645</v>
      </c>
      <c r="O3437" s="116">
        <v>0</v>
      </c>
      <c r="P3437" s="116">
        <v>0</v>
      </c>
      <c r="Q3437" s="116">
        <v>862.15</v>
      </c>
      <c r="R3437" s="116">
        <v>258645</v>
      </c>
      <c r="S3437" s="114" t="s">
        <v>1424</v>
      </c>
    </row>
    <row r="3438" spans="1:19" ht="25.5">
      <c r="A3438" s="114" t="s">
        <v>6708</v>
      </c>
      <c r="B3438" s="115">
        <v>44278</v>
      </c>
      <c r="C3438" s="114" t="s">
        <v>6709</v>
      </c>
      <c r="D3438" s="115">
        <v>44278</v>
      </c>
      <c r="E3438" s="114" t="s">
        <v>1422</v>
      </c>
      <c r="F3438" s="114" t="s">
        <v>16</v>
      </c>
      <c r="G3438" s="114" t="s">
        <v>1065</v>
      </c>
      <c r="H3438" s="114" t="s">
        <v>13</v>
      </c>
      <c r="I3438" s="114" t="s">
        <v>1420</v>
      </c>
      <c r="J3438" s="116">
        <v>37</v>
      </c>
      <c r="K3438" s="116">
        <v>817</v>
      </c>
      <c r="L3438" s="116">
        <v>30229</v>
      </c>
      <c r="M3438" s="116">
        <v>2.0425</v>
      </c>
      <c r="N3438" s="116">
        <v>75.572500000000005</v>
      </c>
      <c r="O3438" s="116">
        <v>0</v>
      </c>
      <c r="P3438" s="116">
        <v>0</v>
      </c>
      <c r="Q3438" s="116">
        <v>819.04250000000002</v>
      </c>
      <c r="R3438" s="116">
        <v>30304.572499999998</v>
      </c>
      <c r="S3438" s="114" t="s">
        <v>1424</v>
      </c>
    </row>
    <row r="3439" spans="1:19" ht="25.5">
      <c r="A3439" s="114" t="s">
        <v>6708</v>
      </c>
      <c r="B3439" s="115">
        <v>44278</v>
      </c>
      <c r="C3439" s="114" t="s">
        <v>6709</v>
      </c>
      <c r="D3439" s="115">
        <v>44278</v>
      </c>
      <c r="E3439" s="114" t="s">
        <v>1422</v>
      </c>
      <c r="F3439" s="114" t="s">
        <v>16</v>
      </c>
      <c r="G3439" s="114" t="s">
        <v>1065</v>
      </c>
      <c r="H3439" s="114" t="s">
        <v>13</v>
      </c>
      <c r="I3439" s="114" t="s">
        <v>1170</v>
      </c>
      <c r="J3439" s="116">
        <v>80</v>
      </c>
      <c r="K3439" s="116">
        <v>1060</v>
      </c>
      <c r="L3439" s="116">
        <v>84800</v>
      </c>
      <c r="M3439" s="116">
        <v>2.65</v>
      </c>
      <c r="N3439" s="116">
        <v>212</v>
      </c>
      <c r="O3439" s="116">
        <v>0</v>
      </c>
      <c r="P3439" s="116">
        <v>0</v>
      </c>
      <c r="Q3439" s="116">
        <v>1062.6500000000001</v>
      </c>
      <c r="R3439" s="116">
        <v>85012</v>
      </c>
      <c r="S3439" s="114" t="s">
        <v>1424</v>
      </c>
    </row>
    <row r="3440" spans="1:19" ht="25.5">
      <c r="A3440" s="114" t="s">
        <v>6708</v>
      </c>
      <c r="B3440" s="115">
        <v>44278</v>
      </c>
      <c r="C3440" s="114" t="s">
        <v>6709</v>
      </c>
      <c r="D3440" s="115">
        <v>44278</v>
      </c>
      <c r="E3440" s="114" t="s">
        <v>1422</v>
      </c>
      <c r="F3440" s="114" t="s">
        <v>16</v>
      </c>
      <c r="G3440" s="114" t="s">
        <v>1065</v>
      </c>
      <c r="H3440" s="114" t="s">
        <v>13</v>
      </c>
      <c r="I3440" s="114" t="s">
        <v>1308</v>
      </c>
      <c r="J3440" s="116">
        <v>140</v>
      </c>
      <c r="K3440" s="116">
        <v>860</v>
      </c>
      <c r="L3440" s="116">
        <v>120400</v>
      </c>
      <c r="M3440" s="116">
        <v>2.15</v>
      </c>
      <c r="N3440" s="116">
        <v>301</v>
      </c>
      <c r="O3440" s="116">
        <v>0</v>
      </c>
      <c r="P3440" s="116">
        <v>0</v>
      </c>
      <c r="Q3440" s="116">
        <v>862.15</v>
      </c>
      <c r="R3440" s="116">
        <v>120701</v>
      </c>
      <c r="S3440" s="114" t="s">
        <v>1424</v>
      </c>
    </row>
    <row r="3441" spans="1:19" ht="25.5">
      <c r="A3441" s="114" t="s">
        <v>6708</v>
      </c>
      <c r="B3441" s="115">
        <v>44278</v>
      </c>
      <c r="C3441" s="114" t="s">
        <v>6709</v>
      </c>
      <c r="D3441" s="115">
        <v>44278</v>
      </c>
      <c r="E3441" s="114" t="s">
        <v>1422</v>
      </c>
      <c r="F3441" s="114" t="s">
        <v>16</v>
      </c>
      <c r="G3441" s="114" t="s">
        <v>1065</v>
      </c>
      <c r="H3441" s="114" t="s">
        <v>13</v>
      </c>
      <c r="I3441" s="114" t="s">
        <v>1165</v>
      </c>
      <c r="J3441" s="116">
        <v>140</v>
      </c>
      <c r="K3441" s="116">
        <v>817</v>
      </c>
      <c r="L3441" s="116">
        <v>114380</v>
      </c>
      <c r="M3441" s="116">
        <v>2.0425</v>
      </c>
      <c r="N3441" s="116">
        <v>285.95</v>
      </c>
      <c r="O3441" s="116">
        <v>0</v>
      </c>
      <c r="P3441" s="116">
        <v>0</v>
      </c>
      <c r="Q3441" s="116">
        <v>819.04250000000002</v>
      </c>
      <c r="R3441" s="116">
        <v>114665.95</v>
      </c>
      <c r="S3441" s="114" t="s">
        <v>1424</v>
      </c>
    </row>
    <row r="3442" spans="1:19" ht="25.5">
      <c r="A3442" s="114" t="s">
        <v>6708</v>
      </c>
      <c r="B3442" s="115">
        <v>44278</v>
      </c>
      <c r="C3442" s="114" t="s">
        <v>6709</v>
      </c>
      <c r="D3442" s="115">
        <v>44278</v>
      </c>
      <c r="E3442" s="114" t="s">
        <v>1422</v>
      </c>
      <c r="F3442" s="114" t="s">
        <v>16</v>
      </c>
      <c r="G3442" s="114" t="s">
        <v>1065</v>
      </c>
      <c r="H3442" s="114" t="s">
        <v>13</v>
      </c>
      <c r="I3442" s="114" t="s">
        <v>1157</v>
      </c>
      <c r="J3442" s="116">
        <v>140</v>
      </c>
      <c r="K3442" s="116">
        <v>807</v>
      </c>
      <c r="L3442" s="116">
        <v>112980</v>
      </c>
      <c r="M3442" s="116">
        <v>2.0175000000000001</v>
      </c>
      <c r="N3442" s="116">
        <v>282.45</v>
      </c>
      <c r="O3442" s="116">
        <v>0</v>
      </c>
      <c r="P3442" s="116">
        <v>0</v>
      </c>
      <c r="Q3442" s="116">
        <v>809.01750000000004</v>
      </c>
      <c r="R3442" s="116">
        <v>113262.45</v>
      </c>
      <c r="S3442" s="114" t="s">
        <v>1424</v>
      </c>
    </row>
    <row r="3443" spans="1:19" ht="25.5">
      <c r="A3443" s="114" t="s">
        <v>6708</v>
      </c>
      <c r="B3443" s="115">
        <v>44278</v>
      </c>
      <c r="C3443" s="114" t="s">
        <v>6709</v>
      </c>
      <c r="D3443" s="115">
        <v>44278</v>
      </c>
      <c r="E3443" s="114" t="s">
        <v>1422</v>
      </c>
      <c r="F3443" s="114" t="s">
        <v>16</v>
      </c>
      <c r="G3443" s="114" t="s">
        <v>1065</v>
      </c>
      <c r="H3443" s="114" t="s">
        <v>13</v>
      </c>
      <c r="I3443" s="114" t="s">
        <v>1159</v>
      </c>
      <c r="J3443" s="116">
        <v>80</v>
      </c>
      <c r="K3443" s="116">
        <v>943</v>
      </c>
      <c r="L3443" s="116">
        <v>75440</v>
      </c>
      <c r="M3443" s="116">
        <v>2.3574999999999999</v>
      </c>
      <c r="N3443" s="116">
        <v>188.6</v>
      </c>
      <c r="O3443" s="116">
        <v>0</v>
      </c>
      <c r="P3443" s="116">
        <v>0</v>
      </c>
      <c r="Q3443" s="116">
        <v>945.35749999999996</v>
      </c>
      <c r="R3443" s="116">
        <v>75628.600000000006</v>
      </c>
      <c r="S3443" s="114" t="s">
        <v>1424</v>
      </c>
    </row>
    <row r="3444" spans="1:19" ht="25.5">
      <c r="A3444" s="114" t="s">
        <v>6708</v>
      </c>
      <c r="B3444" s="115">
        <v>44278</v>
      </c>
      <c r="C3444" s="114" t="s">
        <v>6709</v>
      </c>
      <c r="D3444" s="115">
        <v>44278</v>
      </c>
      <c r="E3444" s="114" t="s">
        <v>1422</v>
      </c>
      <c r="F3444" s="114" t="s">
        <v>16</v>
      </c>
      <c r="G3444" s="114" t="s">
        <v>1065</v>
      </c>
      <c r="H3444" s="114" t="s">
        <v>13</v>
      </c>
      <c r="I3444" s="114" t="s">
        <v>1169</v>
      </c>
      <c r="J3444" s="116">
        <v>60</v>
      </c>
      <c r="K3444" s="116">
        <v>797</v>
      </c>
      <c r="L3444" s="116">
        <v>47820</v>
      </c>
      <c r="M3444" s="116">
        <v>1.9924999999999999</v>
      </c>
      <c r="N3444" s="116">
        <v>119.55</v>
      </c>
      <c r="O3444" s="116">
        <v>0</v>
      </c>
      <c r="P3444" s="116">
        <v>180</v>
      </c>
      <c r="Q3444" s="116">
        <v>798.99249999999995</v>
      </c>
      <c r="R3444" s="116">
        <v>47759.55</v>
      </c>
      <c r="S3444" s="114" t="s">
        <v>1424</v>
      </c>
    </row>
    <row r="3445" spans="1:19" ht="25.5">
      <c r="A3445" s="114" t="s">
        <v>6708</v>
      </c>
      <c r="B3445" s="115">
        <v>44278</v>
      </c>
      <c r="C3445" s="114" t="s">
        <v>6709</v>
      </c>
      <c r="D3445" s="115">
        <v>44278</v>
      </c>
      <c r="E3445" s="114" t="s">
        <v>1422</v>
      </c>
      <c r="F3445" s="114" t="s">
        <v>16</v>
      </c>
      <c r="G3445" s="114" t="s">
        <v>1065</v>
      </c>
      <c r="H3445" s="114" t="s">
        <v>13</v>
      </c>
      <c r="I3445" s="114" t="s">
        <v>1453</v>
      </c>
      <c r="J3445" s="116">
        <v>60</v>
      </c>
      <c r="K3445" s="116">
        <v>1176</v>
      </c>
      <c r="L3445" s="116">
        <v>70560</v>
      </c>
      <c r="M3445" s="116">
        <v>2.94</v>
      </c>
      <c r="N3445" s="116">
        <v>176.4</v>
      </c>
      <c r="O3445" s="116">
        <v>0</v>
      </c>
      <c r="P3445" s="116">
        <v>0</v>
      </c>
      <c r="Q3445" s="116">
        <v>1178.94</v>
      </c>
      <c r="R3445" s="116">
        <v>70736.399999999994</v>
      </c>
      <c r="S3445" s="114" t="s">
        <v>1424</v>
      </c>
    </row>
    <row r="3446" spans="1:19" ht="25.5">
      <c r="A3446" s="114" t="s">
        <v>6708</v>
      </c>
      <c r="B3446" s="115">
        <v>44278</v>
      </c>
      <c r="C3446" s="114" t="s">
        <v>6709</v>
      </c>
      <c r="D3446" s="115">
        <v>44278</v>
      </c>
      <c r="E3446" s="114" t="s">
        <v>1422</v>
      </c>
      <c r="F3446" s="114" t="s">
        <v>16</v>
      </c>
      <c r="G3446" s="114" t="s">
        <v>1065</v>
      </c>
      <c r="H3446" s="114" t="s">
        <v>13</v>
      </c>
      <c r="I3446" s="114" t="s">
        <v>1166</v>
      </c>
      <c r="J3446" s="116">
        <v>80</v>
      </c>
      <c r="K3446" s="116">
        <v>1060</v>
      </c>
      <c r="L3446" s="116">
        <v>84800</v>
      </c>
      <c r="M3446" s="116">
        <v>2.65</v>
      </c>
      <c r="N3446" s="116">
        <v>212</v>
      </c>
      <c r="O3446" s="116">
        <v>0</v>
      </c>
      <c r="P3446" s="116">
        <v>0</v>
      </c>
      <c r="Q3446" s="116">
        <v>1062.6500000000001</v>
      </c>
      <c r="R3446" s="116">
        <v>85012</v>
      </c>
      <c r="S3446" s="114" t="s">
        <v>1424</v>
      </c>
    </row>
    <row r="3447" spans="1:19" ht="25.5">
      <c r="A3447" s="114" t="s">
        <v>6708</v>
      </c>
      <c r="B3447" s="115">
        <v>44278</v>
      </c>
      <c r="C3447" s="114" t="s">
        <v>6709</v>
      </c>
      <c r="D3447" s="115">
        <v>44278</v>
      </c>
      <c r="E3447" s="114" t="s">
        <v>1422</v>
      </c>
      <c r="F3447" s="114" t="s">
        <v>16</v>
      </c>
      <c r="G3447" s="114" t="s">
        <v>1065</v>
      </c>
      <c r="H3447" s="114" t="s">
        <v>13</v>
      </c>
      <c r="I3447" s="114" t="s">
        <v>1294</v>
      </c>
      <c r="J3447" s="116">
        <v>60</v>
      </c>
      <c r="K3447" s="116">
        <v>992</v>
      </c>
      <c r="L3447" s="116">
        <v>59520</v>
      </c>
      <c r="M3447" s="116">
        <v>2.48</v>
      </c>
      <c r="N3447" s="116">
        <v>148.80000000000001</v>
      </c>
      <c r="O3447" s="116">
        <v>0</v>
      </c>
      <c r="P3447" s="116">
        <v>0</v>
      </c>
      <c r="Q3447" s="116">
        <v>994.48</v>
      </c>
      <c r="R3447" s="116">
        <v>59668.800000000003</v>
      </c>
      <c r="S3447" s="114" t="s">
        <v>1424</v>
      </c>
    </row>
    <row r="3448" spans="1:19" ht="25.5">
      <c r="A3448" s="114" t="s">
        <v>6710</v>
      </c>
      <c r="B3448" s="115">
        <v>44278</v>
      </c>
      <c r="C3448" s="114" t="s">
        <v>6711</v>
      </c>
      <c r="D3448" s="115">
        <v>44278</v>
      </c>
      <c r="E3448" s="114" t="s">
        <v>1422</v>
      </c>
      <c r="F3448" s="114" t="s">
        <v>50</v>
      </c>
      <c r="G3448" s="114" t="s">
        <v>1426</v>
      </c>
      <c r="H3448" s="114" t="s">
        <v>13</v>
      </c>
      <c r="I3448" s="114" t="s">
        <v>1169</v>
      </c>
      <c r="J3448" s="116">
        <v>70</v>
      </c>
      <c r="K3448" s="116">
        <v>797</v>
      </c>
      <c r="L3448" s="116">
        <v>55790</v>
      </c>
      <c r="M3448" s="116">
        <v>1.9924999999999999</v>
      </c>
      <c r="N3448" s="116">
        <v>139.47499999999999</v>
      </c>
      <c r="O3448" s="116">
        <v>0</v>
      </c>
      <c r="P3448" s="116">
        <v>210</v>
      </c>
      <c r="Q3448" s="116">
        <v>798.99249999999995</v>
      </c>
      <c r="R3448" s="116">
        <v>55719.474999999999</v>
      </c>
      <c r="S3448" s="114" t="s">
        <v>1424</v>
      </c>
    </row>
    <row r="3449" spans="1:19" ht="25.5">
      <c r="A3449" s="114" t="s">
        <v>6710</v>
      </c>
      <c r="B3449" s="115">
        <v>44278</v>
      </c>
      <c r="C3449" s="114" t="s">
        <v>6711</v>
      </c>
      <c r="D3449" s="115">
        <v>44278</v>
      </c>
      <c r="E3449" s="114" t="s">
        <v>1422</v>
      </c>
      <c r="F3449" s="114" t="s">
        <v>50</v>
      </c>
      <c r="G3449" s="114" t="s">
        <v>1426</v>
      </c>
      <c r="H3449" s="114" t="s">
        <v>13</v>
      </c>
      <c r="I3449" s="114" t="s">
        <v>1165</v>
      </c>
      <c r="J3449" s="116">
        <v>100</v>
      </c>
      <c r="K3449" s="116">
        <v>817</v>
      </c>
      <c r="L3449" s="116">
        <v>81700</v>
      </c>
      <c r="M3449" s="116">
        <v>2.0425</v>
      </c>
      <c r="N3449" s="116">
        <v>204.25</v>
      </c>
      <c r="O3449" s="116">
        <v>0</v>
      </c>
      <c r="P3449" s="116">
        <v>0</v>
      </c>
      <c r="Q3449" s="116">
        <v>819.04250000000002</v>
      </c>
      <c r="R3449" s="116">
        <v>81904.25</v>
      </c>
      <c r="S3449" s="114" t="s">
        <v>1424</v>
      </c>
    </row>
    <row r="3450" spans="1:19" ht="25.5">
      <c r="A3450" s="114" t="s">
        <v>6710</v>
      </c>
      <c r="B3450" s="115">
        <v>44278</v>
      </c>
      <c r="C3450" s="114" t="s">
        <v>6711</v>
      </c>
      <c r="D3450" s="115">
        <v>44278</v>
      </c>
      <c r="E3450" s="114" t="s">
        <v>1422</v>
      </c>
      <c r="F3450" s="114" t="s">
        <v>50</v>
      </c>
      <c r="G3450" s="114" t="s">
        <v>1426</v>
      </c>
      <c r="H3450" s="114" t="s">
        <v>13</v>
      </c>
      <c r="I3450" s="114" t="s">
        <v>1170</v>
      </c>
      <c r="J3450" s="116">
        <v>40</v>
      </c>
      <c r="K3450" s="116">
        <v>1060</v>
      </c>
      <c r="L3450" s="116">
        <v>42400</v>
      </c>
      <c r="M3450" s="116">
        <v>2.65</v>
      </c>
      <c r="N3450" s="116">
        <v>106</v>
      </c>
      <c r="O3450" s="116">
        <v>0</v>
      </c>
      <c r="P3450" s="116">
        <v>0</v>
      </c>
      <c r="Q3450" s="116">
        <v>1062.6500000000001</v>
      </c>
      <c r="R3450" s="116">
        <v>42506</v>
      </c>
      <c r="S3450" s="114" t="s">
        <v>1424</v>
      </c>
    </row>
    <row r="3451" spans="1:19" ht="25.5">
      <c r="A3451" s="114" t="s">
        <v>6710</v>
      </c>
      <c r="B3451" s="115">
        <v>44278</v>
      </c>
      <c r="C3451" s="114" t="s">
        <v>6711</v>
      </c>
      <c r="D3451" s="115">
        <v>44278</v>
      </c>
      <c r="E3451" s="114" t="s">
        <v>1422</v>
      </c>
      <c r="F3451" s="114" t="s">
        <v>50</v>
      </c>
      <c r="G3451" s="114" t="s">
        <v>1426</v>
      </c>
      <c r="H3451" s="114" t="s">
        <v>13</v>
      </c>
      <c r="I3451" s="114" t="s">
        <v>1308</v>
      </c>
      <c r="J3451" s="116">
        <v>100</v>
      </c>
      <c r="K3451" s="116">
        <v>860</v>
      </c>
      <c r="L3451" s="116">
        <v>86000</v>
      </c>
      <c r="M3451" s="116">
        <v>2.15</v>
      </c>
      <c r="N3451" s="116">
        <v>215</v>
      </c>
      <c r="O3451" s="116">
        <v>0</v>
      </c>
      <c r="P3451" s="116">
        <v>0</v>
      </c>
      <c r="Q3451" s="116">
        <v>862.15</v>
      </c>
      <c r="R3451" s="116">
        <v>86215</v>
      </c>
      <c r="S3451" s="114" t="s">
        <v>1424</v>
      </c>
    </row>
    <row r="3452" spans="1:19" ht="25.5">
      <c r="A3452" s="114" t="s">
        <v>6712</v>
      </c>
      <c r="B3452" s="115">
        <v>44278</v>
      </c>
      <c r="C3452" s="114" t="s">
        <v>6713</v>
      </c>
      <c r="D3452" s="115">
        <v>44278</v>
      </c>
      <c r="E3452" s="114" t="s">
        <v>1422</v>
      </c>
      <c r="F3452" s="114" t="s">
        <v>15</v>
      </c>
      <c r="G3452" s="114" t="s">
        <v>1435</v>
      </c>
      <c r="H3452" s="114" t="s">
        <v>13</v>
      </c>
      <c r="I3452" s="114" t="s">
        <v>1165</v>
      </c>
      <c r="J3452" s="116">
        <v>27</v>
      </c>
      <c r="K3452" s="116">
        <v>817</v>
      </c>
      <c r="L3452" s="116">
        <v>22059</v>
      </c>
      <c r="M3452" s="116">
        <v>2.0425</v>
      </c>
      <c r="N3452" s="116">
        <v>55.147500000000001</v>
      </c>
      <c r="O3452" s="116">
        <v>0</v>
      </c>
      <c r="P3452" s="116">
        <v>0</v>
      </c>
      <c r="Q3452" s="116">
        <v>819.04250000000002</v>
      </c>
      <c r="R3452" s="116">
        <v>22114.147499999999</v>
      </c>
      <c r="S3452" s="114" t="s">
        <v>1424</v>
      </c>
    </row>
    <row r="3453" spans="1:19" ht="25.5">
      <c r="A3453" s="114" t="s">
        <v>6712</v>
      </c>
      <c r="B3453" s="115">
        <v>44278</v>
      </c>
      <c r="C3453" s="114" t="s">
        <v>6713</v>
      </c>
      <c r="D3453" s="115">
        <v>44278</v>
      </c>
      <c r="E3453" s="114" t="s">
        <v>1422</v>
      </c>
      <c r="F3453" s="114" t="s">
        <v>15</v>
      </c>
      <c r="G3453" s="114" t="s">
        <v>1435</v>
      </c>
      <c r="H3453" s="114" t="s">
        <v>13</v>
      </c>
      <c r="I3453" s="114" t="s">
        <v>1308</v>
      </c>
      <c r="J3453" s="116">
        <v>52</v>
      </c>
      <c r="K3453" s="116">
        <v>860</v>
      </c>
      <c r="L3453" s="116">
        <v>44720</v>
      </c>
      <c r="M3453" s="116">
        <v>2.15</v>
      </c>
      <c r="N3453" s="116">
        <v>111.8</v>
      </c>
      <c r="O3453" s="116">
        <v>0</v>
      </c>
      <c r="P3453" s="116">
        <v>0</v>
      </c>
      <c r="Q3453" s="116">
        <v>862.15</v>
      </c>
      <c r="R3453" s="116">
        <v>44831.8</v>
      </c>
      <c r="S3453" s="114" t="s">
        <v>1424</v>
      </c>
    </row>
    <row r="3454" spans="1:19" ht="25.5">
      <c r="A3454" s="114" t="s">
        <v>6712</v>
      </c>
      <c r="B3454" s="115">
        <v>44278</v>
      </c>
      <c r="C3454" s="114" t="s">
        <v>6713</v>
      </c>
      <c r="D3454" s="115">
        <v>44278</v>
      </c>
      <c r="E3454" s="114" t="s">
        <v>1422</v>
      </c>
      <c r="F3454" s="114" t="s">
        <v>15</v>
      </c>
      <c r="G3454" s="114" t="s">
        <v>1435</v>
      </c>
      <c r="H3454" s="114" t="s">
        <v>13</v>
      </c>
      <c r="I3454" s="114" t="s">
        <v>1169</v>
      </c>
      <c r="J3454" s="116">
        <v>20</v>
      </c>
      <c r="K3454" s="116">
        <v>797</v>
      </c>
      <c r="L3454" s="116">
        <v>15940</v>
      </c>
      <c r="M3454" s="116">
        <v>1.9924999999999999</v>
      </c>
      <c r="N3454" s="116">
        <v>39.85</v>
      </c>
      <c r="O3454" s="116">
        <v>0</v>
      </c>
      <c r="P3454" s="116">
        <v>60</v>
      </c>
      <c r="Q3454" s="116">
        <v>798.99249999999995</v>
      </c>
      <c r="R3454" s="116">
        <v>15919.85</v>
      </c>
      <c r="S3454" s="114" t="s">
        <v>1424</v>
      </c>
    </row>
    <row r="3455" spans="1:19" ht="25.5">
      <c r="A3455" s="114" t="s">
        <v>6712</v>
      </c>
      <c r="B3455" s="115">
        <v>44278</v>
      </c>
      <c r="C3455" s="114" t="s">
        <v>6713</v>
      </c>
      <c r="D3455" s="115">
        <v>44278</v>
      </c>
      <c r="E3455" s="114" t="s">
        <v>1422</v>
      </c>
      <c r="F3455" s="114" t="s">
        <v>15</v>
      </c>
      <c r="G3455" s="114" t="s">
        <v>1435</v>
      </c>
      <c r="H3455" s="114" t="s">
        <v>13</v>
      </c>
      <c r="I3455" s="114" t="s">
        <v>1159</v>
      </c>
      <c r="J3455" s="116">
        <v>16</v>
      </c>
      <c r="K3455" s="116">
        <v>943</v>
      </c>
      <c r="L3455" s="116">
        <v>15088</v>
      </c>
      <c r="M3455" s="116">
        <v>2.3574999999999999</v>
      </c>
      <c r="N3455" s="116">
        <v>37.72</v>
      </c>
      <c r="O3455" s="116">
        <v>0</v>
      </c>
      <c r="P3455" s="116">
        <v>0</v>
      </c>
      <c r="Q3455" s="116">
        <v>945.35749999999996</v>
      </c>
      <c r="R3455" s="116">
        <v>15125.72</v>
      </c>
      <c r="S3455" s="114" t="s">
        <v>1424</v>
      </c>
    </row>
    <row r="3456" spans="1:19" ht="25.5">
      <c r="A3456" s="114" t="s">
        <v>6712</v>
      </c>
      <c r="B3456" s="115">
        <v>44278</v>
      </c>
      <c r="C3456" s="114" t="s">
        <v>6713</v>
      </c>
      <c r="D3456" s="115">
        <v>44278</v>
      </c>
      <c r="E3456" s="114" t="s">
        <v>1422</v>
      </c>
      <c r="F3456" s="114" t="s">
        <v>15</v>
      </c>
      <c r="G3456" s="114" t="s">
        <v>1435</v>
      </c>
      <c r="H3456" s="114" t="s">
        <v>13</v>
      </c>
      <c r="I3456" s="114" t="s">
        <v>1157</v>
      </c>
      <c r="J3456" s="116">
        <v>57</v>
      </c>
      <c r="K3456" s="116">
        <v>807</v>
      </c>
      <c r="L3456" s="116">
        <v>45999</v>
      </c>
      <c r="M3456" s="116">
        <v>2.0175000000000001</v>
      </c>
      <c r="N3456" s="116">
        <v>114.9975</v>
      </c>
      <c r="O3456" s="116">
        <v>0</v>
      </c>
      <c r="P3456" s="116">
        <v>0</v>
      </c>
      <c r="Q3456" s="116">
        <v>809.01750000000004</v>
      </c>
      <c r="R3456" s="116">
        <v>46113.997499999998</v>
      </c>
      <c r="S3456" s="114" t="s">
        <v>1424</v>
      </c>
    </row>
    <row r="3457" spans="1:19" ht="25.5">
      <c r="A3457" s="114" t="s">
        <v>6714</v>
      </c>
      <c r="B3457" s="115">
        <v>44278</v>
      </c>
      <c r="C3457" s="114" t="s">
        <v>6715</v>
      </c>
      <c r="D3457" s="115">
        <v>44278</v>
      </c>
      <c r="E3457" s="114" t="s">
        <v>1422</v>
      </c>
      <c r="F3457" s="114" t="s">
        <v>17</v>
      </c>
      <c r="G3457" s="114" t="s">
        <v>1063</v>
      </c>
      <c r="H3457" s="114" t="s">
        <v>13</v>
      </c>
      <c r="I3457" s="114" t="s">
        <v>1308</v>
      </c>
      <c r="J3457" s="116">
        <v>196</v>
      </c>
      <c r="K3457" s="116">
        <v>860</v>
      </c>
      <c r="L3457" s="116">
        <v>168560</v>
      </c>
      <c r="M3457" s="116">
        <v>2.15</v>
      </c>
      <c r="N3457" s="116">
        <v>421.4</v>
      </c>
      <c r="O3457" s="116">
        <v>0</v>
      </c>
      <c r="P3457" s="116">
        <v>0</v>
      </c>
      <c r="Q3457" s="116">
        <v>862.15</v>
      </c>
      <c r="R3457" s="116">
        <v>168981.4</v>
      </c>
      <c r="S3457" s="114" t="s">
        <v>1424</v>
      </c>
    </row>
    <row r="3458" spans="1:19" ht="25.5">
      <c r="A3458" s="114" t="s">
        <v>6714</v>
      </c>
      <c r="B3458" s="115">
        <v>44278</v>
      </c>
      <c r="C3458" s="114" t="s">
        <v>6715</v>
      </c>
      <c r="D3458" s="115">
        <v>44278</v>
      </c>
      <c r="E3458" s="114" t="s">
        <v>1422</v>
      </c>
      <c r="F3458" s="114" t="s">
        <v>17</v>
      </c>
      <c r="G3458" s="114" t="s">
        <v>1063</v>
      </c>
      <c r="H3458" s="114" t="s">
        <v>13</v>
      </c>
      <c r="I3458" s="114" t="s">
        <v>1157</v>
      </c>
      <c r="J3458" s="116">
        <v>217</v>
      </c>
      <c r="K3458" s="116">
        <v>807</v>
      </c>
      <c r="L3458" s="116">
        <v>175119</v>
      </c>
      <c r="M3458" s="116">
        <v>2.0175000000000001</v>
      </c>
      <c r="N3458" s="116">
        <v>437.79750000000001</v>
      </c>
      <c r="O3458" s="116">
        <v>0</v>
      </c>
      <c r="P3458" s="116">
        <v>0</v>
      </c>
      <c r="Q3458" s="116">
        <v>809.01750000000004</v>
      </c>
      <c r="R3458" s="116">
        <v>175556.79749999999</v>
      </c>
      <c r="S3458" s="114" t="s">
        <v>1424</v>
      </c>
    </row>
    <row r="3459" spans="1:19" ht="25.5">
      <c r="A3459" s="114" t="s">
        <v>6714</v>
      </c>
      <c r="B3459" s="115">
        <v>44278</v>
      </c>
      <c r="C3459" s="114" t="s">
        <v>6715</v>
      </c>
      <c r="D3459" s="115">
        <v>44278</v>
      </c>
      <c r="E3459" s="114" t="s">
        <v>1422</v>
      </c>
      <c r="F3459" s="114" t="s">
        <v>17</v>
      </c>
      <c r="G3459" s="114" t="s">
        <v>1063</v>
      </c>
      <c r="H3459" s="114" t="s">
        <v>13</v>
      </c>
      <c r="I3459" s="114" t="s">
        <v>1159</v>
      </c>
      <c r="J3459" s="116">
        <v>63</v>
      </c>
      <c r="K3459" s="116">
        <v>943</v>
      </c>
      <c r="L3459" s="116">
        <v>59409</v>
      </c>
      <c r="M3459" s="116">
        <v>2.3574999999999999</v>
      </c>
      <c r="N3459" s="116">
        <v>148.52250000000001</v>
      </c>
      <c r="O3459" s="116">
        <v>0</v>
      </c>
      <c r="P3459" s="116">
        <v>0</v>
      </c>
      <c r="Q3459" s="116">
        <v>945.35749999999996</v>
      </c>
      <c r="R3459" s="116">
        <v>59557.522499999999</v>
      </c>
      <c r="S3459" s="114" t="s">
        <v>1424</v>
      </c>
    </row>
    <row r="3460" spans="1:19" ht="25.5">
      <c r="A3460" s="114" t="s">
        <v>6714</v>
      </c>
      <c r="B3460" s="115">
        <v>44278</v>
      </c>
      <c r="C3460" s="114" t="s">
        <v>6715</v>
      </c>
      <c r="D3460" s="115">
        <v>44278</v>
      </c>
      <c r="E3460" s="114" t="s">
        <v>1422</v>
      </c>
      <c r="F3460" s="114" t="s">
        <v>17</v>
      </c>
      <c r="G3460" s="114" t="s">
        <v>1063</v>
      </c>
      <c r="H3460" s="114" t="s">
        <v>13</v>
      </c>
      <c r="I3460" s="114" t="s">
        <v>1165</v>
      </c>
      <c r="J3460" s="116">
        <v>190</v>
      </c>
      <c r="K3460" s="116">
        <v>817</v>
      </c>
      <c r="L3460" s="116">
        <v>155230</v>
      </c>
      <c r="M3460" s="116">
        <v>2.0425</v>
      </c>
      <c r="N3460" s="116">
        <v>388.07499999999999</v>
      </c>
      <c r="O3460" s="116">
        <v>0</v>
      </c>
      <c r="P3460" s="116">
        <v>0</v>
      </c>
      <c r="Q3460" s="116">
        <v>819.04250000000002</v>
      </c>
      <c r="R3460" s="116">
        <v>155618.07500000001</v>
      </c>
      <c r="S3460" s="114" t="s">
        <v>1424</v>
      </c>
    </row>
    <row r="3461" spans="1:19" ht="25.5">
      <c r="A3461" s="114" t="s">
        <v>6714</v>
      </c>
      <c r="B3461" s="115">
        <v>44278</v>
      </c>
      <c r="C3461" s="114" t="s">
        <v>6715</v>
      </c>
      <c r="D3461" s="115">
        <v>44278</v>
      </c>
      <c r="E3461" s="114" t="s">
        <v>1422</v>
      </c>
      <c r="F3461" s="114" t="s">
        <v>17</v>
      </c>
      <c r="G3461" s="114" t="s">
        <v>1063</v>
      </c>
      <c r="H3461" s="114" t="s">
        <v>13</v>
      </c>
      <c r="I3461" s="114" t="s">
        <v>1420</v>
      </c>
      <c r="J3461" s="116">
        <v>48</v>
      </c>
      <c r="K3461" s="116">
        <v>817</v>
      </c>
      <c r="L3461" s="116">
        <v>39216</v>
      </c>
      <c r="M3461" s="116">
        <v>2.0425</v>
      </c>
      <c r="N3461" s="116">
        <v>98.04</v>
      </c>
      <c r="O3461" s="116">
        <v>0</v>
      </c>
      <c r="P3461" s="116">
        <v>0</v>
      </c>
      <c r="Q3461" s="116">
        <v>819.04250000000002</v>
      </c>
      <c r="R3461" s="116">
        <v>39314.04</v>
      </c>
      <c r="S3461" s="114" t="s">
        <v>1424</v>
      </c>
    </row>
    <row r="3462" spans="1:19" ht="25.5">
      <c r="A3462" s="114" t="s">
        <v>6714</v>
      </c>
      <c r="B3462" s="115">
        <v>44278</v>
      </c>
      <c r="C3462" s="114" t="s">
        <v>6715</v>
      </c>
      <c r="D3462" s="115">
        <v>44278</v>
      </c>
      <c r="E3462" s="114" t="s">
        <v>1422</v>
      </c>
      <c r="F3462" s="114" t="s">
        <v>17</v>
      </c>
      <c r="G3462" s="114" t="s">
        <v>1063</v>
      </c>
      <c r="H3462" s="114" t="s">
        <v>13</v>
      </c>
      <c r="I3462" s="114" t="s">
        <v>1169</v>
      </c>
      <c r="J3462" s="116">
        <v>113</v>
      </c>
      <c r="K3462" s="116">
        <v>797</v>
      </c>
      <c r="L3462" s="116">
        <v>90061</v>
      </c>
      <c r="M3462" s="116">
        <v>1.9924999999999999</v>
      </c>
      <c r="N3462" s="116">
        <v>225.1525</v>
      </c>
      <c r="O3462" s="116">
        <v>0</v>
      </c>
      <c r="P3462" s="116">
        <v>339</v>
      </c>
      <c r="Q3462" s="116">
        <v>798.99249999999995</v>
      </c>
      <c r="R3462" s="116">
        <v>89947.152499999997</v>
      </c>
      <c r="S3462" s="114" t="s">
        <v>1424</v>
      </c>
    </row>
    <row r="3463" spans="1:19" ht="25.5">
      <c r="A3463" s="114" t="s">
        <v>6716</v>
      </c>
      <c r="B3463" s="115">
        <v>44278</v>
      </c>
      <c r="C3463" s="114" t="s">
        <v>6717</v>
      </c>
      <c r="D3463" s="115">
        <v>44278</v>
      </c>
      <c r="E3463" s="114" t="s">
        <v>1422</v>
      </c>
      <c r="F3463" s="114" t="s">
        <v>12</v>
      </c>
      <c r="G3463" s="114" t="s">
        <v>1438</v>
      </c>
      <c r="H3463" s="114" t="s">
        <v>13</v>
      </c>
      <c r="I3463" s="114" t="s">
        <v>1159</v>
      </c>
      <c r="J3463" s="116">
        <v>100</v>
      </c>
      <c r="K3463" s="116">
        <v>943</v>
      </c>
      <c r="L3463" s="116">
        <v>94300</v>
      </c>
      <c r="M3463" s="116">
        <v>2.3574999999999999</v>
      </c>
      <c r="N3463" s="116">
        <v>235.75</v>
      </c>
      <c r="O3463" s="116">
        <v>0</v>
      </c>
      <c r="P3463" s="116">
        <v>0</v>
      </c>
      <c r="Q3463" s="116">
        <v>945.35749999999996</v>
      </c>
      <c r="R3463" s="116">
        <v>94535.75</v>
      </c>
      <c r="S3463" s="114" t="s">
        <v>1424</v>
      </c>
    </row>
    <row r="3464" spans="1:19" ht="25.5">
      <c r="A3464" s="114" t="s">
        <v>6716</v>
      </c>
      <c r="B3464" s="115">
        <v>44278</v>
      </c>
      <c r="C3464" s="114" t="s">
        <v>6717</v>
      </c>
      <c r="D3464" s="115">
        <v>44278</v>
      </c>
      <c r="E3464" s="114" t="s">
        <v>1422</v>
      </c>
      <c r="F3464" s="114" t="s">
        <v>12</v>
      </c>
      <c r="G3464" s="114" t="s">
        <v>1438</v>
      </c>
      <c r="H3464" s="114" t="s">
        <v>13</v>
      </c>
      <c r="I3464" s="114" t="s">
        <v>1170</v>
      </c>
      <c r="J3464" s="116">
        <v>100</v>
      </c>
      <c r="K3464" s="116">
        <v>1060</v>
      </c>
      <c r="L3464" s="116">
        <v>106000</v>
      </c>
      <c r="M3464" s="116">
        <v>2.65</v>
      </c>
      <c r="N3464" s="116">
        <v>265</v>
      </c>
      <c r="O3464" s="116">
        <v>0</v>
      </c>
      <c r="P3464" s="116">
        <v>0</v>
      </c>
      <c r="Q3464" s="116">
        <v>1062.6500000000001</v>
      </c>
      <c r="R3464" s="116">
        <v>106265</v>
      </c>
      <c r="S3464" s="114" t="s">
        <v>1424</v>
      </c>
    </row>
    <row r="3465" spans="1:19" ht="25.5">
      <c r="A3465" s="114" t="s">
        <v>6716</v>
      </c>
      <c r="B3465" s="115">
        <v>44278</v>
      </c>
      <c r="C3465" s="114" t="s">
        <v>6717</v>
      </c>
      <c r="D3465" s="115">
        <v>44278</v>
      </c>
      <c r="E3465" s="114" t="s">
        <v>1422</v>
      </c>
      <c r="F3465" s="114" t="s">
        <v>12</v>
      </c>
      <c r="G3465" s="114" t="s">
        <v>1438</v>
      </c>
      <c r="H3465" s="114" t="s">
        <v>13</v>
      </c>
      <c r="I3465" s="114" t="s">
        <v>1165</v>
      </c>
      <c r="J3465" s="116">
        <v>200</v>
      </c>
      <c r="K3465" s="116">
        <v>817</v>
      </c>
      <c r="L3465" s="116">
        <v>163400</v>
      </c>
      <c r="M3465" s="116">
        <v>2.0425</v>
      </c>
      <c r="N3465" s="116">
        <v>408.5</v>
      </c>
      <c r="O3465" s="116">
        <v>0</v>
      </c>
      <c r="P3465" s="116">
        <v>0</v>
      </c>
      <c r="Q3465" s="116">
        <v>819.04250000000002</v>
      </c>
      <c r="R3465" s="116">
        <v>163808.5</v>
      </c>
      <c r="S3465" s="114" t="s">
        <v>1424</v>
      </c>
    </row>
    <row r="3466" spans="1:19" ht="25.5">
      <c r="A3466" s="114" t="s">
        <v>6716</v>
      </c>
      <c r="B3466" s="115">
        <v>44278</v>
      </c>
      <c r="C3466" s="114" t="s">
        <v>6717</v>
      </c>
      <c r="D3466" s="115">
        <v>44278</v>
      </c>
      <c r="E3466" s="114" t="s">
        <v>1422</v>
      </c>
      <c r="F3466" s="114" t="s">
        <v>12</v>
      </c>
      <c r="G3466" s="114" t="s">
        <v>1438</v>
      </c>
      <c r="H3466" s="114" t="s">
        <v>13</v>
      </c>
      <c r="I3466" s="114" t="s">
        <v>1453</v>
      </c>
      <c r="J3466" s="116">
        <v>90</v>
      </c>
      <c r="K3466" s="116">
        <v>1176</v>
      </c>
      <c r="L3466" s="116">
        <v>105840</v>
      </c>
      <c r="M3466" s="116">
        <v>2.94</v>
      </c>
      <c r="N3466" s="116">
        <v>264.60000000000002</v>
      </c>
      <c r="O3466" s="116">
        <v>0</v>
      </c>
      <c r="P3466" s="116">
        <v>0</v>
      </c>
      <c r="Q3466" s="116">
        <v>1178.94</v>
      </c>
      <c r="R3466" s="116">
        <v>106104.6</v>
      </c>
      <c r="S3466" s="114" t="s">
        <v>1424</v>
      </c>
    </row>
    <row r="3467" spans="1:19" ht="25.5">
      <c r="A3467" s="114" t="s">
        <v>6718</v>
      </c>
      <c r="B3467" s="115">
        <v>44278</v>
      </c>
      <c r="C3467" s="114" t="s">
        <v>6719</v>
      </c>
      <c r="D3467" s="115">
        <v>44278</v>
      </c>
      <c r="E3467" s="114" t="s">
        <v>1422</v>
      </c>
      <c r="F3467" s="114" t="s">
        <v>40</v>
      </c>
      <c r="G3467" s="114" t="s">
        <v>41</v>
      </c>
      <c r="H3467" s="114" t="s">
        <v>13</v>
      </c>
      <c r="I3467" s="114" t="s">
        <v>1157</v>
      </c>
      <c r="J3467" s="116">
        <v>100</v>
      </c>
      <c r="K3467" s="116">
        <v>807</v>
      </c>
      <c r="L3467" s="116">
        <v>80700</v>
      </c>
      <c r="M3467" s="116">
        <v>2.0175000000000001</v>
      </c>
      <c r="N3467" s="116">
        <v>201.75</v>
      </c>
      <c r="O3467" s="116">
        <v>0</v>
      </c>
      <c r="P3467" s="116">
        <v>0</v>
      </c>
      <c r="Q3467" s="116">
        <v>809.01750000000004</v>
      </c>
      <c r="R3467" s="116">
        <v>80901.75</v>
      </c>
      <c r="S3467" s="114" t="s">
        <v>1424</v>
      </c>
    </row>
    <row r="3468" spans="1:19" ht="25.5">
      <c r="A3468" s="114" t="s">
        <v>6718</v>
      </c>
      <c r="B3468" s="115">
        <v>44278</v>
      </c>
      <c r="C3468" s="114" t="s">
        <v>6719</v>
      </c>
      <c r="D3468" s="115">
        <v>44278</v>
      </c>
      <c r="E3468" s="114" t="s">
        <v>1422</v>
      </c>
      <c r="F3468" s="114" t="s">
        <v>40</v>
      </c>
      <c r="G3468" s="114" t="s">
        <v>41</v>
      </c>
      <c r="H3468" s="114" t="s">
        <v>13</v>
      </c>
      <c r="I3468" s="114" t="s">
        <v>1169</v>
      </c>
      <c r="J3468" s="116">
        <v>60</v>
      </c>
      <c r="K3468" s="116">
        <v>797</v>
      </c>
      <c r="L3468" s="116">
        <v>47820</v>
      </c>
      <c r="M3468" s="116">
        <v>1.9924999999999999</v>
      </c>
      <c r="N3468" s="116">
        <v>119.55</v>
      </c>
      <c r="O3468" s="116">
        <v>0</v>
      </c>
      <c r="P3468" s="116">
        <v>180</v>
      </c>
      <c r="Q3468" s="116">
        <v>798.99249999999995</v>
      </c>
      <c r="R3468" s="116">
        <v>47759.55</v>
      </c>
      <c r="S3468" s="114" t="s">
        <v>1424</v>
      </c>
    </row>
    <row r="3469" spans="1:19" ht="25.5">
      <c r="A3469" s="114" t="s">
        <v>6718</v>
      </c>
      <c r="B3469" s="115">
        <v>44278</v>
      </c>
      <c r="C3469" s="114" t="s">
        <v>6719</v>
      </c>
      <c r="D3469" s="115">
        <v>44278</v>
      </c>
      <c r="E3469" s="114" t="s">
        <v>1422</v>
      </c>
      <c r="F3469" s="114" t="s">
        <v>40</v>
      </c>
      <c r="G3469" s="114" t="s">
        <v>41</v>
      </c>
      <c r="H3469" s="114" t="s">
        <v>13</v>
      </c>
      <c r="I3469" s="114" t="s">
        <v>1294</v>
      </c>
      <c r="J3469" s="116">
        <v>100</v>
      </c>
      <c r="K3469" s="116">
        <v>992</v>
      </c>
      <c r="L3469" s="116">
        <v>99200</v>
      </c>
      <c r="M3469" s="116">
        <v>2.48</v>
      </c>
      <c r="N3469" s="116">
        <v>248</v>
      </c>
      <c r="O3469" s="116">
        <v>0</v>
      </c>
      <c r="P3469" s="116">
        <v>0</v>
      </c>
      <c r="Q3469" s="116">
        <v>994.48</v>
      </c>
      <c r="R3469" s="116">
        <v>99448</v>
      </c>
      <c r="S3469" s="114" t="s">
        <v>1424</v>
      </c>
    </row>
    <row r="3470" spans="1:19" ht="25.5">
      <c r="A3470" s="114" t="s">
        <v>6718</v>
      </c>
      <c r="B3470" s="115">
        <v>44278</v>
      </c>
      <c r="C3470" s="114" t="s">
        <v>6719</v>
      </c>
      <c r="D3470" s="115">
        <v>44278</v>
      </c>
      <c r="E3470" s="114" t="s">
        <v>1422</v>
      </c>
      <c r="F3470" s="114" t="s">
        <v>40</v>
      </c>
      <c r="G3470" s="114" t="s">
        <v>41</v>
      </c>
      <c r="H3470" s="114" t="s">
        <v>13</v>
      </c>
      <c r="I3470" s="114" t="s">
        <v>1165</v>
      </c>
      <c r="J3470" s="116">
        <v>200</v>
      </c>
      <c r="K3470" s="116">
        <v>817</v>
      </c>
      <c r="L3470" s="116">
        <v>163400</v>
      </c>
      <c r="M3470" s="116">
        <v>2.0425</v>
      </c>
      <c r="N3470" s="116">
        <v>408.5</v>
      </c>
      <c r="O3470" s="116">
        <v>0</v>
      </c>
      <c r="P3470" s="116">
        <v>0</v>
      </c>
      <c r="Q3470" s="116">
        <v>819.04250000000002</v>
      </c>
      <c r="R3470" s="116">
        <v>163808.5</v>
      </c>
      <c r="S3470" s="114" t="s">
        <v>1424</v>
      </c>
    </row>
    <row r="3471" spans="1:19" ht="25.5">
      <c r="A3471" s="114" t="s">
        <v>6718</v>
      </c>
      <c r="B3471" s="115">
        <v>44278</v>
      </c>
      <c r="C3471" s="114" t="s">
        <v>6719</v>
      </c>
      <c r="D3471" s="115">
        <v>44278</v>
      </c>
      <c r="E3471" s="114" t="s">
        <v>1422</v>
      </c>
      <c r="F3471" s="114" t="s">
        <v>40</v>
      </c>
      <c r="G3471" s="114" t="s">
        <v>41</v>
      </c>
      <c r="H3471" s="114" t="s">
        <v>13</v>
      </c>
      <c r="I3471" s="114" t="s">
        <v>1420</v>
      </c>
      <c r="J3471" s="116">
        <v>36</v>
      </c>
      <c r="K3471" s="116">
        <v>817</v>
      </c>
      <c r="L3471" s="116">
        <v>29412</v>
      </c>
      <c r="M3471" s="116">
        <v>2.0425</v>
      </c>
      <c r="N3471" s="116">
        <v>73.53</v>
      </c>
      <c r="O3471" s="116">
        <v>0</v>
      </c>
      <c r="P3471" s="116">
        <v>0</v>
      </c>
      <c r="Q3471" s="116">
        <v>819.04250000000002</v>
      </c>
      <c r="R3471" s="116">
        <v>29485.53</v>
      </c>
      <c r="S3471" s="114" t="s">
        <v>1424</v>
      </c>
    </row>
    <row r="3472" spans="1:19" ht="25.5">
      <c r="A3472" s="114" t="s">
        <v>6718</v>
      </c>
      <c r="B3472" s="115">
        <v>44278</v>
      </c>
      <c r="C3472" s="114" t="s">
        <v>6719</v>
      </c>
      <c r="D3472" s="115">
        <v>44278</v>
      </c>
      <c r="E3472" s="114" t="s">
        <v>1422</v>
      </c>
      <c r="F3472" s="114" t="s">
        <v>40</v>
      </c>
      <c r="G3472" s="114" t="s">
        <v>41</v>
      </c>
      <c r="H3472" s="114" t="s">
        <v>13</v>
      </c>
      <c r="I3472" s="114" t="s">
        <v>1170</v>
      </c>
      <c r="J3472" s="116">
        <v>100</v>
      </c>
      <c r="K3472" s="116">
        <v>1060</v>
      </c>
      <c r="L3472" s="116">
        <v>106000</v>
      </c>
      <c r="M3472" s="116">
        <v>2.65</v>
      </c>
      <c r="N3472" s="116">
        <v>265</v>
      </c>
      <c r="O3472" s="116">
        <v>0</v>
      </c>
      <c r="P3472" s="116">
        <v>0</v>
      </c>
      <c r="Q3472" s="116">
        <v>1062.6500000000001</v>
      </c>
      <c r="R3472" s="116">
        <v>106265</v>
      </c>
      <c r="S3472" s="114" t="s">
        <v>1424</v>
      </c>
    </row>
    <row r="3473" spans="1:19" ht="25.5">
      <c r="A3473" s="114" t="s">
        <v>6718</v>
      </c>
      <c r="B3473" s="115">
        <v>44278</v>
      </c>
      <c r="C3473" s="114" t="s">
        <v>6719</v>
      </c>
      <c r="D3473" s="115">
        <v>44278</v>
      </c>
      <c r="E3473" s="114" t="s">
        <v>1422</v>
      </c>
      <c r="F3473" s="114" t="s">
        <v>40</v>
      </c>
      <c r="G3473" s="114" t="s">
        <v>41</v>
      </c>
      <c r="H3473" s="114" t="s">
        <v>13</v>
      </c>
      <c r="I3473" s="114" t="s">
        <v>1308</v>
      </c>
      <c r="J3473" s="116">
        <v>200</v>
      </c>
      <c r="K3473" s="116">
        <v>860</v>
      </c>
      <c r="L3473" s="116">
        <v>172000</v>
      </c>
      <c r="M3473" s="116">
        <v>2.15</v>
      </c>
      <c r="N3473" s="116">
        <v>430</v>
      </c>
      <c r="O3473" s="116">
        <v>0</v>
      </c>
      <c r="P3473" s="116">
        <v>0</v>
      </c>
      <c r="Q3473" s="116">
        <v>862.15</v>
      </c>
      <c r="R3473" s="116">
        <v>172430</v>
      </c>
      <c r="S3473" s="114" t="s">
        <v>1424</v>
      </c>
    </row>
    <row r="3474" spans="1:19" ht="25.5">
      <c r="A3474" s="114" t="s">
        <v>6720</v>
      </c>
      <c r="B3474" s="115">
        <v>44278</v>
      </c>
      <c r="C3474" s="114" t="s">
        <v>6721</v>
      </c>
      <c r="D3474" s="115">
        <v>44278</v>
      </c>
      <c r="E3474" s="114" t="s">
        <v>1422</v>
      </c>
      <c r="F3474" s="114" t="s">
        <v>42</v>
      </c>
      <c r="G3474" s="114" t="s">
        <v>41</v>
      </c>
      <c r="H3474" s="114" t="s">
        <v>13</v>
      </c>
      <c r="I3474" s="114" t="s">
        <v>1170</v>
      </c>
      <c r="J3474" s="116">
        <v>100</v>
      </c>
      <c r="K3474" s="116">
        <v>1060</v>
      </c>
      <c r="L3474" s="116">
        <v>106000</v>
      </c>
      <c r="M3474" s="116">
        <v>2.65</v>
      </c>
      <c r="N3474" s="116">
        <v>265</v>
      </c>
      <c r="O3474" s="116">
        <v>0</v>
      </c>
      <c r="P3474" s="116">
        <v>0</v>
      </c>
      <c r="Q3474" s="116">
        <v>1062.6500000000001</v>
      </c>
      <c r="R3474" s="116">
        <v>106265</v>
      </c>
      <c r="S3474" s="114" t="s">
        <v>1424</v>
      </c>
    </row>
    <row r="3475" spans="1:19" ht="25.5">
      <c r="A3475" s="114" t="s">
        <v>6720</v>
      </c>
      <c r="B3475" s="115">
        <v>44278</v>
      </c>
      <c r="C3475" s="114" t="s">
        <v>6721</v>
      </c>
      <c r="D3475" s="115">
        <v>44278</v>
      </c>
      <c r="E3475" s="114" t="s">
        <v>1422</v>
      </c>
      <c r="F3475" s="114" t="s">
        <v>42</v>
      </c>
      <c r="G3475" s="114" t="s">
        <v>41</v>
      </c>
      <c r="H3475" s="114" t="s">
        <v>13</v>
      </c>
      <c r="I3475" s="114" t="s">
        <v>1420</v>
      </c>
      <c r="J3475" s="116">
        <v>14</v>
      </c>
      <c r="K3475" s="116">
        <v>817</v>
      </c>
      <c r="L3475" s="116">
        <v>11438</v>
      </c>
      <c r="M3475" s="116">
        <v>2.0425</v>
      </c>
      <c r="N3475" s="116">
        <v>28.594999999999999</v>
      </c>
      <c r="O3475" s="116">
        <v>0</v>
      </c>
      <c r="P3475" s="116">
        <v>0</v>
      </c>
      <c r="Q3475" s="116">
        <v>819.04250000000002</v>
      </c>
      <c r="R3475" s="116">
        <v>11466.594999999999</v>
      </c>
      <c r="S3475" s="114" t="s">
        <v>1424</v>
      </c>
    </row>
    <row r="3476" spans="1:19" ht="25.5">
      <c r="A3476" s="114" t="s">
        <v>6720</v>
      </c>
      <c r="B3476" s="115">
        <v>44278</v>
      </c>
      <c r="C3476" s="114" t="s">
        <v>6721</v>
      </c>
      <c r="D3476" s="115">
        <v>44278</v>
      </c>
      <c r="E3476" s="114" t="s">
        <v>1422</v>
      </c>
      <c r="F3476" s="114" t="s">
        <v>42</v>
      </c>
      <c r="G3476" s="114" t="s">
        <v>41</v>
      </c>
      <c r="H3476" s="114" t="s">
        <v>13</v>
      </c>
      <c r="I3476" s="114" t="s">
        <v>1161</v>
      </c>
      <c r="J3476" s="116">
        <v>100</v>
      </c>
      <c r="K3476" s="116">
        <v>1040</v>
      </c>
      <c r="L3476" s="116">
        <v>104000</v>
      </c>
      <c r="M3476" s="116">
        <v>2.6</v>
      </c>
      <c r="N3476" s="116">
        <v>260</v>
      </c>
      <c r="O3476" s="116">
        <v>0</v>
      </c>
      <c r="P3476" s="116">
        <v>0</v>
      </c>
      <c r="Q3476" s="116">
        <v>1042.5999999999999</v>
      </c>
      <c r="R3476" s="116">
        <v>104260</v>
      </c>
      <c r="S3476" s="114" t="s">
        <v>1424</v>
      </c>
    </row>
    <row r="3477" spans="1:19" ht="25.5">
      <c r="A3477" s="114" t="s">
        <v>6720</v>
      </c>
      <c r="B3477" s="115">
        <v>44278</v>
      </c>
      <c r="C3477" s="114" t="s">
        <v>6721</v>
      </c>
      <c r="D3477" s="115">
        <v>44278</v>
      </c>
      <c r="E3477" s="114" t="s">
        <v>1422</v>
      </c>
      <c r="F3477" s="114" t="s">
        <v>42</v>
      </c>
      <c r="G3477" s="114" t="s">
        <v>41</v>
      </c>
      <c r="H3477" s="114" t="s">
        <v>13</v>
      </c>
      <c r="I3477" s="114" t="s">
        <v>1165</v>
      </c>
      <c r="J3477" s="116">
        <v>200</v>
      </c>
      <c r="K3477" s="116">
        <v>817</v>
      </c>
      <c r="L3477" s="116">
        <v>163400</v>
      </c>
      <c r="M3477" s="116">
        <v>2.0425</v>
      </c>
      <c r="N3477" s="116">
        <v>408.5</v>
      </c>
      <c r="O3477" s="116">
        <v>0</v>
      </c>
      <c r="P3477" s="116">
        <v>0</v>
      </c>
      <c r="Q3477" s="116">
        <v>819.04250000000002</v>
      </c>
      <c r="R3477" s="116">
        <v>163808.5</v>
      </c>
      <c r="S3477" s="114" t="s">
        <v>1424</v>
      </c>
    </row>
    <row r="3478" spans="1:19" ht="25.5">
      <c r="A3478" s="114" t="s">
        <v>6720</v>
      </c>
      <c r="B3478" s="115">
        <v>44278</v>
      </c>
      <c r="C3478" s="114" t="s">
        <v>6721</v>
      </c>
      <c r="D3478" s="115">
        <v>44278</v>
      </c>
      <c r="E3478" s="114" t="s">
        <v>1422</v>
      </c>
      <c r="F3478" s="114" t="s">
        <v>42</v>
      </c>
      <c r="G3478" s="114" t="s">
        <v>41</v>
      </c>
      <c r="H3478" s="114" t="s">
        <v>13</v>
      </c>
      <c r="I3478" s="114" t="s">
        <v>1157</v>
      </c>
      <c r="J3478" s="116">
        <v>200</v>
      </c>
      <c r="K3478" s="116">
        <v>807</v>
      </c>
      <c r="L3478" s="116">
        <v>161400</v>
      </c>
      <c r="M3478" s="116">
        <v>2.0175000000000001</v>
      </c>
      <c r="N3478" s="116">
        <v>403.5</v>
      </c>
      <c r="O3478" s="116">
        <v>0</v>
      </c>
      <c r="P3478" s="116">
        <v>0</v>
      </c>
      <c r="Q3478" s="116">
        <v>809.01750000000004</v>
      </c>
      <c r="R3478" s="116">
        <v>161803.5</v>
      </c>
      <c r="S3478" s="114" t="s">
        <v>1424</v>
      </c>
    </row>
    <row r="3479" spans="1:19" ht="25.5">
      <c r="A3479" s="114" t="s">
        <v>6720</v>
      </c>
      <c r="B3479" s="115">
        <v>44278</v>
      </c>
      <c r="C3479" s="114" t="s">
        <v>6721</v>
      </c>
      <c r="D3479" s="115">
        <v>44278</v>
      </c>
      <c r="E3479" s="114" t="s">
        <v>1422</v>
      </c>
      <c r="F3479" s="114" t="s">
        <v>42</v>
      </c>
      <c r="G3479" s="114" t="s">
        <v>41</v>
      </c>
      <c r="H3479" s="114" t="s">
        <v>13</v>
      </c>
      <c r="I3479" s="114" t="s">
        <v>1169</v>
      </c>
      <c r="J3479" s="116">
        <v>100</v>
      </c>
      <c r="K3479" s="116">
        <v>797</v>
      </c>
      <c r="L3479" s="116">
        <v>79700</v>
      </c>
      <c r="M3479" s="116">
        <v>1.9924999999999999</v>
      </c>
      <c r="N3479" s="116">
        <v>199.25</v>
      </c>
      <c r="O3479" s="116">
        <v>0</v>
      </c>
      <c r="P3479" s="116">
        <v>300</v>
      </c>
      <c r="Q3479" s="116">
        <v>798.99249999999995</v>
      </c>
      <c r="R3479" s="116">
        <v>79599.25</v>
      </c>
      <c r="S3479" s="114" t="s">
        <v>1424</v>
      </c>
    </row>
    <row r="3480" spans="1:19" ht="25.5">
      <c r="A3480" s="114" t="s">
        <v>6720</v>
      </c>
      <c r="B3480" s="115">
        <v>44278</v>
      </c>
      <c r="C3480" s="114" t="s">
        <v>6721</v>
      </c>
      <c r="D3480" s="115">
        <v>44278</v>
      </c>
      <c r="E3480" s="114" t="s">
        <v>1422</v>
      </c>
      <c r="F3480" s="114" t="s">
        <v>42</v>
      </c>
      <c r="G3480" s="114" t="s">
        <v>41</v>
      </c>
      <c r="H3480" s="114" t="s">
        <v>13</v>
      </c>
      <c r="I3480" s="114" t="s">
        <v>1308</v>
      </c>
      <c r="J3480" s="116">
        <v>100</v>
      </c>
      <c r="K3480" s="116">
        <v>860</v>
      </c>
      <c r="L3480" s="116">
        <v>86000</v>
      </c>
      <c r="M3480" s="116">
        <v>2.15</v>
      </c>
      <c r="N3480" s="116">
        <v>215</v>
      </c>
      <c r="O3480" s="116">
        <v>0</v>
      </c>
      <c r="P3480" s="116">
        <v>0</v>
      </c>
      <c r="Q3480" s="116">
        <v>862.15</v>
      </c>
      <c r="R3480" s="116">
        <v>86215</v>
      </c>
      <c r="S3480" s="114" t="s">
        <v>1424</v>
      </c>
    </row>
    <row r="3481" spans="1:19" ht="25.5">
      <c r="A3481" s="114" t="s">
        <v>6720</v>
      </c>
      <c r="B3481" s="115">
        <v>44278</v>
      </c>
      <c r="C3481" s="114" t="s">
        <v>6721</v>
      </c>
      <c r="D3481" s="115">
        <v>44278</v>
      </c>
      <c r="E3481" s="114" t="s">
        <v>1422</v>
      </c>
      <c r="F3481" s="114" t="s">
        <v>42</v>
      </c>
      <c r="G3481" s="114" t="s">
        <v>41</v>
      </c>
      <c r="H3481" s="114" t="s">
        <v>13</v>
      </c>
      <c r="I3481" s="114" t="s">
        <v>1357</v>
      </c>
      <c r="J3481" s="116">
        <v>60</v>
      </c>
      <c r="K3481" s="116">
        <v>997</v>
      </c>
      <c r="L3481" s="116">
        <v>59820</v>
      </c>
      <c r="M3481" s="116">
        <v>2.4925000000000002</v>
      </c>
      <c r="N3481" s="116">
        <v>149.55000000000001</v>
      </c>
      <c r="O3481" s="116">
        <v>0</v>
      </c>
      <c r="P3481" s="116">
        <v>0</v>
      </c>
      <c r="Q3481" s="116">
        <v>999.49249999999995</v>
      </c>
      <c r="R3481" s="116">
        <v>59969.55</v>
      </c>
      <c r="S3481" s="114" t="s">
        <v>1424</v>
      </c>
    </row>
    <row r="3482" spans="1:19" ht="25.5">
      <c r="A3482" s="114" t="s">
        <v>6722</v>
      </c>
      <c r="B3482" s="115">
        <v>44278</v>
      </c>
      <c r="C3482" s="114" t="s">
        <v>6723</v>
      </c>
      <c r="D3482" s="115">
        <v>44278</v>
      </c>
      <c r="E3482" s="114" t="s">
        <v>1422</v>
      </c>
      <c r="F3482" s="114" t="s">
        <v>45</v>
      </c>
      <c r="G3482" s="114" t="s">
        <v>1426</v>
      </c>
      <c r="H3482" s="114" t="s">
        <v>13</v>
      </c>
      <c r="I3482" s="114" t="s">
        <v>1420</v>
      </c>
      <c r="J3482" s="116">
        <v>12</v>
      </c>
      <c r="K3482" s="116">
        <v>817</v>
      </c>
      <c r="L3482" s="116">
        <v>9804</v>
      </c>
      <c r="M3482" s="116">
        <v>2.0425</v>
      </c>
      <c r="N3482" s="116">
        <v>24.51</v>
      </c>
      <c r="O3482" s="116">
        <v>0</v>
      </c>
      <c r="P3482" s="116">
        <v>0</v>
      </c>
      <c r="Q3482" s="116">
        <v>819.04250000000002</v>
      </c>
      <c r="R3482" s="116">
        <v>9828.51</v>
      </c>
      <c r="S3482" s="114" t="s">
        <v>1424</v>
      </c>
    </row>
    <row r="3483" spans="1:19" ht="25.5">
      <c r="A3483" s="114" t="s">
        <v>6722</v>
      </c>
      <c r="B3483" s="115">
        <v>44278</v>
      </c>
      <c r="C3483" s="114" t="s">
        <v>6723</v>
      </c>
      <c r="D3483" s="115">
        <v>44278</v>
      </c>
      <c r="E3483" s="114" t="s">
        <v>1422</v>
      </c>
      <c r="F3483" s="114" t="s">
        <v>45</v>
      </c>
      <c r="G3483" s="114" t="s">
        <v>1426</v>
      </c>
      <c r="H3483" s="114" t="s">
        <v>13</v>
      </c>
      <c r="I3483" s="114" t="s">
        <v>1157</v>
      </c>
      <c r="J3483" s="116">
        <v>60</v>
      </c>
      <c r="K3483" s="116">
        <v>807</v>
      </c>
      <c r="L3483" s="116">
        <v>48420</v>
      </c>
      <c r="M3483" s="116">
        <v>2.0175000000000001</v>
      </c>
      <c r="N3483" s="116">
        <v>121.05</v>
      </c>
      <c r="O3483" s="116">
        <v>0</v>
      </c>
      <c r="P3483" s="116">
        <v>0</v>
      </c>
      <c r="Q3483" s="116">
        <v>809.01750000000004</v>
      </c>
      <c r="R3483" s="116">
        <v>48541.05</v>
      </c>
      <c r="S3483" s="114" t="s">
        <v>1424</v>
      </c>
    </row>
    <row r="3484" spans="1:19" ht="25.5">
      <c r="A3484" s="114" t="s">
        <v>6722</v>
      </c>
      <c r="B3484" s="115">
        <v>44278</v>
      </c>
      <c r="C3484" s="114" t="s">
        <v>6723</v>
      </c>
      <c r="D3484" s="115">
        <v>44278</v>
      </c>
      <c r="E3484" s="114" t="s">
        <v>1422</v>
      </c>
      <c r="F3484" s="114" t="s">
        <v>45</v>
      </c>
      <c r="G3484" s="114" t="s">
        <v>1426</v>
      </c>
      <c r="H3484" s="114" t="s">
        <v>13</v>
      </c>
      <c r="I3484" s="114" t="s">
        <v>1165</v>
      </c>
      <c r="J3484" s="116">
        <v>60</v>
      </c>
      <c r="K3484" s="116">
        <v>817</v>
      </c>
      <c r="L3484" s="116">
        <v>49020</v>
      </c>
      <c r="M3484" s="116">
        <v>2.0425</v>
      </c>
      <c r="N3484" s="116">
        <v>122.55</v>
      </c>
      <c r="O3484" s="116">
        <v>0</v>
      </c>
      <c r="P3484" s="116">
        <v>0</v>
      </c>
      <c r="Q3484" s="116">
        <v>819.04250000000002</v>
      </c>
      <c r="R3484" s="116">
        <v>49142.55</v>
      </c>
      <c r="S3484" s="114" t="s">
        <v>1424</v>
      </c>
    </row>
    <row r="3485" spans="1:19" ht="25.5">
      <c r="A3485" s="114" t="s">
        <v>6722</v>
      </c>
      <c r="B3485" s="115">
        <v>44278</v>
      </c>
      <c r="C3485" s="114" t="s">
        <v>6723</v>
      </c>
      <c r="D3485" s="115">
        <v>44278</v>
      </c>
      <c r="E3485" s="114" t="s">
        <v>1422</v>
      </c>
      <c r="F3485" s="114" t="s">
        <v>45</v>
      </c>
      <c r="G3485" s="114" t="s">
        <v>1426</v>
      </c>
      <c r="H3485" s="114" t="s">
        <v>13</v>
      </c>
      <c r="I3485" s="114" t="s">
        <v>1169</v>
      </c>
      <c r="J3485" s="116">
        <v>60</v>
      </c>
      <c r="K3485" s="116">
        <v>797</v>
      </c>
      <c r="L3485" s="116">
        <v>47820</v>
      </c>
      <c r="M3485" s="116">
        <v>1.9924999999999999</v>
      </c>
      <c r="N3485" s="116">
        <v>119.55</v>
      </c>
      <c r="O3485" s="116">
        <v>0</v>
      </c>
      <c r="P3485" s="116">
        <v>180</v>
      </c>
      <c r="Q3485" s="116">
        <v>798.99249999999995</v>
      </c>
      <c r="R3485" s="116">
        <v>47759.55</v>
      </c>
      <c r="S3485" s="114" t="s">
        <v>1424</v>
      </c>
    </row>
    <row r="3486" spans="1:19" ht="25.5">
      <c r="A3486" s="114" t="s">
        <v>6724</v>
      </c>
      <c r="B3486" s="115">
        <v>44278</v>
      </c>
      <c r="C3486" s="114" t="s">
        <v>6725</v>
      </c>
      <c r="D3486" s="115">
        <v>44278</v>
      </c>
      <c r="E3486" s="114" t="s">
        <v>1422</v>
      </c>
      <c r="F3486" s="114" t="s">
        <v>49</v>
      </c>
      <c r="G3486" s="114" t="s">
        <v>35</v>
      </c>
      <c r="H3486" s="114" t="s">
        <v>13</v>
      </c>
      <c r="I3486" s="114" t="s">
        <v>1161</v>
      </c>
      <c r="J3486" s="116">
        <v>100</v>
      </c>
      <c r="K3486" s="116">
        <v>1040</v>
      </c>
      <c r="L3486" s="116">
        <v>104000</v>
      </c>
      <c r="M3486" s="116">
        <v>2.6</v>
      </c>
      <c r="N3486" s="116">
        <v>260</v>
      </c>
      <c r="O3486" s="116">
        <v>0</v>
      </c>
      <c r="P3486" s="116">
        <v>0</v>
      </c>
      <c r="Q3486" s="116">
        <v>1042.5999999999999</v>
      </c>
      <c r="R3486" s="116">
        <v>104260</v>
      </c>
      <c r="S3486" s="114" t="s">
        <v>1424</v>
      </c>
    </row>
    <row r="3487" spans="1:19" ht="25.5">
      <c r="A3487" s="114" t="s">
        <v>6724</v>
      </c>
      <c r="B3487" s="115">
        <v>44278</v>
      </c>
      <c r="C3487" s="114" t="s">
        <v>6725</v>
      </c>
      <c r="D3487" s="115">
        <v>44278</v>
      </c>
      <c r="E3487" s="114" t="s">
        <v>1422</v>
      </c>
      <c r="F3487" s="114" t="s">
        <v>49</v>
      </c>
      <c r="G3487" s="114" t="s">
        <v>35</v>
      </c>
      <c r="H3487" s="114" t="s">
        <v>13</v>
      </c>
      <c r="I3487" s="114" t="s">
        <v>1166</v>
      </c>
      <c r="J3487" s="116">
        <v>80</v>
      </c>
      <c r="K3487" s="116">
        <v>1060</v>
      </c>
      <c r="L3487" s="116">
        <v>84800</v>
      </c>
      <c r="M3487" s="116">
        <v>2.65</v>
      </c>
      <c r="N3487" s="116">
        <v>212</v>
      </c>
      <c r="O3487" s="116">
        <v>0</v>
      </c>
      <c r="P3487" s="116">
        <v>0</v>
      </c>
      <c r="Q3487" s="116">
        <v>1062.6500000000001</v>
      </c>
      <c r="R3487" s="116">
        <v>85012</v>
      </c>
      <c r="S3487" s="114" t="s">
        <v>1424</v>
      </c>
    </row>
    <row r="3488" spans="1:19" ht="25.5">
      <c r="A3488" s="114" t="s">
        <v>6724</v>
      </c>
      <c r="B3488" s="115">
        <v>44278</v>
      </c>
      <c r="C3488" s="114" t="s">
        <v>6725</v>
      </c>
      <c r="D3488" s="115">
        <v>44278</v>
      </c>
      <c r="E3488" s="114" t="s">
        <v>1422</v>
      </c>
      <c r="F3488" s="114" t="s">
        <v>49</v>
      </c>
      <c r="G3488" s="114" t="s">
        <v>35</v>
      </c>
      <c r="H3488" s="114" t="s">
        <v>13</v>
      </c>
      <c r="I3488" s="114" t="s">
        <v>1159</v>
      </c>
      <c r="J3488" s="116">
        <v>60</v>
      </c>
      <c r="K3488" s="116">
        <v>943</v>
      </c>
      <c r="L3488" s="116">
        <v>56580</v>
      </c>
      <c r="M3488" s="116">
        <v>2.3574999999999999</v>
      </c>
      <c r="N3488" s="116">
        <v>141.44999999999999</v>
      </c>
      <c r="O3488" s="116">
        <v>0</v>
      </c>
      <c r="P3488" s="116">
        <v>0</v>
      </c>
      <c r="Q3488" s="116">
        <v>945.35749999999996</v>
      </c>
      <c r="R3488" s="116">
        <v>56721.45</v>
      </c>
      <c r="S3488" s="114" t="s">
        <v>1424</v>
      </c>
    </row>
    <row r="3489" spans="1:19" ht="25.5">
      <c r="A3489" s="114" t="s">
        <v>6724</v>
      </c>
      <c r="B3489" s="115">
        <v>44278</v>
      </c>
      <c r="C3489" s="114" t="s">
        <v>6725</v>
      </c>
      <c r="D3489" s="115">
        <v>44278</v>
      </c>
      <c r="E3489" s="114" t="s">
        <v>1422</v>
      </c>
      <c r="F3489" s="114" t="s">
        <v>49</v>
      </c>
      <c r="G3489" s="114" t="s">
        <v>35</v>
      </c>
      <c r="H3489" s="114" t="s">
        <v>13</v>
      </c>
      <c r="I3489" s="114" t="s">
        <v>1165</v>
      </c>
      <c r="J3489" s="116">
        <v>200</v>
      </c>
      <c r="K3489" s="116">
        <v>817</v>
      </c>
      <c r="L3489" s="116">
        <v>163400</v>
      </c>
      <c r="M3489" s="116">
        <v>2.0425</v>
      </c>
      <c r="N3489" s="116">
        <v>408.5</v>
      </c>
      <c r="O3489" s="116">
        <v>0</v>
      </c>
      <c r="P3489" s="116">
        <v>0</v>
      </c>
      <c r="Q3489" s="116">
        <v>819.04250000000002</v>
      </c>
      <c r="R3489" s="116">
        <v>163808.5</v>
      </c>
      <c r="S3489" s="114" t="s">
        <v>1424</v>
      </c>
    </row>
    <row r="3490" spans="1:19" ht="25.5">
      <c r="A3490" s="114" t="s">
        <v>6724</v>
      </c>
      <c r="B3490" s="115">
        <v>44278</v>
      </c>
      <c r="C3490" s="114" t="s">
        <v>6725</v>
      </c>
      <c r="D3490" s="115">
        <v>44278</v>
      </c>
      <c r="E3490" s="114" t="s">
        <v>1422</v>
      </c>
      <c r="F3490" s="114" t="s">
        <v>49</v>
      </c>
      <c r="G3490" s="114" t="s">
        <v>35</v>
      </c>
      <c r="H3490" s="114" t="s">
        <v>13</v>
      </c>
      <c r="I3490" s="114" t="s">
        <v>1157</v>
      </c>
      <c r="J3490" s="116">
        <v>120</v>
      </c>
      <c r="K3490" s="116">
        <v>807</v>
      </c>
      <c r="L3490" s="116">
        <v>96840</v>
      </c>
      <c r="M3490" s="116">
        <v>2.0175000000000001</v>
      </c>
      <c r="N3490" s="116">
        <v>242.1</v>
      </c>
      <c r="O3490" s="116">
        <v>0</v>
      </c>
      <c r="P3490" s="116">
        <v>0</v>
      </c>
      <c r="Q3490" s="116">
        <v>809.01750000000004</v>
      </c>
      <c r="R3490" s="116">
        <v>97082.1</v>
      </c>
      <c r="S3490" s="114" t="s">
        <v>1424</v>
      </c>
    </row>
    <row r="3491" spans="1:19" ht="25.5">
      <c r="A3491" s="114" t="s">
        <v>6724</v>
      </c>
      <c r="B3491" s="115">
        <v>44278</v>
      </c>
      <c r="C3491" s="114" t="s">
        <v>6725</v>
      </c>
      <c r="D3491" s="115">
        <v>44278</v>
      </c>
      <c r="E3491" s="114" t="s">
        <v>1422</v>
      </c>
      <c r="F3491" s="114" t="s">
        <v>49</v>
      </c>
      <c r="G3491" s="114" t="s">
        <v>35</v>
      </c>
      <c r="H3491" s="114" t="s">
        <v>13</v>
      </c>
      <c r="I3491" s="114" t="s">
        <v>1169</v>
      </c>
      <c r="J3491" s="116">
        <v>160</v>
      </c>
      <c r="K3491" s="116">
        <v>797</v>
      </c>
      <c r="L3491" s="116">
        <v>127520</v>
      </c>
      <c r="M3491" s="116">
        <v>1.9924999999999999</v>
      </c>
      <c r="N3491" s="116">
        <v>318.8</v>
      </c>
      <c r="O3491" s="116">
        <v>0</v>
      </c>
      <c r="P3491" s="116">
        <v>480</v>
      </c>
      <c r="Q3491" s="116">
        <v>798.99249999999995</v>
      </c>
      <c r="R3491" s="116">
        <v>127358.8</v>
      </c>
      <c r="S3491" s="114" t="s">
        <v>1424</v>
      </c>
    </row>
    <row r="3492" spans="1:19" ht="25.5">
      <c r="A3492" s="114" t="s">
        <v>6724</v>
      </c>
      <c r="B3492" s="115">
        <v>44278</v>
      </c>
      <c r="C3492" s="114" t="s">
        <v>6725</v>
      </c>
      <c r="D3492" s="115">
        <v>44278</v>
      </c>
      <c r="E3492" s="114" t="s">
        <v>1422</v>
      </c>
      <c r="F3492" s="114" t="s">
        <v>49</v>
      </c>
      <c r="G3492" s="114" t="s">
        <v>35</v>
      </c>
      <c r="H3492" s="114" t="s">
        <v>13</v>
      </c>
      <c r="I3492" s="114" t="s">
        <v>1420</v>
      </c>
      <c r="J3492" s="116">
        <v>40</v>
      </c>
      <c r="K3492" s="116">
        <v>817</v>
      </c>
      <c r="L3492" s="116">
        <v>32680</v>
      </c>
      <c r="M3492" s="116">
        <v>2.0425</v>
      </c>
      <c r="N3492" s="116">
        <v>81.7</v>
      </c>
      <c r="O3492" s="116">
        <v>0</v>
      </c>
      <c r="P3492" s="116">
        <v>0</v>
      </c>
      <c r="Q3492" s="116">
        <v>819.04250000000002</v>
      </c>
      <c r="R3492" s="116">
        <v>32761.7</v>
      </c>
      <c r="S3492" s="114" t="s">
        <v>1424</v>
      </c>
    </row>
    <row r="3493" spans="1:19" ht="25.5">
      <c r="A3493" s="114" t="s">
        <v>6724</v>
      </c>
      <c r="B3493" s="115">
        <v>44278</v>
      </c>
      <c r="C3493" s="114" t="s">
        <v>6725</v>
      </c>
      <c r="D3493" s="115">
        <v>44278</v>
      </c>
      <c r="E3493" s="114" t="s">
        <v>1422</v>
      </c>
      <c r="F3493" s="114" t="s">
        <v>49</v>
      </c>
      <c r="G3493" s="114" t="s">
        <v>35</v>
      </c>
      <c r="H3493" s="114" t="s">
        <v>13</v>
      </c>
      <c r="I3493" s="114" t="s">
        <v>1308</v>
      </c>
      <c r="J3493" s="116">
        <v>100</v>
      </c>
      <c r="K3493" s="116">
        <v>860</v>
      </c>
      <c r="L3493" s="116">
        <v>86000</v>
      </c>
      <c r="M3493" s="116">
        <v>2.15</v>
      </c>
      <c r="N3493" s="116">
        <v>215</v>
      </c>
      <c r="O3493" s="116">
        <v>0</v>
      </c>
      <c r="P3493" s="116">
        <v>0</v>
      </c>
      <c r="Q3493" s="116">
        <v>862.15</v>
      </c>
      <c r="R3493" s="116">
        <v>86215</v>
      </c>
      <c r="S3493" s="114" t="s">
        <v>1424</v>
      </c>
    </row>
    <row r="3494" spans="1:19" ht="25.5">
      <c r="A3494" s="114" t="s">
        <v>6724</v>
      </c>
      <c r="B3494" s="115">
        <v>44278</v>
      </c>
      <c r="C3494" s="114" t="s">
        <v>6725</v>
      </c>
      <c r="D3494" s="115">
        <v>44278</v>
      </c>
      <c r="E3494" s="114" t="s">
        <v>1422</v>
      </c>
      <c r="F3494" s="114" t="s">
        <v>49</v>
      </c>
      <c r="G3494" s="114" t="s">
        <v>35</v>
      </c>
      <c r="H3494" s="114" t="s">
        <v>13</v>
      </c>
      <c r="I3494" s="114" t="s">
        <v>1453</v>
      </c>
      <c r="J3494" s="116">
        <v>80</v>
      </c>
      <c r="K3494" s="116">
        <v>1176</v>
      </c>
      <c r="L3494" s="116">
        <v>94080</v>
      </c>
      <c r="M3494" s="116">
        <v>2.94</v>
      </c>
      <c r="N3494" s="116">
        <v>235.2</v>
      </c>
      <c r="O3494" s="116">
        <v>0</v>
      </c>
      <c r="P3494" s="116">
        <v>0</v>
      </c>
      <c r="Q3494" s="116">
        <v>1178.94</v>
      </c>
      <c r="R3494" s="116">
        <v>94315.199999999997</v>
      </c>
      <c r="S3494" s="114" t="s">
        <v>1424</v>
      </c>
    </row>
    <row r="3495" spans="1:19" ht="25.5">
      <c r="A3495" s="114" t="s">
        <v>6724</v>
      </c>
      <c r="B3495" s="115">
        <v>44278</v>
      </c>
      <c r="C3495" s="114" t="s">
        <v>6725</v>
      </c>
      <c r="D3495" s="115">
        <v>44278</v>
      </c>
      <c r="E3495" s="114" t="s">
        <v>1422</v>
      </c>
      <c r="F3495" s="114" t="s">
        <v>49</v>
      </c>
      <c r="G3495" s="114" t="s">
        <v>35</v>
      </c>
      <c r="H3495" s="114" t="s">
        <v>13</v>
      </c>
      <c r="I3495" s="114" t="s">
        <v>1294</v>
      </c>
      <c r="J3495" s="116">
        <v>60</v>
      </c>
      <c r="K3495" s="116">
        <v>992</v>
      </c>
      <c r="L3495" s="116">
        <v>59520</v>
      </c>
      <c r="M3495" s="116">
        <v>2.48</v>
      </c>
      <c r="N3495" s="116">
        <v>148.80000000000001</v>
      </c>
      <c r="O3495" s="116">
        <v>0</v>
      </c>
      <c r="P3495" s="116">
        <v>0</v>
      </c>
      <c r="Q3495" s="116">
        <v>994.48</v>
      </c>
      <c r="R3495" s="116">
        <v>59668.800000000003</v>
      </c>
      <c r="S3495" s="114" t="s">
        <v>1424</v>
      </c>
    </row>
    <row r="3496" spans="1:19" ht="25.5">
      <c r="A3496" s="114" t="s">
        <v>6726</v>
      </c>
      <c r="B3496" s="115">
        <v>44278</v>
      </c>
      <c r="C3496" s="114" t="s">
        <v>6727</v>
      </c>
      <c r="D3496" s="115">
        <v>44278</v>
      </c>
      <c r="E3496" s="114" t="s">
        <v>1422</v>
      </c>
      <c r="F3496" s="114" t="s">
        <v>71</v>
      </c>
      <c r="G3496" s="114" t="s">
        <v>1444</v>
      </c>
      <c r="H3496" s="114" t="s">
        <v>66</v>
      </c>
      <c r="I3496" s="114" t="s">
        <v>1169</v>
      </c>
      <c r="J3496" s="116">
        <v>40</v>
      </c>
      <c r="K3496" s="116">
        <v>797</v>
      </c>
      <c r="L3496" s="116">
        <v>31880</v>
      </c>
      <c r="M3496" s="116">
        <v>1.9924999999999999</v>
      </c>
      <c r="N3496" s="116">
        <v>79.7</v>
      </c>
      <c r="O3496" s="116">
        <v>0</v>
      </c>
      <c r="P3496" s="116">
        <v>120</v>
      </c>
      <c r="Q3496" s="116">
        <v>798.99249999999995</v>
      </c>
      <c r="R3496" s="116">
        <v>31839.7</v>
      </c>
      <c r="S3496" s="114" t="s">
        <v>1424</v>
      </c>
    </row>
    <row r="3497" spans="1:19" ht="25.5">
      <c r="A3497" s="114" t="s">
        <v>6726</v>
      </c>
      <c r="B3497" s="115">
        <v>44278</v>
      </c>
      <c r="C3497" s="114" t="s">
        <v>6727</v>
      </c>
      <c r="D3497" s="115">
        <v>44278</v>
      </c>
      <c r="E3497" s="114" t="s">
        <v>1422</v>
      </c>
      <c r="F3497" s="114" t="s">
        <v>71</v>
      </c>
      <c r="G3497" s="114" t="s">
        <v>1444</v>
      </c>
      <c r="H3497" s="114" t="s">
        <v>66</v>
      </c>
      <c r="I3497" s="114" t="s">
        <v>1357</v>
      </c>
      <c r="J3497" s="116">
        <v>60</v>
      </c>
      <c r="K3497" s="116">
        <v>997</v>
      </c>
      <c r="L3497" s="116">
        <v>59820</v>
      </c>
      <c r="M3497" s="116">
        <v>2.4925000000000002</v>
      </c>
      <c r="N3497" s="116">
        <v>149.55000000000001</v>
      </c>
      <c r="O3497" s="116">
        <v>0</v>
      </c>
      <c r="P3497" s="116">
        <v>0</v>
      </c>
      <c r="Q3497" s="116">
        <v>999.49249999999995</v>
      </c>
      <c r="R3497" s="116">
        <v>59969.55</v>
      </c>
      <c r="S3497" s="114" t="s">
        <v>1424</v>
      </c>
    </row>
    <row r="3498" spans="1:19" ht="25.5">
      <c r="A3498" s="114" t="s">
        <v>6726</v>
      </c>
      <c r="B3498" s="115">
        <v>44278</v>
      </c>
      <c r="C3498" s="114" t="s">
        <v>6727</v>
      </c>
      <c r="D3498" s="115">
        <v>44278</v>
      </c>
      <c r="E3498" s="114" t="s">
        <v>1422</v>
      </c>
      <c r="F3498" s="114" t="s">
        <v>71</v>
      </c>
      <c r="G3498" s="114" t="s">
        <v>1444</v>
      </c>
      <c r="H3498" s="114" t="s">
        <v>66</v>
      </c>
      <c r="I3498" s="114" t="s">
        <v>1166</v>
      </c>
      <c r="J3498" s="116">
        <v>20</v>
      </c>
      <c r="K3498" s="116">
        <v>1060</v>
      </c>
      <c r="L3498" s="116">
        <v>21200</v>
      </c>
      <c r="M3498" s="116">
        <v>2.65</v>
      </c>
      <c r="N3498" s="116">
        <v>53</v>
      </c>
      <c r="O3498" s="116">
        <v>0</v>
      </c>
      <c r="P3498" s="116">
        <v>0</v>
      </c>
      <c r="Q3498" s="116">
        <v>1062.6500000000001</v>
      </c>
      <c r="R3498" s="116">
        <v>21253</v>
      </c>
      <c r="S3498" s="114" t="s">
        <v>1424</v>
      </c>
    </row>
    <row r="3499" spans="1:19" ht="25.5">
      <c r="A3499" s="114" t="s">
        <v>6726</v>
      </c>
      <c r="B3499" s="115">
        <v>44278</v>
      </c>
      <c r="C3499" s="114" t="s">
        <v>6727</v>
      </c>
      <c r="D3499" s="115">
        <v>44278</v>
      </c>
      <c r="E3499" s="114" t="s">
        <v>1422</v>
      </c>
      <c r="F3499" s="114" t="s">
        <v>71</v>
      </c>
      <c r="G3499" s="114" t="s">
        <v>1444</v>
      </c>
      <c r="H3499" s="114" t="s">
        <v>66</v>
      </c>
      <c r="I3499" s="114" t="s">
        <v>1308</v>
      </c>
      <c r="J3499" s="116">
        <v>100</v>
      </c>
      <c r="K3499" s="116">
        <v>860</v>
      </c>
      <c r="L3499" s="116">
        <v>86000</v>
      </c>
      <c r="M3499" s="116">
        <v>2.15</v>
      </c>
      <c r="N3499" s="116">
        <v>215</v>
      </c>
      <c r="O3499" s="116">
        <v>0</v>
      </c>
      <c r="P3499" s="116">
        <v>0</v>
      </c>
      <c r="Q3499" s="116">
        <v>862.15</v>
      </c>
      <c r="R3499" s="116">
        <v>86215</v>
      </c>
      <c r="S3499" s="114" t="s">
        <v>1424</v>
      </c>
    </row>
    <row r="3500" spans="1:19" ht="25.5">
      <c r="A3500" s="114" t="s">
        <v>6726</v>
      </c>
      <c r="B3500" s="115">
        <v>44278</v>
      </c>
      <c r="C3500" s="114" t="s">
        <v>6727</v>
      </c>
      <c r="D3500" s="115">
        <v>44278</v>
      </c>
      <c r="E3500" s="114" t="s">
        <v>1422</v>
      </c>
      <c r="F3500" s="114" t="s">
        <v>71</v>
      </c>
      <c r="G3500" s="114" t="s">
        <v>1444</v>
      </c>
      <c r="H3500" s="114" t="s">
        <v>66</v>
      </c>
      <c r="I3500" s="114" t="s">
        <v>1161</v>
      </c>
      <c r="J3500" s="116">
        <v>40</v>
      </c>
      <c r="K3500" s="116">
        <v>1040</v>
      </c>
      <c r="L3500" s="116">
        <v>41600</v>
      </c>
      <c r="M3500" s="116">
        <v>2.6</v>
      </c>
      <c r="N3500" s="116">
        <v>104</v>
      </c>
      <c r="O3500" s="116">
        <v>0</v>
      </c>
      <c r="P3500" s="116">
        <v>0</v>
      </c>
      <c r="Q3500" s="116">
        <v>1042.5999999999999</v>
      </c>
      <c r="R3500" s="116">
        <v>41704</v>
      </c>
      <c r="S3500" s="114" t="s">
        <v>1424</v>
      </c>
    </row>
    <row r="3501" spans="1:19" ht="25.5">
      <c r="A3501" s="114" t="s">
        <v>6726</v>
      </c>
      <c r="B3501" s="115">
        <v>44278</v>
      </c>
      <c r="C3501" s="114" t="s">
        <v>6727</v>
      </c>
      <c r="D3501" s="115">
        <v>44278</v>
      </c>
      <c r="E3501" s="114" t="s">
        <v>1422</v>
      </c>
      <c r="F3501" s="114" t="s">
        <v>71</v>
      </c>
      <c r="G3501" s="114" t="s">
        <v>1444</v>
      </c>
      <c r="H3501" s="114" t="s">
        <v>66</v>
      </c>
      <c r="I3501" s="114" t="s">
        <v>1453</v>
      </c>
      <c r="J3501" s="116">
        <v>40</v>
      </c>
      <c r="K3501" s="116">
        <v>1176</v>
      </c>
      <c r="L3501" s="116">
        <v>47040</v>
      </c>
      <c r="M3501" s="116">
        <v>2.94</v>
      </c>
      <c r="N3501" s="116">
        <v>117.6</v>
      </c>
      <c r="O3501" s="116">
        <v>0</v>
      </c>
      <c r="P3501" s="116">
        <v>0</v>
      </c>
      <c r="Q3501" s="116">
        <v>1178.94</v>
      </c>
      <c r="R3501" s="116">
        <v>47157.599999999999</v>
      </c>
      <c r="S3501" s="114" t="s">
        <v>1424</v>
      </c>
    </row>
    <row r="3502" spans="1:19" ht="25.5">
      <c r="A3502" s="114" t="s">
        <v>6728</v>
      </c>
      <c r="B3502" s="115">
        <v>44278</v>
      </c>
      <c r="C3502" s="114" t="s">
        <v>6729</v>
      </c>
      <c r="D3502" s="115">
        <v>44278</v>
      </c>
      <c r="E3502" s="114" t="s">
        <v>1422</v>
      </c>
      <c r="F3502" s="114" t="s">
        <v>75</v>
      </c>
      <c r="G3502" s="114" t="s">
        <v>76</v>
      </c>
      <c r="H3502" s="114" t="s">
        <v>66</v>
      </c>
      <c r="I3502" s="114" t="s">
        <v>1161</v>
      </c>
      <c r="J3502" s="116">
        <v>40</v>
      </c>
      <c r="K3502" s="116">
        <v>1040</v>
      </c>
      <c r="L3502" s="116">
        <v>41600</v>
      </c>
      <c r="M3502" s="116">
        <v>2.6</v>
      </c>
      <c r="N3502" s="116">
        <v>104</v>
      </c>
      <c r="O3502" s="116">
        <v>0</v>
      </c>
      <c r="P3502" s="116">
        <v>0</v>
      </c>
      <c r="Q3502" s="116">
        <v>1042.5999999999999</v>
      </c>
      <c r="R3502" s="116">
        <v>41704</v>
      </c>
      <c r="S3502" s="114" t="s">
        <v>1424</v>
      </c>
    </row>
    <row r="3503" spans="1:19" ht="25.5">
      <c r="A3503" s="114" t="s">
        <v>6728</v>
      </c>
      <c r="B3503" s="115">
        <v>44278</v>
      </c>
      <c r="C3503" s="114" t="s">
        <v>6729</v>
      </c>
      <c r="D3503" s="115">
        <v>44278</v>
      </c>
      <c r="E3503" s="114" t="s">
        <v>1422</v>
      </c>
      <c r="F3503" s="114" t="s">
        <v>75</v>
      </c>
      <c r="G3503" s="114" t="s">
        <v>76</v>
      </c>
      <c r="H3503" s="114" t="s">
        <v>66</v>
      </c>
      <c r="I3503" s="114" t="s">
        <v>1169</v>
      </c>
      <c r="J3503" s="116">
        <v>20</v>
      </c>
      <c r="K3503" s="116">
        <v>797</v>
      </c>
      <c r="L3503" s="116">
        <v>15940</v>
      </c>
      <c r="M3503" s="116">
        <v>1.9924999999999999</v>
      </c>
      <c r="N3503" s="116">
        <v>39.85</v>
      </c>
      <c r="O3503" s="116">
        <v>0</v>
      </c>
      <c r="P3503" s="116">
        <v>60</v>
      </c>
      <c r="Q3503" s="116">
        <v>798.99249999999995</v>
      </c>
      <c r="R3503" s="116">
        <v>15919.85</v>
      </c>
      <c r="S3503" s="114" t="s">
        <v>1424</v>
      </c>
    </row>
    <row r="3504" spans="1:19" ht="25.5">
      <c r="A3504" s="114" t="s">
        <v>6728</v>
      </c>
      <c r="B3504" s="115">
        <v>44278</v>
      </c>
      <c r="C3504" s="114" t="s">
        <v>6729</v>
      </c>
      <c r="D3504" s="115">
        <v>44278</v>
      </c>
      <c r="E3504" s="114" t="s">
        <v>1422</v>
      </c>
      <c r="F3504" s="114" t="s">
        <v>75</v>
      </c>
      <c r="G3504" s="114" t="s">
        <v>76</v>
      </c>
      <c r="H3504" s="114" t="s">
        <v>66</v>
      </c>
      <c r="I3504" s="114" t="s">
        <v>1308</v>
      </c>
      <c r="J3504" s="116">
        <v>70</v>
      </c>
      <c r="K3504" s="116">
        <v>860</v>
      </c>
      <c r="L3504" s="116">
        <v>60200</v>
      </c>
      <c r="M3504" s="116">
        <v>2.15</v>
      </c>
      <c r="N3504" s="116">
        <v>150.5</v>
      </c>
      <c r="O3504" s="116">
        <v>0</v>
      </c>
      <c r="P3504" s="116">
        <v>0</v>
      </c>
      <c r="Q3504" s="116">
        <v>862.15</v>
      </c>
      <c r="R3504" s="116">
        <v>60350.5</v>
      </c>
      <c r="S3504" s="114" t="s">
        <v>1424</v>
      </c>
    </row>
    <row r="3505" spans="1:19" ht="25.5">
      <c r="A3505" s="114" t="s">
        <v>6730</v>
      </c>
      <c r="B3505" s="115">
        <v>44278</v>
      </c>
      <c r="C3505" s="114" t="s">
        <v>6731</v>
      </c>
      <c r="D3505" s="115">
        <v>44278</v>
      </c>
      <c r="E3505" s="114" t="s">
        <v>1422</v>
      </c>
      <c r="F3505" s="114" t="s">
        <v>74</v>
      </c>
      <c r="G3505" s="114" t="s">
        <v>1070</v>
      </c>
      <c r="H3505" s="114" t="s">
        <v>66</v>
      </c>
      <c r="I3505" s="114" t="s">
        <v>1165</v>
      </c>
      <c r="J3505" s="116">
        <v>20</v>
      </c>
      <c r="K3505" s="116">
        <v>817</v>
      </c>
      <c r="L3505" s="116">
        <v>16340</v>
      </c>
      <c r="M3505" s="116">
        <v>2.0425</v>
      </c>
      <c r="N3505" s="116">
        <v>40.85</v>
      </c>
      <c r="O3505" s="116">
        <v>0</v>
      </c>
      <c r="P3505" s="116">
        <v>0</v>
      </c>
      <c r="Q3505" s="116">
        <v>819.04250000000002</v>
      </c>
      <c r="R3505" s="116">
        <v>16380.85</v>
      </c>
      <c r="S3505" s="114" t="s">
        <v>1424</v>
      </c>
    </row>
    <row r="3506" spans="1:19" ht="25.5">
      <c r="A3506" s="114" t="s">
        <v>6730</v>
      </c>
      <c r="B3506" s="115">
        <v>44278</v>
      </c>
      <c r="C3506" s="114" t="s">
        <v>6731</v>
      </c>
      <c r="D3506" s="115">
        <v>44278</v>
      </c>
      <c r="E3506" s="114" t="s">
        <v>1422</v>
      </c>
      <c r="F3506" s="114" t="s">
        <v>74</v>
      </c>
      <c r="G3506" s="114" t="s">
        <v>1070</v>
      </c>
      <c r="H3506" s="114" t="s">
        <v>66</v>
      </c>
      <c r="I3506" s="114" t="s">
        <v>1161</v>
      </c>
      <c r="J3506" s="116">
        <v>20</v>
      </c>
      <c r="K3506" s="116">
        <v>1040</v>
      </c>
      <c r="L3506" s="116">
        <v>20800</v>
      </c>
      <c r="M3506" s="116">
        <v>2.6</v>
      </c>
      <c r="N3506" s="116">
        <v>52</v>
      </c>
      <c r="O3506" s="116">
        <v>0</v>
      </c>
      <c r="P3506" s="116">
        <v>0</v>
      </c>
      <c r="Q3506" s="116">
        <v>1042.5999999999999</v>
      </c>
      <c r="R3506" s="116">
        <v>20852</v>
      </c>
      <c r="S3506" s="114" t="s">
        <v>1424</v>
      </c>
    </row>
    <row r="3507" spans="1:19" ht="25.5">
      <c r="A3507" s="114" t="s">
        <v>6730</v>
      </c>
      <c r="B3507" s="115">
        <v>44278</v>
      </c>
      <c r="C3507" s="114" t="s">
        <v>6731</v>
      </c>
      <c r="D3507" s="115">
        <v>44278</v>
      </c>
      <c r="E3507" s="114" t="s">
        <v>1422</v>
      </c>
      <c r="F3507" s="114" t="s">
        <v>74</v>
      </c>
      <c r="G3507" s="114" t="s">
        <v>1070</v>
      </c>
      <c r="H3507" s="114" t="s">
        <v>66</v>
      </c>
      <c r="I3507" s="114" t="s">
        <v>1157</v>
      </c>
      <c r="J3507" s="116">
        <v>40</v>
      </c>
      <c r="K3507" s="116">
        <v>807</v>
      </c>
      <c r="L3507" s="116">
        <v>32280</v>
      </c>
      <c r="M3507" s="116">
        <v>2.0175000000000001</v>
      </c>
      <c r="N3507" s="116">
        <v>80.7</v>
      </c>
      <c r="O3507" s="116">
        <v>0</v>
      </c>
      <c r="P3507" s="116">
        <v>0</v>
      </c>
      <c r="Q3507" s="116">
        <v>809.01750000000004</v>
      </c>
      <c r="R3507" s="116">
        <v>32360.7</v>
      </c>
      <c r="S3507" s="114" t="s">
        <v>1424</v>
      </c>
    </row>
    <row r="3508" spans="1:19" ht="25.5">
      <c r="A3508" s="114" t="s">
        <v>6730</v>
      </c>
      <c r="B3508" s="115">
        <v>44278</v>
      </c>
      <c r="C3508" s="114" t="s">
        <v>6731</v>
      </c>
      <c r="D3508" s="115">
        <v>44278</v>
      </c>
      <c r="E3508" s="114" t="s">
        <v>1422</v>
      </c>
      <c r="F3508" s="114" t="s">
        <v>74</v>
      </c>
      <c r="G3508" s="114" t="s">
        <v>1070</v>
      </c>
      <c r="H3508" s="114" t="s">
        <v>66</v>
      </c>
      <c r="I3508" s="114" t="s">
        <v>1308</v>
      </c>
      <c r="J3508" s="116">
        <v>40</v>
      </c>
      <c r="K3508" s="116">
        <v>860</v>
      </c>
      <c r="L3508" s="116">
        <v>34400</v>
      </c>
      <c r="M3508" s="116">
        <v>2.15</v>
      </c>
      <c r="N3508" s="116">
        <v>86</v>
      </c>
      <c r="O3508" s="116">
        <v>0</v>
      </c>
      <c r="P3508" s="116">
        <v>0</v>
      </c>
      <c r="Q3508" s="116">
        <v>862.15</v>
      </c>
      <c r="R3508" s="116">
        <v>34486</v>
      </c>
      <c r="S3508" s="114" t="s">
        <v>1424</v>
      </c>
    </row>
    <row r="3509" spans="1:19" ht="25.5">
      <c r="A3509" s="114" t="s">
        <v>6730</v>
      </c>
      <c r="B3509" s="115">
        <v>44278</v>
      </c>
      <c r="C3509" s="114" t="s">
        <v>6731</v>
      </c>
      <c r="D3509" s="115">
        <v>44278</v>
      </c>
      <c r="E3509" s="114" t="s">
        <v>1422</v>
      </c>
      <c r="F3509" s="114" t="s">
        <v>74</v>
      </c>
      <c r="G3509" s="114" t="s">
        <v>1070</v>
      </c>
      <c r="H3509" s="114" t="s">
        <v>66</v>
      </c>
      <c r="I3509" s="114" t="s">
        <v>1420</v>
      </c>
      <c r="J3509" s="116">
        <v>20</v>
      </c>
      <c r="K3509" s="116">
        <v>817</v>
      </c>
      <c r="L3509" s="116">
        <v>16340</v>
      </c>
      <c r="M3509" s="116">
        <v>2.0425</v>
      </c>
      <c r="N3509" s="116">
        <v>40.85</v>
      </c>
      <c r="O3509" s="116">
        <v>0</v>
      </c>
      <c r="P3509" s="116">
        <v>0</v>
      </c>
      <c r="Q3509" s="116">
        <v>819.04250000000002</v>
      </c>
      <c r="R3509" s="116">
        <v>16380.85</v>
      </c>
      <c r="S3509" s="114" t="s">
        <v>1424</v>
      </c>
    </row>
    <row r="3510" spans="1:19" ht="25.5">
      <c r="A3510" s="114" t="s">
        <v>6730</v>
      </c>
      <c r="B3510" s="115">
        <v>44278</v>
      </c>
      <c r="C3510" s="114" t="s">
        <v>6731</v>
      </c>
      <c r="D3510" s="115">
        <v>44278</v>
      </c>
      <c r="E3510" s="114" t="s">
        <v>1422</v>
      </c>
      <c r="F3510" s="114" t="s">
        <v>74</v>
      </c>
      <c r="G3510" s="114" t="s">
        <v>1070</v>
      </c>
      <c r="H3510" s="114" t="s">
        <v>66</v>
      </c>
      <c r="I3510" s="114" t="s">
        <v>1357</v>
      </c>
      <c r="J3510" s="116">
        <v>30</v>
      </c>
      <c r="K3510" s="116">
        <v>997</v>
      </c>
      <c r="L3510" s="116">
        <v>29910</v>
      </c>
      <c r="M3510" s="116">
        <v>2.4925000000000002</v>
      </c>
      <c r="N3510" s="116">
        <v>74.775000000000006</v>
      </c>
      <c r="O3510" s="116">
        <v>0</v>
      </c>
      <c r="P3510" s="116">
        <v>0</v>
      </c>
      <c r="Q3510" s="116">
        <v>999.49249999999995</v>
      </c>
      <c r="R3510" s="116">
        <v>29984.775000000001</v>
      </c>
      <c r="S3510" s="114" t="s">
        <v>1424</v>
      </c>
    </row>
    <row r="3511" spans="1:19" ht="25.5">
      <c r="A3511" s="114" t="s">
        <v>6730</v>
      </c>
      <c r="B3511" s="115">
        <v>44278</v>
      </c>
      <c r="C3511" s="114" t="s">
        <v>6731</v>
      </c>
      <c r="D3511" s="115">
        <v>44278</v>
      </c>
      <c r="E3511" s="114" t="s">
        <v>1422</v>
      </c>
      <c r="F3511" s="114" t="s">
        <v>74</v>
      </c>
      <c r="G3511" s="114" t="s">
        <v>1070</v>
      </c>
      <c r="H3511" s="114" t="s">
        <v>66</v>
      </c>
      <c r="I3511" s="114" t="s">
        <v>1170</v>
      </c>
      <c r="J3511" s="116">
        <v>20</v>
      </c>
      <c r="K3511" s="116">
        <v>1060</v>
      </c>
      <c r="L3511" s="116">
        <v>21200</v>
      </c>
      <c r="M3511" s="116">
        <v>2.65</v>
      </c>
      <c r="N3511" s="116">
        <v>53</v>
      </c>
      <c r="O3511" s="116">
        <v>0</v>
      </c>
      <c r="P3511" s="116">
        <v>0</v>
      </c>
      <c r="Q3511" s="116">
        <v>1062.6500000000001</v>
      </c>
      <c r="R3511" s="116">
        <v>21253</v>
      </c>
      <c r="S3511" s="114" t="s">
        <v>1424</v>
      </c>
    </row>
    <row r="3512" spans="1:19" ht="25.5">
      <c r="A3512" s="114" t="s">
        <v>6730</v>
      </c>
      <c r="B3512" s="115">
        <v>44278</v>
      </c>
      <c r="C3512" s="114" t="s">
        <v>6731</v>
      </c>
      <c r="D3512" s="115">
        <v>44278</v>
      </c>
      <c r="E3512" s="114" t="s">
        <v>1422</v>
      </c>
      <c r="F3512" s="114" t="s">
        <v>74</v>
      </c>
      <c r="G3512" s="114" t="s">
        <v>1070</v>
      </c>
      <c r="H3512" s="114" t="s">
        <v>66</v>
      </c>
      <c r="I3512" s="114" t="s">
        <v>1166</v>
      </c>
      <c r="J3512" s="116">
        <v>20</v>
      </c>
      <c r="K3512" s="116">
        <v>1060</v>
      </c>
      <c r="L3512" s="116">
        <v>21200</v>
      </c>
      <c r="M3512" s="116">
        <v>2.65</v>
      </c>
      <c r="N3512" s="116">
        <v>53</v>
      </c>
      <c r="O3512" s="116">
        <v>0</v>
      </c>
      <c r="P3512" s="116">
        <v>0</v>
      </c>
      <c r="Q3512" s="116">
        <v>1062.6500000000001</v>
      </c>
      <c r="R3512" s="116">
        <v>21253</v>
      </c>
      <c r="S3512" s="114" t="s">
        <v>1424</v>
      </c>
    </row>
    <row r="3513" spans="1:19" ht="25.5">
      <c r="A3513" s="114" t="s">
        <v>6732</v>
      </c>
      <c r="B3513" s="115">
        <v>44278</v>
      </c>
      <c r="C3513" s="114" t="s">
        <v>6733</v>
      </c>
      <c r="D3513" s="115">
        <v>44278</v>
      </c>
      <c r="E3513" s="114" t="s">
        <v>1422</v>
      </c>
      <c r="F3513" s="114" t="s">
        <v>72</v>
      </c>
      <c r="G3513" s="114" t="s">
        <v>1070</v>
      </c>
      <c r="H3513" s="114" t="s">
        <v>66</v>
      </c>
      <c r="I3513" s="114" t="s">
        <v>1169</v>
      </c>
      <c r="J3513" s="116">
        <v>60</v>
      </c>
      <c r="K3513" s="116">
        <v>797</v>
      </c>
      <c r="L3513" s="116">
        <v>47820</v>
      </c>
      <c r="M3513" s="116">
        <v>1.9924999999999999</v>
      </c>
      <c r="N3513" s="116">
        <v>119.55</v>
      </c>
      <c r="O3513" s="116">
        <v>0</v>
      </c>
      <c r="P3513" s="116">
        <v>180</v>
      </c>
      <c r="Q3513" s="116">
        <v>798.99249999999995</v>
      </c>
      <c r="R3513" s="116">
        <v>47759.55</v>
      </c>
      <c r="S3513" s="114" t="s">
        <v>1424</v>
      </c>
    </row>
    <row r="3514" spans="1:19" ht="25.5">
      <c r="A3514" s="114" t="s">
        <v>6732</v>
      </c>
      <c r="B3514" s="115">
        <v>44278</v>
      </c>
      <c r="C3514" s="114" t="s">
        <v>6733</v>
      </c>
      <c r="D3514" s="115">
        <v>44278</v>
      </c>
      <c r="E3514" s="114" t="s">
        <v>1422</v>
      </c>
      <c r="F3514" s="114" t="s">
        <v>72</v>
      </c>
      <c r="G3514" s="114" t="s">
        <v>1070</v>
      </c>
      <c r="H3514" s="114" t="s">
        <v>66</v>
      </c>
      <c r="I3514" s="114" t="s">
        <v>1308</v>
      </c>
      <c r="J3514" s="116">
        <v>60</v>
      </c>
      <c r="K3514" s="116">
        <v>860</v>
      </c>
      <c r="L3514" s="116">
        <v>51600</v>
      </c>
      <c r="M3514" s="116">
        <v>2.15</v>
      </c>
      <c r="N3514" s="116">
        <v>129</v>
      </c>
      <c r="O3514" s="116">
        <v>0</v>
      </c>
      <c r="P3514" s="116">
        <v>0</v>
      </c>
      <c r="Q3514" s="116">
        <v>862.15</v>
      </c>
      <c r="R3514" s="116">
        <v>51729</v>
      </c>
      <c r="S3514" s="114" t="s">
        <v>1424</v>
      </c>
    </row>
    <row r="3515" spans="1:19" ht="25.5">
      <c r="A3515" s="114" t="s">
        <v>6732</v>
      </c>
      <c r="B3515" s="115">
        <v>44278</v>
      </c>
      <c r="C3515" s="114" t="s">
        <v>6733</v>
      </c>
      <c r="D3515" s="115">
        <v>44278</v>
      </c>
      <c r="E3515" s="114" t="s">
        <v>1422</v>
      </c>
      <c r="F3515" s="114" t="s">
        <v>72</v>
      </c>
      <c r="G3515" s="114" t="s">
        <v>1070</v>
      </c>
      <c r="H3515" s="114" t="s">
        <v>66</v>
      </c>
      <c r="I3515" s="114" t="s">
        <v>1159</v>
      </c>
      <c r="J3515" s="116">
        <v>10</v>
      </c>
      <c r="K3515" s="116">
        <v>943</v>
      </c>
      <c r="L3515" s="116">
        <v>9430</v>
      </c>
      <c r="M3515" s="116">
        <v>2.3574999999999999</v>
      </c>
      <c r="N3515" s="116">
        <v>23.574999999999999</v>
      </c>
      <c r="O3515" s="116">
        <v>0</v>
      </c>
      <c r="P3515" s="116">
        <v>0</v>
      </c>
      <c r="Q3515" s="116">
        <v>945.35749999999996</v>
      </c>
      <c r="R3515" s="116">
        <v>9453.5750000000007</v>
      </c>
      <c r="S3515" s="114" t="s">
        <v>1424</v>
      </c>
    </row>
    <row r="3516" spans="1:19" ht="25.5">
      <c r="A3516" s="114" t="s">
        <v>6732</v>
      </c>
      <c r="B3516" s="115">
        <v>44278</v>
      </c>
      <c r="C3516" s="114" t="s">
        <v>6733</v>
      </c>
      <c r="D3516" s="115">
        <v>44278</v>
      </c>
      <c r="E3516" s="114" t="s">
        <v>1422</v>
      </c>
      <c r="F3516" s="114" t="s">
        <v>72</v>
      </c>
      <c r="G3516" s="114" t="s">
        <v>1070</v>
      </c>
      <c r="H3516" s="114" t="s">
        <v>66</v>
      </c>
      <c r="I3516" s="114" t="s">
        <v>1165</v>
      </c>
      <c r="J3516" s="116">
        <v>60</v>
      </c>
      <c r="K3516" s="116">
        <v>817</v>
      </c>
      <c r="L3516" s="116">
        <v>49020</v>
      </c>
      <c r="M3516" s="116">
        <v>2.0425</v>
      </c>
      <c r="N3516" s="116">
        <v>122.55</v>
      </c>
      <c r="O3516" s="116">
        <v>0</v>
      </c>
      <c r="P3516" s="116">
        <v>0</v>
      </c>
      <c r="Q3516" s="116">
        <v>819.04250000000002</v>
      </c>
      <c r="R3516" s="116">
        <v>49142.55</v>
      </c>
      <c r="S3516" s="114" t="s">
        <v>1424</v>
      </c>
    </row>
    <row r="3517" spans="1:19" ht="25.5">
      <c r="A3517" s="114" t="s">
        <v>6734</v>
      </c>
      <c r="B3517" s="115">
        <v>44278</v>
      </c>
      <c r="C3517" s="114" t="s">
        <v>6735</v>
      </c>
      <c r="D3517" s="115">
        <v>44278</v>
      </c>
      <c r="E3517" s="114" t="s">
        <v>1422</v>
      </c>
      <c r="F3517" s="114" t="s">
        <v>65</v>
      </c>
      <c r="G3517" s="114" t="s">
        <v>66</v>
      </c>
      <c r="H3517" s="114" t="s">
        <v>66</v>
      </c>
      <c r="I3517" s="114" t="s">
        <v>1308</v>
      </c>
      <c r="J3517" s="116">
        <v>60</v>
      </c>
      <c r="K3517" s="116">
        <v>860</v>
      </c>
      <c r="L3517" s="116">
        <v>51600</v>
      </c>
      <c r="M3517" s="116">
        <v>2.15</v>
      </c>
      <c r="N3517" s="116">
        <v>129</v>
      </c>
      <c r="O3517" s="116">
        <v>0</v>
      </c>
      <c r="P3517" s="116">
        <v>0</v>
      </c>
      <c r="Q3517" s="116">
        <v>862.15</v>
      </c>
      <c r="R3517" s="116">
        <v>51729</v>
      </c>
      <c r="S3517" s="114" t="s">
        <v>1424</v>
      </c>
    </row>
    <row r="3518" spans="1:19" ht="25.5">
      <c r="A3518" s="114" t="s">
        <v>6734</v>
      </c>
      <c r="B3518" s="115">
        <v>44278</v>
      </c>
      <c r="C3518" s="114" t="s">
        <v>6735</v>
      </c>
      <c r="D3518" s="115">
        <v>44278</v>
      </c>
      <c r="E3518" s="114" t="s">
        <v>1422</v>
      </c>
      <c r="F3518" s="114" t="s">
        <v>65</v>
      </c>
      <c r="G3518" s="114" t="s">
        <v>66</v>
      </c>
      <c r="H3518" s="114" t="s">
        <v>66</v>
      </c>
      <c r="I3518" s="114" t="s">
        <v>1159</v>
      </c>
      <c r="J3518" s="116">
        <v>60</v>
      </c>
      <c r="K3518" s="116">
        <v>943</v>
      </c>
      <c r="L3518" s="116">
        <v>56580</v>
      </c>
      <c r="M3518" s="116">
        <v>2.3574999999999999</v>
      </c>
      <c r="N3518" s="116">
        <v>141.44999999999999</v>
      </c>
      <c r="O3518" s="116">
        <v>0</v>
      </c>
      <c r="P3518" s="116">
        <v>0</v>
      </c>
      <c r="Q3518" s="116">
        <v>945.35749999999996</v>
      </c>
      <c r="R3518" s="116">
        <v>56721.45</v>
      </c>
      <c r="S3518" s="114" t="s">
        <v>1424</v>
      </c>
    </row>
    <row r="3519" spans="1:19" ht="25.5">
      <c r="A3519" s="114" t="s">
        <v>6734</v>
      </c>
      <c r="B3519" s="115">
        <v>44278</v>
      </c>
      <c r="C3519" s="114" t="s">
        <v>6735</v>
      </c>
      <c r="D3519" s="115">
        <v>44278</v>
      </c>
      <c r="E3519" s="114" t="s">
        <v>1422</v>
      </c>
      <c r="F3519" s="114" t="s">
        <v>65</v>
      </c>
      <c r="G3519" s="114" t="s">
        <v>66</v>
      </c>
      <c r="H3519" s="114" t="s">
        <v>66</v>
      </c>
      <c r="I3519" s="114" t="s">
        <v>1165</v>
      </c>
      <c r="J3519" s="116">
        <v>60</v>
      </c>
      <c r="K3519" s="116">
        <v>817</v>
      </c>
      <c r="L3519" s="116">
        <v>49020</v>
      </c>
      <c r="M3519" s="116">
        <v>2.0425</v>
      </c>
      <c r="N3519" s="116">
        <v>122.55</v>
      </c>
      <c r="O3519" s="116">
        <v>0</v>
      </c>
      <c r="P3519" s="116">
        <v>0</v>
      </c>
      <c r="Q3519" s="116">
        <v>819.04250000000002</v>
      </c>
      <c r="R3519" s="116">
        <v>49142.55</v>
      </c>
      <c r="S3519" s="114" t="s">
        <v>1424</v>
      </c>
    </row>
    <row r="3520" spans="1:19" ht="25.5">
      <c r="A3520" s="114" t="s">
        <v>6736</v>
      </c>
      <c r="B3520" s="115">
        <v>44278</v>
      </c>
      <c r="C3520" s="114" t="s">
        <v>6737</v>
      </c>
      <c r="D3520" s="115">
        <v>44278</v>
      </c>
      <c r="E3520" s="114" t="s">
        <v>1422</v>
      </c>
      <c r="F3520" s="114" t="s">
        <v>73</v>
      </c>
      <c r="G3520" s="114" t="s">
        <v>1069</v>
      </c>
      <c r="H3520" s="114" t="s">
        <v>66</v>
      </c>
      <c r="I3520" s="114" t="s">
        <v>1308</v>
      </c>
      <c r="J3520" s="116">
        <v>40</v>
      </c>
      <c r="K3520" s="116">
        <v>860</v>
      </c>
      <c r="L3520" s="116">
        <v>34400</v>
      </c>
      <c r="M3520" s="116">
        <v>2.15</v>
      </c>
      <c r="N3520" s="116">
        <v>86</v>
      </c>
      <c r="O3520" s="116">
        <v>0</v>
      </c>
      <c r="P3520" s="116">
        <v>0</v>
      </c>
      <c r="Q3520" s="116">
        <v>862.15</v>
      </c>
      <c r="R3520" s="116">
        <v>34486</v>
      </c>
      <c r="S3520" s="114" t="s">
        <v>1424</v>
      </c>
    </row>
    <row r="3521" spans="1:19" ht="25.5">
      <c r="A3521" s="114" t="s">
        <v>6738</v>
      </c>
      <c r="B3521" s="115">
        <v>44278</v>
      </c>
      <c r="C3521" s="114" t="s">
        <v>6739</v>
      </c>
      <c r="D3521" s="115">
        <v>44278</v>
      </c>
      <c r="E3521" s="114" t="s">
        <v>1422</v>
      </c>
      <c r="F3521" s="114" t="s">
        <v>67</v>
      </c>
      <c r="G3521" s="114" t="s">
        <v>66</v>
      </c>
      <c r="H3521" s="114" t="s">
        <v>66</v>
      </c>
      <c r="I3521" s="114" t="s">
        <v>1420</v>
      </c>
      <c r="J3521" s="116">
        <v>40</v>
      </c>
      <c r="K3521" s="116">
        <v>817</v>
      </c>
      <c r="L3521" s="116">
        <v>32680</v>
      </c>
      <c r="M3521" s="116">
        <v>2.0425</v>
      </c>
      <c r="N3521" s="116">
        <v>81.7</v>
      </c>
      <c r="O3521" s="116">
        <v>0</v>
      </c>
      <c r="P3521" s="116">
        <v>0</v>
      </c>
      <c r="Q3521" s="116">
        <v>819.04250000000002</v>
      </c>
      <c r="R3521" s="116">
        <v>32761.7</v>
      </c>
      <c r="S3521" s="114" t="s">
        <v>1424</v>
      </c>
    </row>
    <row r="3522" spans="1:19" ht="25.5">
      <c r="A3522" s="114" t="s">
        <v>6738</v>
      </c>
      <c r="B3522" s="115">
        <v>44278</v>
      </c>
      <c r="C3522" s="114" t="s">
        <v>6739</v>
      </c>
      <c r="D3522" s="115">
        <v>44278</v>
      </c>
      <c r="E3522" s="114" t="s">
        <v>1422</v>
      </c>
      <c r="F3522" s="114" t="s">
        <v>67</v>
      </c>
      <c r="G3522" s="114" t="s">
        <v>66</v>
      </c>
      <c r="H3522" s="114" t="s">
        <v>66</v>
      </c>
      <c r="I3522" s="114" t="s">
        <v>1157</v>
      </c>
      <c r="J3522" s="116">
        <v>40</v>
      </c>
      <c r="K3522" s="116">
        <v>807</v>
      </c>
      <c r="L3522" s="116">
        <v>32280</v>
      </c>
      <c r="M3522" s="116">
        <v>2.0175000000000001</v>
      </c>
      <c r="N3522" s="116">
        <v>80.7</v>
      </c>
      <c r="O3522" s="116">
        <v>0</v>
      </c>
      <c r="P3522" s="116">
        <v>0</v>
      </c>
      <c r="Q3522" s="116">
        <v>809.01750000000004</v>
      </c>
      <c r="R3522" s="116">
        <v>32360.7</v>
      </c>
      <c r="S3522" s="114" t="s">
        <v>1424</v>
      </c>
    </row>
    <row r="3523" spans="1:19" ht="25.5">
      <c r="A3523" s="114" t="s">
        <v>6738</v>
      </c>
      <c r="B3523" s="115">
        <v>44278</v>
      </c>
      <c r="C3523" s="114" t="s">
        <v>6739</v>
      </c>
      <c r="D3523" s="115">
        <v>44278</v>
      </c>
      <c r="E3523" s="114" t="s">
        <v>1422</v>
      </c>
      <c r="F3523" s="114" t="s">
        <v>67</v>
      </c>
      <c r="G3523" s="114" t="s">
        <v>66</v>
      </c>
      <c r="H3523" s="114" t="s">
        <v>66</v>
      </c>
      <c r="I3523" s="114" t="s">
        <v>1294</v>
      </c>
      <c r="J3523" s="116">
        <v>40</v>
      </c>
      <c r="K3523" s="116">
        <v>992</v>
      </c>
      <c r="L3523" s="116">
        <v>39680</v>
      </c>
      <c r="M3523" s="116">
        <v>2.48</v>
      </c>
      <c r="N3523" s="116">
        <v>99.2</v>
      </c>
      <c r="O3523" s="116">
        <v>0</v>
      </c>
      <c r="P3523" s="116">
        <v>0</v>
      </c>
      <c r="Q3523" s="116">
        <v>994.48</v>
      </c>
      <c r="R3523" s="116">
        <v>39779.199999999997</v>
      </c>
      <c r="S3523" s="114" t="s">
        <v>1424</v>
      </c>
    </row>
    <row r="3524" spans="1:19" ht="25.5">
      <c r="A3524" s="114" t="s">
        <v>6738</v>
      </c>
      <c r="B3524" s="115">
        <v>44278</v>
      </c>
      <c r="C3524" s="114" t="s">
        <v>6739</v>
      </c>
      <c r="D3524" s="115">
        <v>44278</v>
      </c>
      <c r="E3524" s="114" t="s">
        <v>1422</v>
      </c>
      <c r="F3524" s="114" t="s">
        <v>67</v>
      </c>
      <c r="G3524" s="114" t="s">
        <v>66</v>
      </c>
      <c r="H3524" s="114" t="s">
        <v>66</v>
      </c>
      <c r="I3524" s="114" t="s">
        <v>1357</v>
      </c>
      <c r="J3524" s="116">
        <v>40</v>
      </c>
      <c r="K3524" s="116">
        <v>997</v>
      </c>
      <c r="L3524" s="116">
        <v>39880</v>
      </c>
      <c r="M3524" s="116">
        <v>2.4925000000000002</v>
      </c>
      <c r="N3524" s="116">
        <v>99.7</v>
      </c>
      <c r="O3524" s="116">
        <v>0</v>
      </c>
      <c r="P3524" s="116">
        <v>0</v>
      </c>
      <c r="Q3524" s="116">
        <v>999.49249999999995</v>
      </c>
      <c r="R3524" s="116">
        <v>39979.699999999997</v>
      </c>
      <c r="S3524" s="114" t="s">
        <v>1424</v>
      </c>
    </row>
    <row r="3525" spans="1:19" ht="25.5">
      <c r="A3525" s="114" t="s">
        <v>6740</v>
      </c>
      <c r="B3525" s="115">
        <v>44278</v>
      </c>
      <c r="C3525" s="114" t="s">
        <v>6741</v>
      </c>
      <c r="D3525" s="115">
        <v>44278</v>
      </c>
      <c r="E3525" s="114" t="s">
        <v>1422</v>
      </c>
      <c r="F3525" s="114" t="s">
        <v>69</v>
      </c>
      <c r="G3525" s="114" t="s">
        <v>66</v>
      </c>
      <c r="H3525" s="114" t="s">
        <v>66</v>
      </c>
      <c r="I3525" s="114" t="s">
        <v>1157</v>
      </c>
      <c r="J3525" s="116">
        <v>20</v>
      </c>
      <c r="K3525" s="116">
        <v>807</v>
      </c>
      <c r="L3525" s="116">
        <v>16140</v>
      </c>
      <c r="M3525" s="116">
        <v>2.0175000000000001</v>
      </c>
      <c r="N3525" s="116">
        <v>40.35</v>
      </c>
      <c r="O3525" s="116">
        <v>0</v>
      </c>
      <c r="P3525" s="116">
        <v>0</v>
      </c>
      <c r="Q3525" s="116">
        <v>809.01750000000004</v>
      </c>
      <c r="R3525" s="116">
        <v>16180.35</v>
      </c>
      <c r="S3525" s="114" t="s">
        <v>1424</v>
      </c>
    </row>
    <row r="3526" spans="1:19" ht="25.5">
      <c r="A3526" s="114" t="s">
        <v>6740</v>
      </c>
      <c r="B3526" s="115">
        <v>44278</v>
      </c>
      <c r="C3526" s="114" t="s">
        <v>6741</v>
      </c>
      <c r="D3526" s="115">
        <v>44278</v>
      </c>
      <c r="E3526" s="114" t="s">
        <v>1422</v>
      </c>
      <c r="F3526" s="114" t="s">
        <v>69</v>
      </c>
      <c r="G3526" s="114" t="s">
        <v>66</v>
      </c>
      <c r="H3526" s="114" t="s">
        <v>66</v>
      </c>
      <c r="I3526" s="114" t="s">
        <v>1165</v>
      </c>
      <c r="J3526" s="116">
        <v>40</v>
      </c>
      <c r="K3526" s="116">
        <v>817</v>
      </c>
      <c r="L3526" s="116">
        <v>32680</v>
      </c>
      <c r="M3526" s="116">
        <v>2.0425</v>
      </c>
      <c r="N3526" s="116">
        <v>81.7</v>
      </c>
      <c r="O3526" s="116">
        <v>0</v>
      </c>
      <c r="P3526" s="116">
        <v>0</v>
      </c>
      <c r="Q3526" s="116">
        <v>819.04250000000002</v>
      </c>
      <c r="R3526" s="116">
        <v>32761.7</v>
      </c>
      <c r="S3526" s="114" t="s">
        <v>1424</v>
      </c>
    </row>
    <row r="3527" spans="1:19" ht="25.5">
      <c r="A3527" s="114" t="s">
        <v>6740</v>
      </c>
      <c r="B3527" s="115">
        <v>44278</v>
      </c>
      <c r="C3527" s="114" t="s">
        <v>6741</v>
      </c>
      <c r="D3527" s="115">
        <v>44278</v>
      </c>
      <c r="E3527" s="114" t="s">
        <v>1422</v>
      </c>
      <c r="F3527" s="114" t="s">
        <v>69</v>
      </c>
      <c r="G3527" s="114" t="s">
        <v>66</v>
      </c>
      <c r="H3527" s="114" t="s">
        <v>66</v>
      </c>
      <c r="I3527" s="114" t="s">
        <v>1170</v>
      </c>
      <c r="J3527" s="116">
        <v>20</v>
      </c>
      <c r="K3527" s="116">
        <v>1060</v>
      </c>
      <c r="L3527" s="116">
        <v>21200</v>
      </c>
      <c r="M3527" s="116">
        <v>2.65</v>
      </c>
      <c r="N3527" s="116">
        <v>53</v>
      </c>
      <c r="O3527" s="116">
        <v>0</v>
      </c>
      <c r="P3527" s="116">
        <v>0</v>
      </c>
      <c r="Q3527" s="116">
        <v>1062.6500000000001</v>
      </c>
      <c r="R3527" s="116">
        <v>21253</v>
      </c>
      <c r="S3527" s="114" t="s">
        <v>1424</v>
      </c>
    </row>
    <row r="3528" spans="1:19" ht="25.5">
      <c r="A3528" s="114" t="s">
        <v>6742</v>
      </c>
      <c r="B3528" s="115">
        <v>44278</v>
      </c>
      <c r="C3528" s="114" t="s">
        <v>6743</v>
      </c>
      <c r="D3528" s="115">
        <v>44278</v>
      </c>
      <c r="E3528" s="114" t="s">
        <v>1422</v>
      </c>
      <c r="F3528" s="114" t="s">
        <v>70</v>
      </c>
      <c r="G3528" s="114" t="s">
        <v>1444</v>
      </c>
      <c r="H3528" s="114" t="s">
        <v>66</v>
      </c>
      <c r="I3528" s="114" t="s">
        <v>1166</v>
      </c>
      <c r="J3528" s="116">
        <v>10</v>
      </c>
      <c r="K3528" s="116">
        <v>1060</v>
      </c>
      <c r="L3528" s="116">
        <v>10600</v>
      </c>
      <c r="M3528" s="116">
        <v>2.65</v>
      </c>
      <c r="N3528" s="116">
        <v>26.5</v>
      </c>
      <c r="O3528" s="116">
        <v>0</v>
      </c>
      <c r="P3528" s="116">
        <v>0</v>
      </c>
      <c r="Q3528" s="116">
        <v>1062.6500000000001</v>
      </c>
      <c r="R3528" s="116">
        <v>10626.5</v>
      </c>
      <c r="S3528" s="114" t="s">
        <v>1424</v>
      </c>
    </row>
    <row r="3529" spans="1:19" ht="25.5">
      <c r="A3529" s="114" t="s">
        <v>6742</v>
      </c>
      <c r="B3529" s="115">
        <v>44278</v>
      </c>
      <c r="C3529" s="114" t="s">
        <v>6743</v>
      </c>
      <c r="D3529" s="115">
        <v>44278</v>
      </c>
      <c r="E3529" s="114" t="s">
        <v>1422</v>
      </c>
      <c r="F3529" s="114" t="s">
        <v>70</v>
      </c>
      <c r="G3529" s="114" t="s">
        <v>1444</v>
      </c>
      <c r="H3529" s="114" t="s">
        <v>66</v>
      </c>
      <c r="I3529" s="114" t="s">
        <v>1159</v>
      </c>
      <c r="J3529" s="116">
        <v>10</v>
      </c>
      <c r="K3529" s="116">
        <v>943</v>
      </c>
      <c r="L3529" s="116">
        <v>9430</v>
      </c>
      <c r="M3529" s="116">
        <v>2.3574999999999999</v>
      </c>
      <c r="N3529" s="116">
        <v>23.574999999999999</v>
      </c>
      <c r="O3529" s="116">
        <v>0</v>
      </c>
      <c r="P3529" s="116">
        <v>0</v>
      </c>
      <c r="Q3529" s="116">
        <v>945.35749999999996</v>
      </c>
      <c r="R3529" s="116">
        <v>9453.5750000000007</v>
      </c>
      <c r="S3529" s="114" t="s">
        <v>1424</v>
      </c>
    </row>
    <row r="3530" spans="1:19" ht="25.5">
      <c r="A3530" s="114" t="s">
        <v>6744</v>
      </c>
      <c r="B3530" s="115">
        <v>44278</v>
      </c>
      <c r="C3530" s="114" t="s">
        <v>6745</v>
      </c>
      <c r="D3530" s="115">
        <v>44278</v>
      </c>
      <c r="E3530" s="114" t="s">
        <v>1422</v>
      </c>
      <c r="F3530" s="114" t="s">
        <v>110</v>
      </c>
      <c r="G3530" s="114" t="s">
        <v>1114</v>
      </c>
      <c r="H3530" s="114" t="s">
        <v>117</v>
      </c>
      <c r="I3530" s="114" t="s">
        <v>1159</v>
      </c>
      <c r="J3530" s="116">
        <v>40</v>
      </c>
      <c r="K3530" s="116">
        <v>943</v>
      </c>
      <c r="L3530" s="116">
        <v>37720</v>
      </c>
      <c r="M3530" s="116">
        <v>2.3574999999999999</v>
      </c>
      <c r="N3530" s="116">
        <v>94.3</v>
      </c>
      <c r="O3530" s="116">
        <v>0</v>
      </c>
      <c r="P3530" s="116">
        <v>0</v>
      </c>
      <c r="Q3530" s="116">
        <v>945.35749999999996</v>
      </c>
      <c r="R3530" s="116">
        <v>37814.300000000003</v>
      </c>
      <c r="S3530" s="114" t="s">
        <v>1424</v>
      </c>
    </row>
    <row r="3531" spans="1:19" ht="25.5">
      <c r="A3531" s="114" t="s">
        <v>6744</v>
      </c>
      <c r="B3531" s="115">
        <v>44278</v>
      </c>
      <c r="C3531" s="114" t="s">
        <v>6745</v>
      </c>
      <c r="D3531" s="115">
        <v>44278</v>
      </c>
      <c r="E3531" s="114" t="s">
        <v>1422</v>
      </c>
      <c r="F3531" s="114" t="s">
        <v>110</v>
      </c>
      <c r="G3531" s="114" t="s">
        <v>1114</v>
      </c>
      <c r="H3531" s="114" t="s">
        <v>117</v>
      </c>
      <c r="I3531" s="114" t="s">
        <v>1308</v>
      </c>
      <c r="J3531" s="116">
        <v>100</v>
      </c>
      <c r="K3531" s="116">
        <v>860</v>
      </c>
      <c r="L3531" s="116">
        <v>86000</v>
      </c>
      <c r="M3531" s="116">
        <v>2.15</v>
      </c>
      <c r="N3531" s="116">
        <v>215</v>
      </c>
      <c r="O3531" s="116">
        <v>0</v>
      </c>
      <c r="P3531" s="116">
        <v>0</v>
      </c>
      <c r="Q3531" s="116">
        <v>862.15</v>
      </c>
      <c r="R3531" s="116">
        <v>86215</v>
      </c>
      <c r="S3531" s="114" t="s">
        <v>1424</v>
      </c>
    </row>
    <row r="3532" spans="1:19" ht="25.5">
      <c r="A3532" s="114" t="s">
        <v>6744</v>
      </c>
      <c r="B3532" s="115">
        <v>44278</v>
      </c>
      <c r="C3532" s="114" t="s">
        <v>6745</v>
      </c>
      <c r="D3532" s="115">
        <v>44278</v>
      </c>
      <c r="E3532" s="114" t="s">
        <v>1422</v>
      </c>
      <c r="F3532" s="114" t="s">
        <v>110</v>
      </c>
      <c r="G3532" s="114" t="s">
        <v>1114</v>
      </c>
      <c r="H3532" s="114" t="s">
        <v>117</v>
      </c>
      <c r="I3532" s="114" t="s">
        <v>1165</v>
      </c>
      <c r="J3532" s="116">
        <v>198</v>
      </c>
      <c r="K3532" s="116">
        <v>817</v>
      </c>
      <c r="L3532" s="116">
        <v>161766</v>
      </c>
      <c r="M3532" s="116">
        <v>2.0425</v>
      </c>
      <c r="N3532" s="116">
        <v>404.41500000000002</v>
      </c>
      <c r="O3532" s="116">
        <v>0</v>
      </c>
      <c r="P3532" s="116">
        <v>0</v>
      </c>
      <c r="Q3532" s="116">
        <v>819.04250000000002</v>
      </c>
      <c r="R3532" s="116">
        <v>162170.41500000001</v>
      </c>
      <c r="S3532" s="114" t="s">
        <v>1424</v>
      </c>
    </row>
    <row r="3533" spans="1:19" ht="25.5">
      <c r="A3533" s="114" t="s">
        <v>6744</v>
      </c>
      <c r="B3533" s="115">
        <v>44278</v>
      </c>
      <c r="C3533" s="114" t="s">
        <v>6745</v>
      </c>
      <c r="D3533" s="115">
        <v>44278</v>
      </c>
      <c r="E3533" s="114" t="s">
        <v>1422</v>
      </c>
      <c r="F3533" s="114" t="s">
        <v>110</v>
      </c>
      <c r="G3533" s="114" t="s">
        <v>1114</v>
      </c>
      <c r="H3533" s="114" t="s">
        <v>117</v>
      </c>
      <c r="I3533" s="114" t="s">
        <v>1420</v>
      </c>
      <c r="J3533" s="116">
        <v>20</v>
      </c>
      <c r="K3533" s="116">
        <v>817</v>
      </c>
      <c r="L3533" s="116">
        <v>16340</v>
      </c>
      <c r="M3533" s="116">
        <v>2.0425</v>
      </c>
      <c r="N3533" s="116">
        <v>40.85</v>
      </c>
      <c r="O3533" s="116">
        <v>0</v>
      </c>
      <c r="P3533" s="116">
        <v>0</v>
      </c>
      <c r="Q3533" s="116">
        <v>819.04250000000002</v>
      </c>
      <c r="R3533" s="116">
        <v>16380.85</v>
      </c>
      <c r="S3533" s="114" t="s">
        <v>1424</v>
      </c>
    </row>
    <row r="3534" spans="1:19" ht="25.5">
      <c r="A3534" s="114" t="s">
        <v>6744</v>
      </c>
      <c r="B3534" s="115">
        <v>44278</v>
      </c>
      <c r="C3534" s="114" t="s">
        <v>6745</v>
      </c>
      <c r="D3534" s="115">
        <v>44278</v>
      </c>
      <c r="E3534" s="114" t="s">
        <v>1422</v>
      </c>
      <c r="F3534" s="114" t="s">
        <v>110</v>
      </c>
      <c r="G3534" s="114" t="s">
        <v>1114</v>
      </c>
      <c r="H3534" s="114" t="s">
        <v>117</v>
      </c>
      <c r="I3534" s="114" t="s">
        <v>1161</v>
      </c>
      <c r="J3534" s="116">
        <v>120</v>
      </c>
      <c r="K3534" s="116">
        <v>1040</v>
      </c>
      <c r="L3534" s="116">
        <v>124800</v>
      </c>
      <c r="M3534" s="116">
        <v>2.6</v>
      </c>
      <c r="N3534" s="116">
        <v>312</v>
      </c>
      <c r="O3534" s="116">
        <v>0</v>
      </c>
      <c r="P3534" s="116">
        <v>0</v>
      </c>
      <c r="Q3534" s="116">
        <v>1042.5999999999999</v>
      </c>
      <c r="R3534" s="116">
        <v>125112</v>
      </c>
      <c r="S3534" s="114" t="s">
        <v>1424</v>
      </c>
    </row>
    <row r="3535" spans="1:19" ht="25.5">
      <c r="A3535" s="114" t="s">
        <v>6746</v>
      </c>
      <c r="B3535" s="115">
        <v>44278</v>
      </c>
      <c r="C3535" s="114" t="s">
        <v>6747</v>
      </c>
      <c r="D3535" s="115">
        <v>44278</v>
      </c>
      <c r="E3535" s="114" t="s">
        <v>1422</v>
      </c>
      <c r="F3535" s="114" t="s">
        <v>114</v>
      </c>
      <c r="G3535" s="114" t="s">
        <v>1423</v>
      </c>
      <c r="H3535" s="114" t="s">
        <v>117</v>
      </c>
      <c r="I3535" s="114" t="s">
        <v>1308</v>
      </c>
      <c r="J3535" s="116">
        <v>60</v>
      </c>
      <c r="K3535" s="116">
        <v>860</v>
      </c>
      <c r="L3535" s="116">
        <v>51600</v>
      </c>
      <c r="M3535" s="116">
        <v>2.15</v>
      </c>
      <c r="N3535" s="116">
        <v>129</v>
      </c>
      <c r="O3535" s="116">
        <v>0</v>
      </c>
      <c r="P3535" s="116">
        <v>0</v>
      </c>
      <c r="Q3535" s="116">
        <v>862.15</v>
      </c>
      <c r="R3535" s="116">
        <v>51729</v>
      </c>
      <c r="S3535" s="114" t="s">
        <v>1424</v>
      </c>
    </row>
    <row r="3536" spans="1:19" ht="25.5">
      <c r="A3536" s="114" t="s">
        <v>6746</v>
      </c>
      <c r="B3536" s="115">
        <v>44278</v>
      </c>
      <c r="C3536" s="114" t="s">
        <v>6747</v>
      </c>
      <c r="D3536" s="115">
        <v>44278</v>
      </c>
      <c r="E3536" s="114" t="s">
        <v>1422</v>
      </c>
      <c r="F3536" s="114" t="s">
        <v>114</v>
      </c>
      <c r="G3536" s="114" t="s">
        <v>1423</v>
      </c>
      <c r="H3536" s="114" t="s">
        <v>117</v>
      </c>
      <c r="I3536" s="114" t="s">
        <v>1420</v>
      </c>
      <c r="J3536" s="116">
        <v>20</v>
      </c>
      <c r="K3536" s="116">
        <v>817</v>
      </c>
      <c r="L3536" s="116">
        <v>16340</v>
      </c>
      <c r="M3536" s="116">
        <v>2.0425</v>
      </c>
      <c r="N3536" s="116">
        <v>40.85</v>
      </c>
      <c r="O3536" s="116">
        <v>0</v>
      </c>
      <c r="P3536" s="116">
        <v>0</v>
      </c>
      <c r="Q3536" s="116">
        <v>819.04250000000002</v>
      </c>
      <c r="R3536" s="116">
        <v>16380.85</v>
      </c>
      <c r="S3536" s="114" t="s">
        <v>1424</v>
      </c>
    </row>
    <row r="3537" spans="1:19" ht="25.5">
      <c r="A3537" s="114" t="s">
        <v>6746</v>
      </c>
      <c r="B3537" s="115">
        <v>44278</v>
      </c>
      <c r="C3537" s="114" t="s">
        <v>6747</v>
      </c>
      <c r="D3537" s="115">
        <v>44278</v>
      </c>
      <c r="E3537" s="114" t="s">
        <v>1422</v>
      </c>
      <c r="F3537" s="114" t="s">
        <v>114</v>
      </c>
      <c r="G3537" s="114" t="s">
        <v>1423</v>
      </c>
      <c r="H3537" s="114" t="s">
        <v>117</v>
      </c>
      <c r="I3537" s="114" t="s">
        <v>1170</v>
      </c>
      <c r="J3537" s="116">
        <v>40</v>
      </c>
      <c r="K3537" s="116">
        <v>1060</v>
      </c>
      <c r="L3537" s="116">
        <v>42400</v>
      </c>
      <c r="M3537" s="116">
        <v>2.65</v>
      </c>
      <c r="N3537" s="116">
        <v>106</v>
      </c>
      <c r="O3537" s="116">
        <v>0</v>
      </c>
      <c r="P3537" s="116">
        <v>0</v>
      </c>
      <c r="Q3537" s="116">
        <v>1062.6500000000001</v>
      </c>
      <c r="R3537" s="116">
        <v>42506</v>
      </c>
      <c r="S3537" s="114" t="s">
        <v>1424</v>
      </c>
    </row>
    <row r="3538" spans="1:19" ht="25.5">
      <c r="A3538" s="114" t="s">
        <v>6746</v>
      </c>
      <c r="B3538" s="115">
        <v>44278</v>
      </c>
      <c r="C3538" s="114" t="s">
        <v>6747</v>
      </c>
      <c r="D3538" s="115">
        <v>44278</v>
      </c>
      <c r="E3538" s="114" t="s">
        <v>1422</v>
      </c>
      <c r="F3538" s="114" t="s">
        <v>114</v>
      </c>
      <c r="G3538" s="114" t="s">
        <v>1423</v>
      </c>
      <c r="H3538" s="114" t="s">
        <v>117</v>
      </c>
      <c r="I3538" s="114" t="s">
        <v>1357</v>
      </c>
      <c r="J3538" s="116">
        <v>40</v>
      </c>
      <c r="K3538" s="116">
        <v>997</v>
      </c>
      <c r="L3538" s="116">
        <v>39880</v>
      </c>
      <c r="M3538" s="116">
        <v>2.4925000000000002</v>
      </c>
      <c r="N3538" s="116">
        <v>99.7</v>
      </c>
      <c r="O3538" s="116">
        <v>0</v>
      </c>
      <c r="P3538" s="116">
        <v>0</v>
      </c>
      <c r="Q3538" s="116">
        <v>999.49249999999995</v>
      </c>
      <c r="R3538" s="116">
        <v>39979.699999999997</v>
      </c>
      <c r="S3538" s="114" t="s">
        <v>1424</v>
      </c>
    </row>
    <row r="3539" spans="1:19" ht="25.5">
      <c r="A3539" s="114" t="s">
        <v>6746</v>
      </c>
      <c r="B3539" s="115">
        <v>44278</v>
      </c>
      <c r="C3539" s="114" t="s">
        <v>6747</v>
      </c>
      <c r="D3539" s="115">
        <v>44278</v>
      </c>
      <c r="E3539" s="114" t="s">
        <v>1422</v>
      </c>
      <c r="F3539" s="114" t="s">
        <v>114</v>
      </c>
      <c r="G3539" s="114" t="s">
        <v>1423</v>
      </c>
      <c r="H3539" s="114" t="s">
        <v>117</v>
      </c>
      <c r="I3539" s="114" t="s">
        <v>1157</v>
      </c>
      <c r="J3539" s="116">
        <v>40</v>
      </c>
      <c r="K3539" s="116">
        <v>807</v>
      </c>
      <c r="L3539" s="116">
        <v>32280</v>
      </c>
      <c r="M3539" s="116">
        <v>2.0175000000000001</v>
      </c>
      <c r="N3539" s="116">
        <v>80.7</v>
      </c>
      <c r="O3539" s="116">
        <v>0</v>
      </c>
      <c r="P3539" s="116">
        <v>0</v>
      </c>
      <c r="Q3539" s="116">
        <v>809.01750000000004</v>
      </c>
      <c r="R3539" s="116">
        <v>32360.7</v>
      </c>
      <c r="S3539" s="114" t="s">
        <v>1424</v>
      </c>
    </row>
    <row r="3540" spans="1:19" ht="25.5">
      <c r="A3540" s="114" t="s">
        <v>6748</v>
      </c>
      <c r="B3540" s="115">
        <v>44278</v>
      </c>
      <c r="C3540" s="114" t="s">
        <v>6749</v>
      </c>
      <c r="D3540" s="115">
        <v>44278</v>
      </c>
      <c r="E3540" s="114" t="s">
        <v>1422</v>
      </c>
      <c r="F3540" s="114" t="s">
        <v>109</v>
      </c>
      <c r="G3540" s="114" t="s">
        <v>117</v>
      </c>
      <c r="H3540" s="114" t="s">
        <v>117</v>
      </c>
      <c r="I3540" s="114" t="s">
        <v>1159</v>
      </c>
      <c r="J3540" s="116">
        <v>60</v>
      </c>
      <c r="K3540" s="116">
        <v>943</v>
      </c>
      <c r="L3540" s="116">
        <v>56580</v>
      </c>
      <c r="M3540" s="116">
        <v>2.3574999999999999</v>
      </c>
      <c r="N3540" s="116">
        <v>141.44999999999999</v>
      </c>
      <c r="O3540" s="116">
        <v>0</v>
      </c>
      <c r="P3540" s="116">
        <v>0</v>
      </c>
      <c r="Q3540" s="116">
        <v>945.35749999999996</v>
      </c>
      <c r="R3540" s="116">
        <v>56721.45</v>
      </c>
      <c r="S3540" s="114" t="s">
        <v>1424</v>
      </c>
    </row>
    <row r="3541" spans="1:19" ht="25.5">
      <c r="A3541" s="114" t="s">
        <v>6748</v>
      </c>
      <c r="B3541" s="115">
        <v>44278</v>
      </c>
      <c r="C3541" s="114" t="s">
        <v>6749</v>
      </c>
      <c r="D3541" s="115">
        <v>44278</v>
      </c>
      <c r="E3541" s="114" t="s">
        <v>1422</v>
      </c>
      <c r="F3541" s="114" t="s">
        <v>109</v>
      </c>
      <c r="G3541" s="114" t="s">
        <v>117</v>
      </c>
      <c r="H3541" s="114" t="s">
        <v>117</v>
      </c>
      <c r="I3541" s="114" t="s">
        <v>1420</v>
      </c>
      <c r="J3541" s="116">
        <v>40</v>
      </c>
      <c r="K3541" s="116">
        <v>817</v>
      </c>
      <c r="L3541" s="116">
        <v>32680</v>
      </c>
      <c r="M3541" s="116">
        <v>2.0425</v>
      </c>
      <c r="N3541" s="116">
        <v>81.7</v>
      </c>
      <c r="O3541" s="116">
        <v>0</v>
      </c>
      <c r="P3541" s="116">
        <v>0</v>
      </c>
      <c r="Q3541" s="116">
        <v>819.04250000000002</v>
      </c>
      <c r="R3541" s="116">
        <v>32761.7</v>
      </c>
      <c r="S3541" s="114" t="s">
        <v>1424</v>
      </c>
    </row>
    <row r="3542" spans="1:19" ht="25.5">
      <c r="A3542" s="114" t="s">
        <v>6750</v>
      </c>
      <c r="B3542" s="115">
        <v>44278</v>
      </c>
      <c r="C3542" s="114" t="s">
        <v>6751</v>
      </c>
      <c r="D3542" s="115">
        <v>44278</v>
      </c>
      <c r="E3542" s="114" t="s">
        <v>1422</v>
      </c>
      <c r="F3542" s="114" t="s">
        <v>10</v>
      </c>
      <c r="G3542" s="114" t="s">
        <v>1425</v>
      </c>
      <c r="H3542" s="114" t="s">
        <v>117</v>
      </c>
      <c r="I3542" s="114" t="s">
        <v>1308</v>
      </c>
      <c r="J3542" s="116">
        <v>10</v>
      </c>
      <c r="K3542" s="116">
        <v>860</v>
      </c>
      <c r="L3542" s="116">
        <v>8600</v>
      </c>
      <c r="M3542" s="116">
        <v>2.15</v>
      </c>
      <c r="N3542" s="116">
        <v>21.5</v>
      </c>
      <c r="O3542" s="116">
        <v>0</v>
      </c>
      <c r="P3542" s="116">
        <v>0</v>
      </c>
      <c r="Q3542" s="116">
        <v>862.15</v>
      </c>
      <c r="R3542" s="116">
        <v>8621.5</v>
      </c>
      <c r="S3542" s="114" t="s">
        <v>1424</v>
      </c>
    </row>
    <row r="3543" spans="1:19" ht="25.5">
      <c r="A3543" s="114" t="s">
        <v>6750</v>
      </c>
      <c r="B3543" s="115">
        <v>44278</v>
      </c>
      <c r="C3543" s="114" t="s">
        <v>6751</v>
      </c>
      <c r="D3543" s="115">
        <v>44278</v>
      </c>
      <c r="E3543" s="114" t="s">
        <v>1422</v>
      </c>
      <c r="F3543" s="114" t="s">
        <v>10</v>
      </c>
      <c r="G3543" s="114" t="s">
        <v>1425</v>
      </c>
      <c r="H3543" s="114" t="s">
        <v>117</v>
      </c>
      <c r="I3543" s="114" t="s">
        <v>1157</v>
      </c>
      <c r="J3543" s="116">
        <v>30</v>
      </c>
      <c r="K3543" s="116">
        <v>807</v>
      </c>
      <c r="L3543" s="116">
        <v>24210</v>
      </c>
      <c r="M3543" s="116">
        <v>2.0175000000000001</v>
      </c>
      <c r="N3543" s="116">
        <v>60.524999999999999</v>
      </c>
      <c r="O3543" s="116">
        <v>0</v>
      </c>
      <c r="P3543" s="116">
        <v>0</v>
      </c>
      <c r="Q3543" s="116">
        <v>809.01750000000004</v>
      </c>
      <c r="R3543" s="116">
        <v>24270.525000000001</v>
      </c>
      <c r="S3543" s="114" t="s">
        <v>1424</v>
      </c>
    </row>
    <row r="3544" spans="1:19" ht="25.5">
      <c r="A3544" s="114" t="s">
        <v>6752</v>
      </c>
      <c r="B3544" s="115">
        <v>44278</v>
      </c>
      <c r="C3544" s="114" t="s">
        <v>6753</v>
      </c>
      <c r="D3544" s="115">
        <v>44278</v>
      </c>
      <c r="E3544" s="114" t="s">
        <v>1422</v>
      </c>
      <c r="F3544" s="114" t="s">
        <v>7</v>
      </c>
      <c r="G3544" s="114" t="s">
        <v>1425</v>
      </c>
      <c r="H3544" s="114" t="s">
        <v>117</v>
      </c>
      <c r="I3544" s="114" t="s">
        <v>1165</v>
      </c>
      <c r="J3544" s="116">
        <v>154</v>
      </c>
      <c r="K3544" s="116">
        <v>817</v>
      </c>
      <c r="L3544" s="116">
        <v>125818</v>
      </c>
      <c r="M3544" s="116">
        <v>2.0425</v>
      </c>
      <c r="N3544" s="116">
        <v>314.54500000000002</v>
      </c>
      <c r="O3544" s="116">
        <v>0</v>
      </c>
      <c r="P3544" s="116">
        <v>0</v>
      </c>
      <c r="Q3544" s="116">
        <v>819.04250000000002</v>
      </c>
      <c r="R3544" s="116">
        <v>126132.545</v>
      </c>
      <c r="S3544" s="114" t="s">
        <v>1424</v>
      </c>
    </row>
    <row r="3545" spans="1:19" ht="25.5">
      <c r="A3545" s="114" t="s">
        <v>6752</v>
      </c>
      <c r="B3545" s="115">
        <v>44278</v>
      </c>
      <c r="C3545" s="114" t="s">
        <v>6753</v>
      </c>
      <c r="D3545" s="115">
        <v>44278</v>
      </c>
      <c r="E3545" s="114" t="s">
        <v>1422</v>
      </c>
      <c r="F3545" s="114" t="s">
        <v>7</v>
      </c>
      <c r="G3545" s="114" t="s">
        <v>1425</v>
      </c>
      <c r="H3545" s="114" t="s">
        <v>117</v>
      </c>
      <c r="I3545" s="114" t="s">
        <v>1157</v>
      </c>
      <c r="J3545" s="116">
        <v>120</v>
      </c>
      <c r="K3545" s="116">
        <v>807</v>
      </c>
      <c r="L3545" s="116">
        <v>96840</v>
      </c>
      <c r="M3545" s="116">
        <v>2.0175000000000001</v>
      </c>
      <c r="N3545" s="116">
        <v>242.1</v>
      </c>
      <c r="O3545" s="116">
        <v>0</v>
      </c>
      <c r="P3545" s="116">
        <v>0</v>
      </c>
      <c r="Q3545" s="116">
        <v>809.01750000000004</v>
      </c>
      <c r="R3545" s="116">
        <v>97082.1</v>
      </c>
      <c r="S3545" s="114" t="s">
        <v>1424</v>
      </c>
    </row>
    <row r="3546" spans="1:19" ht="25.5">
      <c r="A3546" s="114" t="s">
        <v>6752</v>
      </c>
      <c r="B3546" s="115">
        <v>44278</v>
      </c>
      <c r="C3546" s="114" t="s">
        <v>6753</v>
      </c>
      <c r="D3546" s="115">
        <v>44278</v>
      </c>
      <c r="E3546" s="114" t="s">
        <v>1422</v>
      </c>
      <c r="F3546" s="114" t="s">
        <v>7</v>
      </c>
      <c r="G3546" s="114" t="s">
        <v>1425</v>
      </c>
      <c r="H3546" s="114" t="s">
        <v>117</v>
      </c>
      <c r="I3546" s="114" t="s">
        <v>1169</v>
      </c>
      <c r="J3546" s="116">
        <v>60</v>
      </c>
      <c r="K3546" s="116">
        <v>797</v>
      </c>
      <c r="L3546" s="116">
        <v>47820</v>
      </c>
      <c r="M3546" s="116">
        <v>1.9924999999999999</v>
      </c>
      <c r="N3546" s="116">
        <v>119.55</v>
      </c>
      <c r="O3546" s="116">
        <v>0</v>
      </c>
      <c r="P3546" s="116">
        <v>180</v>
      </c>
      <c r="Q3546" s="116">
        <v>798.99249999999995</v>
      </c>
      <c r="R3546" s="116">
        <v>47759.55</v>
      </c>
      <c r="S3546" s="114" t="s">
        <v>1424</v>
      </c>
    </row>
    <row r="3547" spans="1:19" ht="25.5">
      <c r="A3547" s="114" t="s">
        <v>6752</v>
      </c>
      <c r="B3547" s="115">
        <v>44278</v>
      </c>
      <c r="C3547" s="114" t="s">
        <v>6753</v>
      </c>
      <c r="D3547" s="115">
        <v>44278</v>
      </c>
      <c r="E3547" s="114" t="s">
        <v>1422</v>
      </c>
      <c r="F3547" s="114" t="s">
        <v>7</v>
      </c>
      <c r="G3547" s="114" t="s">
        <v>1425</v>
      </c>
      <c r="H3547" s="114" t="s">
        <v>117</v>
      </c>
      <c r="I3547" s="114" t="s">
        <v>1420</v>
      </c>
      <c r="J3547" s="116">
        <v>40</v>
      </c>
      <c r="K3547" s="116">
        <v>817</v>
      </c>
      <c r="L3547" s="116">
        <v>32680</v>
      </c>
      <c r="M3547" s="116">
        <v>2.0425</v>
      </c>
      <c r="N3547" s="116">
        <v>81.7</v>
      </c>
      <c r="O3547" s="116">
        <v>0</v>
      </c>
      <c r="P3547" s="116">
        <v>0</v>
      </c>
      <c r="Q3547" s="116">
        <v>819.04250000000002</v>
      </c>
      <c r="R3547" s="116">
        <v>32761.7</v>
      </c>
      <c r="S3547" s="114" t="s">
        <v>1424</v>
      </c>
    </row>
    <row r="3548" spans="1:19" ht="25.5">
      <c r="A3548" s="114" t="s">
        <v>6754</v>
      </c>
      <c r="B3548" s="115">
        <v>44278</v>
      </c>
      <c r="C3548" s="114" t="s">
        <v>6755</v>
      </c>
      <c r="D3548" s="115">
        <v>44278</v>
      </c>
      <c r="E3548" s="114" t="s">
        <v>1422</v>
      </c>
      <c r="F3548" s="114" t="s">
        <v>6</v>
      </c>
      <c r="G3548" s="114" t="s">
        <v>1425</v>
      </c>
      <c r="H3548" s="114" t="s">
        <v>117</v>
      </c>
      <c r="I3548" s="114" t="s">
        <v>1308</v>
      </c>
      <c r="J3548" s="116">
        <v>80</v>
      </c>
      <c r="K3548" s="116">
        <v>860</v>
      </c>
      <c r="L3548" s="116">
        <v>68800</v>
      </c>
      <c r="M3548" s="116">
        <v>2.15</v>
      </c>
      <c r="N3548" s="116">
        <v>172</v>
      </c>
      <c r="O3548" s="116">
        <v>0</v>
      </c>
      <c r="P3548" s="116">
        <v>0</v>
      </c>
      <c r="Q3548" s="116">
        <v>862.15</v>
      </c>
      <c r="R3548" s="116">
        <v>68972</v>
      </c>
      <c r="S3548" s="114" t="s">
        <v>1424</v>
      </c>
    </row>
    <row r="3549" spans="1:19" ht="25.5">
      <c r="A3549" s="114" t="s">
        <v>6754</v>
      </c>
      <c r="B3549" s="115">
        <v>44278</v>
      </c>
      <c r="C3549" s="114" t="s">
        <v>6755</v>
      </c>
      <c r="D3549" s="115">
        <v>44278</v>
      </c>
      <c r="E3549" s="114" t="s">
        <v>1422</v>
      </c>
      <c r="F3549" s="114" t="s">
        <v>6</v>
      </c>
      <c r="G3549" s="114" t="s">
        <v>1425</v>
      </c>
      <c r="H3549" s="114" t="s">
        <v>117</v>
      </c>
      <c r="I3549" s="114" t="s">
        <v>1169</v>
      </c>
      <c r="J3549" s="116">
        <v>60</v>
      </c>
      <c r="K3549" s="116">
        <v>797</v>
      </c>
      <c r="L3549" s="116">
        <v>47820</v>
      </c>
      <c r="M3549" s="116">
        <v>1.9924999999999999</v>
      </c>
      <c r="N3549" s="116">
        <v>119.55</v>
      </c>
      <c r="O3549" s="116">
        <v>0</v>
      </c>
      <c r="P3549" s="116">
        <v>180</v>
      </c>
      <c r="Q3549" s="116">
        <v>798.99249999999995</v>
      </c>
      <c r="R3549" s="116">
        <v>47759.55</v>
      </c>
      <c r="S3549" s="114" t="s">
        <v>1424</v>
      </c>
    </row>
    <row r="3550" spans="1:19" ht="25.5">
      <c r="A3550" s="114" t="s">
        <v>6754</v>
      </c>
      <c r="B3550" s="115">
        <v>44278</v>
      </c>
      <c r="C3550" s="114" t="s">
        <v>6755</v>
      </c>
      <c r="D3550" s="115">
        <v>44278</v>
      </c>
      <c r="E3550" s="114" t="s">
        <v>1422</v>
      </c>
      <c r="F3550" s="114" t="s">
        <v>6</v>
      </c>
      <c r="G3550" s="114" t="s">
        <v>1425</v>
      </c>
      <c r="H3550" s="114" t="s">
        <v>117</v>
      </c>
      <c r="I3550" s="114" t="s">
        <v>1357</v>
      </c>
      <c r="J3550" s="116">
        <v>20</v>
      </c>
      <c r="K3550" s="116">
        <v>997</v>
      </c>
      <c r="L3550" s="116">
        <v>19940</v>
      </c>
      <c r="M3550" s="116">
        <v>2.4925000000000002</v>
      </c>
      <c r="N3550" s="116">
        <v>49.85</v>
      </c>
      <c r="O3550" s="116">
        <v>0</v>
      </c>
      <c r="P3550" s="116">
        <v>0</v>
      </c>
      <c r="Q3550" s="116">
        <v>999.49249999999995</v>
      </c>
      <c r="R3550" s="116">
        <v>19989.849999999999</v>
      </c>
      <c r="S3550" s="114" t="s">
        <v>1424</v>
      </c>
    </row>
    <row r="3551" spans="1:19" ht="25.5">
      <c r="A3551" s="114" t="s">
        <v>6754</v>
      </c>
      <c r="B3551" s="115">
        <v>44278</v>
      </c>
      <c r="C3551" s="114" t="s">
        <v>6755</v>
      </c>
      <c r="D3551" s="115">
        <v>44278</v>
      </c>
      <c r="E3551" s="114" t="s">
        <v>1422</v>
      </c>
      <c r="F3551" s="114" t="s">
        <v>6</v>
      </c>
      <c r="G3551" s="114" t="s">
        <v>1425</v>
      </c>
      <c r="H3551" s="114" t="s">
        <v>117</v>
      </c>
      <c r="I3551" s="114" t="s">
        <v>1157</v>
      </c>
      <c r="J3551" s="116">
        <v>60</v>
      </c>
      <c r="K3551" s="116">
        <v>807</v>
      </c>
      <c r="L3551" s="116">
        <v>48420</v>
      </c>
      <c r="M3551" s="116">
        <v>2.0175000000000001</v>
      </c>
      <c r="N3551" s="116">
        <v>121.05</v>
      </c>
      <c r="O3551" s="116">
        <v>0</v>
      </c>
      <c r="P3551" s="116">
        <v>0</v>
      </c>
      <c r="Q3551" s="116">
        <v>809.01750000000004</v>
      </c>
      <c r="R3551" s="116">
        <v>48541.05</v>
      </c>
      <c r="S3551" s="114" t="s">
        <v>1424</v>
      </c>
    </row>
    <row r="3552" spans="1:19" ht="25.5">
      <c r="A3552" s="114" t="s">
        <v>6754</v>
      </c>
      <c r="B3552" s="115">
        <v>44278</v>
      </c>
      <c r="C3552" s="114" t="s">
        <v>6755</v>
      </c>
      <c r="D3552" s="115">
        <v>44278</v>
      </c>
      <c r="E3552" s="114" t="s">
        <v>1422</v>
      </c>
      <c r="F3552" s="114" t="s">
        <v>6</v>
      </c>
      <c r="G3552" s="114" t="s">
        <v>1425</v>
      </c>
      <c r="H3552" s="114" t="s">
        <v>117</v>
      </c>
      <c r="I3552" s="114" t="s">
        <v>1170</v>
      </c>
      <c r="J3552" s="116">
        <v>80</v>
      </c>
      <c r="K3552" s="116">
        <v>1060</v>
      </c>
      <c r="L3552" s="116">
        <v>84800</v>
      </c>
      <c r="M3552" s="116">
        <v>2.65</v>
      </c>
      <c r="N3552" s="116">
        <v>212</v>
      </c>
      <c r="O3552" s="116">
        <v>0</v>
      </c>
      <c r="P3552" s="116">
        <v>0</v>
      </c>
      <c r="Q3552" s="116">
        <v>1062.6500000000001</v>
      </c>
      <c r="R3552" s="116">
        <v>85012</v>
      </c>
      <c r="S3552" s="114" t="s">
        <v>1424</v>
      </c>
    </row>
    <row r="3553" spans="1:19" ht="25.5">
      <c r="A3553" s="114" t="s">
        <v>6756</v>
      </c>
      <c r="B3553" s="115">
        <v>44278</v>
      </c>
      <c r="C3553" s="114" t="s">
        <v>6757</v>
      </c>
      <c r="D3553" s="115">
        <v>44278</v>
      </c>
      <c r="E3553" s="114" t="s">
        <v>1422</v>
      </c>
      <c r="F3553" s="114" t="s">
        <v>107</v>
      </c>
      <c r="G3553" s="114" t="s">
        <v>1113</v>
      </c>
      <c r="H3553" s="114" t="s">
        <v>117</v>
      </c>
      <c r="I3553" s="114" t="s">
        <v>1308</v>
      </c>
      <c r="J3553" s="116">
        <v>100</v>
      </c>
      <c r="K3553" s="116">
        <v>860</v>
      </c>
      <c r="L3553" s="116">
        <v>86000</v>
      </c>
      <c r="M3553" s="116">
        <v>2.15</v>
      </c>
      <c r="N3553" s="116">
        <v>215</v>
      </c>
      <c r="O3553" s="116">
        <v>0</v>
      </c>
      <c r="P3553" s="116">
        <v>0</v>
      </c>
      <c r="Q3553" s="116">
        <v>862.15</v>
      </c>
      <c r="R3553" s="116">
        <v>86215</v>
      </c>
      <c r="S3553" s="114" t="s">
        <v>1424</v>
      </c>
    </row>
    <row r="3554" spans="1:19" ht="25.5">
      <c r="A3554" s="114" t="s">
        <v>6756</v>
      </c>
      <c r="B3554" s="115">
        <v>44278</v>
      </c>
      <c r="C3554" s="114" t="s">
        <v>6757</v>
      </c>
      <c r="D3554" s="115">
        <v>44278</v>
      </c>
      <c r="E3554" s="114" t="s">
        <v>1422</v>
      </c>
      <c r="F3554" s="114" t="s">
        <v>107</v>
      </c>
      <c r="G3554" s="114" t="s">
        <v>1113</v>
      </c>
      <c r="H3554" s="114" t="s">
        <v>117</v>
      </c>
      <c r="I3554" s="114" t="s">
        <v>1159</v>
      </c>
      <c r="J3554" s="116">
        <v>50</v>
      </c>
      <c r="K3554" s="116">
        <v>943</v>
      </c>
      <c r="L3554" s="116">
        <v>47150</v>
      </c>
      <c r="M3554" s="116">
        <v>2.3574999999999999</v>
      </c>
      <c r="N3554" s="116">
        <v>117.875</v>
      </c>
      <c r="O3554" s="116">
        <v>0</v>
      </c>
      <c r="P3554" s="116">
        <v>0</v>
      </c>
      <c r="Q3554" s="116">
        <v>945.35749999999996</v>
      </c>
      <c r="R3554" s="116">
        <v>47267.875</v>
      </c>
      <c r="S3554" s="114" t="s">
        <v>1424</v>
      </c>
    </row>
    <row r="3555" spans="1:19" ht="25.5">
      <c r="A3555" s="114" t="s">
        <v>6756</v>
      </c>
      <c r="B3555" s="115">
        <v>44278</v>
      </c>
      <c r="C3555" s="114" t="s">
        <v>6757</v>
      </c>
      <c r="D3555" s="115">
        <v>44278</v>
      </c>
      <c r="E3555" s="114" t="s">
        <v>1422</v>
      </c>
      <c r="F3555" s="114" t="s">
        <v>107</v>
      </c>
      <c r="G3555" s="114" t="s">
        <v>1113</v>
      </c>
      <c r="H3555" s="114" t="s">
        <v>117</v>
      </c>
      <c r="I3555" s="114" t="s">
        <v>1165</v>
      </c>
      <c r="J3555" s="116">
        <v>100</v>
      </c>
      <c r="K3555" s="116">
        <v>817</v>
      </c>
      <c r="L3555" s="116">
        <v>81700</v>
      </c>
      <c r="M3555" s="116">
        <v>2.0425</v>
      </c>
      <c r="N3555" s="116">
        <v>204.25</v>
      </c>
      <c r="O3555" s="116">
        <v>0</v>
      </c>
      <c r="P3555" s="116">
        <v>0</v>
      </c>
      <c r="Q3555" s="116">
        <v>819.04250000000002</v>
      </c>
      <c r="R3555" s="116">
        <v>81904.25</v>
      </c>
      <c r="S3555" s="114" t="s">
        <v>1424</v>
      </c>
    </row>
    <row r="3556" spans="1:19" ht="25.5">
      <c r="A3556" s="114" t="s">
        <v>6756</v>
      </c>
      <c r="B3556" s="115">
        <v>44278</v>
      </c>
      <c r="C3556" s="114" t="s">
        <v>6757</v>
      </c>
      <c r="D3556" s="115">
        <v>44278</v>
      </c>
      <c r="E3556" s="114" t="s">
        <v>1422</v>
      </c>
      <c r="F3556" s="114" t="s">
        <v>107</v>
      </c>
      <c r="G3556" s="114" t="s">
        <v>1113</v>
      </c>
      <c r="H3556" s="114" t="s">
        <v>117</v>
      </c>
      <c r="I3556" s="114" t="s">
        <v>1453</v>
      </c>
      <c r="J3556" s="116">
        <v>90</v>
      </c>
      <c r="K3556" s="116">
        <v>1176</v>
      </c>
      <c r="L3556" s="116">
        <v>105840</v>
      </c>
      <c r="M3556" s="116">
        <v>2.94</v>
      </c>
      <c r="N3556" s="116">
        <v>264.60000000000002</v>
      </c>
      <c r="O3556" s="116">
        <v>0</v>
      </c>
      <c r="P3556" s="116">
        <v>0</v>
      </c>
      <c r="Q3556" s="116">
        <v>1178.94</v>
      </c>
      <c r="R3556" s="116">
        <v>106104.6</v>
      </c>
      <c r="S3556" s="114" t="s">
        <v>1424</v>
      </c>
    </row>
    <row r="3557" spans="1:19" ht="25.5">
      <c r="A3557" s="114" t="s">
        <v>6758</v>
      </c>
      <c r="B3557" s="115">
        <v>44278</v>
      </c>
      <c r="C3557" s="114" t="s">
        <v>6759</v>
      </c>
      <c r="D3557" s="115">
        <v>44278</v>
      </c>
      <c r="E3557" s="114" t="s">
        <v>1422</v>
      </c>
      <c r="F3557" s="114" t="s">
        <v>911</v>
      </c>
      <c r="G3557" s="114" t="s">
        <v>1433</v>
      </c>
      <c r="H3557" s="114" t="s">
        <v>117</v>
      </c>
      <c r="I3557" s="114" t="s">
        <v>1157</v>
      </c>
      <c r="J3557" s="116">
        <v>40</v>
      </c>
      <c r="K3557" s="116">
        <v>807</v>
      </c>
      <c r="L3557" s="116">
        <v>32280</v>
      </c>
      <c r="M3557" s="116">
        <v>2.0175000000000001</v>
      </c>
      <c r="N3557" s="116">
        <v>80.7</v>
      </c>
      <c r="O3557" s="116">
        <v>0</v>
      </c>
      <c r="P3557" s="116">
        <v>0</v>
      </c>
      <c r="Q3557" s="116">
        <v>809.01750000000004</v>
      </c>
      <c r="R3557" s="116">
        <v>32360.7</v>
      </c>
      <c r="S3557" s="114" t="s">
        <v>1424</v>
      </c>
    </row>
    <row r="3558" spans="1:19" ht="25.5">
      <c r="A3558" s="114" t="s">
        <v>6758</v>
      </c>
      <c r="B3558" s="115">
        <v>44278</v>
      </c>
      <c r="C3558" s="114" t="s">
        <v>6759</v>
      </c>
      <c r="D3558" s="115">
        <v>44278</v>
      </c>
      <c r="E3558" s="114" t="s">
        <v>1422</v>
      </c>
      <c r="F3558" s="114" t="s">
        <v>911</v>
      </c>
      <c r="G3558" s="114" t="s">
        <v>1433</v>
      </c>
      <c r="H3558" s="114" t="s">
        <v>117</v>
      </c>
      <c r="I3558" s="114" t="s">
        <v>1169</v>
      </c>
      <c r="J3558" s="116">
        <v>40</v>
      </c>
      <c r="K3558" s="116">
        <v>797</v>
      </c>
      <c r="L3558" s="116">
        <v>31880</v>
      </c>
      <c r="M3558" s="116">
        <v>1.9924999999999999</v>
      </c>
      <c r="N3558" s="116">
        <v>79.7</v>
      </c>
      <c r="O3558" s="116">
        <v>0</v>
      </c>
      <c r="P3558" s="116">
        <v>120</v>
      </c>
      <c r="Q3558" s="116">
        <v>798.99249999999995</v>
      </c>
      <c r="R3558" s="116">
        <v>31839.7</v>
      </c>
      <c r="S3558" s="114" t="s">
        <v>1424</v>
      </c>
    </row>
    <row r="3559" spans="1:19" ht="25.5">
      <c r="A3559" s="114" t="s">
        <v>6758</v>
      </c>
      <c r="B3559" s="115">
        <v>44278</v>
      </c>
      <c r="C3559" s="114" t="s">
        <v>6759</v>
      </c>
      <c r="D3559" s="115">
        <v>44278</v>
      </c>
      <c r="E3559" s="114" t="s">
        <v>1422</v>
      </c>
      <c r="F3559" s="114" t="s">
        <v>911</v>
      </c>
      <c r="G3559" s="114" t="s">
        <v>1433</v>
      </c>
      <c r="H3559" s="114" t="s">
        <v>117</v>
      </c>
      <c r="I3559" s="114" t="s">
        <v>1161</v>
      </c>
      <c r="J3559" s="116">
        <v>60</v>
      </c>
      <c r="K3559" s="116">
        <v>1040</v>
      </c>
      <c r="L3559" s="116">
        <v>62400</v>
      </c>
      <c r="M3559" s="116">
        <v>2.6</v>
      </c>
      <c r="N3559" s="116">
        <v>156</v>
      </c>
      <c r="O3559" s="116">
        <v>0</v>
      </c>
      <c r="P3559" s="116">
        <v>0</v>
      </c>
      <c r="Q3559" s="116">
        <v>1042.5999999999999</v>
      </c>
      <c r="R3559" s="116">
        <v>62556</v>
      </c>
      <c r="S3559" s="114" t="s">
        <v>1424</v>
      </c>
    </row>
    <row r="3560" spans="1:19" ht="25.5">
      <c r="A3560" s="114" t="s">
        <v>6758</v>
      </c>
      <c r="B3560" s="115">
        <v>44278</v>
      </c>
      <c r="C3560" s="114" t="s">
        <v>6759</v>
      </c>
      <c r="D3560" s="115">
        <v>44278</v>
      </c>
      <c r="E3560" s="114" t="s">
        <v>1422</v>
      </c>
      <c r="F3560" s="114" t="s">
        <v>911</v>
      </c>
      <c r="G3560" s="114" t="s">
        <v>1433</v>
      </c>
      <c r="H3560" s="114" t="s">
        <v>117</v>
      </c>
      <c r="I3560" s="114" t="s">
        <v>1357</v>
      </c>
      <c r="J3560" s="116">
        <v>20</v>
      </c>
      <c r="K3560" s="116">
        <v>997</v>
      </c>
      <c r="L3560" s="116">
        <v>19940</v>
      </c>
      <c r="M3560" s="116">
        <v>2.4925000000000002</v>
      </c>
      <c r="N3560" s="116">
        <v>49.85</v>
      </c>
      <c r="O3560" s="116">
        <v>0</v>
      </c>
      <c r="P3560" s="116">
        <v>0</v>
      </c>
      <c r="Q3560" s="116">
        <v>999.49249999999995</v>
      </c>
      <c r="R3560" s="116">
        <v>19989.849999999999</v>
      </c>
      <c r="S3560" s="114" t="s">
        <v>1424</v>
      </c>
    </row>
    <row r="3561" spans="1:19" ht="25.5">
      <c r="A3561" s="114" t="s">
        <v>6760</v>
      </c>
      <c r="B3561" s="115">
        <v>44278</v>
      </c>
      <c r="C3561" s="114" t="s">
        <v>6761</v>
      </c>
      <c r="D3561" s="115">
        <v>44278</v>
      </c>
      <c r="E3561" s="114" t="s">
        <v>1422</v>
      </c>
      <c r="F3561" s="114" t="s">
        <v>11</v>
      </c>
      <c r="G3561" s="114" t="s">
        <v>1433</v>
      </c>
      <c r="H3561" s="114" t="s">
        <v>117</v>
      </c>
      <c r="I3561" s="114" t="s">
        <v>1294</v>
      </c>
      <c r="J3561" s="116">
        <v>54</v>
      </c>
      <c r="K3561" s="116">
        <v>992</v>
      </c>
      <c r="L3561" s="116">
        <v>53568</v>
      </c>
      <c r="M3561" s="116">
        <v>2.48</v>
      </c>
      <c r="N3561" s="116">
        <v>133.91999999999999</v>
      </c>
      <c r="O3561" s="116">
        <v>0</v>
      </c>
      <c r="P3561" s="116">
        <v>0</v>
      </c>
      <c r="Q3561" s="116">
        <v>994.48</v>
      </c>
      <c r="R3561" s="116">
        <v>53701.919999999998</v>
      </c>
      <c r="S3561" s="114" t="s">
        <v>1424</v>
      </c>
    </row>
    <row r="3562" spans="1:19" ht="25.5">
      <c r="A3562" s="114" t="s">
        <v>6760</v>
      </c>
      <c r="B3562" s="115">
        <v>44278</v>
      </c>
      <c r="C3562" s="114" t="s">
        <v>6761</v>
      </c>
      <c r="D3562" s="115">
        <v>44278</v>
      </c>
      <c r="E3562" s="114" t="s">
        <v>1422</v>
      </c>
      <c r="F3562" s="114" t="s">
        <v>11</v>
      </c>
      <c r="G3562" s="114" t="s">
        <v>1433</v>
      </c>
      <c r="H3562" s="114" t="s">
        <v>117</v>
      </c>
      <c r="I3562" s="114" t="s">
        <v>1161</v>
      </c>
      <c r="J3562" s="116">
        <v>80</v>
      </c>
      <c r="K3562" s="116">
        <v>1040</v>
      </c>
      <c r="L3562" s="116">
        <v>83200</v>
      </c>
      <c r="M3562" s="116">
        <v>2.6</v>
      </c>
      <c r="N3562" s="116">
        <v>208</v>
      </c>
      <c r="O3562" s="116">
        <v>0</v>
      </c>
      <c r="P3562" s="116">
        <v>0</v>
      </c>
      <c r="Q3562" s="116">
        <v>1042.5999999999999</v>
      </c>
      <c r="R3562" s="116">
        <v>83408</v>
      </c>
      <c r="S3562" s="114" t="s">
        <v>1424</v>
      </c>
    </row>
    <row r="3563" spans="1:19" ht="25.5">
      <c r="A3563" s="114" t="s">
        <v>6760</v>
      </c>
      <c r="B3563" s="115">
        <v>44278</v>
      </c>
      <c r="C3563" s="114" t="s">
        <v>6761</v>
      </c>
      <c r="D3563" s="115">
        <v>44278</v>
      </c>
      <c r="E3563" s="114" t="s">
        <v>1422</v>
      </c>
      <c r="F3563" s="114" t="s">
        <v>11</v>
      </c>
      <c r="G3563" s="114" t="s">
        <v>1433</v>
      </c>
      <c r="H3563" s="114" t="s">
        <v>117</v>
      </c>
      <c r="I3563" s="114" t="s">
        <v>1159</v>
      </c>
      <c r="J3563" s="116">
        <v>40</v>
      </c>
      <c r="K3563" s="116">
        <v>943</v>
      </c>
      <c r="L3563" s="116">
        <v>37720</v>
      </c>
      <c r="M3563" s="116">
        <v>2.3574999999999999</v>
      </c>
      <c r="N3563" s="116">
        <v>94.3</v>
      </c>
      <c r="O3563" s="116">
        <v>0</v>
      </c>
      <c r="P3563" s="116">
        <v>0</v>
      </c>
      <c r="Q3563" s="116">
        <v>945.35749999999996</v>
      </c>
      <c r="R3563" s="116">
        <v>37814.300000000003</v>
      </c>
      <c r="S3563" s="114" t="s">
        <v>1424</v>
      </c>
    </row>
    <row r="3564" spans="1:19" ht="25.5">
      <c r="A3564" s="114" t="s">
        <v>6760</v>
      </c>
      <c r="B3564" s="115">
        <v>44278</v>
      </c>
      <c r="C3564" s="114" t="s">
        <v>6761</v>
      </c>
      <c r="D3564" s="115">
        <v>44278</v>
      </c>
      <c r="E3564" s="114" t="s">
        <v>1422</v>
      </c>
      <c r="F3564" s="114" t="s">
        <v>11</v>
      </c>
      <c r="G3564" s="114" t="s">
        <v>1433</v>
      </c>
      <c r="H3564" s="114" t="s">
        <v>117</v>
      </c>
      <c r="I3564" s="114" t="s">
        <v>1157</v>
      </c>
      <c r="J3564" s="116">
        <v>134</v>
      </c>
      <c r="K3564" s="116">
        <v>807</v>
      </c>
      <c r="L3564" s="116">
        <v>108138</v>
      </c>
      <c r="M3564" s="116">
        <v>2.0175000000000001</v>
      </c>
      <c r="N3564" s="116">
        <v>270.34500000000003</v>
      </c>
      <c r="O3564" s="116">
        <v>0</v>
      </c>
      <c r="P3564" s="116">
        <v>0</v>
      </c>
      <c r="Q3564" s="116">
        <v>809.01750000000004</v>
      </c>
      <c r="R3564" s="116">
        <v>108408.345</v>
      </c>
      <c r="S3564" s="114" t="s">
        <v>1424</v>
      </c>
    </row>
    <row r="3565" spans="1:19" ht="25.5">
      <c r="A3565" s="114" t="s">
        <v>6760</v>
      </c>
      <c r="B3565" s="115">
        <v>44278</v>
      </c>
      <c r="C3565" s="114" t="s">
        <v>6761</v>
      </c>
      <c r="D3565" s="115">
        <v>44278</v>
      </c>
      <c r="E3565" s="114" t="s">
        <v>1422</v>
      </c>
      <c r="F3565" s="114" t="s">
        <v>11</v>
      </c>
      <c r="G3565" s="114" t="s">
        <v>1433</v>
      </c>
      <c r="H3565" s="114" t="s">
        <v>117</v>
      </c>
      <c r="I3565" s="114" t="s">
        <v>1420</v>
      </c>
      <c r="J3565" s="116">
        <v>24</v>
      </c>
      <c r="K3565" s="116">
        <v>817</v>
      </c>
      <c r="L3565" s="116">
        <v>19608</v>
      </c>
      <c r="M3565" s="116">
        <v>2.0425</v>
      </c>
      <c r="N3565" s="116">
        <v>49.02</v>
      </c>
      <c r="O3565" s="116">
        <v>0</v>
      </c>
      <c r="P3565" s="116">
        <v>0</v>
      </c>
      <c r="Q3565" s="116">
        <v>819.04250000000002</v>
      </c>
      <c r="R3565" s="116">
        <v>19657.02</v>
      </c>
      <c r="S3565" s="114" t="s">
        <v>1424</v>
      </c>
    </row>
    <row r="3566" spans="1:19" ht="25.5">
      <c r="A3566" s="114" t="s">
        <v>6760</v>
      </c>
      <c r="B3566" s="115">
        <v>44278</v>
      </c>
      <c r="C3566" s="114" t="s">
        <v>6761</v>
      </c>
      <c r="D3566" s="115">
        <v>44278</v>
      </c>
      <c r="E3566" s="114" t="s">
        <v>1422</v>
      </c>
      <c r="F3566" s="114" t="s">
        <v>11</v>
      </c>
      <c r="G3566" s="114" t="s">
        <v>1433</v>
      </c>
      <c r="H3566" s="114" t="s">
        <v>117</v>
      </c>
      <c r="I3566" s="114" t="s">
        <v>1165</v>
      </c>
      <c r="J3566" s="116">
        <v>200</v>
      </c>
      <c r="K3566" s="116">
        <v>817</v>
      </c>
      <c r="L3566" s="116">
        <v>163400</v>
      </c>
      <c r="M3566" s="116">
        <v>2.0425</v>
      </c>
      <c r="N3566" s="116">
        <v>408.5</v>
      </c>
      <c r="O3566" s="116">
        <v>0</v>
      </c>
      <c r="P3566" s="116">
        <v>0</v>
      </c>
      <c r="Q3566" s="116">
        <v>819.04250000000002</v>
      </c>
      <c r="R3566" s="116">
        <v>163808.5</v>
      </c>
      <c r="S3566" s="114" t="s">
        <v>1424</v>
      </c>
    </row>
    <row r="3567" spans="1:19" ht="25.5">
      <c r="A3567" s="114" t="s">
        <v>6760</v>
      </c>
      <c r="B3567" s="115">
        <v>44278</v>
      </c>
      <c r="C3567" s="114" t="s">
        <v>6761</v>
      </c>
      <c r="D3567" s="115">
        <v>44278</v>
      </c>
      <c r="E3567" s="114" t="s">
        <v>1422</v>
      </c>
      <c r="F3567" s="114" t="s">
        <v>11</v>
      </c>
      <c r="G3567" s="114" t="s">
        <v>1433</v>
      </c>
      <c r="H3567" s="114" t="s">
        <v>117</v>
      </c>
      <c r="I3567" s="114" t="s">
        <v>1169</v>
      </c>
      <c r="J3567" s="116">
        <v>100</v>
      </c>
      <c r="K3567" s="116">
        <v>797</v>
      </c>
      <c r="L3567" s="116">
        <v>79700</v>
      </c>
      <c r="M3567" s="116">
        <v>1.9924999999999999</v>
      </c>
      <c r="N3567" s="116">
        <v>199.25</v>
      </c>
      <c r="O3567" s="116">
        <v>0</v>
      </c>
      <c r="P3567" s="116">
        <v>300</v>
      </c>
      <c r="Q3567" s="116">
        <v>798.99249999999995</v>
      </c>
      <c r="R3567" s="116">
        <v>79599.25</v>
      </c>
      <c r="S3567" s="114" t="s">
        <v>1424</v>
      </c>
    </row>
    <row r="3568" spans="1:19" ht="25.5">
      <c r="A3568" s="114" t="s">
        <v>6760</v>
      </c>
      <c r="B3568" s="115">
        <v>44278</v>
      </c>
      <c r="C3568" s="114" t="s">
        <v>6761</v>
      </c>
      <c r="D3568" s="115">
        <v>44278</v>
      </c>
      <c r="E3568" s="114" t="s">
        <v>1422</v>
      </c>
      <c r="F3568" s="114" t="s">
        <v>11</v>
      </c>
      <c r="G3568" s="114" t="s">
        <v>1433</v>
      </c>
      <c r="H3568" s="114" t="s">
        <v>117</v>
      </c>
      <c r="I3568" s="114" t="s">
        <v>1166</v>
      </c>
      <c r="J3568" s="116">
        <v>60</v>
      </c>
      <c r="K3568" s="116">
        <v>1060</v>
      </c>
      <c r="L3568" s="116">
        <v>63600</v>
      </c>
      <c r="M3568" s="116">
        <v>2.65</v>
      </c>
      <c r="N3568" s="116">
        <v>159</v>
      </c>
      <c r="O3568" s="116">
        <v>0</v>
      </c>
      <c r="P3568" s="116">
        <v>0</v>
      </c>
      <c r="Q3568" s="116">
        <v>1062.6500000000001</v>
      </c>
      <c r="R3568" s="116">
        <v>63759</v>
      </c>
      <c r="S3568" s="114" t="s">
        <v>1424</v>
      </c>
    </row>
    <row r="3569" spans="1:19" ht="25.5">
      <c r="A3569" s="114" t="s">
        <v>6760</v>
      </c>
      <c r="B3569" s="115">
        <v>44278</v>
      </c>
      <c r="C3569" s="114" t="s">
        <v>6761</v>
      </c>
      <c r="D3569" s="115">
        <v>44278</v>
      </c>
      <c r="E3569" s="114" t="s">
        <v>1422</v>
      </c>
      <c r="F3569" s="114" t="s">
        <v>11</v>
      </c>
      <c r="G3569" s="114" t="s">
        <v>1433</v>
      </c>
      <c r="H3569" s="114" t="s">
        <v>117</v>
      </c>
      <c r="I3569" s="114" t="s">
        <v>1308</v>
      </c>
      <c r="J3569" s="116">
        <v>100</v>
      </c>
      <c r="K3569" s="116">
        <v>860</v>
      </c>
      <c r="L3569" s="116">
        <v>86000</v>
      </c>
      <c r="M3569" s="116">
        <v>2.15</v>
      </c>
      <c r="N3569" s="116">
        <v>215</v>
      </c>
      <c r="O3569" s="116">
        <v>0</v>
      </c>
      <c r="P3569" s="116">
        <v>0</v>
      </c>
      <c r="Q3569" s="116">
        <v>862.15</v>
      </c>
      <c r="R3569" s="116">
        <v>86215</v>
      </c>
      <c r="S3569" s="114" t="s">
        <v>1424</v>
      </c>
    </row>
    <row r="3570" spans="1:19" ht="25.5">
      <c r="A3570" s="114" t="s">
        <v>6762</v>
      </c>
      <c r="B3570" s="115">
        <v>44278</v>
      </c>
      <c r="C3570" s="114" t="s">
        <v>6763</v>
      </c>
      <c r="D3570" s="115">
        <v>44278</v>
      </c>
      <c r="E3570" s="114" t="s">
        <v>1422</v>
      </c>
      <c r="F3570" s="114" t="s">
        <v>8</v>
      </c>
      <c r="G3570" s="114" t="s">
        <v>1061</v>
      </c>
      <c r="H3570" s="114" t="s">
        <v>117</v>
      </c>
      <c r="I3570" s="114" t="s">
        <v>1170</v>
      </c>
      <c r="J3570" s="116">
        <v>168</v>
      </c>
      <c r="K3570" s="116">
        <v>1060</v>
      </c>
      <c r="L3570" s="116">
        <v>178080</v>
      </c>
      <c r="M3570" s="116">
        <v>2.65</v>
      </c>
      <c r="N3570" s="116">
        <v>445.2</v>
      </c>
      <c r="O3570" s="116">
        <v>0</v>
      </c>
      <c r="P3570" s="116">
        <v>0</v>
      </c>
      <c r="Q3570" s="116">
        <v>1062.6500000000001</v>
      </c>
      <c r="R3570" s="116">
        <v>178525.2</v>
      </c>
      <c r="S3570" s="114" t="s">
        <v>1424</v>
      </c>
    </row>
    <row r="3571" spans="1:19" ht="25.5">
      <c r="A3571" s="114" t="s">
        <v>6762</v>
      </c>
      <c r="B3571" s="115">
        <v>44278</v>
      </c>
      <c r="C3571" s="114" t="s">
        <v>6763</v>
      </c>
      <c r="D3571" s="115">
        <v>44278</v>
      </c>
      <c r="E3571" s="114" t="s">
        <v>1422</v>
      </c>
      <c r="F3571" s="114" t="s">
        <v>8</v>
      </c>
      <c r="G3571" s="114" t="s">
        <v>1061</v>
      </c>
      <c r="H3571" s="114" t="s">
        <v>117</v>
      </c>
      <c r="I3571" s="114" t="s">
        <v>1294</v>
      </c>
      <c r="J3571" s="116">
        <v>20</v>
      </c>
      <c r="K3571" s="116">
        <v>992</v>
      </c>
      <c r="L3571" s="116">
        <v>19840</v>
      </c>
      <c r="M3571" s="116">
        <v>2.48</v>
      </c>
      <c r="N3571" s="116">
        <v>49.6</v>
      </c>
      <c r="O3571" s="116">
        <v>0</v>
      </c>
      <c r="P3571" s="116">
        <v>0</v>
      </c>
      <c r="Q3571" s="116">
        <v>994.48</v>
      </c>
      <c r="R3571" s="116">
        <v>19889.599999999999</v>
      </c>
      <c r="S3571" s="114" t="s">
        <v>1424</v>
      </c>
    </row>
    <row r="3572" spans="1:19" ht="25.5">
      <c r="A3572" s="114" t="s">
        <v>6762</v>
      </c>
      <c r="B3572" s="115">
        <v>44278</v>
      </c>
      <c r="C3572" s="114" t="s">
        <v>6763</v>
      </c>
      <c r="D3572" s="115">
        <v>44278</v>
      </c>
      <c r="E3572" s="114" t="s">
        <v>1422</v>
      </c>
      <c r="F3572" s="114" t="s">
        <v>8</v>
      </c>
      <c r="G3572" s="114" t="s">
        <v>1061</v>
      </c>
      <c r="H3572" s="114" t="s">
        <v>117</v>
      </c>
      <c r="I3572" s="114" t="s">
        <v>1169</v>
      </c>
      <c r="J3572" s="116">
        <v>100</v>
      </c>
      <c r="K3572" s="116">
        <v>797</v>
      </c>
      <c r="L3572" s="116">
        <v>79700</v>
      </c>
      <c r="M3572" s="116">
        <v>1.9924999999999999</v>
      </c>
      <c r="N3572" s="116">
        <v>199.25</v>
      </c>
      <c r="O3572" s="116">
        <v>0</v>
      </c>
      <c r="P3572" s="116">
        <v>300</v>
      </c>
      <c r="Q3572" s="116">
        <v>798.99249999999995</v>
      </c>
      <c r="R3572" s="116">
        <v>79599.25</v>
      </c>
      <c r="S3572" s="114" t="s">
        <v>1424</v>
      </c>
    </row>
    <row r="3573" spans="1:19" ht="25.5">
      <c r="A3573" s="114" t="s">
        <v>6762</v>
      </c>
      <c r="B3573" s="115">
        <v>44278</v>
      </c>
      <c r="C3573" s="114" t="s">
        <v>6763</v>
      </c>
      <c r="D3573" s="115">
        <v>44278</v>
      </c>
      <c r="E3573" s="114" t="s">
        <v>1422</v>
      </c>
      <c r="F3573" s="114" t="s">
        <v>8</v>
      </c>
      <c r="G3573" s="114" t="s">
        <v>1061</v>
      </c>
      <c r="H3573" s="114" t="s">
        <v>117</v>
      </c>
      <c r="I3573" s="114" t="s">
        <v>1159</v>
      </c>
      <c r="J3573" s="116">
        <v>40</v>
      </c>
      <c r="K3573" s="116">
        <v>943</v>
      </c>
      <c r="L3573" s="116">
        <v>37720</v>
      </c>
      <c r="M3573" s="116">
        <v>2.3574999999999999</v>
      </c>
      <c r="N3573" s="116">
        <v>94.3</v>
      </c>
      <c r="O3573" s="116">
        <v>0</v>
      </c>
      <c r="P3573" s="116">
        <v>0</v>
      </c>
      <c r="Q3573" s="116">
        <v>945.35749999999996</v>
      </c>
      <c r="R3573" s="116">
        <v>37814.300000000003</v>
      </c>
      <c r="S3573" s="114" t="s">
        <v>1424</v>
      </c>
    </row>
    <row r="3574" spans="1:19" ht="25.5">
      <c r="A3574" s="114" t="s">
        <v>6762</v>
      </c>
      <c r="B3574" s="115">
        <v>44278</v>
      </c>
      <c r="C3574" s="114" t="s">
        <v>6763</v>
      </c>
      <c r="D3574" s="115">
        <v>44278</v>
      </c>
      <c r="E3574" s="114" t="s">
        <v>1422</v>
      </c>
      <c r="F3574" s="114" t="s">
        <v>8</v>
      </c>
      <c r="G3574" s="114" t="s">
        <v>1061</v>
      </c>
      <c r="H3574" s="114" t="s">
        <v>117</v>
      </c>
      <c r="I3574" s="114" t="s">
        <v>1157</v>
      </c>
      <c r="J3574" s="116">
        <v>20</v>
      </c>
      <c r="K3574" s="116">
        <v>807</v>
      </c>
      <c r="L3574" s="116">
        <v>16140</v>
      </c>
      <c r="M3574" s="116">
        <v>2.0175000000000001</v>
      </c>
      <c r="N3574" s="116">
        <v>40.35</v>
      </c>
      <c r="O3574" s="116">
        <v>0</v>
      </c>
      <c r="P3574" s="116">
        <v>0</v>
      </c>
      <c r="Q3574" s="116">
        <v>809.01750000000004</v>
      </c>
      <c r="R3574" s="116">
        <v>16180.35</v>
      </c>
      <c r="S3574" s="114" t="s">
        <v>1424</v>
      </c>
    </row>
    <row r="3575" spans="1:19" ht="25.5">
      <c r="A3575" s="114" t="s">
        <v>6762</v>
      </c>
      <c r="B3575" s="115">
        <v>44278</v>
      </c>
      <c r="C3575" s="114" t="s">
        <v>6763</v>
      </c>
      <c r="D3575" s="115">
        <v>44278</v>
      </c>
      <c r="E3575" s="114" t="s">
        <v>1422</v>
      </c>
      <c r="F3575" s="114" t="s">
        <v>8</v>
      </c>
      <c r="G3575" s="114" t="s">
        <v>1061</v>
      </c>
      <c r="H3575" s="114" t="s">
        <v>117</v>
      </c>
      <c r="I3575" s="114" t="s">
        <v>1165</v>
      </c>
      <c r="J3575" s="116">
        <v>40</v>
      </c>
      <c r="K3575" s="116">
        <v>817</v>
      </c>
      <c r="L3575" s="116">
        <v>32680</v>
      </c>
      <c r="M3575" s="116">
        <v>2.0425</v>
      </c>
      <c r="N3575" s="116">
        <v>81.7</v>
      </c>
      <c r="O3575" s="116">
        <v>0</v>
      </c>
      <c r="P3575" s="116">
        <v>0</v>
      </c>
      <c r="Q3575" s="116">
        <v>819.04250000000002</v>
      </c>
      <c r="R3575" s="116">
        <v>32761.7</v>
      </c>
      <c r="S3575" s="114" t="s">
        <v>1424</v>
      </c>
    </row>
    <row r="3576" spans="1:19" ht="25.5">
      <c r="A3576" s="114" t="s">
        <v>6764</v>
      </c>
      <c r="B3576" s="115">
        <v>44278</v>
      </c>
      <c r="C3576" s="114" t="s">
        <v>6765</v>
      </c>
      <c r="D3576" s="115">
        <v>44278</v>
      </c>
      <c r="E3576" s="114" t="s">
        <v>1422</v>
      </c>
      <c r="F3576" s="114" t="s">
        <v>59</v>
      </c>
      <c r="G3576" s="114" t="s">
        <v>54</v>
      </c>
      <c r="H3576" s="114" t="s">
        <v>54</v>
      </c>
      <c r="I3576" s="114" t="s">
        <v>1308</v>
      </c>
      <c r="J3576" s="116">
        <v>100</v>
      </c>
      <c r="K3576" s="116">
        <v>860</v>
      </c>
      <c r="L3576" s="116">
        <v>86000</v>
      </c>
      <c r="M3576" s="116">
        <v>2.15</v>
      </c>
      <c r="N3576" s="116">
        <v>215</v>
      </c>
      <c r="O3576" s="116">
        <v>0</v>
      </c>
      <c r="P3576" s="116">
        <v>0</v>
      </c>
      <c r="Q3576" s="116">
        <v>862.15</v>
      </c>
      <c r="R3576" s="116">
        <v>86215</v>
      </c>
      <c r="S3576" s="114" t="s">
        <v>1424</v>
      </c>
    </row>
    <row r="3577" spans="1:19" ht="25.5">
      <c r="A3577" s="114" t="s">
        <v>6764</v>
      </c>
      <c r="B3577" s="115">
        <v>44278</v>
      </c>
      <c r="C3577" s="114" t="s">
        <v>6765</v>
      </c>
      <c r="D3577" s="115">
        <v>44278</v>
      </c>
      <c r="E3577" s="114" t="s">
        <v>1422</v>
      </c>
      <c r="F3577" s="114" t="s">
        <v>59</v>
      </c>
      <c r="G3577" s="114" t="s">
        <v>54</v>
      </c>
      <c r="H3577" s="114" t="s">
        <v>54</v>
      </c>
      <c r="I3577" s="114" t="s">
        <v>1453</v>
      </c>
      <c r="J3577" s="116">
        <v>60</v>
      </c>
      <c r="K3577" s="116">
        <v>1176</v>
      </c>
      <c r="L3577" s="116">
        <v>70560</v>
      </c>
      <c r="M3577" s="116">
        <v>2.94</v>
      </c>
      <c r="N3577" s="116">
        <v>176.4</v>
      </c>
      <c r="O3577" s="116">
        <v>0</v>
      </c>
      <c r="P3577" s="116">
        <v>0</v>
      </c>
      <c r="Q3577" s="116">
        <v>1178.94</v>
      </c>
      <c r="R3577" s="116">
        <v>70736.399999999994</v>
      </c>
      <c r="S3577" s="114" t="s">
        <v>1424</v>
      </c>
    </row>
    <row r="3578" spans="1:19" ht="25.5">
      <c r="A3578" s="114" t="s">
        <v>6764</v>
      </c>
      <c r="B3578" s="115">
        <v>44278</v>
      </c>
      <c r="C3578" s="114" t="s">
        <v>6765</v>
      </c>
      <c r="D3578" s="115">
        <v>44278</v>
      </c>
      <c r="E3578" s="114" t="s">
        <v>1422</v>
      </c>
      <c r="F3578" s="114" t="s">
        <v>59</v>
      </c>
      <c r="G3578" s="114" t="s">
        <v>54</v>
      </c>
      <c r="H3578" s="114" t="s">
        <v>54</v>
      </c>
      <c r="I3578" s="114" t="s">
        <v>1161</v>
      </c>
      <c r="J3578" s="116">
        <v>40</v>
      </c>
      <c r="K3578" s="116">
        <v>1040</v>
      </c>
      <c r="L3578" s="116">
        <v>41600</v>
      </c>
      <c r="M3578" s="116">
        <v>2.6</v>
      </c>
      <c r="N3578" s="116">
        <v>104</v>
      </c>
      <c r="O3578" s="116">
        <v>0</v>
      </c>
      <c r="P3578" s="116">
        <v>0</v>
      </c>
      <c r="Q3578" s="116">
        <v>1042.5999999999999</v>
      </c>
      <c r="R3578" s="116">
        <v>41704</v>
      </c>
      <c r="S3578" s="114" t="s">
        <v>1424</v>
      </c>
    </row>
    <row r="3579" spans="1:19" ht="25.5">
      <c r="A3579" s="114" t="s">
        <v>6764</v>
      </c>
      <c r="B3579" s="115">
        <v>44278</v>
      </c>
      <c r="C3579" s="114" t="s">
        <v>6765</v>
      </c>
      <c r="D3579" s="115">
        <v>44278</v>
      </c>
      <c r="E3579" s="114" t="s">
        <v>1422</v>
      </c>
      <c r="F3579" s="114" t="s">
        <v>59</v>
      </c>
      <c r="G3579" s="114" t="s">
        <v>54</v>
      </c>
      <c r="H3579" s="114" t="s">
        <v>54</v>
      </c>
      <c r="I3579" s="114" t="s">
        <v>1170</v>
      </c>
      <c r="J3579" s="116">
        <v>20</v>
      </c>
      <c r="K3579" s="116">
        <v>1060</v>
      </c>
      <c r="L3579" s="116">
        <v>21200</v>
      </c>
      <c r="M3579" s="116">
        <v>2.65</v>
      </c>
      <c r="N3579" s="116">
        <v>53</v>
      </c>
      <c r="O3579" s="116">
        <v>0</v>
      </c>
      <c r="P3579" s="116">
        <v>0</v>
      </c>
      <c r="Q3579" s="116">
        <v>1062.6500000000001</v>
      </c>
      <c r="R3579" s="116">
        <v>21253</v>
      </c>
      <c r="S3579" s="114" t="s">
        <v>1424</v>
      </c>
    </row>
    <row r="3580" spans="1:19" ht="25.5">
      <c r="A3580" s="114" t="s">
        <v>6764</v>
      </c>
      <c r="B3580" s="115">
        <v>44278</v>
      </c>
      <c r="C3580" s="114" t="s">
        <v>6765</v>
      </c>
      <c r="D3580" s="115">
        <v>44278</v>
      </c>
      <c r="E3580" s="114" t="s">
        <v>1422</v>
      </c>
      <c r="F3580" s="114" t="s">
        <v>59</v>
      </c>
      <c r="G3580" s="114" t="s">
        <v>54</v>
      </c>
      <c r="H3580" s="114" t="s">
        <v>54</v>
      </c>
      <c r="I3580" s="114" t="s">
        <v>1420</v>
      </c>
      <c r="J3580" s="116">
        <v>40</v>
      </c>
      <c r="K3580" s="116">
        <v>817</v>
      </c>
      <c r="L3580" s="116">
        <v>32680</v>
      </c>
      <c r="M3580" s="116">
        <v>2.0425</v>
      </c>
      <c r="N3580" s="116">
        <v>81.7</v>
      </c>
      <c r="O3580" s="116">
        <v>0</v>
      </c>
      <c r="P3580" s="116">
        <v>0</v>
      </c>
      <c r="Q3580" s="116">
        <v>819.04250000000002</v>
      </c>
      <c r="R3580" s="116">
        <v>32761.7</v>
      </c>
      <c r="S3580" s="114" t="s">
        <v>1424</v>
      </c>
    </row>
    <row r="3581" spans="1:19" ht="25.5">
      <c r="A3581" s="114" t="s">
        <v>6764</v>
      </c>
      <c r="B3581" s="115">
        <v>44278</v>
      </c>
      <c r="C3581" s="114" t="s">
        <v>6765</v>
      </c>
      <c r="D3581" s="115">
        <v>44278</v>
      </c>
      <c r="E3581" s="114" t="s">
        <v>1422</v>
      </c>
      <c r="F3581" s="114" t="s">
        <v>59</v>
      </c>
      <c r="G3581" s="114" t="s">
        <v>54</v>
      </c>
      <c r="H3581" s="114" t="s">
        <v>54</v>
      </c>
      <c r="I3581" s="114" t="s">
        <v>1159</v>
      </c>
      <c r="J3581" s="116">
        <v>40</v>
      </c>
      <c r="K3581" s="116">
        <v>943</v>
      </c>
      <c r="L3581" s="116">
        <v>37720</v>
      </c>
      <c r="M3581" s="116">
        <v>2.3574999999999999</v>
      </c>
      <c r="N3581" s="116">
        <v>94.3</v>
      </c>
      <c r="O3581" s="116">
        <v>0</v>
      </c>
      <c r="P3581" s="116">
        <v>0</v>
      </c>
      <c r="Q3581" s="116">
        <v>945.35749999999996</v>
      </c>
      <c r="R3581" s="116">
        <v>37814.300000000003</v>
      </c>
      <c r="S3581" s="114" t="s">
        <v>1424</v>
      </c>
    </row>
    <row r="3582" spans="1:19" ht="25.5">
      <c r="A3582" s="114" t="s">
        <v>6766</v>
      </c>
      <c r="B3582" s="115">
        <v>44278</v>
      </c>
      <c r="C3582" s="114" t="s">
        <v>6767</v>
      </c>
      <c r="D3582" s="115">
        <v>44278</v>
      </c>
      <c r="E3582" s="114" t="s">
        <v>1422</v>
      </c>
      <c r="F3582" s="114" t="s">
        <v>62</v>
      </c>
      <c r="G3582" s="114" t="s">
        <v>1432</v>
      </c>
      <c r="H3582" s="114" t="s">
        <v>54</v>
      </c>
      <c r="I3582" s="114" t="s">
        <v>1157</v>
      </c>
      <c r="J3582" s="116">
        <v>30</v>
      </c>
      <c r="K3582" s="116">
        <v>807</v>
      </c>
      <c r="L3582" s="116">
        <v>24210</v>
      </c>
      <c r="M3582" s="116">
        <v>2.0175000000000001</v>
      </c>
      <c r="N3582" s="116">
        <v>60.524999999999999</v>
      </c>
      <c r="O3582" s="116">
        <v>0</v>
      </c>
      <c r="P3582" s="116">
        <v>0</v>
      </c>
      <c r="Q3582" s="116">
        <v>809.01750000000004</v>
      </c>
      <c r="R3582" s="116">
        <v>24270.525000000001</v>
      </c>
      <c r="S3582" s="114" t="s">
        <v>1424</v>
      </c>
    </row>
    <row r="3583" spans="1:19" ht="25.5">
      <c r="A3583" s="114" t="s">
        <v>6766</v>
      </c>
      <c r="B3583" s="115">
        <v>44278</v>
      </c>
      <c r="C3583" s="114" t="s">
        <v>6767</v>
      </c>
      <c r="D3583" s="115">
        <v>44278</v>
      </c>
      <c r="E3583" s="114" t="s">
        <v>1422</v>
      </c>
      <c r="F3583" s="114" t="s">
        <v>62</v>
      </c>
      <c r="G3583" s="114" t="s">
        <v>1432</v>
      </c>
      <c r="H3583" s="114" t="s">
        <v>54</v>
      </c>
      <c r="I3583" s="114" t="s">
        <v>1159</v>
      </c>
      <c r="J3583" s="116">
        <v>20</v>
      </c>
      <c r="K3583" s="116">
        <v>943</v>
      </c>
      <c r="L3583" s="116">
        <v>18860</v>
      </c>
      <c r="M3583" s="116">
        <v>2.3574999999999999</v>
      </c>
      <c r="N3583" s="116">
        <v>47.15</v>
      </c>
      <c r="O3583" s="116">
        <v>0</v>
      </c>
      <c r="P3583" s="116">
        <v>0</v>
      </c>
      <c r="Q3583" s="116">
        <v>945.35749999999996</v>
      </c>
      <c r="R3583" s="116">
        <v>18907.150000000001</v>
      </c>
      <c r="S3583" s="114" t="s">
        <v>1424</v>
      </c>
    </row>
    <row r="3584" spans="1:19" ht="25.5">
      <c r="A3584" s="114" t="s">
        <v>6766</v>
      </c>
      <c r="B3584" s="115">
        <v>44278</v>
      </c>
      <c r="C3584" s="114" t="s">
        <v>6767</v>
      </c>
      <c r="D3584" s="115">
        <v>44278</v>
      </c>
      <c r="E3584" s="114" t="s">
        <v>1422</v>
      </c>
      <c r="F3584" s="114" t="s">
        <v>62</v>
      </c>
      <c r="G3584" s="114" t="s">
        <v>1432</v>
      </c>
      <c r="H3584" s="114" t="s">
        <v>54</v>
      </c>
      <c r="I3584" s="114" t="s">
        <v>1169</v>
      </c>
      <c r="J3584" s="116">
        <v>20</v>
      </c>
      <c r="K3584" s="116">
        <v>797</v>
      </c>
      <c r="L3584" s="116">
        <v>15940</v>
      </c>
      <c r="M3584" s="116">
        <v>1.9924999999999999</v>
      </c>
      <c r="N3584" s="116">
        <v>39.85</v>
      </c>
      <c r="O3584" s="116">
        <v>0</v>
      </c>
      <c r="P3584" s="116">
        <v>60</v>
      </c>
      <c r="Q3584" s="116">
        <v>798.99249999999995</v>
      </c>
      <c r="R3584" s="116">
        <v>15919.85</v>
      </c>
      <c r="S3584" s="114" t="s">
        <v>1424</v>
      </c>
    </row>
    <row r="3585" spans="1:19" ht="25.5">
      <c r="A3585" s="114" t="s">
        <v>6766</v>
      </c>
      <c r="B3585" s="115">
        <v>44278</v>
      </c>
      <c r="C3585" s="114" t="s">
        <v>6767</v>
      </c>
      <c r="D3585" s="115">
        <v>44278</v>
      </c>
      <c r="E3585" s="114" t="s">
        <v>1422</v>
      </c>
      <c r="F3585" s="114" t="s">
        <v>62</v>
      </c>
      <c r="G3585" s="114" t="s">
        <v>1432</v>
      </c>
      <c r="H3585" s="114" t="s">
        <v>54</v>
      </c>
      <c r="I3585" s="114" t="s">
        <v>1453</v>
      </c>
      <c r="J3585" s="116">
        <v>20</v>
      </c>
      <c r="K3585" s="116">
        <v>1176</v>
      </c>
      <c r="L3585" s="116">
        <v>23520</v>
      </c>
      <c r="M3585" s="116">
        <v>2.94</v>
      </c>
      <c r="N3585" s="116">
        <v>58.8</v>
      </c>
      <c r="O3585" s="116">
        <v>0</v>
      </c>
      <c r="P3585" s="116">
        <v>0</v>
      </c>
      <c r="Q3585" s="116">
        <v>1178.94</v>
      </c>
      <c r="R3585" s="116">
        <v>23578.799999999999</v>
      </c>
      <c r="S3585" s="114" t="s">
        <v>1424</v>
      </c>
    </row>
    <row r="3586" spans="1:19" ht="25.5">
      <c r="A3586" s="114" t="s">
        <v>6766</v>
      </c>
      <c r="B3586" s="115">
        <v>44278</v>
      </c>
      <c r="C3586" s="114" t="s">
        <v>6767</v>
      </c>
      <c r="D3586" s="115">
        <v>44278</v>
      </c>
      <c r="E3586" s="114" t="s">
        <v>1422</v>
      </c>
      <c r="F3586" s="114" t="s">
        <v>62</v>
      </c>
      <c r="G3586" s="114" t="s">
        <v>1432</v>
      </c>
      <c r="H3586" s="114" t="s">
        <v>54</v>
      </c>
      <c r="I3586" s="114" t="s">
        <v>1165</v>
      </c>
      <c r="J3586" s="116">
        <v>30</v>
      </c>
      <c r="K3586" s="116">
        <v>817</v>
      </c>
      <c r="L3586" s="116">
        <v>24510</v>
      </c>
      <c r="M3586" s="116">
        <v>2.0425</v>
      </c>
      <c r="N3586" s="116">
        <v>61.274999999999999</v>
      </c>
      <c r="O3586" s="116">
        <v>0</v>
      </c>
      <c r="P3586" s="116">
        <v>0</v>
      </c>
      <c r="Q3586" s="116">
        <v>819.04250000000002</v>
      </c>
      <c r="R3586" s="116">
        <v>24571.275000000001</v>
      </c>
      <c r="S3586" s="114" t="s">
        <v>1424</v>
      </c>
    </row>
    <row r="3587" spans="1:19" ht="25.5">
      <c r="A3587" s="114" t="s">
        <v>6766</v>
      </c>
      <c r="B3587" s="115">
        <v>44278</v>
      </c>
      <c r="C3587" s="114" t="s">
        <v>6767</v>
      </c>
      <c r="D3587" s="115">
        <v>44278</v>
      </c>
      <c r="E3587" s="114" t="s">
        <v>1422</v>
      </c>
      <c r="F3587" s="114" t="s">
        <v>62</v>
      </c>
      <c r="G3587" s="114" t="s">
        <v>1432</v>
      </c>
      <c r="H3587" s="114" t="s">
        <v>54</v>
      </c>
      <c r="I3587" s="114" t="s">
        <v>1308</v>
      </c>
      <c r="J3587" s="116">
        <v>40</v>
      </c>
      <c r="K3587" s="116">
        <v>860</v>
      </c>
      <c r="L3587" s="116">
        <v>34400</v>
      </c>
      <c r="M3587" s="116">
        <v>2.15</v>
      </c>
      <c r="N3587" s="116">
        <v>86</v>
      </c>
      <c r="O3587" s="116">
        <v>0</v>
      </c>
      <c r="P3587" s="116">
        <v>0</v>
      </c>
      <c r="Q3587" s="116">
        <v>862.15</v>
      </c>
      <c r="R3587" s="116">
        <v>34486</v>
      </c>
      <c r="S3587" s="114" t="s">
        <v>1424</v>
      </c>
    </row>
    <row r="3588" spans="1:19" ht="25.5">
      <c r="A3588" s="114" t="s">
        <v>6766</v>
      </c>
      <c r="B3588" s="115">
        <v>44278</v>
      </c>
      <c r="C3588" s="114" t="s">
        <v>6767</v>
      </c>
      <c r="D3588" s="115">
        <v>44278</v>
      </c>
      <c r="E3588" s="114" t="s">
        <v>1422</v>
      </c>
      <c r="F3588" s="114" t="s">
        <v>62</v>
      </c>
      <c r="G3588" s="114" t="s">
        <v>1432</v>
      </c>
      <c r="H3588" s="114" t="s">
        <v>54</v>
      </c>
      <c r="I3588" s="114" t="s">
        <v>1420</v>
      </c>
      <c r="J3588" s="116">
        <v>20</v>
      </c>
      <c r="K3588" s="116">
        <v>817</v>
      </c>
      <c r="L3588" s="116">
        <v>16340</v>
      </c>
      <c r="M3588" s="116">
        <v>2.0425</v>
      </c>
      <c r="N3588" s="116">
        <v>40.85</v>
      </c>
      <c r="O3588" s="116">
        <v>0</v>
      </c>
      <c r="P3588" s="116">
        <v>0</v>
      </c>
      <c r="Q3588" s="116">
        <v>819.04250000000002</v>
      </c>
      <c r="R3588" s="116">
        <v>16380.85</v>
      </c>
      <c r="S3588" s="114" t="s">
        <v>1424</v>
      </c>
    </row>
    <row r="3589" spans="1:19" ht="25.5">
      <c r="A3589" s="114" t="s">
        <v>6766</v>
      </c>
      <c r="B3589" s="115">
        <v>44278</v>
      </c>
      <c r="C3589" s="114" t="s">
        <v>6767</v>
      </c>
      <c r="D3589" s="115">
        <v>44278</v>
      </c>
      <c r="E3589" s="114" t="s">
        <v>1422</v>
      </c>
      <c r="F3589" s="114" t="s">
        <v>62</v>
      </c>
      <c r="G3589" s="114" t="s">
        <v>1432</v>
      </c>
      <c r="H3589" s="114" t="s">
        <v>54</v>
      </c>
      <c r="I3589" s="114" t="s">
        <v>1170</v>
      </c>
      <c r="J3589" s="116">
        <v>40</v>
      </c>
      <c r="K3589" s="116">
        <v>1060</v>
      </c>
      <c r="L3589" s="116">
        <v>42400</v>
      </c>
      <c r="M3589" s="116">
        <v>2.65</v>
      </c>
      <c r="N3589" s="116">
        <v>106</v>
      </c>
      <c r="O3589" s="116">
        <v>0</v>
      </c>
      <c r="P3589" s="116">
        <v>0</v>
      </c>
      <c r="Q3589" s="116">
        <v>1062.6500000000001</v>
      </c>
      <c r="R3589" s="116">
        <v>42506</v>
      </c>
      <c r="S3589" s="114" t="s">
        <v>1424</v>
      </c>
    </row>
    <row r="3590" spans="1:19" ht="25.5">
      <c r="A3590" s="114" t="s">
        <v>6768</v>
      </c>
      <c r="B3590" s="115">
        <v>44278</v>
      </c>
      <c r="C3590" s="114" t="s">
        <v>6769</v>
      </c>
      <c r="D3590" s="115">
        <v>44278</v>
      </c>
      <c r="E3590" s="114" t="s">
        <v>1422</v>
      </c>
      <c r="F3590" s="114" t="s">
        <v>1476</v>
      </c>
      <c r="G3590" s="114" t="s">
        <v>57</v>
      </c>
      <c r="H3590" s="114" t="s">
        <v>54</v>
      </c>
      <c r="I3590" s="114" t="s">
        <v>1159</v>
      </c>
      <c r="J3590" s="116">
        <v>30</v>
      </c>
      <c r="K3590" s="116">
        <v>943</v>
      </c>
      <c r="L3590" s="116">
        <v>28290</v>
      </c>
      <c r="M3590" s="116">
        <v>2.3574999999999999</v>
      </c>
      <c r="N3590" s="116">
        <v>70.724999999999994</v>
      </c>
      <c r="O3590" s="116">
        <v>0</v>
      </c>
      <c r="P3590" s="116">
        <v>0</v>
      </c>
      <c r="Q3590" s="116">
        <v>945.35749999999996</v>
      </c>
      <c r="R3590" s="116">
        <v>28360.724999999999</v>
      </c>
      <c r="S3590" s="114" t="s">
        <v>1424</v>
      </c>
    </row>
    <row r="3591" spans="1:19" ht="25.5">
      <c r="A3591" s="114" t="s">
        <v>6768</v>
      </c>
      <c r="B3591" s="115">
        <v>44278</v>
      </c>
      <c r="C3591" s="114" t="s">
        <v>6769</v>
      </c>
      <c r="D3591" s="115">
        <v>44278</v>
      </c>
      <c r="E3591" s="114" t="s">
        <v>1422</v>
      </c>
      <c r="F3591" s="114" t="s">
        <v>1476</v>
      </c>
      <c r="G3591" s="114" t="s">
        <v>57</v>
      </c>
      <c r="H3591" s="114" t="s">
        <v>54</v>
      </c>
      <c r="I3591" s="114" t="s">
        <v>1308</v>
      </c>
      <c r="J3591" s="116">
        <v>32</v>
      </c>
      <c r="K3591" s="116">
        <v>860</v>
      </c>
      <c r="L3591" s="116">
        <v>27520</v>
      </c>
      <c r="M3591" s="116">
        <v>2.15</v>
      </c>
      <c r="N3591" s="116">
        <v>68.8</v>
      </c>
      <c r="O3591" s="116">
        <v>0</v>
      </c>
      <c r="P3591" s="116">
        <v>0</v>
      </c>
      <c r="Q3591" s="116">
        <v>862.15</v>
      </c>
      <c r="R3591" s="116">
        <v>27588.799999999999</v>
      </c>
      <c r="S3591" s="114" t="s">
        <v>1424</v>
      </c>
    </row>
    <row r="3592" spans="1:19" ht="25.5">
      <c r="A3592" s="114" t="s">
        <v>6770</v>
      </c>
      <c r="B3592" s="115">
        <v>44278</v>
      </c>
      <c r="C3592" s="114" t="s">
        <v>6771</v>
      </c>
      <c r="D3592" s="115">
        <v>44278</v>
      </c>
      <c r="E3592" s="114" t="s">
        <v>1422</v>
      </c>
      <c r="F3592" s="114" t="s">
        <v>113</v>
      </c>
      <c r="G3592" s="114" t="s">
        <v>1026</v>
      </c>
      <c r="H3592" s="114" t="s">
        <v>54</v>
      </c>
      <c r="I3592" s="114" t="s">
        <v>1170</v>
      </c>
      <c r="J3592" s="116">
        <v>52</v>
      </c>
      <c r="K3592" s="116">
        <v>1060</v>
      </c>
      <c r="L3592" s="116">
        <v>55120</v>
      </c>
      <c r="M3592" s="116">
        <v>2.65</v>
      </c>
      <c r="N3592" s="116">
        <v>137.80000000000001</v>
      </c>
      <c r="O3592" s="116">
        <v>0</v>
      </c>
      <c r="P3592" s="116">
        <v>0</v>
      </c>
      <c r="Q3592" s="116">
        <v>1062.6500000000001</v>
      </c>
      <c r="R3592" s="116">
        <v>55257.8</v>
      </c>
      <c r="S3592" s="114" t="s">
        <v>1424</v>
      </c>
    </row>
    <row r="3593" spans="1:19" ht="25.5">
      <c r="A3593" s="114" t="s">
        <v>6770</v>
      </c>
      <c r="B3593" s="115">
        <v>44278</v>
      </c>
      <c r="C3593" s="114" t="s">
        <v>6771</v>
      </c>
      <c r="D3593" s="115">
        <v>44278</v>
      </c>
      <c r="E3593" s="114" t="s">
        <v>1422</v>
      </c>
      <c r="F3593" s="114" t="s">
        <v>113</v>
      </c>
      <c r="G3593" s="114" t="s">
        <v>1026</v>
      </c>
      <c r="H3593" s="114" t="s">
        <v>54</v>
      </c>
      <c r="I3593" s="114" t="s">
        <v>1420</v>
      </c>
      <c r="J3593" s="116">
        <v>20</v>
      </c>
      <c r="K3593" s="116">
        <v>817</v>
      </c>
      <c r="L3593" s="116">
        <v>16340</v>
      </c>
      <c r="M3593" s="116">
        <v>2.0425</v>
      </c>
      <c r="N3593" s="116">
        <v>40.85</v>
      </c>
      <c r="O3593" s="116">
        <v>0</v>
      </c>
      <c r="P3593" s="116">
        <v>0</v>
      </c>
      <c r="Q3593" s="116">
        <v>819.04250000000002</v>
      </c>
      <c r="R3593" s="116">
        <v>16380.85</v>
      </c>
      <c r="S3593" s="114" t="s">
        <v>1424</v>
      </c>
    </row>
    <row r="3594" spans="1:19" ht="25.5">
      <c r="A3594" s="114" t="s">
        <v>6770</v>
      </c>
      <c r="B3594" s="115">
        <v>44278</v>
      </c>
      <c r="C3594" s="114" t="s">
        <v>6771</v>
      </c>
      <c r="D3594" s="115">
        <v>44278</v>
      </c>
      <c r="E3594" s="114" t="s">
        <v>1422</v>
      </c>
      <c r="F3594" s="114" t="s">
        <v>113</v>
      </c>
      <c r="G3594" s="114" t="s">
        <v>1026</v>
      </c>
      <c r="H3594" s="114" t="s">
        <v>54</v>
      </c>
      <c r="I3594" s="114" t="s">
        <v>1308</v>
      </c>
      <c r="J3594" s="116">
        <v>95</v>
      </c>
      <c r="K3594" s="116">
        <v>860</v>
      </c>
      <c r="L3594" s="116">
        <v>81700</v>
      </c>
      <c r="M3594" s="116">
        <v>2.15</v>
      </c>
      <c r="N3594" s="116">
        <v>204.25</v>
      </c>
      <c r="O3594" s="116">
        <v>0</v>
      </c>
      <c r="P3594" s="116">
        <v>0</v>
      </c>
      <c r="Q3594" s="116">
        <v>862.15</v>
      </c>
      <c r="R3594" s="116">
        <v>81904.25</v>
      </c>
      <c r="S3594" s="114" t="s">
        <v>1424</v>
      </c>
    </row>
    <row r="3595" spans="1:19" ht="25.5">
      <c r="A3595" s="114" t="s">
        <v>6770</v>
      </c>
      <c r="B3595" s="115">
        <v>44278</v>
      </c>
      <c r="C3595" s="114" t="s">
        <v>6771</v>
      </c>
      <c r="D3595" s="115">
        <v>44278</v>
      </c>
      <c r="E3595" s="114" t="s">
        <v>1422</v>
      </c>
      <c r="F3595" s="114" t="s">
        <v>113</v>
      </c>
      <c r="G3595" s="114" t="s">
        <v>1026</v>
      </c>
      <c r="H3595" s="114" t="s">
        <v>54</v>
      </c>
      <c r="I3595" s="114" t="s">
        <v>1169</v>
      </c>
      <c r="J3595" s="116">
        <v>50</v>
      </c>
      <c r="K3595" s="116">
        <v>797</v>
      </c>
      <c r="L3595" s="116">
        <v>39850</v>
      </c>
      <c r="M3595" s="116">
        <v>1.9924999999999999</v>
      </c>
      <c r="N3595" s="116">
        <v>99.625</v>
      </c>
      <c r="O3595" s="116">
        <v>0</v>
      </c>
      <c r="P3595" s="116">
        <v>150</v>
      </c>
      <c r="Q3595" s="116">
        <v>798.99249999999995</v>
      </c>
      <c r="R3595" s="116">
        <v>39799.625</v>
      </c>
      <c r="S3595" s="114" t="s">
        <v>1424</v>
      </c>
    </row>
    <row r="3596" spans="1:19" ht="25.5">
      <c r="A3596" s="114" t="s">
        <v>6770</v>
      </c>
      <c r="B3596" s="115">
        <v>44278</v>
      </c>
      <c r="C3596" s="114" t="s">
        <v>6771</v>
      </c>
      <c r="D3596" s="115">
        <v>44278</v>
      </c>
      <c r="E3596" s="114" t="s">
        <v>1422</v>
      </c>
      <c r="F3596" s="114" t="s">
        <v>113</v>
      </c>
      <c r="G3596" s="114" t="s">
        <v>1026</v>
      </c>
      <c r="H3596" s="114" t="s">
        <v>54</v>
      </c>
      <c r="I3596" s="114" t="s">
        <v>1294</v>
      </c>
      <c r="J3596" s="116">
        <v>43</v>
      </c>
      <c r="K3596" s="116">
        <v>992</v>
      </c>
      <c r="L3596" s="116">
        <v>42656</v>
      </c>
      <c r="M3596" s="116">
        <v>2.48</v>
      </c>
      <c r="N3596" s="116">
        <v>106.64</v>
      </c>
      <c r="O3596" s="116">
        <v>0</v>
      </c>
      <c r="P3596" s="116">
        <v>0</v>
      </c>
      <c r="Q3596" s="116">
        <v>994.48</v>
      </c>
      <c r="R3596" s="116">
        <v>42762.64</v>
      </c>
      <c r="S3596" s="114" t="s">
        <v>1424</v>
      </c>
    </row>
    <row r="3597" spans="1:19" ht="25.5">
      <c r="A3597" s="114" t="s">
        <v>6770</v>
      </c>
      <c r="B3597" s="115">
        <v>44278</v>
      </c>
      <c r="C3597" s="114" t="s">
        <v>6771</v>
      </c>
      <c r="D3597" s="115">
        <v>44278</v>
      </c>
      <c r="E3597" s="114" t="s">
        <v>1422</v>
      </c>
      <c r="F3597" s="114" t="s">
        <v>113</v>
      </c>
      <c r="G3597" s="114" t="s">
        <v>1026</v>
      </c>
      <c r="H3597" s="114" t="s">
        <v>54</v>
      </c>
      <c r="I3597" s="114" t="s">
        <v>1358</v>
      </c>
      <c r="J3597" s="116">
        <v>17</v>
      </c>
      <c r="K3597" s="116">
        <v>1138</v>
      </c>
      <c r="L3597" s="116">
        <v>19346</v>
      </c>
      <c r="M3597" s="116">
        <v>2.8450000000000002</v>
      </c>
      <c r="N3597" s="116">
        <v>48.365000000000002</v>
      </c>
      <c r="O3597" s="116">
        <v>0</v>
      </c>
      <c r="P3597" s="116">
        <v>0</v>
      </c>
      <c r="Q3597" s="116">
        <v>1140.845</v>
      </c>
      <c r="R3597" s="116">
        <v>19394.365000000002</v>
      </c>
      <c r="S3597" s="114" t="s">
        <v>1424</v>
      </c>
    </row>
    <row r="3598" spans="1:19" ht="25.5">
      <c r="A3598" s="114" t="s">
        <v>6770</v>
      </c>
      <c r="B3598" s="115">
        <v>44278</v>
      </c>
      <c r="C3598" s="114" t="s">
        <v>6771</v>
      </c>
      <c r="D3598" s="115">
        <v>44278</v>
      </c>
      <c r="E3598" s="114" t="s">
        <v>1422</v>
      </c>
      <c r="F3598" s="114" t="s">
        <v>113</v>
      </c>
      <c r="G3598" s="114" t="s">
        <v>1026</v>
      </c>
      <c r="H3598" s="114" t="s">
        <v>54</v>
      </c>
      <c r="I3598" s="114" t="s">
        <v>1357</v>
      </c>
      <c r="J3598" s="116">
        <v>24</v>
      </c>
      <c r="K3598" s="116">
        <v>997</v>
      </c>
      <c r="L3598" s="116">
        <v>23928</v>
      </c>
      <c r="M3598" s="116">
        <v>2.4925000000000002</v>
      </c>
      <c r="N3598" s="116">
        <v>59.82</v>
      </c>
      <c r="O3598" s="116">
        <v>0</v>
      </c>
      <c r="P3598" s="116">
        <v>0</v>
      </c>
      <c r="Q3598" s="116">
        <v>999.49249999999995</v>
      </c>
      <c r="R3598" s="116">
        <v>23987.82</v>
      </c>
      <c r="S3598" s="114" t="s">
        <v>1424</v>
      </c>
    </row>
    <row r="3599" spans="1:19" ht="25.5">
      <c r="A3599" s="114" t="s">
        <v>6770</v>
      </c>
      <c r="B3599" s="115">
        <v>44278</v>
      </c>
      <c r="C3599" s="114" t="s">
        <v>6771</v>
      </c>
      <c r="D3599" s="115">
        <v>44278</v>
      </c>
      <c r="E3599" s="114" t="s">
        <v>1422</v>
      </c>
      <c r="F3599" s="114" t="s">
        <v>113</v>
      </c>
      <c r="G3599" s="114" t="s">
        <v>1026</v>
      </c>
      <c r="H3599" s="114" t="s">
        <v>54</v>
      </c>
      <c r="I3599" s="114" t="s">
        <v>1159</v>
      </c>
      <c r="J3599" s="116">
        <v>30</v>
      </c>
      <c r="K3599" s="116">
        <v>943</v>
      </c>
      <c r="L3599" s="116">
        <v>28290</v>
      </c>
      <c r="M3599" s="116">
        <v>2.3574999999999999</v>
      </c>
      <c r="N3599" s="116">
        <v>70.724999999999994</v>
      </c>
      <c r="O3599" s="116">
        <v>0</v>
      </c>
      <c r="P3599" s="116">
        <v>0</v>
      </c>
      <c r="Q3599" s="116">
        <v>945.35749999999996</v>
      </c>
      <c r="R3599" s="116">
        <v>28360.724999999999</v>
      </c>
      <c r="S3599" s="114" t="s">
        <v>1424</v>
      </c>
    </row>
    <row r="3600" spans="1:19" ht="25.5">
      <c r="A3600" s="114" t="s">
        <v>6772</v>
      </c>
      <c r="B3600" s="115">
        <v>44278</v>
      </c>
      <c r="C3600" s="114" t="s">
        <v>6773</v>
      </c>
      <c r="D3600" s="115">
        <v>44278</v>
      </c>
      <c r="E3600" s="114" t="s">
        <v>1422</v>
      </c>
      <c r="F3600" s="114" t="s">
        <v>111</v>
      </c>
      <c r="G3600" s="114" t="s">
        <v>1026</v>
      </c>
      <c r="H3600" s="114" t="s">
        <v>54</v>
      </c>
      <c r="I3600" s="114" t="s">
        <v>1159</v>
      </c>
      <c r="J3600" s="116">
        <v>60</v>
      </c>
      <c r="K3600" s="116">
        <v>943</v>
      </c>
      <c r="L3600" s="116">
        <v>56580</v>
      </c>
      <c r="M3600" s="116">
        <v>2.3574999999999999</v>
      </c>
      <c r="N3600" s="116">
        <v>141.44999999999999</v>
      </c>
      <c r="O3600" s="116">
        <v>0</v>
      </c>
      <c r="P3600" s="116">
        <v>0</v>
      </c>
      <c r="Q3600" s="116">
        <v>945.35749999999996</v>
      </c>
      <c r="R3600" s="116">
        <v>56721.45</v>
      </c>
      <c r="S3600" s="114" t="s">
        <v>1424</v>
      </c>
    </row>
    <row r="3601" spans="1:19" ht="25.5">
      <c r="A3601" s="114" t="s">
        <v>6772</v>
      </c>
      <c r="B3601" s="115">
        <v>44278</v>
      </c>
      <c r="C3601" s="114" t="s">
        <v>6773</v>
      </c>
      <c r="D3601" s="115">
        <v>44278</v>
      </c>
      <c r="E3601" s="114" t="s">
        <v>1422</v>
      </c>
      <c r="F3601" s="114" t="s">
        <v>111</v>
      </c>
      <c r="G3601" s="114" t="s">
        <v>1026</v>
      </c>
      <c r="H3601" s="114" t="s">
        <v>54</v>
      </c>
      <c r="I3601" s="114" t="s">
        <v>1308</v>
      </c>
      <c r="J3601" s="116">
        <v>55</v>
      </c>
      <c r="K3601" s="116">
        <v>860</v>
      </c>
      <c r="L3601" s="116">
        <v>47300</v>
      </c>
      <c r="M3601" s="116">
        <v>2.15</v>
      </c>
      <c r="N3601" s="116">
        <v>118.25</v>
      </c>
      <c r="O3601" s="116">
        <v>0</v>
      </c>
      <c r="P3601" s="116">
        <v>0</v>
      </c>
      <c r="Q3601" s="116">
        <v>862.15</v>
      </c>
      <c r="R3601" s="116">
        <v>47418.25</v>
      </c>
      <c r="S3601" s="114" t="s">
        <v>1424</v>
      </c>
    </row>
    <row r="3602" spans="1:19" ht="25.5">
      <c r="A3602" s="114" t="s">
        <v>6774</v>
      </c>
      <c r="B3602" s="115">
        <v>44278</v>
      </c>
      <c r="C3602" s="114" t="s">
        <v>6775</v>
      </c>
      <c r="D3602" s="115">
        <v>44278</v>
      </c>
      <c r="E3602" s="114" t="s">
        <v>1422</v>
      </c>
      <c r="F3602" s="114" t="s">
        <v>112</v>
      </c>
      <c r="G3602" s="114" t="s">
        <v>1026</v>
      </c>
      <c r="H3602" s="114" t="s">
        <v>54</v>
      </c>
      <c r="I3602" s="114" t="s">
        <v>1157</v>
      </c>
      <c r="J3602" s="116">
        <v>40</v>
      </c>
      <c r="K3602" s="116">
        <v>807</v>
      </c>
      <c r="L3602" s="116">
        <v>32280</v>
      </c>
      <c r="M3602" s="116">
        <v>2.0175000000000001</v>
      </c>
      <c r="N3602" s="116">
        <v>80.7</v>
      </c>
      <c r="O3602" s="116">
        <v>0</v>
      </c>
      <c r="P3602" s="116">
        <v>0</v>
      </c>
      <c r="Q3602" s="116">
        <v>809.01750000000004</v>
      </c>
      <c r="R3602" s="116">
        <v>32360.7</v>
      </c>
      <c r="S3602" s="114" t="s">
        <v>1424</v>
      </c>
    </row>
    <row r="3603" spans="1:19" ht="25.5">
      <c r="A3603" s="114" t="s">
        <v>6774</v>
      </c>
      <c r="B3603" s="115">
        <v>44278</v>
      </c>
      <c r="C3603" s="114" t="s">
        <v>6775</v>
      </c>
      <c r="D3603" s="115">
        <v>44278</v>
      </c>
      <c r="E3603" s="114" t="s">
        <v>1422</v>
      </c>
      <c r="F3603" s="114" t="s">
        <v>112</v>
      </c>
      <c r="G3603" s="114" t="s">
        <v>1026</v>
      </c>
      <c r="H3603" s="114" t="s">
        <v>54</v>
      </c>
      <c r="I3603" s="114" t="s">
        <v>1159</v>
      </c>
      <c r="J3603" s="116">
        <v>40</v>
      </c>
      <c r="K3603" s="116">
        <v>943</v>
      </c>
      <c r="L3603" s="116">
        <v>37720</v>
      </c>
      <c r="M3603" s="116">
        <v>2.3574999999999999</v>
      </c>
      <c r="N3603" s="116">
        <v>94.3</v>
      </c>
      <c r="O3603" s="116">
        <v>0</v>
      </c>
      <c r="P3603" s="116">
        <v>0</v>
      </c>
      <c r="Q3603" s="116">
        <v>945.35749999999996</v>
      </c>
      <c r="R3603" s="116">
        <v>37814.300000000003</v>
      </c>
      <c r="S3603" s="114" t="s">
        <v>1424</v>
      </c>
    </row>
    <row r="3604" spans="1:19" ht="25.5">
      <c r="A3604" s="114" t="s">
        <v>6774</v>
      </c>
      <c r="B3604" s="115">
        <v>44278</v>
      </c>
      <c r="C3604" s="114" t="s">
        <v>6775</v>
      </c>
      <c r="D3604" s="115">
        <v>44278</v>
      </c>
      <c r="E3604" s="114" t="s">
        <v>1422</v>
      </c>
      <c r="F3604" s="114" t="s">
        <v>112</v>
      </c>
      <c r="G3604" s="114" t="s">
        <v>1026</v>
      </c>
      <c r="H3604" s="114" t="s">
        <v>54</v>
      </c>
      <c r="I3604" s="114" t="s">
        <v>1161</v>
      </c>
      <c r="J3604" s="116">
        <v>40</v>
      </c>
      <c r="K3604" s="116">
        <v>1040</v>
      </c>
      <c r="L3604" s="116">
        <v>41600</v>
      </c>
      <c r="M3604" s="116">
        <v>2.6</v>
      </c>
      <c r="N3604" s="116">
        <v>104</v>
      </c>
      <c r="O3604" s="116">
        <v>0</v>
      </c>
      <c r="P3604" s="116">
        <v>0</v>
      </c>
      <c r="Q3604" s="116">
        <v>1042.5999999999999</v>
      </c>
      <c r="R3604" s="116">
        <v>41704</v>
      </c>
      <c r="S3604" s="114" t="s">
        <v>1424</v>
      </c>
    </row>
    <row r="3605" spans="1:19" ht="25.5">
      <c r="A3605" s="114" t="s">
        <v>6774</v>
      </c>
      <c r="B3605" s="115">
        <v>44278</v>
      </c>
      <c r="C3605" s="114" t="s">
        <v>6775</v>
      </c>
      <c r="D3605" s="115">
        <v>44278</v>
      </c>
      <c r="E3605" s="114" t="s">
        <v>1422</v>
      </c>
      <c r="F3605" s="114" t="s">
        <v>112</v>
      </c>
      <c r="G3605" s="114" t="s">
        <v>1026</v>
      </c>
      <c r="H3605" s="114" t="s">
        <v>54</v>
      </c>
      <c r="I3605" s="114" t="s">
        <v>1165</v>
      </c>
      <c r="J3605" s="116">
        <v>40</v>
      </c>
      <c r="K3605" s="116">
        <v>817</v>
      </c>
      <c r="L3605" s="116">
        <v>32680</v>
      </c>
      <c r="M3605" s="116">
        <v>2.0425</v>
      </c>
      <c r="N3605" s="116">
        <v>81.7</v>
      </c>
      <c r="O3605" s="116">
        <v>0</v>
      </c>
      <c r="P3605" s="116">
        <v>0</v>
      </c>
      <c r="Q3605" s="116">
        <v>819.04250000000002</v>
      </c>
      <c r="R3605" s="116">
        <v>32761.7</v>
      </c>
      <c r="S3605" s="114" t="s">
        <v>1424</v>
      </c>
    </row>
    <row r="3606" spans="1:19" ht="25.5">
      <c r="A3606" s="114" t="s">
        <v>6774</v>
      </c>
      <c r="B3606" s="115">
        <v>44278</v>
      </c>
      <c r="C3606" s="114" t="s">
        <v>6775</v>
      </c>
      <c r="D3606" s="115">
        <v>44278</v>
      </c>
      <c r="E3606" s="114" t="s">
        <v>1422</v>
      </c>
      <c r="F3606" s="114" t="s">
        <v>112</v>
      </c>
      <c r="G3606" s="114" t="s">
        <v>1026</v>
      </c>
      <c r="H3606" s="114" t="s">
        <v>54</v>
      </c>
      <c r="I3606" s="114" t="s">
        <v>1308</v>
      </c>
      <c r="J3606" s="116">
        <v>40</v>
      </c>
      <c r="K3606" s="116">
        <v>860</v>
      </c>
      <c r="L3606" s="116">
        <v>34400</v>
      </c>
      <c r="M3606" s="116">
        <v>2.15</v>
      </c>
      <c r="N3606" s="116">
        <v>86</v>
      </c>
      <c r="O3606" s="116">
        <v>0</v>
      </c>
      <c r="P3606" s="116">
        <v>0</v>
      </c>
      <c r="Q3606" s="116">
        <v>862.15</v>
      </c>
      <c r="R3606" s="116">
        <v>34486</v>
      </c>
      <c r="S3606" s="114" t="s">
        <v>1424</v>
      </c>
    </row>
    <row r="3607" spans="1:19" ht="25.5">
      <c r="A3607" s="114" t="s">
        <v>6776</v>
      </c>
      <c r="B3607" s="115">
        <v>44278</v>
      </c>
      <c r="C3607" s="114" t="s">
        <v>6777</v>
      </c>
      <c r="D3607" s="115">
        <v>44278</v>
      </c>
      <c r="E3607" s="114" t="s">
        <v>1422</v>
      </c>
      <c r="F3607" s="114" t="s">
        <v>3</v>
      </c>
      <c r="G3607" s="114" t="s">
        <v>1060</v>
      </c>
      <c r="H3607" s="114" t="s">
        <v>117</v>
      </c>
      <c r="I3607" s="114" t="s">
        <v>1169</v>
      </c>
      <c r="J3607" s="116">
        <v>22</v>
      </c>
      <c r="K3607" s="116">
        <v>797</v>
      </c>
      <c r="L3607" s="116">
        <v>17534</v>
      </c>
      <c r="M3607" s="116">
        <v>1.9924999999999999</v>
      </c>
      <c r="N3607" s="116">
        <v>43.835000000000001</v>
      </c>
      <c r="O3607" s="116">
        <v>0</v>
      </c>
      <c r="P3607" s="116">
        <v>66</v>
      </c>
      <c r="Q3607" s="116">
        <v>798.99249999999995</v>
      </c>
      <c r="R3607" s="116">
        <v>17511.834999999999</v>
      </c>
      <c r="S3607" s="114" t="s">
        <v>1424</v>
      </c>
    </row>
    <row r="3608" spans="1:19" ht="25.5">
      <c r="A3608" s="114" t="s">
        <v>6776</v>
      </c>
      <c r="B3608" s="115">
        <v>44278</v>
      </c>
      <c r="C3608" s="114" t="s">
        <v>6777</v>
      </c>
      <c r="D3608" s="115">
        <v>44278</v>
      </c>
      <c r="E3608" s="114" t="s">
        <v>1422</v>
      </c>
      <c r="F3608" s="114" t="s">
        <v>3</v>
      </c>
      <c r="G3608" s="114" t="s">
        <v>1060</v>
      </c>
      <c r="H3608" s="114" t="s">
        <v>117</v>
      </c>
      <c r="I3608" s="114" t="s">
        <v>1358</v>
      </c>
      <c r="J3608" s="116">
        <v>10</v>
      </c>
      <c r="K3608" s="116">
        <v>1138</v>
      </c>
      <c r="L3608" s="116">
        <v>11380</v>
      </c>
      <c r="M3608" s="116">
        <v>2.8450000000000002</v>
      </c>
      <c r="N3608" s="116">
        <v>28.45</v>
      </c>
      <c r="O3608" s="116">
        <v>0</v>
      </c>
      <c r="P3608" s="116">
        <v>0</v>
      </c>
      <c r="Q3608" s="116">
        <v>1140.845</v>
      </c>
      <c r="R3608" s="116">
        <v>11408.45</v>
      </c>
      <c r="S3608" s="114" t="s">
        <v>1424</v>
      </c>
    </row>
    <row r="3609" spans="1:19" ht="25.5">
      <c r="A3609" s="114" t="s">
        <v>6776</v>
      </c>
      <c r="B3609" s="115">
        <v>44278</v>
      </c>
      <c r="C3609" s="114" t="s">
        <v>6777</v>
      </c>
      <c r="D3609" s="115">
        <v>44278</v>
      </c>
      <c r="E3609" s="114" t="s">
        <v>1422</v>
      </c>
      <c r="F3609" s="114" t="s">
        <v>3</v>
      </c>
      <c r="G3609" s="114" t="s">
        <v>1060</v>
      </c>
      <c r="H3609" s="114" t="s">
        <v>117</v>
      </c>
      <c r="I3609" s="114" t="s">
        <v>1420</v>
      </c>
      <c r="J3609" s="116">
        <v>15</v>
      </c>
      <c r="K3609" s="116">
        <v>817</v>
      </c>
      <c r="L3609" s="116">
        <v>12255</v>
      </c>
      <c r="M3609" s="116">
        <v>2.0425</v>
      </c>
      <c r="N3609" s="116">
        <v>30.637499999999999</v>
      </c>
      <c r="O3609" s="116">
        <v>0</v>
      </c>
      <c r="P3609" s="116">
        <v>0</v>
      </c>
      <c r="Q3609" s="116">
        <v>819.04250000000002</v>
      </c>
      <c r="R3609" s="116">
        <v>12285.637500000001</v>
      </c>
      <c r="S3609" s="114" t="s">
        <v>1424</v>
      </c>
    </row>
    <row r="3610" spans="1:19" ht="25.5">
      <c r="A3610" s="114" t="s">
        <v>6778</v>
      </c>
      <c r="B3610" s="115">
        <v>44278</v>
      </c>
      <c r="C3610" s="114" t="s">
        <v>6779</v>
      </c>
      <c r="D3610" s="115">
        <v>44278</v>
      </c>
      <c r="E3610" s="114" t="s">
        <v>1422</v>
      </c>
      <c r="F3610" s="114" t="s">
        <v>4</v>
      </c>
      <c r="G3610" s="114" t="s">
        <v>1425</v>
      </c>
      <c r="H3610" s="114" t="s">
        <v>117</v>
      </c>
      <c r="I3610" s="114" t="s">
        <v>1169</v>
      </c>
      <c r="J3610" s="116">
        <v>56</v>
      </c>
      <c r="K3610" s="116">
        <v>797</v>
      </c>
      <c r="L3610" s="116">
        <v>44632</v>
      </c>
      <c r="M3610" s="116">
        <v>1.9924999999999999</v>
      </c>
      <c r="N3610" s="116">
        <v>111.58</v>
      </c>
      <c r="O3610" s="116">
        <v>0</v>
      </c>
      <c r="P3610" s="116">
        <v>168</v>
      </c>
      <c r="Q3610" s="116">
        <v>798.99249999999995</v>
      </c>
      <c r="R3610" s="116">
        <v>44575.58</v>
      </c>
      <c r="S3610" s="114" t="s">
        <v>1424</v>
      </c>
    </row>
    <row r="3611" spans="1:19" ht="25.5">
      <c r="A3611" s="114" t="s">
        <v>6778</v>
      </c>
      <c r="B3611" s="115">
        <v>44278</v>
      </c>
      <c r="C3611" s="114" t="s">
        <v>6779</v>
      </c>
      <c r="D3611" s="115">
        <v>44278</v>
      </c>
      <c r="E3611" s="114" t="s">
        <v>1422</v>
      </c>
      <c r="F3611" s="114" t="s">
        <v>4</v>
      </c>
      <c r="G3611" s="114" t="s">
        <v>1425</v>
      </c>
      <c r="H3611" s="114" t="s">
        <v>117</v>
      </c>
      <c r="I3611" s="114" t="s">
        <v>1170</v>
      </c>
      <c r="J3611" s="116">
        <v>47</v>
      </c>
      <c r="K3611" s="116">
        <v>1060</v>
      </c>
      <c r="L3611" s="116">
        <v>49820</v>
      </c>
      <c r="M3611" s="116">
        <v>2.65</v>
      </c>
      <c r="N3611" s="116">
        <v>124.55</v>
      </c>
      <c r="O3611" s="116">
        <v>0</v>
      </c>
      <c r="P3611" s="116">
        <v>0</v>
      </c>
      <c r="Q3611" s="116">
        <v>1062.6500000000001</v>
      </c>
      <c r="R3611" s="116">
        <v>49944.55</v>
      </c>
      <c r="S3611" s="114" t="s">
        <v>1424</v>
      </c>
    </row>
    <row r="3612" spans="1:19" ht="25.5">
      <c r="A3612" s="114" t="s">
        <v>6778</v>
      </c>
      <c r="B3612" s="115">
        <v>44278</v>
      </c>
      <c r="C3612" s="114" t="s">
        <v>6779</v>
      </c>
      <c r="D3612" s="115">
        <v>44278</v>
      </c>
      <c r="E3612" s="114" t="s">
        <v>1422</v>
      </c>
      <c r="F3612" s="114" t="s">
        <v>4</v>
      </c>
      <c r="G3612" s="114" t="s">
        <v>1425</v>
      </c>
      <c r="H3612" s="114" t="s">
        <v>117</v>
      </c>
      <c r="I3612" s="114" t="s">
        <v>1165</v>
      </c>
      <c r="J3612" s="116">
        <v>40</v>
      </c>
      <c r="K3612" s="116">
        <v>817</v>
      </c>
      <c r="L3612" s="116">
        <v>32680</v>
      </c>
      <c r="M3612" s="116">
        <v>2.0425</v>
      </c>
      <c r="N3612" s="116">
        <v>81.7</v>
      </c>
      <c r="O3612" s="116">
        <v>0</v>
      </c>
      <c r="P3612" s="116">
        <v>0</v>
      </c>
      <c r="Q3612" s="116">
        <v>819.04250000000002</v>
      </c>
      <c r="R3612" s="116">
        <v>32761.7</v>
      </c>
      <c r="S3612" s="114" t="s">
        <v>1424</v>
      </c>
    </row>
    <row r="3613" spans="1:19" ht="25.5">
      <c r="A3613" s="114" t="s">
        <v>6778</v>
      </c>
      <c r="B3613" s="115">
        <v>44278</v>
      </c>
      <c r="C3613" s="114" t="s">
        <v>6779</v>
      </c>
      <c r="D3613" s="115">
        <v>44278</v>
      </c>
      <c r="E3613" s="114" t="s">
        <v>1422</v>
      </c>
      <c r="F3613" s="114" t="s">
        <v>4</v>
      </c>
      <c r="G3613" s="114" t="s">
        <v>1425</v>
      </c>
      <c r="H3613" s="114" t="s">
        <v>117</v>
      </c>
      <c r="I3613" s="114" t="s">
        <v>1420</v>
      </c>
      <c r="J3613" s="116">
        <v>19</v>
      </c>
      <c r="K3613" s="116">
        <v>817</v>
      </c>
      <c r="L3613" s="116">
        <v>15523</v>
      </c>
      <c r="M3613" s="116">
        <v>2.0425</v>
      </c>
      <c r="N3613" s="116">
        <v>38.807499999999997</v>
      </c>
      <c r="O3613" s="116">
        <v>0</v>
      </c>
      <c r="P3613" s="116">
        <v>0</v>
      </c>
      <c r="Q3613" s="116">
        <v>819.04250000000002</v>
      </c>
      <c r="R3613" s="116">
        <v>15561.807500000001</v>
      </c>
      <c r="S3613" s="114" t="s">
        <v>1424</v>
      </c>
    </row>
    <row r="3614" spans="1:19" ht="25.5">
      <c r="A3614" s="114" t="s">
        <v>6778</v>
      </c>
      <c r="B3614" s="115">
        <v>44278</v>
      </c>
      <c r="C3614" s="114" t="s">
        <v>6779</v>
      </c>
      <c r="D3614" s="115">
        <v>44278</v>
      </c>
      <c r="E3614" s="114" t="s">
        <v>1422</v>
      </c>
      <c r="F3614" s="114" t="s">
        <v>4</v>
      </c>
      <c r="G3614" s="114" t="s">
        <v>1425</v>
      </c>
      <c r="H3614" s="114" t="s">
        <v>117</v>
      </c>
      <c r="I3614" s="114" t="s">
        <v>1157</v>
      </c>
      <c r="J3614" s="116">
        <v>40</v>
      </c>
      <c r="K3614" s="116">
        <v>807</v>
      </c>
      <c r="L3614" s="116">
        <v>32280</v>
      </c>
      <c r="M3614" s="116">
        <v>2.0175000000000001</v>
      </c>
      <c r="N3614" s="116">
        <v>80.7</v>
      </c>
      <c r="O3614" s="116">
        <v>0</v>
      </c>
      <c r="P3614" s="116">
        <v>0</v>
      </c>
      <c r="Q3614" s="116">
        <v>809.01750000000004</v>
      </c>
      <c r="R3614" s="116">
        <v>32360.7</v>
      </c>
      <c r="S3614" s="114" t="s">
        <v>1424</v>
      </c>
    </row>
    <row r="3615" spans="1:19" ht="25.5">
      <c r="A3615" s="114" t="s">
        <v>6778</v>
      </c>
      <c r="B3615" s="115">
        <v>44278</v>
      </c>
      <c r="C3615" s="114" t="s">
        <v>6779</v>
      </c>
      <c r="D3615" s="115">
        <v>44278</v>
      </c>
      <c r="E3615" s="114" t="s">
        <v>1422</v>
      </c>
      <c r="F3615" s="114" t="s">
        <v>4</v>
      </c>
      <c r="G3615" s="114" t="s">
        <v>1425</v>
      </c>
      <c r="H3615" s="114" t="s">
        <v>117</v>
      </c>
      <c r="I3615" s="114" t="s">
        <v>1159</v>
      </c>
      <c r="J3615" s="116">
        <v>27</v>
      </c>
      <c r="K3615" s="116">
        <v>943</v>
      </c>
      <c r="L3615" s="116">
        <v>25461</v>
      </c>
      <c r="M3615" s="116">
        <v>2.3574999999999999</v>
      </c>
      <c r="N3615" s="116">
        <v>63.652500000000003</v>
      </c>
      <c r="O3615" s="116">
        <v>0</v>
      </c>
      <c r="P3615" s="116">
        <v>0</v>
      </c>
      <c r="Q3615" s="116">
        <v>945.35749999999996</v>
      </c>
      <c r="R3615" s="116">
        <v>25524.6525</v>
      </c>
      <c r="S3615" s="114" t="s">
        <v>1424</v>
      </c>
    </row>
    <row r="3616" spans="1:19" ht="25.5">
      <c r="A3616" s="114" t="s">
        <v>6780</v>
      </c>
      <c r="B3616" s="115">
        <v>44278</v>
      </c>
      <c r="C3616" s="114" t="s">
        <v>6781</v>
      </c>
      <c r="D3616" s="115">
        <v>44278</v>
      </c>
      <c r="E3616" s="114" t="s">
        <v>1422</v>
      </c>
      <c r="F3616" s="114" t="s">
        <v>2</v>
      </c>
      <c r="G3616" s="114" t="s">
        <v>1060</v>
      </c>
      <c r="H3616" s="114" t="s">
        <v>117</v>
      </c>
      <c r="I3616" s="114" t="s">
        <v>1308</v>
      </c>
      <c r="J3616" s="116">
        <v>60</v>
      </c>
      <c r="K3616" s="116">
        <v>860</v>
      </c>
      <c r="L3616" s="116">
        <v>51600</v>
      </c>
      <c r="M3616" s="116">
        <v>2.15</v>
      </c>
      <c r="N3616" s="116">
        <v>129</v>
      </c>
      <c r="O3616" s="116">
        <v>0</v>
      </c>
      <c r="P3616" s="116">
        <v>0</v>
      </c>
      <c r="Q3616" s="116">
        <v>862.15</v>
      </c>
      <c r="R3616" s="116">
        <v>51729</v>
      </c>
      <c r="S3616" s="114" t="s">
        <v>1424</v>
      </c>
    </row>
    <row r="3617" spans="1:19" ht="25.5">
      <c r="A3617" s="114" t="s">
        <v>6780</v>
      </c>
      <c r="B3617" s="115">
        <v>44278</v>
      </c>
      <c r="C3617" s="114" t="s">
        <v>6781</v>
      </c>
      <c r="D3617" s="115">
        <v>44278</v>
      </c>
      <c r="E3617" s="114" t="s">
        <v>1422</v>
      </c>
      <c r="F3617" s="114" t="s">
        <v>2</v>
      </c>
      <c r="G3617" s="114" t="s">
        <v>1060</v>
      </c>
      <c r="H3617" s="114" t="s">
        <v>117</v>
      </c>
      <c r="I3617" s="114" t="s">
        <v>1165</v>
      </c>
      <c r="J3617" s="116">
        <v>40</v>
      </c>
      <c r="K3617" s="116">
        <v>817</v>
      </c>
      <c r="L3617" s="116">
        <v>32680</v>
      </c>
      <c r="M3617" s="116">
        <v>2.0425</v>
      </c>
      <c r="N3617" s="116">
        <v>81.7</v>
      </c>
      <c r="O3617" s="116">
        <v>0</v>
      </c>
      <c r="P3617" s="116">
        <v>0</v>
      </c>
      <c r="Q3617" s="116">
        <v>819.04250000000002</v>
      </c>
      <c r="R3617" s="116">
        <v>32761.7</v>
      </c>
      <c r="S3617" s="114" t="s">
        <v>1424</v>
      </c>
    </row>
    <row r="3618" spans="1:19" ht="25.5">
      <c r="A3618" s="114" t="s">
        <v>6780</v>
      </c>
      <c r="B3618" s="115">
        <v>44278</v>
      </c>
      <c r="C3618" s="114" t="s">
        <v>6781</v>
      </c>
      <c r="D3618" s="115">
        <v>44278</v>
      </c>
      <c r="E3618" s="114" t="s">
        <v>1422</v>
      </c>
      <c r="F3618" s="114" t="s">
        <v>2</v>
      </c>
      <c r="G3618" s="114" t="s">
        <v>1060</v>
      </c>
      <c r="H3618" s="114" t="s">
        <v>117</v>
      </c>
      <c r="I3618" s="114" t="s">
        <v>1420</v>
      </c>
      <c r="J3618" s="116">
        <v>25</v>
      </c>
      <c r="K3618" s="116">
        <v>817</v>
      </c>
      <c r="L3618" s="116">
        <v>20425</v>
      </c>
      <c r="M3618" s="116">
        <v>2.0425</v>
      </c>
      <c r="N3618" s="116">
        <v>51.0625</v>
      </c>
      <c r="O3618" s="116">
        <v>0</v>
      </c>
      <c r="P3618" s="116">
        <v>0</v>
      </c>
      <c r="Q3618" s="116">
        <v>819.04250000000002</v>
      </c>
      <c r="R3618" s="116">
        <v>20476.0625</v>
      </c>
      <c r="S3618" s="114" t="s">
        <v>1424</v>
      </c>
    </row>
    <row r="3619" spans="1:19" ht="25.5">
      <c r="A3619" s="114" t="s">
        <v>6780</v>
      </c>
      <c r="B3619" s="115">
        <v>44278</v>
      </c>
      <c r="C3619" s="114" t="s">
        <v>6781</v>
      </c>
      <c r="D3619" s="115">
        <v>44278</v>
      </c>
      <c r="E3619" s="114" t="s">
        <v>1422</v>
      </c>
      <c r="F3619" s="114" t="s">
        <v>2</v>
      </c>
      <c r="G3619" s="114" t="s">
        <v>1060</v>
      </c>
      <c r="H3619" s="114" t="s">
        <v>117</v>
      </c>
      <c r="I3619" s="114" t="s">
        <v>1169</v>
      </c>
      <c r="J3619" s="116">
        <v>70</v>
      </c>
      <c r="K3619" s="116">
        <v>797</v>
      </c>
      <c r="L3619" s="116">
        <v>55790</v>
      </c>
      <c r="M3619" s="116">
        <v>1.9924999999999999</v>
      </c>
      <c r="N3619" s="116">
        <v>139.47499999999999</v>
      </c>
      <c r="O3619" s="116">
        <v>0</v>
      </c>
      <c r="P3619" s="116">
        <v>210</v>
      </c>
      <c r="Q3619" s="116">
        <v>798.99249999999995</v>
      </c>
      <c r="R3619" s="116">
        <v>55719.474999999999</v>
      </c>
      <c r="S3619" s="114" t="s">
        <v>1424</v>
      </c>
    </row>
    <row r="3620" spans="1:19" ht="25.5">
      <c r="A3620" s="114" t="s">
        <v>6780</v>
      </c>
      <c r="B3620" s="115">
        <v>44278</v>
      </c>
      <c r="C3620" s="114" t="s">
        <v>6781</v>
      </c>
      <c r="D3620" s="115">
        <v>44278</v>
      </c>
      <c r="E3620" s="114" t="s">
        <v>1422</v>
      </c>
      <c r="F3620" s="114" t="s">
        <v>2</v>
      </c>
      <c r="G3620" s="114" t="s">
        <v>1060</v>
      </c>
      <c r="H3620" s="114" t="s">
        <v>117</v>
      </c>
      <c r="I3620" s="114" t="s">
        <v>1159</v>
      </c>
      <c r="J3620" s="116">
        <v>40</v>
      </c>
      <c r="K3620" s="116">
        <v>943</v>
      </c>
      <c r="L3620" s="116">
        <v>37720</v>
      </c>
      <c r="M3620" s="116">
        <v>2.3574999999999999</v>
      </c>
      <c r="N3620" s="116">
        <v>94.3</v>
      </c>
      <c r="O3620" s="116">
        <v>0</v>
      </c>
      <c r="P3620" s="116">
        <v>0</v>
      </c>
      <c r="Q3620" s="116">
        <v>945.35749999999996</v>
      </c>
      <c r="R3620" s="116">
        <v>37814.300000000003</v>
      </c>
      <c r="S3620" s="114" t="s">
        <v>1424</v>
      </c>
    </row>
    <row r="3621" spans="1:19" ht="25.5">
      <c r="A3621" s="114" t="s">
        <v>6782</v>
      </c>
      <c r="B3621" s="115">
        <v>44278</v>
      </c>
      <c r="C3621" s="114" t="s">
        <v>6783</v>
      </c>
      <c r="D3621" s="115">
        <v>44278</v>
      </c>
      <c r="E3621" s="114" t="s">
        <v>1422</v>
      </c>
      <c r="F3621" s="114" t="s">
        <v>108</v>
      </c>
      <c r="G3621" s="114" t="s">
        <v>1113</v>
      </c>
      <c r="H3621" s="114" t="s">
        <v>117</v>
      </c>
      <c r="I3621" s="114" t="s">
        <v>1170</v>
      </c>
      <c r="J3621" s="116">
        <v>40</v>
      </c>
      <c r="K3621" s="116">
        <v>1060</v>
      </c>
      <c r="L3621" s="116">
        <v>42400</v>
      </c>
      <c r="M3621" s="116">
        <v>2.65</v>
      </c>
      <c r="N3621" s="116">
        <v>106</v>
      </c>
      <c r="O3621" s="116">
        <v>0</v>
      </c>
      <c r="P3621" s="116">
        <v>0</v>
      </c>
      <c r="Q3621" s="116">
        <v>1062.6500000000001</v>
      </c>
      <c r="R3621" s="116">
        <v>42506</v>
      </c>
      <c r="S3621" s="114" t="s">
        <v>1424</v>
      </c>
    </row>
    <row r="3622" spans="1:19" ht="25.5">
      <c r="A3622" s="114" t="s">
        <v>6782</v>
      </c>
      <c r="B3622" s="115">
        <v>44278</v>
      </c>
      <c r="C3622" s="114" t="s">
        <v>6783</v>
      </c>
      <c r="D3622" s="115">
        <v>44278</v>
      </c>
      <c r="E3622" s="114" t="s">
        <v>1422</v>
      </c>
      <c r="F3622" s="114" t="s">
        <v>108</v>
      </c>
      <c r="G3622" s="114" t="s">
        <v>1113</v>
      </c>
      <c r="H3622" s="114" t="s">
        <v>117</v>
      </c>
      <c r="I3622" s="114" t="s">
        <v>1308</v>
      </c>
      <c r="J3622" s="116">
        <v>60</v>
      </c>
      <c r="K3622" s="116">
        <v>860</v>
      </c>
      <c r="L3622" s="116">
        <v>51600</v>
      </c>
      <c r="M3622" s="116">
        <v>2.15</v>
      </c>
      <c r="N3622" s="116">
        <v>129</v>
      </c>
      <c r="O3622" s="116">
        <v>0</v>
      </c>
      <c r="P3622" s="116">
        <v>0</v>
      </c>
      <c r="Q3622" s="116">
        <v>862.15</v>
      </c>
      <c r="R3622" s="116">
        <v>51729</v>
      </c>
      <c r="S3622" s="114" t="s">
        <v>1424</v>
      </c>
    </row>
    <row r="3623" spans="1:19" ht="25.5">
      <c r="A3623" s="114" t="s">
        <v>6782</v>
      </c>
      <c r="B3623" s="115">
        <v>44278</v>
      </c>
      <c r="C3623" s="114" t="s">
        <v>6783</v>
      </c>
      <c r="D3623" s="115">
        <v>44278</v>
      </c>
      <c r="E3623" s="114" t="s">
        <v>1422</v>
      </c>
      <c r="F3623" s="114" t="s">
        <v>108</v>
      </c>
      <c r="G3623" s="114" t="s">
        <v>1113</v>
      </c>
      <c r="H3623" s="114" t="s">
        <v>117</v>
      </c>
      <c r="I3623" s="114" t="s">
        <v>1159</v>
      </c>
      <c r="J3623" s="116">
        <v>20</v>
      </c>
      <c r="K3623" s="116">
        <v>943</v>
      </c>
      <c r="L3623" s="116">
        <v>18860</v>
      </c>
      <c r="M3623" s="116">
        <v>2.3574999999999999</v>
      </c>
      <c r="N3623" s="116">
        <v>47.15</v>
      </c>
      <c r="O3623" s="116">
        <v>0</v>
      </c>
      <c r="P3623" s="116">
        <v>0</v>
      </c>
      <c r="Q3623" s="116">
        <v>945.35749999999996</v>
      </c>
      <c r="R3623" s="116">
        <v>18907.150000000001</v>
      </c>
      <c r="S3623" s="114" t="s">
        <v>1424</v>
      </c>
    </row>
    <row r="3624" spans="1:19" ht="25.5">
      <c r="A3624" s="114" t="s">
        <v>6784</v>
      </c>
      <c r="B3624" s="115">
        <v>44278</v>
      </c>
      <c r="C3624" s="114" t="s">
        <v>6785</v>
      </c>
      <c r="D3624" s="115">
        <v>44278</v>
      </c>
      <c r="E3624" s="114" t="s">
        <v>1422</v>
      </c>
      <c r="F3624" s="114" t="s">
        <v>52</v>
      </c>
      <c r="G3624" s="114" t="s">
        <v>1067</v>
      </c>
      <c r="H3624" s="114" t="s">
        <v>54</v>
      </c>
      <c r="I3624" s="114" t="s">
        <v>1159</v>
      </c>
      <c r="J3624" s="116">
        <v>48</v>
      </c>
      <c r="K3624" s="116">
        <v>943</v>
      </c>
      <c r="L3624" s="116">
        <v>45264</v>
      </c>
      <c r="M3624" s="116">
        <v>2.3574999999999999</v>
      </c>
      <c r="N3624" s="116">
        <v>113.16</v>
      </c>
      <c r="O3624" s="116">
        <v>0</v>
      </c>
      <c r="P3624" s="116">
        <v>0</v>
      </c>
      <c r="Q3624" s="116">
        <v>945.35749999999996</v>
      </c>
      <c r="R3624" s="116">
        <v>45377.16</v>
      </c>
      <c r="S3624" s="114" t="s">
        <v>1424</v>
      </c>
    </row>
    <row r="3625" spans="1:19" ht="25.5">
      <c r="A3625" s="114" t="s">
        <v>6784</v>
      </c>
      <c r="B3625" s="115">
        <v>44278</v>
      </c>
      <c r="C3625" s="114" t="s">
        <v>6785</v>
      </c>
      <c r="D3625" s="115">
        <v>44278</v>
      </c>
      <c r="E3625" s="114" t="s">
        <v>1422</v>
      </c>
      <c r="F3625" s="114" t="s">
        <v>52</v>
      </c>
      <c r="G3625" s="114" t="s">
        <v>1067</v>
      </c>
      <c r="H3625" s="114" t="s">
        <v>54</v>
      </c>
      <c r="I3625" s="114" t="s">
        <v>1453</v>
      </c>
      <c r="J3625" s="116">
        <v>60</v>
      </c>
      <c r="K3625" s="116">
        <v>1176</v>
      </c>
      <c r="L3625" s="116">
        <v>70560</v>
      </c>
      <c r="M3625" s="116">
        <v>2.94</v>
      </c>
      <c r="N3625" s="116">
        <v>176.4</v>
      </c>
      <c r="O3625" s="116">
        <v>0</v>
      </c>
      <c r="P3625" s="116">
        <v>0</v>
      </c>
      <c r="Q3625" s="116">
        <v>1178.94</v>
      </c>
      <c r="R3625" s="116">
        <v>70736.399999999994</v>
      </c>
      <c r="S3625" s="114" t="s">
        <v>1424</v>
      </c>
    </row>
    <row r="3626" spans="1:19" ht="25.5">
      <c r="A3626" s="114" t="s">
        <v>6784</v>
      </c>
      <c r="B3626" s="115">
        <v>44278</v>
      </c>
      <c r="C3626" s="114" t="s">
        <v>6785</v>
      </c>
      <c r="D3626" s="115">
        <v>44278</v>
      </c>
      <c r="E3626" s="114" t="s">
        <v>1422</v>
      </c>
      <c r="F3626" s="114" t="s">
        <v>52</v>
      </c>
      <c r="G3626" s="114" t="s">
        <v>1067</v>
      </c>
      <c r="H3626" s="114" t="s">
        <v>54</v>
      </c>
      <c r="I3626" s="114" t="s">
        <v>1420</v>
      </c>
      <c r="J3626" s="116">
        <v>29</v>
      </c>
      <c r="K3626" s="116">
        <v>817</v>
      </c>
      <c r="L3626" s="116">
        <v>23693</v>
      </c>
      <c r="M3626" s="116">
        <v>2.0425</v>
      </c>
      <c r="N3626" s="116">
        <v>59.232500000000002</v>
      </c>
      <c r="O3626" s="116">
        <v>0</v>
      </c>
      <c r="P3626" s="116">
        <v>0</v>
      </c>
      <c r="Q3626" s="116">
        <v>819.04250000000002</v>
      </c>
      <c r="R3626" s="116">
        <v>23752.232499999998</v>
      </c>
      <c r="S3626" s="114" t="s">
        <v>1424</v>
      </c>
    </row>
    <row r="3627" spans="1:19" ht="25.5">
      <c r="A3627" s="114" t="s">
        <v>6784</v>
      </c>
      <c r="B3627" s="115">
        <v>44278</v>
      </c>
      <c r="C3627" s="114" t="s">
        <v>6785</v>
      </c>
      <c r="D3627" s="115">
        <v>44278</v>
      </c>
      <c r="E3627" s="114" t="s">
        <v>1422</v>
      </c>
      <c r="F3627" s="114" t="s">
        <v>52</v>
      </c>
      <c r="G3627" s="114" t="s">
        <v>1067</v>
      </c>
      <c r="H3627" s="114" t="s">
        <v>54</v>
      </c>
      <c r="I3627" s="114" t="s">
        <v>1165</v>
      </c>
      <c r="J3627" s="116">
        <v>60</v>
      </c>
      <c r="K3627" s="116">
        <v>817</v>
      </c>
      <c r="L3627" s="116">
        <v>49020</v>
      </c>
      <c r="M3627" s="116">
        <v>2.0425</v>
      </c>
      <c r="N3627" s="116">
        <v>122.55</v>
      </c>
      <c r="O3627" s="116">
        <v>0</v>
      </c>
      <c r="P3627" s="116">
        <v>0</v>
      </c>
      <c r="Q3627" s="116">
        <v>819.04250000000002</v>
      </c>
      <c r="R3627" s="116">
        <v>49142.55</v>
      </c>
      <c r="S3627" s="114" t="s">
        <v>1424</v>
      </c>
    </row>
    <row r="3628" spans="1:19" ht="25.5">
      <c r="A3628" s="114" t="s">
        <v>6786</v>
      </c>
      <c r="B3628" s="115">
        <v>44278</v>
      </c>
      <c r="C3628" s="114" t="s">
        <v>6787</v>
      </c>
      <c r="D3628" s="115">
        <v>44278</v>
      </c>
      <c r="E3628" s="114" t="s">
        <v>1422</v>
      </c>
      <c r="F3628" s="114" t="s">
        <v>51</v>
      </c>
      <c r="G3628" s="114" t="s">
        <v>1067</v>
      </c>
      <c r="H3628" s="114" t="s">
        <v>54</v>
      </c>
      <c r="I3628" s="114" t="s">
        <v>1159</v>
      </c>
      <c r="J3628" s="116">
        <v>18</v>
      </c>
      <c r="K3628" s="116">
        <v>943</v>
      </c>
      <c r="L3628" s="116">
        <v>16974</v>
      </c>
      <c r="M3628" s="116">
        <v>2.3574999999999999</v>
      </c>
      <c r="N3628" s="116">
        <v>42.435000000000002</v>
      </c>
      <c r="O3628" s="116">
        <v>0</v>
      </c>
      <c r="P3628" s="116">
        <v>0</v>
      </c>
      <c r="Q3628" s="116">
        <v>945.35749999999996</v>
      </c>
      <c r="R3628" s="116">
        <v>17016.435000000001</v>
      </c>
      <c r="S3628" s="114" t="s">
        <v>1424</v>
      </c>
    </row>
    <row r="3629" spans="1:19" ht="25.5">
      <c r="A3629" s="114" t="s">
        <v>6788</v>
      </c>
      <c r="B3629" s="115">
        <v>44278</v>
      </c>
      <c r="C3629" s="114" t="s">
        <v>6789</v>
      </c>
      <c r="D3629" s="115">
        <v>44278</v>
      </c>
      <c r="E3629" s="114" t="s">
        <v>1422</v>
      </c>
      <c r="F3629" s="114" t="s">
        <v>116</v>
      </c>
      <c r="G3629" s="114" t="s">
        <v>1031</v>
      </c>
      <c r="H3629" s="114" t="s">
        <v>54</v>
      </c>
      <c r="I3629" s="114" t="s">
        <v>1420</v>
      </c>
      <c r="J3629" s="116">
        <v>20</v>
      </c>
      <c r="K3629" s="116">
        <v>817</v>
      </c>
      <c r="L3629" s="116">
        <v>16340</v>
      </c>
      <c r="M3629" s="116">
        <v>2.0425</v>
      </c>
      <c r="N3629" s="116">
        <v>40.85</v>
      </c>
      <c r="O3629" s="116">
        <v>0</v>
      </c>
      <c r="P3629" s="116">
        <v>0</v>
      </c>
      <c r="Q3629" s="116">
        <v>819.04250000000002</v>
      </c>
      <c r="R3629" s="116">
        <v>16380.85</v>
      </c>
      <c r="S3629" s="114" t="s">
        <v>1424</v>
      </c>
    </row>
    <row r="3630" spans="1:19" ht="25.5">
      <c r="A3630" s="114" t="s">
        <v>6788</v>
      </c>
      <c r="B3630" s="115">
        <v>44278</v>
      </c>
      <c r="C3630" s="114" t="s">
        <v>6789</v>
      </c>
      <c r="D3630" s="115">
        <v>44278</v>
      </c>
      <c r="E3630" s="114" t="s">
        <v>1422</v>
      </c>
      <c r="F3630" s="114" t="s">
        <v>116</v>
      </c>
      <c r="G3630" s="114" t="s">
        <v>1031</v>
      </c>
      <c r="H3630" s="114" t="s">
        <v>54</v>
      </c>
      <c r="I3630" s="114" t="s">
        <v>1166</v>
      </c>
      <c r="J3630" s="116">
        <v>20</v>
      </c>
      <c r="K3630" s="116">
        <v>1060</v>
      </c>
      <c r="L3630" s="116">
        <v>21200</v>
      </c>
      <c r="M3630" s="116">
        <v>2.65</v>
      </c>
      <c r="N3630" s="116">
        <v>53</v>
      </c>
      <c r="O3630" s="116">
        <v>0</v>
      </c>
      <c r="P3630" s="116">
        <v>0</v>
      </c>
      <c r="Q3630" s="116">
        <v>1062.6500000000001</v>
      </c>
      <c r="R3630" s="116">
        <v>21253</v>
      </c>
      <c r="S3630" s="114" t="s">
        <v>1424</v>
      </c>
    </row>
    <row r="3631" spans="1:19" ht="25.5">
      <c r="A3631" s="114" t="s">
        <v>6788</v>
      </c>
      <c r="B3631" s="115">
        <v>44278</v>
      </c>
      <c r="C3631" s="114" t="s">
        <v>6789</v>
      </c>
      <c r="D3631" s="115">
        <v>44278</v>
      </c>
      <c r="E3631" s="114" t="s">
        <v>1422</v>
      </c>
      <c r="F3631" s="114" t="s">
        <v>116</v>
      </c>
      <c r="G3631" s="114" t="s">
        <v>1031</v>
      </c>
      <c r="H3631" s="114" t="s">
        <v>54</v>
      </c>
      <c r="I3631" s="114" t="s">
        <v>1308</v>
      </c>
      <c r="J3631" s="116">
        <v>20</v>
      </c>
      <c r="K3631" s="116">
        <v>860</v>
      </c>
      <c r="L3631" s="116">
        <v>17200</v>
      </c>
      <c r="M3631" s="116">
        <v>2.15</v>
      </c>
      <c r="N3631" s="116">
        <v>43</v>
      </c>
      <c r="O3631" s="116">
        <v>0</v>
      </c>
      <c r="P3631" s="116">
        <v>0</v>
      </c>
      <c r="Q3631" s="116">
        <v>862.15</v>
      </c>
      <c r="R3631" s="116">
        <v>17243</v>
      </c>
      <c r="S3631" s="114" t="s">
        <v>1424</v>
      </c>
    </row>
    <row r="3632" spans="1:19" ht="25.5">
      <c r="A3632" s="114" t="s">
        <v>6788</v>
      </c>
      <c r="B3632" s="115">
        <v>44278</v>
      </c>
      <c r="C3632" s="114" t="s">
        <v>6789</v>
      </c>
      <c r="D3632" s="115">
        <v>44278</v>
      </c>
      <c r="E3632" s="114" t="s">
        <v>1422</v>
      </c>
      <c r="F3632" s="114" t="s">
        <v>116</v>
      </c>
      <c r="G3632" s="114" t="s">
        <v>1031</v>
      </c>
      <c r="H3632" s="114" t="s">
        <v>54</v>
      </c>
      <c r="I3632" s="114" t="s">
        <v>1159</v>
      </c>
      <c r="J3632" s="116">
        <v>20</v>
      </c>
      <c r="K3632" s="116">
        <v>943</v>
      </c>
      <c r="L3632" s="116">
        <v>18860</v>
      </c>
      <c r="M3632" s="116">
        <v>2.3574999999999999</v>
      </c>
      <c r="N3632" s="116">
        <v>47.15</v>
      </c>
      <c r="O3632" s="116">
        <v>0</v>
      </c>
      <c r="P3632" s="116">
        <v>0</v>
      </c>
      <c r="Q3632" s="116">
        <v>945.35749999999996</v>
      </c>
      <c r="R3632" s="116">
        <v>18907.150000000001</v>
      </c>
      <c r="S3632" s="114" t="s">
        <v>1424</v>
      </c>
    </row>
    <row r="3633" spans="1:19" ht="25.5">
      <c r="A3633" s="114" t="s">
        <v>6788</v>
      </c>
      <c r="B3633" s="115">
        <v>44278</v>
      </c>
      <c r="C3633" s="114" t="s">
        <v>6789</v>
      </c>
      <c r="D3633" s="115">
        <v>44278</v>
      </c>
      <c r="E3633" s="114" t="s">
        <v>1422</v>
      </c>
      <c r="F3633" s="114" t="s">
        <v>116</v>
      </c>
      <c r="G3633" s="114" t="s">
        <v>1031</v>
      </c>
      <c r="H3633" s="114" t="s">
        <v>54</v>
      </c>
      <c r="I3633" s="114" t="s">
        <v>1169</v>
      </c>
      <c r="J3633" s="116">
        <v>20</v>
      </c>
      <c r="K3633" s="116">
        <v>797</v>
      </c>
      <c r="L3633" s="116">
        <v>15940</v>
      </c>
      <c r="M3633" s="116">
        <v>1.9924999999999999</v>
      </c>
      <c r="N3633" s="116">
        <v>39.85</v>
      </c>
      <c r="O3633" s="116">
        <v>0</v>
      </c>
      <c r="P3633" s="116">
        <v>60</v>
      </c>
      <c r="Q3633" s="116">
        <v>798.99249999999995</v>
      </c>
      <c r="R3633" s="116">
        <v>15919.85</v>
      </c>
      <c r="S3633" s="114" t="s">
        <v>1424</v>
      </c>
    </row>
    <row r="3634" spans="1:19" ht="25.5">
      <c r="A3634" s="114" t="s">
        <v>6790</v>
      </c>
      <c r="B3634" s="115">
        <v>44278</v>
      </c>
      <c r="C3634" s="114" t="s">
        <v>6791</v>
      </c>
      <c r="D3634" s="115">
        <v>44278</v>
      </c>
      <c r="E3634" s="114" t="s">
        <v>1422</v>
      </c>
      <c r="F3634" s="114" t="s">
        <v>55</v>
      </c>
      <c r="G3634" s="114" t="s">
        <v>1068</v>
      </c>
      <c r="H3634" s="114" t="s">
        <v>54</v>
      </c>
      <c r="I3634" s="114" t="s">
        <v>1169</v>
      </c>
      <c r="J3634" s="116">
        <v>100</v>
      </c>
      <c r="K3634" s="116">
        <v>797</v>
      </c>
      <c r="L3634" s="116">
        <v>79700</v>
      </c>
      <c r="M3634" s="116">
        <v>1.9924999999999999</v>
      </c>
      <c r="N3634" s="116">
        <v>199.25</v>
      </c>
      <c r="O3634" s="116">
        <v>0</v>
      </c>
      <c r="P3634" s="116">
        <v>300</v>
      </c>
      <c r="Q3634" s="116">
        <v>798.99249999999995</v>
      </c>
      <c r="R3634" s="116">
        <v>79599.25</v>
      </c>
      <c r="S3634" s="114" t="s">
        <v>1424</v>
      </c>
    </row>
    <row r="3635" spans="1:19" ht="25.5">
      <c r="A3635" s="114" t="s">
        <v>6790</v>
      </c>
      <c r="B3635" s="115">
        <v>44278</v>
      </c>
      <c r="C3635" s="114" t="s">
        <v>6791</v>
      </c>
      <c r="D3635" s="115">
        <v>44278</v>
      </c>
      <c r="E3635" s="114" t="s">
        <v>1422</v>
      </c>
      <c r="F3635" s="114" t="s">
        <v>55</v>
      </c>
      <c r="G3635" s="114" t="s">
        <v>1068</v>
      </c>
      <c r="H3635" s="114" t="s">
        <v>54</v>
      </c>
      <c r="I3635" s="114" t="s">
        <v>1165</v>
      </c>
      <c r="J3635" s="116">
        <v>60</v>
      </c>
      <c r="K3635" s="116">
        <v>817</v>
      </c>
      <c r="L3635" s="116">
        <v>49020</v>
      </c>
      <c r="M3635" s="116">
        <v>2.0425</v>
      </c>
      <c r="N3635" s="116">
        <v>122.55</v>
      </c>
      <c r="O3635" s="116">
        <v>0</v>
      </c>
      <c r="P3635" s="116">
        <v>0</v>
      </c>
      <c r="Q3635" s="116">
        <v>819.04250000000002</v>
      </c>
      <c r="R3635" s="116">
        <v>49142.55</v>
      </c>
      <c r="S3635" s="114" t="s">
        <v>1424</v>
      </c>
    </row>
    <row r="3636" spans="1:19" ht="25.5">
      <c r="A3636" s="114" t="s">
        <v>6790</v>
      </c>
      <c r="B3636" s="115">
        <v>44278</v>
      </c>
      <c r="C3636" s="114" t="s">
        <v>6791</v>
      </c>
      <c r="D3636" s="115">
        <v>44278</v>
      </c>
      <c r="E3636" s="114" t="s">
        <v>1422</v>
      </c>
      <c r="F3636" s="114" t="s">
        <v>55</v>
      </c>
      <c r="G3636" s="114" t="s">
        <v>1068</v>
      </c>
      <c r="H3636" s="114" t="s">
        <v>54</v>
      </c>
      <c r="I3636" s="114" t="s">
        <v>1166</v>
      </c>
      <c r="J3636" s="116">
        <v>40</v>
      </c>
      <c r="K3636" s="116">
        <v>1060</v>
      </c>
      <c r="L3636" s="116">
        <v>42400</v>
      </c>
      <c r="M3636" s="116">
        <v>2.65</v>
      </c>
      <c r="N3636" s="116">
        <v>106</v>
      </c>
      <c r="O3636" s="116">
        <v>0</v>
      </c>
      <c r="P3636" s="116">
        <v>0</v>
      </c>
      <c r="Q3636" s="116">
        <v>1062.6500000000001</v>
      </c>
      <c r="R3636" s="116">
        <v>42506</v>
      </c>
      <c r="S3636" s="114" t="s">
        <v>1424</v>
      </c>
    </row>
    <row r="3637" spans="1:19" ht="25.5">
      <c r="A3637" s="114" t="s">
        <v>6790</v>
      </c>
      <c r="B3637" s="115">
        <v>44278</v>
      </c>
      <c r="C3637" s="114" t="s">
        <v>6791</v>
      </c>
      <c r="D3637" s="115">
        <v>44278</v>
      </c>
      <c r="E3637" s="114" t="s">
        <v>1422</v>
      </c>
      <c r="F3637" s="114" t="s">
        <v>55</v>
      </c>
      <c r="G3637" s="114" t="s">
        <v>1068</v>
      </c>
      <c r="H3637" s="114" t="s">
        <v>54</v>
      </c>
      <c r="I3637" s="114" t="s">
        <v>1453</v>
      </c>
      <c r="J3637" s="116">
        <v>60</v>
      </c>
      <c r="K3637" s="116">
        <v>1176</v>
      </c>
      <c r="L3637" s="116">
        <v>70560</v>
      </c>
      <c r="M3637" s="116">
        <v>2.94</v>
      </c>
      <c r="N3637" s="116">
        <v>176.4</v>
      </c>
      <c r="O3637" s="116">
        <v>0</v>
      </c>
      <c r="P3637" s="116">
        <v>0</v>
      </c>
      <c r="Q3637" s="116">
        <v>1178.94</v>
      </c>
      <c r="R3637" s="116">
        <v>70736.399999999994</v>
      </c>
      <c r="S3637" s="114" t="s">
        <v>1424</v>
      </c>
    </row>
    <row r="3638" spans="1:19" ht="25.5">
      <c r="A3638" s="114" t="s">
        <v>6790</v>
      </c>
      <c r="B3638" s="115">
        <v>44278</v>
      </c>
      <c r="C3638" s="114" t="s">
        <v>6791</v>
      </c>
      <c r="D3638" s="115">
        <v>44278</v>
      </c>
      <c r="E3638" s="114" t="s">
        <v>1422</v>
      </c>
      <c r="F3638" s="114" t="s">
        <v>55</v>
      </c>
      <c r="G3638" s="114" t="s">
        <v>1068</v>
      </c>
      <c r="H3638" s="114" t="s">
        <v>54</v>
      </c>
      <c r="I3638" s="114" t="s">
        <v>1420</v>
      </c>
      <c r="J3638" s="116">
        <v>10</v>
      </c>
      <c r="K3638" s="116">
        <v>817</v>
      </c>
      <c r="L3638" s="116">
        <v>8170</v>
      </c>
      <c r="M3638" s="116">
        <v>2.0425</v>
      </c>
      <c r="N3638" s="116">
        <v>20.425000000000001</v>
      </c>
      <c r="O3638" s="116">
        <v>0</v>
      </c>
      <c r="P3638" s="116">
        <v>0</v>
      </c>
      <c r="Q3638" s="116">
        <v>819.04250000000002</v>
      </c>
      <c r="R3638" s="116">
        <v>8190.4250000000002</v>
      </c>
      <c r="S3638" s="114" t="s">
        <v>1424</v>
      </c>
    </row>
    <row r="3639" spans="1:19" ht="25.5">
      <c r="A3639" s="114" t="s">
        <v>6790</v>
      </c>
      <c r="B3639" s="115">
        <v>44278</v>
      </c>
      <c r="C3639" s="114" t="s">
        <v>6791</v>
      </c>
      <c r="D3639" s="115">
        <v>44278</v>
      </c>
      <c r="E3639" s="114" t="s">
        <v>1422</v>
      </c>
      <c r="F3639" s="114" t="s">
        <v>55</v>
      </c>
      <c r="G3639" s="114" t="s">
        <v>1068</v>
      </c>
      <c r="H3639" s="114" t="s">
        <v>54</v>
      </c>
      <c r="I3639" s="114" t="s">
        <v>1161</v>
      </c>
      <c r="J3639" s="116">
        <v>60</v>
      </c>
      <c r="K3639" s="116">
        <v>1040</v>
      </c>
      <c r="L3639" s="116">
        <v>62400</v>
      </c>
      <c r="M3639" s="116">
        <v>2.6</v>
      </c>
      <c r="N3639" s="116">
        <v>156</v>
      </c>
      <c r="O3639" s="116">
        <v>0</v>
      </c>
      <c r="P3639" s="116">
        <v>0</v>
      </c>
      <c r="Q3639" s="116">
        <v>1042.5999999999999</v>
      </c>
      <c r="R3639" s="116">
        <v>62556</v>
      </c>
      <c r="S3639" s="114" t="s">
        <v>1424</v>
      </c>
    </row>
    <row r="3640" spans="1:19" ht="25.5">
      <c r="A3640" s="114" t="s">
        <v>6790</v>
      </c>
      <c r="B3640" s="115">
        <v>44278</v>
      </c>
      <c r="C3640" s="114" t="s">
        <v>6791</v>
      </c>
      <c r="D3640" s="115">
        <v>44278</v>
      </c>
      <c r="E3640" s="114" t="s">
        <v>1422</v>
      </c>
      <c r="F3640" s="114" t="s">
        <v>55</v>
      </c>
      <c r="G3640" s="114" t="s">
        <v>1068</v>
      </c>
      <c r="H3640" s="114" t="s">
        <v>54</v>
      </c>
      <c r="I3640" s="114" t="s">
        <v>1157</v>
      </c>
      <c r="J3640" s="116">
        <v>100</v>
      </c>
      <c r="K3640" s="116">
        <v>807</v>
      </c>
      <c r="L3640" s="116">
        <v>80700</v>
      </c>
      <c r="M3640" s="116">
        <v>2.0175000000000001</v>
      </c>
      <c r="N3640" s="116">
        <v>201.75</v>
      </c>
      <c r="O3640" s="116">
        <v>0</v>
      </c>
      <c r="P3640" s="116">
        <v>0</v>
      </c>
      <c r="Q3640" s="116">
        <v>809.01750000000004</v>
      </c>
      <c r="R3640" s="116">
        <v>80901.75</v>
      </c>
      <c r="S3640" s="114" t="s">
        <v>1424</v>
      </c>
    </row>
    <row r="3641" spans="1:19" ht="25.5">
      <c r="A3641" s="114" t="s">
        <v>6790</v>
      </c>
      <c r="B3641" s="115">
        <v>44278</v>
      </c>
      <c r="C3641" s="114" t="s">
        <v>6791</v>
      </c>
      <c r="D3641" s="115">
        <v>44278</v>
      </c>
      <c r="E3641" s="114" t="s">
        <v>1422</v>
      </c>
      <c r="F3641" s="114" t="s">
        <v>55</v>
      </c>
      <c r="G3641" s="114" t="s">
        <v>1068</v>
      </c>
      <c r="H3641" s="114" t="s">
        <v>54</v>
      </c>
      <c r="I3641" s="114" t="s">
        <v>1308</v>
      </c>
      <c r="J3641" s="116">
        <v>100</v>
      </c>
      <c r="K3641" s="116">
        <v>860</v>
      </c>
      <c r="L3641" s="116">
        <v>86000</v>
      </c>
      <c r="M3641" s="116">
        <v>2.15</v>
      </c>
      <c r="N3641" s="116">
        <v>215</v>
      </c>
      <c r="O3641" s="116">
        <v>0</v>
      </c>
      <c r="P3641" s="116">
        <v>0</v>
      </c>
      <c r="Q3641" s="116">
        <v>862.15</v>
      </c>
      <c r="R3641" s="116">
        <v>86215</v>
      </c>
      <c r="S3641" s="114" t="s">
        <v>1424</v>
      </c>
    </row>
    <row r="3642" spans="1:19" ht="25.5">
      <c r="A3642" s="114" t="s">
        <v>6790</v>
      </c>
      <c r="B3642" s="115">
        <v>44278</v>
      </c>
      <c r="C3642" s="114" t="s">
        <v>6791</v>
      </c>
      <c r="D3642" s="115">
        <v>44278</v>
      </c>
      <c r="E3642" s="114" t="s">
        <v>1422</v>
      </c>
      <c r="F3642" s="114" t="s">
        <v>55</v>
      </c>
      <c r="G3642" s="114" t="s">
        <v>1068</v>
      </c>
      <c r="H3642" s="114" t="s">
        <v>54</v>
      </c>
      <c r="I3642" s="114" t="s">
        <v>1159</v>
      </c>
      <c r="J3642" s="116">
        <v>60</v>
      </c>
      <c r="K3642" s="116">
        <v>943</v>
      </c>
      <c r="L3642" s="116">
        <v>56580</v>
      </c>
      <c r="M3642" s="116">
        <v>2.3574999999999999</v>
      </c>
      <c r="N3642" s="116">
        <v>141.44999999999999</v>
      </c>
      <c r="O3642" s="116">
        <v>0</v>
      </c>
      <c r="P3642" s="116">
        <v>0</v>
      </c>
      <c r="Q3642" s="116">
        <v>945.35749999999996</v>
      </c>
      <c r="R3642" s="116">
        <v>56721.45</v>
      </c>
      <c r="S3642" s="114" t="s">
        <v>1424</v>
      </c>
    </row>
    <row r="3643" spans="1:19" ht="25.5">
      <c r="A3643" s="114" t="s">
        <v>6790</v>
      </c>
      <c r="B3643" s="115">
        <v>44278</v>
      </c>
      <c r="C3643" s="114" t="s">
        <v>6791</v>
      </c>
      <c r="D3643" s="115">
        <v>44278</v>
      </c>
      <c r="E3643" s="114" t="s">
        <v>1422</v>
      </c>
      <c r="F3643" s="114" t="s">
        <v>55</v>
      </c>
      <c r="G3643" s="114" t="s">
        <v>1068</v>
      </c>
      <c r="H3643" s="114" t="s">
        <v>54</v>
      </c>
      <c r="I3643" s="114" t="s">
        <v>1294</v>
      </c>
      <c r="J3643" s="116">
        <v>20</v>
      </c>
      <c r="K3643" s="116">
        <v>992</v>
      </c>
      <c r="L3643" s="116">
        <v>19840</v>
      </c>
      <c r="M3643" s="116">
        <v>2.48</v>
      </c>
      <c r="N3643" s="116">
        <v>49.6</v>
      </c>
      <c r="O3643" s="116">
        <v>0</v>
      </c>
      <c r="P3643" s="116">
        <v>0</v>
      </c>
      <c r="Q3643" s="116">
        <v>994.48</v>
      </c>
      <c r="R3643" s="116">
        <v>19889.599999999999</v>
      </c>
      <c r="S3643" s="114" t="s">
        <v>1424</v>
      </c>
    </row>
    <row r="3644" spans="1:19" ht="25.5">
      <c r="A3644" s="114" t="s">
        <v>6792</v>
      </c>
      <c r="B3644" s="115">
        <v>44278</v>
      </c>
      <c r="C3644" s="114" t="s">
        <v>6793</v>
      </c>
      <c r="D3644" s="115">
        <v>44278</v>
      </c>
      <c r="E3644" s="114" t="s">
        <v>1422</v>
      </c>
      <c r="F3644" s="114" t="s">
        <v>977</v>
      </c>
      <c r="G3644" s="114" t="s">
        <v>1437</v>
      </c>
      <c r="H3644" s="114" t="s">
        <v>54</v>
      </c>
      <c r="I3644" s="114" t="s">
        <v>1165</v>
      </c>
      <c r="J3644" s="116">
        <v>150</v>
      </c>
      <c r="K3644" s="116">
        <v>817</v>
      </c>
      <c r="L3644" s="116">
        <v>122550</v>
      </c>
      <c r="M3644" s="116">
        <v>2.0425</v>
      </c>
      <c r="N3644" s="116">
        <v>306.375</v>
      </c>
      <c r="O3644" s="116">
        <v>0</v>
      </c>
      <c r="P3644" s="116">
        <v>0</v>
      </c>
      <c r="Q3644" s="116">
        <v>819.04250000000002</v>
      </c>
      <c r="R3644" s="116">
        <v>122856.375</v>
      </c>
      <c r="S3644" s="114" t="s">
        <v>1424</v>
      </c>
    </row>
    <row r="3645" spans="1:19" ht="25.5">
      <c r="A3645" s="114" t="s">
        <v>6792</v>
      </c>
      <c r="B3645" s="115">
        <v>44278</v>
      </c>
      <c r="C3645" s="114" t="s">
        <v>6793</v>
      </c>
      <c r="D3645" s="115">
        <v>44278</v>
      </c>
      <c r="E3645" s="114" t="s">
        <v>1422</v>
      </c>
      <c r="F3645" s="114" t="s">
        <v>977</v>
      </c>
      <c r="G3645" s="114" t="s">
        <v>1437</v>
      </c>
      <c r="H3645" s="114" t="s">
        <v>54</v>
      </c>
      <c r="I3645" s="114" t="s">
        <v>1308</v>
      </c>
      <c r="J3645" s="116">
        <v>200</v>
      </c>
      <c r="K3645" s="116">
        <v>860</v>
      </c>
      <c r="L3645" s="116">
        <v>172000</v>
      </c>
      <c r="M3645" s="116">
        <v>2.15</v>
      </c>
      <c r="N3645" s="116">
        <v>430</v>
      </c>
      <c r="O3645" s="116">
        <v>0</v>
      </c>
      <c r="P3645" s="116">
        <v>0</v>
      </c>
      <c r="Q3645" s="116">
        <v>862.15</v>
      </c>
      <c r="R3645" s="116">
        <v>172430</v>
      </c>
      <c r="S3645" s="114" t="s">
        <v>1424</v>
      </c>
    </row>
    <row r="3646" spans="1:19" ht="25.5">
      <c r="A3646" s="114" t="s">
        <v>6792</v>
      </c>
      <c r="B3646" s="115">
        <v>44278</v>
      </c>
      <c r="C3646" s="114" t="s">
        <v>6793</v>
      </c>
      <c r="D3646" s="115">
        <v>44278</v>
      </c>
      <c r="E3646" s="114" t="s">
        <v>1422</v>
      </c>
      <c r="F3646" s="114" t="s">
        <v>977</v>
      </c>
      <c r="G3646" s="114" t="s">
        <v>1437</v>
      </c>
      <c r="H3646" s="114" t="s">
        <v>54</v>
      </c>
      <c r="I3646" s="114" t="s">
        <v>1159</v>
      </c>
      <c r="J3646" s="116">
        <v>86</v>
      </c>
      <c r="K3646" s="116">
        <v>943</v>
      </c>
      <c r="L3646" s="116">
        <v>81098</v>
      </c>
      <c r="M3646" s="116">
        <v>2.3574999999999999</v>
      </c>
      <c r="N3646" s="116">
        <v>202.745</v>
      </c>
      <c r="O3646" s="116">
        <v>0</v>
      </c>
      <c r="P3646" s="116">
        <v>0</v>
      </c>
      <c r="Q3646" s="116">
        <v>945.35749999999996</v>
      </c>
      <c r="R3646" s="116">
        <v>81300.744999999995</v>
      </c>
      <c r="S3646" s="114" t="s">
        <v>1424</v>
      </c>
    </row>
    <row r="3647" spans="1:19" ht="25.5">
      <c r="A3647" s="114" t="s">
        <v>6792</v>
      </c>
      <c r="B3647" s="115">
        <v>44278</v>
      </c>
      <c r="C3647" s="114" t="s">
        <v>6793</v>
      </c>
      <c r="D3647" s="115">
        <v>44278</v>
      </c>
      <c r="E3647" s="114" t="s">
        <v>1422</v>
      </c>
      <c r="F3647" s="114" t="s">
        <v>977</v>
      </c>
      <c r="G3647" s="114" t="s">
        <v>1437</v>
      </c>
      <c r="H3647" s="114" t="s">
        <v>54</v>
      </c>
      <c r="I3647" s="114" t="s">
        <v>1169</v>
      </c>
      <c r="J3647" s="116">
        <v>100</v>
      </c>
      <c r="K3647" s="116">
        <v>797</v>
      </c>
      <c r="L3647" s="116">
        <v>79700</v>
      </c>
      <c r="M3647" s="116">
        <v>1.9924999999999999</v>
      </c>
      <c r="N3647" s="116">
        <v>199.25</v>
      </c>
      <c r="O3647" s="116">
        <v>0</v>
      </c>
      <c r="P3647" s="116">
        <v>300</v>
      </c>
      <c r="Q3647" s="116">
        <v>798.99249999999995</v>
      </c>
      <c r="R3647" s="116">
        <v>79599.25</v>
      </c>
      <c r="S3647" s="114" t="s">
        <v>1424</v>
      </c>
    </row>
    <row r="3648" spans="1:19" ht="25.5">
      <c r="A3648" s="114" t="s">
        <v>6792</v>
      </c>
      <c r="B3648" s="115">
        <v>44278</v>
      </c>
      <c r="C3648" s="114" t="s">
        <v>6793</v>
      </c>
      <c r="D3648" s="115">
        <v>44278</v>
      </c>
      <c r="E3648" s="114" t="s">
        <v>1422</v>
      </c>
      <c r="F3648" s="114" t="s">
        <v>977</v>
      </c>
      <c r="G3648" s="114" t="s">
        <v>1437</v>
      </c>
      <c r="H3648" s="114" t="s">
        <v>54</v>
      </c>
      <c r="I3648" s="114" t="s">
        <v>1420</v>
      </c>
      <c r="J3648" s="116">
        <v>30</v>
      </c>
      <c r="K3648" s="116">
        <v>817</v>
      </c>
      <c r="L3648" s="116">
        <v>24510</v>
      </c>
      <c r="M3648" s="116">
        <v>2.0425</v>
      </c>
      <c r="N3648" s="116">
        <v>61.274999999999999</v>
      </c>
      <c r="O3648" s="116">
        <v>0</v>
      </c>
      <c r="P3648" s="116">
        <v>0</v>
      </c>
      <c r="Q3648" s="116">
        <v>819.04250000000002</v>
      </c>
      <c r="R3648" s="116">
        <v>24571.275000000001</v>
      </c>
      <c r="S3648" s="114" t="s">
        <v>1424</v>
      </c>
    </row>
    <row r="3649" spans="1:19" ht="25.5">
      <c r="A3649" s="114" t="s">
        <v>6792</v>
      </c>
      <c r="B3649" s="115">
        <v>44278</v>
      </c>
      <c r="C3649" s="114" t="s">
        <v>6793</v>
      </c>
      <c r="D3649" s="115">
        <v>44278</v>
      </c>
      <c r="E3649" s="114" t="s">
        <v>1422</v>
      </c>
      <c r="F3649" s="114" t="s">
        <v>977</v>
      </c>
      <c r="G3649" s="114" t="s">
        <v>1437</v>
      </c>
      <c r="H3649" s="114" t="s">
        <v>54</v>
      </c>
      <c r="I3649" s="114" t="s">
        <v>1170</v>
      </c>
      <c r="J3649" s="116">
        <v>100</v>
      </c>
      <c r="K3649" s="116">
        <v>1060</v>
      </c>
      <c r="L3649" s="116">
        <v>106000</v>
      </c>
      <c r="M3649" s="116">
        <v>2.65</v>
      </c>
      <c r="N3649" s="116">
        <v>265</v>
      </c>
      <c r="O3649" s="116">
        <v>0</v>
      </c>
      <c r="P3649" s="116">
        <v>0</v>
      </c>
      <c r="Q3649" s="116">
        <v>1062.6500000000001</v>
      </c>
      <c r="R3649" s="116">
        <v>106265</v>
      </c>
      <c r="S3649" s="114" t="s">
        <v>1424</v>
      </c>
    </row>
    <row r="3650" spans="1:19" ht="25.5">
      <c r="A3650" s="114" t="s">
        <v>6792</v>
      </c>
      <c r="B3650" s="115">
        <v>44278</v>
      </c>
      <c r="C3650" s="114" t="s">
        <v>6793</v>
      </c>
      <c r="D3650" s="115">
        <v>44278</v>
      </c>
      <c r="E3650" s="114" t="s">
        <v>1422</v>
      </c>
      <c r="F3650" s="114" t="s">
        <v>977</v>
      </c>
      <c r="G3650" s="114" t="s">
        <v>1437</v>
      </c>
      <c r="H3650" s="114" t="s">
        <v>54</v>
      </c>
      <c r="I3650" s="114" t="s">
        <v>1157</v>
      </c>
      <c r="J3650" s="116">
        <v>160</v>
      </c>
      <c r="K3650" s="116">
        <v>807</v>
      </c>
      <c r="L3650" s="116">
        <v>129120</v>
      </c>
      <c r="M3650" s="116">
        <v>2.0175000000000001</v>
      </c>
      <c r="N3650" s="116">
        <v>322.8</v>
      </c>
      <c r="O3650" s="116">
        <v>0</v>
      </c>
      <c r="P3650" s="116">
        <v>0</v>
      </c>
      <c r="Q3650" s="116">
        <v>809.01750000000004</v>
      </c>
      <c r="R3650" s="116">
        <v>129442.8</v>
      </c>
      <c r="S3650" s="114" t="s">
        <v>1424</v>
      </c>
    </row>
    <row r="3651" spans="1:19" ht="25.5">
      <c r="A3651" s="114" t="s">
        <v>6794</v>
      </c>
      <c r="B3651" s="115">
        <v>44278</v>
      </c>
      <c r="C3651" s="114" t="s">
        <v>6795</v>
      </c>
      <c r="D3651" s="115">
        <v>44278</v>
      </c>
      <c r="E3651" s="114" t="s">
        <v>1422</v>
      </c>
      <c r="F3651" s="114" t="s">
        <v>60</v>
      </c>
      <c r="G3651" s="114" t="s">
        <v>54</v>
      </c>
      <c r="H3651" s="114" t="s">
        <v>54</v>
      </c>
      <c r="I3651" s="114" t="s">
        <v>1357</v>
      </c>
      <c r="J3651" s="116">
        <v>20</v>
      </c>
      <c r="K3651" s="116">
        <v>997</v>
      </c>
      <c r="L3651" s="116">
        <v>19940</v>
      </c>
      <c r="M3651" s="116">
        <v>2.4925000000000002</v>
      </c>
      <c r="N3651" s="116">
        <v>49.85</v>
      </c>
      <c r="O3651" s="116">
        <v>0</v>
      </c>
      <c r="P3651" s="116">
        <v>0</v>
      </c>
      <c r="Q3651" s="116">
        <v>999.49249999999995</v>
      </c>
      <c r="R3651" s="116">
        <v>19989.849999999999</v>
      </c>
      <c r="S3651" s="114" t="s">
        <v>1424</v>
      </c>
    </row>
    <row r="3652" spans="1:19" ht="25.5">
      <c r="A3652" s="114" t="s">
        <v>6794</v>
      </c>
      <c r="B3652" s="115">
        <v>44278</v>
      </c>
      <c r="C3652" s="114" t="s">
        <v>6795</v>
      </c>
      <c r="D3652" s="115">
        <v>44278</v>
      </c>
      <c r="E3652" s="114" t="s">
        <v>1422</v>
      </c>
      <c r="F3652" s="114" t="s">
        <v>60</v>
      </c>
      <c r="G3652" s="114" t="s">
        <v>54</v>
      </c>
      <c r="H3652" s="114" t="s">
        <v>54</v>
      </c>
      <c r="I3652" s="114" t="s">
        <v>1169</v>
      </c>
      <c r="J3652" s="116">
        <v>60</v>
      </c>
      <c r="K3652" s="116">
        <v>797</v>
      </c>
      <c r="L3652" s="116">
        <v>47820</v>
      </c>
      <c r="M3652" s="116">
        <v>1.9924999999999999</v>
      </c>
      <c r="N3652" s="116">
        <v>119.55</v>
      </c>
      <c r="O3652" s="116">
        <v>0</v>
      </c>
      <c r="P3652" s="116">
        <v>180</v>
      </c>
      <c r="Q3652" s="116">
        <v>798.99249999999995</v>
      </c>
      <c r="R3652" s="116">
        <v>47759.55</v>
      </c>
      <c r="S3652" s="114" t="s">
        <v>1424</v>
      </c>
    </row>
    <row r="3653" spans="1:19" ht="25.5">
      <c r="A3653" s="114" t="s">
        <v>6794</v>
      </c>
      <c r="B3653" s="115">
        <v>44278</v>
      </c>
      <c r="C3653" s="114" t="s">
        <v>6795</v>
      </c>
      <c r="D3653" s="115">
        <v>44278</v>
      </c>
      <c r="E3653" s="114" t="s">
        <v>1422</v>
      </c>
      <c r="F3653" s="114" t="s">
        <v>60</v>
      </c>
      <c r="G3653" s="114" t="s">
        <v>54</v>
      </c>
      <c r="H3653" s="114" t="s">
        <v>54</v>
      </c>
      <c r="I3653" s="114" t="s">
        <v>1294</v>
      </c>
      <c r="J3653" s="116">
        <v>40</v>
      </c>
      <c r="K3653" s="116">
        <v>992</v>
      </c>
      <c r="L3653" s="116">
        <v>39680</v>
      </c>
      <c r="M3653" s="116">
        <v>2.48</v>
      </c>
      <c r="N3653" s="116">
        <v>99.2</v>
      </c>
      <c r="O3653" s="116">
        <v>0</v>
      </c>
      <c r="P3653" s="116">
        <v>0</v>
      </c>
      <c r="Q3653" s="116">
        <v>994.48</v>
      </c>
      <c r="R3653" s="116">
        <v>39779.199999999997</v>
      </c>
      <c r="S3653" s="114" t="s">
        <v>1424</v>
      </c>
    </row>
    <row r="3654" spans="1:19" ht="25.5">
      <c r="A3654" s="114" t="s">
        <v>6794</v>
      </c>
      <c r="B3654" s="115">
        <v>44278</v>
      </c>
      <c r="C3654" s="114" t="s">
        <v>6795</v>
      </c>
      <c r="D3654" s="115">
        <v>44278</v>
      </c>
      <c r="E3654" s="114" t="s">
        <v>1422</v>
      </c>
      <c r="F3654" s="114" t="s">
        <v>60</v>
      </c>
      <c r="G3654" s="114" t="s">
        <v>54</v>
      </c>
      <c r="H3654" s="114" t="s">
        <v>54</v>
      </c>
      <c r="I3654" s="114" t="s">
        <v>1308</v>
      </c>
      <c r="J3654" s="116">
        <v>70</v>
      </c>
      <c r="K3654" s="116">
        <v>860</v>
      </c>
      <c r="L3654" s="116">
        <v>60200</v>
      </c>
      <c r="M3654" s="116">
        <v>2.15</v>
      </c>
      <c r="N3654" s="116">
        <v>150.5</v>
      </c>
      <c r="O3654" s="116">
        <v>0</v>
      </c>
      <c r="P3654" s="116">
        <v>0</v>
      </c>
      <c r="Q3654" s="116">
        <v>862.15</v>
      </c>
      <c r="R3654" s="116">
        <v>60350.5</v>
      </c>
      <c r="S3654" s="114" t="s">
        <v>1424</v>
      </c>
    </row>
    <row r="3655" spans="1:19" ht="25.5">
      <c r="A3655" s="114" t="s">
        <v>6794</v>
      </c>
      <c r="B3655" s="115">
        <v>44278</v>
      </c>
      <c r="C3655" s="114" t="s">
        <v>6795</v>
      </c>
      <c r="D3655" s="115">
        <v>44278</v>
      </c>
      <c r="E3655" s="114" t="s">
        <v>1422</v>
      </c>
      <c r="F3655" s="114" t="s">
        <v>60</v>
      </c>
      <c r="G3655" s="114" t="s">
        <v>54</v>
      </c>
      <c r="H3655" s="114" t="s">
        <v>54</v>
      </c>
      <c r="I3655" s="114" t="s">
        <v>1420</v>
      </c>
      <c r="J3655" s="116">
        <v>20</v>
      </c>
      <c r="K3655" s="116">
        <v>817</v>
      </c>
      <c r="L3655" s="116">
        <v>16340</v>
      </c>
      <c r="M3655" s="116">
        <v>2.0425</v>
      </c>
      <c r="N3655" s="116">
        <v>40.85</v>
      </c>
      <c r="O3655" s="116">
        <v>0</v>
      </c>
      <c r="P3655" s="116">
        <v>0</v>
      </c>
      <c r="Q3655" s="116">
        <v>819.04250000000002</v>
      </c>
      <c r="R3655" s="116">
        <v>16380.85</v>
      </c>
      <c r="S3655" s="114" t="s">
        <v>1424</v>
      </c>
    </row>
    <row r="3656" spans="1:19" ht="25.5">
      <c r="A3656" s="114" t="s">
        <v>6794</v>
      </c>
      <c r="B3656" s="115">
        <v>44278</v>
      </c>
      <c r="C3656" s="114" t="s">
        <v>6795</v>
      </c>
      <c r="D3656" s="115">
        <v>44278</v>
      </c>
      <c r="E3656" s="114" t="s">
        <v>1422</v>
      </c>
      <c r="F3656" s="114" t="s">
        <v>60</v>
      </c>
      <c r="G3656" s="114" t="s">
        <v>54</v>
      </c>
      <c r="H3656" s="114" t="s">
        <v>54</v>
      </c>
      <c r="I3656" s="114" t="s">
        <v>1453</v>
      </c>
      <c r="J3656" s="116">
        <v>60</v>
      </c>
      <c r="K3656" s="116">
        <v>1176</v>
      </c>
      <c r="L3656" s="116">
        <v>70560</v>
      </c>
      <c r="M3656" s="116">
        <v>2.94</v>
      </c>
      <c r="N3656" s="116">
        <v>176.4</v>
      </c>
      <c r="O3656" s="116">
        <v>0</v>
      </c>
      <c r="P3656" s="116">
        <v>0</v>
      </c>
      <c r="Q3656" s="116">
        <v>1178.94</v>
      </c>
      <c r="R3656" s="116">
        <v>70736.399999999994</v>
      </c>
      <c r="S3656" s="114" t="s">
        <v>1424</v>
      </c>
    </row>
    <row r="3657" spans="1:19" ht="25.5">
      <c r="A3657" s="114" t="s">
        <v>6794</v>
      </c>
      <c r="B3657" s="115">
        <v>44278</v>
      </c>
      <c r="C3657" s="114" t="s">
        <v>6795</v>
      </c>
      <c r="D3657" s="115">
        <v>44278</v>
      </c>
      <c r="E3657" s="114" t="s">
        <v>1422</v>
      </c>
      <c r="F3657" s="114" t="s">
        <v>60</v>
      </c>
      <c r="G3657" s="114" t="s">
        <v>54</v>
      </c>
      <c r="H3657" s="114" t="s">
        <v>54</v>
      </c>
      <c r="I3657" s="114" t="s">
        <v>1165</v>
      </c>
      <c r="J3657" s="116">
        <v>20</v>
      </c>
      <c r="K3657" s="116">
        <v>817</v>
      </c>
      <c r="L3657" s="116">
        <v>16340</v>
      </c>
      <c r="M3657" s="116">
        <v>2.0425</v>
      </c>
      <c r="N3657" s="116">
        <v>40.85</v>
      </c>
      <c r="O3657" s="116">
        <v>0</v>
      </c>
      <c r="P3657" s="116">
        <v>0</v>
      </c>
      <c r="Q3657" s="116">
        <v>819.04250000000002</v>
      </c>
      <c r="R3657" s="116">
        <v>16380.85</v>
      </c>
      <c r="S3657" s="114" t="s">
        <v>1424</v>
      </c>
    </row>
    <row r="3658" spans="1:19" ht="25.5">
      <c r="A3658" s="114" t="s">
        <v>6796</v>
      </c>
      <c r="B3658" s="115">
        <v>44278</v>
      </c>
      <c r="C3658" s="114" t="s">
        <v>6797</v>
      </c>
      <c r="D3658" s="115">
        <v>44278</v>
      </c>
      <c r="E3658" s="114" t="s">
        <v>1422</v>
      </c>
      <c r="F3658" s="114" t="s">
        <v>61</v>
      </c>
      <c r="G3658" s="114" t="s">
        <v>54</v>
      </c>
      <c r="H3658" s="114" t="s">
        <v>54</v>
      </c>
      <c r="I3658" s="114" t="s">
        <v>1357</v>
      </c>
      <c r="J3658" s="116">
        <v>9</v>
      </c>
      <c r="K3658" s="116">
        <v>997</v>
      </c>
      <c r="L3658" s="116">
        <v>8973</v>
      </c>
      <c r="M3658" s="116">
        <v>2.4925000000000002</v>
      </c>
      <c r="N3658" s="116">
        <v>22.432500000000001</v>
      </c>
      <c r="O3658" s="116">
        <v>0</v>
      </c>
      <c r="P3658" s="116">
        <v>0</v>
      </c>
      <c r="Q3658" s="116">
        <v>999.49249999999995</v>
      </c>
      <c r="R3658" s="116">
        <v>8995.4325000000008</v>
      </c>
      <c r="S3658" s="114" t="s">
        <v>1424</v>
      </c>
    </row>
    <row r="3659" spans="1:19" ht="25.5">
      <c r="A3659" s="114" t="s">
        <v>6796</v>
      </c>
      <c r="B3659" s="115">
        <v>44278</v>
      </c>
      <c r="C3659" s="114" t="s">
        <v>6797</v>
      </c>
      <c r="D3659" s="115">
        <v>44278</v>
      </c>
      <c r="E3659" s="114" t="s">
        <v>1422</v>
      </c>
      <c r="F3659" s="114" t="s">
        <v>61</v>
      </c>
      <c r="G3659" s="114" t="s">
        <v>54</v>
      </c>
      <c r="H3659" s="114" t="s">
        <v>54</v>
      </c>
      <c r="I3659" s="114" t="s">
        <v>1170</v>
      </c>
      <c r="J3659" s="116">
        <v>8</v>
      </c>
      <c r="K3659" s="116">
        <v>1060</v>
      </c>
      <c r="L3659" s="116">
        <v>8480</v>
      </c>
      <c r="M3659" s="116">
        <v>2.65</v>
      </c>
      <c r="N3659" s="116">
        <v>21.2</v>
      </c>
      <c r="O3659" s="116">
        <v>0</v>
      </c>
      <c r="P3659" s="116">
        <v>0</v>
      </c>
      <c r="Q3659" s="116">
        <v>1062.6500000000001</v>
      </c>
      <c r="R3659" s="116">
        <v>8501.2000000000007</v>
      </c>
      <c r="S3659" s="114" t="s">
        <v>1424</v>
      </c>
    </row>
    <row r="3660" spans="1:19" ht="25.5">
      <c r="A3660" s="114" t="s">
        <v>6796</v>
      </c>
      <c r="B3660" s="115">
        <v>44278</v>
      </c>
      <c r="C3660" s="114" t="s">
        <v>6797</v>
      </c>
      <c r="D3660" s="115">
        <v>44278</v>
      </c>
      <c r="E3660" s="114" t="s">
        <v>1422</v>
      </c>
      <c r="F3660" s="114" t="s">
        <v>61</v>
      </c>
      <c r="G3660" s="114" t="s">
        <v>54</v>
      </c>
      <c r="H3660" s="114" t="s">
        <v>54</v>
      </c>
      <c r="I3660" s="114" t="s">
        <v>1294</v>
      </c>
      <c r="J3660" s="116">
        <v>22</v>
      </c>
      <c r="K3660" s="116">
        <v>992</v>
      </c>
      <c r="L3660" s="116">
        <v>21824</v>
      </c>
      <c r="M3660" s="116">
        <v>2.48</v>
      </c>
      <c r="N3660" s="116">
        <v>54.56</v>
      </c>
      <c r="O3660" s="116">
        <v>0</v>
      </c>
      <c r="P3660" s="116">
        <v>0</v>
      </c>
      <c r="Q3660" s="116">
        <v>994.48</v>
      </c>
      <c r="R3660" s="116">
        <v>21878.560000000001</v>
      </c>
      <c r="S3660" s="114" t="s">
        <v>1424</v>
      </c>
    </row>
    <row r="3661" spans="1:19" ht="25.5">
      <c r="A3661" s="114" t="s">
        <v>6796</v>
      </c>
      <c r="B3661" s="115">
        <v>44278</v>
      </c>
      <c r="C3661" s="114" t="s">
        <v>6797</v>
      </c>
      <c r="D3661" s="115">
        <v>44278</v>
      </c>
      <c r="E3661" s="114" t="s">
        <v>1422</v>
      </c>
      <c r="F3661" s="114" t="s">
        <v>61</v>
      </c>
      <c r="G3661" s="114" t="s">
        <v>54</v>
      </c>
      <c r="H3661" s="114" t="s">
        <v>54</v>
      </c>
      <c r="I3661" s="114" t="s">
        <v>1161</v>
      </c>
      <c r="J3661" s="116">
        <v>26</v>
      </c>
      <c r="K3661" s="116">
        <v>1040</v>
      </c>
      <c r="L3661" s="116">
        <v>27040</v>
      </c>
      <c r="M3661" s="116">
        <v>2.6</v>
      </c>
      <c r="N3661" s="116">
        <v>67.599999999999994</v>
      </c>
      <c r="O3661" s="116">
        <v>0</v>
      </c>
      <c r="P3661" s="116">
        <v>0</v>
      </c>
      <c r="Q3661" s="116">
        <v>1042.5999999999999</v>
      </c>
      <c r="R3661" s="116">
        <v>27107.599999999999</v>
      </c>
      <c r="S3661" s="114" t="s">
        <v>1424</v>
      </c>
    </row>
    <row r="3662" spans="1:19" ht="25.5">
      <c r="A3662" s="114" t="s">
        <v>6796</v>
      </c>
      <c r="B3662" s="115">
        <v>44278</v>
      </c>
      <c r="C3662" s="114" t="s">
        <v>6797</v>
      </c>
      <c r="D3662" s="115">
        <v>44278</v>
      </c>
      <c r="E3662" s="114" t="s">
        <v>1422</v>
      </c>
      <c r="F3662" s="114" t="s">
        <v>61</v>
      </c>
      <c r="G3662" s="114" t="s">
        <v>54</v>
      </c>
      <c r="H3662" s="114" t="s">
        <v>54</v>
      </c>
      <c r="I3662" s="114" t="s">
        <v>1165</v>
      </c>
      <c r="J3662" s="116">
        <v>52</v>
      </c>
      <c r="K3662" s="116">
        <v>817</v>
      </c>
      <c r="L3662" s="116">
        <v>42484</v>
      </c>
      <c r="M3662" s="116">
        <v>2.0425</v>
      </c>
      <c r="N3662" s="116">
        <v>106.21</v>
      </c>
      <c r="O3662" s="116">
        <v>0</v>
      </c>
      <c r="P3662" s="116">
        <v>0</v>
      </c>
      <c r="Q3662" s="116">
        <v>819.04250000000002</v>
      </c>
      <c r="R3662" s="116">
        <v>42590.21</v>
      </c>
      <c r="S3662" s="114" t="s">
        <v>1424</v>
      </c>
    </row>
    <row r="3663" spans="1:19" ht="25.5">
      <c r="A3663" s="114" t="s">
        <v>6796</v>
      </c>
      <c r="B3663" s="115">
        <v>44278</v>
      </c>
      <c r="C3663" s="114" t="s">
        <v>6797</v>
      </c>
      <c r="D3663" s="115">
        <v>44278</v>
      </c>
      <c r="E3663" s="114" t="s">
        <v>1422</v>
      </c>
      <c r="F3663" s="114" t="s">
        <v>61</v>
      </c>
      <c r="G3663" s="114" t="s">
        <v>54</v>
      </c>
      <c r="H3663" s="114" t="s">
        <v>54</v>
      </c>
      <c r="I3663" s="114" t="s">
        <v>1157</v>
      </c>
      <c r="J3663" s="116">
        <v>60</v>
      </c>
      <c r="K3663" s="116">
        <v>807</v>
      </c>
      <c r="L3663" s="116">
        <v>48420</v>
      </c>
      <c r="M3663" s="116">
        <v>2.0175000000000001</v>
      </c>
      <c r="N3663" s="116">
        <v>121.05</v>
      </c>
      <c r="O3663" s="116">
        <v>0</v>
      </c>
      <c r="P3663" s="116">
        <v>0</v>
      </c>
      <c r="Q3663" s="116">
        <v>809.01750000000004</v>
      </c>
      <c r="R3663" s="116">
        <v>48541.05</v>
      </c>
      <c r="S3663" s="114" t="s">
        <v>1424</v>
      </c>
    </row>
    <row r="3664" spans="1:19" ht="25.5">
      <c r="A3664" s="114" t="s">
        <v>6796</v>
      </c>
      <c r="B3664" s="115">
        <v>44278</v>
      </c>
      <c r="C3664" s="114" t="s">
        <v>6797</v>
      </c>
      <c r="D3664" s="115">
        <v>44278</v>
      </c>
      <c r="E3664" s="114" t="s">
        <v>1422</v>
      </c>
      <c r="F3664" s="114" t="s">
        <v>61</v>
      </c>
      <c r="G3664" s="114" t="s">
        <v>54</v>
      </c>
      <c r="H3664" s="114" t="s">
        <v>54</v>
      </c>
      <c r="I3664" s="114" t="s">
        <v>1166</v>
      </c>
      <c r="J3664" s="116">
        <v>20</v>
      </c>
      <c r="K3664" s="116">
        <v>1060</v>
      </c>
      <c r="L3664" s="116">
        <v>21200</v>
      </c>
      <c r="M3664" s="116">
        <v>2.65</v>
      </c>
      <c r="N3664" s="116">
        <v>53</v>
      </c>
      <c r="O3664" s="116">
        <v>0</v>
      </c>
      <c r="P3664" s="116">
        <v>0</v>
      </c>
      <c r="Q3664" s="116">
        <v>1062.6500000000001</v>
      </c>
      <c r="R3664" s="116">
        <v>21253</v>
      </c>
      <c r="S3664" s="114" t="s">
        <v>1424</v>
      </c>
    </row>
    <row r="3665" spans="1:19" ht="25.5">
      <c r="A3665" s="114" t="s">
        <v>6796</v>
      </c>
      <c r="B3665" s="115">
        <v>44278</v>
      </c>
      <c r="C3665" s="114" t="s">
        <v>6797</v>
      </c>
      <c r="D3665" s="115">
        <v>44278</v>
      </c>
      <c r="E3665" s="114" t="s">
        <v>1422</v>
      </c>
      <c r="F3665" s="114" t="s">
        <v>61</v>
      </c>
      <c r="G3665" s="114" t="s">
        <v>54</v>
      </c>
      <c r="H3665" s="114" t="s">
        <v>54</v>
      </c>
      <c r="I3665" s="114" t="s">
        <v>1420</v>
      </c>
      <c r="J3665" s="116">
        <v>3</v>
      </c>
      <c r="K3665" s="116">
        <v>817</v>
      </c>
      <c r="L3665" s="116">
        <v>2451</v>
      </c>
      <c r="M3665" s="116">
        <v>2.0425</v>
      </c>
      <c r="N3665" s="116">
        <v>6.1275000000000004</v>
      </c>
      <c r="O3665" s="116">
        <v>0</v>
      </c>
      <c r="P3665" s="116">
        <v>0</v>
      </c>
      <c r="Q3665" s="116">
        <v>819.04250000000002</v>
      </c>
      <c r="R3665" s="116">
        <v>2457.1275000000001</v>
      </c>
      <c r="S3665" s="114" t="s">
        <v>1424</v>
      </c>
    </row>
    <row r="3666" spans="1:19" ht="25.5">
      <c r="A3666" s="114" t="s">
        <v>6798</v>
      </c>
      <c r="B3666" s="115">
        <v>44278</v>
      </c>
      <c r="C3666" s="114" t="s">
        <v>6799</v>
      </c>
      <c r="D3666" s="115">
        <v>44278</v>
      </c>
      <c r="E3666" s="114" t="s">
        <v>1422</v>
      </c>
      <c r="F3666" s="114" t="s">
        <v>106</v>
      </c>
      <c r="G3666" s="114" t="s">
        <v>1439</v>
      </c>
      <c r="H3666" s="114" t="s">
        <v>117</v>
      </c>
      <c r="I3666" s="114" t="s">
        <v>1159</v>
      </c>
      <c r="J3666" s="116">
        <v>60</v>
      </c>
      <c r="K3666" s="116">
        <v>943</v>
      </c>
      <c r="L3666" s="116">
        <v>56580</v>
      </c>
      <c r="M3666" s="116">
        <v>2.3574999999999999</v>
      </c>
      <c r="N3666" s="116">
        <v>141.44999999999999</v>
      </c>
      <c r="O3666" s="116">
        <v>0</v>
      </c>
      <c r="P3666" s="116">
        <v>0</v>
      </c>
      <c r="Q3666" s="116">
        <v>945.35749999999996</v>
      </c>
      <c r="R3666" s="116">
        <v>56721.45</v>
      </c>
      <c r="S3666" s="114" t="s">
        <v>1424</v>
      </c>
    </row>
    <row r="3667" spans="1:19" ht="25.5">
      <c r="A3667" s="114" t="s">
        <v>6798</v>
      </c>
      <c r="B3667" s="115">
        <v>44278</v>
      </c>
      <c r="C3667" s="114" t="s">
        <v>6799</v>
      </c>
      <c r="D3667" s="115">
        <v>44278</v>
      </c>
      <c r="E3667" s="114" t="s">
        <v>1422</v>
      </c>
      <c r="F3667" s="114" t="s">
        <v>106</v>
      </c>
      <c r="G3667" s="114" t="s">
        <v>1439</v>
      </c>
      <c r="H3667" s="114" t="s">
        <v>117</v>
      </c>
      <c r="I3667" s="114" t="s">
        <v>1420</v>
      </c>
      <c r="J3667" s="116">
        <v>40</v>
      </c>
      <c r="K3667" s="116">
        <v>817</v>
      </c>
      <c r="L3667" s="116">
        <v>32680</v>
      </c>
      <c r="M3667" s="116">
        <v>2.0425</v>
      </c>
      <c r="N3667" s="116">
        <v>81.7</v>
      </c>
      <c r="O3667" s="116">
        <v>0</v>
      </c>
      <c r="P3667" s="116">
        <v>0</v>
      </c>
      <c r="Q3667" s="116">
        <v>819.04250000000002</v>
      </c>
      <c r="R3667" s="116">
        <v>32761.7</v>
      </c>
      <c r="S3667" s="114" t="s">
        <v>1424</v>
      </c>
    </row>
    <row r="3668" spans="1:19" ht="25.5">
      <c r="A3668" s="114" t="s">
        <v>6798</v>
      </c>
      <c r="B3668" s="115">
        <v>44278</v>
      </c>
      <c r="C3668" s="114" t="s">
        <v>6799</v>
      </c>
      <c r="D3668" s="115">
        <v>44278</v>
      </c>
      <c r="E3668" s="114" t="s">
        <v>1422</v>
      </c>
      <c r="F3668" s="114" t="s">
        <v>106</v>
      </c>
      <c r="G3668" s="114" t="s">
        <v>1439</v>
      </c>
      <c r="H3668" s="114" t="s">
        <v>117</v>
      </c>
      <c r="I3668" s="114" t="s">
        <v>1161</v>
      </c>
      <c r="J3668" s="116">
        <v>80</v>
      </c>
      <c r="K3668" s="116">
        <v>1040</v>
      </c>
      <c r="L3668" s="116">
        <v>83200</v>
      </c>
      <c r="M3668" s="116">
        <v>2.6</v>
      </c>
      <c r="N3668" s="116">
        <v>208</v>
      </c>
      <c r="O3668" s="116">
        <v>0</v>
      </c>
      <c r="P3668" s="116">
        <v>0</v>
      </c>
      <c r="Q3668" s="116">
        <v>1042.5999999999999</v>
      </c>
      <c r="R3668" s="116">
        <v>83408</v>
      </c>
      <c r="S3668" s="114" t="s">
        <v>1424</v>
      </c>
    </row>
    <row r="3669" spans="1:19" ht="25.5">
      <c r="A3669" s="114" t="s">
        <v>6798</v>
      </c>
      <c r="B3669" s="115">
        <v>44278</v>
      </c>
      <c r="C3669" s="114" t="s">
        <v>6799</v>
      </c>
      <c r="D3669" s="115">
        <v>44278</v>
      </c>
      <c r="E3669" s="114" t="s">
        <v>1422</v>
      </c>
      <c r="F3669" s="114" t="s">
        <v>106</v>
      </c>
      <c r="G3669" s="114" t="s">
        <v>1439</v>
      </c>
      <c r="H3669" s="114" t="s">
        <v>117</v>
      </c>
      <c r="I3669" s="114" t="s">
        <v>1157</v>
      </c>
      <c r="J3669" s="116">
        <v>120</v>
      </c>
      <c r="K3669" s="116">
        <v>807</v>
      </c>
      <c r="L3669" s="116">
        <v>96840</v>
      </c>
      <c r="M3669" s="116">
        <v>2.0175000000000001</v>
      </c>
      <c r="N3669" s="116">
        <v>242.1</v>
      </c>
      <c r="O3669" s="116">
        <v>0</v>
      </c>
      <c r="P3669" s="116">
        <v>0</v>
      </c>
      <c r="Q3669" s="116">
        <v>809.01750000000004</v>
      </c>
      <c r="R3669" s="116">
        <v>97082.1</v>
      </c>
      <c r="S3669" s="114" t="s">
        <v>1424</v>
      </c>
    </row>
    <row r="3670" spans="1:19" ht="25.5">
      <c r="A3670" s="114" t="s">
        <v>6798</v>
      </c>
      <c r="B3670" s="115">
        <v>44278</v>
      </c>
      <c r="C3670" s="114" t="s">
        <v>6799</v>
      </c>
      <c r="D3670" s="115">
        <v>44278</v>
      </c>
      <c r="E3670" s="114" t="s">
        <v>1422</v>
      </c>
      <c r="F3670" s="114" t="s">
        <v>106</v>
      </c>
      <c r="G3670" s="114" t="s">
        <v>1439</v>
      </c>
      <c r="H3670" s="114" t="s">
        <v>117</v>
      </c>
      <c r="I3670" s="114" t="s">
        <v>1294</v>
      </c>
      <c r="J3670" s="116">
        <v>80</v>
      </c>
      <c r="K3670" s="116">
        <v>992</v>
      </c>
      <c r="L3670" s="116">
        <v>79360</v>
      </c>
      <c r="M3670" s="116">
        <v>2.48</v>
      </c>
      <c r="N3670" s="116">
        <v>198.4</v>
      </c>
      <c r="O3670" s="116">
        <v>0</v>
      </c>
      <c r="P3670" s="116">
        <v>0</v>
      </c>
      <c r="Q3670" s="116">
        <v>994.48</v>
      </c>
      <c r="R3670" s="116">
        <v>79558.399999999994</v>
      </c>
      <c r="S3670" s="114" t="s">
        <v>1424</v>
      </c>
    </row>
    <row r="3671" spans="1:19" ht="25.5">
      <c r="A3671" s="114" t="s">
        <v>6798</v>
      </c>
      <c r="B3671" s="115">
        <v>44278</v>
      </c>
      <c r="C3671" s="114" t="s">
        <v>6799</v>
      </c>
      <c r="D3671" s="115">
        <v>44278</v>
      </c>
      <c r="E3671" s="114" t="s">
        <v>1422</v>
      </c>
      <c r="F3671" s="114" t="s">
        <v>106</v>
      </c>
      <c r="G3671" s="114" t="s">
        <v>1439</v>
      </c>
      <c r="H3671" s="114" t="s">
        <v>117</v>
      </c>
      <c r="I3671" s="114" t="s">
        <v>1169</v>
      </c>
      <c r="J3671" s="116">
        <v>80</v>
      </c>
      <c r="K3671" s="116">
        <v>797</v>
      </c>
      <c r="L3671" s="116">
        <v>63760</v>
      </c>
      <c r="M3671" s="116">
        <v>1.9924999999999999</v>
      </c>
      <c r="N3671" s="116">
        <v>159.4</v>
      </c>
      <c r="O3671" s="116">
        <v>0</v>
      </c>
      <c r="P3671" s="116">
        <v>240</v>
      </c>
      <c r="Q3671" s="116">
        <v>798.99249999999995</v>
      </c>
      <c r="R3671" s="116">
        <v>63679.4</v>
      </c>
      <c r="S3671" s="114" t="s">
        <v>1424</v>
      </c>
    </row>
    <row r="3672" spans="1:19" ht="25.5">
      <c r="A3672" s="114" t="s">
        <v>6798</v>
      </c>
      <c r="B3672" s="115">
        <v>44278</v>
      </c>
      <c r="C3672" s="114" t="s">
        <v>6799</v>
      </c>
      <c r="D3672" s="115">
        <v>44278</v>
      </c>
      <c r="E3672" s="114" t="s">
        <v>1422</v>
      </c>
      <c r="F3672" s="114" t="s">
        <v>106</v>
      </c>
      <c r="G3672" s="114" t="s">
        <v>1439</v>
      </c>
      <c r="H3672" s="114" t="s">
        <v>117</v>
      </c>
      <c r="I3672" s="114" t="s">
        <v>1453</v>
      </c>
      <c r="J3672" s="116">
        <v>100</v>
      </c>
      <c r="K3672" s="116">
        <v>1176</v>
      </c>
      <c r="L3672" s="116">
        <v>117600</v>
      </c>
      <c r="M3672" s="116">
        <v>2.94</v>
      </c>
      <c r="N3672" s="116">
        <v>294</v>
      </c>
      <c r="O3672" s="116">
        <v>0</v>
      </c>
      <c r="P3672" s="116">
        <v>0</v>
      </c>
      <c r="Q3672" s="116">
        <v>1178.94</v>
      </c>
      <c r="R3672" s="116">
        <v>117894</v>
      </c>
      <c r="S3672" s="114" t="s">
        <v>1424</v>
      </c>
    </row>
    <row r="3673" spans="1:19" ht="25.5">
      <c r="A3673" s="114" t="s">
        <v>6798</v>
      </c>
      <c r="B3673" s="115">
        <v>44278</v>
      </c>
      <c r="C3673" s="114" t="s">
        <v>6799</v>
      </c>
      <c r="D3673" s="115">
        <v>44278</v>
      </c>
      <c r="E3673" s="114" t="s">
        <v>1422</v>
      </c>
      <c r="F3673" s="114" t="s">
        <v>106</v>
      </c>
      <c r="G3673" s="114" t="s">
        <v>1439</v>
      </c>
      <c r="H3673" s="114" t="s">
        <v>117</v>
      </c>
      <c r="I3673" s="114" t="s">
        <v>1165</v>
      </c>
      <c r="J3673" s="116">
        <v>100</v>
      </c>
      <c r="K3673" s="116">
        <v>817</v>
      </c>
      <c r="L3673" s="116">
        <v>81700</v>
      </c>
      <c r="M3673" s="116">
        <v>2.0425</v>
      </c>
      <c r="N3673" s="116">
        <v>204.25</v>
      </c>
      <c r="O3673" s="116">
        <v>0</v>
      </c>
      <c r="P3673" s="116">
        <v>0</v>
      </c>
      <c r="Q3673" s="116">
        <v>819.04250000000002</v>
      </c>
      <c r="R3673" s="116">
        <v>81904.25</v>
      </c>
      <c r="S3673" s="114" t="s">
        <v>1424</v>
      </c>
    </row>
    <row r="3674" spans="1:19" ht="25.5">
      <c r="A3674" s="114" t="s">
        <v>6800</v>
      </c>
      <c r="B3674" s="115">
        <v>44278</v>
      </c>
      <c r="C3674" s="114" t="s">
        <v>6801</v>
      </c>
      <c r="D3674" s="115">
        <v>44278</v>
      </c>
      <c r="E3674" s="114" t="s">
        <v>1422</v>
      </c>
      <c r="F3674" s="114" t="s">
        <v>64</v>
      </c>
      <c r="G3674" s="114" t="s">
        <v>1031</v>
      </c>
      <c r="H3674" s="114" t="s">
        <v>54</v>
      </c>
      <c r="I3674" s="114" t="s">
        <v>1165</v>
      </c>
      <c r="J3674" s="116">
        <v>300</v>
      </c>
      <c r="K3674" s="116">
        <v>817</v>
      </c>
      <c r="L3674" s="116">
        <v>245100</v>
      </c>
      <c r="M3674" s="116">
        <v>2.0425</v>
      </c>
      <c r="N3674" s="116">
        <v>612.75</v>
      </c>
      <c r="O3674" s="116">
        <v>0</v>
      </c>
      <c r="P3674" s="116">
        <v>0</v>
      </c>
      <c r="Q3674" s="116">
        <v>819.04250000000002</v>
      </c>
      <c r="R3674" s="116">
        <v>245712.75</v>
      </c>
      <c r="S3674" s="114" t="s">
        <v>1424</v>
      </c>
    </row>
    <row r="3675" spans="1:19" ht="25.5">
      <c r="A3675" s="114" t="s">
        <v>6800</v>
      </c>
      <c r="B3675" s="115">
        <v>44278</v>
      </c>
      <c r="C3675" s="114" t="s">
        <v>6801</v>
      </c>
      <c r="D3675" s="115">
        <v>44278</v>
      </c>
      <c r="E3675" s="114" t="s">
        <v>1422</v>
      </c>
      <c r="F3675" s="114" t="s">
        <v>64</v>
      </c>
      <c r="G3675" s="114" t="s">
        <v>1031</v>
      </c>
      <c r="H3675" s="114" t="s">
        <v>54</v>
      </c>
      <c r="I3675" s="114" t="s">
        <v>1161</v>
      </c>
      <c r="J3675" s="116">
        <v>100</v>
      </c>
      <c r="K3675" s="116">
        <v>1040</v>
      </c>
      <c r="L3675" s="116">
        <v>104000</v>
      </c>
      <c r="M3675" s="116">
        <v>2.6</v>
      </c>
      <c r="N3675" s="116">
        <v>260</v>
      </c>
      <c r="O3675" s="116">
        <v>0</v>
      </c>
      <c r="P3675" s="116">
        <v>0</v>
      </c>
      <c r="Q3675" s="116">
        <v>1042.5999999999999</v>
      </c>
      <c r="R3675" s="116">
        <v>104260</v>
      </c>
      <c r="S3675" s="114" t="s">
        <v>1424</v>
      </c>
    </row>
    <row r="3676" spans="1:19" ht="25.5">
      <c r="A3676" s="114" t="s">
        <v>6800</v>
      </c>
      <c r="B3676" s="115">
        <v>44278</v>
      </c>
      <c r="C3676" s="114" t="s">
        <v>6801</v>
      </c>
      <c r="D3676" s="115">
        <v>44278</v>
      </c>
      <c r="E3676" s="114" t="s">
        <v>1422</v>
      </c>
      <c r="F3676" s="114" t="s">
        <v>64</v>
      </c>
      <c r="G3676" s="114" t="s">
        <v>1031</v>
      </c>
      <c r="H3676" s="114" t="s">
        <v>54</v>
      </c>
      <c r="I3676" s="114" t="s">
        <v>1358</v>
      </c>
      <c r="J3676" s="116">
        <v>20</v>
      </c>
      <c r="K3676" s="116">
        <v>1138</v>
      </c>
      <c r="L3676" s="116">
        <v>22760</v>
      </c>
      <c r="M3676" s="116">
        <v>2.8450000000000002</v>
      </c>
      <c r="N3676" s="116">
        <v>56.9</v>
      </c>
      <c r="O3676" s="116">
        <v>0</v>
      </c>
      <c r="P3676" s="116">
        <v>0</v>
      </c>
      <c r="Q3676" s="116">
        <v>1140.845</v>
      </c>
      <c r="R3676" s="116">
        <v>22816.9</v>
      </c>
      <c r="S3676" s="114" t="s">
        <v>1424</v>
      </c>
    </row>
    <row r="3677" spans="1:19" ht="25.5">
      <c r="A3677" s="114" t="s">
        <v>6800</v>
      </c>
      <c r="B3677" s="115">
        <v>44278</v>
      </c>
      <c r="C3677" s="114" t="s">
        <v>6801</v>
      </c>
      <c r="D3677" s="115">
        <v>44278</v>
      </c>
      <c r="E3677" s="114" t="s">
        <v>1422</v>
      </c>
      <c r="F3677" s="114" t="s">
        <v>64</v>
      </c>
      <c r="G3677" s="114" t="s">
        <v>1031</v>
      </c>
      <c r="H3677" s="114" t="s">
        <v>54</v>
      </c>
      <c r="I3677" s="114" t="s">
        <v>1169</v>
      </c>
      <c r="J3677" s="116">
        <v>200</v>
      </c>
      <c r="K3677" s="116">
        <v>797</v>
      </c>
      <c r="L3677" s="116">
        <v>159400</v>
      </c>
      <c r="M3677" s="116">
        <v>1.9924999999999999</v>
      </c>
      <c r="N3677" s="116">
        <v>398.5</v>
      </c>
      <c r="O3677" s="116">
        <v>0</v>
      </c>
      <c r="P3677" s="116">
        <v>600</v>
      </c>
      <c r="Q3677" s="116">
        <v>798.99249999999995</v>
      </c>
      <c r="R3677" s="116">
        <v>159198.5</v>
      </c>
      <c r="S3677" s="114" t="s">
        <v>1424</v>
      </c>
    </row>
    <row r="3678" spans="1:19" ht="25.5">
      <c r="A3678" s="114" t="s">
        <v>6800</v>
      </c>
      <c r="B3678" s="115">
        <v>44278</v>
      </c>
      <c r="C3678" s="114" t="s">
        <v>6801</v>
      </c>
      <c r="D3678" s="115">
        <v>44278</v>
      </c>
      <c r="E3678" s="114" t="s">
        <v>1422</v>
      </c>
      <c r="F3678" s="114" t="s">
        <v>64</v>
      </c>
      <c r="G3678" s="114" t="s">
        <v>1031</v>
      </c>
      <c r="H3678" s="114" t="s">
        <v>54</v>
      </c>
      <c r="I3678" s="114" t="s">
        <v>1453</v>
      </c>
      <c r="J3678" s="116">
        <v>90</v>
      </c>
      <c r="K3678" s="116">
        <v>1176</v>
      </c>
      <c r="L3678" s="116">
        <v>105840</v>
      </c>
      <c r="M3678" s="116">
        <v>2.94</v>
      </c>
      <c r="N3678" s="116">
        <v>264.60000000000002</v>
      </c>
      <c r="O3678" s="116">
        <v>0</v>
      </c>
      <c r="P3678" s="116">
        <v>0</v>
      </c>
      <c r="Q3678" s="116">
        <v>1178.94</v>
      </c>
      <c r="R3678" s="116">
        <v>106104.6</v>
      </c>
      <c r="S3678" s="114" t="s">
        <v>1424</v>
      </c>
    </row>
    <row r="3679" spans="1:19" ht="25.5">
      <c r="A3679" s="114" t="s">
        <v>6800</v>
      </c>
      <c r="B3679" s="115">
        <v>44278</v>
      </c>
      <c r="C3679" s="114" t="s">
        <v>6801</v>
      </c>
      <c r="D3679" s="115">
        <v>44278</v>
      </c>
      <c r="E3679" s="114" t="s">
        <v>1422</v>
      </c>
      <c r="F3679" s="114" t="s">
        <v>64</v>
      </c>
      <c r="G3679" s="114" t="s">
        <v>1031</v>
      </c>
      <c r="H3679" s="114" t="s">
        <v>54</v>
      </c>
      <c r="I3679" s="114" t="s">
        <v>1159</v>
      </c>
      <c r="J3679" s="116">
        <v>56</v>
      </c>
      <c r="K3679" s="116">
        <v>943</v>
      </c>
      <c r="L3679" s="116">
        <v>52808</v>
      </c>
      <c r="M3679" s="116">
        <v>2.3574999999999999</v>
      </c>
      <c r="N3679" s="116">
        <v>132.02000000000001</v>
      </c>
      <c r="O3679" s="116">
        <v>0</v>
      </c>
      <c r="P3679" s="116">
        <v>0</v>
      </c>
      <c r="Q3679" s="116">
        <v>945.35749999999996</v>
      </c>
      <c r="R3679" s="116">
        <v>52940.02</v>
      </c>
      <c r="S3679" s="114" t="s">
        <v>1424</v>
      </c>
    </row>
    <row r="3680" spans="1:19" ht="25.5">
      <c r="A3680" s="114" t="s">
        <v>6800</v>
      </c>
      <c r="B3680" s="115">
        <v>44278</v>
      </c>
      <c r="C3680" s="114" t="s">
        <v>6801</v>
      </c>
      <c r="D3680" s="115">
        <v>44278</v>
      </c>
      <c r="E3680" s="114" t="s">
        <v>1422</v>
      </c>
      <c r="F3680" s="114" t="s">
        <v>64</v>
      </c>
      <c r="G3680" s="114" t="s">
        <v>1031</v>
      </c>
      <c r="H3680" s="114" t="s">
        <v>54</v>
      </c>
      <c r="I3680" s="114" t="s">
        <v>1157</v>
      </c>
      <c r="J3680" s="116">
        <v>300</v>
      </c>
      <c r="K3680" s="116">
        <v>807</v>
      </c>
      <c r="L3680" s="116">
        <v>242100</v>
      </c>
      <c r="M3680" s="116">
        <v>2.0175000000000001</v>
      </c>
      <c r="N3680" s="116">
        <v>605.25</v>
      </c>
      <c r="O3680" s="116">
        <v>0</v>
      </c>
      <c r="P3680" s="116">
        <v>0</v>
      </c>
      <c r="Q3680" s="116">
        <v>809.01750000000004</v>
      </c>
      <c r="R3680" s="116">
        <v>242705.25</v>
      </c>
      <c r="S3680" s="114" t="s">
        <v>1424</v>
      </c>
    </row>
    <row r="3681" spans="1:19" ht="25.5">
      <c r="A3681" s="114" t="s">
        <v>6800</v>
      </c>
      <c r="B3681" s="115">
        <v>44278</v>
      </c>
      <c r="C3681" s="114" t="s">
        <v>6801</v>
      </c>
      <c r="D3681" s="115">
        <v>44278</v>
      </c>
      <c r="E3681" s="114" t="s">
        <v>1422</v>
      </c>
      <c r="F3681" s="114" t="s">
        <v>64</v>
      </c>
      <c r="G3681" s="114" t="s">
        <v>1031</v>
      </c>
      <c r="H3681" s="114" t="s">
        <v>54</v>
      </c>
      <c r="I3681" s="114" t="s">
        <v>1170</v>
      </c>
      <c r="J3681" s="116">
        <v>80</v>
      </c>
      <c r="K3681" s="116">
        <v>1060</v>
      </c>
      <c r="L3681" s="116">
        <v>84800</v>
      </c>
      <c r="M3681" s="116">
        <v>2.65</v>
      </c>
      <c r="N3681" s="116">
        <v>212</v>
      </c>
      <c r="O3681" s="116">
        <v>0</v>
      </c>
      <c r="P3681" s="116">
        <v>0</v>
      </c>
      <c r="Q3681" s="116">
        <v>1062.6500000000001</v>
      </c>
      <c r="R3681" s="116">
        <v>85012</v>
      </c>
      <c r="S3681" s="114" t="s">
        <v>1424</v>
      </c>
    </row>
    <row r="3682" spans="1:19" ht="25.5">
      <c r="A3682" s="114" t="s">
        <v>6800</v>
      </c>
      <c r="B3682" s="115">
        <v>44278</v>
      </c>
      <c r="C3682" s="114" t="s">
        <v>6801</v>
      </c>
      <c r="D3682" s="115">
        <v>44278</v>
      </c>
      <c r="E3682" s="114" t="s">
        <v>1422</v>
      </c>
      <c r="F3682" s="114" t="s">
        <v>64</v>
      </c>
      <c r="G3682" s="114" t="s">
        <v>1031</v>
      </c>
      <c r="H3682" s="114" t="s">
        <v>54</v>
      </c>
      <c r="I3682" s="114" t="s">
        <v>1357</v>
      </c>
      <c r="J3682" s="116">
        <v>20</v>
      </c>
      <c r="K3682" s="116">
        <v>997</v>
      </c>
      <c r="L3682" s="116">
        <v>19940</v>
      </c>
      <c r="M3682" s="116">
        <v>2.4925000000000002</v>
      </c>
      <c r="N3682" s="116">
        <v>49.85</v>
      </c>
      <c r="O3682" s="116">
        <v>0</v>
      </c>
      <c r="P3682" s="116">
        <v>0</v>
      </c>
      <c r="Q3682" s="116">
        <v>999.49249999999995</v>
      </c>
      <c r="R3682" s="116">
        <v>19989.849999999999</v>
      </c>
      <c r="S3682" s="114" t="s">
        <v>1424</v>
      </c>
    </row>
    <row r="3683" spans="1:19" ht="25.5">
      <c r="A3683" s="114" t="s">
        <v>6800</v>
      </c>
      <c r="B3683" s="115">
        <v>44278</v>
      </c>
      <c r="C3683" s="114" t="s">
        <v>6801</v>
      </c>
      <c r="D3683" s="115">
        <v>44278</v>
      </c>
      <c r="E3683" s="114" t="s">
        <v>1422</v>
      </c>
      <c r="F3683" s="114" t="s">
        <v>64</v>
      </c>
      <c r="G3683" s="114" t="s">
        <v>1031</v>
      </c>
      <c r="H3683" s="114" t="s">
        <v>54</v>
      </c>
      <c r="I3683" s="114" t="s">
        <v>1308</v>
      </c>
      <c r="J3683" s="116">
        <v>200</v>
      </c>
      <c r="K3683" s="116">
        <v>860</v>
      </c>
      <c r="L3683" s="116">
        <v>172000</v>
      </c>
      <c r="M3683" s="116">
        <v>2.15</v>
      </c>
      <c r="N3683" s="116">
        <v>430</v>
      </c>
      <c r="O3683" s="116">
        <v>0</v>
      </c>
      <c r="P3683" s="116">
        <v>0</v>
      </c>
      <c r="Q3683" s="116">
        <v>862.15</v>
      </c>
      <c r="R3683" s="116">
        <v>172430</v>
      </c>
      <c r="S3683" s="114" t="s">
        <v>1424</v>
      </c>
    </row>
    <row r="3684" spans="1:19" ht="25.5">
      <c r="A3684" s="114" t="s">
        <v>6800</v>
      </c>
      <c r="B3684" s="115">
        <v>44278</v>
      </c>
      <c r="C3684" s="114" t="s">
        <v>6801</v>
      </c>
      <c r="D3684" s="115">
        <v>44278</v>
      </c>
      <c r="E3684" s="114" t="s">
        <v>1422</v>
      </c>
      <c r="F3684" s="114" t="s">
        <v>64</v>
      </c>
      <c r="G3684" s="114" t="s">
        <v>1031</v>
      </c>
      <c r="H3684" s="114" t="s">
        <v>54</v>
      </c>
      <c r="I3684" s="114" t="s">
        <v>1420</v>
      </c>
      <c r="J3684" s="116">
        <v>30</v>
      </c>
      <c r="K3684" s="116">
        <v>817</v>
      </c>
      <c r="L3684" s="116">
        <v>24510</v>
      </c>
      <c r="M3684" s="116">
        <v>2.0425</v>
      </c>
      <c r="N3684" s="116">
        <v>61.274999999999999</v>
      </c>
      <c r="O3684" s="116">
        <v>0</v>
      </c>
      <c r="P3684" s="116">
        <v>0</v>
      </c>
      <c r="Q3684" s="116">
        <v>819.04250000000002</v>
      </c>
      <c r="R3684" s="116">
        <v>24571.275000000001</v>
      </c>
      <c r="S3684" s="114" t="s">
        <v>1424</v>
      </c>
    </row>
    <row r="3685" spans="1:19" ht="25.5">
      <c r="A3685" s="114" t="s">
        <v>6800</v>
      </c>
      <c r="B3685" s="115">
        <v>44278</v>
      </c>
      <c r="C3685" s="114" t="s">
        <v>6801</v>
      </c>
      <c r="D3685" s="115">
        <v>44278</v>
      </c>
      <c r="E3685" s="114" t="s">
        <v>1422</v>
      </c>
      <c r="F3685" s="114" t="s">
        <v>64</v>
      </c>
      <c r="G3685" s="114" t="s">
        <v>1031</v>
      </c>
      <c r="H3685" s="114" t="s">
        <v>54</v>
      </c>
      <c r="I3685" s="114" t="s">
        <v>1294</v>
      </c>
      <c r="J3685" s="116">
        <v>40</v>
      </c>
      <c r="K3685" s="116">
        <v>992</v>
      </c>
      <c r="L3685" s="116">
        <v>39680</v>
      </c>
      <c r="M3685" s="116">
        <v>2.48</v>
      </c>
      <c r="N3685" s="116">
        <v>99.2</v>
      </c>
      <c r="O3685" s="116">
        <v>0</v>
      </c>
      <c r="P3685" s="116">
        <v>0</v>
      </c>
      <c r="Q3685" s="116">
        <v>994.48</v>
      </c>
      <c r="R3685" s="116">
        <v>39779.199999999997</v>
      </c>
      <c r="S3685" s="114" t="s">
        <v>1424</v>
      </c>
    </row>
    <row r="3686" spans="1:19" ht="25.5">
      <c r="A3686" s="114" t="s">
        <v>6802</v>
      </c>
      <c r="B3686" s="115">
        <v>44278</v>
      </c>
      <c r="C3686" s="114" t="s">
        <v>6803</v>
      </c>
      <c r="D3686" s="115">
        <v>44278</v>
      </c>
      <c r="E3686" s="114" t="s">
        <v>1422</v>
      </c>
      <c r="F3686" s="114" t="s">
        <v>36</v>
      </c>
      <c r="G3686" s="114" t="s">
        <v>37</v>
      </c>
      <c r="H3686" s="114" t="s">
        <v>13</v>
      </c>
      <c r="I3686" s="114" t="s">
        <v>1453</v>
      </c>
      <c r="J3686" s="116">
        <v>20</v>
      </c>
      <c r="K3686" s="116">
        <v>1176</v>
      </c>
      <c r="L3686" s="116">
        <v>23520</v>
      </c>
      <c r="M3686" s="116">
        <v>2.94</v>
      </c>
      <c r="N3686" s="116">
        <v>58.8</v>
      </c>
      <c r="O3686" s="116">
        <v>0</v>
      </c>
      <c r="P3686" s="116">
        <v>0</v>
      </c>
      <c r="Q3686" s="116">
        <v>1178.94</v>
      </c>
      <c r="R3686" s="116">
        <v>23578.799999999999</v>
      </c>
      <c r="S3686" s="114" t="s">
        <v>1424</v>
      </c>
    </row>
    <row r="3687" spans="1:19" ht="25.5">
      <c r="A3687" s="114" t="s">
        <v>6802</v>
      </c>
      <c r="B3687" s="115">
        <v>44278</v>
      </c>
      <c r="C3687" s="114" t="s">
        <v>6803</v>
      </c>
      <c r="D3687" s="115">
        <v>44278</v>
      </c>
      <c r="E3687" s="114" t="s">
        <v>1422</v>
      </c>
      <c r="F3687" s="114" t="s">
        <v>36</v>
      </c>
      <c r="G3687" s="114" t="s">
        <v>37</v>
      </c>
      <c r="H3687" s="114" t="s">
        <v>13</v>
      </c>
      <c r="I3687" s="114" t="s">
        <v>1420</v>
      </c>
      <c r="J3687" s="116">
        <v>9</v>
      </c>
      <c r="K3687" s="116">
        <v>817</v>
      </c>
      <c r="L3687" s="116">
        <v>7353</v>
      </c>
      <c r="M3687" s="116">
        <v>2.0419999999999998</v>
      </c>
      <c r="N3687" s="116">
        <v>18.378</v>
      </c>
      <c r="O3687" s="116">
        <v>0</v>
      </c>
      <c r="P3687" s="116">
        <v>0</v>
      </c>
      <c r="Q3687" s="116">
        <v>819.04250000000002</v>
      </c>
      <c r="R3687" s="116">
        <v>7371.3824999999997</v>
      </c>
      <c r="S3687" s="114" t="s">
        <v>1424</v>
      </c>
    </row>
    <row r="3688" spans="1:19" ht="25.5">
      <c r="A3688" s="114" t="s">
        <v>6802</v>
      </c>
      <c r="B3688" s="115">
        <v>44278</v>
      </c>
      <c r="C3688" s="114" t="s">
        <v>6803</v>
      </c>
      <c r="D3688" s="115">
        <v>44278</v>
      </c>
      <c r="E3688" s="114" t="s">
        <v>1422</v>
      </c>
      <c r="F3688" s="114" t="s">
        <v>36</v>
      </c>
      <c r="G3688" s="114" t="s">
        <v>37</v>
      </c>
      <c r="H3688" s="114" t="s">
        <v>13</v>
      </c>
      <c r="I3688" s="114" t="s">
        <v>1165</v>
      </c>
      <c r="J3688" s="116">
        <v>70</v>
      </c>
      <c r="K3688" s="116">
        <v>817</v>
      </c>
      <c r="L3688" s="116">
        <v>57190</v>
      </c>
      <c r="M3688" s="116">
        <v>2.0419999999999998</v>
      </c>
      <c r="N3688" s="116">
        <v>142.94</v>
      </c>
      <c r="O3688" s="116">
        <v>0</v>
      </c>
      <c r="P3688" s="116">
        <v>0</v>
      </c>
      <c r="Q3688" s="116">
        <v>819.04250000000002</v>
      </c>
      <c r="R3688" s="116">
        <v>57332.974999999999</v>
      </c>
      <c r="S3688" s="114" t="s">
        <v>1424</v>
      </c>
    </row>
    <row r="3689" spans="1:19" ht="25.5">
      <c r="A3689" s="114" t="s">
        <v>6802</v>
      </c>
      <c r="B3689" s="115">
        <v>44278</v>
      </c>
      <c r="C3689" s="114" t="s">
        <v>6803</v>
      </c>
      <c r="D3689" s="115">
        <v>44278</v>
      </c>
      <c r="E3689" s="114" t="s">
        <v>1422</v>
      </c>
      <c r="F3689" s="114" t="s">
        <v>36</v>
      </c>
      <c r="G3689" s="114" t="s">
        <v>37</v>
      </c>
      <c r="H3689" s="114" t="s">
        <v>13</v>
      </c>
      <c r="I3689" s="114" t="s">
        <v>1308</v>
      </c>
      <c r="J3689" s="116">
        <v>47</v>
      </c>
      <c r="K3689" s="116">
        <v>860</v>
      </c>
      <c r="L3689" s="116">
        <v>40420</v>
      </c>
      <c r="M3689" s="116">
        <v>2.15</v>
      </c>
      <c r="N3689" s="116">
        <v>101.05</v>
      </c>
      <c r="O3689" s="116">
        <v>0</v>
      </c>
      <c r="P3689" s="116">
        <v>0</v>
      </c>
      <c r="Q3689" s="116">
        <v>862.15</v>
      </c>
      <c r="R3689" s="116">
        <v>40521.050000000003</v>
      </c>
      <c r="S3689" s="114" t="s">
        <v>1424</v>
      </c>
    </row>
    <row r="3690" spans="1:19" ht="25.5">
      <c r="A3690" s="114" t="s">
        <v>6802</v>
      </c>
      <c r="B3690" s="115">
        <v>44278</v>
      </c>
      <c r="C3690" s="114" t="s">
        <v>6803</v>
      </c>
      <c r="D3690" s="115">
        <v>44278</v>
      </c>
      <c r="E3690" s="114" t="s">
        <v>1422</v>
      </c>
      <c r="F3690" s="114" t="s">
        <v>36</v>
      </c>
      <c r="G3690" s="114" t="s">
        <v>37</v>
      </c>
      <c r="H3690" s="114" t="s">
        <v>13</v>
      </c>
      <c r="I3690" s="114" t="s">
        <v>1161</v>
      </c>
      <c r="J3690" s="116">
        <v>20</v>
      </c>
      <c r="K3690" s="116">
        <v>1040</v>
      </c>
      <c r="L3690" s="116">
        <v>20800</v>
      </c>
      <c r="M3690" s="116">
        <v>2.6</v>
      </c>
      <c r="N3690" s="116">
        <v>52</v>
      </c>
      <c r="O3690" s="116">
        <v>0</v>
      </c>
      <c r="P3690" s="116">
        <v>0</v>
      </c>
      <c r="Q3690" s="116">
        <v>1042.5999999999999</v>
      </c>
      <c r="R3690" s="116">
        <v>20852</v>
      </c>
      <c r="S3690" s="114" t="s">
        <v>1424</v>
      </c>
    </row>
    <row r="3691" spans="1:19" ht="25.5">
      <c r="A3691" s="114" t="s">
        <v>6802</v>
      </c>
      <c r="B3691" s="115">
        <v>44278</v>
      </c>
      <c r="C3691" s="114" t="s">
        <v>6803</v>
      </c>
      <c r="D3691" s="115">
        <v>44278</v>
      </c>
      <c r="E3691" s="114" t="s">
        <v>1422</v>
      </c>
      <c r="F3691" s="114" t="s">
        <v>36</v>
      </c>
      <c r="G3691" s="114" t="s">
        <v>37</v>
      </c>
      <c r="H3691" s="114" t="s">
        <v>13</v>
      </c>
      <c r="I3691" s="114" t="s">
        <v>1169</v>
      </c>
      <c r="J3691" s="116">
        <v>27</v>
      </c>
      <c r="K3691" s="116">
        <v>797</v>
      </c>
      <c r="L3691" s="116">
        <v>21519</v>
      </c>
      <c r="M3691" s="116">
        <v>1.992</v>
      </c>
      <c r="N3691" s="116">
        <v>53.783999999999999</v>
      </c>
      <c r="O3691" s="116">
        <v>0</v>
      </c>
      <c r="P3691" s="116">
        <v>81</v>
      </c>
      <c r="Q3691" s="116">
        <v>798.99249999999995</v>
      </c>
      <c r="R3691" s="116">
        <v>21491.797500000001</v>
      </c>
      <c r="S3691" s="114" t="s">
        <v>1424</v>
      </c>
    </row>
    <row r="3692" spans="1:19" ht="25.5">
      <c r="A3692" s="114" t="s">
        <v>6802</v>
      </c>
      <c r="B3692" s="115">
        <v>44278</v>
      </c>
      <c r="C3692" s="114" t="s">
        <v>6803</v>
      </c>
      <c r="D3692" s="115">
        <v>44278</v>
      </c>
      <c r="E3692" s="114" t="s">
        <v>1422</v>
      </c>
      <c r="F3692" s="114" t="s">
        <v>36</v>
      </c>
      <c r="G3692" s="114" t="s">
        <v>37</v>
      </c>
      <c r="H3692" s="114" t="s">
        <v>13</v>
      </c>
      <c r="I3692" s="114" t="s">
        <v>1294</v>
      </c>
      <c r="J3692" s="116">
        <v>20</v>
      </c>
      <c r="K3692" s="116">
        <v>992</v>
      </c>
      <c r="L3692" s="116">
        <v>19840</v>
      </c>
      <c r="M3692" s="116">
        <v>2.48</v>
      </c>
      <c r="N3692" s="116">
        <v>49.6</v>
      </c>
      <c r="O3692" s="116">
        <v>0</v>
      </c>
      <c r="P3692" s="116">
        <v>0</v>
      </c>
      <c r="Q3692" s="116">
        <v>994.48</v>
      </c>
      <c r="R3692" s="116">
        <v>19889.599999999999</v>
      </c>
      <c r="S3692" s="114" t="s">
        <v>1424</v>
      </c>
    </row>
    <row r="3693" spans="1:19" ht="25.5">
      <c r="A3693" s="114" t="s">
        <v>6802</v>
      </c>
      <c r="B3693" s="115">
        <v>44278</v>
      </c>
      <c r="C3693" s="114" t="s">
        <v>6803</v>
      </c>
      <c r="D3693" s="115">
        <v>44278</v>
      </c>
      <c r="E3693" s="114" t="s">
        <v>1422</v>
      </c>
      <c r="F3693" s="114" t="s">
        <v>36</v>
      </c>
      <c r="G3693" s="114" t="s">
        <v>37</v>
      </c>
      <c r="H3693" s="114" t="s">
        <v>13</v>
      </c>
      <c r="I3693" s="114" t="s">
        <v>1159</v>
      </c>
      <c r="J3693" s="116">
        <v>15</v>
      </c>
      <c r="K3693" s="116">
        <v>943</v>
      </c>
      <c r="L3693" s="116">
        <v>14145</v>
      </c>
      <c r="M3693" s="116">
        <v>2.3580000000000001</v>
      </c>
      <c r="N3693" s="116">
        <v>35.369999999999997</v>
      </c>
      <c r="O3693" s="116">
        <v>0</v>
      </c>
      <c r="P3693" s="116">
        <v>0</v>
      </c>
      <c r="Q3693" s="116">
        <v>945.35749999999996</v>
      </c>
      <c r="R3693" s="116">
        <v>14180.362499999999</v>
      </c>
      <c r="S3693" s="114" t="s">
        <v>1424</v>
      </c>
    </row>
    <row r="3694" spans="1:19" ht="25.5">
      <c r="A3694" s="114" t="s">
        <v>6802</v>
      </c>
      <c r="B3694" s="115">
        <v>44278</v>
      </c>
      <c r="C3694" s="114" t="s">
        <v>6803</v>
      </c>
      <c r="D3694" s="115">
        <v>44278</v>
      </c>
      <c r="E3694" s="114" t="s">
        <v>1422</v>
      </c>
      <c r="F3694" s="114" t="s">
        <v>36</v>
      </c>
      <c r="G3694" s="114" t="s">
        <v>37</v>
      </c>
      <c r="H3694" s="114" t="s">
        <v>13</v>
      </c>
      <c r="I3694" s="114" t="s">
        <v>1157</v>
      </c>
      <c r="J3694" s="116">
        <v>52</v>
      </c>
      <c r="K3694" s="116">
        <v>807</v>
      </c>
      <c r="L3694" s="116">
        <v>41964</v>
      </c>
      <c r="M3694" s="116">
        <v>2.0179999999999998</v>
      </c>
      <c r="N3694" s="116">
        <v>104.93600000000001</v>
      </c>
      <c r="O3694" s="116">
        <v>0</v>
      </c>
      <c r="P3694" s="116">
        <v>0</v>
      </c>
      <c r="Q3694" s="116">
        <v>809.01750000000004</v>
      </c>
      <c r="R3694" s="116">
        <v>42068.91</v>
      </c>
      <c r="S3694" s="114" t="s">
        <v>1424</v>
      </c>
    </row>
    <row r="3695" spans="1:19" ht="25.5">
      <c r="A3695" s="114" t="s">
        <v>6802</v>
      </c>
      <c r="B3695" s="115">
        <v>44278</v>
      </c>
      <c r="C3695" s="114" t="s">
        <v>6803</v>
      </c>
      <c r="D3695" s="115">
        <v>44278</v>
      </c>
      <c r="E3695" s="114" t="s">
        <v>1422</v>
      </c>
      <c r="F3695" s="114" t="s">
        <v>36</v>
      </c>
      <c r="G3695" s="114" t="s">
        <v>37</v>
      </c>
      <c r="H3695" s="114" t="s">
        <v>13</v>
      </c>
      <c r="I3695" s="114" t="s">
        <v>1357</v>
      </c>
      <c r="J3695" s="116">
        <v>12</v>
      </c>
      <c r="K3695" s="116">
        <v>997</v>
      </c>
      <c r="L3695" s="116">
        <v>11964</v>
      </c>
      <c r="M3695" s="116">
        <v>2.492</v>
      </c>
      <c r="N3695" s="116">
        <v>29.904</v>
      </c>
      <c r="O3695" s="116">
        <v>0</v>
      </c>
      <c r="P3695" s="116">
        <v>0</v>
      </c>
      <c r="Q3695" s="116">
        <v>999.49249999999995</v>
      </c>
      <c r="R3695" s="116">
        <v>11993.91</v>
      </c>
      <c r="S3695" s="114" t="s">
        <v>1424</v>
      </c>
    </row>
    <row r="3696" spans="1:19" ht="25.5">
      <c r="A3696" s="114" t="s">
        <v>6804</v>
      </c>
      <c r="B3696" s="115">
        <v>44278</v>
      </c>
      <c r="C3696" s="114" t="s">
        <v>6805</v>
      </c>
      <c r="D3696" s="115">
        <v>44278</v>
      </c>
      <c r="E3696" s="114" t="s">
        <v>1422</v>
      </c>
      <c r="F3696" s="114" t="s">
        <v>46</v>
      </c>
      <c r="G3696" s="114" t="s">
        <v>1426</v>
      </c>
      <c r="H3696" s="114" t="s">
        <v>13</v>
      </c>
      <c r="I3696" s="114" t="s">
        <v>1358</v>
      </c>
      <c r="J3696" s="116">
        <v>30</v>
      </c>
      <c r="K3696" s="116">
        <v>1138</v>
      </c>
      <c r="L3696" s="116">
        <v>34140</v>
      </c>
      <c r="M3696" s="116">
        <v>2.8450000000000002</v>
      </c>
      <c r="N3696" s="116">
        <v>85.35</v>
      </c>
      <c r="O3696" s="116">
        <v>0</v>
      </c>
      <c r="P3696" s="116">
        <v>0</v>
      </c>
      <c r="Q3696" s="116">
        <v>1140.845</v>
      </c>
      <c r="R3696" s="116">
        <v>34225.35</v>
      </c>
      <c r="S3696" s="114" t="s">
        <v>1424</v>
      </c>
    </row>
    <row r="3697" spans="1:19" ht="25.5">
      <c r="A3697" s="114" t="s">
        <v>6804</v>
      </c>
      <c r="B3697" s="115">
        <v>44278</v>
      </c>
      <c r="C3697" s="114" t="s">
        <v>6805</v>
      </c>
      <c r="D3697" s="115">
        <v>44278</v>
      </c>
      <c r="E3697" s="114" t="s">
        <v>1422</v>
      </c>
      <c r="F3697" s="114" t="s">
        <v>46</v>
      </c>
      <c r="G3697" s="114" t="s">
        <v>1426</v>
      </c>
      <c r="H3697" s="114" t="s">
        <v>13</v>
      </c>
      <c r="I3697" s="114" t="s">
        <v>1170</v>
      </c>
      <c r="J3697" s="116">
        <v>20</v>
      </c>
      <c r="K3697" s="116">
        <v>1060</v>
      </c>
      <c r="L3697" s="116">
        <v>21200</v>
      </c>
      <c r="M3697" s="116">
        <v>2.65</v>
      </c>
      <c r="N3697" s="116">
        <v>53</v>
      </c>
      <c r="O3697" s="116">
        <v>0</v>
      </c>
      <c r="P3697" s="116">
        <v>0</v>
      </c>
      <c r="Q3697" s="116">
        <v>1062.6500000000001</v>
      </c>
      <c r="R3697" s="116">
        <v>21253</v>
      </c>
      <c r="S3697" s="114" t="s">
        <v>1424</v>
      </c>
    </row>
    <row r="3698" spans="1:19" ht="25.5">
      <c r="A3698" s="114" t="s">
        <v>6804</v>
      </c>
      <c r="B3698" s="115">
        <v>44278</v>
      </c>
      <c r="C3698" s="114" t="s">
        <v>6805</v>
      </c>
      <c r="D3698" s="115">
        <v>44278</v>
      </c>
      <c r="E3698" s="114" t="s">
        <v>1422</v>
      </c>
      <c r="F3698" s="114" t="s">
        <v>46</v>
      </c>
      <c r="G3698" s="114" t="s">
        <v>1426</v>
      </c>
      <c r="H3698" s="114" t="s">
        <v>13</v>
      </c>
      <c r="I3698" s="114" t="s">
        <v>1159</v>
      </c>
      <c r="J3698" s="116">
        <v>20</v>
      </c>
      <c r="K3698" s="116">
        <v>943</v>
      </c>
      <c r="L3698" s="116">
        <v>18860</v>
      </c>
      <c r="M3698" s="116">
        <v>2.3580000000000001</v>
      </c>
      <c r="N3698" s="116">
        <v>47.16</v>
      </c>
      <c r="O3698" s="116">
        <v>0</v>
      </c>
      <c r="P3698" s="116">
        <v>0</v>
      </c>
      <c r="Q3698" s="116">
        <v>945.35749999999996</v>
      </c>
      <c r="R3698" s="116">
        <v>18907.150000000001</v>
      </c>
      <c r="S3698" s="114" t="s">
        <v>1424</v>
      </c>
    </row>
    <row r="3699" spans="1:19" ht="25.5">
      <c r="A3699" s="114" t="s">
        <v>6804</v>
      </c>
      <c r="B3699" s="115">
        <v>44278</v>
      </c>
      <c r="C3699" s="114" t="s">
        <v>6805</v>
      </c>
      <c r="D3699" s="115">
        <v>44278</v>
      </c>
      <c r="E3699" s="114" t="s">
        <v>1422</v>
      </c>
      <c r="F3699" s="114" t="s">
        <v>46</v>
      </c>
      <c r="G3699" s="114" t="s">
        <v>1426</v>
      </c>
      <c r="H3699" s="114" t="s">
        <v>13</v>
      </c>
      <c r="I3699" s="114" t="s">
        <v>1166</v>
      </c>
      <c r="J3699" s="116">
        <v>20</v>
      </c>
      <c r="K3699" s="116">
        <v>1060</v>
      </c>
      <c r="L3699" s="116">
        <v>21200</v>
      </c>
      <c r="M3699" s="116">
        <v>2.65</v>
      </c>
      <c r="N3699" s="116">
        <v>53</v>
      </c>
      <c r="O3699" s="116">
        <v>0</v>
      </c>
      <c r="P3699" s="116">
        <v>0</v>
      </c>
      <c r="Q3699" s="116">
        <v>1062.6500000000001</v>
      </c>
      <c r="R3699" s="116">
        <v>21253</v>
      </c>
      <c r="S3699" s="114" t="s">
        <v>1424</v>
      </c>
    </row>
    <row r="3700" spans="1:19" ht="25.5">
      <c r="A3700" s="114" t="s">
        <v>6804</v>
      </c>
      <c r="B3700" s="115">
        <v>44278</v>
      </c>
      <c r="C3700" s="114" t="s">
        <v>6805</v>
      </c>
      <c r="D3700" s="115">
        <v>44278</v>
      </c>
      <c r="E3700" s="114" t="s">
        <v>1422</v>
      </c>
      <c r="F3700" s="114" t="s">
        <v>46</v>
      </c>
      <c r="G3700" s="114" t="s">
        <v>1426</v>
      </c>
      <c r="H3700" s="114" t="s">
        <v>13</v>
      </c>
      <c r="I3700" s="114" t="s">
        <v>1165</v>
      </c>
      <c r="J3700" s="116">
        <v>35</v>
      </c>
      <c r="K3700" s="116">
        <v>817</v>
      </c>
      <c r="L3700" s="116">
        <v>28595</v>
      </c>
      <c r="M3700" s="116">
        <v>2.0419999999999998</v>
      </c>
      <c r="N3700" s="116">
        <v>71.47</v>
      </c>
      <c r="O3700" s="116">
        <v>0</v>
      </c>
      <c r="P3700" s="116">
        <v>0</v>
      </c>
      <c r="Q3700" s="116">
        <v>819.04250000000002</v>
      </c>
      <c r="R3700" s="116">
        <v>28666.487499999999</v>
      </c>
      <c r="S3700" s="114" t="s">
        <v>1424</v>
      </c>
    </row>
    <row r="3701" spans="1:19" ht="25.5">
      <c r="A3701" s="114" t="s">
        <v>6804</v>
      </c>
      <c r="B3701" s="115">
        <v>44278</v>
      </c>
      <c r="C3701" s="114" t="s">
        <v>6805</v>
      </c>
      <c r="D3701" s="115">
        <v>44278</v>
      </c>
      <c r="E3701" s="114" t="s">
        <v>1422</v>
      </c>
      <c r="F3701" s="114" t="s">
        <v>46</v>
      </c>
      <c r="G3701" s="114" t="s">
        <v>1426</v>
      </c>
      <c r="H3701" s="114" t="s">
        <v>13</v>
      </c>
      <c r="I3701" s="114" t="s">
        <v>1308</v>
      </c>
      <c r="J3701" s="116">
        <v>20</v>
      </c>
      <c r="K3701" s="116">
        <v>860</v>
      </c>
      <c r="L3701" s="116">
        <v>17200</v>
      </c>
      <c r="M3701" s="116">
        <v>2.15</v>
      </c>
      <c r="N3701" s="116">
        <v>43</v>
      </c>
      <c r="O3701" s="116">
        <v>0</v>
      </c>
      <c r="P3701" s="116">
        <v>0</v>
      </c>
      <c r="Q3701" s="116">
        <v>862.15</v>
      </c>
      <c r="R3701" s="116">
        <v>17243</v>
      </c>
      <c r="S3701" s="114" t="s">
        <v>1424</v>
      </c>
    </row>
    <row r="3702" spans="1:19" ht="25.5">
      <c r="A3702" s="114" t="s">
        <v>6806</v>
      </c>
      <c r="B3702" s="115">
        <v>44278</v>
      </c>
      <c r="C3702" s="114" t="s">
        <v>6807</v>
      </c>
      <c r="D3702" s="115">
        <v>44278</v>
      </c>
      <c r="E3702" s="114" t="s">
        <v>1422</v>
      </c>
      <c r="F3702" s="114" t="s">
        <v>53</v>
      </c>
      <c r="G3702" s="114" t="s">
        <v>1068</v>
      </c>
      <c r="H3702" s="114" t="s">
        <v>54</v>
      </c>
      <c r="I3702" s="114" t="s">
        <v>1169</v>
      </c>
      <c r="J3702" s="116">
        <v>90</v>
      </c>
      <c r="K3702" s="116">
        <v>797</v>
      </c>
      <c r="L3702" s="116">
        <v>71730</v>
      </c>
      <c r="M3702" s="116">
        <v>1.9924999999999999</v>
      </c>
      <c r="N3702" s="116">
        <v>179.32499999999999</v>
      </c>
      <c r="O3702" s="116">
        <v>0</v>
      </c>
      <c r="P3702" s="116">
        <v>270</v>
      </c>
      <c r="Q3702" s="116">
        <v>798.99249999999995</v>
      </c>
      <c r="R3702" s="116">
        <v>71639.324999999997</v>
      </c>
      <c r="S3702" s="114" t="s">
        <v>1424</v>
      </c>
    </row>
    <row r="3703" spans="1:19" ht="25.5">
      <c r="A3703" s="114" t="s">
        <v>6806</v>
      </c>
      <c r="B3703" s="115">
        <v>44278</v>
      </c>
      <c r="C3703" s="114" t="s">
        <v>6807</v>
      </c>
      <c r="D3703" s="115">
        <v>44278</v>
      </c>
      <c r="E3703" s="114" t="s">
        <v>1422</v>
      </c>
      <c r="F3703" s="114" t="s">
        <v>53</v>
      </c>
      <c r="G3703" s="114" t="s">
        <v>1068</v>
      </c>
      <c r="H3703" s="114" t="s">
        <v>54</v>
      </c>
      <c r="I3703" s="114" t="s">
        <v>1420</v>
      </c>
      <c r="J3703" s="116">
        <v>30</v>
      </c>
      <c r="K3703" s="116">
        <v>817</v>
      </c>
      <c r="L3703" s="116">
        <v>24510</v>
      </c>
      <c r="M3703" s="116">
        <v>2.0425</v>
      </c>
      <c r="N3703" s="116">
        <v>61.274999999999999</v>
      </c>
      <c r="O3703" s="116">
        <v>0</v>
      </c>
      <c r="P3703" s="116">
        <v>0</v>
      </c>
      <c r="Q3703" s="116">
        <v>819.04250000000002</v>
      </c>
      <c r="R3703" s="116">
        <v>24571.275000000001</v>
      </c>
      <c r="S3703" s="114" t="s">
        <v>1424</v>
      </c>
    </row>
    <row r="3704" spans="1:19" ht="25.5">
      <c r="A3704" s="114" t="s">
        <v>6806</v>
      </c>
      <c r="B3704" s="115">
        <v>44278</v>
      </c>
      <c r="C3704" s="114" t="s">
        <v>6807</v>
      </c>
      <c r="D3704" s="115">
        <v>44278</v>
      </c>
      <c r="E3704" s="114" t="s">
        <v>1422</v>
      </c>
      <c r="F3704" s="114" t="s">
        <v>53</v>
      </c>
      <c r="G3704" s="114" t="s">
        <v>1068</v>
      </c>
      <c r="H3704" s="114" t="s">
        <v>54</v>
      </c>
      <c r="I3704" s="114" t="s">
        <v>1308</v>
      </c>
      <c r="J3704" s="116">
        <v>120</v>
      </c>
      <c r="K3704" s="116">
        <v>860</v>
      </c>
      <c r="L3704" s="116">
        <v>103200</v>
      </c>
      <c r="M3704" s="116">
        <v>2.15</v>
      </c>
      <c r="N3704" s="116">
        <v>258</v>
      </c>
      <c r="O3704" s="116">
        <v>0</v>
      </c>
      <c r="P3704" s="116">
        <v>0</v>
      </c>
      <c r="Q3704" s="116">
        <v>862.15</v>
      </c>
      <c r="R3704" s="116">
        <v>103458</v>
      </c>
      <c r="S3704" s="114" t="s">
        <v>1424</v>
      </c>
    </row>
    <row r="3705" spans="1:19" ht="25.5">
      <c r="A3705" s="114" t="s">
        <v>6806</v>
      </c>
      <c r="B3705" s="115">
        <v>44278</v>
      </c>
      <c r="C3705" s="114" t="s">
        <v>6807</v>
      </c>
      <c r="D3705" s="115">
        <v>44278</v>
      </c>
      <c r="E3705" s="114" t="s">
        <v>1422</v>
      </c>
      <c r="F3705" s="114" t="s">
        <v>53</v>
      </c>
      <c r="G3705" s="114" t="s">
        <v>1068</v>
      </c>
      <c r="H3705" s="114" t="s">
        <v>54</v>
      </c>
      <c r="I3705" s="114" t="s">
        <v>1165</v>
      </c>
      <c r="J3705" s="116">
        <v>100</v>
      </c>
      <c r="K3705" s="116">
        <v>817</v>
      </c>
      <c r="L3705" s="116">
        <v>81700</v>
      </c>
      <c r="M3705" s="116">
        <v>2.0425</v>
      </c>
      <c r="N3705" s="116">
        <v>204.25</v>
      </c>
      <c r="O3705" s="116">
        <v>0</v>
      </c>
      <c r="P3705" s="116">
        <v>0</v>
      </c>
      <c r="Q3705" s="116">
        <v>819.04250000000002</v>
      </c>
      <c r="R3705" s="116">
        <v>81904.25</v>
      </c>
      <c r="S3705" s="114" t="s">
        <v>1424</v>
      </c>
    </row>
    <row r="3706" spans="1:19" ht="25.5">
      <c r="A3706" s="114" t="s">
        <v>6806</v>
      </c>
      <c r="B3706" s="115">
        <v>44278</v>
      </c>
      <c r="C3706" s="114" t="s">
        <v>6807</v>
      </c>
      <c r="D3706" s="115">
        <v>44278</v>
      </c>
      <c r="E3706" s="114" t="s">
        <v>1422</v>
      </c>
      <c r="F3706" s="114" t="s">
        <v>53</v>
      </c>
      <c r="G3706" s="114" t="s">
        <v>1068</v>
      </c>
      <c r="H3706" s="114" t="s">
        <v>54</v>
      </c>
      <c r="I3706" s="114" t="s">
        <v>1166</v>
      </c>
      <c r="J3706" s="116">
        <v>100</v>
      </c>
      <c r="K3706" s="116">
        <v>1060</v>
      </c>
      <c r="L3706" s="116">
        <v>106000</v>
      </c>
      <c r="M3706" s="116">
        <v>2.65</v>
      </c>
      <c r="N3706" s="116">
        <v>265</v>
      </c>
      <c r="O3706" s="116">
        <v>0</v>
      </c>
      <c r="P3706" s="116">
        <v>0</v>
      </c>
      <c r="Q3706" s="116">
        <v>1062.6500000000001</v>
      </c>
      <c r="R3706" s="116">
        <v>106265</v>
      </c>
      <c r="S3706" s="114" t="s">
        <v>1424</v>
      </c>
    </row>
    <row r="3707" spans="1:19" ht="25.5">
      <c r="A3707" s="114" t="s">
        <v>6808</v>
      </c>
      <c r="B3707" s="115">
        <v>44278</v>
      </c>
      <c r="C3707" s="114" t="s">
        <v>6809</v>
      </c>
      <c r="D3707" s="115">
        <v>44278</v>
      </c>
      <c r="E3707" s="114" t="s">
        <v>1422</v>
      </c>
      <c r="F3707" s="114" t="s">
        <v>48</v>
      </c>
      <c r="G3707" s="114" t="s">
        <v>1450</v>
      </c>
      <c r="H3707" s="114" t="s">
        <v>13</v>
      </c>
      <c r="I3707" s="114" t="s">
        <v>1170</v>
      </c>
      <c r="J3707" s="116">
        <v>60</v>
      </c>
      <c r="K3707" s="116">
        <v>1060</v>
      </c>
      <c r="L3707" s="116">
        <v>63600</v>
      </c>
      <c r="M3707" s="116">
        <v>2.65</v>
      </c>
      <c r="N3707" s="116">
        <v>159</v>
      </c>
      <c r="O3707" s="116">
        <v>0</v>
      </c>
      <c r="P3707" s="116">
        <v>0</v>
      </c>
      <c r="Q3707" s="116">
        <v>1062.6500000000001</v>
      </c>
      <c r="R3707" s="116">
        <v>63759</v>
      </c>
      <c r="S3707" s="114" t="s">
        <v>1424</v>
      </c>
    </row>
    <row r="3708" spans="1:19" ht="25.5">
      <c r="A3708" s="114" t="s">
        <v>6808</v>
      </c>
      <c r="B3708" s="115">
        <v>44278</v>
      </c>
      <c r="C3708" s="114" t="s">
        <v>6809</v>
      </c>
      <c r="D3708" s="115">
        <v>44278</v>
      </c>
      <c r="E3708" s="114" t="s">
        <v>1422</v>
      </c>
      <c r="F3708" s="114" t="s">
        <v>48</v>
      </c>
      <c r="G3708" s="114" t="s">
        <v>1450</v>
      </c>
      <c r="H3708" s="114" t="s">
        <v>13</v>
      </c>
      <c r="I3708" s="114" t="s">
        <v>1169</v>
      </c>
      <c r="J3708" s="116">
        <v>60</v>
      </c>
      <c r="K3708" s="116">
        <v>797</v>
      </c>
      <c r="L3708" s="116">
        <v>47820</v>
      </c>
      <c r="M3708" s="116">
        <v>1.9924999999999999</v>
      </c>
      <c r="N3708" s="116">
        <v>119.55</v>
      </c>
      <c r="O3708" s="116">
        <v>0</v>
      </c>
      <c r="P3708" s="116">
        <v>180</v>
      </c>
      <c r="Q3708" s="116">
        <v>798.99249999999995</v>
      </c>
      <c r="R3708" s="116">
        <v>47759.55</v>
      </c>
      <c r="S3708" s="114" t="s">
        <v>1424</v>
      </c>
    </row>
    <row r="3709" spans="1:19" ht="25.5">
      <c r="A3709" s="114" t="s">
        <v>6810</v>
      </c>
      <c r="B3709" s="115">
        <v>44278</v>
      </c>
      <c r="C3709" s="114" t="s">
        <v>6811</v>
      </c>
      <c r="D3709" s="115">
        <v>44278</v>
      </c>
      <c r="E3709" s="114" t="s">
        <v>1422</v>
      </c>
      <c r="F3709" s="114" t="s">
        <v>44</v>
      </c>
      <c r="G3709" s="114" t="s">
        <v>1450</v>
      </c>
      <c r="H3709" s="114" t="s">
        <v>13</v>
      </c>
      <c r="I3709" s="114" t="s">
        <v>1170</v>
      </c>
      <c r="J3709" s="116">
        <v>50</v>
      </c>
      <c r="K3709" s="116">
        <v>1060</v>
      </c>
      <c r="L3709" s="116">
        <v>53000</v>
      </c>
      <c r="M3709" s="116">
        <v>2.65</v>
      </c>
      <c r="N3709" s="116">
        <v>132.5</v>
      </c>
      <c r="O3709" s="116">
        <v>0</v>
      </c>
      <c r="P3709" s="116">
        <v>0</v>
      </c>
      <c r="Q3709" s="116">
        <v>1062.6500000000001</v>
      </c>
      <c r="R3709" s="116">
        <v>53132.5</v>
      </c>
      <c r="S3709" s="114" t="s">
        <v>1424</v>
      </c>
    </row>
    <row r="3710" spans="1:19" ht="25.5">
      <c r="A3710" s="114" t="s">
        <v>6810</v>
      </c>
      <c r="B3710" s="115">
        <v>44278</v>
      </c>
      <c r="C3710" s="114" t="s">
        <v>6811</v>
      </c>
      <c r="D3710" s="115">
        <v>44278</v>
      </c>
      <c r="E3710" s="114" t="s">
        <v>1422</v>
      </c>
      <c r="F3710" s="114" t="s">
        <v>44</v>
      </c>
      <c r="G3710" s="114" t="s">
        <v>1450</v>
      </c>
      <c r="H3710" s="114" t="s">
        <v>13</v>
      </c>
      <c r="I3710" s="114" t="s">
        <v>1161</v>
      </c>
      <c r="J3710" s="116">
        <v>70</v>
      </c>
      <c r="K3710" s="116">
        <v>1040</v>
      </c>
      <c r="L3710" s="116">
        <v>72800</v>
      </c>
      <c r="M3710" s="116">
        <v>2.6</v>
      </c>
      <c r="N3710" s="116">
        <v>182</v>
      </c>
      <c r="O3710" s="116">
        <v>0</v>
      </c>
      <c r="P3710" s="116">
        <v>0</v>
      </c>
      <c r="Q3710" s="116">
        <v>1042.5999999999999</v>
      </c>
      <c r="R3710" s="116">
        <v>72982</v>
      </c>
      <c r="S3710" s="114" t="s">
        <v>1424</v>
      </c>
    </row>
    <row r="3711" spans="1:19" ht="25.5">
      <c r="A3711" s="114" t="s">
        <v>6810</v>
      </c>
      <c r="B3711" s="115">
        <v>44278</v>
      </c>
      <c r="C3711" s="114" t="s">
        <v>6811</v>
      </c>
      <c r="D3711" s="115">
        <v>44278</v>
      </c>
      <c r="E3711" s="114" t="s">
        <v>1422</v>
      </c>
      <c r="F3711" s="114" t="s">
        <v>44</v>
      </c>
      <c r="G3711" s="114" t="s">
        <v>1450</v>
      </c>
      <c r="H3711" s="114" t="s">
        <v>13</v>
      </c>
      <c r="I3711" s="114" t="s">
        <v>1294</v>
      </c>
      <c r="J3711" s="116">
        <v>40</v>
      </c>
      <c r="K3711" s="116">
        <v>992</v>
      </c>
      <c r="L3711" s="116">
        <v>39680</v>
      </c>
      <c r="M3711" s="116">
        <v>2.48</v>
      </c>
      <c r="N3711" s="116">
        <v>99.2</v>
      </c>
      <c r="O3711" s="116">
        <v>0</v>
      </c>
      <c r="P3711" s="116">
        <v>0</v>
      </c>
      <c r="Q3711" s="116">
        <v>994.48</v>
      </c>
      <c r="R3711" s="116">
        <v>39779.199999999997</v>
      </c>
      <c r="S3711" s="114" t="s">
        <v>1424</v>
      </c>
    </row>
    <row r="3712" spans="1:19" ht="25.5">
      <c r="A3712" s="114" t="s">
        <v>6810</v>
      </c>
      <c r="B3712" s="115">
        <v>44278</v>
      </c>
      <c r="C3712" s="114" t="s">
        <v>6811</v>
      </c>
      <c r="D3712" s="115">
        <v>44278</v>
      </c>
      <c r="E3712" s="114" t="s">
        <v>1422</v>
      </c>
      <c r="F3712" s="114" t="s">
        <v>44</v>
      </c>
      <c r="G3712" s="114" t="s">
        <v>1450</v>
      </c>
      <c r="H3712" s="114" t="s">
        <v>13</v>
      </c>
      <c r="I3712" s="114" t="s">
        <v>1165</v>
      </c>
      <c r="J3712" s="116">
        <v>115</v>
      </c>
      <c r="K3712" s="116">
        <v>817</v>
      </c>
      <c r="L3712" s="116">
        <v>93955</v>
      </c>
      <c r="M3712" s="116">
        <v>2.0425</v>
      </c>
      <c r="N3712" s="116">
        <v>234.88749999999999</v>
      </c>
      <c r="O3712" s="116">
        <v>0</v>
      </c>
      <c r="P3712" s="116">
        <v>0</v>
      </c>
      <c r="Q3712" s="116">
        <v>819.04250000000002</v>
      </c>
      <c r="R3712" s="116">
        <v>94189.887499999997</v>
      </c>
      <c r="S3712" s="114" t="s">
        <v>1424</v>
      </c>
    </row>
    <row r="3713" spans="1:19" ht="25.5">
      <c r="A3713" s="114" t="s">
        <v>6810</v>
      </c>
      <c r="B3713" s="115">
        <v>44278</v>
      </c>
      <c r="C3713" s="114" t="s">
        <v>6811</v>
      </c>
      <c r="D3713" s="115">
        <v>44278</v>
      </c>
      <c r="E3713" s="114" t="s">
        <v>1422</v>
      </c>
      <c r="F3713" s="114" t="s">
        <v>44</v>
      </c>
      <c r="G3713" s="114" t="s">
        <v>1450</v>
      </c>
      <c r="H3713" s="114" t="s">
        <v>13</v>
      </c>
      <c r="I3713" s="114" t="s">
        <v>1453</v>
      </c>
      <c r="J3713" s="116">
        <v>50</v>
      </c>
      <c r="K3713" s="116">
        <v>1176</v>
      </c>
      <c r="L3713" s="116">
        <v>58800</v>
      </c>
      <c r="M3713" s="116">
        <v>2.94</v>
      </c>
      <c r="N3713" s="116">
        <v>147</v>
      </c>
      <c r="O3713" s="116">
        <v>0</v>
      </c>
      <c r="P3713" s="116">
        <v>0</v>
      </c>
      <c r="Q3713" s="116">
        <v>1178.94</v>
      </c>
      <c r="R3713" s="116">
        <v>58947</v>
      </c>
      <c r="S3713" s="114" t="s">
        <v>1424</v>
      </c>
    </row>
    <row r="3714" spans="1:19" ht="25.5">
      <c r="A3714" s="114" t="s">
        <v>6812</v>
      </c>
      <c r="B3714" s="115">
        <v>44278</v>
      </c>
      <c r="C3714" s="114" t="s">
        <v>6813</v>
      </c>
      <c r="D3714" s="115">
        <v>44278</v>
      </c>
      <c r="E3714" s="114" t="s">
        <v>1160</v>
      </c>
      <c r="F3714" s="114" t="s">
        <v>1353</v>
      </c>
      <c r="G3714" s="114" t="s">
        <v>1160</v>
      </c>
      <c r="H3714" s="114" t="s">
        <v>1160</v>
      </c>
      <c r="I3714" s="114" t="s">
        <v>1420</v>
      </c>
      <c r="J3714" s="116">
        <v>5</v>
      </c>
      <c r="K3714" s="116">
        <v>828.5</v>
      </c>
      <c r="L3714" s="116">
        <v>4142.5</v>
      </c>
      <c r="M3714" s="116">
        <v>2.0712999999999999</v>
      </c>
      <c r="N3714" s="116">
        <v>10.3565</v>
      </c>
      <c r="O3714" s="116">
        <v>0</v>
      </c>
      <c r="P3714" s="116">
        <v>0</v>
      </c>
      <c r="Q3714" s="116">
        <v>830.57129999999995</v>
      </c>
      <c r="R3714" s="116">
        <v>4152.8564999999999</v>
      </c>
      <c r="S3714" s="114" t="s">
        <v>1424</v>
      </c>
    </row>
    <row r="3715" spans="1:19" ht="25.5">
      <c r="A3715" s="114" t="s">
        <v>6812</v>
      </c>
      <c r="B3715" s="115">
        <v>44278</v>
      </c>
      <c r="C3715" s="114" t="s">
        <v>6813</v>
      </c>
      <c r="D3715" s="115">
        <v>44278</v>
      </c>
      <c r="E3715" s="114" t="s">
        <v>1160</v>
      </c>
      <c r="F3715" s="114" t="s">
        <v>1353</v>
      </c>
      <c r="G3715" s="114" t="s">
        <v>1160</v>
      </c>
      <c r="H3715" s="114" t="s">
        <v>1160</v>
      </c>
      <c r="I3715" s="114" t="s">
        <v>1165</v>
      </c>
      <c r="J3715" s="116">
        <v>5</v>
      </c>
      <c r="K3715" s="116">
        <v>828.5</v>
      </c>
      <c r="L3715" s="116">
        <v>4142.5</v>
      </c>
      <c r="M3715" s="116">
        <v>2.0712999999999999</v>
      </c>
      <c r="N3715" s="116">
        <v>10.3565</v>
      </c>
      <c r="O3715" s="116">
        <v>0</v>
      </c>
      <c r="P3715" s="116">
        <v>0</v>
      </c>
      <c r="Q3715" s="116">
        <v>830.57129999999995</v>
      </c>
      <c r="R3715" s="116">
        <v>4152.8564999999999</v>
      </c>
      <c r="S3715" s="114" t="s">
        <v>1424</v>
      </c>
    </row>
    <row r="3716" spans="1:19" ht="25.5">
      <c r="A3716" s="114" t="s">
        <v>6812</v>
      </c>
      <c r="B3716" s="115">
        <v>44278</v>
      </c>
      <c r="C3716" s="114" t="s">
        <v>6813</v>
      </c>
      <c r="D3716" s="115">
        <v>44278</v>
      </c>
      <c r="E3716" s="114" t="s">
        <v>1160</v>
      </c>
      <c r="F3716" s="114" t="s">
        <v>1353</v>
      </c>
      <c r="G3716" s="114" t="s">
        <v>1160</v>
      </c>
      <c r="H3716" s="114" t="s">
        <v>1160</v>
      </c>
      <c r="I3716" s="114" t="s">
        <v>1308</v>
      </c>
      <c r="J3716" s="116">
        <v>5</v>
      </c>
      <c r="K3716" s="116">
        <v>872.5</v>
      </c>
      <c r="L3716" s="116">
        <v>4362.5</v>
      </c>
      <c r="M3716" s="116">
        <v>2.1812</v>
      </c>
      <c r="N3716" s="116">
        <v>10.906000000000001</v>
      </c>
      <c r="O3716" s="116">
        <v>0</v>
      </c>
      <c r="P3716" s="116">
        <v>0</v>
      </c>
      <c r="Q3716" s="116">
        <v>874.68119999999999</v>
      </c>
      <c r="R3716" s="116">
        <v>4373.4059999999999</v>
      </c>
      <c r="S3716" s="114" t="s">
        <v>1424</v>
      </c>
    </row>
    <row r="3717" spans="1:19" ht="25.5">
      <c r="A3717" s="114" t="s">
        <v>6814</v>
      </c>
      <c r="B3717" s="115">
        <v>44278</v>
      </c>
      <c r="C3717" s="114" t="s">
        <v>6815</v>
      </c>
      <c r="D3717" s="115">
        <v>44278</v>
      </c>
      <c r="E3717" s="114" t="s">
        <v>1160</v>
      </c>
      <c r="F3717" s="114" t="s">
        <v>1163</v>
      </c>
      <c r="G3717" s="114" t="s">
        <v>1160</v>
      </c>
      <c r="H3717" s="114" t="s">
        <v>1160</v>
      </c>
      <c r="I3717" s="114" t="s">
        <v>1159</v>
      </c>
      <c r="J3717" s="116">
        <v>5</v>
      </c>
      <c r="K3717" s="116">
        <v>956.5</v>
      </c>
      <c r="L3717" s="116">
        <v>4782.5</v>
      </c>
      <c r="M3717" s="116">
        <v>2.3913000000000002</v>
      </c>
      <c r="N3717" s="116">
        <v>11.9565</v>
      </c>
      <c r="O3717" s="116">
        <v>0</v>
      </c>
      <c r="P3717" s="116">
        <v>0</v>
      </c>
      <c r="Q3717" s="116">
        <v>958.8913</v>
      </c>
      <c r="R3717" s="116">
        <v>4794.4565000000002</v>
      </c>
      <c r="S3717" s="114" t="s">
        <v>1424</v>
      </c>
    </row>
    <row r="3718" spans="1:19" ht="25.5">
      <c r="A3718" s="114" t="s">
        <v>6814</v>
      </c>
      <c r="B3718" s="115">
        <v>44278</v>
      </c>
      <c r="C3718" s="114" t="s">
        <v>6815</v>
      </c>
      <c r="D3718" s="115">
        <v>44278</v>
      </c>
      <c r="E3718" s="114" t="s">
        <v>1160</v>
      </c>
      <c r="F3718" s="114" t="s">
        <v>1163</v>
      </c>
      <c r="G3718" s="114" t="s">
        <v>1160</v>
      </c>
      <c r="H3718" s="114" t="s">
        <v>1160</v>
      </c>
      <c r="I3718" s="114" t="s">
        <v>1157</v>
      </c>
      <c r="J3718" s="116">
        <v>2</v>
      </c>
      <c r="K3718" s="116">
        <v>818.5</v>
      </c>
      <c r="L3718" s="116">
        <v>1637</v>
      </c>
      <c r="M3718" s="116">
        <v>2.0461999999999998</v>
      </c>
      <c r="N3718" s="116">
        <v>4.0923999999999996</v>
      </c>
      <c r="O3718" s="116">
        <v>0</v>
      </c>
      <c r="P3718" s="116">
        <v>0</v>
      </c>
      <c r="Q3718" s="116">
        <v>820.5462</v>
      </c>
      <c r="R3718" s="116">
        <v>1641.0924</v>
      </c>
      <c r="S3718" s="114" t="s">
        <v>1424</v>
      </c>
    </row>
    <row r="3719" spans="1:19" ht="25.5">
      <c r="A3719" s="114" t="s">
        <v>6814</v>
      </c>
      <c r="B3719" s="115">
        <v>44278</v>
      </c>
      <c r="C3719" s="114" t="s">
        <v>6815</v>
      </c>
      <c r="D3719" s="115">
        <v>44278</v>
      </c>
      <c r="E3719" s="114" t="s">
        <v>1160</v>
      </c>
      <c r="F3719" s="114" t="s">
        <v>1163</v>
      </c>
      <c r="G3719" s="114" t="s">
        <v>1160</v>
      </c>
      <c r="H3719" s="114" t="s">
        <v>1160</v>
      </c>
      <c r="I3719" s="114" t="s">
        <v>1161</v>
      </c>
      <c r="J3719" s="116">
        <v>3</v>
      </c>
      <c r="K3719" s="116">
        <v>1055</v>
      </c>
      <c r="L3719" s="116">
        <v>3165</v>
      </c>
      <c r="M3719" s="116">
        <v>2.6375000000000002</v>
      </c>
      <c r="N3719" s="116">
        <v>7.9124999999999996</v>
      </c>
      <c r="O3719" s="116">
        <v>0</v>
      </c>
      <c r="P3719" s="116">
        <v>0</v>
      </c>
      <c r="Q3719" s="116">
        <v>1057.6375</v>
      </c>
      <c r="R3719" s="116">
        <v>3172.9124999999999</v>
      </c>
      <c r="S3719" s="114" t="s">
        <v>1424</v>
      </c>
    </row>
    <row r="3720" spans="1:19" ht="25.5">
      <c r="A3720" s="114" t="s">
        <v>6814</v>
      </c>
      <c r="B3720" s="115">
        <v>44278</v>
      </c>
      <c r="C3720" s="114" t="s">
        <v>6815</v>
      </c>
      <c r="D3720" s="115">
        <v>44278</v>
      </c>
      <c r="E3720" s="114" t="s">
        <v>1160</v>
      </c>
      <c r="F3720" s="114" t="s">
        <v>1163</v>
      </c>
      <c r="G3720" s="114" t="s">
        <v>1160</v>
      </c>
      <c r="H3720" s="114" t="s">
        <v>1160</v>
      </c>
      <c r="I3720" s="114" t="s">
        <v>1170</v>
      </c>
      <c r="J3720" s="116">
        <v>4</v>
      </c>
      <c r="K3720" s="116">
        <v>1075</v>
      </c>
      <c r="L3720" s="116">
        <v>4300</v>
      </c>
      <c r="M3720" s="116">
        <v>2.6875</v>
      </c>
      <c r="N3720" s="116">
        <v>10.75</v>
      </c>
      <c r="O3720" s="116">
        <v>0</v>
      </c>
      <c r="P3720" s="116">
        <v>0</v>
      </c>
      <c r="Q3720" s="116">
        <v>1077.6875</v>
      </c>
      <c r="R3720" s="116">
        <v>4310.75</v>
      </c>
      <c r="S3720" s="114" t="s">
        <v>1424</v>
      </c>
    </row>
    <row r="3721" spans="1:19" ht="25.5">
      <c r="A3721" s="114" t="s">
        <v>6814</v>
      </c>
      <c r="B3721" s="115">
        <v>44278</v>
      </c>
      <c r="C3721" s="114" t="s">
        <v>6815</v>
      </c>
      <c r="D3721" s="115">
        <v>44278</v>
      </c>
      <c r="E3721" s="114" t="s">
        <v>1160</v>
      </c>
      <c r="F3721" s="114" t="s">
        <v>1163</v>
      </c>
      <c r="G3721" s="114" t="s">
        <v>1160</v>
      </c>
      <c r="H3721" s="114" t="s">
        <v>1160</v>
      </c>
      <c r="I3721" s="114" t="s">
        <v>1453</v>
      </c>
      <c r="J3721" s="116">
        <v>4</v>
      </c>
      <c r="K3721" s="116">
        <v>1193</v>
      </c>
      <c r="L3721" s="116">
        <v>4772</v>
      </c>
      <c r="M3721" s="116">
        <v>2.9824999999999999</v>
      </c>
      <c r="N3721" s="116">
        <v>11.93</v>
      </c>
      <c r="O3721" s="116">
        <v>0</v>
      </c>
      <c r="P3721" s="116">
        <v>0</v>
      </c>
      <c r="Q3721" s="116">
        <v>1195.9825000000001</v>
      </c>
      <c r="R3721" s="116">
        <v>4783.93</v>
      </c>
      <c r="S3721" s="114" t="s">
        <v>1424</v>
      </c>
    </row>
    <row r="3722" spans="1:19" ht="25.5">
      <c r="A3722" s="114" t="s">
        <v>6814</v>
      </c>
      <c r="B3722" s="115">
        <v>44278</v>
      </c>
      <c r="C3722" s="114" t="s">
        <v>6815</v>
      </c>
      <c r="D3722" s="115">
        <v>44278</v>
      </c>
      <c r="E3722" s="114" t="s">
        <v>1160</v>
      </c>
      <c r="F3722" s="114" t="s">
        <v>1163</v>
      </c>
      <c r="G3722" s="114" t="s">
        <v>1160</v>
      </c>
      <c r="H3722" s="114" t="s">
        <v>1160</v>
      </c>
      <c r="I3722" s="114" t="s">
        <v>1166</v>
      </c>
      <c r="J3722" s="116">
        <v>3</v>
      </c>
      <c r="K3722" s="116">
        <v>1075</v>
      </c>
      <c r="L3722" s="116">
        <v>3225</v>
      </c>
      <c r="M3722" s="116">
        <v>2.6875</v>
      </c>
      <c r="N3722" s="116">
        <v>8.0625</v>
      </c>
      <c r="O3722" s="116">
        <v>0</v>
      </c>
      <c r="P3722" s="116">
        <v>0</v>
      </c>
      <c r="Q3722" s="116">
        <v>1077.6875</v>
      </c>
      <c r="R3722" s="116">
        <v>3233.0625</v>
      </c>
      <c r="S3722" s="114" t="s">
        <v>1424</v>
      </c>
    </row>
    <row r="3723" spans="1:19" ht="25.5">
      <c r="A3723" s="114" t="s">
        <v>6816</v>
      </c>
      <c r="B3723" s="115">
        <v>44278</v>
      </c>
      <c r="C3723" s="114" t="s">
        <v>6817</v>
      </c>
      <c r="D3723" s="115">
        <v>44278</v>
      </c>
      <c r="E3723" s="114" t="s">
        <v>1160</v>
      </c>
      <c r="F3723" s="114" t="s">
        <v>1173</v>
      </c>
      <c r="G3723" s="114" t="s">
        <v>1160</v>
      </c>
      <c r="H3723" s="114" t="s">
        <v>1160</v>
      </c>
      <c r="I3723" s="114" t="s">
        <v>1159</v>
      </c>
      <c r="J3723" s="116">
        <v>4</v>
      </c>
      <c r="K3723" s="116">
        <v>956.5</v>
      </c>
      <c r="L3723" s="116">
        <v>3826</v>
      </c>
      <c r="M3723" s="116">
        <v>2.3913000000000002</v>
      </c>
      <c r="N3723" s="116">
        <v>9.5652000000000008</v>
      </c>
      <c r="O3723" s="116">
        <v>0</v>
      </c>
      <c r="P3723" s="116">
        <v>0</v>
      </c>
      <c r="Q3723" s="116">
        <v>958.8913</v>
      </c>
      <c r="R3723" s="116">
        <v>3835.5652</v>
      </c>
      <c r="S3723" s="114" t="s">
        <v>1424</v>
      </c>
    </row>
    <row r="3724" spans="1:19" ht="25.5">
      <c r="A3724" s="114" t="s">
        <v>6816</v>
      </c>
      <c r="B3724" s="115">
        <v>44278</v>
      </c>
      <c r="C3724" s="114" t="s">
        <v>6817</v>
      </c>
      <c r="D3724" s="115">
        <v>44278</v>
      </c>
      <c r="E3724" s="114" t="s">
        <v>1160</v>
      </c>
      <c r="F3724" s="114" t="s">
        <v>1173</v>
      </c>
      <c r="G3724" s="114" t="s">
        <v>1160</v>
      </c>
      <c r="H3724" s="114" t="s">
        <v>1160</v>
      </c>
      <c r="I3724" s="114" t="s">
        <v>1165</v>
      </c>
      <c r="J3724" s="116">
        <v>10</v>
      </c>
      <c r="K3724" s="116">
        <v>828.5</v>
      </c>
      <c r="L3724" s="116">
        <v>8285</v>
      </c>
      <c r="M3724" s="116">
        <v>2.0712999999999999</v>
      </c>
      <c r="N3724" s="116">
        <v>20.713000000000001</v>
      </c>
      <c r="O3724" s="116">
        <v>0</v>
      </c>
      <c r="P3724" s="116">
        <v>0</v>
      </c>
      <c r="Q3724" s="116">
        <v>830.57129999999995</v>
      </c>
      <c r="R3724" s="116">
        <v>8305.7129999999997</v>
      </c>
      <c r="S3724" s="114" t="s">
        <v>1424</v>
      </c>
    </row>
    <row r="3725" spans="1:19" ht="25.5">
      <c r="A3725" s="114" t="s">
        <v>6816</v>
      </c>
      <c r="B3725" s="115">
        <v>44278</v>
      </c>
      <c r="C3725" s="114" t="s">
        <v>6817</v>
      </c>
      <c r="D3725" s="115">
        <v>44278</v>
      </c>
      <c r="E3725" s="114" t="s">
        <v>1160</v>
      </c>
      <c r="F3725" s="114" t="s">
        <v>1173</v>
      </c>
      <c r="G3725" s="114" t="s">
        <v>1160</v>
      </c>
      <c r="H3725" s="114" t="s">
        <v>1160</v>
      </c>
      <c r="I3725" s="114" t="s">
        <v>1357</v>
      </c>
      <c r="J3725" s="116">
        <v>11</v>
      </c>
      <c r="K3725" s="116">
        <v>1011</v>
      </c>
      <c r="L3725" s="116">
        <v>11121</v>
      </c>
      <c r="M3725" s="116">
        <v>2.5274999999999999</v>
      </c>
      <c r="N3725" s="116">
        <v>27.802499999999998</v>
      </c>
      <c r="O3725" s="116">
        <v>0</v>
      </c>
      <c r="P3725" s="116">
        <v>0</v>
      </c>
      <c r="Q3725" s="116">
        <v>1013.5275</v>
      </c>
      <c r="R3725" s="116">
        <v>11148.8025</v>
      </c>
      <c r="S3725" s="114" t="s">
        <v>1424</v>
      </c>
    </row>
    <row r="3726" spans="1:19" ht="25.5">
      <c r="A3726" s="114" t="s">
        <v>6816</v>
      </c>
      <c r="B3726" s="115">
        <v>44278</v>
      </c>
      <c r="C3726" s="114" t="s">
        <v>6817</v>
      </c>
      <c r="D3726" s="115">
        <v>44278</v>
      </c>
      <c r="E3726" s="114" t="s">
        <v>1160</v>
      </c>
      <c r="F3726" s="114" t="s">
        <v>1173</v>
      </c>
      <c r="G3726" s="114" t="s">
        <v>1160</v>
      </c>
      <c r="H3726" s="114" t="s">
        <v>1160</v>
      </c>
      <c r="I3726" s="114" t="s">
        <v>1308</v>
      </c>
      <c r="J3726" s="116">
        <v>20</v>
      </c>
      <c r="K3726" s="116">
        <v>872.5</v>
      </c>
      <c r="L3726" s="116">
        <v>17450</v>
      </c>
      <c r="M3726" s="116">
        <v>2.1812</v>
      </c>
      <c r="N3726" s="116">
        <v>43.624000000000002</v>
      </c>
      <c r="O3726" s="116">
        <v>0</v>
      </c>
      <c r="P3726" s="116">
        <v>0</v>
      </c>
      <c r="Q3726" s="116">
        <v>874.68119999999999</v>
      </c>
      <c r="R3726" s="116">
        <v>17493.624</v>
      </c>
      <c r="S3726" s="114" t="s">
        <v>1424</v>
      </c>
    </row>
    <row r="3727" spans="1:19" ht="25.5">
      <c r="A3727" s="114" t="s">
        <v>6816</v>
      </c>
      <c r="B3727" s="115">
        <v>44278</v>
      </c>
      <c r="C3727" s="114" t="s">
        <v>6817</v>
      </c>
      <c r="D3727" s="115">
        <v>44278</v>
      </c>
      <c r="E3727" s="114" t="s">
        <v>1160</v>
      </c>
      <c r="F3727" s="114" t="s">
        <v>1173</v>
      </c>
      <c r="G3727" s="114" t="s">
        <v>1160</v>
      </c>
      <c r="H3727" s="114" t="s">
        <v>1160</v>
      </c>
      <c r="I3727" s="114" t="s">
        <v>1170</v>
      </c>
      <c r="J3727" s="116">
        <v>15</v>
      </c>
      <c r="K3727" s="116">
        <v>1075</v>
      </c>
      <c r="L3727" s="116">
        <v>16125</v>
      </c>
      <c r="M3727" s="116">
        <v>2.6875</v>
      </c>
      <c r="N3727" s="116">
        <v>40.3125</v>
      </c>
      <c r="O3727" s="116">
        <v>0</v>
      </c>
      <c r="P3727" s="116">
        <v>0</v>
      </c>
      <c r="Q3727" s="116">
        <v>1077.6875</v>
      </c>
      <c r="R3727" s="116">
        <v>16165.3125</v>
      </c>
      <c r="S3727" s="114" t="s">
        <v>1424</v>
      </c>
    </row>
    <row r="3728" spans="1:19" ht="25.5">
      <c r="A3728" s="114" t="s">
        <v>6818</v>
      </c>
      <c r="B3728" s="115">
        <v>44278</v>
      </c>
      <c r="C3728" s="114" t="s">
        <v>6819</v>
      </c>
      <c r="D3728" s="115">
        <v>44278</v>
      </c>
      <c r="E3728" s="114" t="s">
        <v>1160</v>
      </c>
      <c r="F3728" s="114" t="s">
        <v>1454</v>
      </c>
      <c r="G3728" s="114" t="s">
        <v>1160</v>
      </c>
      <c r="H3728" s="114" t="s">
        <v>1160</v>
      </c>
      <c r="I3728" s="114" t="s">
        <v>1453</v>
      </c>
      <c r="J3728" s="116">
        <v>73</v>
      </c>
      <c r="K3728" s="116">
        <v>1193</v>
      </c>
      <c r="L3728" s="116">
        <v>87089</v>
      </c>
      <c r="M3728" s="116">
        <v>2.9824999999999999</v>
      </c>
      <c r="N3728" s="116">
        <v>217.7225</v>
      </c>
      <c r="O3728" s="116">
        <v>0</v>
      </c>
      <c r="P3728" s="116">
        <v>0</v>
      </c>
      <c r="Q3728" s="116">
        <v>1195.9825000000001</v>
      </c>
      <c r="R3728" s="116">
        <v>87306.722500000003</v>
      </c>
      <c r="S3728" s="114" t="s">
        <v>1424</v>
      </c>
    </row>
    <row r="3729" spans="1:19" ht="25.5">
      <c r="A3729" s="114" t="s">
        <v>6818</v>
      </c>
      <c r="B3729" s="115">
        <v>44278</v>
      </c>
      <c r="C3729" s="114" t="s">
        <v>6819</v>
      </c>
      <c r="D3729" s="115">
        <v>44278</v>
      </c>
      <c r="E3729" s="114" t="s">
        <v>1160</v>
      </c>
      <c r="F3729" s="114" t="s">
        <v>1454</v>
      </c>
      <c r="G3729" s="114" t="s">
        <v>1160</v>
      </c>
      <c r="H3729" s="114" t="s">
        <v>1160</v>
      </c>
      <c r="I3729" s="114" t="s">
        <v>1157</v>
      </c>
      <c r="J3729" s="116">
        <v>20</v>
      </c>
      <c r="K3729" s="116">
        <v>818.5</v>
      </c>
      <c r="L3729" s="116">
        <v>16370</v>
      </c>
      <c r="M3729" s="116">
        <v>2.0461999999999998</v>
      </c>
      <c r="N3729" s="116">
        <v>40.923999999999999</v>
      </c>
      <c r="O3729" s="116">
        <v>0</v>
      </c>
      <c r="P3729" s="116">
        <v>0</v>
      </c>
      <c r="Q3729" s="116">
        <v>820.5462</v>
      </c>
      <c r="R3729" s="116">
        <v>16410.923999999999</v>
      </c>
      <c r="S3729" s="114" t="s">
        <v>1424</v>
      </c>
    </row>
    <row r="3730" spans="1:19" ht="25.5">
      <c r="A3730" s="114" t="s">
        <v>6818</v>
      </c>
      <c r="B3730" s="115">
        <v>44278</v>
      </c>
      <c r="C3730" s="114" t="s">
        <v>6819</v>
      </c>
      <c r="D3730" s="115">
        <v>44278</v>
      </c>
      <c r="E3730" s="114" t="s">
        <v>1160</v>
      </c>
      <c r="F3730" s="114" t="s">
        <v>1454</v>
      </c>
      <c r="G3730" s="114" t="s">
        <v>1160</v>
      </c>
      <c r="H3730" s="114" t="s">
        <v>1160</v>
      </c>
      <c r="I3730" s="114" t="s">
        <v>1170</v>
      </c>
      <c r="J3730" s="116">
        <v>10</v>
      </c>
      <c r="K3730" s="116">
        <v>1075</v>
      </c>
      <c r="L3730" s="116">
        <v>10750</v>
      </c>
      <c r="M3730" s="116">
        <v>2.6875</v>
      </c>
      <c r="N3730" s="116">
        <v>26.875</v>
      </c>
      <c r="O3730" s="116">
        <v>0</v>
      </c>
      <c r="P3730" s="116">
        <v>0</v>
      </c>
      <c r="Q3730" s="116">
        <v>1077.6875</v>
      </c>
      <c r="R3730" s="116">
        <v>10776.875</v>
      </c>
      <c r="S3730" s="114" t="s">
        <v>1424</v>
      </c>
    </row>
    <row r="3731" spans="1:19" ht="25.5">
      <c r="A3731" s="114" t="s">
        <v>6818</v>
      </c>
      <c r="B3731" s="115">
        <v>44278</v>
      </c>
      <c r="C3731" s="114" t="s">
        <v>6819</v>
      </c>
      <c r="D3731" s="115">
        <v>44278</v>
      </c>
      <c r="E3731" s="114" t="s">
        <v>1160</v>
      </c>
      <c r="F3731" s="114" t="s">
        <v>1454</v>
      </c>
      <c r="G3731" s="114" t="s">
        <v>1160</v>
      </c>
      <c r="H3731" s="114" t="s">
        <v>1160</v>
      </c>
      <c r="I3731" s="114" t="s">
        <v>1165</v>
      </c>
      <c r="J3731" s="116">
        <v>40</v>
      </c>
      <c r="K3731" s="116">
        <v>828.5</v>
      </c>
      <c r="L3731" s="116">
        <v>33140</v>
      </c>
      <c r="M3731" s="116">
        <v>2.0712999999999999</v>
      </c>
      <c r="N3731" s="116">
        <v>82.852000000000004</v>
      </c>
      <c r="O3731" s="116">
        <v>0</v>
      </c>
      <c r="P3731" s="116">
        <v>0</v>
      </c>
      <c r="Q3731" s="116">
        <v>830.57129999999995</v>
      </c>
      <c r="R3731" s="116">
        <v>33222.851999999999</v>
      </c>
      <c r="S3731" s="114" t="s">
        <v>1424</v>
      </c>
    </row>
    <row r="3732" spans="1:19" ht="25.5">
      <c r="A3732" s="114" t="s">
        <v>6818</v>
      </c>
      <c r="B3732" s="115">
        <v>44278</v>
      </c>
      <c r="C3732" s="114" t="s">
        <v>6819</v>
      </c>
      <c r="D3732" s="115">
        <v>44278</v>
      </c>
      <c r="E3732" s="114" t="s">
        <v>1160</v>
      </c>
      <c r="F3732" s="114" t="s">
        <v>1454</v>
      </c>
      <c r="G3732" s="114" t="s">
        <v>1160</v>
      </c>
      <c r="H3732" s="114" t="s">
        <v>1160</v>
      </c>
      <c r="I3732" s="114" t="s">
        <v>1159</v>
      </c>
      <c r="J3732" s="116">
        <v>5</v>
      </c>
      <c r="K3732" s="116">
        <v>956.5</v>
      </c>
      <c r="L3732" s="116">
        <v>4782.5</v>
      </c>
      <c r="M3732" s="116">
        <v>2.3913000000000002</v>
      </c>
      <c r="N3732" s="116">
        <v>11.9565</v>
      </c>
      <c r="O3732" s="116">
        <v>0</v>
      </c>
      <c r="P3732" s="116">
        <v>0</v>
      </c>
      <c r="Q3732" s="116">
        <v>958.8913</v>
      </c>
      <c r="R3732" s="116">
        <v>4794.4565000000002</v>
      </c>
      <c r="S3732" s="114" t="s">
        <v>1424</v>
      </c>
    </row>
    <row r="3733" spans="1:19" ht="25.5">
      <c r="A3733" s="114" t="s">
        <v>6818</v>
      </c>
      <c r="B3733" s="115">
        <v>44278</v>
      </c>
      <c r="C3733" s="114" t="s">
        <v>6819</v>
      </c>
      <c r="D3733" s="115">
        <v>44278</v>
      </c>
      <c r="E3733" s="114" t="s">
        <v>1160</v>
      </c>
      <c r="F3733" s="114" t="s">
        <v>1454</v>
      </c>
      <c r="G3733" s="114" t="s">
        <v>1160</v>
      </c>
      <c r="H3733" s="114" t="s">
        <v>1160</v>
      </c>
      <c r="I3733" s="114" t="s">
        <v>1420</v>
      </c>
      <c r="J3733" s="116">
        <v>5</v>
      </c>
      <c r="K3733" s="116">
        <v>828.5</v>
      </c>
      <c r="L3733" s="116">
        <v>4142.5</v>
      </c>
      <c r="M3733" s="116">
        <v>2.0712999999999999</v>
      </c>
      <c r="N3733" s="116">
        <v>10.3565</v>
      </c>
      <c r="O3733" s="116">
        <v>0</v>
      </c>
      <c r="P3733" s="116">
        <v>0</v>
      </c>
      <c r="Q3733" s="116">
        <v>830.57129999999995</v>
      </c>
      <c r="R3733" s="116">
        <v>4152.8564999999999</v>
      </c>
      <c r="S3733" s="114" t="s">
        <v>1424</v>
      </c>
    </row>
    <row r="3734" spans="1:19" ht="25.5">
      <c r="A3734" s="114" t="s">
        <v>6818</v>
      </c>
      <c r="B3734" s="115">
        <v>44278</v>
      </c>
      <c r="C3734" s="114" t="s">
        <v>6819</v>
      </c>
      <c r="D3734" s="115">
        <v>44278</v>
      </c>
      <c r="E3734" s="114" t="s">
        <v>1160</v>
      </c>
      <c r="F3734" s="114" t="s">
        <v>1454</v>
      </c>
      <c r="G3734" s="114" t="s">
        <v>1160</v>
      </c>
      <c r="H3734" s="114" t="s">
        <v>1160</v>
      </c>
      <c r="I3734" s="114" t="s">
        <v>1308</v>
      </c>
      <c r="J3734" s="116">
        <v>24</v>
      </c>
      <c r="K3734" s="116">
        <v>872.5</v>
      </c>
      <c r="L3734" s="116">
        <v>20940</v>
      </c>
      <c r="M3734" s="116">
        <v>2.1812</v>
      </c>
      <c r="N3734" s="116">
        <v>52.348799999999997</v>
      </c>
      <c r="O3734" s="116">
        <v>0</v>
      </c>
      <c r="P3734" s="116">
        <v>0</v>
      </c>
      <c r="Q3734" s="116">
        <v>874.68119999999999</v>
      </c>
      <c r="R3734" s="116">
        <v>20992.3488</v>
      </c>
      <c r="S3734" s="114" t="s">
        <v>1424</v>
      </c>
    </row>
    <row r="3735" spans="1:19" ht="25.5">
      <c r="A3735" s="114" t="s">
        <v>6820</v>
      </c>
      <c r="B3735" s="115">
        <v>44278</v>
      </c>
      <c r="C3735" s="114" t="s">
        <v>6821</v>
      </c>
      <c r="D3735" s="115">
        <v>44278</v>
      </c>
      <c r="E3735" s="114" t="s">
        <v>1422</v>
      </c>
      <c r="F3735" s="114" t="s">
        <v>5</v>
      </c>
      <c r="G3735" s="114" t="s">
        <v>1425</v>
      </c>
      <c r="H3735" s="114" t="s">
        <v>117</v>
      </c>
      <c r="I3735" s="114" t="s">
        <v>1157</v>
      </c>
      <c r="J3735" s="116">
        <v>20</v>
      </c>
      <c r="K3735" s="116">
        <v>807</v>
      </c>
      <c r="L3735" s="116">
        <v>16140</v>
      </c>
      <c r="M3735" s="116">
        <v>2.0175000000000001</v>
      </c>
      <c r="N3735" s="116">
        <v>40.35</v>
      </c>
      <c r="O3735" s="116">
        <v>0</v>
      </c>
      <c r="P3735" s="116">
        <v>0</v>
      </c>
      <c r="Q3735" s="116">
        <v>809.01750000000004</v>
      </c>
      <c r="R3735" s="116">
        <v>16180.35</v>
      </c>
      <c r="S3735" s="114" t="s">
        <v>1424</v>
      </c>
    </row>
    <row r="3736" spans="1:19" ht="25.5">
      <c r="A3736" s="114" t="s">
        <v>6822</v>
      </c>
      <c r="B3736" s="115">
        <v>44278</v>
      </c>
      <c r="C3736" s="114" t="s">
        <v>6823</v>
      </c>
      <c r="D3736" s="115">
        <v>44278</v>
      </c>
      <c r="E3736" s="114" t="s">
        <v>1422</v>
      </c>
      <c r="F3736" s="114" t="s">
        <v>4810</v>
      </c>
      <c r="G3736" s="114" t="s">
        <v>117</v>
      </c>
      <c r="H3736" s="114" t="s">
        <v>117</v>
      </c>
      <c r="I3736" s="114" t="s">
        <v>1161</v>
      </c>
      <c r="J3736" s="116">
        <v>40</v>
      </c>
      <c r="K3736" s="116">
        <v>1040</v>
      </c>
      <c r="L3736" s="116">
        <v>41600</v>
      </c>
      <c r="M3736" s="116">
        <v>2.6</v>
      </c>
      <c r="N3736" s="116">
        <v>104</v>
      </c>
      <c r="O3736" s="116">
        <v>0</v>
      </c>
      <c r="P3736" s="116">
        <v>0</v>
      </c>
      <c r="Q3736" s="116">
        <v>1042.5999999999999</v>
      </c>
      <c r="R3736" s="116">
        <v>41704</v>
      </c>
      <c r="S3736" s="114" t="s">
        <v>1424</v>
      </c>
    </row>
    <row r="3737" spans="1:19" ht="25.5">
      <c r="A3737" s="114" t="s">
        <v>6822</v>
      </c>
      <c r="B3737" s="115">
        <v>44278</v>
      </c>
      <c r="C3737" s="114" t="s">
        <v>6823</v>
      </c>
      <c r="D3737" s="115">
        <v>44278</v>
      </c>
      <c r="E3737" s="114" t="s">
        <v>1422</v>
      </c>
      <c r="F3737" s="114" t="s">
        <v>4810</v>
      </c>
      <c r="G3737" s="114" t="s">
        <v>117</v>
      </c>
      <c r="H3737" s="114" t="s">
        <v>117</v>
      </c>
      <c r="I3737" s="114" t="s">
        <v>1294</v>
      </c>
      <c r="J3737" s="116">
        <v>40</v>
      </c>
      <c r="K3737" s="116">
        <v>992</v>
      </c>
      <c r="L3737" s="116">
        <v>39680</v>
      </c>
      <c r="M3737" s="116">
        <v>2.48</v>
      </c>
      <c r="N3737" s="116">
        <v>99.2</v>
      </c>
      <c r="O3737" s="116">
        <v>0</v>
      </c>
      <c r="P3737" s="116">
        <v>0</v>
      </c>
      <c r="Q3737" s="116">
        <v>994.48</v>
      </c>
      <c r="R3737" s="116">
        <v>39779.199999999997</v>
      </c>
      <c r="S3737" s="114" t="s">
        <v>1424</v>
      </c>
    </row>
    <row r="3738" spans="1:19" ht="25.5">
      <c r="A3738" s="114" t="s">
        <v>6822</v>
      </c>
      <c r="B3738" s="115">
        <v>44278</v>
      </c>
      <c r="C3738" s="114" t="s">
        <v>6823</v>
      </c>
      <c r="D3738" s="115">
        <v>44278</v>
      </c>
      <c r="E3738" s="114" t="s">
        <v>1422</v>
      </c>
      <c r="F3738" s="114" t="s">
        <v>4810</v>
      </c>
      <c r="G3738" s="114" t="s">
        <v>117</v>
      </c>
      <c r="H3738" s="114" t="s">
        <v>117</v>
      </c>
      <c r="I3738" s="114" t="s">
        <v>1165</v>
      </c>
      <c r="J3738" s="116">
        <v>36</v>
      </c>
      <c r="K3738" s="116">
        <v>817</v>
      </c>
      <c r="L3738" s="116">
        <v>29412</v>
      </c>
      <c r="M3738" s="116">
        <v>2.0425</v>
      </c>
      <c r="N3738" s="116">
        <v>73.53</v>
      </c>
      <c r="O3738" s="116">
        <v>0</v>
      </c>
      <c r="P3738" s="116">
        <v>0</v>
      </c>
      <c r="Q3738" s="116">
        <v>819.04250000000002</v>
      </c>
      <c r="R3738" s="116">
        <v>29485.53</v>
      </c>
      <c r="S3738" s="114" t="s">
        <v>1424</v>
      </c>
    </row>
    <row r="3739" spans="1:19" ht="25.5">
      <c r="A3739" s="114" t="s">
        <v>6822</v>
      </c>
      <c r="B3739" s="115">
        <v>44278</v>
      </c>
      <c r="C3739" s="114" t="s">
        <v>6823</v>
      </c>
      <c r="D3739" s="115">
        <v>44278</v>
      </c>
      <c r="E3739" s="114" t="s">
        <v>1422</v>
      </c>
      <c r="F3739" s="114" t="s">
        <v>4810</v>
      </c>
      <c r="G3739" s="114" t="s">
        <v>117</v>
      </c>
      <c r="H3739" s="114" t="s">
        <v>117</v>
      </c>
      <c r="I3739" s="114" t="s">
        <v>1308</v>
      </c>
      <c r="J3739" s="116">
        <v>30</v>
      </c>
      <c r="K3739" s="116">
        <v>860</v>
      </c>
      <c r="L3739" s="116">
        <v>25800</v>
      </c>
      <c r="M3739" s="116">
        <v>2.15</v>
      </c>
      <c r="N3739" s="116">
        <v>64.5</v>
      </c>
      <c r="O3739" s="116">
        <v>0</v>
      </c>
      <c r="P3739" s="116">
        <v>0</v>
      </c>
      <c r="Q3739" s="116">
        <v>862.15</v>
      </c>
      <c r="R3739" s="116">
        <v>25864.5</v>
      </c>
      <c r="S3739" s="114" t="s">
        <v>1424</v>
      </c>
    </row>
    <row r="3740" spans="1:19" ht="25.5">
      <c r="A3740" s="114" t="s">
        <v>6822</v>
      </c>
      <c r="B3740" s="115">
        <v>44278</v>
      </c>
      <c r="C3740" s="114" t="s">
        <v>6823</v>
      </c>
      <c r="D3740" s="115">
        <v>44278</v>
      </c>
      <c r="E3740" s="114" t="s">
        <v>1422</v>
      </c>
      <c r="F3740" s="114" t="s">
        <v>4810</v>
      </c>
      <c r="G3740" s="114" t="s">
        <v>117</v>
      </c>
      <c r="H3740" s="114" t="s">
        <v>117</v>
      </c>
      <c r="I3740" s="114" t="s">
        <v>1420</v>
      </c>
      <c r="J3740" s="116">
        <v>10</v>
      </c>
      <c r="K3740" s="116">
        <v>817</v>
      </c>
      <c r="L3740" s="116">
        <v>8170</v>
      </c>
      <c r="M3740" s="116">
        <v>2.0425</v>
      </c>
      <c r="N3740" s="116">
        <v>20.425000000000001</v>
      </c>
      <c r="O3740" s="116">
        <v>0</v>
      </c>
      <c r="P3740" s="116">
        <v>0</v>
      </c>
      <c r="Q3740" s="116">
        <v>819.04250000000002</v>
      </c>
      <c r="R3740" s="116">
        <v>8190.4250000000002</v>
      </c>
      <c r="S3740" s="114" t="s">
        <v>1424</v>
      </c>
    </row>
    <row r="3741" spans="1:19" ht="25.5">
      <c r="A3741" s="114" t="s">
        <v>6824</v>
      </c>
      <c r="B3741" s="115">
        <v>44278</v>
      </c>
      <c r="C3741" s="114" t="s">
        <v>6825</v>
      </c>
      <c r="D3741" s="115">
        <v>44278</v>
      </c>
      <c r="E3741" s="114" t="s">
        <v>1422</v>
      </c>
      <c r="F3741" s="114" t="s">
        <v>1059</v>
      </c>
      <c r="G3741" s="114" t="s">
        <v>1061</v>
      </c>
      <c r="H3741" s="114" t="s">
        <v>117</v>
      </c>
      <c r="I3741" s="114" t="s">
        <v>1453</v>
      </c>
      <c r="J3741" s="116">
        <v>200</v>
      </c>
      <c r="K3741" s="116">
        <v>1176</v>
      </c>
      <c r="L3741" s="116">
        <v>235200</v>
      </c>
      <c r="M3741" s="116">
        <v>2.94</v>
      </c>
      <c r="N3741" s="116">
        <v>588</v>
      </c>
      <c r="O3741" s="116">
        <v>0</v>
      </c>
      <c r="P3741" s="116">
        <v>0</v>
      </c>
      <c r="Q3741" s="116">
        <v>1178.94</v>
      </c>
      <c r="R3741" s="116">
        <v>235788</v>
      </c>
      <c r="S3741" s="114" t="s">
        <v>1424</v>
      </c>
    </row>
    <row r="3742" spans="1:19" ht="25.5">
      <c r="A3742" s="114" t="s">
        <v>6824</v>
      </c>
      <c r="B3742" s="115">
        <v>44278</v>
      </c>
      <c r="C3742" s="114" t="s">
        <v>6825</v>
      </c>
      <c r="D3742" s="115">
        <v>44278</v>
      </c>
      <c r="E3742" s="114" t="s">
        <v>1422</v>
      </c>
      <c r="F3742" s="114" t="s">
        <v>1059</v>
      </c>
      <c r="G3742" s="114" t="s">
        <v>1061</v>
      </c>
      <c r="H3742" s="114" t="s">
        <v>117</v>
      </c>
      <c r="I3742" s="114" t="s">
        <v>1357</v>
      </c>
      <c r="J3742" s="116">
        <v>60</v>
      </c>
      <c r="K3742" s="116">
        <v>997</v>
      </c>
      <c r="L3742" s="116">
        <v>59820</v>
      </c>
      <c r="M3742" s="116">
        <v>2.4925000000000002</v>
      </c>
      <c r="N3742" s="116">
        <v>149.55000000000001</v>
      </c>
      <c r="O3742" s="116">
        <v>0</v>
      </c>
      <c r="P3742" s="116">
        <v>0</v>
      </c>
      <c r="Q3742" s="116">
        <v>999.49249999999995</v>
      </c>
      <c r="R3742" s="116">
        <v>59969.55</v>
      </c>
      <c r="S3742" s="114" t="s">
        <v>1424</v>
      </c>
    </row>
    <row r="3743" spans="1:19" ht="25.5">
      <c r="A3743" s="114" t="s">
        <v>6824</v>
      </c>
      <c r="B3743" s="115">
        <v>44278</v>
      </c>
      <c r="C3743" s="114" t="s">
        <v>6825</v>
      </c>
      <c r="D3743" s="115">
        <v>44278</v>
      </c>
      <c r="E3743" s="114" t="s">
        <v>1422</v>
      </c>
      <c r="F3743" s="114" t="s">
        <v>1059</v>
      </c>
      <c r="G3743" s="114" t="s">
        <v>1061</v>
      </c>
      <c r="H3743" s="114" t="s">
        <v>117</v>
      </c>
      <c r="I3743" s="114" t="s">
        <v>1308</v>
      </c>
      <c r="J3743" s="116">
        <v>100</v>
      </c>
      <c r="K3743" s="116">
        <v>860</v>
      </c>
      <c r="L3743" s="116">
        <v>86000</v>
      </c>
      <c r="M3743" s="116">
        <v>2.15</v>
      </c>
      <c r="N3743" s="116">
        <v>215</v>
      </c>
      <c r="O3743" s="116">
        <v>0</v>
      </c>
      <c r="P3743" s="116">
        <v>0</v>
      </c>
      <c r="Q3743" s="116">
        <v>862.15</v>
      </c>
      <c r="R3743" s="116">
        <v>86215</v>
      </c>
      <c r="S3743" s="114" t="s">
        <v>1424</v>
      </c>
    </row>
    <row r="3744" spans="1:19" ht="25.5">
      <c r="A3744" s="114" t="s">
        <v>6824</v>
      </c>
      <c r="B3744" s="115">
        <v>44278</v>
      </c>
      <c r="C3744" s="114" t="s">
        <v>6825</v>
      </c>
      <c r="D3744" s="115">
        <v>44278</v>
      </c>
      <c r="E3744" s="114" t="s">
        <v>1422</v>
      </c>
      <c r="F3744" s="114" t="s">
        <v>1059</v>
      </c>
      <c r="G3744" s="114" t="s">
        <v>1061</v>
      </c>
      <c r="H3744" s="114" t="s">
        <v>117</v>
      </c>
      <c r="I3744" s="114" t="s">
        <v>1157</v>
      </c>
      <c r="J3744" s="116">
        <v>140</v>
      </c>
      <c r="K3744" s="116">
        <v>807</v>
      </c>
      <c r="L3744" s="116">
        <v>112980</v>
      </c>
      <c r="M3744" s="116">
        <v>2.0175000000000001</v>
      </c>
      <c r="N3744" s="116">
        <v>282.45</v>
      </c>
      <c r="O3744" s="116">
        <v>0</v>
      </c>
      <c r="P3744" s="116">
        <v>0</v>
      </c>
      <c r="Q3744" s="116">
        <v>809.01750000000004</v>
      </c>
      <c r="R3744" s="116">
        <v>113262.45</v>
      </c>
      <c r="S3744" s="114" t="s">
        <v>1424</v>
      </c>
    </row>
    <row r="3745" spans="1:19" ht="25.5">
      <c r="A3745" s="114" t="s">
        <v>6824</v>
      </c>
      <c r="B3745" s="115">
        <v>44278</v>
      </c>
      <c r="C3745" s="114" t="s">
        <v>6825</v>
      </c>
      <c r="D3745" s="115">
        <v>44278</v>
      </c>
      <c r="E3745" s="114" t="s">
        <v>1422</v>
      </c>
      <c r="F3745" s="114" t="s">
        <v>1059</v>
      </c>
      <c r="G3745" s="114" t="s">
        <v>1061</v>
      </c>
      <c r="H3745" s="114" t="s">
        <v>117</v>
      </c>
      <c r="I3745" s="114" t="s">
        <v>1358</v>
      </c>
      <c r="J3745" s="116">
        <v>60</v>
      </c>
      <c r="K3745" s="116">
        <v>1138</v>
      </c>
      <c r="L3745" s="116">
        <v>68280</v>
      </c>
      <c r="M3745" s="116">
        <v>2.8450000000000002</v>
      </c>
      <c r="N3745" s="116">
        <v>170.7</v>
      </c>
      <c r="O3745" s="116">
        <v>0</v>
      </c>
      <c r="P3745" s="116">
        <v>0</v>
      </c>
      <c r="Q3745" s="116">
        <v>1140.845</v>
      </c>
      <c r="R3745" s="116">
        <v>68450.7</v>
      </c>
      <c r="S3745" s="114" t="s">
        <v>1424</v>
      </c>
    </row>
    <row r="3746" spans="1:19" ht="25.5">
      <c r="A3746" s="114" t="s">
        <v>6824</v>
      </c>
      <c r="B3746" s="115">
        <v>44278</v>
      </c>
      <c r="C3746" s="114" t="s">
        <v>6825</v>
      </c>
      <c r="D3746" s="115">
        <v>44278</v>
      </c>
      <c r="E3746" s="114" t="s">
        <v>1422</v>
      </c>
      <c r="F3746" s="114" t="s">
        <v>1059</v>
      </c>
      <c r="G3746" s="114" t="s">
        <v>1061</v>
      </c>
      <c r="H3746" s="114" t="s">
        <v>117</v>
      </c>
      <c r="I3746" s="114" t="s">
        <v>1420</v>
      </c>
      <c r="J3746" s="116">
        <v>60</v>
      </c>
      <c r="K3746" s="116">
        <v>817</v>
      </c>
      <c r="L3746" s="116">
        <v>49020</v>
      </c>
      <c r="M3746" s="116">
        <v>2.0425</v>
      </c>
      <c r="N3746" s="116">
        <v>122.55</v>
      </c>
      <c r="O3746" s="116">
        <v>0</v>
      </c>
      <c r="P3746" s="116">
        <v>0</v>
      </c>
      <c r="Q3746" s="116">
        <v>819.04250000000002</v>
      </c>
      <c r="R3746" s="116">
        <v>49142.55</v>
      </c>
      <c r="S3746" s="114" t="s">
        <v>1424</v>
      </c>
    </row>
    <row r="3747" spans="1:19" ht="25.5">
      <c r="A3747" s="114" t="s">
        <v>6826</v>
      </c>
      <c r="B3747" s="115">
        <v>44278</v>
      </c>
      <c r="C3747" s="114" t="s">
        <v>6827</v>
      </c>
      <c r="D3747" s="115">
        <v>44278</v>
      </c>
      <c r="E3747" s="114" t="s">
        <v>1422</v>
      </c>
      <c r="F3747" s="114" t="s">
        <v>1</v>
      </c>
      <c r="G3747" s="114" t="s">
        <v>1061</v>
      </c>
      <c r="H3747" s="114" t="s">
        <v>117</v>
      </c>
      <c r="I3747" s="114" t="s">
        <v>1294</v>
      </c>
      <c r="J3747" s="116">
        <v>80</v>
      </c>
      <c r="K3747" s="116">
        <v>992</v>
      </c>
      <c r="L3747" s="116">
        <v>79360</v>
      </c>
      <c r="M3747" s="116">
        <v>2.48</v>
      </c>
      <c r="N3747" s="116">
        <v>198.4</v>
      </c>
      <c r="O3747" s="116">
        <v>0</v>
      </c>
      <c r="P3747" s="116">
        <v>0</v>
      </c>
      <c r="Q3747" s="116">
        <v>994.48</v>
      </c>
      <c r="R3747" s="116">
        <v>79558.399999999994</v>
      </c>
      <c r="S3747" s="114" t="s">
        <v>1424</v>
      </c>
    </row>
    <row r="3748" spans="1:19" ht="25.5">
      <c r="A3748" s="114" t="s">
        <v>6826</v>
      </c>
      <c r="B3748" s="115">
        <v>44278</v>
      </c>
      <c r="C3748" s="114" t="s">
        <v>6827</v>
      </c>
      <c r="D3748" s="115">
        <v>44278</v>
      </c>
      <c r="E3748" s="114" t="s">
        <v>1422</v>
      </c>
      <c r="F3748" s="114" t="s">
        <v>1</v>
      </c>
      <c r="G3748" s="114" t="s">
        <v>1061</v>
      </c>
      <c r="H3748" s="114" t="s">
        <v>117</v>
      </c>
      <c r="I3748" s="114" t="s">
        <v>1157</v>
      </c>
      <c r="J3748" s="116">
        <v>200</v>
      </c>
      <c r="K3748" s="116">
        <v>807</v>
      </c>
      <c r="L3748" s="116">
        <v>161400</v>
      </c>
      <c r="M3748" s="116">
        <v>2.0175000000000001</v>
      </c>
      <c r="N3748" s="116">
        <v>403.5</v>
      </c>
      <c r="O3748" s="116">
        <v>0</v>
      </c>
      <c r="P3748" s="116">
        <v>0</v>
      </c>
      <c r="Q3748" s="116">
        <v>809.01750000000004</v>
      </c>
      <c r="R3748" s="116">
        <v>161803.5</v>
      </c>
      <c r="S3748" s="114" t="s">
        <v>1424</v>
      </c>
    </row>
    <row r="3749" spans="1:19" ht="25.5">
      <c r="A3749" s="114" t="s">
        <v>6826</v>
      </c>
      <c r="B3749" s="115">
        <v>44278</v>
      </c>
      <c r="C3749" s="114" t="s">
        <v>6827</v>
      </c>
      <c r="D3749" s="115">
        <v>44278</v>
      </c>
      <c r="E3749" s="114" t="s">
        <v>1422</v>
      </c>
      <c r="F3749" s="114" t="s">
        <v>1</v>
      </c>
      <c r="G3749" s="114" t="s">
        <v>1061</v>
      </c>
      <c r="H3749" s="114" t="s">
        <v>117</v>
      </c>
      <c r="I3749" s="114" t="s">
        <v>1308</v>
      </c>
      <c r="J3749" s="116">
        <v>140</v>
      </c>
      <c r="K3749" s="116">
        <v>860</v>
      </c>
      <c r="L3749" s="116">
        <v>120400</v>
      </c>
      <c r="M3749" s="116">
        <v>2.15</v>
      </c>
      <c r="N3749" s="116">
        <v>301</v>
      </c>
      <c r="O3749" s="116">
        <v>0</v>
      </c>
      <c r="P3749" s="116">
        <v>0</v>
      </c>
      <c r="Q3749" s="116">
        <v>862.15</v>
      </c>
      <c r="R3749" s="116">
        <v>120701</v>
      </c>
      <c r="S3749" s="114" t="s">
        <v>1424</v>
      </c>
    </row>
    <row r="3750" spans="1:19" ht="25.5">
      <c r="A3750" s="114" t="s">
        <v>6826</v>
      </c>
      <c r="B3750" s="115">
        <v>44278</v>
      </c>
      <c r="C3750" s="114" t="s">
        <v>6827</v>
      </c>
      <c r="D3750" s="115">
        <v>44278</v>
      </c>
      <c r="E3750" s="114" t="s">
        <v>1422</v>
      </c>
      <c r="F3750" s="114" t="s">
        <v>1</v>
      </c>
      <c r="G3750" s="114" t="s">
        <v>1061</v>
      </c>
      <c r="H3750" s="114" t="s">
        <v>117</v>
      </c>
      <c r="I3750" s="114" t="s">
        <v>1166</v>
      </c>
      <c r="J3750" s="116">
        <v>200</v>
      </c>
      <c r="K3750" s="116">
        <v>1060</v>
      </c>
      <c r="L3750" s="116">
        <v>212000</v>
      </c>
      <c r="M3750" s="116">
        <v>2.65</v>
      </c>
      <c r="N3750" s="116">
        <v>530</v>
      </c>
      <c r="O3750" s="116">
        <v>0</v>
      </c>
      <c r="P3750" s="116">
        <v>0</v>
      </c>
      <c r="Q3750" s="116">
        <v>1062.6500000000001</v>
      </c>
      <c r="R3750" s="116">
        <v>212530</v>
      </c>
      <c r="S3750" s="114" t="s">
        <v>1424</v>
      </c>
    </row>
    <row r="3751" spans="1:19" ht="25.5">
      <c r="A3751" s="114" t="s">
        <v>6826</v>
      </c>
      <c r="B3751" s="115">
        <v>44278</v>
      </c>
      <c r="C3751" s="114" t="s">
        <v>6827</v>
      </c>
      <c r="D3751" s="115">
        <v>44278</v>
      </c>
      <c r="E3751" s="114" t="s">
        <v>1422</v>
      </c>
      <c r="F3751" s="114" t="s">
        <v>1</v>
      </c>
      <c r="G3751" s="114" t="s">
        <v>1061</v>
      </c>
      <c r="H3751" s="114" t="s">
        <v>117</v>
      </c>
      <c r="I3751" s="114" t="s">
        <v>1357</v>
      </c>
      <c r="J3751" s="116">
        <v>100</v>
      </c>
      <c r="K3751" s="116">
        <v>997</v>
      </c>
      <c r="L3751" s="116">
        <v>99700</v>
      </c>
      <c r="M3751" s="116">
        <v>2.4925000000000002</v>
      </c>
      <c r="N3751" s="116">
        <v>249.25</v>
      </c>
      <c r="O3751" s="116">
        <v>0</v>
      </c>
      <c r="P3751" s="116">
        <v>0</v>
      </c>
      <c r="Q3751" s="116">
        <v>999.49249999999995</v>
      </c>
      <c r="R3751" s="116">
        <v>99949.25</v>
      </c>
      <c r="S3751" s="114" t="s">
        <v>1424</v>
      </c>
    </row>
    <row r="3752" spans="1:19" ht="25.5">
      <c r="A3752" s="114" t="s">
        <v>6826</v>
      </c>
      <c r="B3752" s="115">
        <v>44278</v>
      </c>
      <c r="C3752" s="114" t="s">
        <v>6827</v>
      </c>
      <c r="D3752" s="115">
        <v>44278</v>
      </c>
      <c r="E3752" s="114" t="s">
        <v>1422</v>
      </c>
      <c r="F3752" s="114" t="s">
        <v>1</v>
      </c>
      <c r="G3752" s="114" t="s">
        <v>1061</v>
      </c>
      <c r="H3752" s="114" t="s">
        <v>117</v>
      </c>
      <c r="I3752" s="114" t="s">
        <v>1169</v>
      </c>
      <c r="J3752" s="116">
        <v>100</v>
      </c>
      <c r="K3752" s="116">
        <v>797</v>
      </c>
      <c r="L3752" s="116">
        <v>79700</v>
      </c>
      <c r="M3752" s="116">
        <v>1.9924999999999999</v>
      </c>
      <c r="N3752" s="116">
        <v>199.25</v>
      </c>
      <c r="O3752" s="116">
        <v>0</v>
      </c>
      <c r="P3752" s="116">
        <v>300</v>
      </c>
      <c r="Q3752" s="116">
        <v>798.99249999999995</v>
      </c>
      <c r="R3752" s="116">
        <v>79599.25</v>
      </c>
      <c r="S3752" s="114" t="s">
        <v>1424</v>
      </c>
    </row>
    <row r="3753" spans="1:19" ht="25.5">
      <c r="A3753" s="114" t="s">
        <v>6826</v>
      </c>
      <c r="B3753" s="115">
        <v>44278</v>
      </c>
      <c r="C3753" s="114" t="s">
        <v>6827</v>
      </c>
      <c r="D3753" s="115">
        <v>44278</v>
      </c>
      <c r="E3753" s="114" t="s">
        <v>1422</v>
      </c>
      <c r="F3753" s="114" t="s">
        <v>1</v>
      </c>
      <c r="G3753" s="114" t="s">
        <v>1061</v>
      </c>
      <c r="H3753" s="114" t="s">
        <v>117</v>
      </c>
      <c r="I3753" s="114" t="s">
        <v>1165</v>
      </c>
      <c r="J3753" s="116">
        <v>200</v>
      </c>
      <c r="K3753" s="116">
        <v>817</v>
      </c>
      <c r="L3753" s="116">
        <v>163400</v>
      </c>
      <c r="M3753" s="116">
        <v>2.0425</v>
      </c>
      <c r="N3753" s="116">
        <v>408.5</v>
      </c>
      <c r="O3753" s="116">
        <v>0</v>
      </c>
      <c r="P3753" s="116">
        <v>0</v>
      </c>
      <c r="Q3753" s="116">
        <v>819.04250000000002</v>
      </c>
      <c r="R3753" s="116">
        <v>163808.5</v>
      </c>
      <c r="S3753" s="114" t="s">
        <v>1424</v>
      </c>
    </row>
    <row r="3754" spans="1:19" ht="25.5">
      <c r="A3754" s="114" t="s">
        <v>6828</v>
      </c>
      <c r="B3754" s="115">
        <v>44278</v>
      </c>
      <c r="C3754" s="114" t="s">
        <v>6829</v>
      </c>
      <c r="D3754" s="115">
        <v>44278</v>
      </c>
      <c r="E3754" s="114" t="s">
        <v>1422</v>
      </c>
      <c r="F3754" s="114" t="s">
        <v>68</v>
      </c>
      <c r="G3754" s="114" t="s">
        <v>1427</v>
      </c>
      <c r="H3754" s="114" t="s">
        <v>66</v>
      </c>
      <c r="I3754" s="114" t="s">
        <v>1308</v>
      </c>
      <c r="J3754" s="116">
        <v>140</v>
      </c>
      <c r="K3754" s="116">
        <v>860</v>
      </c>
      <c r="L3754" s="116">
        <v>120400</v>
      </c>
      <c r="M3754" s="116">
        <v>2.15</v>
      </c>
      <c r="N3754" s="116">
        <v>301</v>
      </c>
      <c r="O3754" s="116">
        <v>0</v>
      </c>
      <c r="P3754" s="116">
        <v>0</v>
      </c>
      <c r="Q3754" s="116">
        <v>862.15</v>
      </c>
      <c r="R3754" s="116">
        <v>120701</v>
      </c>
      <c r="S3754" s="114" t="s">
        <v>1424</v>
      </c>
    </row>
    <row r="3755" spans="1:19" ht="25.5">
      <c r="A3755" s="114" t="s">
        <v>6828</v>
      </c>
      <c r="B3755" s="115">
        <v>44278</v>
      </c>
      <c r="C3755" s="114" t="s">
        <v>6829</v>
      </c>
      <c r="D3755" s="115">
        <v>44278</v>
      </c>
      <c r="E3755" s="114" t="s">
        <v>1422</v>
      </c>
      <c r="F3755" s="114" t="s">
        <v>68</v>
      </c>
      <c r="G3755" s="114" t="s">
        <v>1427</v>
      </c>
      <c r="H3755" s="114" t="s">
        <v>66</v>
      </c>
      <c r="I3755" s="114" t="s">
        <v>1165</v>
      </c>
      <c r="J3755" s="116">
        <v>60</v>
      </c>
      <c r="K3755" s="116">
        <v>817</v>
      </c>
      <c r="L3755" s="116">
        <v>49020</v>
      </c>
      <c r="M3755" s="116">
        <v>2.0425</v>
      </c>
      <c r="N3755" s="116">
        <v>122.55</v>
      </c>
      <c r="O3755" s="116">
        <v>0</v>
      </c>
      <c r="P3755" s="116">
        <v>0</v>
      </c>
      <c r="Q3755" s="116">
        <v>819.04250000000002</v>
      </c>
      <c r="R3755" s="116">
        <v>49142.55</v>
      </c>
      <c r="S3755" s="114" t="s">
        <v>1424</v>
      </c>
    </row>
    <row r="3756" spans="1:19" ht="25.5">
      <c r="A3756" s="114" t="s">
        <v>6828</v>
      </c>
      <c r="B3756" s="115">
        <v>44278</v>
      </c>
      <c r="C3756" s="114" t="s">
        <v>6829</v>
      </c>
      <c r="D3756" s="115">
        <v>44278</v>
      </c>
      <c r="E3756" s="114" t="s">
        <v>1422</v>
      </c>
      <c r="F3756" s="114" t="s">
        <v>68</v>
      </c>
      <c r="G3756" s="114" t="s">
        <v>1427</v>
      </c>
      <c r="H3756" s="114" t="s">
        <v>66</v>
      </c>
      <c r="I3756" s="114" t="s">
        <v>1170</v>
      </c>
      <c r="J3756" s="116">
        <v>62</v>
      </c>
      <c r="K3756" s="116">
        <v>1060</v>
      </c>
      <c r="L3756" s="116">
        <v>65720</v>
      </c>
      <c r="M3756" s="116">
        <v>2.65</v>
      </c>
      <c r="N3756" s="116">
        <v>164.3</v>
      </c>
      <c r="O3756" s="116">
        <v>0</v>
      </c>
      <c r="P3756" s="116">
        <v>0</v>
      </c>
      <c r="Q3756" s="116">
        <v>1062.6500000000001</v>
      </c>
      <c r="R3756" s="116">
        <v>65884.3</v>
      </c>
      <c r="S3756" s="114" t="s">
        <v>1424</v>
      </c>
    </row>
    <row r="3757" spans="1:19" ht="25.5">
      <c r="A3757" s="114" t="s">
        <v>6830</v>
      </c>
      <c r="B3757" s="115">
        <v>44278</v>
      </c>
      <c r="C3757" s="114" t="s">
        <v>6831</v>
      </c>
      <c r="D3757" s="115">
        <v>44278</v>
      </c>
      <c r="E3757" s="114" t="s">
        <v>1422</v>
      </c>
      <c r="F3757" s="114" t="s">
        <v>63</v>
      </c>
      <c r="G3757" s="114" t="s">
        <v>1432</v>
      </c>
      <c r="H3757" s="114" t="s">
        <v>54</v>
      </c>
      <c r="I3757" s="114" t="s">
        <v>1165</v>
      </c>
      <c r="J3757" s="116">
        <v>40</v>
      </c>
      <c r="K3757" s="116">
        <v>817</v>
      </c>
      <c r="L3757" s="116">
        <v>32680</v>
      </c>
      <c r="M3757" s="116">
        <v>2.0425</v>
      </c>
      <c r="N3757" s="116">
        <v>81.7</v>
      </c>
      <c r="O3757" s="116">
        <v>0</v>
      </c>
      <c r="P3757" s="116">
        <v>0</v>
      </c>
      <c r="Q3757" s="116">
        <v>819.04250000000002</v>
      </c>
      <c r="R3757" s="116">
        <v>32761.7</v>
      </c>
      <c r="S3757" s="114" t="s">
        <v>1424</v>
      </c>
    </row>
    <row r="3758" spans="1:19" ht="25.5">
      <c r="A3758" s="114" t="s">
        <v>6830</v>
      </c>
      <c r="B3758" s="115">
        <v>44278</v>
      </c>
      <c r="C3758" s="114" t="s">
        <v>6831</v>
      </c>
      <c r="D3758" s="115">
        <v>44278</v>
      </c>
      <c r="E3758" s="114" t="s">
        <v>1422</v>
      </c>
      <c r="F3758" s="114" t="s">
        <v>63</v>
      </c>
      <c r="G3758" s="114" t="s">
        <v>1432</v>
      </c>
      <c r="H3758" s="114" t="s">
        <v>54</v>
      </c>
      <c r="I3758" s="114" t="s">
        <v>1308</v>
      </c>
      <c r="J3758" s="116">
        <v>40</v>
      </c>
      <c r="K3758" s="116">
        <v>860</v>
      </c>
      <c r="L3758" s="116">
        <v>34400</v>
      </c>
      <c r="M3758" s="116">
        <v>2.15</v>
      </c>
      <c r="N3758" s="116">
        <v>86</v>
      </c>
      <c r="O3758" s="116">
        <v>0</v>
      </c>
      <c r="P3758" s="116">
        <v>0</v>
      </c>
      <c r="Q3758" s="116">
        <v>862.15</v>
      </c>
      <c r="R3758" s="116">
        <v>34486</v>
      </c>
      <c r="S3758" s="114" t="s">
        <v>1424</v>
      </c>
    </row>
    <row r="3759" spans="1:19" ht="25.5">
      <c r="A3759" s="114" t="s">
        <v>6830</v>
      </c>
      <c r="B3759" s="115">
        <v>44278</v>
      </c>
      <c r="C3759" s="114" t="s">
        <v>6831</v>
      </c>
      <c r="D3759" s="115">
        <v>44278</v>
      </c>
      <c r="E3759" s="114" t="s">
        <v>1422</v>
      </c>
      <c r="F3759" s="114" t="s">
        <v>63</v>
      </c>
      <c r="G3759" s="114" t="s">
        <v>1432</v>
      </c>
      <c r="H3759" s="114" t="s">
        <v>54</v>
      </c>
      <c r="I3759" s="114" t="s">
        <v>1453</v>
      </c>
      <c r="J3759" s="116">
        <v>40</v>
      </c>
      <c r="K3759" s="116">
        <v>1176</v>
      </c>
      <c r="L3759" s="116">
        <v>47040</v>
      </c>
      <c r="M3759" s="116">
        <v>2.94</v>
      </c>
      <c r="N3759" s="116">
        <v>117.6</v>
      </c>
      <c r="O3759" s="116">
        <v>0</v>
      </c>
      <c r="P3759" s="116">
        <v>0</v>
      </c>
      <c r="Q3759" s="116">
        <v>1178.94</v>
      </c>
      <c r="R3759" s="116">
        <v>47157.599999999999</v>
      </c>
      <c r="S3759" s="114" t="s">
        <v>1424</v>
      </c>
    </row>
    <row r="3760" spans="1:19" ht="25.5">
      <c r="A3760" s="114" t="s">
        <v>6830</v>
      </c>
      <c r="B3760" s="115">
        <v>44278</v>
      </c>
      <c r="C3760" s="114" t="s">
        <v>6831</v>
      </c>
      <c r="D3760" s="115">
        <v>44278</v>
      </c>
      <c r="E3760" s="114" t="s">
        <v>1422</v>
      </c>
      <c r="F3760" s="114" t="s">
        <v>63</v>
      </c>
      <c r="G3760" s="114" t="s">
        <v>1432</v>
      </c>
      <c r="H3760" s="114" t="s">
        <v>54</v>
      </c>
      <c r="I3760" s="114" t="s">
        <v>1157</v>
      </c>
      <c r="J3760" s="116">
        <v>60</v>
      </c>
      <c r="K3760" s="116">
        <v>807</v>
      </c>
      <c r="L3760" s="116">
        <v>48420</v>
      </c>
      <c r="M3760" s="116">
        <v>2.0175000000000001</v>
      </c>
      <c r="N3760" s="116">
        <v>121.05</v>
      </c>
      <c r="O3760" s="116">
        <v>0</v>
      </c>
      <c r="P3760" s="116">
        <v>0</v>
      </c>
      <c r="Q3760" s="116">
        <v>809.01750000000004</v>
      </c>
      <c r="R3760" s="116">
        <v>48541.05</v>
      </c>
      <c r="S3760" s="114" t="s">
        <v>1424</v>
      </c>
    </row>
    <row r="3761" spans="1:19" ht="25.5">
      <c r="A3761" s="114" t="s">
        <v>6830</v>
      </c>
      <c r="B3761" s="115">
        <v>44278</v>
      </c>
      <c r="C3761" s="114" t="s">
        <v>6831</v>
      </c>
      <c r="D3761" s="115">
        <v>44278</v>
      </c>
      <c r="E3761" s="114" t="s">
        <v>1422</v>
      </c>
      <c r="F3761" s="114" t="s">
        <v>63</v>
      </c>
      <c r="G3761" s="114" t="s">
        <v>1432</v>
      </c>
      <c r="H3761" s="114" t="s">
        <v>54</v>
      </c>
      <c r="I3761" s="114" t="s">
        <v>1420</v>
      </c>
      <c r="J3761" s="116">
        <v>30</v>
      </c>
      <c r="K3761" s="116">
        <v>817</v>
      </c>
      <c r="L3761" s="116">
        <v>24510</v>
      </c>
      <c r="M3761" s="116">
        <v>2.0425</v>
      </c>
      <c r="N3761" s="116">
        <v>61.274999999999999</v>
      </c>
      <c r="O3761" s="116">
        <v>0</v>
      </c>
      <c r="P3761" s="116">
        <v>0</v>
      </c>
      <c r="Q3761" s="116">
        <v>819.04250000000002</v>
      </c>
      <c r="R3761" s="116">
        <v>24571.275000000001</v>
      </c>
      <c r="S3761" s="114" t="s">
        <v>1424</v>
      </c>
    </row>
    <row r="3762" spans="1:19" ht="25.5">
      <c r="A3762" s="114" t="s">
        <v>6832</v>
      </c>
      <c r="B3762" s="115">
        <v>44278</v>
      </c>
      <c r="C3762" s="114" t="s">
        <v>6833</v>
      </c>
      <c r="D3762" s="115">
        <v>44278</v>
      </c>
      <c r="E3762" s="114" t="s">
        <v>1422</v>
      </c>
      <c r="F3762" s="114" t="s">
        <v>47</v>
      </c>
      <c r="G3762" s="114" t="s">
        <v>1450</v>
      </c>
      <c r="H3762" s="114" t="s">
        <v>13</v>
      </c>
      <c r="I3762" s="114" t="s">
        <v>1157</v>
      </c>
      <c r="J3762" s="116">
        <v>200</v>
      </c>
      <c r="K3762" s="116">
        <v>807</v>
      </c>
      <c r="L3762" s="116">
        <v>161400</v>
      </c>
      <c r="M3762" s="116">
        <v>2.0179999999999998</v>
      </c>
      <c r="N3762" s="116">
        <v>403.6</v>
      </c>
      <c r="O3762" s="116">
        <v>0</v>
      </c>
      <c r="P3762" s="116">
        <v>0</v>
      </c>
      <c r="Q3762" s="116">
        <v>809.01750000000004</v>
      </c>
      <c r="R3762" s="116">
        <v>161803.5</v>
      </c>
      <c r="S3762" s="114" t="s">
        <v>1424</v>
      </c>
    </row>
    <row r="3763" spans="1:19" ht="25.5">
      <c r="A3763" s="114" t="s">
        <v>6834</v>
      </c>
      <c r="B3763" s="115">
        <v>44278</v>
      </c>
      <c r="C3763" s="114" t="s">
        <v>6835</v>
      </c>
      <c r="D3763" s="115">
        <v>44278</v>
      </c>
      <c r="E3763" s="114" t="s">
        <v>1160</v>
      </c>
      <c r="F3763" s="114" t="s">
        <v>1162</v>
      </c>
      <c r="G3763" s="114" t="s">
        <v>1160</v>
      </c>
      <c r="H3763" s="114" t="s">
        <v>1160</v>
      </c>
      <c r="I3763" s="114" t="s">
        <v>1453</v>
      </c>
      <c r="J3763" s="116">
        <v>20</v>
      </c>
      <c r="K3763" s="116">
        <v>1193</v>
      </c>
      <c r="L3763" s="116">
        <v>23860</v>
      </c>
      <c r="M3763" s="116">
        <v>2.9824999999999999</v>
      </c>
      <c r="N3763" s="116">
        <v>59.65</v>
      </c>
      <c r="O3763" s="116">
        <v>0</v>
      </c>
      <c r="P3763" s="116">
        <v>0</v>
      </c>
      <c r="Q3763" s="116">
        <v>1195.9825000000001</v>
      </c>
      <c r="R3763" s="116">
        <v>23919.65</v>
      </c>
      <c r="S3763" s="114" t="s">
        <v>1424</v>
      </c>
    </row>
    <row r="3764" spans="1:19" ht="25.5">
      <c r="A3764" s="114" t="s">
        <v>6834</v>
      </c>
      <c r="B3764" s="115">
        <v>44278</v>
      </c>
      <c r="C3764" s="114" t="s">
        <v>6835</v>
      </c>
      <c r="D3764" s="115">
        <v>44278</v>
      </c>
      <c r="E3764" s="114" t="s">
        <v>1160</v>
      </c>
      <c r="F3764" s="114" t="s">
        <v>1162</v>
      </c>
      <c r="G3764" s="114" t="s">
        <v>1160</v>
      </c>
      <c r="H3764" s="114" t="s">
        <v>1160</v>
      </c>
      <c r="I3764" s="114" t="s">
        <v>1357</v>
      </c>
      <c r="J3764" s="116">
        <v>27</v>
      </c>
      <c r="K3764" s="116">
        <v>1011</v>
      </c>
      <c r="L3764" s="116">
        <v>27297</v>
      </c>
      <c r="M3764" s="116">
        <v>2.5274999999999999</v>
      </c>
      <c r="N3764" s="116">
        <v>68.242500000000007</v>
      </c>
      <c r="O3764" s="116">
        <v>0</v>
      </c>
      <c r="P3764" s="116">
        <v>0</v>
      </c>
      <c r="Q3764" s="116">
        <v>1013.5275</v>
      </c>
      <c r="R3764" s="116">
        <v>27365.2425</v>
      </c>
      <c r="S3764" s="114" t="s">
        <v>1424</v>
      </c>
    </row>
    <row r="3765" spans="1:19" ht="25.5">
      <c r="A3765" s="114" t="s">
        <v>6834</v>
      </c>
      <c r="B3765" s="115">
        <v>44278</v>
      </c>
      <c r="C3765" s="114" t="s">
        <v>6835</v>
      </c>
      <c r="D3765" s="115">
        <v>44278</v>
      </c>
      <c r="E3765" s="114" t="s">
        <v>1160</v>
      </c>
      <c r="F3765" s="114" t="s">
        <v>1162</v>
      </c>
      <c r="G3765" s="114" t="s">
        <v>1160</v>
      </c>
      <c r="H3765" s="114" t="s">
        <v>1160</v>
      </c>
      <c r="I3765" s="114" t="s">
        <v>1157</v>
      </c>
      <c r="J3765" s="116">
        <v>40</v>
      </c>
      <c r="K3765" s="116">
        <v>818.5</v>
      </c>
      <c r="L3765" s="116">
        <v>32740</v>
      </c>
      <c r="M3765" s="116">
        <v>2.0461999999999998</v>
      </c>
      <c r="N3765" s="116">
        <v>81.847999999999999</v>
      </c>
      <c r="O3765" s="116">
        <v>0</v>
      </c>
      <c r="P3765" s="116">
        <v>0</v>
      </c>
      <c r="Q3765" s="116">
        <v>820.5462</v>
      </c>
      <c r="R3765" s="116">
        <v>32821.847999999998</v>
      </c>
      <c r="S3765" s="114" t="s">
        <v>1424</v>
      </c>
    </row>
    <row r="3766" spans="1:19" ht="25.5">
      <c r="A3766" s="114" t="s">
        <v>6834</v>
      </c>
      <c r="B3766" s="115">
        <v>44278</v>
      </c>
      <c r="C3766" s="114" t="s">
        <v>6835</v>
      </c>
      <c r="D3766" s="115">
        <v>44278</v>
      </c>
      <c r="E3766" s="114" t="s">
        <v>1160</v>
      </c>
      <c r="F3766" s="114" t="s">
        <v>1162</v>
      </c>
      <c r="G3766" s="114" t="s">
        <v>1160</v>
      </c>
      <c r="H3766" s="114" t="s">
        <v>1160</v>
      </c>
      <c r="I3766" s="114" t="s">
        <v>1308</v>
      </c>
      <c r="J3766" s="116">
        <v>43</v>
      </c>
      <c r="K3766" s="116">
        <v>872.5</v>
      </c>
      <c r="L3766" s="116">
        <v>37517.5</v>
      </c>
      <c r="M3766" s="116">
        <v>2.1812</v>
      </c>
      <c r="N3766" s="116">
        <v>93.791600000000003</v>
      </c>
      <c r="O3766" s="116">
        <v>0</v>
      </c>
      <c r="P3766" s="116">
        <v>0</v>
      </c>
      <c r="Q3766" s="116">
        <v>874.68119999999999</v>
      </c>
      <c r="R3766" s="116">
        <v>37611.291599999997</v>
      </c>
      <c r="S3766" s="114" t="s">
        <v>1424</v>
      </c>
    </row>
    <row r="3767" spans="1:19" ht="25.5">
      <c r="A3767" s="114" t="s">
        <v>6834</v>
      </c>
      <c r="B3767" s="115">
        <v>44278</v>
      </c>
      <c r="C3767" s="114" t="s">
        <v>6835</v>
      </c>
      <c r="D3767" s="115">
        <v>44278</v>
      </c>
      <c r="E3767" s="114" t="s">
        <v>1160</v>
      </c>
      <c r="F3767" s="114" t="s">
        <v>1162</v>
      </c>
      <c r="G3767" s="114" t="s">
        <v>1160</v>
      </c>
      <c r="H3767" s="114" t="s">
        <v>1160</v>
      </c>
      <c r="I3767" s="114" t="s">
        <v>1420</v>
      </c>
      <c r="J3767" s="116">
        <v>20</v>
      </c>
      <c r="K3767" s="116">
        <v>828.5</v>
      </c>
      <c r="L3767" s="116">
        <v>16570</v>
      </c>
      <c r="M3767" s="116">
        <v>2.0712999999999999</v>
      </c>
      <c r="N3767" s="116">
        <v>41.426000000000002</v>
      </c>
      <c r="O3767" s="116">
        <v>0</v>
      </c>
      <c r="P3767" s="116">
        <v>0</v>
      </c>
      <c r="Q3767" s="116">
        <v>830.57129999999995</v>
      </c>
      <c r="R3767" s="116">
        <v>16611.425999999999</v>
      </c>
      <c r="S3767" s="114" t="s">
        <v>1424</v>
      </c>
    </row>
    <row r="3768" spans="1:19" ht="25.5">
      <c r="A3768" s="114" t="s">
        <v>6834</v>
      </c>
      <c r="B3768" s="115">
        <v>44278</v>
      </c>
      <c r="C3768" s="114" t="s">
        <v>6835</v>
      </c>
      <c r="D3768" s="115">
        <v>44278</v>
      </c>
      <c r="E3768" s="114" t="s">
        <v>1160</v>
      </c>
      <c r="F3768" s="114" t="s">
        <v>1162</v>
      </c>
      <c r="G3768" s="114" t="s">
        <v>1160</v>
      </c>
      <c r="H3768" s="114" t="s">
        <v>1160</v>
      </c>
      <c r="I3768" s="114" t="s">
        <v>1165</v>
      </c>
      <c r="J3768" s="116">
        <v>40</v>
      </c>
      <c r="K3768" s="116">
        <v>828.5</v>
      </c>
      <c r="L3768" s="116">
        <v>33140</v>
      </c>
      <c r="M3768" s="116">
        <v>2.0712999999999999</v>
      </c>
      <c r="N3768" s="116">
        <v>82.852000000000004</v>
      </c>
      <c r="O3768" s="116">
        <v>0</v>
      </c>
      <c r="P3768" s="116">
        <v>0</v>
      </c>
      <c r="Q3768" s="116">
        <v>830.57129999999995</v>
      </c>
      <c r="R3768" s="116">
        <v>33222.851999999999</v>
      </c>
      <c r="S3768" s="114" t="s">
        <v>1424</v>
      </c>
    </row>
    <row r="3769" spans="1:19" ht="25.5">
      <c r="A3769" s="114" t="s">
        <v>6834</v>
      </c>
      <c r="B3769" s="115">
        <v>44278</v>
      </c>
      <c r="C3769" s="114" t="s">
        <v>6835</v>
      </c>
      <c r="D3769" s="115">
        <v>44278</v>
      </c>
      <c r="E3769" s="114" t="s">
        <v>1160</v>
      </c>
      <c r="F3769" s="114" t="s">
        <v>1162</v>
      </c>
      <c r="G3769" s="114" t="s">
        <v>1160</v>
      </c>
      <c r="H3769" s="114" t="s">
        <v>1160</v>
      </c>
      <c r="I3769" s="114" t="s">
        <v>1159</v>
      </c>
      <c r="J3769" s="116">
        <v>30</v>
      </c>
      <c r="K3769" s="116">
        <v>956.5</v>
      </c>
      <c r="L3769" s="116">
        <v>28695</v>
      </c>
      <c r="M3769" s="116">
        <v>2.3913000000000002</v>
      </c>
      <c r="N3769" s="116">
        <v>71.739000000000004</v>
      </c>
      <c r="O3769" s="116">
        <v>0</v>
      </c>
      <c r="P3769" s="116">
        <v>0</v>
      </c>
      <c r="Q3769" s="116">
        <v>958.8913</v>
      </c>
      <c r="R3769" s="116">
        <v>28766.739000000001</v>
      </c>
      <c r="S3769" s="114" t="s">
        <v>1424</v>
      </c>
    </row>
    <row r="3770" spans="1:19" ht="25.5">
      <c r="A3770" s="114" t="s">
        <v>6836</v>
      </c>
      <c r="B3770" s="115">
        <v>44278</v>
      </c>
      <c r="C3770" s="114" t="s">
        <v>6837</v>
      </c>
      <c r="D3770" s="115">
        <v>44278</v>
      </c>
      <c r="E3770" s="114" t="s">
        <v>1422</v>
      </c>
      <c r="F3770" s="114" t="s">
        <v>1033</v>
      </c>
      <c r="G3770" s="114" t="s">
        <v>1427</v>
      </c>
      <c r="H3770" s="114" t="s">
        <v>66</v>
      </c>
      <c r="I3770" s="114" t="s">
        <v>1420</v>
      </c>
      <c r="J3770" s="116">
        <v>20</v>
      </c>
      <c r="K3770" s="116">
        <v>817</v>
      </c>
      <c r="L3770" s="116">
        <v>16340</v>
      </c>
      <c r="M3770" s="116">
        <v>2.0425</v>
      </c>
      <c r="N3770" s="116">
        <v>40.85</v>
      </c>
      <c r="O3770" s="116">
        <v>0</v>
      </c>
      <c r="P3770" s="116">
        <v>0</v>
      </c>
      <c r="Q3770" s="116">
        <v>819.04250000000002</v>
      </c>
      <c r="R3770" s="116">
        <v>16380.85</v>
      </c>
      <c r="S3770" s="114" t="s">
        <v>1424</v>
      </c>
    </row>
    <row r="3771" spans="1:19" ht="25.5">
      <c r="A3771" s="114" t="s">
        <v>6836</v>
      </c>
      <c r="B3771" s="115">
        <v>44278</v>
      </c>
      <c r="C3771" s="114" t="s">
        <v>6837</v>
      </c>
      <c r="D3771" s="115">
        <v>44278</v>
      </c>
      <c r="E3771" s="114" t="s">
        <v>1422</v>
      </c>
      <c r="F3771" s="114" t="s">
        <v>1033</v>
      </c>
      <c r="G3771" s="114" t="s">
        <v>1427</v>
      </c>
      <c r="H3771" s="114" t="s">
        <v>66</v>
      </c>
      <c r="I3771" s="114" t="s">
        <v>1157</v>
      </c>
      <c r="J3771" s="116">
        <v>40</v>
      </c>
      <c r="K3771" s="116">
        <v>807</v>
      </c>
      <c r="L3771" s="116">
        <v>32280</v>
      </c>
      <c r="M3771" s="116">
        <v>2.0175000000000001</v>
      </c>
      <c r="N3771" s="116">
        <v>80.7</v>
      </c>
      <c r="O3771" s="116">
        <v>0</v>
      </c>
      <c r="P3771" s="116">
        <v>0</v>
      </c>
      <c r="Q3771" s="116">
        <v>809.01750000000004</v>
      </c>
      <c r="R3771" s="116">
        <v>32360.7</v>
      </c>
      <c r="S3771" s="114" t="s">
        <v>1424</v>
      </c>
    </row>
    <row r="3772" spans="1:19" ht="25.5">
      <c r="A3772" s="114" t="s">
        <v>6836</v>
      </c>
      <c r="B3772" s="115">
        <v>44278</v>
      </c>
      <c r="C3772" s="114" t="s">
        <v>6837</v>
      </c>
      <c r="D3772" s="115">
        <v>44278</v>
      </c>
      <c r="E3772" s="114" t="s">
        <v>1422</v>
      </c>
      <c r="F3772" s="114" t="s">
        <v>1033</v>
      </c>
      <c r="G3772" s="114" t="s">
        <v>1427</v>
      </c>
      <c r="H3772" s="114" t="s">
        <v>66</v>
      </c>
      <c r="I3772" s="114" t="s">
        <v>1308</v>
      </c>
      <c r="J3772" s="116">
        <v>40</v>
      </c>
      <c r="K3772" s="116">
        <v>860</v>
      </c>
      <c r="L3772" s="116">
        <v>34400</v>
      </c>
      <c r="M3772" s="116">
        <v>2.15</v>
      </c>
      <c r="N3772" s="116">
        <v>86</v>
      </c>
      <c r="O3772" s="116">
        <v>0</v>
      </c>
      <c r="P3772" s="116">
        <v>0</v>
      </c>
      <c r="Q3772" s="116">
        <v>862.15</v>
      </c>
      <c r="R3772" s="116">
        <v>34486</v>
      </c>
      <c r="S3772" s="114" t="s">
        <v>1424</v>
      </c>
    </row>
    <row r="3773" spans="1:19" ht="25.5">
      <c r="A3773" s="114" t="s">
        <v>6836</v>
      </c>
      <c r="B3773" s="115">
        <v>44278</v>
      </c>
      <c r="C3773" s="114" t="s">
        <v>6837</v>
      </c>
      <c r="D3773" s="115">
        <v>44278</v>
      </c>
      <c r="E3773" s="114" t="s">
        <v>1422</v>
      </c>
      <c r="F3773" s="114" t="s">
        <v>1033</v>
      </c>
      <c r="G3773" s="114" t="s">
        <v>1427</v>
      </c>
      <c r="H3773" s="114" t="s">
        <v>66</v>
      </c>
      <c r="I3773" s="114" t="s">
        <v>1165</v>
      </c>
      <c r="J3773" s="116">
        <v>40</v>
      </c>
      <c r="K3773" s="116">
        <v>817</v>
      </c>
      <c r="L3773" s="116">
        <v>32680</v>
      </c>
      <c r="M3773" s="116">
        <v>2.0425</v>
      </c>
      <c r="N3773" s="116">
        <v>81.7</v>
      </c>
      <c r="O3773" s="116">
        <v>0</v>
      </c>
      <c r="P3773" s="116">
        <v>0</v>
      </c>
      <c r="Q3773" s="116">
        <v>819.04250000000002</v>
      </c>
      <c r="R3773" s="116">
        <v>32761.7</v>
      </c>
      <c r="S3773" s="114" t="s">
        <v>1424</v>
      </c>
    </row>
    <row r="3774" spans="1:19" ht="25.5">
      <c r="A3774" s="114" t="s">
        <v>6836</v>
      </c>
      <c r="B3774" s="115">
        <v>44278</v>
      </c>
      <c r="C3774" s="114" t="s">
        <v>6837</v>
      </c>
      <c r="D3774" s="115">
        <v>44278</v>
      </c>
      <c r="E3774" s="114" t="s">
        <v>1422</v>
      </c>
      <c r="F3774" s="114" t="s">
        <v>1033</v>
      </c>
      <c r="G3774" s="114" t="s">
        <v>1427</v>
      </c>
      <c r="H3774" s="114" t="s">
        <v>66</v>
      </c>
      <c r="I3774" s="114" t="s">
        <v>1358</v>
      </c>
      <c r="J3774" s="116">
        <v>20</v>
      </c>
      <c r="K3774" s="116">
        <v>1138</v>
      </c>
      <c r="L3774" s="116">
        <v>22760</v>
      </c>
      <c r="M3774" s="116">
        <v>2.8450000000000002</v>
      </c>
      <c r="N3774" s="116">
        <v>56.9</v>
      </c>
      <c r="O3774" s="116">
        <v>0</v>
      </c>
      <c r="P3774" s="116">
        <v>0</v>
      </c>
      <c r="Q3774" s="116">
        <v>1140.845</v>
      </c>
      <c r="R3774" s="116">
        <v>22816.9</v>
      </c>
      <c r="S3774" s="114" t="s">
        <v>1424</v>
      </c>
    </row>
    <row r="3775" spans="1:19" ht="25.5">
      <c r="A3775" s="114" t="s">
        <v>6838</v>
      </c>
      <c r="B3775" s="115">
        <v>44278</v>
      </c>
      <c r="C3775" s="114" t="s">
        <v>6839</v>
      </c>
      <c r="D3775" s="115">
        <v>44278</v>
      </c>
      <c r="E3775" s="114" t="s">
        <v>1422</v>
      </c>
      <c r="F3775" s="114" t="s">
        <v>56</v>
      </c>
      <c r="G3775" s="114" t="s">
        <v>57</v>
      </c>
      <c r="H3775" s="114" t="s">
        <v>54</v>
      </c>
      <c r="I3775" s="114" t="s">
        <v>1157</v>
      </c>
      <c r="J3775" s="116">
        <v>40</v>
      </c>
      <c r="K3775" s="116">
        <v>807</v>
      </c>
      <c r="L3775" s="116">
        <v>32280</v>
      </c>
      <c r="M3775" s="116">
        <v>2.0175000000000001</v>
      </c>
      <c r="N3775" s="116">
        <v>80.7</v>
      </c>
      <c r="O3775" s="116">
        <v>0</v>
      </c>
      <c r="P3775" s="116">
        <v>0</v>
      </c>
      <c r="Q3775" s="116">
        <v>809.01750000000004</v>
      </c>
      <c r="R3775" s="116">
        <v>32360.7</v>
      </c>
      <c r="S3775" s="114" t="s">
        <v>1424</v>
      </c>
    </row>
    <row r="3776" spans="1:19" ht="25.5">
      <c r="A3776" s="114" t="s">
        <v>6838</v>
      </c>
      <c r="B3776" s="115">
        <v>44278</v>
      </c>
      <c r="C3776" s="114" t="s">
        <v>6839</v>
      </c>
      <c r="D3776" s="115">
        <v>44278</v>
      </c>
      <c r="E3776" s="114" t="s">
        <v>1422</v>
      </c>
      <c r="F3776" s="114" t="s">
        <v>56</v>
      </c>
      <c r="G3776" s="114" t="s">
        <v>57</v>
      </c>
      <c r="H3776" s="114" t="s">
        <v>54</v>
      </c>
      <c r="I3776" s="114" t="s">
        <v>1420</v>
      </c>
      <c r="J3776" s="116">
        <v>30</v>
      </c>
      <c r="K3776" s="116">
        <v>817</v>
      </c>
      <c r="L3776" s="116">
        <v>24510</v>
      </c>
      <c r="M3776" s="116">
        <v>2.0425</v>
      </c>
      <c r="N3776" s="116">
        <v>61.274999999999999</v>
      </c>
      <c r="O3776" s="116">
        <v>0</v>
      </c>
      <c r="P3776" s="116">
        <v>0</v>
      </c>
      <c r="Q3776" s="116">
        <v>819.04250000000002</v>
      </c>
      <c r="R3776" s="116">
        <v>24571.275000000001</v>
      </c>
      <c r="S3776" s="114" t="s">
        <v>1424</v>
      </c>
    </row>
    <row r="3777" spans="1:19" ht="25.5">
      <c r="A3777" s="114" t="s">
        <v>6838</v>
      </c>
      <c r="B3777" s="115">
        <v>44278</v>
      </c>
      <c r="C3777" s="114" t="s">
        <v>6839</v>
      </c>
      <c r="D3777" s="115">
        <v>44278</v>
      </c>
      <c r="E3777" s="114" t="s">
        <v>1422</v>
      </c>
      <c r="F3777" s="114" t="s">
        <v>56</v>
      </c>
      <c r="G3777" s="114" t="s">
        <v>57</v>
      </c>
      <c r="H3777" s="114" t="s">
        <v>54</v>
      </c>
      <c r="I3777" s="114" t="s">
        <v>1165</v>
      </c>
      <c r="J3777" s="116">
        <v>40</v>
      </c>
      <c r="K3777" s="116">
        <v>817</v>
      </c>
      <c r="L3777" s="116">
        <v>32680</v>
      </c>
      <c r="M3777" s="116">
        <v>2.0425</v>
      </c>
      <c r="N3777" s="116">
        <v>81.7</v>
      </c>
      <c r="O3777" s="116">
        <v>0</v>
      </c>
      <c r="P3777" s="116">
        <v>0</v>
      </c>
      <c r="Q3777" s="116">
        <v>819.04250000000002</v>
      </c>
      <c r="R3777" s="116">
        <v>32761.7</v>
      </c>
      <c r="S3777" s="114" t="s">
        <v>1424</v>
      </c>
    </row>
    <row r="3778" spans="1:19" ht="25.5">
      <c r="A3778" s="114" t="s">
        <v>6838</v>
      </c>
      <c r="B3778" s="115">
        <v>44278</v>
      </c>
      <c r="C3778" s="114" t="s">
        <v>6839</v>
      </c>
      <c r="D3778" s="115">
        <v>44278</v>
      </c>
      <c r="E3778" s="114" t="s">
        <v>1422</v>
      </c>
      <c r="F3778" s="114" t="s">
        <v>56</v>
      </c>
      <c r="G3778" s="114" t="s">
        <v>57</v>
      </c>
      <c r="H3778" s="114" t="s">
        <v>54</v>
      </c>
      <c r="I3778" s="114" t="s">
        <v>1294</v>
      </c>
      <c r="J3778" s="116">
        <v>40</v>
      </c>
      <c r="K3778" s="116">
        <v>992</v>
      </c>
      <c r="L3778" s="116">
        <v>39680</v>
      </c>
      <c r="M3778" s="116">
        <v>2.48</v>
      </c>
      <c r="N3778" s="116">
        <v>99.2</v>
      </c>
      <c r="O3778" s="116">
        <v>0</v>
      </c>
      <c r="P3778" s="116">
        <v>0</v>
      </c>
      <c r="Q3778" s="116">
        <v>994.48</v>
      </c>
      <c r="R3778" s="116">
        <v>39779.199999999997</v>
      </c>
      <c r="S3778" s="114" t="s">
        <v>1424</v>
      </c>
    </row>
    <row r="3779" spans="1:19" ht="25.5">
      <c r="A3779" s="114" t="s">
        <v>6840</v>
      </c>
      <c r="B3779" s="115">
        <v>44278</v>
      </c>
      <c r="C3779" s="114" t="s">
        <v>6841</v>
      </c>
      <c r="D3779" s="115">
        <v>44278</v>
      </c>
      <c r="E3779" s="114" t="s">
        <v>1422</v>
      </c>
      <c r="F3779" s="114" t="s">
        <v>79</v>
      </c>
      <c r="G3779" s="114" t="s">
        <v>1032</v>
      </c>
      <c r="H3779" s="114" t="s">
        <v>1428</v>
      </c>
      <c r="I3779" s="114" t="s">
        <v>1308</v>
      </c>
      <c r="J3779" s="116">
        <v>40</v>
      </c>
      <c r="K3779" s="116">
        <v>860</v>
      </c>
      <c r="L3779" s="116">
        <v>34400</v>
      </c>
      <c r="M3779" s="116">
        <v>2.15</v>
      </c>
      <c r="N3779" s="116">
        <v>86</v>
      </c>
      <c r="O3779" s="116">
        <v>0</v>
      </c>
      <c r="P3779" s="116">
        <v>0</v>
      </c>
      <c r="Q3779" s="116">
        <v>862.15</v>
      </c>
      <c r="R3779" s="116">
        <v>34486</v>
      </c>
      <c r="S3779" s="114" t="s">
        <v>1424</v>
      </c>
    </row>
    <row r="3780" spans="1:19" ht="25.5">
      <c r="A3780" s="114" t="s">
        <v>6840</v>
      </c>
      <c r="B3780" s="115">
        <v>44278</v>
      </c>
      <c r="C3780" s="114" t="s">
        <v>6841</v>
      </c>
      <c r="D3780" s="115">
        <v>44278</v>
      </c>
      <c r="E3780" s="114" t="s">
        <v>1422</v>
      </c>
      <c r="F3780" s="114" t="s">
        <v>79</v>
      </c>
      <c r="G3780" s="114" t="s">
        <v>1032</v>
      </c>
      <c r="H3780" s="114" t="s">
        <v>1428</v>
      </c>
      <c r="I3780" s="114" t="s">
        <v>1165</v>
      </c>
      <c r="J3780" s="116">
        <v>51</v>
      </c>
      <c r="K3780" s="116">
        <v>817</v>
      </c>
      <c r="L3780" s="116">
        <v>41667</v>
      </c>
      <c r="M3780" s="116">
        <v>2.0419999999999998</v>
      </c>
      <c r="N3780" s="116">
        <v>104.142</v>
      </c>
      <c r="O3780" s="116">
        <v>0</v>
      </c>
      <c r="P3780" s="116">
        <v>0</v>
      </c>
      <c r="Q3780" s="116">
        <v>819.04250000000002</v>
      </c>
      <c r="R3780" s="116">
        <v>41771.167500000003</v>
      </c>
      <c r="S3780" s="114" t="s">
        <v>1424</v>
      </c>
    </row>
    <row r="3781" spans="1:19" ht="25.5">
      <c r="A3781" s="114" t="s">
        <v>6840</v>
      </c>
      <c r="B3781" s="115">
        <v>44278</v>
      </c>
      <c r="C3781" s="114" t="s">
        <v>6841</v>
      </c>
      <c r="D3781" s="115">
        <v>44278</v>
      </c>
      <c r="E3781" s="114" t="s">
        <v>1422</v>
      </c>
      <c r="F3781" s="114" t="s">
        <v>79</v>
      </c>
      <c r="G3781" s="114" t="s">
        <v>1032</v>
      </c>
      <c r="H3781" s="114" t="s">
        <v>1428</v>
      </c>
      <c r="I3781" s="114" t="s">
        <v>1294</v>
      </c>
      <c r="J3781" s="116">
        <v>10</v>
      </c>
      <c r="K3781" s="116">
        <v>992</v>
      </c>
      <c r="L3781" s="116">
        <v>9920</v>
      </c>
      <c r="M3781" s="116">
        <v>2.48</v>
      </c>
      <c r="N3781" s="116">
        <v>24.8</v>
      </c>
      <c r="O3781" s="116">
        <v>0</v>
      </c>
      <c r="P3781" s="116">
        <v>0</v>
      </c>
      <c r="Q3781" s="116">
        <v>994.48</v>
      </c>
      <c r="R3781" s="116">
        <v>9944.7999999999993</v>
      </c>
      <c r="S3781" s="114" t="s">
        <v>1424</v>
      </c>
    </row>
    <row r="3782" spans="1:19" ht="25.5">
      <c r="A3782" s="114" t="s">
        <v>6840</v>
      </c>
      <c r="B3782" s="115">
        <v>44278</v>
      </c>
      <c r="C3782" s="114" t="s">
        <v>6841</v>
      </c>
      <c r="D3782" s="115">
        <v>44278</v>
      </c>
      <c r="E3782" s="114" t="s">
        <v>1422</v>
      </c>
      <c r="F3782" s="114" t="s">
        <v>79</v>
      </c>
      <c r="G3782" s="114" t="s">
        <v>1032</v>
      </c>
      <c r="H3782" s="114" t="s">
        <v>1428</v>
      </c>
      <c r="I3782" s="114" t="s">
        <v>1169</v>
      </c>
      <c r="J3782" s="116">
        <v>27</v>
      </c>
      <c r="K3782" s="116">
        <v>797</v>
      </c>
      <c r="L3782" s="116">
        <v>21519</v>
      </c>
      <c r="M3782" s="116">
        <v>1.992</v>
      </c>
      <c r="N3782" s="116">
        <v>53.783999999999999</v>
      </c>
      <c r="O3782" s="116">
        <v>0</v>
      </c>
      <c r="P3782" s="116">
        <v>81</v>
      </c>
      <c r="Q3782" s="116">
        <v>798.99249999999995</v>
      </c>
      <c r="R3782" s="116">
        <v>21491.797500000001</v>
      </c>
      <c r="S3782" s="114" t="s">
        <v>1424</v>
      </c>
    </row>
    <row r="3783" spans="1:19" ht="25.5">
      <c r="A3783" s="114" t="s">
        <v>6840</v>
      </c>
      <c r="B3783" s="115">
        <v>44278</v>
      </c>
      <c r="C3783" s="114" t="s">
        <v>6841</v>
      </c>
      <c r="D3783" s="115">
        <v>44278</v>
      </c>
      <c r="E3783" s="114" t="s">
        <v>1422</v>
      </c>
      <c r="F3783" s="114" t="s">
        <v>79</v>
      </c>
      <c r="G3783" s="114" t="s">
        <v>1032</v>
      </c>
      <c r="H3783" s="114" t="s">
        <v>1428</v>
      </c>
      <c r="I3783" s="114" t="s">
        <v>1170</v>
      </c>
      <c r="J3783" s="116">
        <v>24</v>
      </c>
      <c r="K3783" s="116">
        <v>1060</v>
      </c>
      <c r="L3783" s="116">
        <v>25440</v>
      </c>
      <c r="M3783" s="116">
        <v>2.65</v>
      </c>
      <c r="N3783" s="116">
        <v>63.6</v>
      </c>
      <c r="O3783" s="116">
        <v>0</v>
      </c>
      <c r="P3783" s="116">
        <v>0</v>
      </c>
      <c r="Q3783" s="116">
        <v>1062.6500000000001</v>
      </c>
      <c r="R3783" s="116">
        <v>25503.599999999999</v>
      </c>
      <c r="S3783" s="114" t="s">
        <v>1424</v>
      </c>
    </row>
    <row r="3784" spans="1:19" ht="25.5">
      <c r="A3784" s="114" t="s">
        <v>6840</v>
      </c>
      <c r="B3784" s="115">
        <v>44278</v>
      </c>
      <c r="C3784" s="114" t="s">
        <v>6841</v>
      </c>
      <c r="D3784" s="115">
        <v>44278</v>
      </c>
      <c r="E3784" s="114" t="s">
        <v>1422</v>
      </c>
      <c r="F3784" s="114" t="s">
        <v>79</v>
      </c>
      <c r="G3784" s="114" t="s">
        <v>1032</v>
      </c>
      <c r="H3784" s="114" t="s">
        <v>1428</v>
      </c>
      <c r="I3784" s="114" t="s">
        <v>1161</v>
      </c>
      <c r="J3784" s="116">
        <v>20</v>
      </c>
      <c r="K3784" s="116">
        <v>1040</v>
      </c>
      <c r="L3784" s="116">
        <v>20800</v>
      </c>
      <c r="M3784" s="116">
        <v>2.6</v>
      </c>
      <c r="N3784" s="116">
        <v>52</v>
      </c>
      <c r="O3784" s="116">
        <v>0</v>
      </c>
      <c r="P3784" s="116">
        <v>0</v>
      </c>
      <c r="Q3784" s="116">
        <v>1042.5999999999999</v>
      </c>
      <c r="R3784" s="116">
        <v>20852</v>
      </c>
      <c r="S3784" s="114" t="s">
        <v>1424</v>
      </c>
    </row>
    <row r="3785" spans="1:19" ht="25.5">
      <c r="A3785" s="114" t="s">
        <v>6840</v>
      </c>
      <c r="B3785" s="115">
        <v>44278</v>
      </c>
      <c r="C3785" s="114" t="s">
        <v>6841</v>
      </c>
      <c r="D3785" s="115">
        <v>44278</v>
      </c>
      <c r="E3785" s="114" t="s">
        <v>1422</v>
      </c>
      <c r="F3785" s="114" t="s">
        <v>79</v>
      </c>
      <c r="G3785" s="114" t="s">
        <v>1032</v>
      </c>
      <c r="H3785" s="114" t="s">
        <v>1428</v>
      </c>
      <c r="I3785" s="114" t="s">
        <v>1420</v>
      </c>
      <c r="J3785" s="116">
        <v>10</v>
      </c>
      <c r="K3785" s="116">
        <v>817</v>
      </c>
      <c r="L3785" s="116">
        <v>8170</v>
      </c>
      <c r="M3785" s="116">
        <v>2.0419999999999998</v>
      </c>
      <c r="N3785" s="116">
        <v>20.420000000000002</v>
      </c>
      <c r="O3785" s="116">
        <v>0</v>
      </c>
      <c r="P3785" s="116">
        <v>0</v>
      </c>
      <c r="Q3785" s="116">
        <v>819.04250000000002</v>
      </c>
      <c r="R3785" s="116">
        <v>8190.4250000000002</v>
      </c>
      <c r="S3785" s="114" t="s">
        <v>1424</v>
      </c>
    </row>
    <row r="3786" spans="1:19" ht="25.5">
      <c r="A3786" s="114" t="s">
        <v>6840</v>
      </c>
      <c r="B3786" s="115">
        <v>44278</v>
      </c>
      <c r="C3786" s="114" t="s">
        <v>6841</v>
      </c>
      <c r="D3786" s="115">
        <v>44278</v>
      </c>
      <c r="E3786" s="114" t="s">
        <v>1422</v>
      </c>
      <c r="F3786" s="114" t="s">
        <v>79</v>
      </c>
      <c r="G3786" s="114" t="s">
        <v>1032</v>
      </c>
      <c r="H3786" s="114" t="s">
        <v>1428</v>
      </c>
      <c r="I3786" s="114" t="s">
        <v>1157</v>
      </c>
      <c r="J3786" s="116">
        <v>40</v>
      </c>
      <c r="K3786" s="116">
        <v>807</v>
      </c>
      <c r="L3786" s="116">
        <v>32280</v>
      </c>
      <c r="M3786" s="116">
        <v>2.0179999999999998</v>
      </c>
      <c r="N3786" s="116">
        <v>80.72</v>
      </c>
      <c r="O3786" s="116">
        <v>0</v>
      </c>
      <c r="P3786" s="116">
        <v>0</v>
      </c>
      <c r="Q3786" s="116">
        <v>809.01750000000004</v>
      </c>
      <c r="R3786" s="116">
        <v>32360.7</v>
      </c>
      <c r="S3786" s="114" t="s">
        <v>1424</v>
      </c>
    </row>
    <row r="3787" spans="1:19" ht="25.5">
      <c r="A3787" s="114" t="s">
        <v>6842</v>
      </c>
      <c r="B3787" s="115">
        <v>44278</v>
      </c>
      <c r="C3787" s="114" t="s">
        <v>6843</v>
      </c>
      <c r="D3787" s="115">
        <v>44278</v>
      </c>
      <c r="E3787" s="114" t="s">
        <v>1422</v>
      </c>
      <c r="F3787" s="114" t="s">
        <v>92</v>
      </c>
      <c r="G3787" s="114" t="s">
        <v>1436</v>
      </c>
      <c r="H3787" s="114" t="s">
        <v>1428</v>
      </c>
      <c r="I3787" s="114" t="s">
        <v>1294</v>
      </c>
      <c r="J3787" s="116">
        <v>20</v>
      </c>
      <c r="K3787" s="116">
        <v>992</v>
      </c>
      <c r="L3787" s="116">
        <v>19840</v>
      </c>
      <c r="M3787" s="116">
        <v>2.48</v>
      </c>
      <c r="N3787" s="116">
        <v>49.6</v>
      </c>
      <c r="O3787" s="116">
        <v>0</v>
      </c>
      <c r="P3787" s="116">
        <v>0</v>
      </c>
      <c r="Q3787" s="116">
        <v>994.48</v>
      </c>
      <c r="R3787" s="116">
        <v>19889.599999999999</v>
      </c>
      <c r="S3787" s="114" t="s">
        <v>1424</v>
      </c>
    </row>
    <row r="3788" spans="1:19" ht="25.5">
      <c r="A3788" s="114" t="s">
        <v>6842</v>
      </c>
      <c r="B3788" s="115">
        <v>44278</v>
      </c>
      <c r="C3788" s="114" t="s">
        <v>6843</v>
      </c>
      <c r="D3788" s="115">
        <v>44278</v>
      </c>
      <c r="E3788" s="114" t="s">
        <v>1422</v>
      </c>
      <c r="F3788" s="114" t="s">
        <v>92</v>
      </c>
      <c r="G3788" s="114" t="s">
        <v>1436</v>
      </c>
      <c r="H3788" s="114" t="s">
        <v>1428</v>
      </c>
      <c r="I3788" s="114" t="s">
        <v>1165</v>
      </c>
      <c r="J3788" s="116">
        <v>20</v>
      </c>
      <c r="K3788" s="116">
        <v>817</v>
      </c>
      <c r="L3788" s="116">
        <v>16340</v>
      </c>
      <c r="M3788" s="116">
        <v>2.0419999999999998</v>
      </c>
      <c r="N3788" s="116">
        <v>40.840000000000003</v>
      </c>
      <c r="O3788" s="116">
        <v>0</v>
      </c>
      <c r="P3788" s="116">
        <v>0</v>
      </c>
      <c r="Q3788" s="116">
        <v>819.04250000000002</v>
      </c>
      <c r="R3788" s="116">
        <v>16380.85</v>
      </c>
      <c r="S3788" s="114" t="s">
        <v>1424</v>
      </c>
    </row>
    <row r="3789" spans="1:19" ht="25.5">
      <c r="A3789" s="114" t="s">
        <v>6842</v>
      </c>
      <c r="B3789" s="115">
        <v>44278</v>
      </c>
      <c r="C3789" s="114" t="s">
        <v>6843</v>
      </c>
      <c r="D3789" s="115">
        <v>44278</v>
      </c>
      <c r="E3789" s="114" t="s">
        <v>1422</v>
      </c>
      <c r="F3789" s="114" t="s">
        <v>92</v>
      </c>
      <c r="G3789" s="114" t="s">
        <v>1436</v>
      </c>
      <c r="H3789" s="114" t="s">
        <v>1428</v>
      </c>
      <c r="I3789" s="114" t="s">
        <v>1157</v>
      </c>
      <c r="J3789" s="116">
        <v>20</v>
      </c>
      <c r="K3789" s="116">
        <v>807</v>
      </c>
      <c r="L3789" s="116">
        <v>16140</v>
      </c>
      <c r="M3789" s="116">
        <v>2.0179999999999998</v>
      </c>
      <c r="N3789" s="116">
        <v>40.36</v>
      </c>
      <c r="O3789" s="116">
        <v>0</v>
      </c>
      <c r="P3789" s="116">
        <v>0</v>
      </c>
      <c r="Q3789" s="116">
        <v>809.01750000000004</v>
      </c>
      <c r="R3789" s="116">
        <v>16180.35</v>
      </c>
      <c r="S3789" s="114" t="s">
        <v>1424</v>
      </c>
    </row>
    <row r="3790" spans="1:19" ht="25.5">
      <c r="A3790" s="114" t="s">
        <v>6842</v>
      </c>
      <c r="B3790" s="115">
        <v>44278</v>
      </c>
      <c r="C3790" s="114" t="s">
        <v>6843</v>
      </c>
      <c r="D3790" s="115">
        <v>44278</v>
      </c>
      <c r="E3790" s="114" t="s">
        <v>1422</v>
      </c>
      <c r="F3790" s="114" t="s">
        <v>92</v>
      </c>
      <c r="G3790" s="114" t="s">
        <v>1436</v>
      </c>
      <c r="H3790" s="114" t="s">
        <v>1428</v>
      </c>
      <c r="I3790" s="114" t="s">
        <v>1169</v>
      </c>
      <c r="J3790" s="116">
        <v>18</v>
      </c>
      <c r="K3790" s="116">
        <v>797</v>
      </c>
      <c r="L3790" s="116">
        <v>14346</v>
      </c>
      <c r="M3790" s="116">
        <v>1.992</v>
      </c>
      <c r="N3790" s="116">
        <v>35.856000000000002</v>
      </c>
      <c r="O3790" s="116">
        <v>0</v>
      </c>
      <c r="P3790" s="116">
        <v>54</v>
      </c>
      <c r="Q3790" s="116">
        <v>798.99249999999995</v>
      </c>
      <c r="R3790" s="116">
        <v>14327.865</v>
      </c>
      <c r="S3790" s="114" t="s">
        <v>1424</v>
      </c>
    </row>
    <row r="3791" spans="1:19" ht="25.5">
      <c r="A3791" s="114" t="s">
        <v>6842</v>
      </c>
      <c r="B3791" s="115">
        <v>44278</v>
      </c>
      <c r="C3791" s="114" t="s">
        <v>6843</v>
      </c>
      <c r="D3791" s="115">
        <v>44278</v>
      </c>
      <c r="E3791" s="114" t="s">
        <v>1422</v>
      </c>
      <c r="F3791" s="114" t="s">
        <v>92</v>
      </c>
      <c r="G3791" s="114" t="s">
        <v>1436</v>
      </c>
      <c r="H3791" s="114" t="s">
        <v>1428</v>
      </c>
      <c r="I3791" s="114" t="s">
        <v>1308</v>
      </c>
      <c r="J3791" s="116">
        <v>20</v>
      </c>
      <c r="K3791" s="116">
        <v>860</v>
      </c>
      <c r="L3791" s="116">
        <v>17200</v>
      </c>
      <c r="M3791" s="116">
        <v>2.15</v>
      </c>
      <c r="N3791" s="116">
        <v>43</v>
      </c>
      <c r="O3791" s="116">
        <v>0</v>
      </c>
      <c r="P3791" s="116">
        <v>0</v>
      </c>
      <c r="Q3791" s="116">
        <v>862.15</v>
      </c>
      <c r="R3791" s="116">
        <v>17243</v>
      </c>
      <c r="S3791" s="114" t="s">
        <v>1424</v>
      </c>
    </row>
    <row r="3792" spans="1:19" ht="25.5">
      <c r="A3792" s="114" t="s">
        <v>6842</v>
      </c>
      <c r="B3792" s="115">
        <v>44278</v>
      </c>
      <c r="C3792" s="114" t="s">
        <v>6843</v>
      </c>
      <c r="D3792" s="115">
        <v>44278</v>
      </c>
      <c r="E3792" s="114" t="s">
        <v>1422</v>
      </c>
      <c r="F3792" s="114" t="s">
        <v>92</v>
      </c>
      <c r="G3792" s="114" t="s">
        <v>1436</v>
      </c>
      <c r="H3792" s="114" t="s">
        <v>1428</v>
      </c>
      <c r="I3792" s="114" t="s">
        <v>1159</v>
      </c>
      <c r="J3792" s="116">
        <v>10</v>
      </c>
      <c r="K3792" s="116">
        <v>943</v>
      </c>
      <c r="L3792" s="116">
        <v>9430</v>
      </c>
      <c r="M3792" s="116">
        <v>2.3580000000000001</v>
      </c>
      <c r="N3792" s="116">
        <v>23.58</v>
      </c>
      <c r="O3792" s="116">
        <v>0</v>
      </c>
      <c r="P3792" s="116">
        <v>0</v>
      </c>
      <c r="Q3792" s="116">
        <v>945.35749999999996</v>
      </c>
      <c r="R3792" s="116">
        <v>9453.5750000000007</v>
      </c>
      <c r="S3792" s="114" t="s">
        <v>1424</v>
      </c>
    </row>
    <row r="3793" spans="1:19" ht="25.5">
      <c r="A3793" s="114" t="s">
        <v>6842</v>
      </c>
      <c r="B3793" s="115">
        <v>44278</v>
      </c>
      <c r="C3793" s="114" t="s">
        <v>6843</v>
      </c>
      <c r="D3793" s="115">
        <v>44278</v>
      </c>
      <c r="E3793" s="114" t="s">
        <v>1422</v>
      </c>
      <c r="F3793" s="114" t="s">
        <v>92</v>
      </c>
      <c r="G3793" s="114" t="s">
        <v>1436</v>
      </c>
      <c r="H3793" s="114" t="s">
        <v>1428</v>
      </c>
      <c r="I3793" s="114" t="s">
        <v>1161</v>
      </c>
      <c r="J3793" s="116">
        <v>20</v>
      </c>
      <c r="K3793" s="116">
        <v>1040</v>
      </c>
      <c r="L3793" s="116">
        <v>20800</v>
      </c>
      <c r="M3793" s="116">
        <v>2.6</v>
      </c>
      <c r="N3793" s="116">
        <v>52</v>
      </c>
      <c r="O3793" s="116">
        <v>0</v>
      </c>
      <c r="P3793" s="116">
        <v>0</v>
      </c>
      <c r="Q3793" s="116">
        <v>1042.5999999999999</v>
      </c>
      <c r="R3793" s="116">
        <v>20852</v>
      </c>
      <c r="S3793" s="114" t="s">
        <v>1424</v>
      </c>
    </row>
    <row r="3794" spans="1:19" ht="25.5">
      <c r="A3794" s="114" t="s">
        <v>6842</v>
      </c>
      <c r="B3794" s="115">
        <v>44278</v>
      </c>
      <c r="C3794" s="114" t="s">
        <v>6843</v>
      </c>
      <c r="D3794" s="115">
        <v>44278</v>
      </c>
      <c r="E3794" s="114" t="s">
        <v>1422</v>
      </c>
      <c r="F3794" s="114" t="s">
        <v>92</v>
      </c>
      <c r="G3794" s="114" t="s">
        <v>1436</v>
      </c>
      <c r="H3794" s="114" t="s">
        <v>1428</v>
      </c>
      <c r="I3794" s="114" t="s">
        <v>1357</v>
      </c>
      <c r="J3794" s="116">
        <v>8</v>
      </c>
      <c r="K3794" s="116">
        <v>997</v>
      </c>
      <c r="L3794" s="116">
        <v>7976</v>
      </c>
      <c r="M3794" s="116">
        <v>2.492</v>
      </c>
      <c r="N3794" s="116">
        <v>19.936</v>
      </c>
      <c r="O3794" s="116">
        <v>0</v>
      </c>
      <c r="P3794" s="116">
        <v>0</v>
      </c>
      <c r="Q3794" s="116">
        <v>999.49249999999995</v>
      </c>
      <c r="R3794" s="116">
        <v>7995.94</v>
      </c>
      <c r="S3794" s="114" t="s">
        <v>1424</v>
      </c>
    </row>
    <row r="3795" spans="1:19" ht="25.5">
      <c r="A3795" s="114" t="s">
        <v>6842</v>
      </c>
      <c r="B3795" s="115">
        <v>44278</v>
      </c>
      <c r="C3795" s="114" t="s">
        <v>6843</v>
      </c>
      <c r="D3795" s="115">
        <v>44278</v>
      </c>
      <c r="E3795" s="114" t="s">
        <v>1422</v>
      </c>
      <c r="F3795" s="114" t="s">
        <v>92</v>
      </c>
      <c r="G3795" s="114" t="s">
        <v>1436</v>
      </c>
      <c r="H3795" s="114" t="s">
        <v>1428</v>
      </c>
      <c r="I3795" s="114" t="s">
        <v>1420</v>
      </c>
      <c r="J3795" s="116">
        <v>6</v>
      </c>
      <c r="K3795" s="116">
        <v>817</v>
      </c>
      <c r="L3795" s="116">
        <v>4902</v>
      </c>
      <c r="M3795" s="116">
        <v>2.0419999999999998</v>
      </c>
      <c r="N3795" s="116">
        <v>12.252000000000001</v>
      </c>
      <c r="O3795" s="116">
        <v>0</v>
      </c>
      <c r="P3795" s="116">
        <v>0</v>
      </c>
      <c r="Q3795" s="116">
        <v>819.04250000000002</v>
      </c>
      <c r="R3795" s="116">
        <v>4914.2550000000001</v>
      </c>
      <c r="S3795" s="114" t="s">
        <v>1424</v>
      </c>
    </row>
    <row r="3796" spans="1:19" ht="25.5">
      <c r="A3796" s="114" t="s">
        <v>6842</v>
      </c>
      <c r="B3796" s="115">
        <v>44278</v>
      </c>
      <c r="C3796" s="114" t="s">
        <v>6843</v>
      </c>
      <c r="D3796" s="115">
        <v>44278</v>
      </c>
      <c r="E3796" s="114" t="s">
        <v>1422</v>
      </c>
      <c r="F3796" s="114" t="s">
        <v>92</v>
      </c>
      <c r="G3796" s="114" t="s">
        <v>1436</v>
      </c>
      <c r="H3796" s="114" t="s">
        <v>1428</v>
      </c>
      <c r="I3796" s="114" t="s">
        <v>1170</v>
      </c>
      <c r="J3796" s="116">
        <v>20</v>
      </c>
      <c r="K3796" s="116">
        <v>1060</v>
      </c>
      <c r="L3796" s="116">
        <v>21200</v>
      </c>
      <c r="M3796" s="116">
        <v>2.65</v>
      </c>
      <c r="N3796" s="116">
        <v>53</v>
      </c>
      <c r="O3796" s="116">
        <v>0</v>
      </c>
      <c r="P3796" s="116">
        <v>0</v>
      </c>
      <c r="Q3796" s="116">
        <v>1062.6500000000001</v>
      </c>
      <c r="R3796" s="116">
        <v>21253</v>
      </c>
      <c r="S3796" s="114" t="s">
        <v>1424</v>
      </c>
    </row>
    <row r="3797" spans="1:19" ht="25.5">
      <c r="A3797" s="114" t="s">
        <v>6844</v>
      </c>
      <c r="B3797" s="115">
        <v>44278</v>
      </c>
      <c r="C3797" s="114" t="s">
        <v>6845</v>
      </c>
      <c r="D3797" s="115">
        <v>44278</v>
      </c>
      <c r="E3797" s="114" t="s">
        <v>1422</v>
      </c>
      <c r="F3797" s="114" t="s">
        <v>104</v>
      </c>
      <c r="G3797" s="114" t="s">
        <v>1436</v>
      </c>
      <c r="H3797" s="114" t="s">
        <v>1428</v>
      </c>
      <c r="I3797" s="114" t="s">
        <v>1157</v>
      </c>
      <c r="J3797" s="116">
        <v>550</v>
      </c>
      <c r="K3797" s="116">
        <v>807</v>
      </c>
      <c r="L3797" s="116">
        <v>443850</v>
      </c>
      <c r="M3797" s="116">
        <v>2.0179999999999998</v>
      </c>
      <c r="N3797" s="116">
        <v>1109.9000000000001</v>
      </c>
      <c r="O3797" s="116">
        <v>0</v>
      </c>
      <c r="P3797" s="116">
        <v>0</v>
      </c>
      <c r="Q3797" s="116">
        <v>809.01750000000004</v>
      </c>
      <c r="R3797" s="116">
        <v>444959.625</v>
      </c>
      <c r="S3797" s="114" t="s">
        <v>1424</v>
      </c>
    </row>
    <row r="3798" spans="1:19" ht="25.5">
      <c r="A3798" s="114" t="s">
        <v>6844</v>
      </c>
      <c r="B3798" s="115">
        <v>44278</v>
      </c>
      <c r="C3798" s="114" t="s">
        <v>6845</v>
      </c>
      <c r="D3798" s="115">
        <v>44278</v>
      </c>
      <c r="E3798" s="114" t="s">
        <v>1422</v>
      </c>
      <c r="F3798" s="114" t="s">
        <v>104</v>
      </c>
      <c r="G3798" s="114" t="s">
        <v>1436</v>
      </c>
      <c r="H3798" s="114" t="s">
        <v>1428</v>
      </c>
      <c r="I3798" s="114" t="s">
        <v>1420</v>
      </c>
      <c r="J3798" s="116">
        <v>78</v>
      </c>
      <c r="K3798" s="116">
        <v>817</v>
      </c>
      <c r="L3798" s="116">
        <v>63726</v>
      </c>
      <c r="M3798" s="116">
        <v>2.0419999999999998</v>
      </c>
      <c r="N3798" s="116">
        <v>159.27600000000001</v>
      </c>
      <c r="O3798" s="116">
        <v>0</v>
      </c>
      <c r="P3798" s="116">
        <v>0</v>
      </c>
      <c r="Q3798" s="116">
        <v>819.04250000000002</v>
      </c>
      <c r="R3798" s="116">
        <v>63885.315000000002</v>
      </c>
      <c r="S3798" s="114" t="s">
        <v>1424</v>
      </c>
    </row>
    <row r="3799" spans="1:19" ht="25.5">
      <c r="A3799" s="114" t="s">
        <v>6846</v>
      </c>
      <c r="B3799" s="115">
        <v>44278</v>
      </c>
      <c r="C3799" s="114" t="s">
        <v>6847</v>
      </c>
      <c r="D3799" s="115">
        <v>44278</v>
      </c>
      <c r="E3799" s="114" t="s">
        <v>1422</v>
      </c>
      <c r="F3799" s="114" t="s">
        <v>105</v>
      </c>
      <c r="G3799" s="114" t="s">
        <v>1439</v>
      </c>
      <c r="H3799" s="114" t="s">
        <v>117</v>
      </c>
      <c r="I3799" s="114" t="s">
        <v>1169</v>
      </c>
      <c r="J3799" s="116">
        <v>20</v>
      </c>
      <c r="K3799" s="116">
        <v>797</v>
      </c>
      <c r="L3799" s="116">
        <v>15940</v>
      </c>
      <c r="M3799" s="116">
        <v>1.9924999999999999</v>
      </c>
      <c r="N3799" s="116">
        <v>39.85</v>
      </c>
      <c r="O3799" s="116">
        <v>0</v>
      </c>
      <c r="P3799" s="116">
        <v>60</v>
      </c>
      <c r="Q3799" s="116">
        <v>798.99249999999995</v>
      </c>
      <c r="R3799" s="116">
        <v>15919.85</v>
      </c>
      <c r="S3799" s="114" t="s">
        <v>1424</v>
      </c>
    </row>
    <row r="3800" spans="1:19" ht="25.5">
      <c r="A3800" s="114" t="s">
        <v>6846</v>
      </c>
      <c r="B3800" s="115">
        <v>44278</v>
      </c>
      <c r="C3800" s="114" t="s">
        <v>6847</v>
      </c>
      <c r="D3800" s="115">
        <v>44278</v>
      </c>
      <c r="E3800" s="114" t="s">
        <v>1422</v>
      </c>
      <c r="F3800" s="114" t="s">
        <v>105</v>
      </c>
      <c r="G3800" s="114" t="s">
        <v>1439</v>
      </c>
      <c r="H3800" s="114" t="s">
        <v>117</v>
      </c>
      <c r="I3800" s="114" t="s">
        <v>1157</v>
      </c>
      <c r="J3800" s="116">
        <v>30</v>
      </c>
      <c r="K3800" s="116">
        <v>807</v>
      </c>
      <c r="L3800" s="116">
        <v>24210</v>
      </c>
      <c r="M3800" s="116">
        <v>2.0175000000000001</v>
      </c>
      <c r="N3800" s="116">
        <v>60.524999999999999</v>
      </c>
      <c r="O3800" s="116">
        <v>0</v>
      </c>
      <c r="P3800" s="116">
        <v>0</v>
      </c>
      <c r="Q3800" s="116">
        <v>809.01750000000004</v>
      </c>
      <c r="R3800" s="116">
        <v>24270.525000000001</v>
      </c>
      <c r="S3800" s="114" t="s">
        <v>1424</v>
      </c>
    </row>
    <row r="3801" spans="1:19" ht="25.5">
      <c r="A3801" s="114" t="s">
        <v>6846</v>
      </c>
      <c r="B3801" s="115">
        <v>44278</v>
      </c>
      <c r="C3801" s="114" t="s">
        <v>6847</v>
      </c>
      <c r="D3801" s="115">
        <v>44278</v>
      </c>
      <c r="E3801" s="114" t="s">
        <v>1422</v>
      </c>
      <c r="F3801" s="114" t="s">
        <v>105</v>
      </c>
      <c r="G3801" s="114" t="s">
        <v>1439</v>
      </c>
      <c r="H3801" s="114" t="s">
        <v>117</v>
      </c>
      <c r="I3801" s="114" t="s">
        <v>1170</v>
      </c>
      <c r="J3801" s="116">
        <v>25</v>
      </c>
      <c r="K3801" s="116">
        <v>1060</v>
      </c>
      <c r="L3801" s="116">
        <v>26500</v>
      </c>
      <c r="M3801" s="116">
        <v>2.65</v>
      </c>
      <c r="N3801" s="116">
        <v>66.25</v>
      </c>
      <c r="O3801" s="116">
        <v>0</v>
      </c>
      <c r="P3801" s="116">
        <v>0</v>
      </c>
      <c r="Q3801" s="116">
        <v>1062.6500000000001</v>
      </c>
      <c r="R3801" s="116">
        <v>26566.25</v>
      </c>
      <c r="S3801" s="114" t="s">
        <v>1424</v>
      </c>
    </row>
    <row r="3802" spans="1:19" ht="25.5">
      <c r="A3802" s="114" t="s">
        <v>6846</v>
      </c>
      <c r="B3802" s="115">
        <v>44278</v>
      </c>
      <c r="C3802" s="114" t="s">
        <v>6847</v>
      </c>
      <c r="D3802" s="115">
        <v>44278</v>
      </c>
      <c r="E3802" s="114" t="s">
        <v>1422</v>
      </c>
      <c r="F3802" s="114" t="s">
        <v>105</v>
      </c>
      <c r="G3802" s="114" t="s">
        <v>1439</v>
      </c>
      <c r="H3802" s="114" t="s">
        <v>117</v>
      </c>
      <c r="I3802" s="114" t="s">
        <v>1165</v>
      </c>
      <c r="J3802" s="116">
        <v>40</v>
      </c>
      <c r="K3802" s="116">
        <v>817</v>
      </c>
      <c r="L3802" s="116">
        <v>32680</v>
      </c>
      <c r="M3802" s="116">
        <v>2.0425</v>
      </c>
      <c r="N3802" s="116">
        <v>81.7</v>
      </c>
      <c r="O3802" s="116">
        <v>0</v>
      </c>
      <c r="P3802" s="116">
        <v>0</v>
      </c>
      <c r="Q3802" s="116">
        <v>819.04250000000002</v>
      </c>
      <c r="R3802" s="116">
        <v>32761.7</v>
      </c>
      <c r="S3802" s="114" t="s">
        <v>1424</v>
      </c>
    </row>
    <row r="3803" spans="1:19" ht="25.5">
      <c r="A3803" s="114" t="s">
        <v>6846</v>
      </c>
      <c r="B3803" s="115">
        <v>44278</v>
      </c>
      <c r="C3803" s="114" t="s">
        <v>6847</v>
      </c>
      <c r="D3803" s="115">
        <v>44278</v>
      </c>
      <c r="E3803" s="114" t="s">
        <v>1422</v>
      </c>
      <c r="F3803" s="114" t="s">
        <v>105</v>
      </c>
      <c r="G3803" s="114" t="s">
        <v>1439</v>
      </c>
      <c r="H3803" s="114" t="s">
        <v>117</v>
      </c>
      <c r="I3803" s="114" t="s">
        <v>1420</v>
      </c>
      <c r="J3803" s="116">
        <v>10</v>
      </c>
      <c r="K3803" s="116">
        <v>817</v>
      </c>
      <c r="L3803" s="116">
        <v>8170</v>
      </c>
      <c r="M3803" s="116">
        <v>2.0425</v>
      </c>
      <c r="N3803" s="116">
        <v>20.425000000000001</v>
      </c>
      <c r="O3803" s="116">
        <v>0</v>
      </c>
      <c r="P3803" s="116">
        <v>0</v>
      </c>
      <c r="Q3803" s="116">
        <v>819.04250000000002</v>
      </c>
      <c r="R3803" s="116">
        <v>8190.4250000000002</v>
      </c>
      <c r="S3803" s="114" t="s">
        <v>1424</v>
      </c>
    </row>
    <row r="3804" spans="1:19" ht="25.5">
      <c r="A3804" s="114" t="s">
        <v>6846</v>
      </c>
      <c r="B3804" s="115">
        <v>44278</v>
      </c>
      <c r="C3804" s="114" t="s">
        <v>6847</v>
      </c>
      <c r="D3804" s="115">
        <v>44278</v>
      </c>
      <c r="E3804" s="114" t="s">
        <v>1422</v>
      </c>
      <c r="F3804" s="114" t="s">
        <v>105</v>
      </c>
      <c r="G3804" s="114" t="s">
        <v>1439</v>
      </c>
      <c r="H3804" s="114" t="s">
        <v>117</v>
      </c>
      <c r="I3804" s="114" t="s">
        <v>1308</v>
      </c>
      <c r="J3804" s="116">
        <v>48</v>
      </c>
      <c r="K3804" s="116">
        <v>860</v>
      </c>
      <c r="L3804" s="116">
        <v>41280</v>
      </c>
      <c r="M3804" s="116">
        <v>2.15</v>
      </c>
      <c r="N3804" s="116">
        <v>103.2</v>
      </c>
      <c r="O3804" s="116">
        <v>0</v>
      </c>
      <c r="P3804" s="116">
        <v>0</v>
      </c>
      <c r="Q3804" s="116">
        <v>862.15</v>
      </c>
      <c r="R3804" s="116">
        <v>41383.199999999997</v>
      </c>
      <c r="S3804" s="114" t="s">
        <v>1424</v>
      </c>
    </row>
    <row r="3805" spans="1:19" ht="25.5">
      <c r="A3805" s="114" t="s">
        <v>6846</v>
      </c>
      <c r="B3805" s="115">
        <v>44278</v>
      </c>
      <c r="C3805" s="114" t="s">
        <v>6847</v>
      </c>
      <c r="D3805" s="115">
        <v>44278</v>
      </c>
      <c r="E3805" s="114" t="s">
        <v>1422</v>
      </c>
      <c r="F3805" s="114" t="s">
        <v>105</v>
      </c>
      <c r="G3805" s="114" t="s">
        <v>1439</v>
      </c>
      <c r="H3805" s="114" t="s">
        <v>117</v>
      </c>
      <c r="I3805" s="114" t="s">
        <v>1159</v>
      </c>
      <c r="J3805" s="116">
        <v>16</v>
      </c>
      <c r="K3805" s="116">
        <v>943</v>
      </c>
      <c r="L3805" s="116">
        <v>15088</v>
      </c>
      <c r="M3805" s="116">
        <v>2.3574999999999999</v>
      </c>
      <c r="N3805" s="116">
        <v>37.72</v>
      </c>
      <c r="O3805" s="116">
        <v>0</v>
      </c>
      <c r="P3805" s="116">
        <v>0</v>
      </c>
      <c r="Q3805" s="116">
        <v>945.35749999999996</v>
      </c>
      <c r="R3805" s="116">
        <v>15125.72</v>
      </c>
      <c r="S3805" s="114" t="s">
        <v>1424</v>
      </c>
    </row>
    <row r="3806" spans="1:19" ht="25.5">
      <c r="A3806" s="114" t="s">
        <v>6848</v>
      </c>
      <c r="B3806" s="115">
        <v>44278</v>
      </c>
      <c r="C3806" s="114" t="s">
        <v>6849</v>
      </c>
      <c r="D3806" s="115">
        <v>44278</v>
      </c>
      <c r="E3806" s="114" t="s">
        <v>1422</v>
      </c>
      <c r="F3806" s="114" t="s">
        <v>89</v>
      </c>
      <c r="G3806" s="114" t="s">
        <v>78</v>
      </c>
      <c r="H3806" s="114" t="s">
        <v>24</v>
      </c>
      <c r="I3806" s="114" t="s">
        <v>1165</v>
      </c>
      <c r="J3806" s="116">
        <v>100</v>
      </c>
      <c r="K3806" s="116">
        <v>817</v>
      </c>
      <c r="L3806" s="116">
        <v>81700</v>
      </c>
      <c r="M3806" s="116">
        <v>2.0425</v>
      </c>
      <c r="N3806" s="116">
        <v>204.25</v>
      </c>
      <c r="O3806" s="116">
        <v>0</v>
      </c>
      <c r="P3806" s="116">
        <v>0</v>
      </c>
      <c r="Q3806" s="116">
        <v>819.04250000000002</v>
      </c>
      <c r="R3806" s="116">
        <v>81904.25</v>
      </c>
      <c r="S3806" s="114" t="s">
        <v>1424</v>
      </c>
    </row>
    <row r="3807" spans="1:19" ht="25.5">
      <c r="A3807" s="114" t="s">
        <v>6848</v>
      </c>
      <c r="B3807" s="115">
        <v>44278</v>
      </c>
      <c r="C3807" s="114" t="s">
        <v>6849</v>
      </c>
      <c r="D3807" s="115">
        <v>44278</v>
      </c>
      <c r="E3807" s="114" t="s">
        <v>1422</v>
      </c>
      <c r="F3807" s="114" t="s">
        <v>89</v>
      </c>
      <c r="G3807" s="114" t="s">
        <v>78</v>
      </c>
      <c r="H3807" s="114" t="s">
        <v>24</v>
      </c>
      <c r="I3807" s="114" t="s">
        <v>1420</v>
      </c>
      <c r="J3807" s="116">
        <v>20</v>
      </c>
      <c r="K3807" s="116">
        <v>817</v>
      </c>
      <c r="L3807" s="116">
        <v>16340</v>
      </c>
      <c r="M3807" s="116">
        <v>2.0425</v>
      </c>
      <c r="N3807" s="116">
        <v>40.85</v>
      </c>
      <c r="O3807" s="116">
        <v>0</v>
      </c>
      <c r="P3807" s="116">
        <v>0</v>
      </c>
      <c r="Q3807" s="116">
        <v>819.04250000000002</v>
      </c>
      <c r="R3807" s="116">
        <v>16380.85</v>
      </c>
      <c r="S3807" s="114" t="s">
        <v>1424</v>
      </c>
    </row>
    <row r="3808" spans="1:19" ht="25.5">
      <c r="A3808" s="114" t="s">
        <v>6848</v>
      </c>
      <c r="B3808" s="115">
        <v>44278</v>
      </c>
      <c r="C3808" s="114" t="s">
        <v>6849</v>
      </c>
      <c r="D3808" s="115">
        <v>44278</v>
      </c>
      <c r="E3808" s="114" t="s">
        <v>1422</v>
      </c>
      <c r="F3808" s="114" t="s">
        <v>89</v>
      </c>
      <c r="G3808" s="114" t="s">
        <v>78</v>
      </c>
      <c r="H3808" s="114" t="s">
        <v>24</v>
      </c>
      <c r="I3808" s="114" t="s">
        <v>1157</v>
      </c>
      <c r="J3808" s="116">
        <v>90</v>
      </c>
      <c r="K3808" s="116">
        <v>807</v>
      </c>
      <c r="L3808" s="116">
        <v>72630</v>
      </c>
      <c r="M3808" s="116">
        <v>2.0175000000000001</v>
      </c>
      <c r="N3808" s="116">
        <v>181.57499999999999</v>
      </c>
      <c r="O3808" s="116">
        <v>0</v>
      </c>
      <c r="P3808" s="116">
        <v>0</v>
      </c>
      <c r="Q3808" s="116">
        <v>809.01750000000004</v>
      </c>
      <c r="R3808" s="116">
        <v>72811.574999999997</v>
      </c>
      <c r="S3808" s="114" t="s">
        <v>1424</v>
      </c>
    </row>
    <row r="3809" spans="1:19" ht="25.5">
      <c r="A3809" s="114" t="s">
        <v>6848</v>
      </c>
      <c r="B3809" s="115">
        <v>44278</v>
      </c>
      <c r="C3809" s="114" t="s">
        <v>6849</v>
      </c>
      <c r="D3809" s="115">
        <v>44278</v>
      </c>
      <c r="E3809" s="114" t="s">
        <v>1422</v>
      </c>
      <c r="F3809" s="114" t="s">
        <v>89</v>
      </c>
      <c r="G3809" s="114" t="s">
        <v>78</v>
      </c>
      <c r="H3809" s="114" t="s">
        <v>24</v>
      </c>
      <c r="I3809" s="114" t="s">
        <v>1294</v>
      </c>
      <c r="J3809" s="116">
        <v>20</v>
      </c>
      <c r="K3809" s="116">
        <v>992</v>
      </c>
      <c r="L3809" s="116">
        <v>19840</v>
      </c>
      <c r="M3809" s="116">
        <v>2.48</v>
      </c>
      <c r="N3809" s="116">
        <v>49.6</v>
      </c>
      <c r="O3809" s="116">
        <v>0</v>
      </c>
      <c r="P3809" s="116">
        <v>0</v>
      </c>
      <c r="Q3809" s="116">
        <v>994.48</v>
      </c>
      <c r="R3809" s="116">
        <v>19889.599999999999</v>
      </c>
      <c r="S3809" s="114" t="s">
        <v>1424</v>
      </c>
    </row>
    <row r="3810" spans="1:19" ht="25.5">
      <c r="A3810" s="114" t="s">
        <v>6848</v>
      </c>
      <c r="B3810" s="115">
        <v>44278</v>
      </c>
      <c r="C3810" s="114" t="s">
        <v>6849</v>
      </c>
      <c r="D3810" s="115">
        <v>44278</v>
      </c>
      <c r="E3810" s="114" t="s">
        <v>1422</v>
      </c>
      <c r="F3810" s="114" t="s">
        <v>89</v>
      </c>
      <c r="G3810" s="114" t="s">
        <v>78</v>
      </c>
      <c r="H3810" s="114" t="s">
        <v>24</v>
      </c>
      <c r="I3810" s="114" t="s">
        <v>1308</v>
      </c>
      <c r="J3810" s="116">
        <v>100</v>
      </c>
      <c r="K3810" s="116">
        <v>860</v>
      </c>
      <c r="L3810" s="116">
        <v>86000</v>
      </c>
      <c r="M3810" s="116">
        <v>2.15</v>
      </c>
      <c r="N3810" s="116">
        <v>215</v>
      </c>
      <c r="O3810" s="116">
        <v>0</v>
      </c>
      <c r="P3810" s="116">
        <v>0</v>
      </c>
      <c r="Q3810" s="116">
        <v>862.15</v>
      </c>
      <c r="R3810" s="116">
        <v>86215</v>
      </c>
      <c r="S3810" s="114" t="s">
        <v>1424</v>
      </c>
    </row>
    <row r="3811" spans="1:19" ht="25.5">
      <c r="A3811" s="114" t="s">
        <v>6848</v>
      </c>
      <c r="B3811" s="115">
        <v>44278</v>
      </c>
      <c r="C3811" s="114" t="s">
        <v>6849</v>
      </c>
      <c r="D3811" s="115">
        <v>44278</v>
      </c>
      <c r="E3811" s="114" t="s">
        <v>1422</v>
      </c>
      <c r="F3811" s="114" t="s">
        <v>89</v>
      </c>
      <c r="G3811" s="114" t="s">
        <v>78</v>
      </c>
      <c r="H3811" s="114" t="s">
        <v>24</v>
      </c>
      <c r="I3811" s="114" t="s">
        <v>1169</v>
      </c>
      <c r="J3811" s="116">
        <v>130</v>
      </c>
      <c r="K3811" s="116">
        <v>797</v>
      </c>
      <c r="L3811" s="116">
        <v>103610</v>
      </c>
      <c r="M3811" s="116">
        <v>1.9924999999999999</v>
      </c>
      <c r="N3811" s="116">
        <v>259.02499999999998</v>
      </c>
      <c r="O3811" s="116">
        <v>0</v>
      </c>
      <c r="P3811" s="116">
        <v>390</v>
      </c>
      <c r="Q3811" s="116">
        <v>798.99249999999995</v>
      </c>
      <c r="R3811" s="116">
        <v>103479.02499999999</v>
      </c>
      <c r="S3811" s="114" t="s">
        <v>1424</v>
      </c>
    </row>
    <row r="3812" spans="1:19" ht="25.5">
      <c r="A3812" s="114" t="s">
        <v>6850</v>
      </c>
      <c r="B3812" s="115">
        <v>44278</v>
      </c>
      <c r="C3812" s="114" t="s">
        <v>6851</v>
      </c>
      <c r="D3812" s="115">
        <v>44278</v>
      </c>
      <c r="E3812" s="114" t="s">
        <v>1422</v>
      </c>
      <c r="F3812" s="114" t="s">
        <v>86</v>
      </c>
      <c r="G3812" s="114" t="s">
        <v>78</v>
      </c>
      <c r="H3812" s="114" t="s">
        <v>24</v>
      </c>
      <c r="I3812" s="114" t="s">
        <v>1294</v>
      </c>
      <c r="J3812" s="116">
        <v>40</v>
      </c>
      <c r="K3812" s="116">
        <v>992</v>
      </c>
      <c r="L3812" s="116">
        <v>39680</v>
      </c>
      <c r="M3812" s="116">
        <v>2.48</v>
      </c>
      <c r="N3812" s="116">
        <v>99.2</v>
      </c>
      <c r="O3812" s="116">
        <v>0</v>
      </c>
      <c r="P3812" s="116">
        <v>0</v>
      </c>
      <c r="Q3812" s="116">
        <v>994.48</v>
      </c>
      <c r="R3812" s="116">
        <v>39779.199999999997</v>
      </c>
      <c r="S3812" s="114" t="s">
        <v>1424</v>
      </c>
    </row>
    <row r="3813" spans="1:19" ht="25.5">
      <c r="A3813" s="114" t="s">
        <v>6850</v>
      </c>
      <c r="B3813" s="115">
        <v>44278</v>
      </c>
      <c r="C3813" s="114" t="s">
        <v>6851</v>
      </c>
      <c r="D3813" s="115">
        <v>44278</v>
      </c>
      <c r="E3813" s="114" t="s">
        <v>1422</v>
      </c>
      <c r="F3813" s="114" t="s">
        <v>86</v>
      </c>
      <c r="G3813" s="114" t="s">
        <v>78</v>
      </c>
      <c r="H3813" s="114" t="s">
        <v>24</v>
      </c>
      <c r="I3813" s="114" t="s">
        <v>1308</v>
      </c>
      <c r="J3813" s="116">
        <v>270</v>
      </c>
      <c r="K3813" s="116">
        <v>860</v>
      </c>
      <c r="L3813" s="116">
        <v>232200</v>
      </c>
      <c r="M3813" s="116">
        <v>2.15</v>
      </c>
      <c r="N3813" s="116">
        <v>580.5</v>
      </c>
      <c r="O3813" s="116">
        <v>0</v>
      </c>
      <c r="P3813" s="116">
        <v>0</v>
      </c>
      <c r="Q3813" s="116">
        <v>862.15</v>
      </c>
      <c r="R3813" s="116">
        <v>232780.5</v>
      </c>
      <c r="S3813" s="114" t="s">
        <v>1424</v>
      </c>
    </row>
    <row r="3814" spans="1:19" ht="25.5">
      <c r="A3814" s="114" t="s">
        <v>6850</v>
      </c>
      <c r="B3814" s="115">
        <v>44278</v>
      </c>
      <c r="C3814" s="114" t="s">
        <v>6851</v>
      </c>
      <c r="D3814" s="115">
        <v>44278</v>
      </c>
      <c r="E3814" s="114" t="s">
        <v>1422</v>
      </c>
      <c r="F3814" s="114" t="s">
        <v>86</v>
      </c>
      <c r="G3814" s="114" t="s">
        <v>78</v>
      </c>
      <c r="H3814" s="114" t="s">
        <v>24</v>
      </c>
      <c r="I3814" s="114" t="s">
        <v>1157</v>
      </c>
      <c r="J3814" s="116">
        <v>180</v>
      </c>
      <c r="K3814" s="116">
        <v>807</v>
      </c>
      <c r="L3814" s="116">
        <v>145260</v>
      </c>
      <c r="M3814" s="116">
        <v>2.0175000000000001</v>
      </c>
      <c r="N3814" s="116">
        <v>363.15</v>
      </c>
      <c r="O3814" s="116">
        <v>0</v>
      </c>
      <c r="P3814" s="116">
        <v>0</v>
      </c>
      <c r="Q3814" s="116">
        <v>809.01750000000004</v>
      </c>
      <c r="R3814" s="116">
        <v>145623.15</v>
      </c>
      <c r="S3814" s="114" t="s">
        <v>1424</v>
      </c>
    </row>
    <row r="3815" spans="1:19" ht="25.5">
      <c r="A3815" s="114" t="s">
        <v>6850</v>
      </c>
      <c r="B3815" s="115">
        <v>44278</v>
      </c>
      <c r="C3815" s="114" t="s">
        <v>6851</v>
      </c>
      <c r="D3815" s="115">
        <v>44278</v>
      </c>
      <c r="E3815" s="114" t="s">
        <v>1422</v>
      </c>
      <c r="F3815" s="114" t="s">
        <v>86</v>
      </c>
      <c r="G3815" s="114" t="s">
        <v>78</v>
      </c>
      <c r="H3815" s="114" t="s">
        <v>24</v>
      </c>
      <c r="I3815" s="114" t="s">
        <v>1170</v>
      </c>
      <c r="J3815" s="116">
        <v>55</v>
      </c>
      <c r="K3815" s="116">
        <v>1060</v>
      </c>
      <c r="L3815" s="116">
        <v>58300</v>
      </c>
      <c r="M3815" s="116">
        <v>2.65</v>
      </c>
      <c r="N3815" s="116">
        <v>145.75</v>
      </c>
      <c r="O3815" s="116">
        <v>0</v>
      </c>
      <c r="P3815" s="116">
        <v>0</v>
      </c>
      <c r="Q3815" s="116">
        <v>1062.6500000000001</v>
      </c>
      <c r="R3815" s="116">
        <v>58445.75</v>
      </c>
      <c r="S3815" s="114" t="s">
        <v>1424</v>
      </c>
    </row>
    <row r="3816" spans="1:19" ht="25.5">
      <c r="A3816" s="114" t="s">
        <v>6850</v>
      </c>
      <c r="B3816" s="115">
        <v>44278</v>
      </c>
      <c r="C3816" s="114" t="s">
        <v>6851</v>
      </c>
      <c r="D3816" s="115">
        <v>44278</v>
      </c>
      <c r="E3816" s="114" t="s">
        <v>1422</v>
      </c>
      <c r="F3816" s="114" t="s">
        <v>86</v>
      </c>
      <c r="G3816" s="114" t="s">
        <v>78</v>
      </c>
      <c r="H3816" s="114" t="s">
        <v>24</v>
      </c>
      <c r="I3816" s="114" t="s">
        <v>1159</v>
      </c>
      <c r="J3816" s="116">
        <v>60</v>
      </c>
      <c r="K3816" s="116">
        <v>943</v>
      </c>
      <c r="L3816" s="116">
        <v>56580</v>
      </c>
      <c r="M3816" s="116">
        <v>2.3574999999999999</v>
      </c>
      <c r="N3816" s="116">
        <v>141.44999999999999</v>
      </c>
      <c r="O3816" s="116">
        <v>0</v>
      </c>
      <c r="P3816" s="116">
        <v>0</v>
      </c>
      <c r="Q3816" s="116">
        <v>945.35749999999996</v>
      </c>
      <c r="R3816" s="116">
        <v>56721.45</v>
      </c>
      <c r="S3816" s="114" t="s">
        <v>1424</v>
      </c>
    </row>
    <row r="3817" spans="1:19" ht="25.5">
      <c r="A3817" s="114" t="s">
        <v>6850</v>
      </c>
      <c r="B3817" s="115">
        <v>44278</v>
      </c>
      <c r="C3817" s="114" t="s">
        <v>6851</v>
      </c>
      <c r="D3817" s="115">
        <v>44278</v>
      </c>
      <c r="E3817" s="114" t="s">
        <v>1422</v>
      </c>
      <c r="F3817" s="114" t="s">
        <v>86</v>
      </c>
      <c r="G3817" s="114" t="s">
        <v>78</v>
      </c>
      <c r="H3817" s="114" t="s">
        <v>24</v>
      </c>
      <c r="I3817" s="114" t="s">
        <v>1165</v>
      </c>
      <c r="J3817" s="116">
        <v>90</v>
      </c>
      <c r="K3817" s="116">
        <v>817</v>
      </c>
      <c r="L3817" s="116">
        <v>73530</v>
      </c>
      <c r="M3817" s="116">
        <v>2.0425</v>
      </c>
      <c r="N3817" s="116">
        <v>183.82499999999999</v>
      </c>
      <c r="O3817" s="116">
        <v>0</v>
      </c>
      <c r="P3817" s="116">
        <v>0</v>
      </c>
      <c r="Q3817" s="116">
        <v>819.04250000000002</v>
      </c>
      <c r="R3817" s="116">
        <v>73713.824999999997</v>
      </c>
      <c r="S3817" s="114" t="s">
        <v>1424</v>
      </c>
    </row>
    <row r="3818" spans="1:19" ht="25.5">
      <c r="A3818" s="114" t="s">
        <v>6850</v>
      </c>
      <c r="B3818" s="115">
        <v>44278</v>
      </c>
      <c r="C3818" s="114" t="s">
        <v>6851</v>
      </c>
      <c r="D3818" s="115">
        <v>44278</v>
      </c>
      <c r="E3818" s="114" t="s">
        <v>1422</v>
      </c>
      <c r="F3818" s="114" t="s">
        <v>86</v>
      </c>
      <c r="G3818" s="114" t="s">
        <v>78</v>
      </c>
      <c r="H3818" s="114" t="s">
        <v>24</v>
      </c>
      <c r="I3818" s="114" t="s">
        <v>1169</v>
      </c>
      <c r="J3818" s="116">
        <v>160</v>
      </c>
      <c r="K3818" s="116">
        <v>797</v>
      </c>
      <c r="L3818" s="116">
        <v>127520</v>
      </c>
      <c r="M3818" s="116">
        <v>1.9924999999999999</v>
      </c>
      <c r="N3818" s="116">
        <v>318.8</v>
      </c>
      <c r="O3818" s="116">
        <v>0</v>
      </c>
      <c r="P3818" s="116">
        <v>480</v>
      </c>
      <c r="Q3818" s="116">
        <v>798.99249999999995</v>
      </c>
      <c r="R3818" s="116">
        <v>127358.8</v>
      </c>
      <c r="S3818" s="114" t="s">
        <v>1424</v>
      </c>
    </row>
    <row r="3819" spans="1:19" ht="25.5">
      <c r="A3819" s="114" t="s">
        <v>6850</v>
      </c>
      <c r="B3819" s="115">
        <v>44278</v>
      </c>
      <c r="C3819" s="114" t="s">
        <v>6851</v>
      </c>
      <c r="D3819" s="115">
        <v>44278</v>
      </c>
      <c r="E3819" s="114" t="s">
        <v>1422</v>
      </c>
      <c r="F3819" s="114" t="s">
        <v>86</v>
      </c>
      <c r="G3819" s="114" t="s">
        <v>78</v>
      </c>
      <c r="H3819" s="114" t="s">
        <v>24</v>
      </c>
      <c r="I3819" s="114" t="s">
        <v>1161</v>
      </c>
      <c r="J3819" s="116">
        <v>20</v>
      </c>
      <c r="K3819" s="116">
        <v>1040</v>
      </c>
      <c r="L3819" s="116">
        <v>20800</v>
      </c>
      <c r="M3819" s="116">
        <v>2.6</v>
      </c>
      <c r="N3819" s="116">
        <v>52</v>
      </c>
      <c r="O3819" s="116">
        <v>0</v>
      </c>
      <c r="P3819" s="116">
        <v>0</v>
      </c>
      <c r="Q3819" s="116">
        <v>1042.5999999999999</v>
      </c>
      <c r="R3819" s="116">
        <v>20852</v>
      </c>
      <c r="S3819" s="114" t="s">
        <v>1424</v>
      </c>
    </row>
    <row r="3820" spans="1:19" ht="25.5">
      <c r="A3820" s="114" t="s">
        <v>6850</v>
      </c>
      <c r="B3820" s="115">
        <v>44278</v>
      </c>
      <c r="C3820" s="114" t="s">
        <v>6851</v>
      </c>
      <c r="D3820" s="115">
        <v>44278</v>
      </c>
      <c r="E3820" s="114" t="s">
        <v>1422</v>
      </c>
      <c r="F3820" s="114" t="s">
        <v>86</v>
      </c>
      <c r="G3820" s="114" t="s">
        <v>78</v>
      </c>
      <c r="H3820" s="114" t="s">
        <v>24</v>
      </c>
      <c r="I3820" s="114" t="s">
        <v>1420</v>
      </c>
      <c r="J3820" s="116">
        <v>50</v>
      </c>
      <c r="K3820" s="116">
        <v>817</v>
      </c>
      <c r="L3820" s="116">
        <v>40850</v>
      </c>
      <c r="M3820" s="116">
        <v>2.0425</v>
      </c>
      <c r="N3820" s="116">
        <v>102.125</v>
      </c>
      <c r="O3820" s="116">
        <v>0</v>
      </c>
      <c r="P3820" s="116">
        <v>0</v>
      </c>
      <c r="Q3820" s="116">
        <v>819.04250000000002</v>
      </c>
      <c r="R3820" s="116">
        <v>40952.125</v>
      </c>
      <c r="S3820" s="114" t="s">
        <v>1424</v>
      </c>
    </row>
    <row r="3821" spans="1:19" ht="25.5">
      <c r="A3821" s="114" t="s">
        <v>6852</v>
      </c>
      <c r="B3821" s="115">
        <v>44278</v>
      </c>
      <c r="C3821" s="114" t="s">
        <v>6853</v>
      </c>
      <c r="D3821" s="115">
        <v>44278</v>
      </c>
      <c r="E3821" s="114" t="s">
        <v>1422</v>
      </c>
      <c r="F3821" s="114" t="s">
        <v>83</v>
      </c>
      <c r="G3821" s="114" t="s">
        <v>1115</v>
      </c>
      <c r="H3821" s="114" t="s">
        <v>24</v>
      </c>
      <c r="I3821" s="114" t="s">
        <v>1170</v>
      </c>
      <c r="J3821" s="116">
        <v>200</v>
      </c>
      <c r="K3821" s="116">
        <v>1060</v>
      </c>
      <c r="L3821" s="116">
        <v>212000</v>
      </c>
      <c r="M3821" s="116">
        <v>2.65</v>
      </c>
      <c r="N3821" s="116">
        <v>530</v>
      </c>
      <c r="O3821" s="116">
        <v>0</v>
      </c>
      <c r="P3821" s="116">
        <v>0</v>
      </c>
      <c r="Q3821" s="116">
        <v>1062.6500000000001</v>
      </c>
      <c r="R3821" s="116">
        <v>212530</v>
      </c>
      <c r="S3821" s="114" t="s">
        <v>1424</v>
      </c>
    </row>
    <row r="3822" spans="1:19" ht="25.5">
      <c r="A3822" s="114" t="s">
        <v>6852</v>
      </c>
      <c r="B3822" s="115">
        <v>44278</v>
      </c>
      <c r="C3822" s="114" t="s">
        <v>6853</v>
      </c>
      <c r="D3822" s="115">
        <v>44278</v>
      </c>
      <c r="E3822" s="114" t="s">
        <v>1422</v>
      </c>
      <c r="F3822" s="114" t="s">
        <v>83</v>
      </c>
      <c r="G3822" s="114" t="s">
        <v>1115</v>
      </c>
      <c r="H3822" s="114" t="s">
        <v>24</v>
      </c>
      <c r="I3822" s="114" t="s">
        <v>1165</v>
      </c>
      <c r="J3822" s="116">
        <v>190</v>
      </c>
      <c r="K3822" s="116">
        <v>817</v>
      </c>
      <c r="L3822" s="116">
        <v>155230</v>
      </c>
      <c r="M3822" s="116">
        <v>2.0425</v>
      </c>
      <c r="N3822" s="116">
        <v>388.07499999999999</v>
      </c>
      <c r="O3822" s="116">
        <v>0</v>
      </c>
      <c r="P3822" s="116">
        <v>0</v>
      </c>
      <c r="Q3822" s="116">
        <v>819.04250000000002</v>
      </c>
      <c r="R3822" s="116">
        <v>155618.07500000001</v>
      </c>
      <c r="S3822" s="114" t="s">
        <v>1424</v>
      </c>
    </row>
    <row r="3823" spans="1:19" ht="25.5">
      <c r="A3823" s="114" t="s">
        <v>6852</v>
      </c>
      <c r="B3823" s="115">
        <v>44278</v>
      </c>
      <c r="C3823" s="114" t="s">
        <v>6853</v>
      </c>
      <c r="D3823" s="115">
        <v>44278</v>
      </c>
      <c r="E3823" s="114" t="s">
        <v>1422</v>
      </c>
      <c r="F3823" s="114" t="s">
        <v>83</v>
      </c>
      <c r="G3823" s="114" t="s">
        <v>1115</v>
      </c>
      <c r="H3823" s="114" t="s">
        <v>24</v>
      </c>
      <c r="I3823" s="114" t="s">
        <v>1294</v>
      </c>
      <c r="J3823" s="116">
        <v>20</v>
      </c>
      <c r="K3823" s="116">
        <v>992</v>
      </c>
      <c r="L3823" s="116">
        <v>19840</v>
      </c>
      <c r="M3823" s="116">
        <v>2.48</v>
      </c>
      <c r="N3823" s="116">
        <v>49.6</v>
      </c>
      <c r="O3823" s="116">
        <v>0</v>
      </c>
      <c r="P3823" s="116">
        <v>0</v>
      </c>
      <c r="Q3823" s="116">
        <v>994.48</v>
      </c>
      <c r="R3823" s="116">
        <v>19889.599999999999</v>
      </c>
      <c r="S3823" s="114" t="s">
        <v>1424</v>
      </c>
    </row>
    <row r="3824" spans="1:19" ht="25.5">
      <c r="A3824" s="114" t="s">
        <v>6852</v>
      </c>
      <c r="B3824" s="115">
        <v>44278</v>
      </c>
      <c r="C3824" s="114" t="s">
        <v>6853</v>
      </c>
      <c r="D3824" s="115">
        <v>44278</v>
      </c>
      <c r="E3824" s="114" t="s">
        <v>1422</v>
      </c>
      <c r="F3824" s="114" t="s">
        <v>83</v>
      </c>
      <c r="G3824" s="114" t="s">
        <v>1115</v>
      </c>
      <c r="H3824" s="114" t="s">
        <v>24</v>
      </c>
      <c r="I3824" s="114" t="s">
        <v>1159</v>
      </c>
      <c r="J3824" s="116">
        <v>75</v>
      </c>
      <c r="K3824" s="116">
        <v>943</v>
      </c>
      <c r="L3824" s="116">
        <v>70725</v>
      </c>
      <c r="M3824" s="116">
        <v>2.3574999999999999</v>
      </c>
      <c r="N3824" s="116">
        <v>176.8125</v>
      </c>
      <c r="O3824" s="116">
        <v>0</v>
      </c>
      <c r="P3824" s="116">
        <v>0</v>
      </c>
      <c r="Q3824" s="116">
        <v>945.35749999999996</v>
      </c>
      <c r="R3824" s="116">
        <v>70901.8125</v>
      </c>
      <c r="S3824" s="114" t="s">
        <v>1424</v>
      </c>
    </row>
    <row r="3825" spans="1:19" ht="25.5">
      <c r="A3825" s="114" t="s">
        <v>6852</v>
      </c>
      <c r="B3825" s="115">
        <v>44278</v>
      </c>
      <c r="C3825" s="114" t="s">
        <v>6853</v>
      </c>
      <c r="D3825" s="115">
        <v>44278</v>
      </c>
      <c r="E3825" s="114" t="s">
        <v>1422</v>
      </c>
      <c r="F3825" s="114" t="s">
        <v>83</v>
      </c>
      <c r="G3825" s="114" t="s">
        <v>1115</v>
      </c>
      <c r="H3825" s="114" t="s">
        <v>24</v>
      </c>
      <c r="I3825" s="114" t="s">
        <v>1169</v>
      </c>
      <c r="J3825" s="116">
        <v>200</v>
      </c>
      <c r="K3825" s="116">
        <v>797</v>
      </c>
      <c r="L3825" s="116">
        <v>159400</v>
      </c>
      <c r="M3825" s="116">
        <v>1.9924999999999999</v>
      </c>
      <c r="N3825" s="116">
        <v>398.5</v>
      </c>
      <c r="O3825" s="116">
        <v>0</v>
      </c>
      <c r="P3825" s="116">
        <v>600</v>
      </c>
      <c r="Q3825" s="116">
        <v>798.99249999999995</v>
      </c>
      <c r="R3825" s="116">
        <v>159198.5</v>
      </c>
      <c r="S3825" s="114" t="s">
        <v>1424</v>
      </c>
    </row>
    <row r="3826" spans="1:19" ht="25.5">
      <c r="A3826" s="114" t="s">
        <v>6852</v>
      </c>
      <c r="B3826" s="115">
        <v>44278</v>
      </c>
      <c r="C3826" s="114" t="s">
        <v>6853</v>
      </c>
      <c r="D3826" s="115">
        <v>44278</v>
      </c>
      <c r="E3826" s="114" t="s">
        <v>1422</v>
      </c>
      <c r="F3826" s="114" t="s">
        <v>83</v>
      </c>
      <c r="G3826" s="114" t="s">
        <v>1115</v>
      </c>
      <c r="H3826" s="114" t="s">
        <v>24</v>
      </c>
      <c r="I3826" s="114" t="s">
        <v>1453</v>
      </c>
      <c r="J3826" s="116">
        <v>200</v>
      </c>
      <c r="K3826" s="116">
        <v>1176</v>
      </c>
      <c r="L3826" s="116">
        <v>235200</v>
      </c>
      <c r="M3826" s="116">
        <v>2.94</v>
      </c>
      <c r="N3826" s="116">
        <v>588</v>
      </c>
      <c r="O3826" s="116">
        <v>0</v>
      </c>
      <c r="P3826" s="116">
        <v>0</v>
      </c>
      <c r="Q3826" s="116">
        <v>1178.94</v>
      </c>
      <c r="R3826" s="116">
        <v>235788</v>
      </c>
      <c r="S3826" s="114" t="s">
        <v>1424</v>
      </c>
    </row>
    <row r="3827" spans="1:19" ht="25.5">
      <c r="A3827" s="114" t="s">
        <v>6852</v>
      </c>
      <c r="B3827" s="115">
        <v>44278</v>
      </c>
      <c r="C3827" s="114" t="s">
        <v>6853</v>
      </c>
      <c r="D3827" s="115">
        <v>44278</v>
      </c>
      <c r="E3827" s="114" t="s">
        <v>1422</v>
      </c>
      <c r="F3827" s="114" t="s">
        <v>83</v>
      </c>
      <c r="G3827" s="114" t="s">
        <v>1115</v>
      </c>
      <c r="H3827" s="114" t="s">
        <v>24</v>
      </c>
      <c r="I3827" s="114" t="s">
        <v>1308</v>
      </c>
      <c r="J3827" s="116">
        <v>180</v>
      </c>
      <c r="K3827" s="116">
        <v>860</v>
      </c>
      <c r="L3827" s="116">
        <v>154800</v>
      </c>
      <c r="M3827" s="116">
        <v>2.15</v>
      </c>
      <c r="N3827" s="116">
        <v>387</v>
      </c>
      <c r="O3827" s="116">
        <v>0</v>
      </c>
      <c r="P3827" s="116">
        <v>0</v>
      </c>
      <c r="Q3827" s="116">
        <v>862.15</v>
      </c>
      <c r="R3827" s="116">
        <v>155187</v>
      </c>
      <c r="S3827" s="114" t="s">
        <v>1424</v>
      </c>
    </row>
    <row r="3828" spans="1:19" ht="25.5">
      <c r="A3828" s="114" t="s">
        <v>6852</v>
      </c>
      <c r="B3828" s="115">
        <v>44278</v>
      </c>
      <c r="C3828" s="114" t="s">
        <v>6853</v>
      </c>
      <c r="D3828" s="115">
        <v>44278</v>
      </c>
      <c r="E3828" s="114" t="s">
        <v>1422</v>
      </c>
      <c r="F3828" s="114" t="s">
        <v>83</v>
      </c>
      <c r="G3828" s="114" t="s">
        <v>1115</v>
      </c>
      <c r="H3828" s="114" t="s">
        <v>24</v>
      </c>
      <c r="I3828" s="114" t="s">
        <v>1157</v>
      </c>
      <c r="J3828" s="116">
        <v>190</v>
      </c>
      <c r="K3828" s="116">
        <v>807</v>
      </c>
      <c r="L3828" s="116">
        <v>153330</v>
      </c>
      <c r="M3828" s="116">
        <v>2.0175000000000001</v>
      </c>
      <c r="N3828" s="116">
        <v>383.32499999999999</v>
      </c>
      <c r="O3828" s="116">
        <v>0</v>
      </c>
      <c r="P3828" s="116">
        <v>0</v>
      </c>
      <c r="Q3828" s="116">
        <v>809.01750000000004</v>
      </c>
      <c r="R3828" s="116">
        <v>153713.32500000001</v>
      </c>
      <c r="S3828" s="114" t="s">
        <v>1424</v>
      </c>
    </row>
    <row r="3829" spans="1:19" ht="25.5">
      <c r="A3829" s="114" t="s">
        <v>6852</v>
      </c>
      <c r="B3829" s="115">
        <v>44278</v>
      </c>
      <c r="C3829" s="114" t="s">
        <v>6853</v>
      </c>
      <c r="D3829" s="115">
        <v>44278</v>
      </c>
      <c r="E3829" s="114" t="s">
        <v>1422</v>
      </c>
      <c r="F3829" s="114" t="s">
        <v>83</v>
      </c>
      <c r="G3829" s="114" t="s">
        <v>1115</v>
      </c>
      <c r="H3829" s="114" t="s">
        <v>24</v>
      </c>
      <c r="I3829" s="114" t="s">
        <v>1420</v>
      </c>
      <c r="J3829" s="116">
        <v>60</v>
      </c>
      <c r="K3829" s="116">
        <v>817</v>
      </c>
      <c r="L3829" s="116">
        <v>49020</v>
      </c>
      <c r="M3829" s="116">
        <v>2.0425</v>
      </c>
      <c r="N3829" s="116">
        <v>122.55</v>
      </c>
      <c r="O3829" s="116">
        <v>0</v>
      </c>
      <c r="P3829" s="116">
        <v>0</v>
      </c>
      <c r="Q3829" s="116">
        <v>819.04250000000002</v>
      </c>
      <c r="R3829" s="116">
        <v>49142.55</v>
      </c>
      <c r="S3829" s="114" t="s">
        <v>1424</v>
      </c>
    </row>
    <row r="3830" spans="1:19" ht="25.5">
      <c r="A3830" s="114" t="s">
        <v>6854</v>
      </c>
      <c r="B3830" s="115">
        <v>44278</v>
      </c>
      <c r="C3830" s="114" t="s">
        <v>6855</v>
      </c>
      <c r="D3830" s="115">
        <v>44278</v>
      </c>
      <c r="E3830" s="114" t="s">
        <v>1422</v>
      </c>
      <c r="F3830" s="114" t="s">
        <v>81</v>
      </c>
      <c r="G3830" s="114" t="s">
        <v>1440</v>
      </c>
      <c r="H3830" s="114" t="s">
        <v>24</v>
      </c>
      <c r="I3830" s="114" t="s">
        <v>1294</v>
      </c>
      <c r="J3830" s="116">
        <v>40</v>
      </c>
      <c r="K3830" s="116">
        <v>992</v>
      </c>
      <c r="L3830" s="116">
        <v>39680</v>
      </c>
      <c r="M3830" s="116">
        <v>2.48</v>
      </c>
      <c r="N3830" s="116">
        <v>99.2</v>
      </c>
      <c r="O3830" s="116">
        <v>0</v>
      </c>
      <c r="P3830" s="116">
        <v>0</v>
      </c>
      <c r="Q3830" s="116">
        <v>994.48</v>
      </c>
      <c r="R3830" s="116">
        <v>39779.199999999997</v>
      </c>
      <c r="S3830" s="114" t="s">
        <v>1424</v>
      </c>
    </row>
    <row r="3831" spans="1:19" ht="25.5">
      <c r="A3831" s="114" t="s">
        <v>6854</v>
      </c>
      <c r="B3831" s="115">
        <v>44278</v>
      </c>
      <c r="C3831" s="114" t="s">
        <v>6855</v>
      </c>
      <c r="D3831" s="115">
        <v>44278</v>
      </c>
      <c r="E3831" s="114" t="s">
        <v>1422</v>
      </c>
      <c r="F3831" s="114" t="s">
        <v>81</v>
      </c>
      <c r="G3831" s="114" t="s">
        <v>1440</v>
      </c>
      <c r="H3831" s="114" t="s">
        <v>24</v>
      </c>
      <c r="I3831" s="114" t="s">
        <v>1357</v>
      </c>
      <c r="J3831" s="116">
        <v>20</v>
      </c>
      <c r="K3831" s="116">
        <v>997</v>
      </c>
      <c r="L3831" s="116">
        <v>19940</v>
      </c>
      <c r="M3831" s="116">
        <v>2.4925000000000002</v>
      </c>
      <c r="N3831" s="116">
        <v>49.85</v>
      </c>
      <c r="O3831" s="116">
        <v>0</v>
      </c>
      <c r="P3831" s="116">
        <v>0</v>
      </c>
      <c r="Q3831" s="116">
        <v>999.49249999999995</v>
      </c>
      <c r="R3831" s="116">
        <v>19989.849999999999</v>
      </c>
      <c r="S3831" s="114" t="s">
        <v>1424</v>
      </c>
    </row>
    <row r="3832" spans="1:19" ht="25.5">
      <c r="A3832" s="114" t="s">
        <v>6854</v>
      </c>
      <c r="B3832" s="115">
        <v>44278</v>
      </c>
      <c r="C3832" s="114" t="s">
        <v>6855</v>
      </c>
      <c r="D3832" s="115">
        <v>44278</v>
      </c>
      <c r="E3832" s="114" t="s">
        <v>1422</v>
      </c>
      <c r="F3832" s="114" t="s">
        <v>81</v>
      </c>
      <c r="G3832" s="114" t="s">
        <v>1440</v>
      </c>
      <c r="H3832" s="114" t="s">
        <v>24</v>
      </c>
      <c r="I3832" s="114" t="s">
        <v>1159</v>
      </c>
      <c r="J3832" s="116">
        <v>20</v>
      </c>
      <c r="K3832" s="116">
        <v>943</v>
      </c>
      <c r="L3832" s="116">
        <v>18860</v>
      </c>
      <c r="M3832" s="116">
        <v>2.3574999999999999</v>
      </c>
      <c r="N3832" s="116">
        <v>47.15</v>
      </c>
      <c r="O3832" s="116">
        <v>0</v>
      </c>
      <c r="P3832" s="116">
        <v>0</v>
      </c>
      <c r="Q3832" s="116">
        <v>945.35749999999996</v>
      </c>
      <c r="R3832" s="116">
        <v>18907.150000000001</v>
      </c>
      <c r="S3832" s="114" t="s">
        <v>1424</v>
      </c>
    </row>
    <row r="3833" spans="1:19" ht="25.5">
      <c r="A3833" s="114" t="s">
        <v>6854</v>
      </c>
      <c r="B3833" s="115">
        <v>44278</v>
      </c>
      <c r="C3833" s="114" t="s">
        <v>6855</v>
      </c>
      <c r="D3833" s="115">
        <v>44278</v>
      </c>
      <c r="E3833" s="114" t="s">
        <v>1422</v>
      </c>
      <c r="F3833" s="114" t="s">
        <v>81</v>
      </c>
      <c r="G3833" s="114" t="s">
        <v>1440</v>
      </c>
      <c r="H3833" s="114" t="s">
        <v>24</v>
      </c>
      <c r="I3833" s="114" t="s">
        <v>1420</v>
      </c>
      <c r="J3833" s="116">
        <v>10</v>
      </c>
      <c r="K3833" s="116">
        <v>817</v>
      </c>
      <c r="L3833" s="116">
        <v>8170</v>
      </c>
      <c r="M3833" s="116">
        <v>2.0425</v>
      </c>
      <c r="N3833" s="116">
        <v>20.425000000000001</v>
      </c>
      <c r="O3833" s="116">
        <v>0</v>
      </c>
      <c r="P3833" s="116">
        <v>0</v>
      </c>
      <c r="Q3833" s="116">
        <v>819.04250000000002</v>
      </c>
      <c r="R3833" s="116">
        <v>8190.4250000000002</v>
      </c>
      <c r="S3833" s="114" t="s">
        <v>1424</v>
      </c>
    </row>
    <row r="3834" spans="1:19" ht="25.5">
      <c r="A3834" s="114" t="s">
        <v>6856</v>
      </c>
      <c r="B3834" s="115">
        <v>44278</v>
      </c>
      <c r="C3834" s="114" t="s">
        <v>6857</v>
      </c>
      <c r="D3834" s="115">
        <v>44278</v>
      </c>
      <c r="E3834" s="114" t="s">
        <v>1422</v>
      </c>
      <c r="F3834" s="114" t="s">
        <v>88</v>
      </c>
      <c r="G3834" s="114" t="s">
        <v>1440</v>
      </c>
      <c r="H3834" s="114" t="s">
        <v>24</v>
      </c>
      <c r="I3834" s="114" t="s">
        <v>1420</v>
      </c>
      <c r="J3834" s="116">
        <v>10</v>
      </c>
      <c r="K3834" s="116">
        <v>817</v>
      </c>
      <c r="L3834" s="116">
        <v>8170</v>
      </c>
      <c r="M3834" s="116">
        <v>2.0425</v>
      </c>
      <c r="N3834" s="116">
        <v>20.425000000000001</v>
      </c>
      <c r="O3834" s="116">
        <v>0</v>
      </c>
      <c r="P3834" s="116">
        <v>0</v>
      </c>
      <c r="Q3834" s="116">
        <v>819.04250000000002</v>
      </c>
      <c r="R3834" s="116">
        <v>8190.4250000000002</v>
      </c>
      <c r="S3834" s="114" t="s">
        <v>1424</v>
      </c>
    </row>
    <row r="3835" spans="1:19" ht="25.5">
      <c r="A3835" s="114" t="s">
        <v>6856</v>
      </c>
      <c r="B3835" s="115">
        <v>44278</v>
      </c>
      <c r="C3835" s="114" t="s">
        <v>6857</v>
      </c>
      <c r="D3835" s="115">
        <v>44278</v>
      </c>
      <c r="E3835" s="114" t="s">
        <v>1422</v>
      </c>
      <c r="F3835" s="114" t="s">
        <v>88</v>
      </c>
      <c r="G3835" s="114" t="s">
        <v>1440</v>
      </c>
      <c r="H3835" s="114" t="s">
        <v>24</v>
      </c>
      <c r="I3835" s="114" t="s">
        <v>1159</v>
      </c>
      <c r="J3835" s="116">
        <v>20</v>
      </c>
      <c r="K3835" s="116">
        <v>943</v>
      </c>
      <c r="L3835" s="116">
        <v>18860</v>
      </c>
      <c r="M3835" s="116">
        <v>2.3574999999999999</v>
      </c>
      <c r="N3835" s="116">
        <v>47.15</v>
      </c>
      <c r="O3835" s="116">
        <v>0</v>
      </c>
      <c r="P3835" s="116">
        <v>0</v>
      </c>
      <c r="Q3835" s="116">
        <v>945.35749999999996</v>
      </c>
      <c r="R3835" s="116">
        <v>18907.150000000001</v>
      </c>
      <c r="S3835" s="114" t="s">
        <v>1424</v>
      </c>
    </row>
    <row r="3836" spans="1:19" ht="25.5">
      <c r="A3836" s="114" t="s">
        <v>6856</v>
      </c>
      <c r="B3836" s="115">
        <v>44278</v>
      </c>
      <c r="C3836" s="114" t="s">
        <v>6857</v>
      </c>
      <c r="D3836" s="115">
        <v>44278</v>
      </c>
      <c r="E3836" s="114" t="s">
        <v>1422</v>
      </c>
      <c r="F3836" s="114" t="s">
        <v>88</v>
      </c>
      <c r="G3836" s="114" t="s">
        <v>1440</v>
      </c>
      <c r="H3836" s="114" t="s">
        <v>24</v>
      </c>
      <c r="I3836" s="114" t="s">
        <v>1308</v>
      </c>
      <c r="J3836" s="116">
        <v>40</v>
      </c>
      <c r="K3836" s="116">
        <v>860</v>
      </c>
      <c r="L3836" s="116">
        <v>34400</v>
      </c>
      <c r="M3836" s="116">
        <v>2.15</v>
      </c>
      <c r="N3836" s="116">
        <v>86</v>
      </c>
      <c r="O3836" s="116">
        <v>0</v>
      </c>
      <c r="P3836" s="116">
        <v>0</v>
      </c>
      <c r="Q3836" s="116">
        <v>862.15</v>
      </c>
      <c r="R3836" s="116">
        <v>34486</v>
      </c>
      <c r="S3836" s="114" t="s">
        <v>1424</v>
      </c>
    </row>
    <row r="3837" spans="1:19" ht="25.5">
      <c r="A3837" s="114" t="s">
        <v>6856</v>
      </c>
      <c r="B3837" s="115">
        <v>44278</v>
      </c>
      <c r="C3837" s="114" t="s">
        <v>6857</v>
      </c>
      <c r="D3837" s="115">
        <v>44278</v>
      </c>
      <c r="E3837" s="114" t="s">
        <v>1422</v>
      </c>
      <c r="F3837" s="114" t="s">
        <v>88</v>
      </c>
      <c r="G3837" s="114" t="s">
        <v>1440</v>
      </c>
      <c r="H3837" s="114" t="s">
        <v>24</v>
      </c>
      <c r="I3837" s="114" t="s">
        <v>1157</v>
      </c>
      <c r="J3837" s="116">
        <v>90</v>
      </c>
      <c r="K3837" s="116">
        <v>807</v>
      </c>
      <c r="L3837" s="116">
        <v>72630</v>
      </c>
      <c r="M3837" s="116">
        <v>2.0175000000000001</v>
      </c>
      <c r="N3837" s="116">
        <v>181.57499999999999</v>
      </c>
      <c r="O3837" s="116">
        <v>0</v>
      </c>
      <c r="P3837" s="116">
        <v>0</v>
      </c>
      <c r="Q3837" s="116">
        <v>809.01750000000004</v>
      </c>
      <c r="R3837" s="116">
        <v>72811.574999999997</v>
      </c>
      <c r="S3837" s="114" t="s">
        <v>1424</v>
      </c>
    </row>
    <row r="3838" spans="1:19" ht="25.5">
      <c r="A3838" s="114" t="s">
        <v>6856</v>
      </c>
      <c r="B3838" s="115">
        <v>44278</v>
      </c>
      <c r="C3838" s="114" t="s">
        <v>6857</v>
      </c>
      <c r="D3838" s="115">
        <v>44278</v>
      </c>
      <c r="E3838" s="114" t="s">
        <v>1422</v>
      </c>
      <c r="F3838" s="114" t="s">
        <v>88</v>
      </c>
      <c r="G3838" s="114" t="s">
        <v>1440</v>
      </c>
      <c r="H3838" s="114" t="s">
        <v>24</v>
      </c>
      <c r="I3838" s="114" t="s">
        <v>1294</v>
      </c>
      <c r="J3838" s="116">
        <v>20</v>
      </c>
      <c r="K3838" s="116">
        <v>992</v>
      </c>
      <c r="L3838" s="116">
        <v>19840</v>
      </c>
      <c r="M3838" s="116">
        <v>2.48</v>
      </c>
      <c r="N3838" s="116">
        <v>49.6</v>
      </c>
      <c r="O3838" s="116">
        <v>0</v>
      </c>
      <c r="P3838" s="116">
        <v>0</v>
      </c>
      <c r="Q3838" s="116">
        <v>994.48</v>
      </c>
      <c r="R3838" s="116">
        <v>19889.599999999999</v>
      </c>
      <c r="S3838" s="114" t="s">
        <v>1424</v>
      </c>
    </row>
    <row r="3839" spans="1:19" ht="25.5">
      <c r="A3839" s="114" t="s">
        <v>6856</v>
      </c>
      <c r="B3839" s="115">
        <v>44278</v>
      </c>
      <c r="C3839" s="114" t="s">
        <v>6857</v>
      </c>
      <c r="D3839" s="115">
        <v>44278</v>
      </c>
      <c r="E3839" s="114" t="s">
        <v>1422</v>
      </c>
      <c r="F3839" s="114" t="s">
        <v>88</v>
      </c>
      <c r="G3839" s="114" t="s">
        <v>1440</v>
      </c>
      <c r="H3839" s="114" t="s">
        <v>24</v>
      </c>
      <c r="I3839" s="114" t="s">
        <v>1165</v>
      </c>
      <c r="J3839" s="116">
        <v>80</v>
      </c>
      <c r="K3839" s="116">
        <v>817</v>
      </c>
      <c r="L3839" s="116">
        <v>65360</v>
      </c>
      <c r="M3839" s="116">
        <v>2.0425</v>
      </c>
      <c r="N3839" s="116">
        <v>163.4</v>
      </c>
      <c r="O3839" s="116">
        <v>0</v>
      </c>
      <c r="P3839" s="116">
        <v>0</v>
      </c>
      <c r="Q3839" s="116">
        <v>819.04250000000002</v>
      </c>
      <c r="R3839" s="116">
        <v>65523.4</v>
      </c>
      <c r="S3839" s="114" t="s">
        <v>1424</v>
      </c>
    </row>
    <row r="3840" spans="1:19" ht="25.5">
      <c r="A3840" s="114" t="s">
        <v>6858</v>
      </c>
      <c r="B3840" s="115">
        <v>44278</v>
      </c>
      <c r="C3840" s="114" t="s">
        <v>6859</v>
      </c>
      <c r="D3840" s="115">
        <v>44278</v>
      </c>
      <c r="E3840" s="114" t="s">
        <v>1422</v>
      </c>
      <c r="F3840" s="114" t="s">
        <v>43</v>
      </c>
      <c r="G3840" s="114" t="s">
        <v>1440</v>
      </c>
      <c r="H3840" s="114" t="s">
        <v>24</v>
      </c>
      <c r="I3840" s="114" t="s">
        <v>1308</v>
      </c>
      <c r="J3840" s="116">
        <v>60</v>
      </c>
      <c r="K3840" s="116">
        <v>860</v>
      </c>
      <c r="L3840" s="116">
        <v>51600</v>
      </c>
      <c r="M3840" s="116">
        <v>2.15</v>
      </c>
      <c r="N3840" s="116">
        <v>129</v>
      </c>
      <c r="O3840" s="116">
        <v>0</v>
      </c>
      <c r="P3840" s="116">
        <v>0</v>
      </c>
      <c r="Q3840" s="116">
        <v>862.15</v>
      </c>
      <c r="R3840" s="116">
        <v>51729</v>
      </c>
      <c r="S3840" s="114" t="s">
        <v>1424</v>
      </c>
    </row>
    <row r="3841" spans="1:19" ht="25.5">
      <c r="A3841" s="114" t="s">
        <v>6858</v>
      </c>
      <c r="B3841" s="115">
        <v>44278</v>
      </c>
      <c r="C3841" s="114" t="s">
        <v>6859</v>
      </c>
      <c r="D3841" s="115">
        <v>44278</v>
      </c>
      <c r="E3841" s="114" t="s">
        <v>1422</v>
      </c>
      <c r="F3841" s="114" t="s">
        <v>43</v>
      </c>
      <c r="G3841" s="114" t="s">
        <v>1440</v>
      </c>
      <c r="H3841" s="114" t="s">
        <v>24</v>
      </c>
      <c r="I3841" s="114" t="s">
        <v>1169</v>
      </c>
      <c r="J3841" s="116">
        <v>20</v>
      </c>
      <c r="K3841" s="116">
        <v>797</v>
      </c>
      <c r="L3841" s="116">
        <v>15940</v>
      </c>
      <c r="M3841" s="116">
        <v>1.9924999999999999</v>
      </c>
      <c r="N3841" s="116">
        <v>39.85</v>
      </c>
      <c r="O3841" s="116">
        <v>0</v>
      </c>
      <c r="P3841" s="116">
        <v>60</v>
      </c>
      <c r="Q3841" s="116">
        <v>798.99249999999995</v>
      </c>
      <c r="R3841" s="116">
        <v>15919.85</v>
      </c>
      <c r="S3841" s="114" t="s">
        <v>1424</v>
      </c>
    </row>
    <row r="3842" spans="1:19" ht="25.5">
      <c r="A3842" s="114" t="s">
        <v>6858</v>
      </c>
      <c r="B3842" s="115">
        <v>44278</v>
      </c>
      <c r="C3842" s="114" t="s">
        <v>6859</v>
      </c>
      <c r="D3842" s="115">
        <v>44278</v>
      </c>
      <c r="E3842" s="114" t="s">
        <v>1422</v>
      </c>
      <c r="F3842" s="114" t="s">
        <v>43</v>
      </c>
      <c r="G3842" s="114" t="s">
        <v>1440</v>
      </c>
      <c r="H3842" s="114" t="s">
        <v>24</v>
      </c>
      <c r="I3842" s="114" t="s">
        <v>1165</v>
      </c>
      <c r="J3842" s="116">
        <v>60</v>
      </c>
      <c r="K3842" s="116">
        <v>817</v>
      </c>
      <c r="L3842" s="116">
        <v>49020</v>
      </c>
      <c r="M3842" s="116">
        <v>2.0425</v>
      </c>
      <c r="N3842" s="116">
        <v>122.55</v>
      </c>
      <c r="O3842" s="116">
        <v>0</v>
      </c>
      <c r="P3842" s="116">
        <v>0</v>
      </c>
      <c r="Q3842" s="116">
        <v>819.04250000000002</v>
      </c>
      <c r="R3842" s="116">
        <v>49142.55</v>
      </c>
      <c r="S3842" s="114" t="s">
        <v>1424</v>
      </c>
    </row>
    <row r="3843" spans="1:19" ht="25.5">
      <c r="A3843" s="114" t="s">
        <v>6858</v>
      </c>
      <c r="B3843" s="115">
        <v>44278</v>
      </c>
      <c r="C3843" s="114" t="s">
        <v>6859</v>
      </c>
      <c r="D3843" s="115">
        <v>44278</v>
      </c>
      <c r="E3843" s="114" t="s">
        <v>1422</v>
      </c>
      <c r="F3843" s="114" t="s">
        <v>43</v>
      </c>
      <c r="G3843" s="114" t="s">
        <v>1440</v>
      </c>
      <c r="H3843" s="114" t="s">
        <v>24</v>
      </c>
      <c r="I3843" s="114" t="s">
        <v>1294</v>
      </c>
      <c r="J3843" s="116">
        <v>20</v>
      </c>
      <c r="K3843" s="116">
        <v>992</v>
      </c>
      <c r="L3843" s="116">
        <v>19840</v>
      </c>
      <c r="M3843" s="116">
        <v>2.48</v>
      </c>
      <c r="N3843" s="116">
        <v>49.6</v>
      </c>
      <c r="O3843" s="116">
        <v>0</v>
      </c>
      <c r="P3843" s="116">
        <v>0</v>
      </c>
      <c r="Q3843" s="116">
        <v>994.48</v>
      </c>
      <c r="R3843" s="116">
        <v>19889.599999999999</v>
      </c>
      <c r="S3843" s="114" t="s">
        <v>1424</v>
      </c>
    </row>
    <row r="3844" spans="1:19" ht="25.5">
      <c r="A3844" s="114" t="s">
        <v>6858</v>
      </c>
      <c r="B3844" s="115">
        <v>44278</v>
      </c>
      <c r="C3844" s="114" t="s">
        <v>6859</v>
      </c>
      <c r="D3844" s="115">
        <v>44278</v>
      </c>
      <c r="E3844" s="114" t="s">
        <v>1422</v>
      </c>
      <c r="F3844" s="114" t="s">
        <v>43</v>
      </c>
      <c r="G3844" s="114" t="s">
        <v>1440</v>
      </c>
      <c r="H3844" s="114" t="s">
        <v>24</v>
      </c>
      <c r="I3844" s="114" t="s">
        <v>1420</v>
      </c>
      <c r="J3844" s="116">
        <v>10</v>
      </c>
      <c r="K3844" s="116">
        <v>817</v>
      </c>
      <c r="L3844" s="116">
        <v>8170</v>
      </c>
      <c r="M3844" s="116">
        <v>2.0425</v>
      </c>
      <c r="N3844" s="116">
        <v>20.425000000000001</v>
      </c>
      <c r="O3844" s="116">
        <v>0</v>
      </c>
      <c r="P3844" s="116">
        <v>0</v>
      </c>
      <c r="Q3844" s="116">
        <v>819.04250000000002</v>
      </c>
      <c r="R3844" s="116">
        <v>8190.4250000000002</v>
      </c>
      <c r="S3844" s="114" t="s">
        <v>1424</v>
      </c>
    </row>
    <row r="3845" spans="1:19" ht="25.5">
      <c r="A3845" s="114" t="s">
        <v>6860</v>
      </c>
      <c r="B3845" s="115">
        <v>44278</v>
      </c>
      <c r="C3845" s="114" t="s">
        <v>6861</v>
      </c>
      <c r="D3845" s="115">
        <v>44278</v>
      </c>
      <c r="E3845" s="114" t="s">
        <v>1422</v>
      </c>
      <c r="F3845" s="114" t="s">
        <v>34</v>
      </c>
      <c r="G3845" s="114" t="s">
        <v>1434</v>
      </c>
      <c r="H3845" s="114" t="s">
        <v>24</v>
      </c>
      <c r="I3845" s="114" t="s">
        <v>1294</v>
      </c>
      <c r="J3845" s="116">
        <v>20</v>
      </c>
      <c r="K3845" s="116">
        <v>992</v>
      </c>
      <c r="L3845" s="116">
        <v>19840</v>
      </c>
      <c r="M3845" s="116">
        <v>2.48</v>
      </c>
      <c r="N3845" s="116">
        <v>49.6</v>
      </c>
      <c r="O3845" s="116">
        <v>0</v>
      </c>
      <c r="P3845" s="116">
        <v>0</v>
      </c>
      <c r="Q3845" s="116">
        <v>994.48</v>
      </c>
      <c r="R3845" s="116">
        <v>19889.599999999999</v>
      </c>
      <c r="S3845" s="114" t="s">
        <v>1424</v>
      </c>
    </row>
    <row r="3846" spans="1:19" ht="25.5">
      <c r="A3846" s="114" t="s">
        <v>6860</v>
      </c>
      <c r="B3846" s="115">
        <v>44278</v>
      </c>
      <c r="C3846" s="114" t="s">
        <v>6861</v>
      </c>
      <c r="D3846" s="115">
        <v>44278</v>
      </c>
      <c r="E3846" s="114" t="s">
        <v>1422</v>
      </c>
      <c r="F3846" s="114" t="s">
        <v>34</v>
      </c>
      <c r="G3846" s="114" t="s">
        <v>1434</v>
      </c>
      <c r="H3846" s="114" t="s">
        <v>24</v>
      </c>
      <c r="I3846" s="114" t="s">
        <v>1169</v>
      </c>
      <c r="J3846" s="116">
        <v>50</v>
      </c>
      <c r="K3846" s="116">
        <v>797</v>
      </c>
      <c r="L3846" s="116">
        <v>39850</v>
      </c>
      <c r="M3846" s="116">
        <v>1.9924999999999999</v>
      </c>
      <c r="N3846" s="116">
        <v>99.625</v>
      </c>
      <c r="O3846" s="116">
        <v>0</v>
      </c>
      <c r="P3846" s="116">
        <v>150</v>
      </c>
      <c r="Q3846" s="116">
        <v>798.99249999999995</v>
      </c>
      <c r="R3846" s="116">
        <v>39799.625</v>
      </c>
      <c r="S3846" s="114" t="s">
        <v>1424</v>
      </c>
    </row>
    <row r="3847" spans="1:19" ht="25.5">
      <c r="A3847" s="114" t="s">
        <v>6860</v>
      </c>
      <c r="B3847" s="115">
        <v>44278</v>
      </c>
      <c r="C3847" s="114" t="s">
        <v>6861</v>
      </c>
      <c r="D3847" s="115">
        <v>44278</v>
      </c>
      <c r="E3847" s="114" t="s">
        <v>1422</v>
      </c>
      <c r="F3847" s="114" t="s">
        <v>34</v>
      </c>
      <c r="G3847" s="114" t="s">
        <v>1434</v>
      </c>
      <c r="H3847" s="114" t="s">
        <v>24</v>
      </c>
      <c r="I3847" s="114" t="s">
        <v>1358</v>
      </c>
      <c r="J3847" s="116">
        <v>40</v>
      </c>
      <c r="K3847" s="116">
        <v>1138</v>
      </c>
      <c r="L3847" s="116">
        <v>45520</v>
      </c>
      <c r="M3847" s="116">
        <v>2.8450000000000002</v>
      </c>
      <c r="N3847" s="116">
        <v>113.8</v>
      </c>
      <c r="O3847" s="116">
        <v>0</v>
      </c>
      <c r="P3847" s="116">
        <v>0</v>
      </c>
      <c r="Q3847" s="116">
        <v>1140.845</v>
      </c>
      <c r="R3847" s="116">
        <v>45633.8</v>
      </c>
      <c r="S3847" s="114" t="s">
        <v>1424</v>
      </c>
    </row>
    <row r="3848" spans="1:19" ht="25.5">
      <c r="A3848" s="114" t="s">
        <v>6860</v>
      </c>
      <c r="B3848" s="115">
        <v>44278</v>
      </c>
      <c r="C3848" s="114" t="s">
        <v>6861</v>
      </c>
      <c r="D3848" s="115">
        <v>44278</v>
      </c>
      <c r="E3848" s="114" t="s">
        <v>1422</v>
      </c>
      <c r="F3848" s="114" t="s">
        <v>34</v>
      </c>
      <c r="G3848" s="114" t="s">
        <v>1434</v>
      </c>
      <c r="H3848" s="114" t="s">
        <v>24</v>
      </c>
      <c r="I3848" s="114" t="s">
        <v>1308</v>
      </c>
      <c r="J3848" s="116">
        <v>100</v>
      </c>
      <c r="K3848" s="116">
        <v>860</v>
      </c>
      <c r="L3848" s="116">
        <v>86000</v>
      </c>
      <c r="M3848" s="116">
        <v>2.15</v>
      </c>
      <c r="N3848" s="116">
        <v>215</v>
      </c>
      <c r="O3848" s="116">
        <v>0</v>
      </c>
      <c r="P3848" s="116">
        <v>0</v>
      </c>
      <c r="Q3848" s="116">
        <v>862.15</v>
      </c>
      <c r="R3848" s="116">
        <v>86215</v>
      </c>
      <c r="S3848" s="114" t="s">
        <v>1424</v>
      </c>
    </row>
    <row r="3849" spans="1:19" ht="25.5">
      <c r="A3849" s="114" t="s">
        <v>6860</v>
      </c>
      <c r="B3849" s="115">
        <v>44278</v>
      </c>
      <c r="C3849" s="114" t="s">
        <v>6861</v>
      </c>
      <c r="D3849" s="115">
        <v>44278</v>
      </c>
      <c r="E3849" s="114" t="s">
        <v>1422</v>
      </c>
      <c r="F3849" s="114" t="s">
        <v>34</v>
      </c>
      <c r="G3849" s="114" t="s">
        <v>1434</v>
      </c>
      <c r="H3849" s="114" t="s">
        <v>24</v>
      </c>
      <c r="I3849" s="114" t="s">
        <v>1165</v>
      </c>
      <c r="J3849" s="116">
        <v>180</v>
      </c>
      <c r="K3849" s="116">
        <v>817</v>
      </c>
      <c r="L3849" s="116">
        <v>147060</v>
      </c>
      <c r="M3849" s="116">
        <v>2.0425</v>
      </c>
      <c r="N3849" s="116">
        <v>367.65</v>
      </c>
      <c r="O3849" s="116">
        <v>0</v>
      </c>
      <c r="P3849" s="116">
        <v>0</v>
      </c>
      <c r="Q3849" s="116">
        <v>819.04250000000002</v>
      </c>
      <c r="R3849" s="116">
        <v>147427.65</v>
      </c>
      <c r="S3849" s="114" t="s">
        <v>1424</v>
      </c>
    </row>
    <row r="3850" spans="1:19" ht="25.5">
      <c r="A3850" s="114" t="s">
        <v>6860</v>
      </c>
      <c r="B3850" s="115">
        <v>44278</v>
      </c>
      <c r="C3850" s="114" t="s">
        <v>6861</v>
      </c>
      <c r="D3850" s="115">
        <v>44278</v>
      </c>
      <c r="E3850" s="114" t="s">
        <v>1422</v>
      </c>
      <c r="F3850" s="114" t="s">
        <v>34</v>
      </c>
      <c r="G3850" s="114" t="s">
        <v>1434</v>
      </c>
      <c r="H3850" s="114" t="s">
        <v>24</v>
      </c>
      <c r="I3850" s="114" t="s">
        <v>1159</v>
      </c>
      <c r="J3850" s="116">
        <v>50</v>
      </c>
      <c r="K3850" s="116">
        <v>943</v>
      </c>
      <c r="L3850" s="116">
        <v>47150</v>
      </c>
      <c r="M3850" s="116">
        <v>2.3574999999999999</v>
      </c>
      <c r="N3850" s="116">
        <v>117.875</v>
      </c>
      <c r="O3850" s="116">
        <v>0</v>
      </c>
      <c r="P3850" s="116">
        <v>0</v>
      </c>
      <c r="Q3850" s="116">
        <v>945.35749999999996</v>
      </c>
      <c r="R3850" s="116">
        <v>47267.875</v>
      </c>
      <c r="S3850" s="114" t="s">
        <v>1424</v>
      </c>
    </row>
    <row r="3851" spans="1:19" ht="25.5">
      <c r="A3851" s="114" t="s">
        <v>6860</v>
      </c>
      <c r="B3851" s="115">
        <v>44278</v>
      </c>
      <c r="C3851" s="114" t="s">
        <v>6861</v>
      </c>
      <c r="D3851" s="115">
        <v>44278</v>
      </c>
      <c r="E3851" s="114" t="s">
        <v>1422</v>
      </c>
      <c r="F3851" s="114" t="s">
        <v>34</v>
      </c>
      <c r="G3851" s="114" t="s">
        <v>1434</v>
      </c>
      <c r="H3851" s="114" t="s">
        <v>24</v>
      </c>
      <c r="I3851" s="114" t="s">
        <v>1357</v>
      </c>
      <c r="J3851" s="116">
        <v>60</v>
      </c>
      <c r="K3851" s="116">
        <v>997</v>
      </c>
      <c r="L3851" s="116">
        <v>59820</v>
      </c>
      <c r="M3851" s="116">
        <v>2.4925000000000002</v>
      </c>
      <c r="N3851" s="116">
        <v>149.55000000000001</v>
      </c>
      <c r="O3851" s="116">
        <v>0</v>
      </c>
      <c r="P3851" s="116">
        <v>0</v>
      </c>
      <c r="Q3851" s="116">
        <v>999.49249999999995</v>
      </c>
      <c r="R3851" s="116">
        <v>59969.55</v>
      </c>
      <c r="S3851" s="114" t="s">
        <v>1424</v>
      </c>
    </row>
    <row r="3852" spans="1:19" ht="25.5">
      <c r="A3852" s="114" t="s">
        <v>6860</v>
      </c>
      <c r="B3852" s="115">
        <v>44278</v>
      </c>
      <c r="C3852" s="114" t="s">
        <v>6861</v>
      </c>
      <c r="D3852" s="115">
        <v>44278</v>
      </c>
      <c r="E3852" s="114" t="s">
        <v>1422</v>
      </c>
      <c r="F3852" s="114" t="s">
        <v>34</v>
      </c>
      <c r="G3852" s="114" t="s">
        <v>1434</v>
      </c>
      <c r="H3852" s="114" t="s">
        <v>24</v>
      </c>
      <c r="I3852" s="114" t="s">
        <v>1157</v>
      </c>
      <c r="J3852" s="116">
        <v>140</v>
      </c>
      <c r="K3852" s="116">
        <v>807</v>
      </c>
      <c r="L3852" s="116">
        <v>112980</v>
      </c>
      <c r="M3852" s="116">
        <v>2.0175000000000001</v>
      </c>
      <c r="N3852" s="116">
        <v>282.45</v>
      </c>
      <c r="O3852" s="116">
        <v>0</v>
      </c>
      <c r="P3852" s="116">
        <v>0</v>
      </c>
      <c r="Q3852" s="116">
        <v>809.01750000000004</v>
      </c>
      <c r="R3852" s="116">
        <v>113262.45</v>
      </c>
      <c r="S3852" s="114" t="s">
        <v>1424</v>
      </c>
    </row>
    <row r="3853" spans="1:19" ht="25.5">
      <c r="A3853" s="114" t="s">
        <v>6860</v>
      </c>
      <c r="B3853" s="115">
        <v>44278</v>
      </c>
      <c r="C3853" s="114" t="s">
        <v>6861</v>
      </c>
      <c r="D3853" s="115">
        <v>44278</v>
      </c>
      <c r="E3853" s="114" t="s">
        <v>1422</v>
      </c>
      <c r="F3853" s="114" t="s">
        <v>34</v>
      </c>
      <c r="G3853" s="114" t="s">
        <v>1434</v>
      </c>
      <c r="H3853" s="114" t="s">
        <v>24</v>
      </c>
      <c r="I3853" s="114" t="s">
        <v>1420</v>
      </c>
      <c r="J3853" s="116">
        <v>20</v>
      </c>
      <c r="K3853" s="116">
        <v>817</v>
      </c>
      <c r="L3853" s="116">
        <v>16340</v>
      </c>
      <c r="M3853" s="116">
        <v>2.0425</v>
      </c>
      <c r="N3853" s="116">
        <v>40.85</v>
      </c>
      <c r="O3853" s="116">
        <v>0</v>
      </c>
      <c r="P3853" s="116">
        <v>0</v>
      </c>
      <c r="Q3853" s="116">
        <v>819.04250000000002</v>
      </c>
      <c r="R3853" s="116">
        <v>16380.85</v>
      </c>
      <c r="S3853" s="114" t="s">
        <v>1424</v>
      </c>
    </row>
    <row r="3854" spans="1:19" ht="25.5">
      <c r="A3854" s="114" t="s">
        <v>6860</v>
      </c>
      <c r="B3854" s="115">
        <v>44278</v>
      </c>
      <c r="C3854" s="114" t="s">
        <v>6861</v>
      </c>
      <c r="D3854" s="115">
        <v>44278</v>
      </c>
      <c r="E3854" s="114" t="s">
        <v>1422</v>
      </c>
      <c r="F3854" s="114" t="s">
        <v>34</v>
      </c>
      <c r="G3854" s="114" t="s">
        <v>1434</v>
      </c>
      <c r="H3854" s="114" t="s">
        <v>24</v>
      </c>
      <c r="I3854" s="114" t="s">
        <v>1161</v>
      </c>
      <c r="J3854" s="116">
        <v>60</v>
      </c>
      <c r="K3854" s="116">
        <v>1040</v>
      </c>
      <c r="L3854" s="116">
        <v>62400</v>
      </c>
      <c r="M3854" s="116">
        <v>2.6</v>
      </c>
      <c r="N3854" s="116">
        <v>156</v>
      </c>
      <c r="O3854" s="116">
        <v>0</v>
      </c>
      <c r="P3854" s="116">
        <v>0</v>
      </c>
      <c r="Q3854" s="116">
        <v>1042.5999999999999</v>
      </c>
      <c r="R3854" s="116">
        <v>62556</v>
      </c>
      <c r="S3854" s="114" t="s">
        <v>1424</v>
      </c>
    </row>
    <row r="3855" spans="1:19" ht="25.5">
      <c r="A3855" s="114" t="s">
        <v>6862</v>
      </c>
      <c r="B3855" s="115">
        <v>44278</v>
      </c>
      <c r="C3855" s="114" t="s">
        <v>6863</v>
      </c>
      <c r="D3855" s="115">
        <v>44278</v>
      </c>
      <c r="E3855" s="114" t="s">
        <v>1422</v>
      </c>
      <c r="F3855" s="114" t="s">
        <v>122</v>
      </c>
      <c r="G3855" s="114" t="s">
        <v>1441</v>
      </c>
      <c r="H3855" s="114" t="s">
        <v>24</v>
      </c>
      <c r="I3855" s="114" t="s">
        <v>1294</v>
      </c>
      <c r="J3855" s="116">
        <v>20</v>
      </c>
      <c r="K3855" s="116">
        <v>992</v>
      </c>
      <c r="L3855" s="116">
        <v>19840</v>
      </c>
      <c r="M3855" s="116">
        <v>2.48</v>
      </c>
      <c r="N3855" s="116">
        <v>49.6</v>
      </c>
      <c r="O3855" s="116">
        <v>0</v>
      </c>
      <c r="P3855" s="116">
        <v>0</v>
      </c>
      <c r="Q3855" s="116">
        <v>994.48</v>
      </c>
      <c r="R3855" s="116">
        <v>19889.599999999999</v>
      </c>
      <c r="S3855" s="114" t="s">
        <v>1424</v>
      </c>
    </row>
    <row r="3856" spans="1:19" ht="25.5">
      <c r="A3856" s="114" t="s">
        <v>6862</v>
      </c>
      <c r="B3856" s="115">
        <v>44278</v>
      </c>
      <c r="C3856" s="114" t="s">
        <v>6863</v>
      </c>
      <c r="D3856" s="115">
        <v>44278</v>
      </c>
      <c r="E3856" s="114" t="s">
        <v>1422</v>
      </c>
      <c r="F3856" s="114" t="s">
        <v>122</v>
      </c>
      <c r="G3856" s="114" t="s">
        <v>1441</v>
      </c>
      <c r="H3856" s="114" t="s">
        <v>24</v>
      </c>
      <c r="I3856" s="114" t="s">
        <v>1358</v>
      </c>
      <c r="J3856" s="116">
        <v>10</v>
      </c>
      <c r="K3856" s="116">
        <v>1138</v>
      </c>
      <c r="L3856" s="116">
        <v>11380</v>
      </c>
      <c r="M3856" s="116">
        <v>2.8450000000000002</v>
      </c>
      <c r="N3856" s="116">
        <v>28.45</v>
      </c>
      <c r="O3856" s="116">
        <v>0</v>
      </c>
      <c r="P3856" s="116">
        <v>0</v>
      </c>
      <c r="Q3856" s="116">
        <v>1140.845</v>
      </c>
      <c r="R3856" s="116">
        <v>11408.45</v>
      </c>
      <c r="S3856" s="114" t="s">
        <v>1424</v>
      </c>
    </row>
    <row r="3857" spans="1:19" ht="25.5">
      <c r="A3857" s="114" t="s">
        <v>6862</v>
      </c>
      <c r="B3857" s="115">
        <v>44278</v>
      </c>
      <c r="C3857" s="114" t="s">
        <v>6863</v>
      </c>
      <c r="D3857" s="115">
        <v>44278</v>
      </c>
      <c r="E3857" s="114" t="s">
        <v>1422</v>
      </c>
      <c r="F3857" s="114" t="s">
        <v>122</v>
      </c>
      <c r="G3857" s="114" t="s">
        <v>1441</v>
      </c>
      <c r="H3857" s="114" t="s">
        <v>24</v>
      </c>
      <c r="I3857" s="114" t="s">
        <v>1308</v>
      </c>
      <c r="J3857" s="116">
        <v>20</v>
      </c>
      <c r="K3857" s="116">
        <v>860</v>
      </c>
      <c r="L3857" s="116">
        <v>17200</v>
      </c>
      <c r="M3857" s="116">
        <v>2.15</v>
      </c>
      <c r="N3857" s="116">
        <v>43</v>
      </c>
      <c r="O3857" s="116">
        <v>0</v>
      </c>
      <c r="P3857" s="116">
        <v>0</v>
      </c>
      <c r="Q3857" s="116">
        <v>862.15</v>
      </c>
      <c r="R3857" s="116">
        <v>17243</v>
      </c>
      <c r="S3857" s="114" t="s">
        <v>1424</v>
      </c>
    </row>
    <row r="3858" spans="1:19" ht="25.5">
      <c r="A3858" s="114" t="s">
        <v>6862</v>
      </c>
      <c r="B3858" s="115">
        <v>44278</v>
      </c>
      <c r="C3858" s="114" t="s">
        <v>6863</v>
      </c>
      <c r="D3858" s="115">
        <v>44278</v>
      </c>
      <c r="E3858" s="114" t="s">
        <v>1422</v>
      </c>
      <c r="F3858" s="114" t="s">
        <v>122</v>
      </c>
      <c r="G3858" s="114" t="s">
        <v>1441</v>
      </c>
      <c r="H3858" s="114" t="s">
        <v>24</v>
      </c>
      <c r="I3858" s="114" t="s">
        <v>1161</v>
      </c>
      <c r="J3858" s="116">
        <v>20</v>
      </c>
      <c r="K3858" s="116">
        <v>1040</v>
      </c>
      <c r="L3858" s="116">
        <v>20800</v>
      </c>
      <c r="M3858" s="116">
        <v>2.6</v>
      </c>
      <c r="N3858" s="116">
        <v>52</v>
      </c>
      <c r="O3858" s="116">
        <v>0</v>
      </c>
      <c r="P3858" s="116">
        <v>0</v>
      </c>
      <c r="Q3858" s="116">
        <v>1042.5999999999999</v>
      </c>
      <c r="R3858" s="116">
        <v>20852</v>
      </c>
      <c r="S3858" s="114" t="s">
        <v>1424</v>
      </c>
    </row>
    <row r="3859" spans="1:19" ht="25.5">
      <c r="A3859" s="114" t="s">
        <v>6862</v>
      </c>
      <c r="B3859" s="115">
        <v>44278</v>
      </c>
      <c r="C3859" s="114" t="s">
        <v>6863</v>
      </c>
      <c r="D3859" s="115">
        <v>44278</v>
      </c>
      <c r="E3859" s="114" t="s">
        <v>1422</v>
      </c>
      <c r="F3859" s="114" t="s">
        <v>122</v>
      </c>
      <c r="G3859" s="114" t="s">
        <v>1441</v>
      </c>
      <c r="H3859" s="114" t="s">
        <v>24</v>
      </c>
      <c r="I3859" s="114" t="s">
        <v>1166</v>
      </c>
      <c r="J3859" s="116">
        <v>20</v>
      </c>
      <c r="K3859" s="116">
        <v>1060</v>
      </c>
      <c r="L3859" s="116">
        <v>21200</v>
      </c>
      <c r="M3859" s="116">
        <v>2.65</v>
      </c>
      <c r="N3859" s="116">
        <v>53</v>
      </c>
      <c r="O3859" s="116">
        <v>0</v>
      </c>
      <c r="P3859" s="116">
        <v>0</v>
      </c>
      <c r="Q3859" s="116">
        <v>1062.6500000000001</v>
      </c>
      <c r="R3859" s="116">
        <v>21253</v>
      </c>
      <c r="S3859" s="114" t="s">
        <v>1424</v>
      </c>
    </row>
    <row r="3860" spans="1:19" ht="25.5">
      <c r="A3860" s="114" t="s">
        <v>6862</v>
      </c>
      <c r="B3860" s="115">
        <v>44278</v>
      </c>
      <c r="C3860" s="114" t="s">
        <v>6863</v>
      </c>
      <c r="D3860" s="115">
        <v>44278</v>
      </c>
      <c r="E3860" s="114" t="s">
        <v>1422</v>
      </c>
      <c r="F3860" s="114" t="s">
        <v>122</v>
      </c>
      <c r="G3860" s="114" t="s">
        <v>1441</v>
      </c>
      <c r="H3860" s="114" t="s">
        <v>24</v>
      </c>
      <c r="I3860" s="114" t="s">
        <v>1357</v>
      </c>
      <c r="J3860" s="116">
        <v>20</v>
      </c>
      <c r="K3860" s="116">
        <v>997</v>
      </c>
      <c r="L3860" s="116">
        <v>19940</v>
      </c>
      <c r="M3860" s="116">
        <v>2.4925000000000002</v>
      </c>
      <c r="N3860" s="116">
        <v>49.85</v>
      </c>
      <c r="O3860" s="116">
        <v>0</v>
      </c>
      <c r="P3860" s="116">
        <v>0</v>
      </c>
      <c r="Q3860" s="116">
        <v>999.49249999999995</v>
      </c>
      <c r="R3860" s="116">
        <v>19989.849999999999</v>
      </c>
      <c r="S3860" s="114" t="s">
        <v>1424</v>
      </c>
    </row>
    <row r="3861" spans="1:19" ht="25.5">
      <c r="A3861" s="114" t="s">
        <v>6862</v>
      </c>
      <c r="B3861" s="115">
        <v>44278</v>
      </c>
      <c r="C3861" s="114" t="s">
        <v>6863</v>
      </c>
      <c r="D3861" s="115">
        <v>44278</v>
      </c>
      <c r="E3861" s="114" t="s">
        <v>1422</v>
      </c>
      <c r="F3861" s="114" t="s">
        <v>122</v>
      </c>
      <c r="G3861" s="114" t="s">
        <v>1441</v>
      </c>
      <c r="H3861" s="114" t="s">
        <v>24</v>
      </c>
      <c r="I3861" s="114" t="s">
        <v>1453</v>
      </c>
      <c r="J3861" s="116">
        <v>20</v>
      </c>
      <c r="K3861" s="116">
        <v>1176</v>
      </c>
      <c r="L3861" s="116">
        <v>23520</v>
      </c>
      <c r="M3861" s="116">
        <v>2.94</v>
      </c>
      <c r="N3861" s="116">
        <v>58.8</v>
      </c>
      <c r="O3861" s="116">
        <v>0</v>
      </c>
      <c r="P3861" s="116">
        <v>0</v>
      </c>
      <c r="Q3861" s="116">
        <v>1178.94</v>
      </c>
      <c r="R3861" s="116">
        <v>23578.799999999999</v>
      </c>
      <c r="S3861" s="114" t="s">
        <v>1424</v>
      </c>
    </row>
    <row r="3862" spans="1:19" ht="25.5">
      <c r="A3862" s="114" t="s">
        <v>6864</v>
      </c>
      <c r="B3862" s="115">
        <v>44278</v>
      </c>
      <c r="C3862" s="114" t="s">
        <v>6865</v>
      </c>
      <c r="D3862" s="115">
        <v>44278</v>
      </c>
      <c r="E3862" s="114" t="s">
        <v>1422</v>
      </c>
      <c r="F3862" s="114" t="s">
        <v>29</v>
      </c>
      <c r="G3862" s="114" t="s">
        <v>1108</v>
      </c>
      <c r="H3862" s="114" t="s">
        <v>24</v>
      </c>
      <c r="I3862" s="114" t="s">
        <v>1165</v>
      </c>
      <c r="J3862" s="116">
        <v>180</v>
      </c>
      <c r="K3862" s="116">
        <v>817</v>
      </c>
      <c r="L3862" s="116">
        <v>147060</v>
      </c>
      <c r="M3862" s="116">
        <v>2.0425</v>
      </c>
      <c r="N3862" s="116">
        <v>367.65</v>
      </c>
      <c r="O3862" s="116">
        <v>0</v>
      </c>
      <c r="P3862" s="116">
        <v>0</v>
      </c>
      <c r="Q3862" s="116">
        <v>819.04250000000002</v>
      </c>
      <c r="R3862" s="116">
        <v>147427.65</v>
      </c>
      <c r="S3862" s="114" t="s">
        <v>1424</v>
      </c>
    </row>
    <row r="3863" spans="1:19" ht="25.5">
      <c r="A3863" s="114" t="s">
        <v>6864</v>
      </c>
      <c r="B3863" s="115">
        <v>44278</v>
      </c>
      <c r="C3863" s="114" t="s">
        <v>6865</v>
      </c>
      <c r="D3863" s="115">
        <v>44278</v>
      </c>
      <c r="E3863" s="114" t="s">
        <v>1422</v>
      </c>
      <c r="F3863" s="114" t="s">
        <v>29</v>
      </c>
      <c r="G3863" s="114" t="s">
        <v>1108</v>
      </c>
      <c r="H3863" s="114" t="s">
        <v>24</v>
      </c>
      <c r="I3863" s="114" t="s">
        <v>1157</v>
      </c>
      <c r="J3863" s="116">
        <v>110</v>
      </c>
      <c r="K3863" s="116">
        <v>807</v>
      </c>
      <c r="L3863" s="116">
        <v>88770</v>
      </c>
      <c r="M3863" s="116">
        <v>2.0175000000000001</v>
      </c>
      <c r="N3863" s="116">
        <v>221.92500000000001</v>
      </c>
      <c r="O3863" s="116">
        <v>0</v>
      </c>
      <c r="P3863" s="116">
        <v>0</v>
      </c>
      <c r="Q3863" s="116">
        <v>809.01750000000004</v>
      </c>
      <c r="R3863" s="116">
        <v>88991.925000000003</v>
      </c>
      <c r="S3863" s="114" t="s">
        <v>1424</v>
      </c>
    </row>
    <row r="3864" spans="1:19" ht="25.5">
      <c r="A3864" s="114" t="s">
        <v>6864</v>
      </c>
      <c r="B3864" s="115">
        <v>44278</v>
      </c>
      <c r="C3864" s="114" t="s">
        <v>6865</v>
      </c>
      <c r="D3864" s="115">
        <v>44278</v>
      </c>
      <c r="E3864" s="114" t="s">
        <v>1422</v>
      </c>
      <c r="F3864" s="114" t="s">
        <v>29</v>
      </c>
      <c r="G3864" s="114" t="s">
        <v>1108</v>
      </c>
      <c r="H3864" s="114" t="s">
        <v>24</v>
      </c>
      <c r="I3864" s="114" t="s">
        <v>1453</v>
      </c>
      <c r="J3864" s="116">
        <v>80</v>
      </c>
      <c r="K3864" s="116">
        <v>1176</v>
      </c>
      <c r="L3864" s="116">
        <v>94080</v>
      </c>
      <c r="M3864" s="116">
        <v>2.94</v>
      </c>
      <c r="N3864" s="116">
        <v>235.2</v>
      </c>
      <c r="O3864" s="116">
        <v>0</v>
      </c>
      <c r="P3864" s="116">
        <v>0</v>
      </c>
      <c r="Q3864" s="116">
        <v>1178.94</v>
      </c>
      <c r="R3864" s="116">
        <v>94315.199999999997</v>
      </c>
      <c r="S3864" s="114" t="s">
        <v>1424</v>
      </c>
    </row>
    <row r="3865" spans="1:19" ht="25.5">
      <c r="A3865" s="114" t="s">
        <v>6864</v>
      </c>
      <c r="B3865" s="115">
        <v>44278</v>
      </c>
      <c r="C3865" s="114" t="s">
        <v>6865</v>
      </c>
      <c r="D3865" s="115">
        <v>44278</v>
      </c>
      <c r="E3865" s="114" t="s">
        <v>1422</v>
      </c>
      <c r="F3865" s="114" t="s">
        <v>29</v>
      </c>
      <c r="G3865" s="114" t="s">
        <v>1108</v>
      </c>
      <c r="H3865" s="114" t="s">
        <v>24</v>
      </c>
      <c r="I3865" s="114" t="s">
        <v>1161</v>
      </c>
      <c r="J3865" s="116">
        <v>20</v>
      </c>
      <c r="K3865" s="116">
        <v>1040</v>
      </c>
      <c r="L3865" s="116">
        <v>20800</v>
      </c>
      <c r="M3865" s="116">
        <v>2.6</v>
      </c>
      <c r="N3865" s="116">
        <v>52</v>
      </c>
      <c r="O3865" s="116">
        <v>0</v>
      </c>
      <c r="P3865" s="116">
        <v>0</v>
      </c>
      <c r="Q3865" s="116">
        <v>1042.5999999999999</v>
      </c>
      <c r="R3865" s="116">
        <v>20852</v>
      </c>
      <c r="S3865" s="114" t="s">
        <v>1424</v>
      </c>
    </row>
    <row r="3866" spans="1:19" ht="25.5">
      <c r="A3866" s="114" t="s">
        <v>6864</v>
      </c>
      <c r="B3866" s="115">
        <v>44278</v>
      </c>
      <c r="C3866" s="114" t="s">
        <v>6865</v>
      </c>
      <c r="D3866" s="115">
        <v>44278</v>
      </c>
      <c r="E3866" s="114" t="s">
        <v>1422</v>
      </c>
      <c r="F3866" s="114" t="s">
        <v>29</v>
      </c>
      <c r="G3866" s="114" t="s">
        <v>1108</v>
      </c>
      <c r="H3866" s="114" t="s">
        <v>24</v>
      </c>
      <c r="I3866" s="114" t="s">
        <v>1166</v>
      </c>
      <c r="J3866" s="116">
        <v>40</v>
      </c>
      <c r="K3866" s="116">
        <v>1060</v>
      </c>
      <c r="L3866" s="116">
        <v>42400</v>
      </c>
      <c r="M3866" s="116">
        <v>2.65</v>
      </c>
      <c r="N3866" s="116">
        <v>106</v>
      </c>
      <c r="O3866" s="116">
        <v>0</v>
      </c>
      <c r="P3866" s="116">
        <v>0</v>
      </c>
      <c r="Q3866" s="116">
        <v>1062.6500000000001</v>
      </c>
      <c r="R3866" s="116">
        <v>42506</v>
      </c>
      <c r="S3866" s="114" t="s">
        <v>1424</v>
      </c>
    </row>
    <row r="3867" spans="1:19" ht="25.5">
      <c r="A3867" s="114" t="s">
        <v>6864</v>
      </c>
      <c r="B3867" s="115">
        <v>44278</v>
      </c>
      <c r="C3867" s="114" t="s">
        <v>6865</v>
      </c>
      <c r="D3867" s="115">
        <v>44278</v>
      </c>
      <c r="E3867" s="114" t="s">
        <v>1422</v>
      </c>
      <c r="F3867" s="114" t="s">
        <v>29</v>
      </c>
      <c r="G3867" s="114" t="s">
        <v>1108</v>
      </c>
      <c r="H3867" s="114" t="s">
        <v>24</v>
      </c>
      <c r="I3867" s="114" t="s">
        <v>1169</v>
      </c>
      <c r="J3867" s="116">
        <v>60</v>
      </c>
      <c r="K3867" s="116">
        <v>797</v>
      </c>
      <c r="L3867" s="116">
        <v>47820</v>
      </c>
      <c r="M3867" s="116">
        <v>1.9924999999999999</v>
      </c>
      <c r="N3867" s="116">
        <v>119.55</v>
      </c>
      <c r="O3867" s="116">
        <v>0</v>
      </c>
      <c r="P3867" s="116">
        <v>180</v>
      </c>
      <c r="Q3867" s="116">
        <v>798.99249999999995</v>
      </c>
      <c r="R3867" s="116">
        <v>47759.55</v>
      </c>
      <c r="S3867" s="114" t="s">
        <v>1424</v>
      </c>
    </row>
    <row r="3868" spans="1:19" ht="25.5">
      <c r="A3868" s="114" t="s">
        <v>6864</v>
      </c>
      <c r="B3868" s="115">
        <v>44278</v>
      </c>
      <c r="C3868" s="114" t="s">
        <v>6865</v>
      </c>
      <c r="D3868" s="115">
        <v>44278</v>
      </c>
      <c r="E3868" s="114" t="s">
        <v>1422</v>
      </c>
      <c r="F3868" s="114" t="s">
        <v>29</v>
      </c>
      <c r="G3868" s="114" t="s">
        <v>1108</v>
      </c>
      <c r="H3868" s="114" t="s">
        <v>24</v>
      </c>
      <c r="I3868" s="114" t="s">
        <v>1357</v>
      </c>
      <c r="J3868" s="116">
        <v>40</v>
      </c>
      <c r="K3868" s="116">
        <v>997</v>
      </c>
      <c r="L3868" s="116">
        <v>39880</v>
      </c>
      <c r="M3868" s="116">
        <v>2.4925000000000002</v>
      </c>
      <c r="N3868" s="116">
        <v>99.7</v>
      </c>
      <c r="O3868" s="116">
        <v>0</v>
      </c>
      <c r="P3868" s="116">
        <v>0</v>
      </c>
      <c r="Q3868" s="116">
        <v>999.49249999999995</v>
      </c>
      <c r="R3868" s="116">
        <v>39979.699999999997</v>
      </c>
      <c r="S3868" s="114" t="s">
        <v>1424</v>
      </c>
    </row>
    <row r="3869" spans="1:19" ht="25.5">
      <c r="A3869" s="114" t="s">
        <v>6864</v>
      </c>
      <c r="B3869" s="115">
        <v>44278</v>
      </c>
      <c r="C3869" s="114" t="s">
        <v>6865</v>
      </c>
      <c r="D3869" s="115">
        <v>44278</v>
      </c>
      <c r="E3869" s="114" t="s">
        <v>1422</v>
      </c>
      <c r="F3869" s="114" t="s">
        <v>29</v>
      </c>
      <c r="G3869" s="114" t="s">
        <v>1108</v>
      </c>
      <c r="H3869" s="114" t="s">
        <v>24</v>
      </c>
      <c r="I3869" s="114" t="s">
        <v>1170</v>
      </c>
      <c r="J3869" s="116">
        <v>30</v>
      </c>
      <c r="K3869" s="116">
        <v>1060</v>
      </c>
      <c r="L3869" s="116">
        <v>31800</v>
      </c>
      <c r="M3869" s="116">
        <v>2.65</v>
      </c>
      <c r="N3869" s="116">
        <v>79.5</v>
      </c>
      <c r="O3869" s="116">
        <v>0</v>
      </c>
      <c r="P3869" s="116">
        <v>0</v>
      </c>
      <c r="Q3869" s="116">
        <v>1062.6500000000001</v>
      </c>
      <c r="R3869" s="116">
        <v>31879.5</v>
      </c>
      <c r="S3869" s="114" t="s">
        <v>1424</v>
      </c>
    </row>
    <row r="3870" spans="1:19" ht="25.5">
      <c r="A3870" s="114" t="s">
        <v>6864</v>
      </c>
      <c r="B3870" s="115">
        <v>44278</v>
      </c>
      <c r="C3870" s="114" t="s">
        <v>6865</v>
      </c>
      <c r="D3870" s="115">
        <v>44278</v>
      </c>
      <c r="E3870" s="114" t="s">
        <v>1422</v>
      </c>
      <c r="F3870" s="114" t="s">
        <v>29</v>
      </c>
      <c r="G3870" s="114" t="s">
        <v>1108</v>
      </c>
      <c r="H3870" s="114" t="s">
        <v>24</v>
      </c>
      <c r="I3870" s="114" t="s">
        <v>1308</v>
      </c>
      <c r="J3870" s="116">
        <v>90</v>
      </c>
      <c r="K3870" s="116">
        <v>860</v>
      </c>
      <c r="L3870" s="116">
        <v>77400</v>
      </c>
      <c r="M3870" s="116">
        <v>2.15</v>
      </c>
      <c r="N3870" s="116">
        <v>193.5</v>
      </c>
      <c r="O3870" s="116">
        <v>0</v>
      </c>
      <c r="P3870" s="116">
        <v>0</v>
      </c>
      <c r="Q3870" s="116">
        <v>862.15</v>
      </c>
      <c r="R3870" s="116">
        <v>77593.5</v>
      </c>
      <c r="S3870" s="114" t="s">
        <v>1424</v>
      </c>
    </row>
    <row r="3871" spans="1:19" ht="25.5">
      <c r="A3871" s="114" t="s">
        <v>6864</v>
      </c>
      <c r="B3871" s="115">
        <v>44278</v>
      </c>
      <c r="C3871" s="114" t="s">
        <v>6865</v>
      </c>
      <c r="D3871" s="115">
        <v>44278</v>
      </c>
      <c r="E3871" s="114" t="s">
        <v>1422</v>
      </c>
      <c r="F3871" s="114" t="s">
        <v>29</v>
      </c>
      <c r="G3871" s="114" t="s">
        <v>1108</v>
      </c>
      <c r="H3871" s="114" t="s">
        <v>24</v>
      </c>
      <c r="I3871" s="114" t="s">
        <v>1358</v>
      </c>
      <c r="J3871" s="116">
        <v>20</v>
      </c>
      <c r="K3871" s="116">
        <v>1138</v>
      </c>
      <c r="L3871" s="116">
        <v>22760</v>
      </c>
      <c r="M3871" s="116">
        <v>2.8450000000000002</v>
      </c>
      <c r="N3871" s="116">
        <v>56.9</v>
      </c>
      <c r="O3871" s="116">
        <v>0</v>
      </c>
      <c r="P3871" s="116">
        <v>0</v>
      </c>
      <c r="Q3871" s="116">
        <v>1140.845</v>
      </c>
      <c r="R3871" s="116">
        <v>22816.9</v>
      </c>
      <c r="S3871" s="114" t="s">
        <v>1424</v>
      </c>
    </row>
    <row r="3872" spans="1:19" ht="25.5">
      <c r="A3872" s="114" t="s">
        <v>6864</v>
      </c>
      <c r="B3872" s="115">
        <v>44278</v>
      </c>
      <c r="C3872" s="114" t="s">
        <v>6865</v>
      </c>
      <c r="D3872" s="115">
        <v>44278</v>
      </c>
      <c r="E3872" s="114" t="s">
        <v>1422</v>
      </c>
      <c r="F3872" s="114" t="s">
        <v>29</v>
      </c>
      <c r="G3872" s="114" t="s">
        <v>1108</v>
      </c>
      <c r="H3872" s="114" t="s">
        <v>24</v>
      </c>
      <c r="I3872" s="114" t="s">
        <v>1420</v>
      </c>
      <c r="J3872" s="116">
        <v>10</v>
      </c>
      <c r="K3872" s="116">
        <v>817</v>
      </c>
      <c r="L3872" s="116">
        <v>8170</v>
      </c>
      <c r="M3872" s="116">
        <v>2.0425</v>
      </c>
      <c r="N3872" s="116">
        <v>20.425000000000001</v>
      </c>
      <c r="O3872" s="116">
        <v>0</v>
      </c>
      <c r="P3872" s="116">
        <v>0</v>
      </c>
      <c r="Q3872" s="116">
        <v>819.04250000000002</v>
      </c>
      <c r="R3872" s="116">
        <v>8190.4250000000002</v>
      </c>
      <c r="S3872" s="114" t="s">
        <v>1424</v>
      </c>
    </row>
    <row r="3873" spans="1:19" ht="25.5">
      <c r="A3873" s="114" t="s">
        <v>6864</v>
      </c>
      <c r="B3873" s="115">
        <v>44278</v>
      </c>
      <c r="C3873" s="114" t="s">
        <v>6865</v>
      </c>
      <c r="D3873" s="115">
        <v>44278</v>
      </c>
      <c r="E3873" s="114" t="s">
        <v>1422</v>
      </c>
      <c r="F3873" s="114" t="s">
        <v>29</v>
      </c>
      <c r="G3873" s="114" t="s">
        <v>1108</v>
      </c>
      <c r="H3873" s="114" t="s">
        <v>24</v>
      </c>
      <c r="I3873" s="114" t="s">
        <v>1294</v>
      </c>
      <c r="J3873" s="116">
        <v>40</v>
      </c>
      <c r="K3873" s="116">
        <v>992</v>
      </c>
      <c r="L3873" s="116">
        <v>39680</v>
      </c>
      <c r="M3873" s="116">
        <v>2.48</v>
      </c>
      <c r="N3873" s="116">
        <v>99.2</v>
      </c>
      <c r="O3873" s="116">
        <v>0</v>
      </c>
      <c r="P3873" s="116">
        <v>0</v>
      </c>
      <c r="Q3873" s="116">
        <v>994.48</v>
      </c>
      <c r="R3873" s="116">
        <v>39779.199999999997</v>
      </c>
      <c r="S3873" s="114" t="s">
        <v>1424</v>
      </c>
    </row>
    <row r="3874" spans="1:19" ht="25.5">
      <c r="A3874" s="114" t="s">
        <v>6864</v>
      </c>
      <c r="B3874" s="115">
        <v>44278</v>
      </c>
      <c r="C3874" s="114" t="s">
        <v>6865</v>
      </c>
      <c r="D3874" s="115">
        <v>44278</v>
      </c>
      <c r="E3874" s="114" t="s">
        <v>1422</v>
      </c>
      <c r="F3874" s="114" t="s">
        <v>29</v>
      </c>
      <c r="G3874" s="114" t="s">
        <v>1108</v>
      </c>
      <c r="H3874" s="114" t="s">
        <v>24</v>
      </c>
      <c r="I3874" s="114" t="s">
        <v>1159</v>
      </c>
      <c r="J3874" s="116">
        <v>30</v>
      </c>
      <c r="K3874" s="116">
        <v>943</v>
      </c>
      <c r="L3874" s="116">
        <v>28290</v>
      </c>
      <c r="M3874" s="116">
        <v>2.3574999999999999</v>
      </c>
      <c r="N3874" s="116">
        <v>70.724999999999994</v>
      </c>
      <c r="O3874" s="116">
        <v>0</v>
      </c>
      <c r="P3874" s="116">
        <v>0</v>
      </c>
      <c r="Q3874" s="116">
        <v>945.35749999999996</v>
      </c>
      <c r="R3874" s="116">
        <v>28360.724999999999</v>
      </c>
      <c r="S3874" s="114" t="s">
        <v>1424</v>
      </c>
    </row>
    <row r="3875" spans="1:19" ht="25.5">
      <c r="A3875" s="114" t="s">
        <v>6866</v>
      </c>
      <c r="B3875" s="115">
        <v>44278</v>
      </c>
      <c r="C3875" s="114" t="s">
        <v>6867</v>
      </c>
      <c r="D3875" s="115">
        <v>44278</v>
      </c>
      <c r="E3875" s="114" t="s">
        <v>1422</v>
      </c>
      <c r="F3875" s="114" t="s">
        <v>27</v>
      </c>
      <c r="G3875" s="114" t="s">
        <v>1108</v>
      </c>
      <c r="H3875" s="114" t="s">
        <v>24</v>
      </c>
      <c r="I3875" s="114" t="s">
        <v>1159</v>
      </c>
      <c r="J3875" s="116">
        <v>20</v>
      </c>
      <c r="K3875" s="116">
        <v>943</v>
      </c>
      <c r="L3875" s="116">
        <v>18860</v>
      </c>
      <c r="M3875" s="116">
        <v>2.3574999999999999</v>
      </c>
      <c r="N3875" s="116">
        <v>47.15</v>
      </c>
      <c r="O3875" s="116">
        <v>0</v>
      </c>
      <c r="P3875" s="116">
        <v>0</v>
      </c>
      <c r="Q3875" s="116">
        <v>945.35749999999996</v>
      </c>
      <c r="R3875" s="116">
        <v>18907.150000000001</v>
      </c>
      <c r="S3875" s="114" t="s">
        <v>1424</v>
      </c>
    </row>
    <row r="3876" spans="1:19" ht="25.5">
      <c r="A3876" s="114" t="s">
        <v>6866</v>
      </c>
      <c r="B3876" s="115">
        <v>44278</v>
      </c>
      <c r="C3876" s="114" t="s">
        <v>6867</v>
      </c>
      <c r="D3876" s="115">
        <v>44278</v>
      </c>
      <c r="E3876" s="114" t="s">
        <v>1422</v>
      </c>
      <c r="F3876" s="114" t="s">
        <v>27</v>
      </c>
      <c r="G3876" s="114" t="s">
        <v>1108</v>
      </c>
      <c r="H3876" s="114" t="s">
        <v>24</v>
      </c>
      <c r="I3876" s="114" t="s">
        <v>1294</v>
      </c>
      <c r="J3876" s="116">
        <v>20</v>
      </c>
      <c r="K3876" s="116">
        <v>992</v>
      </c>
      <c r="L3876" s="116">
        <v>19840</v>
      </c>
      <c r="M3876" s="116">
        <v>2.48</v>
      </c>
      <c r="N3876" s="116">
        <v>49.6</v>
      </c>
      <c r="O3876" s="116">
        <v>0</v>
      </c>
      <c r="P3876" s="116">
        <v>0</v>
      </c>
      <c r="Q3876" s="116">
        <v>994.48</v>
      </c>
      <c r="R3876" s="116">
        <v>19889.599999999999</v>
      </c>
      <c r="S3876" s="114" t="s">
        <v>1424</v>
      </c>
    </row>
    <row r="3877" spans="1:19" ht="25.5">
      <c r="A3877" s="114" t="s">
        <v>6866</v>
      </c>
      <c r="B3877" s="115">
        <v>44278</v>
      </c>
      <c r="C3877" s="114" t="s">
        <v>6867</v>
      </c>
      <c r="D3877" s="115">
        <v>44278</v>
      </c>
      <c r="E3877" s="114" t="s">
        <v>1422</v>
      </c>
      <c r="F3877" s="114" t="s">
        <v>27</v>
      </c>
      <c r="G3877" s="114" t="s">
        <v>1108</v>
      </c>
      <c r="H3877" s="114" t="s">
        <v>24</v>
      </c>
      <c r="I3877" s="114" t="s">
        <v>1420</v>
      </c>
      <c r="J3877" s="116">
        <v>10</v>
      </c>
      <c r="K3877" s="116">
        <v>817</v>
      </c>
      <c r="L3877" s="116">
        <v>8170</v>
      </c>
      <c r="M3877" s="116">
        <v>2.0425</v>
      </c>
      <c r="N3877" s="116">
        <v>20.425000000000001</v>
      </c>
      <c r="O3877" s="116">
        <v>0</v>
      </c>
      <c r="P3877" s="116">
        <v>0</v>
      </c>
      <c r="Q3877" s="116">
        <v>819.04250000000002</v>
      </c>
      <c r="R3877" s="116">
        <v>8190.4250000000002</v>
      </c>
      <c r="S3877" s="114" t="s">
        <v>1424</v>
      </c>
    </row>
    <row r="3878" spans="1:19" ht="25.5">
      <c r="A3878" s="114" t="s">
        <v>6866</v>
      </c>
      <c r="B3878" s="115">
        <v>44278</v>
      </c>
      <c r="C3878" s="114" t="s">
        <v>6867</v>
      </c>
      <c r="D3878" s="115">
        <v>44278</v>
      </c>
      <c r="E3878" s="114" t="s">
        <v>1422</v>
      </c>
      <c r="F3878" s="114" t="s">
        <v>27</v>
      </c>
      <c r="G3878" s="114" t="s">
        <v>1108</v>
      </c>
      <c r="H3878" s="114" t="s">
        <v>24</v>
      </c>
      <c r="I3878" s="114" t="s">
        <v>1165</v>
      </c>
      <c r="J3878" s="116">
        <v>100</v>
      </c>
      <c r="K3878" s="116">
        <v>817</v>
      </c>
      <c r="L3878" s="116">
        <v>81700</v>
      </c>
      <c r="M3878" s="116">
        <v>2.0425</v>
      </c>
      <c r="N3878" s="116">
        <v>204.25</v>
      </c>
      <c r="O3878" s="116">
        <v>0</v>
      </c>
      <c r="P3878" s="116">
        <v>0</v>
      </c>
      <c r="Q3878" s="116">
        <v>819.04250000000002</v>
      </c>
      <c r="R3878" s="116">
        <v>81904.25</v>
      </c>
      <c r="S3878" s="114" t="s">
        <v>1424</v>
      </c>
    </row>
    <row r="3879" spans="1:19" ht="25.5">
      <c r="A3879" s="114" t="s">
        <v>6866</v>
      </c>
      <c r="B3879" s="115">
        <v>44278</v>
      </c>
      <c r="C3879" s="114" t="s">
        <v>6867</v>
      </c>
      <c r="D3879" s="115">
        <v>44278</v>
      </c>
      <c r="E3879" s="114" t="s">
        <v>1422</v>
      </c>
      <c r="F3879" s="114" t="s">
        <v>27</v>
      </c>
      <c r="G3879" s="114" t="s">
        <v>1108</v>
      </c>
      <c r="H3879" s="114" t="s">
        <v>24</v>
      </c>
      <c r="I3879" s="114" t="s">
        <v>1157</v>
      </c>
      <c r="J3879" s="116">
        <v>40</v>
      </c>
      <c r="K3879" s="116">
        <v>807</v>
      </c>
      <c r="L3879" s="116">
        <v>32280</v>
      </c>
      <c r="M3879" s="116">
        <v>2.0175000000000001</v>
      </c>
      <c r="N3879" s="116">
        <v>80.7</v>
      </c>
      <c r="O3879" s="116">
        <v>0</v>
      </c>
      <c r="P3879" s="116">
        <v>0</v>
      </c>
      <c r="Q3879" s="116">
        <v>809.01750000000004</v>
      </c>
      <c r="R3879" s="116">
        <v>32360.7</v>
      </c>
      <c r="S3879" s="114" t="s">
        <v>1424</v>
      </c>
    </row>
    <row r="3880" spans="1:19" ht="25.5">
      <c r="A3880" s="114" t="s">
        <v>6866</v>
      </c>
      <c r="B3880" s="115">
        <v>44278</v>
      </c>
      <c r="C3880" s="114" t="s">
        <v>6867</v>
      </c>
      <c r="D3880" s="115">
        <v>44278</v>
      </c>
      <c r="E3880" s="114" t="s">
        <v>1422</v>
      </c>
      <c r="F3880" s="114" t="s">
        <v>27</v>
      </c>
      <c r="G3880" s="114" t="s">
        <v>1108</v>
      </c>
      <c r="H3880" s="114" t="s">
        <v>24</v>
      </c>
      <c r="I3880" s="114" t="s">
        <v>1453</v>
      </c>
      <c r="J3880" s="116">
        <v>20</v>
      </c>
      <c r="K3880" s="116">
        <v>1176</v>
      </c>
      <c r="L3880" s="116">
        <v>23520</v>
      </c>
      <c r="M3880" s="116">
        <v>2.94</v>
      </c>
      <c r="N3880" s="116">
        <v>58.8</v>
      </c>
      <c r="O3880" s="116">
        <v>0</v>
      </c>
      <c r="P3880" s="116">
        <v>0</v>
      </c>
      <c r="Q3880" s="116">
        <v>1178.94</v>
      </c>
      <c r="R3880" s="116">
        <v>23578.799999999999</v>
      </c>
      <c r="S3880" s="114" t="s">
        <v>1424</v>
      </c>
    </row>
    <row r="3881" spans="1:19" ht="25.5">
      <c r="A3881" s="114" t="s">
        <v>6866</v>
      </c>
      <c r="B3881" s="115">
        <v>44278</v>
      </c>
      <c r="C3881" s="114" t="s">
        <v>6867</v>
      </c>
      <c r="D3881" s="115">
        <v>44278</v>
      </c>
      <c r="E3881" s="114" t="s">
        <v>1422</v>
      </c>
      <c r="F3881" s="114" t="s">
        <v>27</v>
      </c>
      <c r="G3881" s="114" t="s">
        <v>1108</v>
      </c>
      <c r="H3881" s="114" t="s">
        <v>24</v>
      </c>
      <c r="I3881" s="114" t="s">
        <v>1161</v>
      </c>
      <c r="J3881" s="116">
        <v>20</v>
      </c>
      <c r="K3881" s="116">
        <v>1040</v>
      </c>
      <c r="L3881" s="116">
        <v>20800</v>
      </c>
      <c r="M3881" s="116">
        <v>2.6</v>
      </c>
      <c r="N3881" s="116">
        <v>52</v>
      </c>
      <c r="O3881" s="116">
        <v>0</v>
      </c>
      <c r="P3881" s="116">
        <v>0</v>
      </c>
      <c r="Q3881" s="116">
        <v>1042.5999999999999</v>
      </c>
      <c r="R3881" s="116">
        <v>20852</v>
      </c>
      <c r="S3881" s="114" t="s">
        <v>1424</v>
      </c>
    </row>
    <row r="3882" spans="1:19" ht="25.5">
      <c r="A3882" s="114" t="s">
        <v>6866</v>
      </c>
      <c r="B3882" s="115">
        <v>44278</v>
      </c>
      <c r="C3882" s="114" t="s">
        <v>6867</v>
      </c>
      <c r="D3882" s="115">
        <v>44278</v>
      </c>
      <c r="E3882" s="114" t="s">
        <v>1422</v>
      </c>
      <c r="F3882" s="114" t="s">
        <v>27</v>
      </c>
      <c r="G3882" s="114" t="s">
        <v>1108</v>
      </c>
      <c r="H3882" s="114" t="s">
        <v>24</v>
      </c>
      <c r="I3882" s="114" t="s">
        <v>1169</v>
      </c>
      <c r="J3882" s="116">
        <v>40</v>
      </c>
      <c r="K3882" s="116">
        <v>797</v>
      </c>
      <c r="L3882" s="116">
        <v>31880</v>
      </c>
      <c r="M3882" s="116">
        <v>1.9924999999999999</v>
      </c>
      <c r="N3882" s="116">
        <v>79.7</v>
      </c>
      <c r="O3882" s="116">
        <v>0</v>
      </c>
      <c r="P3882" s="116">
        <v>120</v>
      </c>
      <c r="Q3882" s="116">
        <v>798.99249999999995</v>
      </c>
      <c r="R3882" s="116">
        <v>31839.7</v>
      </c>
      <c r="S3882" s="114" t="s">
        <v>1424</v>
      </c>
    </row>
    <row r="3883" spans="1:19" ht="25.5">
      <c r="A3883" s="114" t="s">
        <v>6866</v>
      </c>
      <c r="B3883" s="115">
        <v>44278</v>
      </c>
      <c r="C3883" s="114" t="s">
        <v>6867</v>
      </c>
      <c r="D3883" s="115">
        <v>44278</v>
      </c>
      <c r="E3883" s="114" t="s">
        <v>1422</v>
      </c>
      <c r="F3883" s="114" t="s">
        <v>27</v>
      </c>
      <c r="G3883" s="114" t="s">
        <v>1108</v>
      </c>
      <c r="H3883" s="114" t="s">
        <v>24</v>
      </c>
      <c r="I3883" s="114" t="s">
        <v>1308</v>
      </c>
      <c r="J3883" s="116">
        <v>20</v>
      </c>
      <c r="K3883" s="116">
        <v>860</v>
      </c>
      <c r="L3883" s="116">
        <v>17200</v>
      </c>
      <c r="M3883" s="116">
        <v>2.15</v>
      </c>
      <c r="N3883" s="116">
        <v>43</v>
      </c>
      <c r="O3883" s="116">
        <v>0</v>
      </c>
      <c r="P3883" s="116">
        <v>0</v>
      </c>
      <c r="Q3883" s="116">
        <v>862.15</v>
      </c>
      <c r="R3883" s="116">
        <v>17243</v>
      </c>
      <c r="S3883" s="114" t="s">
        <v>1424</v>
      </c>
    </row>
    <row r="3884" spans="1:19" ht="25.5">
      <c r="A3884" s="114" t="s">
        <v>6868</v>
      </c>
      <c r="B3884" s="115">
        <v>44278</v>
      </c>
      <c r="C3884" s="114" t="s">
        <v>6869</v>
      </c>
      <c r="D3884" s="115">
        <v>44278</v>
      </c>
      <c r="E3884" s="114" t="s">
        <v>1422</v>
      </c>
      <c r="F3884" s="114" t="s">
        <v>4681</v>
      </c>
      <c r="G3884" s="114" t="s">
        <v>1449</v>
      </c>
      <c r="H3884" s="114" t="s">
        <v>1428</v>
      </c>
      <c r="I3884" s="114" t="s">
        <v>1169</v>
      </c>
      <c r="J3884" s="116">
        <v>10</v>
      </c>
      <c r="K3884" s="116">
        <v>797</v>
      </c>
      <c r="L3884" s="116">
        <v>7970</v>
      </c>
      <c r="M3884" s="116">
        <v>1.9924999999999999</v>
      </c>
      <c r="N3884" s="116">
        <v>19.925000000000001</v>
      </c>
      <c r="O3884" s="116">
        <v>0</v>
      </c>
      <c r="P3884" s="116">
        <v>30</v>
      </c>
      <c r="Q3884" s="116">
        <v>798.99249999999995</v>
      </c>
      <c r="R3884" s="116">
        <v>7959.9250000000002</v>
      </c>
      <c r="S3884" s="114" t="s">
        <v>1424</v>
      </c>
    </row>
    <row r="3885" spans="1:19" ht="25.5">
      <c r="A3885" s="114" t="s">
        <v>6868</v>
      </c>
      <c r="B3885" s="115">
        <v>44278</v>
      </c>
      <c r="C3885" s="114" t="s">
        <v>6869</v>
      </c>
      <c r="D3885" s="115">
        <v>44278</v>
      </c>
      <c r="E3885" s="114" t="s">
        <v>1422</v>
      </c>
      <c r="F3885" s="114" t="s">
        <v>4681</v>
      </c>
      <c r="G3885" s="114" t="s">
        <v>1449</v>
      </c>
      <c r="H3885" s="114" t="s">
        <v>1428</v>
      </c>
      <c r="I3885" s="114" t="s">
        <v>1308</v>
      </c>
      <c r="J3885" s="116">
        <v>20</v>
      </c>
      <c r="K3885" s="116">
        <v>860</v>
      </c>
      <c r="L3885" s="116">
        <v>17200</v>
      </c>
      <c r="M3885" s="116">
        <v>2.15</v>
      </c>
      <c r="N3885" s="116">
        <v>43</v>
      </c>
      <c r="O3885" s="116">
        <v>0</v>
      </c>
      <c r="P3885" s="116">
        <v>0</v>
      </c>
      <c r="Q3885" s="116">
        <v>862.15</v>
      </c>
      <c r="R3885" s="116">
        <v>17243</v>
      </c>
      <c r="S3885" s="114" t="s">
        <v>1424</v>
      </c>
    </row>
    <row r="3886" spans="1:19" ht="25.5">
      <c r="A3886" s="114" t="s">
        <v>6868</v>
      </c>
      <c r="B3886" s="115">
        <v>44278</v>
      </c>
      <c r="C3886" s="114" t="s">
        <v>6869</v>
      </c>
      <c r="D3886" s="115">
        <v>44278</v>
      </c>
      <c r="E3886" s="114" t="s">
        <v>1422</v>
      </c>
      <c r="F3886" s="114" t="s">
        <v>4681</v>
      </c>
      <c r="G3886" s="114" t="s">
        <v>1449</v>
      </c>
      <c r="H3886" s="114" t="s">
        <v>1428</v>
      </c>
      <c r="I3886" s="114" t="s">
        <v>1357</v>
      </c>
      <c r="J3886" s="116">
        <v>10</v>
      </c>
      <c r="K3886" s="116">
        <v>997</v>
      </c>
      <c r="L3886" s="116">
        <v>9970</v>
      </c>
      <c r="M3886" s="116">
        <v>2.4925000000000002</v>
      </c>
      <c r="N3886" s="116">
        <v>24.925000000000001</v>
      </c>
      <c r="O3886" s="116">
        <v>0</v>
      </c>
      <c r="P3886" s="116">
        <v>0</v>
      </c>
      <c r="Q3886" s="116">
        <v>999.49249999999995</v>
      </c>
      <c r="R3886" s="116">
        <v>9994.9249999999993</v>
      </c>
      <c r="S3886" s="114" t="s">
        <v>1424</v>
      </c>
    </row>
    <row r="3887" spans="1:19" ht="25.5">
      <c r="A3887" s="114" t="s">
        <v>6868</v>
      </c>
      <c r="B3887" s="115">
        <v>44278</v>
      </c>
      <c r="C3887" s="114" t="s">
        <v>6869</v>
      </c>
      <c r="D3887" s="115">
        <v>44278</v>
      </c>
      <c r="E3887" s="114" t="s">
        <v>1422</v>
      </c>
      <c r="F3887" s="114" t="s">
        <v>4681</v>
      </c>
      <c r="G3887" s="114" t="s">
        <v>1449</v>
      </c>
      <c r="H3887" s="114" t="s">
        <v>1428</v>
      </c>
      <c r="I3887" s="114" t="s">
        <v>1294</v>
      </c>
      <c r="J3887" s="116">
        <v>20</v>
      </c>
      <c r="K3887" s="116">
        <v>992</v>
      </c>
      <c r="L3887" s="116">
        <v>19840</v>
      </c>
      <c r="M3887" s="116">
        <v>2.48</v>
      </c>
      <c r="N3887" s="116">
        <v>49.6</v>
      </c>
      <c r="O3887" s="116">
        <v>0</v>
      </c>
      <c r="P3887" s="116">
        <v>0</v>
      </c>
      <c r="Q3887" s="116">
        <v>994.48</v>
      </c>
      <c r="R3887" s="116">
        <v>19889.599999999999</v>
      </c>
      <c r="S3887" s="114" t="s">
        <v>1424</v>
      </c>
    </row>
    <row r="3888" spans="1:19" ht="25.5">
      <c r="A3888" s="114" t="s">
        <v>6870</v>
      </c>
      <c r="B3888" s="115">
        <v>44278</v>
      </c>
      <c r="C3888" s="114" t="s">
        <v>6871</v>
      </c>
      <c r="D3888" s="115">
        <v>44278</v>
      </c>
      <c r="E3888" s="114" t="s">
        <v>1422</v>
      </c>
      <c r="F3888" s="114" t="s">
        <v>946</v>
      </c>
      <c r="G3888" s="114" t="s">
        <v>1029</v>
      </c>
      <c r="H3888" s="114" t="s">
        <v>1428</v>
      </c>
      <c r="I3888" s="114" t="s">
        <v>1294</v>
      </c>
      <c r="J3888" s="116">
        <v>60</v>
      </c>
      <c r="K3888" s="116">
        <v>992</v>
      </c>
      <c r="L3888" s="116">
        <v>59520</v>
      </c>
      <c r="M3888" s="116">
        <v>2.48</v>
      </c>
      <c r="N3888" s="116">
        <v>148.80000000000001</v>
      </c>
      <c r="O3888" s="116">
        <v>0</v>
      </c>
      <c r="P3888" s="116">
        <v>0</v>
      </c>
      <c r="Q3888" s="116">
        <v>994.48</v>
      </c>
      <c r="R3888" s="116">
        <v>59668.800000000003</v>
      </c>
      <c r="S3888" s="114" t="s">
        <v>1424</v>
      </c>
    </row>
    <row r="3889" spans="1:19" ht="25.5">
      <c r="A3889" s="114" t="s">
        <v>6870</v>
      </c>
      <c r="B3889" s="115">
        <v>44278</v>
      </c>
      <c r="C3889" s="114" t="s">
        <v>6871</v>
      </c>
      <c r="D3889" s="115">
        <v>44278</v>
      </c>
      <c r="E3889" s="114" t="s">
        <v>1422</v>
      </c>
      <c r="F3889" s="114" t="s">
        <v>946</v>
      </c>
      <c r="G3889" s="114" t="s">
        <v>1029</v>
      </c>
      <c r="H3889" s="114" t="s">
        <v>1428</v>
      </c>
      <c r="I3889" s="114" t="s">
        <v>1357</v>
      </c>
      <c r="J3889" s="116">
        <v>40</v>
      </c>
      <c r="K3889" s="116">
        <v>997</v>
      </c>
      <c r="L3889" s="116">
        <v>39880</v>
      </c>
      <c r="M3889" s="116">
        <v>2.4925000000000002</v>
      </c>
      <c r="N3889" s="116">
        <v>99.7</v>
      </c>
      <c r="O3889" s="116">
        <v>0</v>
      </c>
      <c r="P3889" s="116">
        <v>0</v>
      </c>
      <c r="Q3889" s="116">
        <v>999.49249999999995</v>
      </c>
      <c r="R3889" s="116">
        <v>39979.699999999997</v>
      </c>
      <c r="S3889" s="114" t="s">
        <v>1424</v>
      </c>
    </row>
    <row r="3890" spans="1:19" ht="25.5">
      <c r="A3890" s="114" t="s">
        <v>6870</v>
      </c>
      <c r="B3890" s="115">
        <v>44278</v>
      </c>
      <c r="C3890" s="114" t="s">
        <v>6871</v>
      </c>
      <c r="D3890" s="115">
        <v>44278</v>
      </c>
      <c r="E3890" s="114" t="s">
        <v>1422</v>
      </c>
      <c r="F3890" s="114" t="s">
        <v>946</v>
      </c>
      <c r="G3890" s="114" t="s">
        <v>1029</v>
      </c>
      <c r="H3890" s="114" t="s">
        <v>1428</v>
      </c>
      <c r="I3890" s="114" t="s">
        <v>1165</v>
      </c>
      <c r="J3890" s="116">
        <v>80</v>
      </c>
      <c r="K3890" s="116">
        <v>817</v>
      </c>
      <c r="L3890" s="116">
        <v>65360</v>
      </c>
      <c r="M3890" s="116">
        <v>2.0425</v>
      </c>
      <c r="N3890" s="116">
        <v>163.4</v>
      </c>
      <c r="O3890" s="116">
        <v>0</v>
      </c>
      <c r="P3890" s="116">
        <v>0</v>
      </c>
      <c r="Q3890" s="116">
        <v>819.04250000000002</v>
      </c>
      <c r="R3890" s="116">
        <v>65523.4</v>
      </c>
      <c r="S3890" s="114" t="s">
        <v>1424</v>
      </c>
    </row>
    <row r="3891" spans="1:19" ht="25.5">
      <c r="A3891" s="114" t="s">
        <v>6870</v>
      </c>
      <c r="B3891" s="115">
        <v>44278</v>
      </c>
      <c r="C3891" s="114" t="s">
        <v>6871</v>
      </c>
      <c r="D3891" s="115">
        <v>44278</v>
      </c>
      <c r="E3891" s="114" t="s">
        <v>1422</v>
      </c>
      <c r="F3891" s="114" t="s">
        <v>946</v>
      </c>
      <c r="G3891" s="114" t="s">
        <v>1029</v>
      </c>
      <c r="H3891" s="114" t="s">
        <v>1428</v>
      </c>
      <c r="I3891" s="114" t="s">
        <v>1308</v>
      </c>
      <c r="J3891" s="116">
        <v>80</v>
      </c>
      <c r="K3891" s="116">
        <v>860</v>
      </c>
      <c r="L3891" s="116">
        <v>68800</v>
      </c>
      <c r="M3891" s="116">
        <v>2.15</v>
      </c>
      <c r="N3891" s="116">
        <v>172</v>
      </c>
      <c r="O3891" s="116">
        <v>0</v>
      </c>
      <c r="P3891" s="116">
        <v>0</v>
      </c>
      <c r="Q3891" s="116">
        <v>862.15</v>
      </c>
      <c r="R3891" s="116">
        <v>68972</v>
      </c>
      <c r="S3891" s="114" t="s">
        <v>1424</v>
      </c>
    </row>
    <row r="3892" spans="1:19" ht="25.5">
      <c r="A3892" s="114" t="s">
        <v>6870</v>
      </c>
      <c r="B3892" s="115">
        <v>44278</v>
      </c>
      <c r="C3892" s="114" t="s">
        <v>6871</v>
      </c>
      <c r="D3892" s="115">
        <v>44278</v>
      </c>
      <c r="E3892" s="114" t="s">
        <v>1422</v>
      </c>
      <c r="F3892" s="114" t="s">
        <v>946</v>
      </c>
      <c r="G3892" s="114" t="s">
        <v>1029</v>
      </c>
      <c r="H3892" s="114" t="s">
        <v>1428</v>
      </c>
      <c r="I3892" s="114" t="s">
        <v>1157</v>
      </c>
      <c r="J3892" s="116">
        <v>80</v>
      </c>
      <c r="K3892" s="116">
        <v>807</v>
      </c>
      <c r="L3892" s="116">
        <v>64560</v>
      </c>
      <c r="M3892" s="116">
        <v>2.0175000000000001</v>
      </c>
      <c r="N3892" s="116">
        <v>161.4</v>
      </c>
      <c r="O3892" s="116">
        <v>0</v>
      </c>
      <c r="P3892" s="116">
        <v>0</v>
      </c>
      <c r="Q3892" s="116">
        <v>809.01750000000004</v>
      </c>
      <c r="R3892" s="116">
        <v>64721.4</v>
      </c>
      <c r="S3892" s="114" t="s">
        <v>1424</v>
      </c>
    </row>
    <row r="3893" spans="1:19" ht="25.5">
      <c r="A3893" s="114" t="s">
        <v>6870</v>
      </c>
      <c r="B3893" s="115">
        <v>44278</v>
      </c>
      <c r="C3893" s="114" t="s">
        <v>6871</v>
      </c>
      <c r="D3893" s="115">
        <v>44278</v>
      </c>
      <c r="E3893" s="114" t="s">
        <v>1422</v>
      </c>
      <c r="F3893" s="114" t="s">
        <v>946</v>
      </c>
      <c r="G3893" s="114" t="s">
        <v>1029</v>
      </c>
      <c r="H3893" s="114" t="s">
        <v>1428</v>
      </c>
      <c r="I3893" s="114" t="s">
        <v>1169</v>
      </c>
      <c r="J3893" s="116">
        <v>80</v>
      </c>
      <c r="K3893" s="116">
        <v>797</v>
      </c>
      <c r="L3893" s="116">
        <v>63760</v>
      </c>
      <c r="M3893" s="116">
        <v>1.9924999999999999</v>
      </c>
      <c r="N3893" s="116">
        <v>159.4</v>
      </c>
      <c r="O3893" s="116">
        <v>0</v>
      </c>
      <c r="P3893" s="116">
        <v>240</v>
      </c>
      <c r="Q3893" s="116">
        <v>798.99249999999995</v>
      </c>
      <c r="R3893" s="116">
        <v>63679.4</v>
      </c>
      <c r="S3893" s="114" t="s">
        <v>1424</v>
      </c>
    </row>
    <row r="3894" spans="1:19" ht="25.5">
      <c r="A3894" s="114" t="s">
        <v>6872</v>
      </c>
      <c r="B3894" s="115">
        <v>44278</v>
      </c>
      <c r="C3894" s="114" t="s">
        <v>6873</v>
      </c>
      <c r="D3894" s="115">
        <v>44278</v>
      </c>
      <c r="E3894" s="114" t="s">
        <v>1422</v>
      </c>
      <c r="F3894" s="114" t="s">
        <v>101</v>
      </c>
      <c r="G3894" s="114" t="s">
        <v>1029</v>
      </c>
      <c r="H3894" s="114" t="s">
        <v>1428</v>
      </c>
      <c r="I3894" s="114" t="s">
        <v>1453</v>
      </c>
      <c r="J3894" s="116">
        <v>30</v>
      </c>
      <c r="K3894" s="116">
        <v>1176</v>
      </c>
      <c r="L3894" s="116">
        <v>35280</v>
      </c>
      <c r="M3894" s="116">
        <v>2.94</v>
      </c>
      <c r="N3894" s="116">
        <v>88.2</v>
      </c>
      <c r="O3894" s="116">
        <v>0</v>
      </c>
      <c r="P3894" s="116">
        <v>0</v>
      </c>
      <c r="Q3894" s="116">
        <v>1178.94</v>
      </c>
      <c r="R3894" s="116">
        <v>35368.199999999997</v>
      </c>
      <c r="S3894" s="114" t="s">
        <v>1424</v>
      </c>
    </row>
    <row r="3895" spans="1:19" ht="25.5">
      <c r="A3895" s="114" t="s">
        <v>6872</v>
      </c>
      <c r="B3895" s="115">
        <v>44278</v>
      </c>
      <c r="C3895" s="114" t="s">
        <v>6873</v>
      </c>
      <c r="D3895" s="115">
        <v>44278</v>
      </c>
      <c r="E3895" s="114" t="s">
        <v>1422</v>
      </c>
      <c r="F3895" s="114" t="s">
        <v>101</v>
      </c>
      <c r="G3895" s="114" t="s">
        <v>1029</v>
      </c>
      <c r="H3895" s="114" t="s">
        <v>1428</v>
      </c>
      <c r="I3895" s="114" t="s">
        <v>1169</v>
      </c>
      <c r="J3895" s="116">
        <v>20</v>
      </c>
      <c r="K3895" s="116">
        <v>797</v>
      </c>
      <c r="L3895" s="116">
        <v>15940</v>
      </c>
      <c r="M3895" s="116">
        <v>1.9924999999999999</v>
      </c>
      <c r="N3895" s="116">
        <v>39.85</v>
      </c>
      <c r="O3895" s="116">
        <v>0</v>
      </c>
      <c r="P3895" s="116">
        <v>60</v>
      </c>
      <c r="Q3895" s="116">
        <v>798.99249999999995</v>
      </c>
      <c r="R3895" s="116">
        <v>15919.85</v>
      </c>
      <c r="S3895" s="114" t="s">
        <v>1424</v>
      </c>
    </row>
    <row r="3896" spans="1:19" ht="25.5">
      <c r="A3896" s="114" t="s">
        <v>6872</v>
      </c>
      <c r="B3896" s="115">
        <v>44278</v>
      </c>
      <c r="C3896" s="114" t="s">
        <v>6873</v>
      </c>
      <c r="D3896" s="115">
        <v>44278</v>
      </c>
      <c r="E3896" s="114" t="s">
        <v>1422</v>
      </c>
      <c r="F3896" s="114" t="s">
        <v>101</v>
      </c>
      <c r="G3896" s="114" t="s">
        <v>1029</v>
      </c>
      <c r="H3896" s="114" t="s">
        <v>1428</v>
      </c>
      <c r="I3896" s="114" t="s">
        <v>1157</v>
      </c>
      <c r="J3896" s="116">
        <v>20</v>
      </c>
      <c r="K3896" s="116">
        <v>807</v>
      </c>
      <c r="L3896" s="116">
        <v>16140</v>
      </c>
      <c r="M3896" s="116">
        <v>2.0175000000000001</v>
      </c>
      <c r="N3896" s="116">
        <v>40.35</v>
      </c>
      <c r="O3896" s="116">
        <v>0</v>
      </c>
      <c r="P3896" s="116">
        <v>0</v>
      </c>
      <c r="Q3896" s="116">
        <v>809.01750000000004</v>
      </c>
      <c r="R3896" s="116">
        <v>16180.35</v>
      </c>
      <c r="S3896" s="114" t="s">
        <v>1424</v>
      </c>
    </row>
    <row r="3897" spans="1:19" ht="25.5">
      <c r="A3897" s="114" t="s">
        <v>6872</v>
      </c>
      <c r="B3897" s="115">
        <v>44278</v>
      </c>
      <c r="C3897" s="114" t="s">
        <v>6873</v>
      </c>
      <c r="D3897" s="115">
        <v>44278</v>
      </c>
      <c r="E3897" s="114" t="s">
        <v>1422</v>
      </c>
      <c r="F3897" s="114" t="s">
        <v>101</v>
      </c>
      <c r="G3897" s="114" t="s">
        <v>1029</v>
      </c>
      <c r="H3897" s="114" t="s">
        <v>1428</v>
      </c>
      <c r="I3897" s="114" t="s">
        <v>1159</v>
      </c>
      <c r="J3897" s="116">
        <v>20</v>
      </c>
      <c r="K3897" s="116">
        <v>943</v>
      </c>
      <c r="L3897" s="116">
        <v>18860</v>
      </c>
      <c r="M3897" s="116">
        <v>2.3574999999999999</v>
      </c>
      <c r="N3897" s="116">
        <v>47.15</v>
      </c>
      <c r="O3897" s="116">
        <v>0</v>
      </c>
      <c r="P3897" s="116">
        <v>0</v>
      </c>
      <c r="Q3897" s="116">
        <v>945.35749999999996</v>
      </c>
      <c r="R3897" s="116">
        <v>18907.150000000001</v>
      </c>
      <c r="S3897" s="114" t="s">
        <v>1424</v>
      </c>
    </row>
    <row r="3898" spans="1:19" ht="25.5">
      <c r="A3898" s="114" t="s">
        <v>6872</v>
      </c>
      <c r="B3898" s="115">
        <v>44278</v>
      </c>
      <c r="C3898" s="114" t="s">
        <v>6873</v>
      </c>
      <c r="D3898" s="115">
        <v>44278</v>
      </c>
      <c r="E3898" s="114" t="s">
        <v>1422</v>
      </c>
      <c r="F3898" s="114" t="s">
        <v>101</v>
      </c>
      <c r="G3898" s="114" t="s">
        <v>1029</v>
      </c>
      <c r="H3898" s="114" t="s">
        <v>1428</v>
      </c>
      <c r="I3898" s="114" t="s">
        <v>1165</v>
      </c>
      <c r="J3898" s="116">
        <v>60</v>
      </c>
      <c r="K3898" s="116">
        <v>817</v>
      </c>
      <c r="L3898" s="116">
        <v>49020</v>
      </c>
      <c r="M3898" s="116">
        <v>2.0425</v>
      </c>
      <c r="N3898" s="116">
        <v>122.55</v>
      </c>
      <c r="O3898" s="116">
        <v>0</v>
      </c>
      <c r="P3898" s="116">
        <v>0</v>
      </c>
      <c r="Q3898" s="116">
        <v>819.04250000000002</v>
      </c>
      <c r="R3898" s="116">
        <v>49142.55</v>
      </c>
      <c r="S3898" s="114" t="s">
        <v>1424</v>
      </c>
    </row>
    <row r="3899" spans="1:19" ht="25.5">
      <c r="A3899" s="114" t="s">
        <v>6872</v>
      </c>
      <c r="B3899" s="115">
        <v>44278</v>
      </c>
      <c r="C3899" s="114" t="s">
        <v>6873</v>
      </c>
      <c r="D3899" s="115">
        <v>44278</v>
      </c>
      <c r="E3899" s="114" t="s">
        <v>1422</v>
      </c>
      <c r="F3899" s="114" t="s">
        <v>101</v>
      </c>
      <c r="G3899" s="114" t="s">
        <v>1029</v>
      </c>
      <c r="H3899" s="114" t="s">
        <v>1428</v>
      </c>
      <c r="I3899" s="114" t="s">
        <v>1161</v>
      </c>
      <c r="J3899" s="116">
        <v>20</v>
      </c>
      <c r="K3899" s="116">
        <v>1040</v>
      </c>
      <c r="L3899" s="116">
        <v>20800</v>
      </c>
      <c r="M3899" s="116">
        <v>2.6</v>
      </c>
      <c r="N3899" s="116">
        <v>52</v>
      </c>
      <c r="O3899" s="116">
        <v>0</v>
      </c>
      <c r="P3899" s="116">
        <v>0</v>
      </c>
      <c r="Q3899" s="116">
        <v>1042.5999999999999</v>
      </c>
      <c r="R3899" s="116">
        <v>20852</v>
      </c>
      <c r="S3899" s="114" t="s">
        <v>1424</v>
      </c>
    </row>
    <row r="3900" spans="1:19" ht="25.5">
      <c r="A3900" s="114" t="s">
        <v>6874</v>
      </c>
      <c r="B3900" s="115">
        <v>44278</v>
      </c>
      <c r="C3900" s="114" t="s">
        <v>6875</v>
      </c>
      <c r="D3900" s="115">
        <v>44278</v>
      </c>
      <c r="E3900" s="114" t="s">
        <v>1422</v>
      </c>
      <c r="F3900" s="114" t="s">
        <v>94</v>
      </c>
      <c r="G3900" s="114" t="s">
        <v>1029</v>
      </c>
      <c r="H3900" s="114" t="s">
        <v>1428</v>
      </c>
      <c r="I3900" s="114" t="s">
        <v>1170</v>
      </c>
      <c r="J3900" s="116">
        <v>10</v>
      </c>
      <c r="K3900" s="116">
        <v>1060</v>
      </c>
      <c r="L3900" s="116">
        <v>10600</v>
      </c>
      <c r="M3900" s="116">
        <v>2.65</v>
      </c>
      <c r="N3900" s="116">
        <v>26.5</v>
      </c>
      <c r="O3900" s="116">
        <v>0</v>
      </c>
      <c r="P3900" s="116">
        <v>0</v>
      </c>
      <c r="Q3900" s="116">
        <v>1062.6500000000001</v>
      </c>
      <c r="R3900" s="116">
        <v>10626.5</v>
      </c>
      <c r="S3900" s="114" t="s">
        <v>1424</v>
      </c>
    </row>
    <row r="3901" spans="1:19" ht="25.5">
      <c r="A3901" s="114" t="s">
        <v>6874</v>
      </c>
      <c r="B3901" s="115">
        <v>44278</v>
      </c>
      <c r="C3901" s="114" t="s">
        <v>6875</v>
      </c>
      <c r="D3901" s="115">
        <v>44278</v>
      </c>
      <c r="E3901" s="114" t="s">
        <v>1422</v>
      </c>
      <c r="F3901" s="114" t="s">
        <v>94</v>
      </c>
      <c r="G3901" s="114" t="s">
        <v>1029</v>
      </c>
      <c r="H3901" s="114" t="s">
        <v>1428</v>
      </c>
      <c r="I3901" s="114" t="s">
        <v>1166</v>
      </c>
      <c r="J3901" s="116">
        <v>14</v>
      </c>
      <c r="K3901" s="116">
        <v>1060</v>
      </c>
      <c r="L3901" s="116">
        <v>14840</v>
      </c>
      <c r="M3901" s="116">
        <v>2.65</v>
      </c>
      <c r="N3901" s="116">
        <v>37.1</v>
      </c>
      <c r="O3901" s="116">
        <v>0</v>
      </c>
      <c r="P3901" s="116">
        <v>0</v>
      </c>
      <c r="Q3901" s="116">
        <v>1062.6500000000001</v>
      </c>
      <c r="R3901" s="116">
        <v>14877.1</v>
      </c>
      <c r="S3901" s="114" t="s">
        <v>1424</v>
      </c>
    </row>
    <row r="3902" spans="1:19" ht="25.5">
      <c r="A3902" s="114" t="s">
        <v>6874</v>
      </c>
      <c r="B3902" s="115">
        <v>44278</v>
      </c>
      <c r="C3902" s="114" t="s">
        <v>6875</v>
      </c>
      <c r="D3902" s="115">
        <v>44278</v>
      </c>
      <c r="E3902" s="114" t="s">
        <v>1422</v>
      </c>
      <c r="F3902" s="114" t="s">
        <v>94</v>
      </c>
      <c r="G3902" s="114" t="s">
        <v>1029</v>
      </c>
      <c r="H3902" s="114" t="s">
        <v>1428</v>
      </c>
      <c r="I3902" s="114" t="s">
        <v>1308</v>
      </c>
      <c r="J3902" s="116">
        <v>21</v>
      </c>
      <c r="K3902" s="116">
        <v>860</v>
      </c>
      <c r="L3902" s="116">
        <v>18060</v>
      </c>
      <c r="M3902" s="116">
        <v>2.15</v>
      </c>
      <c r="N3902" s="116">
        <v>45.15</v>
      </c>
      <c r="O3902" s="116">
        <v>0</v>
      </c>
      <c r="P3902" s="116">
        <v>0</v>
      </c>
      <c r="Q3902" s="116">
        <v>862.15</v>
      </c>
      <c r="R3902" s="116">
        <v>18105.150000000001</v>
      </c>
      <c r="S3902" s="114" t="s">
        <v>1424</v>
      </c>
    </row>
    <row r="3903" spans="1:19" ht="25.5">
      <c r="A3903" s="114" t="s">
        <v>6874</v>
      </c>
      <c r="B3903" s="115">
        <v>44278</v>
      </c>
      <c r="C3903" s="114" t="s">
        <v>6875</v>
      </c>
      <c r="D3903" s="115">
        <v>44278</v>
      </c>
      <c r="E3903" s="114" t="s">
        <v>1422</v>
      </c>
      <c r="F3903" s="114" t="s">
        <v>94</v>
      </c>
      <c r="G3903" s="114" t="s">
        <v>1029</v>
      </c>
      <c r="H3903" s="114" t="s">
        <v>1428</v>
      </c>
      <c r="I3903" s="114" t="s">
        <v>1420</v>
      </c>
      <c r="J3903" s="116">
        <v>37</v>
      </c>
      <c r="K3903" s="116">
        <v>817</v>
      </c>
      <c r="L3903" s="116">
        <v>30229</v>
      </c>
      <c r="M3903" s="116">
        <v>2.0425</v>
      </c>
      <c r="N3903" s="116">
        <v>75.572500000000005</v>
      </c>
      <c r="O3903" s="116">
        <v>0</v>
      </c>
      <c r="P3903" s="116">
        <v>0</v>
      </c>
      <c r="Q3903" s="116">
        <v>819.04250000000002</v>
      </c>
      <c r="R3903" s="116">
        <v>30304.572499999998</v>
      </c>
      <c r="S3903" s="114" t="s">
        <v>1424</v>
      </c>
    </row>
    <row r="3904" spans="1:19" ht="25.5">
      <c r="A3904" s="114" t="s">
        <v>6874</v>
      </c>
      <c r="B3904" s="115">
        <v>44278</v>
      </c>
      <c r="C3904" s="114" t="s">
        <v>6875</v>
      </c>
      <c r="D3904" s="115">
        <v>44278</v>
      </c>
      <c r="E3904" s="114" t="s">
        <v>1422</v>
      </c>
      <c r="F3904" s="114" t="s">
        <v>94</v>
      </c>
      <c r="G3904" s="114" t="s">
        <v>1029</v>
      </c>
      <c r="H3904" s="114" t="s">
        <v>1428</v>
      </c>
      <c r="I3904" s="114" t="s">
        <v>1169</v>
      </c>
      <c r="J3904" s="116">
        <v>11</v>
      </c>
      <c r="K3904" s="116">
        <v>797</v>
      </c>
      <c r="L3904" s="116">
        <v>8767</v>
      </c>
      <c r="M3904" s="116">
        <v>1.9924999999999999</v>
      </c>
      <c r="N3904" s="116">
        <v>21.9175</v>
      </c>
      <c r="O3904" s="116">
        <v>0</v>
      </c>
      <c r="P3904" s="116">
        <v>33</v>
      </c>
      <c r="Q3904" s="116">
        <v>798.99249999999995</v>
      </c>
      <c r="R3904" s="116">
        <v>8755.9174999999996</v>
      </c>
      <c r="S3904" s="114" t="s">
        <v>1424</v>
      </c>
    </row>
    <row r="3905" spans="1:19" ht="25.5">
      <c r="A3905" s="114" t="s">
        <v>6874</v>
      </c>
      <c r="B3905" s="115">
        <v>44278</v>
      </c>
      <c r="C3905" s="114" t="s">
        <v>6875</v>
      </c>
      <c r="D3905" s="115">
        <v>44278</v>
      </c>
      <c r="E3905" s="114" t="s">
        <v>1422</v>
      </c>
      <c r="F3905" s="114" t="s">
        <v>94</v>
      </c>
      <c r="G3905" s="114" t="s">
        <v>1029</v>
      </c>
      <c r="H3905" s="114" t="s">
        <v>1428</v>
      </c>
      <c r="I3905" s="114" t="s">
        <v>1157</v>
      </c>
      <c r="J3905" s="116">
        <v>21</v>
      </c>
      <c r="K3905" s="116">
        <v>807</v>
      </c>
      <c r="L3905" s="116">
        <v>16947</v>
      </c>
      <c r="M3905" s="116">
        <v>2.0175000000000001</v>
      </c>
      <c r="N3905" s="116">
        <v>42.3675</v>
      </c>
      <c r="O3905" s="116">
        <v>0</v>
      </c>
      <c r="P3905" s="116">
        <v>0</v>
      </c>
      <c r="Q3905" s="116">
        <v>809.01750000000004</v>
      </c>
      <c r="R3905" s="116">
        <v>16989.3675</v>
      </c>
      <c r="S3905" s="114" t="s">
        <v>1424</v>
      </c>
    </row>
    <row r="3906" spans="1:19" ht="25.5">
      <c r="A3906" s="114" t="s">
        <v>6874</v>
      </c>
      <c r="B3906" s="115">
        <v>44278</v>
      </c>
      <c r="C3906" s="114" t="s">
        <v>6875</v>
      </c>
      <c r="D3906" s="115">
        <v>44278</v>
      </c>
      <c r="E3906" s="114" t="s">
        <v>1422</v>
      </c>
      <c r="F3906" s="114" t="s">
        <v>94</v>
      </c>
      <c r="G3906" s="114" t="s">
        <v>1029</v>
      </c>
      <c r="H3906" s="114" t="s">
        <v>1428</v>
      </c>
      <c r="I3906" s="114" t="s">
        <v>1294</v>
      </c>
      <c r="J3906" s="116">
        <v>10</v>
      </c>
      <c r="K3906" s="116">
        <v>992</v>
      </c>
      <c r="L3906" s="116">
        <v>9920</v>
      </c>
      <c r="M3906" s="116">
        <v>2.48</v>
      </c>
      <c r="N3906" s="116">
        <v>24.8</v>
      </c>
      <c r="O3906" s="116">
        <v>0</v>
      </c>
      <c r="P3906" s="116">
        <v>0</v>
      </c>
      <c r="Q3906" s="116">
        <v>994.48</v>
      </c>
      <c r="R3906" s="116">
        <v>9944.7999999999993</v>
      </c>
      <c r="S3906" s="114" t="s">
        <v>1424</v>
      </c>
    </row>
    <row r="3907" spans="1:19" ht="25.5">
      <c r="A3907" s="114" t="s">
        <v>6874</v>
      </c>
      <c r="B3907" s="115">
        <v>44278</v>
      </c>
      <c r="C3907" s="114" t="s">
        <v>6875</v>
      </c>
      <c r="D3907" s="115">
        <v>44278</v>
      </c>
      <c r="E3907" s="114" t="s">
        <v>1422</v>
      </c>
      <c r="F3907" s="114" t="s">
        <v>94</v>
      </c>
      <c r="G3907" s="114" t="s">
        <v>1029</v>
      </c>
      <c r="H3907" s="114" t="s">
        <v>1428</v>
      </c>
      <c r="I3907" s="114" t="s">
        <v>1161</v>
      </c>
      <c r="J3907" s="116">
        <v>40</v>
      </c>
      <c r="K3907" s="116">
        <v>1040</v>
      </c>
      <c r="L3907" s="116">
        <v>41600</v>
      </c>
      <c r="M3907" s="116">
        <v>2.6</v>
      </c>
      <c r="N3907" s="116">
        <v>104</v>
      </c>
      <c r="O3907" s="116">
        <v>0</v>
      </c>
      <c r="P3907" s="116">
        <v>0</v>
      </c>
      <c r="Q3907" s="116">
        <v>1042.5999999999999</v>
      </c>
      <c r="R3907" s="116">
        <v>41704</v>
      </c>
      <c r="S3907" s="114" t="s">
        <v>1424</v>
      </c>
    </row>
    <row r="3908" spans="1:19" ht="25.5">
      <c r="A3908" s="114" t="s">
        <v>6874</v>
      </c>
      <c r="B3908" s="115">
        <v>44278</v>
      </c>
      <c r="C3908" s="114" t="s">
        <v>6875</v>
      </c>
      <c r="D3908" s="115">
        <v>44278</v>
      </c>
      <c r="E3908" s="114" t="s">
        <v>1422</v>
      </c>
      <c r="F3908" s="114" t="s">
        <v>94</v>
      </c>
      <c r="G3908" s="114" t="s">
        <v>1029</v>
      </c>
      <c r="H3908" s="114" t="s">
        <v>1428</v>
      </c>
      <c r="I3908" s="114" t="s">
        <v>1165</v>
      </c>
      <c r="J3908" s="116">
        <v>40</v>
      </c>
      <c r="K3908" s="116">
        <v>817</v>
      </c>
      <c r="L3908" s="116">
        <v>32680</v>
      </c>
      <c r="M3908" s="116">
        <v>2.0425</v>
      </c>
      <c r="N3908" s="116">
        <v>81.7</v>
      </c>
      <c r="O3908" s="116">
        <v>0</v>
      </c>
      <c r="P3908" s="116">
        <v>0</v>
      </c>
      <c r="Q3908" s="116">
        <v>819.04250000000002</v>
      </c>
      <c r="R3908" s="116">
        <v>32761.7</v>
      </c>
      <c r="S3908" s="114" t="s">
        <v>1424</v>
      </c>
    </row>
    <row r="3909" spans="1:19" ht="25.5">
      <c r="A3909" s="114" t="s">
        <v>6876</v>
      </c>
      <c r="B3909" s="115">
        <v>44278</v>
      </c>
      <c r="C3909" s="114" t="s">
        <v>6877</v>
      </c>
      <c r="D3909" s="115">
        <v>44278</v>
      </c>
      <c r="E3909" s="114" t="s">
        <v>1422</v>
      </c>
      <c r="F3909" s="114" t="s">
        <v>98</v>
      </c>
      <c r="G3909" s="114" t="s">
        <v>1062</v>
      </c>
      <c r="H3909" s="114" t="s">
        <v>1428</v>
      </c>
      <c r="I3909" s="114" t="s">
        <v>1308</v>
      </c>
      <c r="J3909" s="116">
        <v>20</v>
      </c>
      <c r="K3909" s="116">
        <v>860</v>
      </c>
      <c r="L3909" s="116">
        <v>17200</v>
      </c>
      <c r="M3909" s="116">
        <v>2.15</v>
      </c>
      <c r="N3909" s="116">
        <v>43</v>
      </c>
      <c r="O3909" s="116">
        <v>0</v>
      </c>
      <c r="P3909" s="116">
        <v>0</v>
      </c>
      <c r="Q3909" s="116">
        <v>862.15</v>
      </c>
      <c r="R3909" s="116">
        <v>17243</v>
      </c>
      <c r="S3909" s="114" t="s">
        <v>1424</v>
      </c>
    </row>
    <row r="3910" spans="1:19" ht="25.5">
      <c r="A3910" s="114" t="s">
        <v>6876</v>
      </c>
      <c r="B3910" s="115">
        <v>44278</v>
      </c>
      <c r="C3910" s="114" t="s">
        <v>6877</v>
      </c>
      <c r="D3910" s="115">
        <v>44278</v>
      </c>
      <c r="E3910" s="114" t="s">
        <v>1422</v>
      </c>
      <c r="F3910" s="114" t="s">
        <v>98</v>
      </c>
      <c r="G3910" s="114" t="s">
        <v>1062</v>
      </c>
      <c r="H3910" s="114" t="s">
        <v>1428</v>
      </c>
      <c r="I3910" s="114" t="s">
        <v>1157</v>
      </c>
      <c r="J3910" s="116">
        <v>20</v>
      </c>
      <c r="K3910" s="116">
        <v>807</v>
      </c>
      <c r="L3910" s="116">
        <v>16140</v>
      </c>
      <c r="M3910" s="116">
        <v>2.0175000000000001</v>
      </c>
      <c r="N3910" s="116">
        <v>40.35</v>
      </c>
      <c r="O3910" s="116">
        <v>0</v>
      </c>
      <c r="P3910" s="116">
        <v>0</v>
      </c>
      <c r="Q3910" s="116">
        <v>809.01750000000004</v>
      </c>
      <c r="R3910" s="116">
        <v>16180.35</v>
      </c>
      <c r="S3910" s="114" t="s">
        <v>1424</v>
      </c>
    </row>
    <row r="3911" spans="1:19" ht="25.5">
      <c r="A3911" s="114" t="s">
        <v>6876</v>
      </c>
      <c r="B3911" s="115">
        <v>44278</v>
      </c>
      <c r="C3911" s="114" t="s">
        <v>6877</v>
      </c>
      <c r="D3911" s="115">
        <v>44278</v>
      </c>
      <c r="E3911" s="114" t="s">
        <v>1422</v>
      </c>
      <c r="F3911" s="114" t="s">
        <v>98</v>
      </c>
      <c r="G3911" s="114" t="s">
        <v>1062</v>
      </c>
      <c r="H3911" s="114" t="s">
        <v>1428</v>
      </c>
      <c r="I3911" s="114" t="s">
        <v>1420</v>
      </c>
      <c r="J3911" s="116">
        <v>6</v>
      </c>
      <c r="K3911" s="116">
        <v>817</v>
      </c>
      <c r="L3911" s="116">
        <v>4902</v>
      </c>
      <c r="M3911" s="116">
        <v>2.0425</v>
      </c>
      <c r="N3911" s="116">
        <v>12.255000000000001</v>
      </c>
      <c r="O3911" s="116">
        <v>0</v>
      </c>
      <c r="P3911" s="116">
        <v>0</v>
      </c>
      <c r="Q3911" s="116">
        <v>819.04250000000002</v>
      </c>
      <c r="R3911" s="116">
        <v>4914.2550000000001</v>
      </c>
      <c r="S3911" s="114" t="s">
        <v>1424</v>
      </c>
    </row>
    <row r="3912" spans="1:19" ht="25.5">
      <c r="A3912" s="114" t="s">
        <v>6876</v>
      </c>
      <c r="B3912" s="115">
        <v>44278</v>
      </c>
      <c r="C3912" s="114" t="s">
        <v>6877</v>
      </c>
      <c r="D3912" s="115">
        <v>44278</v>
      </c>
      <c r="E3912" s="114" t="s">
        <v>1422</v>
      </c>
      <c r="F3912" s="114" t="s">
        <v>98</v>
      </c>
      <c r="G3912" s="114" t="s">
        <v>1062</v>
      </c>
      <c r="H3912" s="114" t="s">
        <v>1428</v>
      </c>
      <c r="I3912" s="114" t="s">
        <v>1453</v>
      </c>
      <c r="J3912" s="116">
        <v>21</v>
      </c>
      <c r="K3912" s="116">
        <v>1176</v>
      </c>
      <c r="L3912" s="116">
        <v>24696</v>
      </c>
      <c r="M3912" s="116">
        <v>2.94</v>
      </c>
      <c r="N3912" s="116">
        <v>61.74</v>
      </c>
      <c r="O3912" s="116">
        <v>0</v>
      </c>
      <c r="P3912" s="116">
        <v>0</v>
      </c>
      <c r="Q3912" s="116">
        <v>1178.94</v>
      </c>
      <c r="R3912" s="116">
        <v>24757.74</v>
      </c>
      <c r="S3912" s="114" t="s">
        <v>1424</v>
      </c>
    </row>
    <row r="3913" spans="1:19" ht="25.5">
      <c r="A3913" s="114" t="s">
        <v>6876</v>
      </c>
      <c r="B3913" s="115">
        <v>44278</v>
      </c>
      <c r="C3913" s="114" t="s">
        <v>6877</v>
      </c>
      <c r="D3913" s="115">
        <v>44278</v>
      </c>
      <c r="E3913" s="114" t="s">
        <v>1422</v>
      </c>
      <c r="F3913" s="114" t="s">
        <v>98</v>
      </c>
      <c r="G3913" s="114" t="s">
        <v>1062</v>
      </c>
      <c r="H3913" s="114" t="s">
        <v>1428</v>
      </c>
      <c r="I3913" s="114" t="s">
        <v>1294</v>
      </c>
      <c r="J3913" s="116">
        <v>20</v>
      </c>
      <c r="K3913" s="116">
        <v>992</v>
      </c>
      <c r="L3913" s="116">
        <v>19840</v>
      </c>
      <c r="M3913" s="116">
        <v>2.48</v>
      </c>
      <c r="N3913" s="116">
        <v>49.6</v>
      </c>
      <c r="O3913" s="116">
        <v>0</v>
      </c>
      <c r="P3913" s="116">
        <v>0</v>
      </c>
      <c r="Q3913" s="116">
        <v>994.48</v>
      </c>
      <c r="R3913" s="116">
        <v>19889.599999999999</v>
      </c>
      <c r="S3913" s="114" t="s">
        <v>1424</v>
      </c>
    </row>
    <row r="3914" spans="1:19" ht="25.5">
      <c r="A3914" s="114" t="s">
        <v>6878</v>
      </c>
      <c r="B3914" s="115">
        <v>44278</v>
      </c>
      <c r="C3914" s="114" t="s">
        <v>6879</v>
      </c>
      <c r="D3914" s="115">
        <v>44278</v>
      </c>
      <c r="E3914" s="114" t="s">
        <v>1422</v>
      </c>
      <c r="F3914" s="114" t="s">
        <v>100</v>
      </c>
      <c r="G3914" s="114" t="s">
        <v>1062</v>
      </c>
      <c r="H3914" s="114" t="s">
        <v>1428</v>
      </c>
      <c r="I3914" s="114" t="s">
        <v>1170</v>
      </c>
      <c r="J3914" s="116">
        <v>30</v>
      </c>
      <c r="K3914" s="116">
        <v>1060</v>
      </c>
      <c r="L3914" s="116">
        <v>31800</v>
      </c>
      <c r="M3914" s="116">
        <v>2.65</v>
      </c>
      <c r="N3914" s="116">
        <v>79.5</v>
      </c>
      <c r="O3914" s="116">
        <v>0</v>
      </c>
      <c r="P3914" s="116">
        <v>0</v>
      </c>
      <c r="Q3914" s="116">
        <v>1062.6500000000001</v>
      </c>
      <c r="R3914" s="116">
        <v>31879.5</v>
      </c>
      <c r="S3914" s="114" t="s">
        <v>1424</v>
      </c>
    </row>
    <row r="3915" spans="1:19" ht="25.5">
      <c r="A3915" s="114" t="s">
        <v>6878</v>
      </c>
      <c r="B3915" s="115">
        <v>44278</v>
      </c>
      <c r="C3915" s="114" t="s">
        <v>6879</v>
      </c>
      <c r="D3915" s="115">
        <v>44278</v>
      </c>
      <c r="E3915" s="114" t="s">
        <v>1422</v>
      </c>
      <c r="F3915" s="114" t="s">
        <v>100</v>
      </c>
      <c r="G3915" s="114" t="s">
        <v>1062</v>
      </c>
      <c r="H3915" s="114" t="s">
        <v>1428</v>
      </c>
      <c r="I3915" s="114" t="s">
        <v>1308</v>
      </c>
      <c r="J3915" s="116">
        <v>47</v>
      </c>
      <c r="K3915" s="116">
        <v>860</v>
      </c>
      <c r="L3915" s="116">
        <v>40420</v>
      </c>
      <c r="M3915" s="116">
        <v>2.15</v>
      </c>
      <c r="N3915" s="116">
        <v>101.05</v>
      </c>
      <c r="O3915" s="116">
        <v>0</v>
      </c>
      <c r="P3915" s="116">
        <v>0</v>
      </c>
      <c r="Q3915" s="116">
        <v>862.15</v>
      </c>
      <c r="R3915" s="116">
        <v>40521.050000000003</v>
      </c>
      <c r="S3915" s="114" t="s">
        <v>1424</v>
      </c>
    </row>
    <row r="3916" spans="1:19" ht="25.5">
      <c r="A3916" s="114" t="s">
        <v>6878</v>
      </c>
      <c r="B3916" s="115">
        <v>44278</v>
      </c>
      <c r="C3916" s="114" t="s">
        <v>6879</v>
      </c>
      <c r="D3916" s="115">
        <v>44278</v>
      </c>
      <c r="E3916" s="114" t="s">
        <v>1422</v>
      </c>
      <c r="F3916" s="114" t="s">
        <v>100</v>
      </c>
      <c r="G3916" s="114" t="s">
        <v>1062</v>
      </c>
      <c r="H3916" s="114" t="s">
        <v>1428</v>
      </c>
      <c r="I3916" s="114" t="s">
        <v>1161</v>
      </c>
      <c r="J3916" s="116">
        <v>20</v>
      </c>
      <c r="K3916" s="116">
        <v>1040</v>
      </c>
      <c r="L3916" s="116">
        <v>20800</v>
      </c>
      <c r="M3916" s="116">
        <v>2.6</v>
      </c>
      <c r="N3916" s="116">
        <v>52</v>
      </c>
      <c r="O3916" s="116">
        <v>0</v>
      </c>
      <c r="P3916" s="116">
        <v>0</v>
      </c>
      <c r="Q3916" s="116">
        <v>1042.5999999999999</v>
      </c>
      <c r="R3916" s="116">
        <v>20852</v>
      </c>
      <c r="S3916" s="114" t="s">
        <v>1424</v>
      </c>
    </row>
    <row r="3917" spans="1:19" ht="25.5">
      <c r="A3917" s="114" t="s">
        <v>6880</v>
      </c>
      <c r="B3917" s="115">
        <v>44278</v>
      </c>
      <c r="C3917" s="114" t="s">
        <v>6881</v>
      </c>
      <c r="D3917" s="115">
        <v>44278</v>
      </c>
      <c r="E3917" s="114" t="s">
        <v>1422</v>
      </c>
      <c r="F3917" s="114" t="s">
        <v>864</v>
      </c>
      <c r="G3917" s="114" t="s">
        <v>1027</v>
      </c>
      <c r="H3917" s="114" t="s">
        <v>1428</v>
      </c>
      <c r="I3917" s="114" t="s">
        <v>1169</v>
      </c>
      <c r="J3917" s="116">
        <v>28</v>
      </c>
      <c r="K3917" s="116">
        <v>797</v>
      </c>
      <c r="L3917" s="116">
        <v>22316</v>
      </c>
      <c r="M3917" s="116">
        <v>1.9924999999999999</v>
      </c>
      <c r="N3917" s="116">
        <v>55.79</v>
      </c>
      <c r="O3917" s="116">
        <v>0</v>
      </c>
      <c r="P3917" s="116">
        <v>84</v>
      </c>
      <c r="Q3917" s="116">
        <v>798.99249999999995</v>
      </c>
      <c r="R3917" s="116">
        <v>22287.79</v>
      </c>
      <c r="S3917" s="114" t="s">
        <v>1424</v>
      </c>
    </row>
    <row r="3918" spans="1:19" ht="25.5">
      <c r="A3918" s="114" t="s">
        <v>6880</v>
      </c>
      <c r="B3918" s="115">
        <v>44278</v>
      </c>
      <c r="C3918" s="114" t="s">
        <v>6881</v>
      </c>
      <c r="D3918" s="115">
        <v>44278</v>
      </c>
      <c r="E3918" s="114" t="s">
        <v>1422</v>
      </c>
      <c r="F3918" s="114" t="s">
        <v>864</v>
      </c>
      <c r="G3918" s="114" t="s">
        <v>1027</v>
      </c>
      <c r="H3918" s="114" t="s">
        <v>1428</v>
      </c>
      <c r="I3918" s="114" t="s">
        <v>1157</v>
      </c>
      <c r="J3918" s="116">
        <v>54</v>
      </c>
      <c r="K3918" s="116">
        <v>807</v>
      </c>
      <c r="L3918" s="116">
        <v>43578</v>
      </c>
      <c r="M3918" s="116">
        <v>2.0175000000000001</v>
      </c>
      <c r="N3918" s="116">
        <v>108.94499999999999</v>
      </c>
      <c r="O3918" s="116">
        <v>0</v>
      </c>
      <c r="P3918" s="116">
        <v>0</v>
      </c>
      <c r="Q3918" s="116">
        <v>809.01750000000004</v>
      </c>
      <c r="R3918" s="116">
        <v>43686.945</v>
      </c>
      <c r="S3918" s="114" t="s">
        <v>1424</v>
      </c>
    </row>
    <row r="3919" spans="1:19" ht="25.5">
      <c r="A3919" s="114" t="s">
        <v>6880</v>
      </c>
      <c r="B3919" s="115">
        <v>44278</v>
      </c>
      <c r="C3919" s="114" t="s">
        <v>6881</v>
      </c>
      <c r="D3919" s="115">
        <v>44278</v>
      </c>
      <c r="E3919" s="114" t="s">
        <v>1422</v>
      </c>
      <c r="F3919" s="114" t="s">
        <v>864</v>
      </c>
      <c r="G3919" s="114" t="s">
        <v>1027</v>
      </c>
      <c r="H3919" s="114" t="s">
        <v>1428</v>
      </c>
      <c r="I3919" s="114" t="s">
        <v>1420</v>
      </c>
      <c r="J3919" s="116">
        <v>10</v>
      </c>
      <c r="K3919" s="116">
        <v>817</v>
      </c>
      <c r="L3919" s="116">
        <v>8170</v>
      </c>
      <c r="M3919" s="116">
        <v>2.0425</v>
      </c>
      <c r="N3919" s="116">
        <v>20.425000000000001</v>
      </c>
      <c r="O3919" s="116">
        <v>0</v>
      </c>
      <c r="P3919" s="116">
        <v>0</v>
      </c>
      <c r="Q3919" s="116">
        <v>819.04250000000002</v>
      </c>
      <c r="R3919" s="116">
        <v>8190.4250000000002</v>
      </c>
      <c r="S3919" s="114" t="s">
        <v>1424</v>
      </c>
    </row>
    <row r="3920" spans="1:19" ht="25.5">
      <c r="A3920" s="114" t="s">
        <v>6880</v>
      </c>
      <c r="B3920" s="115">
        <v>44278</v>
      </c>
      <c r="C3920" s="114" t="s">
        <v>6881</v>
      </c>
      <c r="D3920" s="115">
        <v>44278</v>
      </c>
      <c r="E3920" s="114" t="s">
        <v>1422</v>
      </c>
      <c r="F3920" s="114" t="s">
        <v>864</v>
      </c>
      <c r="G3920" s="114" t="s">
        <v>1027</v>
      </c>
      <c r="H3920" s="114" t="s">
        <v>1428</v>
      </c>
      <c r="I3920" s="114" t="s">
        <v>1308</v>
      </c>
      <c r="J3920" s="116">
        <v>49</v>
      </c>
      <c r="K3920" s="116">
        <v>860</v>
      </c>
      <c r="L3920" s="116">
        <v>42140</v>
      </c>
      <c r="M3920" s="116">
        <v>2.15</v>
      </c>
      <c r="N3920" s="116">
        <v>105.35</v>
      </c>
      <c r="O3920" s="116">
        <v>0</v>
      </c>
      <c r="P3920" s="116">
        <v>0</v>
      </c>
      <c r="Q3920" s="116">
        <v>862.15</v>
      </c>
      <c r="R3920" s="116">
        <v>42245.35</v>
      </c>
      <c r="S3920" s="114" t="s">
        <v>1424</v>
      </c>
    </row>
    <row r="3921" spans="1:19" ht="25.5">
      <c r="A3921" s="114" t="s">
        <v>6880</v>
      </c>
      <c r="B3921" s="115">
        <v>44278</v>
      </c>
      <c r="C3921" s="114" t="s">
        <v>6881</v>
      </c>
      <c r="D3921" s="115">
        <v>44278</v>
      </c>
      <c r="E3921" s="114" t="s">
        <v>1422</v>
      </c>
      <c r="F3921" s="114" t="s">
        <v>864</v>
      </c>
      <c r="G3921" s="114" t="s">
        <v>1027</v>
      </c>
      <c r="H3921" s="114" t="s">
        <v>1428</v>
      </c>
      <c r="I3921" s="114" t="s">
        <v>1165</v>
      </c>
      <c r="J3921" s="116">
        <v>73</v>
      </c>
      <c r="K3921" s="116">
        <v>817</v>
      </c>
      <c r="L3921" s="116">
        <v>59641</v>
      </c>
      <c r="M3921" s="116">
        <v>2.0425</v>
      </c>
      <c r="N3921" s="116">
        <v>149.10249999999999</v>
      </c>
      <c r="O3921" s="116">
        <v>0</v>
      </c>
      <c r="P3921" s="116">
        <v>0</v>
      </c>
      <c r="Q3921" s="116">
        <v>819.04250000000002</v>
      </c>
      <c r="R3921" s="116">
        <v>59790.102500000001</v>
      </c>
      <c r="S3921" s="114" t="s">
        <v>1424</v>
      </c>
    </row>
    <row r="3922" spans="1:19" ht="25.5">
      <c r="A3922" s="114" t="s">
        <v>6882</v>
      </c>
      <c r="B3922" s="115">
        <v>44278</v>
      </c>
      <c r="C3922" s="114" t="s">
        <v>6883</v>
      </c>
      <c r="D3922" s="115">
        <v>44278</v>
      </c>
      <c r="E3922" s="114" t="s">
        <v>1422</v>
      </c>
      <c r="F3922" s="114" t="s">
        <v>97</v>
      </c>
      <c r="G3922" s="114" t="s">
        <v>1027</v>
      </c>
      <c r="H3922" s="114" t="s">
        <v>1428</v>
      </c>
      <c r="I3922" s="114" t="s">
        <v>1169</v>
      </c>
      <c r="J3922" s="116">
        <v>28</v>
      </c>
      <c r="K3922" s="116">
        <v>797</v>
      </c>
      <c r="L3922" s="116">
        <v>22316</v>
      </c>
      <c r="M3922" s="116">
        <v>1.9924999999999999</v>
      </c>
      <c r="N3922" s="116">
        <v>55.79</v>
      </c>
      <c r="O3922" s="116">
        <v>0</v>
      </c>
      <c r="P3922" s="116">
        <v>84</v>
      </c>
      <c r="Q3922" s="116">
        <v>798.99249999999995</v>
      </c>
      <c r="R3922" s="116">
        <v>22287.79</v>
      </c>
      <c r="S3922" s="114" t="s">
        <v>1424</v>
      </c>
    </row>
    <row r="3923" spans="1:19" ht="25.5">
      <c r="A3923" s="114" t="s">
        <v>6882</v>
      </c>
      <c r="B3923" s="115">
        <v>44278</v>
      </c>
      <c r="C3923" s="114" t="s">
        <v>6883</v>
      </c>
      <c r="D3923" s="115">
        <v>44278</v>
      </c>
      <c r="E3923" s="114" t="s">
        <v>1422</v>
      </c>
      <c r="F3923" s="114" t="s">
        <v>97</v>
      </c>
      <c r="G3923" s="114" t="s">
        <v>1027</v>
      </c>
      <c r="H3923" s="114" t="s">
        <v>1428</v>
      </c>
      <c r="I3923" s="114" t="s">
        <v>1157</v>
      </c>
      <c r="J3923" s="116">
        <v>40</v>
      </c>
      <c r="K3923" s="116">
        <v>807</v>
      </c>
      <c r="L3923" s="116">
        <v>32280</v>
      </c>
      <c r="M3923" s="116">
        <v>2.0175000000000001</v>
      </c>
      <c r="N3923" s="116">
        <v>80.7</v>
      </c>
      <c r="O3923" s="116">
        <v>0</v>
      </c>
      <c r="P3923" s="116">
        <v>0</v>
      </c>
      <c r="Q3923" s="116">
        <v>809.01750000000004</v>
      </c>
      <c r="R3923" s="116">
        <v>32360.7</v>
      </c>
      <c r="S3923" s="114" t="s">
        <v>1424</v>
      </c>
    </row>
    <row r="3924" spans="1:19" ht="25.5">
      <c r="A3924" s="114" t="s">
        <v>6882</v>
      </c>
      <c r="B3924" s="115">
        <v>44278</v>
      </c>
      <c r="C3924" s="114" t="s">
        <v>6883</v>
      </c>
      <c r="D3924" s="115">
        <v>44278</v>
      </c>
      <c r="E3924" s="114" t="s">
        <v>1422</v>
      </c>
      <c r="F3924" s="114" t="s">
        <v>97</v>
      </c>
      <c r="G3924" s="114" t="s">
        <v>1027</v>
      </c>
      <c r="H3924" s="114" t="s">
        <v>1428</v>
      </c>
      <c r="I3924" s="114" t="s">
        <v>1166</v>
      </c>
      <c r="J3924" s="116">
        <v>20</v>
      </c>
      <c r="K3924" s="116">
        <v>1060</v>
      </c>
      <c r="L3924" s="116">
        <v>21200</v>
      </c>
      <c r="M3924" s="116">
        <v>2.65</v>
      </c>
      <c r="N3924" s="116">
        <v>53</v>
      </c>
      <c r="O3924" s="116">
        <v>0</v>
      </c>
      <c r="P3924" s="116">
        <v>0</v>
      </c>
      <c r="Q3924" s="116">
        <v>1062.6500000000001</v>
      </c>
      <c r="R3924" s="116">
        <v>21253</v>
      </c>
      <c r="S3924" s="114" t="s">
        <v>1424</v>
      </c>
    </row>
    <row r="3925" spans="1:19" ht="25.5">
      <c r="A3925" s="114" t="s">
        <v>6882</v>
      </c>
      <c r="B3925" s="115">
        <v>44278</v>
      </c>
      <c r="C3925" s="114" t="s">
        <v>6883</v>
      </c>
      <c r="D3925" s="115">
        <v>44278</v>
      </c>
      <c r="E3925" s="114" t="s">
        <v>1422</v>
      </c>
      <c r="F3925" s="114" t="s">
        <v>97</v>
      </c>
      <c r="G3925" s="114" t="s">
        <v>1027</v>
      </c>
      <c r="H3925" s="114" t="s">
        <v>1428</v>
      </c>
      <c r="I3925" s="114" t="s">
        <v>1170</v>
      </c>
      <c r="J3925" s="116">
        <v>40</v>
      </c>
      <c r="K3925" s="116">
        <v>1060</v>
      </c>
      <c r="L3925" s="116">
        <v>42400</v>
      </c>
      <c r="M3925" s="116">
        <v>2.65</v>
      </c>
      <c r="N3925" s="116">
        <v>106</v>
      </c>
      <c r="O3925" s="116">
        <v>0</v>
      </c>
      <c r="P3925" s="116">
        <v>0</v>
      </c>
      <c r="Q3925" s="116">
        <v>1062.6500000000001</v>
      </c>
      <c r="R3925" s="116">
        <v>42506</v>
      </c>
      <c r="S3925" s="114" t="s">
        <v>1424</v>
      </c>
    </row>
    <row r="3926" spans="1:19" ht="25.5">
      <c r="A3926" s="114" t="s">
        <v>6882</v>
      </c>
      <c r="B3926" s="115">
        <v>44278</v>
      </c>
      <c r="C3926" s="114" t="s">
        <v>6883</v>
      </c>
      <c r="D3926" s="115">
        <v>44278</v>
      </c>
      <c r="E3926" s="114" t="s">
        <v>1422</v>
      </c>
      <c r="F3926" s="114" t="s">
        <v>97</v>
      </c>
      <c r="G3926" s="114" t="s">
        <v>1027</v>
      </c>
      <c r="H3926" s="114" t="s">
        <v>1428</v>
      </c>
      <c r="I3926" s="114" t="s">
        <v>1165</v>
      </c>
      <c r="J3926" s="116">
        <v>40</v>
      </c>
      <c r="K3926" s="116">
        <v>817</v>
      </c>
      <c r="L3926" s="116">
        <v>32680</v>
      </c>
      <c r="M3926" s="116">
        <v>2.0425</v>
      </c>
      <c r="N3926" s="116">
        <v>81.7</v>
      </c>
      <c r="O3926" s="116">
        <v>0</v>
      </c>
      <c r="P3926" s="116">
        <v>0</v>
      </c>
      <c r="Q3926" s="116">
        <v>819.04250000000002</v>
      </c>
      <c r="R3926" s="116">
        <v>32761.7</v>
      </c>
      <c r="S3926" s="114" t="s">
        <v>1424</v>
      </c>
    </row>
    <row r="3927" spans="1:19" ht="25.5">
      <c r="A3927" s="114" t="s">
        <v>6882</v>
      </c>
      <c r="B3927" s="115">
        <v>44278</v>
      </c>
      <c r="C3927" s="114" t="s">
        <v>6883</v>
      </c>
      <c r="D3927" s="115">
        <v>44278</v>
      </c>
      <c r="E3927" s="114" t="s">
        <v>1422</v>
      </c>
      <c r="F3927" s="114" t="s">
        <v>97</v>
      </c>
      <c r="G3927" s="114" t="s">
        <v>1027</v>
      </c>
      <c r="H3927" s="114" t="s">
        <v>1428</v>
      </c>
      <c r="I3927" s="114" t="s">
        <v>1159</v>
      </c>
      <c r="J3927" s="116">
        <v>20</v>
      </c>
      <c r="K3927" s="116">
        <v>943</v>
      </c>
      <c r="L3927" s="116">
        <v>18860</v>
      </c>
      <c r="M3927" s="116">
        <v>2.3574999999999999</v>
      </c>
      <c r="N3927" s="116">
        <v>47.15</v>
      </c>
      <c r="O3927" s="116">
        <v>0</v>
      </c>
      <c r="P3927" s="116">
        <v>0</v>
      </c>
      <c r="Q3927" s="116">
        <v>945.35749999999996</v>
      </c>
      <c r="R3927" s="116">
        <v>18907.150000000001</v>
      </c>
      <c r="S3927" s="114" t="s">
        <v>1424</v>
      </c>
    </row>
    <row r="3928" spans="1:19" ht="25.5">
      <c r="A3928" s="114" t="s">
        <v>6882</v>
      </c>
      <c r="B3928" s="115">
        <v>44278</v>
      </c>
      <c r="C3928" s="114" t="s">
        <v>6883</v>
      </c>
      <c r="D3928" s="115">
        <v>44278</v>
      </c>
      <c r="E3928" s="114" t="s">
        <v>1422</v>
      </c>
      <c r="F3928" s="114" t="s">
        <v>97</v>
      </c>
      <c r="G3928" s="114" t="s">
        <v>1027</v>
      </c>
      <c r="H3928" s="114" t="s">
        <v>1428</v>
      </c>
      <c r="I3928" s="114" t="s">
        <v>1308</v>
      </c>
      <c r="J3928" s="116">
        <v>60</v>
      </c>
      <c r="K3928" s="116">
        <v>860</v>
      </c>
      <c r="L3928" s="116">
        <v>51600</v>
      </c>
      <c r="M3928" s="116">
        <v>2.15</v>
      </c>
      <c r="N3928" s="116">
        <v>129</v>
      </c>
      <c r="O3928" s="116">
        <v>0</v>
      </c>
      <c r="P3928" s="116">
        <v>0</v>
      </c>
      <c r="Q3928" s="116">
        <v>862.15</v>
      </c>
      <c r="R3928" s="116">
        <v>51729</v>
      </c>
      <c r="S3928" s="114" t="s">
        <v>1424</v>
      </c>
    </row>
    <row r="3929" spans="1:19" ht="25.5">
      <c r="A3929" s="114" t="s">
        <v>6882</v>
      </c>
      <c r="B3929" s="115">
        <v>44278</v>
      </c>
      <c r="C3929" s="114" t="s">
        <v>6883</v>
      </c>
      <c r="D3929" s="115">
        <v>44278</v>
      </c>
      <c r="E3929" s="114" t="s">
        <v>1422</v>
      </c>
      <c r="F3929" s="114" t="s">
        <v>97</v>
      </c>
      <c r="G3929" s="114" t="s">
        <v>1027</v>
      </c>
      <c r="H3929" s="114" t="s">
        <v>1428</v>
      </c>
      <c r="I3929" s="114" t="s">
        <v>1294</v>
      </c>
      <c r="J3929" s="116">
        <v>20</v>
      </c>
      <c r="K3929" s="116">
        <v>992</v>
      </c>
      <c r="L3929" s="116">
        <v>19840</v>
      </c>
      <c r="M3929" s="116">
        <v>2.48</v>
      </c>
      <c r="N3929" s="116">
        <v>49.6</v>
      </c>
      <c r="O3929" s="116">
        <v>0</v>
      </c>
      <c r="P3929" s="116">
        <v>0</v>
      </c>
      <c r="Q3929" s="116">
        <v>994.48</v>
      </c>
      <c r="R3929" s="116">
        <v>19889.599999999999</v>
      </c>
      <c r="S3929" s="114" t="s">
        <v>1424</v>
      </c>
    </row>
    <row r="3930" spans="1:19" ht="25.5">
      <c r="A3930" s="114" t="s">
        <v>6882</v>
      </c>
      <c r="B3930" s="115">
        <v>44278</v>
      </c>
      <c r="C3930" s="114" t="s">
        <v>6883</v>
      </c>
      <c r="D3930" s="115">
        <v>44278</v>
      </c>
      <c r="E3930" s="114" t="s">
        <v>1422</v>
      </c>
      <c r="F3930" s="114" t="s">
        <v>97</v>
      </c>
      <c r="G3930" s="114" t="s">
        <v>1027</v>
      </c>
      <c r="H3930" s="114" t="s">
        <v>1428</v>
      </c>
      <c r="I3930" s="114" t="s">
        <v>1420</v>
      </c>
      <c r="J3930" s="116">
        <v>15</v>
      </c>
      <c r="K3930" s="116">
        <v>817</v>
      </c>
      <c r="L3930" s="116">
        <v>12255</v>
      </c>
      <c r="M3930" s="116">
        <v>2.0425</v>
      </c>
      <c r="N3930" s="116">
        <v>30.637499999999999</v>
      </c>
      <c r="O3930" s="116">
        <v>0</v>
      </c>
      <c r="P3930" s="116">
        <v>0</v>
      </c>
      <c r="Q3930" s="116">
        <v>819.04250000000002</v>
      </c>
      <c r="R3930" s="116">
        <v>12285.637500000001</v>
      </c>
      <c r="S3930" s="114" t="s">
        <v>1424</v>
      </c>
    </row>
    <row r="3931" spans="1:19" ht="25.5">
      <c r="A3931" s="114" t="s">
        <v>6882</v>
      </c>
      <c r="B3931" s="115">
        <v>44278</v>
      </c>
      <c r="C3931" s="114" t="s">
        <v>6883</v>
      </c>
      <c r="D3931" s="115">
        <v>44278</v>
      </c>
      <c r="E3931" s="114" t="s">
        <v>1422</v>
      </c>
      <c r="F3931" s="114" t="s">
        <v>97</v>
      </c>
      <c r="G3931" s="114" t="s">
        <v>1027</v>
      </c>
      <c r="H3931" s="114" t="s">
        <v>1428</v>
      </c>
      <c r="I3931" s="114" t="s">
        <v>1357</v>
      </c>
      <c r="J3931" s="116">
        <v>20</v>
      </c>
      <c r="K3931" s="116">
        <v>997</v>
      </c>
      <c r="L3931" s="116">
        <v>19940</v>
      </c>
      <c r="M3931" s="116">
        <v>2.4925000000000002</v>
      </c>
      <c r="N3931" s="116">
        <v>49.85</v>
      </c>
      <c r="O3931" s="116">
        <v>0</v>
      </c>
      <c r="P3931" s="116">
        <v>0</v>
      </c>
      <c r="Q3931" s="116">
        <v>999.49249999999995</v>
      </c>
      <c r="R3931" s="116">
        <v>19989.849999999999</v>
      </c>
      <c r="S3931" s="114" t="s">
        <v>1424</v>
      </c>
    </row>
    <row r="3932" spans="1:19" ht="25.5">
      <c r="A3932" s="114" t="s">
        <v>6884</v>
      </c>
      <c r="B3932" s="115">
        <v>44278</v>
      </c>
      <c r="C3932" s="114" t="s">
        <v>6885</v>
      </c>
      <c r="D3932" s="115">
        <v>44278</v>
      </c>
      <c r="E3932" s="114" t="s">
        <v>1422</v>
      </c>
      <c r="F3932" s="114" t="s">
        <v>95</v>
      </c>
      <c r="G3932" s="114" t="s">
        <v>1029</v>
      </c>
      <c r="H3932" s="114" t="s">
        <v>1428</v>
      </c>
      <c r="I3932" s="114" t="s">
        <v>1161</v>
      </c>
      <c r="J3932" s="116">
        <v>20</v>
      </c>
      <c r="K3932" s="116">
        <v>1040</v>
      </c>
      <c r="L3932" s="116">
        <v>20800</v>
      </c>
      <c r="M3932" s="116">
        <v>2.6</v>
      </c>
      <c r="N3932" s="116">
        <v>52</v>
      </c>
      <c r="O3932" s="116">
        <v>0</v>
      </c>
      <c r="P3932" s="116">
        <v>0</v>
      </c>
      <c r="Q3932" s="116">
        <v>1042.5999999999999</v>
      </c>
      <c r="R3932" s="116">
        <v>20852</v>
      </c>
      <c r="S3932" s="114" t="s">
        <v>1424</v>
      </c>
    </row>
    <row r="3933" spans="1:19" ht="25.5">
      <c r="A3933" s="114" t="s">
        <v>6884</v>
      </c>
      <c r="B3933" s="115">
        <v>44278</v>
      </c>
      <c r="C3933" s="114" t="s">
        <v>6885</v>
      </c>
      <c r="D3933" s="115">
        <v>44278</v>
      </c>
      <c r="E3933" s="114" t="s">
        <v>1422</v>
      </c>
      <c r="F3933" s="114" t="s">
        <v>95</v>
      </c>
      <c r="G3933" s="114" t="s">
        <v>1029</v>
      </c>
      <c r="H3933" s="114" t="s">
        <v>1428</v>
      </c>
      <c r="I3933" s="114" t="s">
        <v>1157</v>
      </c>
      <c r="J3933" s="116">
        <v>40</v>
      </c>
      <c r="K3933" s="116">
        <v>807</v>
      </c>
      <c r="L3933" s="116">
        <v>32280</v>
      </c>
      <c r="M3933" s="116">
        <v>2.0175000000000001</v>
      </c>
      <c r="N3933" s="116">
        <v>80.7</v>
      </c>
      <c r="O3933" s="116">
        <v>0</v>
      </c>
      <c r="P3933" s="116">
        <v>0</v>
      </c>
      <c r="Q3933" s="116">
        <v>809.01750000000004</v>
      </c>
      <c r="R3933" s="116">
        <v>32360.7</v>
      </c>
      <c r="S3933" s="114" t="s">
        <v>1424</v>
      </c>
    </row>
    <row r="3934" spans="1:19" ht="25.5">
      <c r="A3934" s="114" t="s">
        <v>6884</v>
      </c>
      <c r="B3934" s="115">
        <v>44278</v>
      </c>
      <c r="C3934" s="114" t="s">
        <v>6885</v>
      </c>
      <c r="D3934" s="115">
        <v>44278</v>
      </c>
      <c r="E3934" s="114" t="s">
        <v>1422</v>
      </c>
      <c r="F3934" s="114" t="s">
        <v>95</v>
      </c>
      <c r="G3934" s="114" t="s">
        <v>1029</v>
      </c>
      <c r="H3934" s="114" t="s">
        <v>1428</v>
      </c>
      <c r="I3934" s="114" t="s">
        <v>1159</v>
      </c>
      <c r="J3934" s="116">
        <v>20</v>
      </c>
      <c r="K3934" s="116">
        <v>943</v>
      </c>
      <c r="L3934" s="116">
        <v>18860</v>
      </c>
      <c r="M3934" s="116">
        <v>2.3574999999999999</v>
      </c>
      <c r="N3934" s="116">
        <v>47.15</v>
      </c>
      <c r="O3934" s="116">
        <v>0</v>
      </c>
      <c r="P3934" s="116">
        <v>0</v>
      </c>
      <c r="Q3934" s="116">
        <v>945.35749999999996</v>
      </c>
      <c r="R3934" s="116">
        <v>18907.150000000001</v>
      </c>
      <c r="S3934" s="114" t="s">
        <v>1424</v>
      </c>
    </row>
    <row r="3935" spans="1:19" ht="25.5">
      <c r="A3935" s="114" t="s">
        <v>6884</v>
      </c>
      <c r="B3935" s="115">
        <v>44278</v>
      </c>
      <c r="C3935" s="114" t="s">
        <v>6885</v>
      </c>
      <c r="D3935" s="115">
        <v>44278</v>
      </c>
      <c r="E3935" s="114" t="s">
        <v>1422</v>
      </c>
      <c r="F3935" s="114" t="s">
        <v>95</v>
      </c>
      <c r="G3935" s="114" t="s">
        <v>1029</v>
      </c>
      <c r="H3935" s="114" t="s">
        <v>1428</v>
      </c>
      <c r="I3935" s="114" t="s">
        <v>1358</v>
      </c>
      <c r="J3935" s="116">
        <v>20</v>
      </c>
      <c r="K3935" s="116">
        <v>1138</v>
      </c>
      <c r="L3935" s="116">
        <v>22760</v>
      </c>
      <c r="M3935" s="116">
        <v>2.8450000000000002</v>
      </c>
      <c r="N3935" s="116">
        <v>56.9</v>
      </c>
      <c r="O3935" s="116">
        <v>0</v>
      </c>
      <c r="P3935" s="116">
        <v>0</v>
      </c>
      <c r="Q3935" s="116">
        <v>1140.845</v>
      </c>
      <c r="R3935" s="116">
        <v>22816.9</v>
      </c>
      <c r="S3935" s="114" t="s">
        <v>1424</v>
      </c>
    </row>
    <row r="3936" spans="1:19" ht="25.5">
      <c r="A3936" s="114" t="s">
        <v>6884</v>
      </c>
      <c r="B3936" s="115">
        <v>44278</v>
      </c>
      <c r="C3936" s="114" t="s">
        <v>6885</v>
      </c>
      <c r="D3936" s="115">
        <v>44278</v>
      </c>
      <c r="E3936" s="114" t="s">
        <v>1422</v>
      </c>
      <c r="F3936" s="114" t="s">
        <v>95</v>
      </c>
      <c r="G3936" s="114" t="s">
        <v>1029</v>
      </c>
      <c r="H3936" s="114" t="s">
        <v>1428</v>
      </c>
      <c r="I3936" s="114" t="s">
        <v>1165</v>
      </c>
      <c r="J3936" s="116">
        <v>30</v>
      </c>
      <c r="K3936" s="116">
        <v>817</v>
      </c>
      <c r="L3936" s="116">
        <v>24510</v>
      </c>
      <c r="M3936" s="116">
        <v>2.0425</v>
      </c>
      <c r="N3936" s="116">
        <v>61.274999999999999</v>
      </c>
      <c r="O3936" s="116">
        <v>0</v>
      </c>
      <c r="P3936" s="116">
        <v>0</v>
      </c>
      <c r="Q3936" s="116">
        <v>819.04250000000002</v>
      </c>
      <c r="R3936" s="116">
        <v>24571.275000000001</v>
      </c>
      <c r="S3936" s="114" t="s">
        <v>1424</v>
      </c>
    </row>
    <row r="3937" spans="1:19" ht="25.5">
      <c r="A3937" s="114" t="s">
        <v>6886</v>
      </c>
      <c r="B3937" s="115">
        <v>44278</v>
      </c>
      <c r="C3937" s="114" t="s">
        <v>6887</v>
      </c>
      <c r="D3937" s="115">
        <v>44278</v>
      </c>
      <c r="E3937" s="114" t="s">
        <v>1422</v>
      </c>
      <c r="F3937" s="114" t="s">
        <v>1023</v>
      </c>
      <c r="G3937" s="114" t="s">
        <v>1028</v>
      </c>
      <c r="H3937" s="114" t="s">
        <v>1428</v>
      </c>
      <c r="I3937" s="114" t="s">
        <v>1159</v>
      </c>
      <c r="J3937" s="116">
        <v>30</v>
      </c>
      <c r="K3937" s="116">
        <v>943</v>
      </c>
      <c r="L3937" s="116">
        <v>28290</v>
      </c>
      <c r="M3937" s="116">
        <v>2.3574999999999999</v>
      </c>
      <c r="N3937" s="116">
        <v>70.724999999999994</v>
      </c>
      <c r="O3937" s="116">
        <v>0</v>
      </c>
      <c r="P3937" s="116">
        <v>0</v>
      </c>
      <c r="Q3937" s="116">
        <v>945.35749999999996</v>
      </c>
      <c r="R3937" s="116">
        <v>28360.724999999999</v>
      </c>
      <c r="S3937" s="114" t="s">
        <v>1424</v>
      </c>
    </row>
    <row r="3938" spans="1:19" ht="25.5">
      <c r="A3938" s="114" t="s">
        <v>6886</v>
      </c>
      <c r="B3938" s="115">
        <v>44278</v>
      </c>
      <c r="C3938" s="114" t="s">
        <v>6887</v>
      </c>
      <c r="D3938" s="115">
        <v>44278</v>
      </c>
      <c r="E3938" s="114" t="s">
        <v>1422</v>
      </c>
      <c r="F3938" s="114" t="s">
        <v>1023</v>
      </c>
      <c r="G3938" s="114" t="s">
        <v>1028</v>
      </c>
      <c r="H3938" s="114" t="s">
        <v>1428</v>
      </c>
      <c r="I3938" s="114" t="s">
        <v>1420</v>
      </c>
      <c r="J3938" s="116">
        <v>20</v>
      </c>
      <c r="K3938" s="116">
        <v>817</v>
      </c>
      <c r="L3938" s="116">
        <v>16340</v>
      </c>
      <c r="M3938" s="116">
        <v>2.0425</v>
      </c>
      <c r="N3938" s="116">
        <v>40.85</v>
      </c>
      <c r="O3938" s="116">
        <v>0</v>
      </c>
      <c r="P3938" s="116">
        <v>0</v>
      </c>
      <c r="Q3938" s="116">
        <v>819.04250000000002</v>
      </c>
      <c r="R3938" s="116">
        <v>16380.85</v>
      </c>
      <c r="S3938" s="114" t="s">
        <v>1424</v>
      </c>
    </row>
    <row r="3939" spans="1:19" ht="25.5">
      <c r="A3939" s="114" t="s">
        <v>6886</v>
      </c>
      <c r="B3939" s="115">
        <v>44278</v>
      </c>
      <c r="C3939" s="114" t="s">
        <v>6887</v>
      </c>
      <c r="D3939" s="115">
        <v>44278</v>
      </c>
      <c r="E3939" s="114" t="s">
        <v>1422</v>
      </c>
      <c r="F3939" s="114" t="s">
        <v>1023</v>
      </c>
      <c r="G3939" s="114" t="s">
        <v>1028</v>
      </c>
      <c r="H3939" s="114" t="s">
        <v>1428</v>
      </c>
      <c r="I3939" s="114" t="s">
        <v>1165</v>
      </c>
      <c r="J3939" s="116">
        <v>140</v>
      </c>
      <c r="K3939" s="116">
        <v>817</v>
      </c>
      <c r="L3939" s="116">
        <v>114380</v>
      </c>
      <c r="M3939" s="116">
        <v>2.0425</v>
      </c>
      <c r="N3939" s="116">
        <v>285.95</v>
      </c>
      <c r="O3939" s="116">
        <v>0</v>
      </c>
      <c r="P3939" s="116">
        <v>0</v>
      </c>
      <c r="Q3939" s="116">
        <v>819.04250000000002</v>
      </c>
      <c r="R3939" s="116">
        <v>114665.95</v>
      </c>
      <c r="S3939" s="114" t="s">
        <v>1424</v>
      </c>
    </row>
    <row r="3940" spans="1:19" ht="25.5">
      <c r="A3940" s="114" t="s">
        <v>6886</v>
      </c>
      <c r="B3940" s="115">
        <v>44278</v>
      </c>
      <c r="C3940" s="114" t="s">
        <v>6887</v>
      </c>
      <c r="D3940" s="115">
        <v>44278</v>
      </c>
      <c r="E3940" s="114" t="s">
        <v>1422</v>
      </c>
      <c r="F3940" s="114" t="s">
        <v>1023</v>
      </c>
      <c r="G3940" s="114" t="s">
        <v>1028</v>
      </c>
      <c r="H3940" s="114" t="s">
        <v>1428</v>
      </c>
      <c r="I3940" s="114" t="s">
        <v>1308</v>
      </c>
      <c r="J3940" s="116">
        <v>90</v>
      </c>
      <c r="K3940" s="116">
        <v>860</v>
      </c>
      <c r="L3940" s="116">
        <v>77400</v>
      </c>
      <c r="M3940" s="116">
        <v>2.15</v>
      </c>
      <c r="N3940" s="116">
        <v>193.5</v>
      </c>
      <c r="O3940" s="116">
        <v>0</v>
      </c>
      <c r="P3940" s="116">
        <v>0</v>
      </c>
      <c r="Q3940" s="116">
        <v>862.15</v>
      </c>
      <c r="R3940" s="116">
        <v>77593.5</v>
      </c>
      <c r="S3940" s="114" t="s">
        <v>1424</v>
      </c>
    </row>
    <row r="3941" spans="1:19" ht="25.5">
      <c r="A3941" s="114" t="s">
        <v>6888</v>
      </c>
      <c r="B3941" s="115">
        <v>44278</v>
      </c>
      <c r="C3941" s="114" t="s">
        <v>6889</v>
      </c>
      <c r="D3941" s="115">
        <v>44278</v>
      </c>
      <c r="E3941" s="114" t="s">
        <v>1422</v>
      </c>
      <c r="F3941" s="114" t="s">
        <v>85</v>
      </c>
      <c r="G3941" s="114" t="s">
        <v>1443</v>
      </c>
      <c r="H3941" s="114" t="s">
        <v>24</v>
      </c>
      <c r="I3941" s="114" t="s">
        <v>1170</v>
      </c>
      <c r="J3941" s="116">
        <v>200</v>
      </c>
      <c r="K3941" s="116">
        <v>1060</v>
      </c>
      <c r="L3941" s="116">
        <v>212000</v>
      </c>
      <c r="M3941" s="116">
        <v>2.65</v>
      </c>
      <c r="N3941" s="116">
        <v>530</v>
      </c>
      <c r="O3941" s="116">
        <v>0</v>
      </c>
      <c r="P3941" s="116">
        <v>0</v>
      </c>
      <c r="Q3941" s="116">
        <v>1062.6500000000001</v>
      </c>
      <c r="R3941" s="116">
        <v>212530</v>
      </c>
      <c r="S3941" s="114" t="s">
        <v>1424</v>
      </c>
    </row>
    <row r="3942" spans="1:19" ht="25.5">
      <c r="A3942" s="114" t="s">
        <v>6888</v>
      </c>
      <c r="B3942" s="115">
        <v>44278</v>
      </c>
      <c r="C3942" s="114" t="s">
        <v>6889</v>
      </c>
      <c r="D3942" s="115">
        <v>44278</v>
      </c>
      <c r="E3942" s="114" t="s">
        <v>1422</v>
      </c>
      <c r="F3942" s="114" t="s">
        <v>85</v>
      </c>
      <c r="G3942" s="114" t="s">
        <v>1443</v>
      </c>
      <c r="H3942" s="114" t="s">
        <v>24</v>
      </c>
      <c r="I3942" s="114" t="s">
        <v>1308</v>
      </c>
      <c r="J3942" s="116">
        <v>175</v>
      </c>
      <c r="K3942" s="116">
        <v>860</v>
      </c>
      <c r="L3942" s="116">
        <v>150500</v>
      </c>
      <c r="M3942" s="116">
        <v>2.15</v>
      </c>
      <c r="N3942" s="116">
        <v>376.25</v>
      </c>
      <c r="O3942" s="116">
        <v>0</v>
      </c>
      <c r="P3942" s="116">
        <v>0</v>
      </c>
      <c r="Q3942" s="116">
        <v>862.15</v>
      </c>
      <c r="R3942" s="116">
        <v>150876.25</v>
      </c>
      <c r="S3942" s="114" t="s">
        <v>1424</v>
      </c>
    </row>
    <row r="3943" spans="1:19" ht="25.5">
      <c r="A3943" s="114" t="s">
        <v>6888</v>
      </c>
      <c r="B3943" s="115">
        <v>44278</v>
      </c>
      <c r="C3943" s="114" t="s">
        <v>6889</v>
      </c>
      <c r="D3943" s="115">
        <v>44278</v>
      </c>
      <c r="E3943" s="114" t="s">
        <v>1422</v>
      </c>
      <c r="F3943" s="114" t="s">
        <v>85</v>
      </c>
      <c r="G3943" s="114" t="s">
        <v>1443</v>
      </c>
      <c r="H3943" s="114" t="s">
        <v>24</v>
      </c>
      <c r="I3943" s="114" t="s">
        <v>1420</v>
      </c>
      <c r="J3943" s="116">
        <v>50</v>
      </c>
      <c r="K3943" s="116">
        <v>817</v>
      </c>
      <c r="L3943" s="116">
        <v>40850</v>
      </c>
      <c r="M3943" s="116">
        <v>2.0425</v>
      </c>
      <c r="N3943" s="116">
        <v>102.125</v>
      </c>
      <c r="O3943" s="116">
        <v>0</v>
      </c>
      <c r="P3943" s="116">
        <v>0</v>
      </c>
      <c r="Q3943" s="116">
        <v>819.04250000000002</v>
      </c>
      <c r="R3943" s="116">
        <v>40952.125</v>
      </c>
      <c r="S3943" s="114" t="s">
        <v>1424</v>
      </c>
    </row>
    <row r="3944" spans="1:19" ht="25.5">
      <c r="A3944" s="114" t="s">
        <v>6888</v>
      </c>
      <c r="B3944" s="115">
        <v>44278</v>
      </c>
      <c r="C3944" s="114" t="s">
        <v>6889</v>
      </c>
      <c r="D3944" s="115">
        <v>44278</v>
      </c>
      <c r="E3944" s="114" t="s">
        <v>1422</v>
      </c>
      <c r="F3944" s="114" t="s">
        <v>85</v>
      </c>
      <c r="G3944" s="114" t="s">
        <v>1443</v>
      </c>
      <c r="H3944" s="114" t="s">
        <v>24</v>
      </c>
      <c r="I3944" s="114" t="s">
        <v>1453</v>
      </c>
      <c r="J3944" s="116">
        <v>200</v>
      </c>
      <c r="K3944" s="116">
        <v>1176</v>
      </c>
      <c r="L3944" s="116">
        <v>235200</v>
      </c>
      <c r="M3944" s="116">
        <v>2.94</v>
      </c>
      <c r="N3944" s="116">
        <v>588</v>
      </c>
      <c r="O3944" s="116">
        <v>0</v>
      </c>
      <c r="P3944" s="116">
        <v>0</v>
      </c>
      <c r="Q3944" s="116">
        <v>1178.94</v>
      </c>
      <c r="R3944" s="116">
        <v>235788</v>
      </c>
      <c r="S3944" s="114" t="s">
        <v>1424</v>
      </c>
    </row>
    <row r="3945" spans="1:19" ht="25.5">
      <c r="A3945" s="114" t="s">
        <v>6888</v>
      </c>
      <c r="B3945" s="115">
        <v>44278</v>
      </c>
      <c r="C3945" s="114" t="s">
        <v>6889</v>
      </c>
      <c r="D3945" s="115">
        <v>44278</v>
      </c>
      <c r="E3945" s="114" t="s">
        <v>1422</v>
      </c>
      <c r="F3945" s="114" t="s">
        <v>85</v>
      </c>
      <c r="G3945" s="114" t="s">
        <v>1443</v>
      </c>
      <c r="H3945" s="114" t="s">
        <v>24</v>
      </c>
      <c r="I3945" s="114" t="s">
        <v>1159</v>
      </c>
      <c r="J3945" s="116">
        <v>40</v>
      </c>
      <c r="K3945" s="116">
        <v>943</v>
      </c>
      <c r="L3945" s="116">
        <v>37720</v>
      </c>
      <c r="M3945" s="116">
        <v>2.3574999999999999</v>
      </c>
      <c r="N3945" s="116">
        <v>94.3</v>
      </c>
      <c r="O3945" s="116">
        <v>0</v>
      </c>
      <c r="P3945" s="116">
        <v>0</v>
      </c>
      <c r="Q3945" s="116">
        <v>945.35749999999996</v>
      </c>
      <c r="R3945" s="116">
        <v>37814.300000000003</v>
      </c>
      <c r="S3945" s="114" t="s">
        <v>1424</v>
      </c>
    </row>
    <row r="3946" spans="1:19" ht="25.5">
      <c r="A3946" s="114" t="s">
        <v>6888</v>
      </c>
      <c r="B3946" s="115">
        <v>44278</v>
      </c>
      <c r="C3946" s="114" t="s">
        <v>6889</v>
      </c>
      <c r="D3946" s="115">
        <v>44278</v>
      </c>
      <c r="E3946" s="114" t="s">
        <v>1422</v>
      </c>
      <c r="F3946" s="114" t="s">
        <v>85</v>
      </c>
      <c r="G3946" s="114" t="s">
        <v>1443</v>
      </c>
      <c r="H3946" s="114" t="s">
        <v>24</v>
      </c>
      <c r="I3946" s="114" t="s">
        <v>1294</v>
      </c>
      <c r="J3946" s="116">
        <v>20</v>
      </c>
      <c r="K3946" s="116">
        <v>992</v>
      </c>
      <c r="L3946" s="116">
        <v>19840</v>
      </c>
      <c r="M3946" s="116">
        <v>2.48</v>
      </c>
      <c r="N3946" s="116">
        <v>49.6</v>
      </c>
      <c r="O3946" s="116">
        <v>0</v>
      </c>
      <c r="P3946" s="116">
        <v>0</v>
      </c>
      <c r="Q3946" s="116">
        <v>994.48</v>
      </c>
      <c r="R3946" s="116">
        <v>19889.599999999999</v>
      </c>
      <c r="S3946" s="114" t="s">
        <v>1424</v>
      </c>
    </row>
    <row r="3947" spans="1:19" ht="25.5">
      <c r="A3947" s="114" t="s">
        <v>6888</v>
      </c>
      <c r="B3947" s="115">
        <v>44278</v>
      </c>
      <c r="C3947" s="114" t="s">
        <v>6889</v>
      </c>
      <c r="D3947" s="115">
        <v>44278</v>
      </c>
      <c r="E3947" s="114" t="s">
        <v>1422</v>
      </c>
      <c r="F3947" s="114" t="s">
        <v>85</v>
      </c>
      <c r="G3947" s="114" t="s">
        <v>1443</v>
      </c>
      <c r="H3947" s="114" t="s">
        <v>24</v>
      </c>
      <c r="I3947" s="114" t="s">
        <v>1169</v>
      </c>
      <c r="J3947" s="116">
        <v>20</v>
      </c>
      <c r="K3947" s="116">
        <v>797</v>
      </c>
      <c r="L3947" s="116">
        <v>15940</v>
      </c>
      <c r="M3947" s="116">
        <v>1.9924999999999999</v>
      </c>
      <c r="N3947" s="116">
        <v>39.85</v>
      </c>
      <c r="O3947" s="116">
        <v>0</v>
      </c>
      <c r="P3947" s="116">
        <v>60</v>
      </c>
      <c r="Q3947" s="116">
        <v>798.99249999999995</v>
      </c>
      <c r="R3947" s="116">
        <v>15919.85</v>
      </c>
      <c r="S3947" s="114" t="s">
        <v>1424</v>
      </c>
    </row>
    <row r="3948" spans="1:19" ht="25.5">
      <c r="A3948" s="114" t="s">
        <v>6888</v>
      </c>
      <c r="B3948" s="115">
        <v>44278</v>
      </c>
      <c r="C3948" s="114" t="s">
        <v>6889</v>
      </c>
      <c r="D3948" s="115">
        <v>44278</v>
      </c>
      <c r="E3948" s="114" t="s">
        <v>1422</v>
      </c>
      <c r="F3948" s="114" t="s">
        <v>85</v>
      </c>
      <c r="G3948" s="114" t="s">
        <v>1443</v>
      </c>
      <c r="H3948" s="114" t="s">
        <v>24</v>
      </c>
      <c r="I3948" s="114" t="s">
        <v>1157</v>
      </c>
      <c r="J3948" s="116">
        <v>270</v>
      </c>
      <c r="K3948" s="116">
        <v>807</v>
      </c>
      <c r="L3948" s="116">
        <v>217890</v>
      </c>
      <c r="M3948" s="116">
        <v>2.0175000000000001</v>
      </c>
      <c r="N3948" s="116">
        <v>544.72500000000002</v>
      </c>
      <c r="O3948" s="116">
        <v>0</v>
      </c>
      <c r="P3948" s="116">
        <v>0</v>
      </c>
      <c r="Q3948" s="116">
        <v>809.01750000000004</v>
      </c>
      <c r="R3948" s="116">
        <v>218434.72500000001</v>
      </c>
      <c r="S3948" s="114" t="s">
        <v>1424</v>
      </c>
    </row>
    <row r="3949" spans="1:19" ht="25.5">
      <c r="A3949" s="114" t="s">
        <v>6888</v>
      </c>
      <c r="B3949" s="115">
        <v>44278</v>
      </c>
      <c r="C3949" s="114" t="s">
        <v>6889</v>
      </c>
      <c r="D3949" s="115">
        <v>44278</v>
      </c>
      <c r="E3949" s="114" t="s">
        <v>1422</v>
      </c>
      <c r="F3949" s="114" t="s">
        <v>85</v>
      </c>
      <c r="G3949" s="114" t="s">
        <v>1443</v>
      </c>
      <c r="H3949" s="114" t="s">
        <v>24</v>
      </c>
      <c r="I3949" s="114" t="s">
        <v>1165</v>
      </c>
      <c r="J3949" s="116">
        <v>60</v>
      </c>
      <c r="K3949" s="116">
        <v>817</v>
      </c>
      <c r="L3949" s="116">
        <v>49020</v>
      </c>
      <c r="M3949" s="116">
        <v>2.0425</v>
      </c>
      <c r="N3949" s="116">
        <v>122.55</v>
      </c>
      <c r="O3949" s="116">
        <v>0</v>
      </c>
      <c r="P3949" s="116">
        <v>0</v>
      </c>
      <c r="Q3949" s="116">
        <v>819.04250000000002</v>
      </c>
      <c r="R3949" s="116">
        <v>49142.55</v>
      </c>
      <c r="S3949" s="114" t="s">
        <v>1424</v>
      </c>
    </row>
    <row r="3950" spans="1:19" ht="25.5">
      <c r="A3950" s="114" t="s">
        <v>6890</v>
      </c>
      <c r="B3950" s="115">
        <v>44278</v>
      </c>
      <c r="C3950" s="114" t="s">
        <v>6891</v>
      </c>
      <c r="D3950" s="115">
        <v>44278</v>
      </c>
      <c r="E3950" s="114" t="s">
        <v>1422</v>
      </c>
      <c r="F3950" s="114" t="s">
        <v>82</v>
      </c>
      <c r="G3950" s="114" t="s">
        <v>1452</v>
      </c>
      <c r="H3950" s="114" t="s">
        <v>24</v>
      </c>
      <c r="I3950" s="114" t="s">
        <v>1170</v>
      </c>
      <c r="J3950" s="116">
        <v>100</v>
      </c>
      <c r="K3950" s="116">
        <v>1060</v>
      </c>
      <c r="L3950" s="116">
        <v>106000</v>
      </c>
      <c r="M3950" s="116">
        <v>2.65</v>
      </c>
      <c r="N3950" s="116">
        <v>265</v>
      </c>
      <c r="O3950" s="116">
        <v>0</v>
      </c>
      <c r="P3950" s="116">
        <v>0</v>
      </c>
      <c r="Q3950" s="116">
        <v>1062.6500000000001</v>
      </c>
      <c r="R3950" s="116">
        <v>106265</v>
      </c>
      <c r="S3950" s="114" t="s">
        <v>1424</v>
      </c>
    </row>
    <row r="3951" spans="1:19" ht="25.5">
      <c r="A3951" s="114" t="s">
        <v>6890</v>
      </c>
      <c r="B3951" s="115">
        <v>44278</v>
      </c>
      <c r="C3951" s="114" t="s">
        <v>6891</v>
      </c>
      <c r="D3951" s="115">
        <v>44278</v>
      </c>
      <c r="E3951" s="114" t="s">
        <v>1422</v>
      </c>
      <c r="F3951" s="114" t="s">
        <v>82</v>
      </c>
      <c r="G3951" s="114" t="s">
        <v>1452</v>
      </c>
      <c r="H3951" s="114" t="s">
        <v>24</v>
      </c>
      <c r="I3951" s="114" t="s">
        <v>1420</v>
      </c>
      <c r="J3951" s="116">
        <v>15</v>
      </c>
      <c r="K3951" s="116">
        <v>817</v>
      </c>
      <c r="L3951" s="116">
        <v>12255</v>
      </c>
      <c r="M3951" s="116">
        <v>2.0425</v>
      </c>
      <c r="N3951" s="116">
        <v>30.637499999999999</v>
      </c>
      <c r="O3951" s="116">
        <v>0</v>
      </c>
      <c r="P3951" s="116">
        <v>0</v>
      </c>
      <c r="Q3951" s="116">
        <v>819.04250000000002</v>
      </c>
      <c r="R3951" s="116">
        <v>12285.637500000001</v>
      </c>
      <c r="S3951" s="114" t="s">
        <v>1424</v>
      </c>
    </row>
    <row r="3952" spans="1:19" ht="25.5">
      <c r="A3952" s="114" t="s">
        <v>6890</v>
      </c>
      <c r="B3952" s="115">
        <v>44278</v>
      </c>
      <c r="C3952" s="114" t="s">
        <v>6891</v>
      </c>
      <c r="D3952" s="115">
        <v>44278</v>
      </c>
      <c r="E3952" s="114" t="s">
        <v>1422</v>
      </c>
      <c r="F3952" s="114" t="s">
        <v>82</v>
      </c>
      <c r="G3952" s="114" t="s">
        <v>1452</v>
      </c>
      <c r="H3952" s="114" t="s">
        <v>24</v>
      </c>
      <c r="I3952" s="114" t="s">
        <v>1357</v>
      </c>
      <c r="J3952" s="116">
        <v>40</v>
      </c>
      <c r="K3952" s="116">
        <v>997</v>
      </c>
      <c r="L3952" s="116">
        <v>39880</v>
      </c>
      <c r="M3952" s="116">
        <v>2.4925000000000002</v>
      </c>
      <c r="N3952" s="116">
        <v>99.7</v>
      </c>
      <c r="O3952" s="116">
        <v>0</v>
      </c>
      <c r="P3952" s="116">
        <v>0</v>
      </c>
      <c r="Q3952" s="116">
        <v>999.49249999999995</v>
      </c>
      <c r="R3952" s="116">
        <v>39979.699999999997</v>
      </c>
      <c r="S3952" s="114" t="s">
        <v>1424</v>
      </c>
    </row>
    <row r="3953" spans="1:19" ht="25.5">
      <c r="A3953" s="114" t="s">
        <v>6890</v>
      </c>
      <c r="B3953" s="115">
        <v>44278</v>
      </c>
      <c r="C3953" s="114" t="s">
        <v>6891</v>
      </c>
      <c r="D3953" s="115">
        <v>44278</v>
      </c>
      <c r="E3953" s="114" t="s">
        <v>1422</v>
      </c>
      <c r="F3953" s="114" t="s">
        <v>82</v>
      </c>
      <c r="G3953" s="114" t="s">
        <v>1452</v>
      </c>
      <c r="H3953" s="114" t="s">
        <v>24</v>
      </c>
      <c r="I3953" s="114" t="s">
        <v>1165</v>
      </c>
      <c r="J3953" s="116">
        <v>90</v>
      </c>
      <c r="K3953" s="116">
        <v>817</v>
      </c>
      <c r="L3953" s="116">
        <v>73530</v>
      </c>
      <c r="M3953" s="116">
        <v>2.0425</v>
      </c>
      <c r="N3953" s="116">
        <v>183.82499999999999</v>
      </c>
      <c r="O3953" s="116">
        <v>0</v>
      </c>
      <c r="P3953" s="116">
        <v>0</v>
      </c>
      <c r="Q3953" s="116">
        <v>819.04250000000002</v>
      </c>
      <c r="R3953" s="116">
        <v>73713.824999999997</v>
      </c>
      <c r="S3953" s="114" t="s">
        <v>1424</v>
      </c>
    </row>
    <row r="3954" spans="1:19" ht="25.5">
      <c r="A3954" s="114" t="s">
        <v>6890</v>
      </c>
      <c r="B3954" s="115">
        <v>44278</v>
      </c>
      <c r="C3954" s="114" t="s">
        <v>6891</v>
      </c>
      <c r="D3954" s="115">
        <v>44278</v>
      </c>
      <c r="E3954" s="114" t="s">
        <v>1422</v>
      </c>
      <c r="F3954" s="114" t="s">
        <v>82</v>
      </c>
      <c r="G3954" s="114" t="s">
        <v>1452</v>
      </c>
      <c r="H3954" s="114" t="s">
        <v>24</v>
      </c>
      <c r="I3954" s="114" t="s">
        <v>1294</v>
      </c>
      <c r="J3954" s="116">
        <v>20</v>
      </c>
      <c r="K3954" s="116">
        <v>992</v>
      </c>
      <c r="L3954" s="116">
        <v>19840</v>
      </c>
      <c r="M3954" s="116">
        <v>2.48</v>
      </c>
      <c r="N3954" s="116">
        <v>49.6</v>
      </c>
      <c r="O3954" s="116">
        <v>0</v>
      </c>
      <c r="P3954" s="116">
        <v>0</v>
      </c>
      <c r="Q3954" s="116">
        <v>994.48</v>
      </c>
      <c r="R3954" s="116">
        <v>19889.599999999999</v>
      </c>
      <c r="S3954" s="114" t="s">
        <v>1424</v>
      </c>
    </row>
    <row r="3955" spans="1:19" ht="25.5">
      <c r="A3955" s="114" t="s">
        <v>6890</v>
      </c>
      <c r="B3955" s="115">
        <v>44278</v>
      </c>
      <c r="C3955" s="114" t="s">
        <v>6891</v>
      </c>
      <c r="D3955" s="115">
        <v>44278</v>
      </c>
      <c r="E3955" s="114" t="s">
        <v>1422</v>
      </c>
      <c r="F3955" s="114" t="s">
        <v>82</v>
      </c>
      <c r="G3955" s="114" t="s">
        <v>1452</v>
      </c>
      <c r="H3955" s="114" t="s">
        <v>24</v>
      </c>
      <c r="I3955" s="114" t="s">
        <v>1169</v>
      </c>
      <c r="J3955" s="116">
        <v>60</v>
      </c>
      <c r="K3955" s="116">
        <v>797</v>
      </c>
      <c r="L3955" s="116">
        <v>47820</v>
      </c>
      <c r="M3955" s="116">
        <v>1.9924999999999999</v>
      </c>
      <c r="N3955" s="116">
        <v>119.55</v>
      </c>
      <c r="O3955" s="116">
        <v>0</v>
      </c>
      <c r="P3955" s="116">
        <v>180</v>
      </c>
      <c r="Q3955" s="116">
        <v>798.99249999999995</v>
      </c>
      <c r="R3955" s="116">
        <v>47759.55</v>
      </c>
      <c r="S3955" s="114" t="s">
        <v>1424</v>
      </c>
    </row>
    <row r="3956" spans="1:19" ht="25.5">
      <c r="A3956" s="114" t="s">
        <v>6890</v>
      </c>
      <c r="B3956" s="115">
        <v>44278</v>
      </c>
      <c r="C3956" s="114" t="s">
        <v>6891</v>
      </c>
      <c r="D3956" s="115">
        <v>44278</v>
      </c>
      <c r="E3956" s="114" t="s">
        <v>1422</v>
      </c>
      <c r="F3956" s="114" t="s">
        <v>82</v>
      </c>
      <c r="G3956" s="114" t="s">
        <v>1452</v>
      </c>
      <c r="H3956" s="114" t="s">
        <v>24</v>
      </c>
      <c r="I3956" s="114" t="s">
        <v>1157</v>
      </c>
      <c r="J3956" s="116">
        <v>75</v>
      </c>
      <c r="K3956" s="116">
        <v>807</v>
      </c>
      <c r="L3956" s="116">
        <v>60525</v>
      </c>
      <c r="M3956" s="116">
        <v>2.0175000000000001</v>
      </c>
      <c r="N3956" s="116">
        <v>151.3125</v>
      </c>
      <c r="O3956" s="116">
        <v>0</v>
      </c>
      <c r="P3956" s="116">
        <v>0</v>
      </c>
      <c r="Q3956" s="116">
        <v>809.01750000000004</v>
      </c>
      <c r="R3956" s="116">
        <v>60676.3125</v>
      </c>
      <c r="S3956" s="114" t="s">
        <v>1424</v>
      </c>
    </row>
    <row r="3957" spans="1:19" ht="25.5">
      <c r="A3957" s="114" t="s">
        <v>6892</v>
      </c>
      <c r="B3957" s="115">
        <v>44278</v>
      </c>
      <c r="C3957" s="114" t="s">
        <v>6893</v>
      </c>
      <c r="D3957" s="115">
        <v>44278</v>
      </c>
      <c r="E3957" s="114" t="s">
        <v>1422</v>
      </c>
      <c r="F3957" s="114" t="s">
        <v>28</v>
      </c>
      <c r="G3957" s="114" t="s">
        <v>1446</v>
      </c>
      <c r="H3957" s="114" t="s">
        <v>24</v>
      </c>
      <c r="I3957" s="114" t="s">
        <v>1294</v>
      </c>
      <c r="J3957" s="116">
        <v>20</v>
      </c>
      <c r="K3957" s="116">
        <v>992</v>
      </c>
      <c r="L3957" s="116">
        <v>19840</v>
      </c>
      <c r="M3957" s="116">
        <v>2.48</v>
      </c>
      <c r="N3957" s="116">
        <v>49.6</v>
      </c>
      <c r="O3957" s="116">
        <v>0</v>
      </c>
      <c r="P3957" s="116">
        <v>0</v>
      </c>
      <c r="Q3957" s="116">
        <v>994.48</v>
      </c>
      <c r="R3957" s="116">
        <v>19889.599999999999</v>
      </c>
      <c r="S3957" s="114" t="s">
        <v>1424</v>
      </c>
    </row>
    <row r="3958" spans="1:19" ht="25.5">
      <c r="A3958" s="114" t="s">
        <v>6892</v>
      </c>
      <c r="B3958" s="115">
        <v>44278</v>
      </c>
      <c r="C3958" s="114" t="s">
        <v>6893</v>
      </c>
      <c r="D3958" s="115">
        <v>44278</v>
      </c>
      <c r="E3958" s="114" t="s">
        <v>1422</v>
      </c>
      <c r="F3958" s="114" t="s">
        <v>28</v>
      </c>
      <c r="G3958" s="114" t="s">
        <v>1446</v>
      </c>
      <c r="H3958" s="114" t="s">
        <v>24</v>
      </c>
      <c r="I3958" s="114" t="s">
        <v>1308</v>
      </c>
      <c r="J3958" s="116">
        <v>20</v>
      </c>
      <c r="K3958" s="116">
        <v>860</v>
      </c>
      <c r="L3958" s="116">
        <v>17200</v>
      </c>
      <c r="M3958" s="116">
        <v>2.15</v>
      </c>
      <c r="N3958" s="116">
        <v>43</v>
      </c>
      <c r="O3958" s="116">
        <v>0</v>
      </c>
      <c r="P3958" s="116">
        <v>0</v>
      </c>
      <c r="Q3958" s="116">
        <v>862.15</v>
      </c>
      <c r="R3958" s="116">
        <v>17243</v>
      </c>
      <c r="S3958" s="114" t="s">
        <v>1424</v>
      </c>
    </row>
    <row r="3959" spans="1:19" ht="25.5">
      <c r="A3959" s="114" t="s">
        <v>6892</v>
      </c>
      <c r="B3959" s="115">
        <v>44278</v>
      </c>
      <c r="C3959" s="114" t="s">
        <v>6893</v>
      </c>
      <c r="D3959" s="115">
        <v>44278</v>
      </c>
      <c r="E3959" s="114" t="s">
        <v>1422</v>
      </c>
      <c r="F3959" s="114" t="s">
        <v>28</v>
      </c>
      <c r="G3959" s="114" t="s">
        <v>1446</v>
      </c>
      <c r="H3959" s="114" t="s">
        <v>24</v>
      </c>
      <c r="I3959" s="114" t="s">
        <v>1420</v>
      </c>
      <c r="J3959" s="116">
        <v>10</v>
      </c>
      <c r="K3959" s="116">
        <v>817</v>
      </c>
      <c r="L3959" s="116">
        <v>8170</v>
      </c>
      <c r="M3959" s="116">
        <v>2.0425</v>
      </c>
      <c r="N3959" s="116">
        <v>20.425000000000001</v>
      </c>
      <c r="O3959" s="116">
        <v>0</v>
      </c>
      <c r="P3959" s="116">
        <v>0</v>
      </c>
      <c r="Q3959" s="116">
        <v>819.04250000000002</v>
      </c>
      <c r="R3959" s="116">
        <v>8190.4250000000002</v>
      </c>
      <c r="S3959" s="114" t="s">
        <v>1424</v>
      </c>
    </row>
    <row r="3960" spans="1:19" ht="25.5">
      <c r="A3960" s="114" t="s">
        <v>6892</v>
      </c>
      <c r="B3960" s="115">
        <v>44278</v>
      </c>
      <c r="C3960" s="114" t="s">
        <v>6893</v>
      </c>
      <c r="D3960" s="115">
        <v>44278</v>
      </c>
      <c r="E3960" s="114" t="s">
        <v>1422</v>
      </c>
      <c r="F3960" s="114" t="s">
        <v>28</v>
      </c>
      <c r="G3960" s="114" t="s">
        <v>1446</v>
      </c>
      <c r="H3960" s="114" t="s">
        <v>24</v>
      </c>
      <c r="I3960" s="114" t="s">
        <v>1159</v>
      </c>
      <c r="J3960" s="116">
        <v>20</v>
      </c>
      <c r="K3960" s="116">
        <v>943</v>
      </c>
      <c r="L3960" s="116">
        <v>18860</v>
      </c>
      <c r="M3960" s="116">
        <v>2.3574999999999999</v>
      </c>
      <c r="N3960" s="116">
        <v>47.15</v>
      </c>
      <c r="O3960" s="116">
        <v>0</v>
      </c>
      <c r="P3960" s="116">
        <v>0</v>
      </c>
      <c r="Q3960" s="116">
        <v>945.35749999999996</v>
      </c>
      <c r="R3960" s="116">
        <v>18907.150000000001</v>
      </c>
      <c r="S3960" s="114" t="s">
        <v>1424</v>
      </c>
    </row>
    <row r="3961" spans="1:19" ht="25.5">
      <c r="A3961" s="114" t="s">
        <v>6892</v>
      </c>
      <c r="B3961" s="115">
        <v>44278</v>
      </c>
      <c r="C3961" s="114" t="s">
        <v>6893</v>
      </c>
      <c r="D3961" s="115">
        <v>44278</v>
      </c>
      <c r="E3961" s="114" t="s">
        <v>1422</v>
      </c>
      <c r="F3961" s="114" t="s">
        <v>28</v>
      </c>
      <c r="G3961" s="114" t="s">
        <v>1446</v>
      </c>
      <c r="H3961" s="114" t="s">
        <v>24</v>
      </c>
      <c r="I3961" s="114" t="s">
        <v>1165</v>
      </c>
      <c r="J3961" s="116">
        <v>60</v>
      </c>
      <c r="K3961" s="116">
        <v>817</v>
      </c>
      <c r="L3961" s="116">
        <v>49020</v>
      </c>
      <c r="M3961" s="116">
        <v>2.0425</v>
      </c>
      <c r="N3961" s="116">
        <v>122.55</v>
      </c>
      <c r="O3961" s="116">
        <v>0</v>
      </c>
      <c r="P3961" s="116">
        <v>0</v>
      </c>
      <c r="Q3961" s="116">
        <v>819.04250000000002</v>
      </c>
      <c r="R3961" s="116">
        <v>49142.55</v>
      </c>
      <c r="S3961" s="114" t="s">
        <v>1424</v>
      </c>
    </row>
    <row r="3962" spans="1:19" ht="25.5">
      <c r="A3962" s="114" t="s">
        <v>6892</v>
      </c>
      <c r="B3962" s="115">
        <v>44278</v>
      </c>
      <c r="C3962" s="114" t="s">
        <v>6893</v>
      </c>
      <c r="D3962" s="115">
        <v>44278</v>
      </c>
      <c r="E3962" s="114" t="s">
        <v>1422</v>
      </c>
      <c r="F3962" s="114" t="s">
        <v>28</v>
      </c>
      <c r="G3962" s="114" t="s">
        <v>1446</v>
      </c>
      <c r="H3962" s="114" t="s">
        <v>24</v>
      </c>
      <c r="I3962" s="114" t="s">
        <v>1157</v>
      </c>
      <c r="J3962" s="116">
        <v>50</v>
      </c>
      <c r="K3962" s="116">
        <v>807</v>
      </c>
      <c r="L3962" s="116">
        <v>40350</v>
      </c>
      <c r="M3962" s="116">
        <v>2.0175000000000001</v>
      </c>
      <c r="N3962" s="116">
        <v>100.875</v>
      </c>
      <c r="O3962" s="116">
        <v>0</v>
      </c>
      <c r="P3962" s="116">
        <v>0</v>
      </c>
      <c r="Q3962" s="116">
        <v>809.01750000000004</v>
      </c>
      <c r="R3962" s="116">
        <v>40450.875</v>
      </c>
      <c r="S3962" s="114" t="s">
        <v>1424</v>
      </c>
    </row>
    <row r="3963" spans="1:19" ht="25.5">
      <c r="A3963" s="114" t="s">
        <v>6892</v>
      </c>
      <c r="B3963" s="115">
        <v>44278</v>
      </c>
      <c r="C3963" s="114" t="s">
        <v>6893</v>
      </c>
      <c r="D3963" s="115">
        <v>44278</v>
      </c>
      <c r="E3963" s="114" t="s">
        <v>1422</v>
      </c>
      <c r="F3963" s="114" t="s">
        <v>28</v>
      </c>
      <c r="G3963" s="114" t="s">
        <v>1446</v>
      </c>
      <c r="H3963" s="114" t="s">
        <v>24</v>
      </c>
      <c r="I3963" s="114" t="s">
        <v>1166</v>
      </c>
      <c r="J3963" s="116">
        <v>20</v>
      </c>
      <c r="K3963" s="116">
        <v>1060</v>
      </c>
      <c r="L3963" s="116">
        <v>21200</v>
      </c>
      <c r="M3963" s="116">
        <v>2.65</v>
      </c>
      <c r="N3963" s="116">
        <v>53</v>
      </c>
      <c r="O3963" s="116">
        <v>0</v>
      </c>
      <c r="P3963" s="116">
        <v>0</v>
      </c>
      <c r="Q3963" s="116">
        <v>1062.6500000000001</v>
      </c>
      <c r="R3963" s="116">
        <v>21253</v>
      </c>
      <c r="S3963" s="114" t="s">
        <v>1424</v>
      </c>
    </row>
    <row r="3964" spans="1:19" ht="25.5">
      <c r="A3964" s="114" t="s">
        <v>6892</v>
      </c>
      <c r="B3964" s="115">
        <v>44278</v>
      </c>
      <c r="C3964" s="114" t="s">
        <v>6893</v>
      </c>
      <c r="D3964" s="115">
        <v>44278</v>
      </c>
      <c r="E3964" s="114" t="s">
        <v>1422</v>
      </c>
      <c r="F3964" s="114" t="s">
        <v>28</v>
      </c>
      <c r="G3964" s="114" t="s">
        <v>1446</v>
      </c>
      <c r="H3964" s="114" t="s">
        <v>24</v>
      </c>
      <c r="I3964" s="114" t="s">
        <v>1170</v>
      </c>
      <c r="J3964" s="116">
        <v>20</v>
      </c>
      <c r="K3964" s="116">
        <v>1060</v>
      </c>
      <c r="L3964" s="116">
        <v>21200</v>
      </c>
      <c r="M3964" s="116">
        <v>2.65</v>
      </c>
      <c r="N3964" s="116">
        <v>53</v>
      </c>
      <c r="O3964" s="116">
        <v>0</v>
      </c>
      <c r="P3964" s="116">
        <v>0</v>
      </c>
      <c r="Q3964" s="116">
        <v>1062.6500000000001</v>
      </c>
      <c r="R3964" s="116">
        <v>21253</v>
      </c>
      <c r="S3964" s="114" t="s">
        <v>1424</v>
      </c>
    </row>
    <row r="3965" spans="1:19" ht="25.5">
      <c r="A3965" s="114" t="s">
        <v>6894</v>
      </c>
      <c r="B3965" s="115">
        <v>44278</v>
      </c>
      <c r="C3965" s="114" t="s">
        <v>6895</v>
      </c>
      <c r="D3965" s="115">
        <v>44278</v>
      </c>
      <c r="E3965" s="114" t="s">
        <v>1422</v>
      </c>
      <c r="F3965" s="114" t="s">
        <v>26</v>
      </c>
      <c r="G3965" s="114" t="s">
        <v>1445</v>
      </c>
      <c r="H3965" s="114" t="s">
        <v>24</v>
      </c>
      <c r="I3965" s="114" t="s">
        <v>1420</v>
      </c>
      <c r="J3965" s="116">
        <v>10</v>
      </c>
      <c r="K3965" s="116">
        <v>817</v>
      </c>
      <c r="L3965" s="116">
        <v>8170</v>
      </c>
      <c r="M3965" s="116">
        <v>2.0425</v>
      </c>
      <c r="N3965" s="116">
        <v>20.425000000000001</v>
      </c>
      <c r="O3965" s="116">
        <v>0</v>
      </c>
      <c r="P3965" s="116">
        <v>0</v>
      </c>
      <c r="Q3965" s="116">
        <v>819.04250000000002</v>
      </c>
      <c r="R3965" s="116">
        <v>8190.4250000000002</v>
      </c>
      <c r="S3965" s="114" t="s">
        <v>1424</v>
      </c>
    </row>
    <row r="3966" spans="1:19" ht="25.5">
      <c r="A3966" s="114" t="s">
        <v>6894</v>
      </c>
      <c r="B3966" s="115">
        <v>44278</v>
      </c>
      <c r="C3966" s="114" t="s">
        <v>6895</v>
      </c>
      <c r="D3966" s="115">
        <v>44278</v>
      </c>
      <c r="E3966" s="114" t="s">
        <v>1422</v>
      </c>
      <c r="F3966" s="114" t="s">
        <v>26</v>
      </c>
      <c r="G3966" s="114" t="s">
        <v>1445</v>
      </c>
      <c r="H3966" s="114" t="s">
        <v>24</v>
      </c>
      <c r="I3966" s="114" t="s">
        <v>1294</v>
      </c>
      <c r="J3966" s="116">
        <v>22</v>
      </c>
      <c r="K3966" s="116">
        <v>992</v>
      </c>
      <c r="L3966" s="116">
        <v>21824</v>
      </c>
      <c r="M3966" s="116">
        <v>2.48</v>
      </c>
      <c r="N3966" s="116">
        <v>54.56</v>
      </c>
      <c r="O3966" s="116">
        <v>0</v>
      </c>
      <c r="P3966" s="116">
        <v>0</v>
      </c>
      <c r="Q3966" s="116">
        <v>994.48</v>
      </c>
      <c r="R3966" s="116">
        <v>21878.560000000001</v>
      </c>
      <c r="S3966" s="114" t="s">
        <v>1424</v>
      </c>
    </row>
    <row r="3967" spans="1:19" ht="25.5">
      <c r="A3967" s="114" t="s">
        <v>6894</v>
      </c>
      <c r="B3967" s="115">
        <v>44278</v>
      </c>
      <c r="C3967" s="114" t="s">
        <v>6895</v>
      </c>
      <c r="D3967" s="115">
        <v>44278</v>
      </c>
      <c r="E3967" s="114" t="s">
        <v>1422</v>
      </c>
      <c r="F3967" s="114" t="s">
        <v>26</v>
      </c>
      <c r="G3967" s="114" t="s">
        <v>1445</v>
      </c>
      <c r="H3967" s="114" t="s">
        <v>24</v>
      </c>
      <c r="I3967" s="114" t="s">
        <v>1165</v>
      </c>
      <c r="J3967" s="116">
        <v>260</v>
      </c>
      <c r="K3967" s="116">
        <v>817</v>
      </c>
      <c r="L3967" s="116">
        <v>212420</v>
      </c>
      <c r="M3967" s="116">
        <v>2.0425</v>
      </c>
      <c r="N3967" s="116">
        <v>531.04999999999995</v>
      </c>
      <c r="O3967" s="116">
        <v>0</v>
      </c>
      <c r="P3967" s="116">
        <v>0</v>
      </c>
      <c r="Q3967" s="116">
        <v>819.04250000000002</v>
      </c>
      <c r="R3967" s="116">
        <v>212951.05</v>
      </c>
      <c r="S3967" s="114" t="s">
        <v>1424</v>
      </c>
    </row>
    <row r="3968" spans="1:19" ht="25.5">
      <c r="A3968" s="114" t="s">
        <v>6894</v>
      </c>
      <c r="B3968" s="115">
        <v>44278</v>
      </c>
      <c r="C3968" s="114" t="s">
        <v>6895</v>
      </c>
      <c r="D3968" s="115">
        <v>44278</v>
      </c>
      <c r="E3968" s="114" t="s">
        <v>1422</v>
      </c>
      <c r="F3968" s="114" t="s">
        <v>26</v>
      </c>
      <c r="G3968" s="114" t="s">
        <v>1445</v>
      </c>
      <c r="H3968" s="114" t="s">
        <v>24</v>
      </c>
      <c r="I3968" s="114" t="s">
        <v>1166</v>
      </c>
      <c r="J3968" s="116">
        <v>120</v>
      </c>
      <c r="K3968" s="116">
        <v>1060</v>
      </c>
      <c r="L3968" s="116">
        <v>127200</v>
      </c>
      <c r="M3968" s="116">
        <v>2.65</v>
      </c>
      <c r="N3968" s="116">
        <v>318</v>
      </c>
      <c r="O3968" s="116">
        <v>0</v>
      </c>
      <c r="P3968" s="116">
        <v>0</v>
      </c>
      <c r="Q3968" s="116">
        <v>1062.6500000000001</v>
      </c>
      <c r="R3968" s="116">
        <v>127518</v>
      </c>
      <c r="S3968" s="114" t="s">
        <v>1424</v>
      </c>
    </row>
    <row r="3969" spans="1:19" ht="25.5">
      <c r="A3969" s="114" t="s">
        <v>6894</v>
      </c>
      <c r="B3969" s="115">
        <v>44278</v>
      </c>
      <c r="C3969" s="114" t="s">
        <v>6895</v>
      </c>
      <c r="D3969" s="115">
        <v>44278</v>
      </c>
      <c r="E3969" s="114" t="s">
        <v>1422</v>
      </c>
      <c r="F3969" s="114" t="s">
        <v>26</v>
      </c>
      <c r="G3969" s="114" t="s">
        <v>1445</v>
      </c>
      <c r="H3969" s="114" t="s">
        <v>24</v>
      </c>
      <c r="I3969" s="114" t="s">
        <v>1170</v>
      </c>
      <c r="J3969" s="116">
        <v>120</v>
      </c>
      <c r="K3969" s="116">
        <v>1060</v>
      </c>
      <c r="L3969" s="116">
        <v>127200</v>
      </c>
      <c r="M3969" s="116">
        <v>2.65</v>
      </c>
      <c r="N3969" s="116">
        <v>318</v>
      </c>
      <c r="O3969" s="116">
        <v>0</v>
      </c>
      <c r="P3969" s="116">
        <v>0</v>
      </c>
      <c r="Q3969" s="116">
        <v>1062.6500000000001</v>
      </c>
      <c r="R3969" s="116">
        <v>127518</v>
      </c>
      <c r="S3969" s="114" t="s">
        <v>1424</v>
      </c>
    </row>
    <row r="3970" spans="1:19" ht="25.5">
      <c r="A3970" s="114" t="s">
        <v>6896</v>
      </c>
      <c r="B3970" s="115">
        <v>44278</v>
      </c>
      <c r="C3970" s="114" t="s">
        <v>6897</v>
      </c>
      <c r="D3970" s="115">
        <v>44278</v>
      </c>
      <c r="E3970" s="114" t="s">
        <v>1422</v>
      </c>
      <c r="F3970" s="114" t="s">
        <v>31</v>
      </c>
      <c r="G3970" s="114" t="s">
        <v>1066</v>
      </c>
      <c r="H3970" s="114" t="s">
        <v>24</v>
      </c>
      <c r="I3970" s="114" t="s">
        <v>1157</v>
      </c>
      <c r="J3970" s="116">
        <v>180</v>
      </c>
      <c r="K3970" s="116">
        <v>807</v>
      </c>
      <c r="L3970" s="116">
        <v>145260</v>
      </c>
      <c r="M3970" s="116">
        <v>2.0175000000000001</v>
      </c>
      <c r="N3970" s="116">
        <v>363.15</v>
      </c>
      <c r="O3970" s="116">
        <v>0</v>
      </c>
      <c r="P3970" s="116">
        <v>0</v>
      </c>
      <c r="Q3970" s="116">
        <v>809.01750000000004</v>
      </c>
      <c r="R3970" s="116">
        <v>145623.15</v>
      </c>
      <c r="S3970" s="114" t="s">
        <v>1424</v>
      </c>
    </row>
    <row r="3971" spans="1:19" ht="25.5">
      <c r="A3971" s="114" t="s">
        <v>6896</v>
      </c>
      <c r="B3971" s="115">
        <v>44278</v>
      </c>
      <c r="C3971" s="114" t="s">
        <v>6897</v>
      </c>
      <c r="D3971" s="115">
        <v>44278</v>
      </c>
      <c r="E3971" s="114" t="s">
        <v>1422</v>
      </c>
      <c r="F3971" s="114" t="s">
        <v>31</v>
      </c>
      <c r="G3971" s="114" t="s">
        <v>1066</v>
      </c>
      <c r="H3971" s="114" t="s">
        <v>24</v>
      </c>
      <c r="I3971" s="114" t="s">
        <v>1170</v>
      </c>
      <c r="J3971" s="116">
        <v>80</v>
      </c>
      <c r="K3971" s="116">
        <v>1060</v>
      </c>
      <c r="L3971" s="116">
        <v>84800</v>
      </c>
      <c r="M3971" s="116">
        <v>2.65</v>
      </c>
      <c r="N3971" s="116">
        <v>212</v>
      </c>
      <c r="O3971" s="116">
        <v>0</v>
      </c>
      <c r="P3971" s="116">
        <v>0</v>
      </c>
      <c r="Q3971" s="116">
        <v>1062.6500000000001</v>
      </c>
      <c r="R3971" s="116">
        <v>85012</v>
      </c>
      <c r="S3971" s="114" t="s">
        <v>1424</v>
      </c>
    </row>
    <row r="3972" spans="1:19" ht="25.5">
      <c r="A3972" s="114" t="s">
        <v>6896</v>
      </c>
      <c r="B3972" s="115">
        <v>44278</v>
      </c>
      <c r="C3972" s="114" t="s">
        <v>6897</v>
      </c>
      <c r="D3972" s="115">
        <v>44278</v>
      </c>
      <c r="E3972" s="114" t="s">
        <v>1422</v>
      </c>
      <c r="F3972" s="114" t="s">
        <v>31</v>
      </c>
      <c r="G3972" s="114" t="s">
        <v>1066</v>
      </c>
      <c r="H3972" s="114" t="s">
        <v>24</v>
      </c>
      <c r="I3972" s="114" t="s">
        <v>1169</v>
      </c>
      <c r="J3972" s="116">
        <v>150</v>
      </c>
      <c r="K3972" s="116">
        <v>797</v>
      </c>
      <c r="L3972" s="116">
        <v>119550</v>
      </c>
      <c r="M3972" s="116">
        <v>1.9924999999999999</v>
      </c>
      <c r="N3972" s="116">
        <v>298.875</v>
      </c>
      <c r="O3972" s="116">
        <v>0</v>
      </c>
      <c r="P3972" s="116">
        <v>450</v>
      </c>
      <c r="Q3972" s="116">
        <v>798.99249999999995</v>
      </c>
      <c r="R3972" s="116">
        <v>119398.875</v>
      </c>
      <c r="S3972" s="114" t="s">
        <v>1424</v>
      </c>
    </row>
    <row r="3973" spans="1:19" ht="25.5">
      <c r="A3973" s="114" t="s">
        <v>6896</v>
      </c>
      <c r="B3973" s="115">
        <v>44278</v>
      </c>
      <c r="C3973" s="114" t="s">
        <v>6897</v>
      </c>
      <c r="D3973" s="115">
        <v>44278</v>
      </c>
      <c r="E3973" s="114" t="s">
        <v>1422</v>
      </c>
      <c r="F3973" s="114" t="s">
        <v>31</v>
      </c>
      <c r="G3973" s="114" t="s">
        <v>1066</v>
      </c>
      <c r="H3973" s="114" t="s">
        <v>24</v>
      </c>
      <c r="I3973" s="114" t="s">
        <v>1453</v>
      </c>
      <c r="J3973" s="116">
        <v>100</v>
      </c>
      <c r="K3973" s="116">
        <v>1176</v>
      </c>
      <c r="L3973" s="116">
        <v>117600</v>
      </c>
      <c r="M3973" s="116">
        <v>2.94</v>
      </c>
      <c r="N3973" s="116">
        <v>294</v>
      </c>
      <c r="O3973" s="116">
        <v>0</v>
      </c>
      <c r="P3973" s="116">
        <v>0</v>
      </c>
      <c r="Q3973" s="116">
        <v>1178.94</v>
      </c>
      <c r="R3973" s="116">
        <v>117894</v>
      </c>
      <c r="S3973" s="114" t="s">
        <v>1424</v>
      </c>
    </row>
    <row r="3974" spans="1:19" ht="25.5">
      <c r="A3974" s="114" t="s">
        <v>6896</v>
      </c>
      <c r="B3974" s="115">
        <v>44278</v>
      </c>
      <c r="C3974" s="114" t="s">
        <v>6897</v>
      </c>
      <c r="D3974" s="115">
        <v>44278</v>
      </c>
      <c r="E3974" s="114" t="s">
        <v>1422</v>
      </c>
      <c r="F3974" s="114" t="s">
        <v>31</v>
      </c>
      <c r="G3974" s="114" t="s">
        <v>1066</v>
      </c>
      <c r="H3974" s="114" t="s">
        <v>24</v>
      </c>
      <c r="I3974" s="114" t="s">
        <v>1294</v>
      </c>
      <c r="J3974" s="116">
        <v>40</v>
      </c>
      <c r="K3974" s="116">
        <v>992</v>
      </c>
      <c r="L3974" s="116">
        <v>39680</v>
      </c>
      <c r="M3974" s="116">
        <v>2.48</v>
      </c>
      <c r="N3974" s="116">
        <v>99.2</v>
      </c>
      <c r="O3974" s="116">
        <v>0</v>
      </c>
      <c r="P3974" s="116">
        <v>0</v>
      </c>
      <c r="Q3974" s="116">
        <v>994.48</v>
      </c>
      <c r="R3974" s="116">
        <v>39779.199999999997</v>
      </c>
      <c r="S3974" s="114" t="s">
        <v>1424</v>
      </c>
    </row>
    <row r="3975" spans="1:19" ht="25.5">
      <c r="A3975" s="114" t="s">
        <v>6896</v>
      </c>
      <c r="B3975" s="115">
        <v>44278</v>
      </c>
      <c r="C3975" s="114" t="s">
        <v>6897</v>
      </c>
      <c r="D3975" s="115">
        <v>44278</v>
      </c>
      <c r="E3975" s="114" t="s">
        <v>1422</v>
      </c>
      <c r="F3975" s="114" t="s">
        <v>31</v>
      </c>
      <c r="G3975" s="114" t="s">
        <v>1066</v>
      </c>
      <c r="H3975" s="114" t="s">
        <v>24</v>
      </c>
      <c r="I3975" s="114" t="s">
        <v>1420</v>
      </c>
      <c r="J3975" s="116">
        <v>30</v>
      </c>
      <c r="K3975" s="116">
        <v>817</v>
      </c>
      <c r="L3975" s="116">
        <v>24510</v>
      </c>
      <c r="M3975" s="116">
        <v>2.0425</v>
      </c>
      <c r="N3975" s="116">
        <v>61.274999999999999</v>
      </c>
      <c r="O3975" s="116">
        <v>0</v>
      </c>
      <c r="P3975" s="116">
        <v>0</v>
      </c>
      <c r="Q3975" s="116">
        <v>819.04250000000002</v>
      </c>
      <c r="R3975" s="116">
        <v>24571.275000000001</v>
      </c>
      <c r="S3975" s="114" t="s">
        <v>1424</v>
      </c>
    </row>
    <row r="3976" spans="1:19" ht="25.5">
      <c r="A3976" s="114" t="s">
        <v>6896</v>
      </c>
      <c r="B3976" s="115">
        <v>44278</v>
      </c>
      <c r="C3976" s="114" t="s">
        <v>6897</v>
      </c>
      <c r="D3976" s="115">
        <v>44278</v>
      </c>
      <c r="E3976" s="114" t="s">
        <v>1422</v>
      </c>
      <c r="F3976" s="114" t="s">
        <v>31</v>
      </c>
      <c r="G3976" s="114" t="s">
        <v>1066</v>
      </c>
      <c r="H3976" s="114" t="s">
        <v>24</v>
      </c>
      <c r="I3976" s="114" t="s">
        <v>1308</v>
      </c>
      <c r="J3976" s="116">
        <v>100</v>
      </c>
      <c r="K3976" s="116">
        <v>860</v>
      </c>
      <c r="L3976" s="116">
        <v>86000</v>
      </c>
      <c r="M3976" s="116">
        <v>2.15</v>
      </c>
      <c r="N3976" s="116">
        <v>215</v>
      </c>
      <c r="O3976" s="116">
        <v>0</v>
      </c>
      <c r="P3976" s="116">
        <v>0</v>
      </c>
      <c r="Q3976" s="116">
        <v>862.15</v>
      </c>
      <c r="R3976" s="116">
        <v>86215</v>
      </c>
      <c r="S3976" s="114" t="s">
        <v>1424</v>
      </c>
    </row>
    <row r="3977" spans="1:19" ht="25.5">
      <c r="A3977" s="114" t="s">
        <v>6896</v>
      </c>
      <c r="B3977" s="115">
        <v>44278</v>
      </c>
      <c r="C3977" s="114" t="s">
        <v>6897</v>
      </c>
      <c r="D3977" s="115">
        <v>44278</v>
      </c>
      <c r="E3977" s="114" t="s">
        <v>1422</v>
      </c>
      <c r="F3977" s="114" t="s">
        <v>31</v>
      </c>
      <c r="G3977" s="114" t="s">
        <v>1066</v>
      </c>
      <c r="H3977" s="114" t="s">
        <v>24</v>
      </c>
      <c r="I3977" s="114" t="s">
        <v>1161</v>
      </c>
      <c r="J3977" s="116">
        <v>100</v>
      </c>
      <c r="K3977" s="116">
        <v>1040</v>
      </c>
      <c r="L3977" s="116">
        <v>104000</v>
      </c>
      <c r="M3977" s="116">
        <v>2.6</v>
      </c>
      <c r="N3977" s="116">
        <v>260</v>
      </c>
      <c r="O3977" s="116">
        <v>0</v>
      </c>
      <c r="P3977" s="116">
        <v>0</v>
      </c>
      <c r="Q3977" s="116">
        <v>1042.5999999999999</v>
      </c>
      <c r="R3977" s="116">
        <v>104260</v>
      </c>
      <c r="S3977" s="114" t="s">
        <v>1424</v>
      </c>
    </row>
    <row r="3978" spans="1:19" ht="25.5">
      <c r="A3978" s="114" t="s">
        <v>6896</v>
      </c>
      <c r="B3978" s="115">
        <v>44278</v>
      </c>
      <c r="C3978" s="114" t="s">
        <v>6897</v>
      </c>
      <c r="D3978" s="115">
        <v>44278</v>
      </c>
      <c r="E3978" s="114" t="s">
        <v>1422</v>
      </c>
      <c r="F3978" s="114" t="s">
        <v>31</v>
      </c>
      <c r="G3978" s="114" t="s">
        <v>1066</v>
      </c>
      <c r="H3978" s="114" t="s">
        <v>24</v>
      </c>
      <c r="I3978" s="114" t="s">
        <v>1165</v>
      </c>
      <c r="J3978" s="116">
        <v>380</v>
      </c>
      <c r="K3978" s="116">
        <v>817</v>
      </c>
      <c r="L3978" s="116">
        <v>310460</v>
      </c>
      <c r="M3978" s="116">
        <v>2.0425</v>
      </c>
      <c r="N3978" s="116">
        <v>776.15</v>
      </c>
      <c r="O3978" s="116">
        <v>0</v>
      </c>
      <c r="P3978" s="116">
        <v>0</v>
      </c>
      <c r="Q3978" s="116">
        <v>819.04250000000002</v>
      </c>
      <c r="R3978" s="116">
        <v>311236.15000000002</v>
      </c>
      <c r="S3978" s="114" t="s">
        <v>1424</v>
      </c>
    </row>
    <row r="3979" spans="1:19" ht="25.5">
      <c r="A3979" s="114" t="s">
        <v>6898</v>
      </c>
      <c r="B3979" s="115">
        <v>44278</v>
      </c>
      <c r="C3979" s="114" t="s">
        <v>6899</v>
      </c>
      <c r="D3979" s="115">
        <v>44278</v>
      </c>
      <c r="E3979" s="114" t="s">
        <v>1422</v>
      </c>
      <c r="F3979" s="114" t="s">
        <v>14</v>
      </c>
      <c r="G3979" s="114" t="s">
        <v>1435</v>
      </c>
      <c r="H3979" s="114" t="s">
        <v>24</v>
      </c>
      <c r="I3979" s="114" t="s">
        <v>1308</v>
      </c>
      <c r="J3979" s="116">
        <v>100</v>
      </c>
      <c r="K3979" s="116">
        <v>860</v>
      </c>
      <c r="L3979" s="116">
        <v>86000</v>
      </c>
      <c r="M3979" s="116">
        <v>2.15</v>
      </c>
      <c r="N3979" s="116">
        <v>215</v>
      </c>
      <c r="O3979" s="116">
        <v>0</v>
      </c>
      <c r="P3979" s="116">
        <v>0</v>
      </c>
      <c r="Q3979" s="116">
        <v>862.15</v>
      </c>
      <c r="R3979" s="116">
        <v>86215</v>
      </c>
      <c r="S3979" s="114" t="s">
        <v>1424</v>
      </c>
    </row>
    <row r="3980" spans="1:19" ht="25.5">
      <c r="A3980" s="114" t="s">
        <v>6898</v>
      </c>
      <c r="B3980" s="115">
        <v>44278</v>
      </c>
      <c r="C3980" s="114" t="s">
        <v>6899</v>
      </c>
      <c r="D3980" s="115">
        <v>44278</v>
      </c>
      <c r="E3980" s="114" t="s">
        <v>1422</v>
      </c>
      <c r="F3980" s="114" t="s">
        <v>14</v>
      </c>
      <c r="G3980" s="114" t="s">
        <v>1435</v>
      </c>
      <c r="H3980" s="114" t="s">
        <v>24</v>
      </c>
      <c r="I3980" s="114" t="s">
        <v>1159</v>
      </c>
      <c r="J3980" s="116">
        <v>80</v>
      </c>
      <c r="K3980" s="116">
        <v>943</v>
      </c>
      <c r="L3980" s="116">
        <v>75440</v>
      </c>
      <c r="M3980" s="116">
        <v>2.3574999999999999</v>
      </c>
      <c r="N3980" s="116">
        <v>188.6</v>
      </c>
      <c r="O3980" s="116">
        <v>0</v>
      </c>
      <c r="P3980" s="116">
        <v>0</v>
      </c>
      <c r="Q3980" s="116">
        <v>945.35749999999996</v>
      </c>
      <c r="R3980" s="116">
        <v>75628.600000000006</v>
      </c>
      <c r="S3980" s="114" t="s">
        <v>1424</v>
      </c>
    </row>
    <row r="3981" spans="1:19" ht="25.5">
      <c r="A3981" s="114" t="s">
        <v>6898</v>
      </c>
      <c r="B3981" s="115">
        <v>44278</v>
      </c>
      <c r="C3981" s="114" t="s">
        <v>6899</v>
      </c>
      <c r="D3981" s="115">
        <v>44278</v>
      </c>
      <c r="E3981" s="114" t="s">
        <v>1422</v>
      </c>
      <c r="F3981" s="114" t="s">
        <v>14</v>
      </c>
      <c r="G3981" s="114" t="s">
        <v>1435</v>
      </c>
      <c r="H3981" s="114" t="s">
        <v>24</v>
      </c>
      <c r="I3981" s="114" t="s">
        <v>1170</v>
      </c>
      <c r="J3981" s="116">
        <v>40</v>
      </c>
      <c r="K3981" s="116">
        <v>1060</v>
      </c>
      <c r="L3981" s="116">
        <v>42400</v>
      </c>
      <c r="M3981" s="116">
        <v>2.65</v>
      </c>
      <c r="N3981" s="116">
        <v>106</v>
      </c>
      <c r="O3981" s="116">
        <v>0</v>
      </c>
      <c r="P3981" s="116">
        <v>0</v>
      </c>
      <c r="Q3981" s="116">
        <v>1062.6500000000001</v>
      </c>
      <c r="R3981" s="116">
        <v>42506</v>
      </c>
      <c r="S3981" s="114" t="s">
        <v>1424</v>
      </c>
    </row>
    <row r="3982" spans="1:19" ht="25.5">
      <c r="A3982" s="114" t="s">
        <v>6898</v>
      </c>
      <c r="B3982" s="115">
        <v>44278</v>
      </c>
      <c r="C3982" s="114" t="s">
        <v>6899</v>
      </c>
      <c r="D3982" s="115">
        <v>44278</v>
      </c>
      <c r="E3982" s="114" t="s">
        <v>1422</v>
      </c>
      <c r="F3982" s="114" t="s">
        <v>14</v>
      </c>
      <c r="G3982" s="114" t="s">
        <v>1435</v>
      </c>
      <c r="H3982" s="114" t="s">
        <v>24</v>
      </c>
      <c r="I3982" s="114" t="s">
        <v>1165</v>
      </c>
      <c r="J3982" s="116">
        <v>200</v>
      </c>
      <c r="K3982" s="116">
        <v>817</v>
      </c>
      <c r="L3982" s="116">
        <v>163400</v>
      </c>
      <c r="M3982" s="116">
        <v>2.0425</v>
      </c>
      <c r="N3982" s="116">
        <v>408.5</v>
      </c>
      <c r="O3982" s="116">
        <v>0</v>
      </c>
      <c r="P3982" s="116">
        <v>0</v>
      </c>
      <c r="Q3982" s="116">
        <v>819.04250000000002</v>
      </c>
      <c r="R3982" s="116">
        <v>163808.5</v>
      </c>
      <c r="S3982" s="114" t="s">
        <v>1424</v>
      </c>
    </row>
    <row r="3983" spans="1:19" ht="25.5">
      <c r="A3983" s="114" t="s">
        <v>6898</v>
      </c>
      <c r="B3983" s="115">
        <v>44278</v>
      </c>
      <c r="C3983" s="114" t="s">
        <v>6899</v>
      </c>
      <c r="D3983" s="115">
        <v>44278</v>
      </c>
      <c r="E3983" s="114" t="s">
        <v>1422</v>
      </c>
      <c r="F3983" s="114" t="s">
        <v>14</v>
      </c>
      <c r="G3983" s="114" t="s">
        <v>1435</v>
      </c>
      <c r="H3983" s="114" t="s">
        <v>24</v>
      </c>
      <c r="I3983" s="114" t="s">
        <v>1420</v>
      </c>
      <c r="J3983" s="116">
        <v>10</v>
      </c>
      <c r="K3983" s="116">
        <v>817</v>
      </c>
      <c r="L3983" s="116">
        <v>8170</v>
      </c>
      <c r="M3983" s="116">
        <v>2.0425</v>
      </c>
      <c r="N3983" s="116">
        <v>20.425000000000001</v>
      </c>
      <c r="O3983" s="116">
        <v>0</v>
      </c>
      <c r="P3983" s="116">
        <v>0</v>
      </c>
      <c r="Q3983" s="116">
        <v>819.04250000000002</v>
      </c>
      <c r="R3983" s="116">
        <v>8190.4250000000002</v>
      </c>
      <c r="S3983" s="114" t="s">
        <v>1424</v>
      </c>
    </row>
    <row r="3984" spans="1:19" ht="25.5">
      <c r="A3984" s="114" t="s">
        <v>6898</v>
      </c>
      <c r="B3984" s="115">
        <v>44278</v>
      </c>
      <c r="C3984" s="114" t="s">
        <v>6899</v>
      </c>
      <c r="D3984" s="115">
        <v>44278</v>
      </c>
      <c r="E3984" s="114" t="s">
        <v>1422</v>
      </c>
      <c r="F3984" s="114" t="s">
        <v>14</v>
      </c>
      <c r="G3984" s="114" t="s">
        <v>1435</v>
      </c>
      <c r="H3984" s="114" t="s">
        <v>24</v>
      </c>
      <c r="I3984" s="114" t="s">
        <v>1294</v>
      </c>
      <c r="J3984" s="116">
        <v>20</v>
      </c>
      <c r="K3984" s="116">
        <v>992</v>
      </c>
      <c r="L3984" s="116">
        <v>19840</v>
      </c>
      <c r="M3984" s="116">
        <v>2.48</v>
      </c>
      <c r="N3984" s="116">
        <v>49.6</v>
      </c>
      <c r="O3984" s="116">
        <v>0</v>
      </c>
      <c r="P3984" s="116">
        <v>0</v>
      </c>
      <c r="Q3984" s="116">
        <v>994.48</v>
      </c>
      <c r="R3984" s="116">
        <v>19889.599999999999</v>
      </c>
      <c r="S3984" s="114" t="s">
        <v>1424</v>
      </c>
    </row>
    <row r="3985" spans="1:19" ht="25.5">
      <c r="A3985" s="114" t="s">
        <v>6898</v>
      </c>
      <c r="B3985" s="115">
        <v>44278</v>
      </c>
      <c r="C3985" s="114" t="s">
        <v>6899</v>
      </c>
      <c r="D3985" s="115">
        <v>44278</v>
      </c>
      <c r="E3985" s="114" t="s">
        <v>1422</v>
      </c>
      <c r="F3985" s="114" t="s">
        <v>14</v>
      </c>
      <c r="G3985" s="114" t="s">
        <v>1435</v>
      </c>
      <c r="H3985" s="114" t="s">
        <v>24</v>
      </c>
      <c r="I3985" s="114" t="s">
        <v>1157</v>
      </c>
      <c r="J3985" s="116">
        <v>160</v>
      </c>
      <c r="K3985" s="116">
        <v>807</v>
      </c>
      <c r="L3985" s="116">
        <v>129120</v>
      </c>
      <c r="M3985" s="116">
        <v>2.0175000000000001</v>
      </c>
      <c r="N3985" s="116">
        <v>322.8</v>
      </c>
      <c r="O3985" s="116">
        <v>0</v>
      </c>
      <c r="P3985" s="116">
        <v>0</v>
      </c>
      <c r="Q3985" s="116">
        <v>809.01750000000004</v>
      </c>
      <c r="R3985" s="116">
        <v>129442.8</v>
      </c>
      <c r="S3985" s="114" t="s">
        <v>1424</v>
      </c>
    </row>
    <row r="3986" spans="1:19" ht="25.5">
      <c r="A3986" s="114" t="s">
        <v>6900</v>
      </c>
      <c r="B3986" s="115">
        <v>44278</v>
      </c>
      <c r="C3986" s="114" t="s">
        <v>6901</v>
      </c>
      <c r="D3986" s="115">
        <v>44278</v>
      </c>
      <c r="E3986" s="114" t="s">
        <v>1422</v>
      </c>
      <c r="F3986" s="114" t="s">
        <v>93</v>
      </c>
      <c r="G3986" s="114" t="s">
        <v>1447</v>
      </c>
      <c r="H3986" s="114" t="s">
        <v>1428</v>
      </c>
      <c r="I3986" s="114" t="s">
        <v>1308</v>
      </c>
      <c r="J3986" s="116">
        <v>80</v>
      </c>
      <c r="K3986" s="116">
        <v>860</v>
      </c>
      <c r="L3986" s="116">
        <v>68800</v>
      </c>
      <c r="M3986" s="116">
        <v>2.15</v>
      </c>
      <c r="N3986" s="116">
        <v>172</v>
      </c>
      <c r="O3986" s="116">
        <v>0</v>
      </c>
      <c r="P3986" s="116">
        <v>0</v>
      </c>
      <c r="Q3986" s="116">
        <v>862.15</v>
      </c>
      <c r="R3986" s="116">
        <v>68972</v>
      </c>
      <c r="S3986" s="114" t="s">
        <v>1424</v>
      </c>
    </row>
    <row r="3987" spans="1:19" ht="25.5">
      <c r="A3987" s="114" t="s">
        <v>6900</v>
      </c>
      <c r="B3987" s="115">
        <v>44278</v>
      </c>
      <c r="C3987" s="114" t="s">
        <v>6901</v>
      </c>
      <c r="D3987" s="115">
        <v>44278</v>
      </c>
      <c r="E3987" s="114" t="s">
        <v>1422</v>
      </c>
      <c r="F3987" s="114" t="s">
        <v>93</v>
      </c>
      <c r="G3987" s="114" t="s">
        <v>1447</v>
      </c>
      <c r="H3987" s="114" t="s">
        <v>1428</v>
      </c>
      <c r="I3987" s="114" t="s">
        <v>1420</v>
      </c>
      <c r="J3987" s="116">
        <v>20</v>
      </c>
      <c r="K3987" s="116">
        <v>817</v>
      </c>
      <c r="L3987" s="116">
        <v>16340</v>
      </c>
      <c r="M3987" s="116">
        <v>2.0425</v>
      </c>
      <c r="N3987" s="116">
        <v>40.85</v>
      </c>
      <c r="O3987" s="116">
        <v>0</v>
      </c>
      <c r="P3987" s="116">
        <v>0</v>
      </c>
      <c r="Q3987" s="116">
        <v>819.04250000000002</v>
      </c>
      <c r="R3987" s="116">
        <v>16380.85</v>
      </c>
      <c r="S3987" s="114" t="s">
        <v>1424</v>
      </c>
    </row>
    <row r="3988" spans="1:19" ht="25.5">
      <c r="A3988" s="114" t="s">
        <v>6900</v>
      </c>
      <c r="B3988" s="115">
        <v>44278</v>
      </c>
      <c r="C3988" s="114" t="s">
        <v>6901</v>
      </c>
      <c r="D3988" s="115">
        <v>44278</v>
      </c>
      <c r="E3988" s="114" t="s">
        <v>1422</v>
      </c>
      <c r="F3988" s="114" t="s">
        <v>93</v>
      </c>
      <c r="G3988" s="114" t="s">
        <v>1447</v>
      </c>
      <c r="H3988" s="114" t="s">
        <v>1428</v>
      </c>
      <c r="I3988" s="114" t="s">
        <v>1357</v>
      </c>
      <c r="J3988" s="116">
        <v>10</v>
      </c>
      <c r="K3988" s="116">
        <v>997</v>
      </c>
      <c r="L3988" s="116">
        <v>9970</v>
      </c>
      <c r="M3988" s="116">
        <v>2.4925000000000002</v>
      </c>
      <c r="N3988" s="116">
        <v>24.925000000000001</v>
      </c>
      <c r="O3988" s="116">
        <v>0</v>
      </c>
      <c r="P3988" s="116">
        <v>0</v>
      </c>
      <c r="Q3988" s="116">
        <v>999.49249999999995</v>
      </c>
      <c r="R3988" s="116">
        <v>9994.9249999999993</v>
      </c>
      <c r="S3988" s="114" t="s">
        <v>1424</v>
      </c>
    </row>
    <row r="3989" spans="1:19" ht="25.5">
      <c r="A3989" s="114" t="s">
        <v>6900</v>
      </c>
      <c r="B3989" s="115">
        <v>44278</v>
      </c>
      <c r="C3989" s="114" t="s">
        <v>6901</v>
      </c>
      <c r="D3989" s="115">
        <v>44278</v>
      </c>
      <c r="E3989" s="114" t="s">
        <v>1422</v>
      </c>
      <c r="F3989" s="114" t="s">
        <v>93</v>
      </c>
      <c r="G3989" s="114" t="s">
        <v>1447</v>
      </c>
      <c r="H3989" s="114" t="s">
        <v>1428</v>
      </c>
      <c r="I3989" s="114" t="s">
        <v>1169</v>
      </c>
      <c r="J3989" s="116">
        <v>50</v>
      </c>
      <c r="K3989" s="116">
        <v>797</v>
      </c>
      <c r="L3989" s="116">
        <v>39850</v>
      </c>
      <c r="M3989" s="116">
        <v>1.9924999999999999</v>
      </c>
      <c r="N3989" s="116">
        <v>99.625</v>
      </c>
      <c r="O3989" s="116">
        <v>0</v>
      </c>
      <c r="P3989" s="116">
        <v>150</v>
      </c>
      <c r="Q3989" s="116">
        <v>798.99249999999995</v>
      </c>
      <c r="R3989" s="116">
        <v>39799.625</v>
      </c>
      <c r="S3989" s="114" t="s">
        <v>1424</v>
      </c>
    </row>
    <row r="3990" spans="1:19" ht="25.5">
      <c r="A3990" s="114" t="s">
        <v>6900</v>
      </c>
      <c r="B3990" s="115">
        <v>44278</v>
      </c>
      <c r="C3990" s="114" t="s">
        <v>6901</v>
      </c>
      <c r="D3990" s="115">
        <v>44278</v>
      </c>
      <c r="E3990" s="114" t="s">
        <v>1422</v>
      </c>
      <c r="F3990" s="114" t="s">
        <v>93</v>
      </c>
      <c r="G3990" s="114" t="s">
        <v>1447</v>
      </c>
      <c r="H3990" s="114" t="s">
        <v>1428</v>
      </c>
      <c r="I3990" s="114" t="s">
        <v>1157</v>
      </c>
      <c r="J3990" s="116">
        <v>40</v>
      </c>
      <c r="K3990" s="116">
        <v>807</v>
      </c>
      <c r="L3990" s="116">
        <v>32280</v>
      </c>
      <c r="M3990" s="116">
        <v>2.0175000000000001</v>
      </c>
      <c r="N3990" s="116">
        <v>80.7</v>
      </c>
      <c r="O3990" s="116">
        <v>0</v>
      </c>
      <c r="P3990" s="116">
        <v>0</v>
      </c>
      <c r="Q3990" s="116">
        <v>809.01750000000004</v>
      </c>
      <c r="R3990" s="116">
        <v>32360.7</v>
      </c>
      <c r="S3990" s="114" t="s">
        <v>1424</v>
      </c>
    </row>
    <row r="3991" spans="1:19" ht="25.5">
      <c r="A3991" s="114" t="s">
        <v>6900</v>
      </c>
      <c r="B3991" s="115">
        <v>44278</v>
      </c>
      <c r="C3991" s="114" t="s">
        <v>6901</v>
      </c>
      <c r="D3991" s="115">
        <v>44278</v>
      </c>
      <c r="E3991" s="114" t="s">
        <v>1422</v>
      </c>
      <c r="F3991" s="114" t="s">
        <v>93</v>
      </c>
      <c r="G3991" s="114" t="s">
        <v>1447</v>
      </c>
      <c r="H3991" s="114" t="s">
        <v>1428</v>
      </c>
      <c r="I3991" s="114" t="s">
        <v>1165</v>
      </c>
      <c r="J3991" s="116">
        <v>120</v>
      </c>
      <c r="K3991" s="116">
        <v>817</v>
      </c>
      <c r="L3991" s="116">
        <v>98040</v>
      </c>
      <c r="M3991" s="116">
        <v>2.0425</v>
      </c>
      <c r="N3991" s="116">
        <v>245.1</v>
      </c>
      <c r="O3991" s="116">
        <v>0</v>
      </c>
      <c r="P3991" s="116">
        <v>0</v>
      </c>
      <c r="Q3991" s="116">
        <v>819.04250000000002</v>
      </c>
      <c r="R3991" s="116">
        <v>98285.1</v>
      </c>
      <c r="S3991" s="114" t="s">
        <v>1424</v>
      </c>
    </row>
    <row r="3992" spans="1:19" ht="25.5">
      <c r="A3992" s="114" t="s">
        <v>6900</v>
      </c>
      <c r="B3992" s="115">
        <v>44278</v>
      </c>
      <c r="C3992" s="114" t="s">
        <v>6901</v>
      </c>
      <c r="D3992" s="115">
        <v>44278</v>
      </c>
      <c r="E3992" s="114" t="s">
        <v>1422</v>
      </c>
      <c r="F3992" s="114" t="s">
        <v>93</v>
      </c>
      <c r="G3992" s="114" t="s">
        <v>1447</v>
      </c>
      <c r="H3992" s="114" t="s">
        <v>1428</v>
      </c>
      <c r="I3992" s="114" t="s">
        <v>1453</v>
      </c>
      <c r="J3992" s="116">
        <v>20</v>
      </c>
      <c r="K3992" s="116">
        <v>1176</v>
      </c>
      <c r="L3992" s="116">
        <v>23520</v>
      </c>
      <c r="M3992" s="116">
        <v>2.94</v>
      </c>
      <c r="N3992" s="116">
        <v>58.8</v>
      </c>
      <c r="O3992" s="116">
        <v>0</v>
      </c>
      <c r="P3992" s="116">
        <v>0</v>
      </c>
      <c r="Q3992" s="116">
        <v>1178.94</v>
      </c>
      <c r="R3992" s="116">
        <v>23578.799999999999</v>
      </c>
      <c r="S3992" s="114" t="s">
        <v>1424</v>
      </c>
    </row>
    <row r="3993" spans="1:19" ht="25.5">
      <c r="A3993" s="114" t="s">
        <v>6900</v>
      </c>
      <c r="B3993" s="115">
        <v>44278</v>
      </c>
      <c r="C3993" s="114" t="s">
        <v>6901</v>
      </c>
      <c r="D3993" s="115">
        <v>44278</v>
      </c>
      <c r="E3993" s="114" t="s">
        <v>1422</v>
      </c>
      <c r="F3993" s="114" t="s">
        <v>93</v>
      </c>
      <c r="G3993" s="114" t="s">
        <v>1447</v>
      </c>
      <c r="H3993" s="114" t="s">
        <v>1428</v>
      </c>
      <c r="I3993" s="114" t="s">
        <v>1294</v>
      </c>
      <c r="J3993" s="116">
        <v>25</v>
      </c>
      <c r="K3993" s="116">
        <v>992</v>
      </c>
      <c r="L3993" s="116">
        <v>24800</v>
      </c>
      <c r="M3993" s="116">
        <v>2.48</v>
      </c>
      <c r="N3993" s="116">
        <v>62</v>
      </c>
      <c r="O3993" s="116">
        <v>0</v>
      </c>
      <c r="P3993" s="116">
        <v>0</v>
      </c>
      <c r="Q3993" s="116">
        <v>994.48</v>
      </c>
      <c r="R3993" s="116">
        <v>24862</v>
      </c>
      <c r="S3993" s="114" t="s">
        <v>1424</v>
      </c>
    </row>
    <row r="3994" spans="1:19" ht="25.5">
      <c r="A3994" s="114" t="s">
        <v>6900</v>
      </c>
      <c r="B3994" s="115">
        <v>44278</v>
      </c>
      <c r="C3994" s="114" t="s">
        <v>6901</v>
      </c>
      <c r="D3994" s="115">
        <v>44278</v>
      </c>
      <c r="E3994" s="114" t="s">
        <v>1422</v>
      </c>
      <c r="F3994" s="114" t="s">
        <v>93</v>
      </c>
      <c r="G3994" s="114" t="s">
        <v>1447</v>
      </c>
      <c r="H3994" s="114" t="s">
        <v>1428</v>
      </c>
      <c r="I3994" s="114" t="s">
        <v>1170</v>
      </c>
      <c r="J3994" s="116">
        <v>40</v>
      </c>
      <c r="K3994" s="116">
        <v>1060</v>
      </c>
      <c r="L3994" s="116">
        <v>42400</v>
      </c>
      <c r="M3994" s="116">
        <v>2.65</v>
      </c>
      <c r="N3994" s="116">
        <v>106</v>
      </c>
      <c r="O3994" s="116">
        <v>0</v>
      </c>
      <c r="P3994" s="116">
        <v>0</v>
      </c>
      <c r="Q3994" s="116">
        <v>1062.6500000000001</v>
      </c>
      <c r="R3994" s="116">
        <v>42506</v>
      </c>
      <c r="S3994" s="114" t="s">
        <v>1424</v>
      </c>
    </row>
    <row r="3995" spans="1:19" ht="25.5">
      <c r="A3995" s="114" t="s">
        <v>6900</v>
      </c>
      <c r="B3995" s="115">
        <v>44278</v>
      </c>
      <c r="C3995" s="114" t="s">
        <v>6901</v>
      </c>
      <c r="D3995" s="115">
        <v>44278</v>
      </c>
      <c r="E3995" s="114" t="s">
        <v>1422</v>
      </c>
      <c r="F3995" s="114" t="s">
        <v>93</v>
      </c>
      <c r="G3995" s="114" t="s">
        <v>1447</v>
      </c>
      <c r="H3995" s="114" t="s">
        <v>1428</v>
      </c>
      <c r="I3995" s="114" t="s">
        <v>1161</v>
      </c>
      <c r="J3995" s="116">
        <v>20</v>
      </c>
      <c r="K3995" s="116">
        <v>1040</v>
      </c>
      <c r="L3995" s="116">
        <v>20800</v>
      </c>
      <c r="M3995" s="116">
        <v>2.6</v>
      </c>
      <c r="N3995" s="116">
        <v>52</v>
      </c>
      <c r="O3995" s="116">
        <v>0</v>
      </c>
      <c r="P3995" s="116">
        <v>0</v>
      </c>
      <c r="Q3995" s="116">
        <v>1042.5999999999999</v>
      </c>
      <c r="R3995" s="116">
        <v>20852</v>
      </c>
      <c r="S3995" s="114" t="s">
        <v>1424</v>
      </c>
    </row>
    <row r="3996" spans="1:19" ht="25.5">
      <c r="A3996" s="114" t="s">
        <v>6902</v>
      </c>
      <c r="B3996" s="115">
        <v>44278</v>
      </c>
      <c r="C3996" s="114" t="s">
        <v>6903</v>
      </c>
      <c r="D3996" s="115">
        <v>44278</v>
      </c>
      <c r="E3996" s="114" t="s">
        <v>1422</v>
      </c>
      <c r="F3996" s="114" t="s">
        <v>102</v>
      </c>
      <c r="G3996" s="114" t="s">
        <v>1027</v>
      </c>
      <c r="H3996" s="114" t="s">
        <v>1428</v>
      </c>
      <c r="I3996" s="114" t="s">
        <v>1420</v>
      </c>
      <c r="J3996" s="116">
        <v>14</v>
      </c>
      <c r="K3996" s="116">
        <v>817</v>
      </c>
      <c r="L3996" s="116">
        <v>11438</v>
      </c>
      <c r="M3996" s="116">
        <v>2.0425</v>
      </c>
      <c r="N3996" s="116">
        <v>28.594999999999999</v>
      </c>
      <c r="O3996" s="116">
        <v>0</v>
      </c>
      <c r="P3996" s="116">
        <v>0</v>
      </c>
      <c r="Q3996" s="116">
        <v>819.04250000000002</v>
      </c>
      <c r="R3996" s="116">
        <v>11466.594999999999</v>
      </c>
      <c r="S3996" s="114" t="s">
        <v>1424</v>
      </c>
    </row>
    <row r="3997" spans="1:19" ht="25.5">
      <c r="A3997" s="114" t="s">
        <v>6902</v>
      </c>
      <c r="B3997" s="115">
        <v>44278</v>
      </c>
      <c r="C3997" s="114" t="s">
        <v>6903</v>
      </c>
      <c r="D3997" s="115">
        <v>44278</v>
      </c>
      <c r="E3997" s="114" t="s">
        <v>1422</v>
      </c>
      <c r="F3997" s="114" t="s">
        <v>102</v>
      </c>
      <c r="G3997" s="114" t="s">
        <v>1027</v>
      </c>
      <c r="H3997" s="114" t="s">
        <v>1428</v>
      </c>
      <c r="I3997" s="114" t="s">
        <v>1308</v>
      </c>
      <c r="J3997" s="116">
        <v>40</v>
      </c>
      <c r="K3997" s="116">
        <v>860</v>
      </c>
      <c r="L3997" s="116">
        <v>34400</v>
      </c>
      <c r="M3997" s="116">
        <v>2.15</v>
      </c>
      <c r="N3997" s="116">
        <v>86</v>
      </c>
      <c r="O3997" s="116">
        <v>0</v>
      </c>
      <c r="P3997" s="116">
        <v>0</v>
      </c>
      <c r="Q3997" s="116">
        <v>862.15</v>
      </c>
      <c r="R3997" s="116">
        <v>34486</v>
      </c>
      <c r="S3997" s="114" t="s">
        <v>1424</v>
      </c>
    </row>
    <row r="3998" spans="1:19" ht="25.5">
      <c r="A3998" s="114" t="s">
        <v>6902</v>
      </c>
      <c r="B3998" s="115">
        <v>44278</v>
      </c>
      <c r="C3998" s="114" t="s">
        <v>6903</v>
      </c>
      <c r="D3998" s="115">
        <v>44278</v>
      </c>
      <c r="E3998" s="114" t="s">
        <v>1422</v>
      </c>
      <c r="F3998" s="114" t="s">
        <v>102</v>
      </c>
      <c r="G3998" s="114" t="s">
        <v>1027</v>
      </c>
      <c r="H3998" s="114" t="s">
        <v>1428</v>
      </c>
      <c r="I3998" s="114" t="s">
        <v>1159</v>
      </c>
      <c r="J3998" s="116">
        <v>22</v>
      </c>
      <c r="K3998" s="116">
        <v>943</v>
      </c>
      <c r="L3998" s="116">
        <v>20746</v>
      </c>
      <c r="M3998" s="116">
        <v>2.3574999999999999</v>
      </c>
      <c r="N3998" s="116">
        <v>51.865000000000002</v>
      </c>
      <c r="O3998" s="116">
        <v>0</v>
      </c>
      <c r="P3998" s="116">
        <v>0</v>
      </c>
      <c r="Q3998" s="116">
        <v>945.35749999999996</v>
      </c>
      <c r="R3998" s="116">
        <v>20797.865000000002</v>
      </c>
      <c r="S3998" s="114" t="s">
        <v>1424</v>
      </c>
    </row>
    <row r="3999" spans="1:19" ht="25.5">
      <c r="A3999" s="114" t="s">
        <v>6902</v>
      </c>
      <c r="B3999" s="115">
        <v>44278</v>
      </c>
      <c r="C3999" s="114" t="s">
        <v>6903</v>
      </c>
      <c r="D3999" s="115">
        <v>44278</v>
      </c>
      <c r="E3999" s="114" t="s">
        <v>1422</v>
      </c>
      <c r="F3999" s="114" t="s">
        <v>102</v>
      </c>
      <c r="G3999" s="114" t="s">
        <v>1027</v>
      </c>
      <c r="H3999" s="114" t="s">
        <v>1428</v>
      </c>
      <c r="I3999" s="114" t="s">
        <v>1294</v>
      </c>
      <c r="J3999" s="116">
        <v>32</v>
      </c>
      <c r="K3999" s="116">
        <v>992</v>
      </c>
      <c r="L3999" s="116">
        <v>31744</v>
      </c>
      <c r="M3999" s="116">
        <v>2.48</v>
      </c>
      <c r="N3999" s="116">
        <v>79.36</v>
      </c>
      <c r="O3999" s="116">
        <v>0</v>
      </c>
      <c r="P3999" s="116">
        <v>0</v>
      </c>
      <c r="Q3999" s="116">
        <v>994.48</v>
      </c>
      <c r="R3999" s="116">
        <v>31823.360000000001</v>
      </c>
      <c r="S3999" s="114" t="s">
        <v>1424</v>
      </c>
    </row>
    <row r="4000" spans="1:19" ht="25.5">
      <c r="A4000" s="114" t="s">
        <v>6902</v>
      </c>
      <c r="B4000" s="115">
        <v>44278</v>
      </c>
      <c r="C4000" s="114" t="s">
        <v>6903</v>
      </c>
      <c r="D4000" s="115">
        <v>44278</v>
      </c>
      <c r="E4000" s="114" t="s">
        <v>1422</v>
      </c>
      <c r="F4000" s="114" t="s">
        <v>102</v>
      </c>
      <c r="G4000" s="114" t="s">
        <v>1027</v>
      </c>
      <c r="H4000" s="114" t="s">
        <v>1428</v>
      </c>
      <c r="I4000" s="114" t="s">
        <v>1357</v>
      </c>
      <c r="J4000" s="116">
        <v>18</v>
      </c>
      <c r="K4000" s="116">
        <v>997</v>
      </c>
      <c r="L4000" s="116">
        <v>17946</v>
      </c>
      <c r="M4000" s="116">
        <v>2.4925000000000002</v>
      </c>
      <c r="N4000" s="116">
        <v>44.865000000000002</v>
      </c>
      <c r="O4000" s="116">
        <v>0</v>
      </c>
      <c r="P4000" s="116">
        <v>0</v>
      </c>
      <c r="Q4000" s="116">
        <v>999.49249999999995</v>
      </c>
      <c r="R4000" s="116">
        <v>17990.865000000002</v>
      </c>
      <c r="S4000" s="114" t="s">
        <v>1424</v>
      </c>
    </row>
    <row r="4001" spans="1:19" ht="25.5">
      <c r="A4001" s="114" t="s">
        <v>6902</v>
      </c>
      <c r="B4001" s="115">
        <v>44278</v>
      </c>
      <c r="C4001" s="114" t="s">
        <v>6903</v>
      </c>
      <c r="D4001" s="115">
        <v>44278</v>
      </c>
      <c r="E4001" s="114" t="s">
        <v>1422</v>
      </c>
      <c r="F4001" s="114" t="s">
        <v>102</v>
      </c>
      <c r="G4001" s="114" t="s">
        <v>1027</v>
      </c>
      <c r="H4001" s="114" t="s">
        <v>1428</v>
      </c>
      <c r="I4001" s="114" t="s">
        <v>1358</v>
      </c>
      <c r="J4001" s="116">
        <v>13</v>
      </c>
      <c r="K4001" s="116">
        <v>1138</v>
      </c>
      <c r="L4001" s="116">
        <v>14794</v>
      </c>
      <c r="M4001" s="116">
        <v>2.8450000000000002</v>
      </c>
      <c r="N4001" s="116">
        <v>36.984999999999999</v>
      </c>
      <c r="O4001" s="116">
        <v>0</v>
      </c>
      <c r="P4001" s="116">
        <v>0</v>
      </c>
      <c r="Q4001" s="116">
        <v>1140.845</v>
      </c>
      <c r="R4001" s="116">
        <v>14830.985000000001</v>
      </c>
      <c r="S4001" s="114" t="s">
        <v>1424</v>
      </c>
    </row>
    <row r="4002" spans="1:19" ht="25.5">
      <c r="A4002" s="114" t="s">
        <v>6904</v>
      </c>
      <c r="B4002" s="115">
        <v>44278</v>
      </c>
      <c r="C4002" s="114" t="s">
        <v>6905</v>
      </c>
      <c r="D4002" s="115">
        <v>44278</v>
      </c>
      <c r="E4002" s="114" t="s">
        <v>1422</v>
      </c>
      <c r="F4002" s="114" t="s">
        <v>80</v>
      </c>
      <c r="G4002" s="114" t="s">
        <v>1032</v>
      </c>
      <c r="H4002" s="114" t="s">
        <v>1428</v>
      </c>
      <c r="I4002" s="114" t="s">
        <v>1294</v>
      </c>
      <c r="J4002" s="116">
        <v>60</v>
      </c>
      <c r="K4002" s="116">
        <v>992</v>
      </c>
      <c r="L4002" s="116">
        <v>59520</v>
      </c>
      <c r="M4002" s="116">
        <v>2.48</v>
      </c>
      <c r="N4002" s="116">
        <v>148.80000000000001</v>
      </c>
      <c r="O4002" s="116">
        <v>0</v>
      </c>
      <c r="P4002" s="116">
        <v>0</v>
      </c>
      <c r="Q4002" s="116">
        <v>994.48</v>
      </c>
      <c r="R4002" s="116">
        <v>59668.800000000003</v>
      </c>
      <c r="S4002" s="114" t="s">
        <v>1424</v>
      </c>
    </row>
    <row r="4003" spans="1:19" ht="25.5">
      <c r="A4003" s="114" t="s">
        <v>6904</v>
      </c>
      <c r="B4003" s="115">
        <v>44278</v>
      </c>
      <c r="C4003" s="114" t="s">
        <v>6905</v>
      </c>
      <c r="D4003" s="115">
        <v>44278</v>
      </c>
      <c r="E4003" s="114" t="s">
        <v>1422</v>
      </c>
      <c r="F4003" s="114" t="s">
        <v>80</v>
      </c>
      <c r="G4003" s="114" t="s">
        <v>1032</v>
      </c>
      <c r="H4003" s="114" t="s">
        <v>1428</v>
      </c>
      <c r="I4003" s="114" t="s">
        <v>1308</v>
      </c>
      <c r="J4003" s="116">
        <v>120</v>
      </c>
      <c r="K4003" s="116">
        <v>860</v>
      </c>
      <c r="L4003" s="116">
        <v>103200</v>
      </c>
      <c r="M4003" s="116">
        <v>2.15</v>
      </c>
      <c r="N4003" s="116">
        <v>258</v>
      </c>
      <c r="O4003" s="116">
        <v>0</v>
      </c>
      <c r="P4003" s="116">
        <v>0</v>
      </c>
      <c r="Q4003" s="116">
        <v>862.15</v>
      </c>
      <c r="R4003" s="116">
        <v>103458</v>
      </c>
      <c r="S4003" s="114" t="s">
        <v>1424</v>
      </c>
    </row>
    <row r="4004" spans="1:19" ht="25.5">
      <c r="A4004" s="114" t="s">
        <v>6904</v>
      </c>
      <c r="B4004" s="115">
        <v>44278</v>
      </c>
      <c r="C4004" s="114" t="s">
        <v>6905</v>
      </c>
      <c r="D4004" s="115">
        <v>44278</v>
      </c>
      <c r="E4004" s="114" t="s">
        <v>1422</v>
      </c>
      <c r="F4004" s="114" t="s">
        <v>80</v>
      </c>
      <c r="G4004" s="114" t="s">
        <v>1032</v>
      </c>
      <c r="H4004" s="114" t="s">
        <v>1428</v>
      </c>
      <c r="I4004" s="114" t="s">
        <v>1165</v>
      </c>
      <c r="J4004" s="116">
        <v>200</v>
      </c>
      <c r="K4004" s="116">
        <v>817</v>
      </c>
      <c r="L4004" s="116">
        <v>163400</v>
      </c>
      <c r="M4004" s="116">
        <v>2.0425</v>
      </c>
      <c r="N4004" s="116">
        <v>408.5</v>
      </c>
      <c r="O4004" s="116">
        <v>0</v>
      </c>
      <c r="P4004" s="116">
        <v>0</v>
      </c>
      <c r="Q4004" s="116">
        <v>819.04250000000002</v>
      </c>
      <c r="R4004" s="116">
        <v>163808.5</v>
      </c>
      <c r="S4004" s="114" t="s">
        <v>1424</v>
      </c>
    </row>
    <row r="4005" spans="1:19" ht="25.5">
      <c r="A4005" s="114" t="s">
        <v>6904</v>
      </c>
      <c r="B4005" s="115">
        <v>44278</v>
      </c>
      <c r="C4005" s="114" t="s">
        <v>6905</v>
      </c>
      <c r="D4005" s="115">
        <v>44278</v>
      </c>
      <c r="E4005" s="114" t="s">
        <v>1422</v>
      </c>
      <c r="F4005" s="114" t="s">
        <v>80</v>
      </c>
      <c r="G4005" s="114" t="s">
        <v>1032</v>
      </c>
      <c r="H4005" s="114" t="s">
        <v>1428</v>
      </c>
      <c r="I4005" s="114" t="s">
        <v>1420</v>
      </c>
      <c r="J4005" s="116">
        <v>20</v>
      </c>
      <c r="K4005" s="116">
        <v>817</v>
      </c>
      <c r="L4005" s="116">
        <v>16340</v>
      </c>
      <c r="M4005" s="116">
        <v>2.0425</v>
      </c>
      <c r="N4005" s="116">
        <v>40.85</v>
      </c>
      <c r="O4005" s="116">
        <v>0</v>
      </c>
      <c r="P4005" s="116">
        <v>0</v>
      </c>
      <c r="Q4005" s="116">
        <v>819.04250000000002</v>
      </c>
      <c r="R4005" s="116">
        <v>16380.85</v>
      </c>
      <c r="S4005" s="114" t="s">
        <v>1424</v>
      </c>
    </row>
    <row r="4006" spans="1:19" ht="25.5">
      <c r="A4006" s="114" t="s">
        <v>6904</v>
      </c>
      <c r="B4006" s="115">
        <v>44278</v>
      </c>
      <c r="C4006" s="114" t="s">
        <v>6905</v>
      </c>
      <c r="D4006" s="115">
        <v>44278</v>
      </c>
      <c r="E4006" s="114" t="s">
        <v>1422</v>
      </c>
      <c r="F4006" s="114" t="s">
        <v>80</v>
      </c>
      <c r="G4006" s="114" t="s">
        <v>1032</v>
      </c>
      <c r="H4006" s="114" t="s">
        <v>1428</v>
      </c>
      <c r="I4006" s="114" t="s">
        <v>1157</v>
      </c>
      <c r="J4006" s="116">
        <v>100</v>
      </c>
      <c r="K4006" s="116">
        <v>807</v>
      </c>
      <c r="L4006" s="116">
        <v>80700</v>
      </c>
      <c r="M4006" s="116">
        <v>2.0175000000000001</v>
      </c>
      <c r="N4006" s="116">
        <v>201.75</v>
      </c>
      <c r="O4006" s="116">
        <v>0</v>
      </c>
      <c r="P4006" s="116">
        <v>0</v>
      </c>
      <c r="Q4006" s="116">
        <v>809.01750000000004</v>
      </c>
      <c r="R4006" s="116">
        <v>80901.75</v>
      </c>
      <c r="S4006" s="114" t="s">
        <v>1424</v>
      </c>
    </row>
    <row r="4007" spans="1:19" ht="25.5">
      <c r="A4007" s="114" t="s">
        <v>6904</v>
      </c>
      <c r="B4007" s="115">
        <v>44278</v>
      </c>
      <c r="C4007" s="114" t="s">
        <v>6905</v>
      </c>
      <c r="D4007" s="115">
        <v>44278</v>
      </c>
      <c r="E4007" s="114" t="s">
        <v>1422</v>
      </c>
      <c r="F4007" s="114" t="s">
        <v>80</v>
      </c>
      <c r="G4007" s="114" t="s">
        <v>1032</v>
      </c>
      <c r="H4007" s="114" t="s">
        <v>1428</v>
      </c>
      <c r="I4007" s="114" t="s">
        <v>1159</v>
      </c>
      <c r="J4007" s="116">
        <v>40</v>
      </c>
      <c r="K4007" s="116">
        <v>943</v>
      </c>
      <c r="L4007" s="116">
        <v>37720</v>
      </c>
      <c r="M4007" s="116">
        <v>2.3574999999999999</v>
      </c>
      <c r="N4007" s="116">
        <v>94.3</v>
      </c>
      <c r="O4007" s="116">
        <v>0</v>
      </c>
      <c r="P4007" s="116">
        <v>0</v>
      </c>
      <c r="Q4007" s="116">
        <v>945.35749999999996</v>
      </c>
      <c r="R4007" s="116">
        <v>37814.300000000003</v>
      </c>
      <c r="S4007" s="114" t="s">
        <v>1424</v>
      </c>
    </row>
    <row r="4008" spans="1:19" ht="25.5">
      <c r="A4008" s="114" t="s">
        <v>6904</v>
      </c>
      <c r="B4008" s="115">
        <v>44278</v>
      </c>
      <c r="C4008" s="114" t="s">
        <v>6905</v>
      </c>
      <c r="D4008" s="115">
        <v>44278</v>
      </c>
      <c r="E4008" s="114" t="s">
        <v>1422</v>
      </c>
      <c r="F4008" s="114" t="s">
        <v>80</v>
      </c>
      <c r="G4008" s="114" t="s">
        <v>1032</v>
      </c>
      <c r="H4008" s="114" t="s">
        <v>1428</v>
      </c>
      <c r="I4008" s="114" t="s">
        <v>1169</v>
      </c>
      <c r="J4008" s="116">
        <v>60</v>
      </c>
      <c r="K4008" s="116">
        <v>797</v>
      </c>
      <c r="L4008" s="116">
        <v>47820</v>
      </c>
      <c r="M4008" s="116">
        <v>1.9924999999999999</v>
      </c>
      <c r="N4008" s="116">
        <v>119.55</v>
      </c>
      <c r="O4008" s="116">
        <v>0</v>
      </c>
      <c r="P4008" s="116">
        <v>180</v>
      </c>
      <c r="Q4008" s="116">
        <v>798.99249999999995</v>
      </c>
      <c r="R4008" s="116">
        <v>47759.55</v>
      </c>
      <c r="S4008" s="114" t="s">
        <v>1424</v>
      </c>
    </row>
    <row r="4009" spans="1:19" ht="25.5">
      <c r="A4009" s="114" t="s">
        <v>6906</v>
      </c>
      <c r="B4009" s="115">
        <v>44278</v>
      </c>
      <c r="C4009" s="114" t="s">
        <v>6907</v>
      </c>
      <c r="D4009" s="115">
        <v>44278</v>
      </c>
      <c r="E4009" s="114" t="s">
        <v>1422</v>
      </c>
      <c r="F4009" s="114" t="s">
        <v>77</v>
      </c>
      <c r="G4009" s="114" t="s">
        <v>1032</v>
      </c>
      <c r="H4009" s="114" t="s">
        <v>1428</v>
      </c>
      <c r="I4009" s="114" t="s">
        <v>1165</v>
      </c>
      <c r="J4009" s="116">
        <v>18</v>
      </c>
      <c r="K4009" s="116">
        <v>817</v>
      </c>
      <c r="L4009" s="116">
        <v>14706</v>
      </c>
      <c r="M4009" s="116">
        <v>2.0425</v>
      </c>
      <c r="N4009" s="116">
        <v>36.765000000000001</v>
      </c>
      <c r="O4009" s="116">
        <v>0</v>
      </c>
      <c r="P4009" s="116">
        <v>0</v>
      </c>
      <c r="Q4009" s="116">
        <v>819.04250000000002</v>
      </c>
      <c r="R4009" s="116">
        <v>14742.764999999999</v>
      </c>
      <c r="S4009" s="114" t="s">
        <v>1424</v>
      </c>
    </row>
    <row r="4010" spans="1:19" ht="25.5">
      <c r="A4010" s="114" t="s">
        <v>6906</v>
      </c>
      <c r="B4010" s="115">
        <v>44278</v>
      </c>
      <c r="C4010" s="114" t="s">
        <v>6907</v>
      </c>
      <c r="D4010" s="115">
        <v>44278</v>
      </c>
      <c r="E4010" s="114" t="s">
        <v>1422</v>
      </c>
      <c r="F4010" s="114" t="s">
        <v>77</v>
      </c>
      <c r="G4010" s="114" t="s">
        <v>1032</v>
      </c>
      <c r="H4010" s="114" t="s">
        <v>1428</v>
      </c>
      <c r="I4010" s="114" t="s">
        <v>1169</v>
      </c>
      <c r="J4010" s="116">
        <v>5</v>
      </c>
      <c r="K4010" s="116">
        <v>797</v>
      </c>
      <c r="L4010" s="116">
        <v>3985</v>
      </c>
      <c r="M4010" s="116">
        <v>1.9924999999999999</v>
      </c>
      <c r="N4010" s="116">
        <v>9.9625000000000004</v>
      </c>
      <c r="O4010" s="116">
        <v>0</v>
      </c>
      <c r="P4010" s="116">
        <v>15</v>
      </c>
      <c r="Q4010" s="116">
        <v>798.99249999999995</v>
      </c>
      <c r="R4010" s="116">
        <v>3979.9625000000001</v>
      </c>
      <c r="S4010" s="114" t="s">
        <v>1424</v>
      </c>
    </row>
    <row r="4011" spans="1:19" ht="25.5">
      <c r="A4011" s="114" t="s">
        <v>6906</v>
      </c>
      <c r="B4011" s="115">
        <v>44278</v>
      </c>
      <c r="C4011" s="114" t="s">
        <v>6907</v>
      </c>
      <c r="D4011" s="115">
        <v>44278</v>
      </c>
      <c r="E4011" s="114" t="s">
        <v>1422</v>
      </c>
      <c r="F4011" s="114" t="s">
        <v>77</v>
      </c>
      <c r="G4011" s="114" t="s">
        <v>1032</v>
      </c>
      <c r="H4011" s="114" t="s">
        <v>1428</v>
      </c>
      <c r="I4011" s="114" t="s">
        <v>1159</v>
      </c>
      <c r="J4011" s="116">
        <v>20</v>
      </c>
      <c r="K4011" s="116">
        <v>943</v>
      </c>
      <c r="L4011" s="116">
        <v>18860</v>
      </c>
      <c r="M4011" s="116">
        <v>2.3574999999999999</v>
      </c>
      <c r="N4011" s="116">
        <v>47.15</v>
      </c>
      <c r="O4011" s="116">
        <v>0</v>
      </c>
      <c r="P4011" s="116">
        <v>0</v>
      </c>
      <c r="Q4011" s="116">
        <v>945.35749999999996</v>
      </c>
      <c r="R4011" s="116">
        <v>18907.150000000001</v>
      </c>
      <c r="S4011" s="114" t="s">
        <v>1424</v>
      </c>
    </row>
    <row r="4012" spans="1:19" ht="25.5">
      <c r="A4012" s="114" t="s">
        <v>6906</v>
      </c>
      <c r="B4012" s="115">
        <v>44278</v>
      </c>
      <c r="C4012" s="114" t="s">
        <v>6907</v>
      </c>
      <c r="D4012" s="115">
        <v>44278</v>
      </c>
      <c r="E4012" s="114" t="s">
        <v>1422</v>
      </c>
      <c r="F4012" s="114" t="s">
        <v>77</v>
      </c>
      <c r="G4012" s="114" t="s">
        <v>1032</v>
      </c>
      <c r="H4012" s="114" t="s">
        <v>1428</v>
      </c>
      <c r="I4012" s="114" t="s">
        <v>1308</v>
      </c>
      <c r="J4012" s="116">
        <v>20</v>
      </c>
      <c r="K4012" s="116">
        <v>860</v>
      </c>
      <c r="L4012" s="116">
        <v>17200</v>
      </c>
      <c r="M4012" s="116">
        <v>2.15</v>
      </c>
      <c r="N4012" s="116">
        <v>43</v>
      </c>
      <c r="O4012" s="116">
        <v>0</v>
      </c>
      <c r="P4012" s="116">
        <v>0</v>
      </c>
      <c r="Q4012" s="116">
        <v>862.15</v>
      </c>
      <c r="R4012" s="116">
        <v>17243</v>
      </c>
      <c r="S4012" s="114" t="s">
        <v>1424</v>
      </c>
    </row>
    <row r="4013" spans="1:19" ht="25.5">
      <c r="A4013" s="114" t="s">
        <v>6906</v>
      </c>
      <c r="B4013" s="115">
        <v>44278</v>
      </c>
      <c r="C4013" s="114" t="s">
        <v>6907</v>
      </c>
      <c r="D4013" s="115">
        <v>44278</v>
      </c>
      <c r="E4013" s="114" t="s">
        <v>1422</v>
      </c>
      <c r="F4013" s="114" t="s">
        <v>77</v>
      </c>
      <c r="G4013" s="114" t="s">
        <v>1032</v>
      </c>
      <c r="H4013" s="114" t="s">
        <v>1428</v>
      </c>
      <c r="I4013" s="114" t="s">
        <v>1157</v>
      </c>
      <c r="J4013" s="116">
        <v>5</v>
      </c>
      <c r="K4013" s="116">
        <v>807</v>
      </c>
      <c r="L4013" s="116">
        <v>4035</v>
      </c>
      <c r="M4013" s="116">
        <v>2.0175000000000001</v>
      </c>
      <c r="N4013" s="116">
        <v>10.0875</v>
      </c>
      <c r="O4013" s="116">
        <v>0</v>
      </c>
      <c r="P4013" s="116">
        <v>0</v>
      </c>
      <c r="Q4013" s="116">
        <v>809.01750000000004</v>
      </c>
      <c r="R4013" s="116">
        <v>4045.0875000000001</v>
      </c>
      <c r="S4013" s="114" t="s">
        <v>1424</v>
      </c>
    </row>
    <row r="4014" spans="1:19" ht="25.5">
      <c r="A4014" s="114" t="s">
        <v>6906</v>
      </c>
      <c r="B4014" s="115">
        <v>44278</v>
      </c>
      <c r="C4014" s="114" t="s">
        <v>6907</v>
      </c>
      <c r="D4014" s="115">
        <v>44278</v>
      </c>
      <c r="E4014" s="114" t="s">
        <v>1422</v>
      </c>
      <c r="F4014" s="114" t="s">
        <v>77</v>
      </c>
      <c r="G4014" s="114" t="s">
        <v>1032</v>
      </c>
      <c r="H4014" s="114" t="s">
        <v>1428</v>
      </c>
      <c r="I4014" s="114" t="s">
        <v>1161</v>
      </c>
      <c r="J4014" s="116">
        <v>10</v>
      </c>
      <c r="K4014" s="116">
        <v>1040</v>
      </c>
      <c r="L4014" s="116">
        <v>10400</v>
      </c>
      <c r="M4014" s="116">
        <v>2.6</v>
      </c>
      <c r="N4014" s="116">
        <v>26</v>
      </c>
      <c r="O4014" s="116">
        <v>0</v>
      </c>
      <c r="P4014" s="116">
        <v>0</v>
      </c>
      <c r="Q4014" s="116">
        <v>1042.5999999999999</v>
      </c>
      <c r="R4014" s="116">
        <v>10426</v>
      </c>
      <c r="S4014" s="114" t="s">
        <v>1424</v>
      </c>
    </row>
    <row r="4015" spans="1:19" ht="25.5">
      <c r="A4015" s="114" t="s">
        <v>6906</v>
      </c>
      <c r="B4015" s="115">
        <v>44278</v>
      </c>
      <c r="C4015" s="114" t="s">
        <v>6907</v>
      </c>
      <c r="D4015" s="115">
        <v>44278</v>
      </c>
      <c r="E4015" s="114" t="s">
        <v>1422</v>
      </c>
      <c r="F4015" s="114" t="s">
        <v>77</v>
      </c>
      <c r="G4015" s="114" t="s">
        <v>1032</v>
      </c>
      <c r="H4015" s="114" t="s">
        <v>1428</v>
      </c>
      <c r="I4015" s="114" t="s">
        <v>1420</v>
      </c>
      <c r="J4015" s="116">
        <v>5</v>
      </c>
      <c r="K4015" s="116">
        <v>817</v>
      </c>
      <c r="L4015" s="116">
        <v>4085</v>
      </c>
      <c r="M4015" s="116">
        <v>2.0425</v>
      </c>
      <c r="N4015" s="116">
        <v>10.2125</v>
      </c>
      <c r="O4015" s="116">
        <v>0</v>
      </c>
      <c r="P4015" s="116">
        <v>0</v>
      </c>
      <c r="Q4015" s="116">
        <v>819.04250000000002</v>
      </c>
      <c r="R4015" s="116">
        <v>4095.2125000000001</v>
      </c>
      <c r="S4015" s="114" t="s">
        <v>1424</v>
      </c>
    </row>
    <row r="4016" spans="1:19" ht="25.5">
      <c r="A4016" s="114" t="s">
        <v>6906</v>
      </c>
      <c r="B4016" s="115">
        <v>44278</v>
      </c>
      <c r="C4016" s="114" t="s">
        <v>6907</v>
      </c>
      <c r="D4016" s="115">
        <v>44278</v>
      </c>
      <c r="E4016" s="114" t="s">
        <v>1422</v>
      </c>
      <c r="F4016" s="114" t="s">
        <v>77</v>
      </c>
      <c r="G4016" s="114" t="s">
        <v>1032</v>
      </c>
      <c r="H4016" s="114" t="s">
        <v>1428</v>
      </c>
      <c r="I4016" s="114" t="s">
        <v>1294</v>
      </c>
      <c r="J4016" s="116">
        <v>10</v>
      </c>
      <c r="K4016" s="116">
        <v>992</v>
      </c>
      <c r="L4016" s="116">
        <v>9920</v>
      </c>
      <c r="M4016" s="116">
        <v>2.48</v>
      </c>
      <c r="N4016" s="116">
        <v>24.8</v>
      </c>
      <c r="O4016" s="116">
        <v>0</v>
      </c>
      <c r="P4016" s="116">
        <v>0</v>
      </c>
      <c r="Q4016" s="116">
        <v>994.48</v>
      </c>
      <c r="R4016" s="116">
        <v>9944.7999999999993</v>
      </c>
      <c r="S4016" s="114" t="s">
        <v>1424</v>
      </c>
    </row>
    <row r="4017" spans="1:19" ht="25.5">
      <c r="A4017" s="114" t="s">
        <v>6906</v>
      </c>
      <c r="B4017" s="115">
        <v>44278</v>
      </c>
      <c r="C4017" s="114" t="s">
        <v>6907</v>
      </c>
      <c r="D4017" s="115">
        <v>44278</v>
      </c>
      <c r="E4017" s="114" t="s">
        <v>1422</v>
      </c>
      <c r="F4017" s="114" t="s">
        <v>77</v>
      </c>
      <c r="G4017" s="114" t="s">
        <v>1032</v>
      </c>
      <c r="H4017" s="114" t="s">
        <v>1428</v>
      </c>
      <c r="I4017" s="114" t="s">
        <v>1357</v>
      </c>
      <c r="J4017" s="116">
        <v>10</v>
      </c>
      <c r="K4017" s="116">
        <v>997</v>
      </c>
      <c r="L4017" s="116">
        <v>9970</v>
      </c>
      <c r="M4017" s="116">
        <v>2.4925000000000002</v>
      </c>
      <c r="N4017" s="116">
        <v>24.925000000000001</v>
      </c>
      <c r="O4017" s="116">
        <v>0</v>
      </c>
      <c r="P4017" s="116">
        <v>0</v>
      </c>
      <c r="Q4017" s="116">
        <v>999.49249999999995</v>
      </c>
      <c r="R4017" s="116">
        <v>9994.9249999999993</v>
      </c>
      <c r="S4017" s="114" t="s">
        <v>1424</v>
      </c>
    </row>
    <row r="4018" spans="1:19" ht="25.5">
      <c r="A4018" s="114" t="s">
        <v>6908</v>
      </c>
      <c r="B4018" s="115">
        <v>44278</v>
      </c>
      <c r="C4018" s="114" t="s">
        <v>6909</v>
      </c>
      <c r="D4018" s="115">
        <v>44278</v>
      </c>
      <c r="E4018" s="114" t="s">
        <v>1422</v>
      </c>
      <c r="F4018" s="114" t="s">
        <v>90</v>
      </c>
      <c r="G4018" s="114" t="s">
        <v>1032</v>
      </c>
      <c r="H4018" s="114" t="s">
        <v>1428</v>
      </c>
      <c r="I4018" s="114" t="s">
        <v>1357</v>
      </c>
      <c r="J4018" s="116">
        <v>16</v>
      </c>
      <c r="K4018" s="116">
        <v>997</v>
      </c>
      <c r="L4018" s="116">
        <v>15952</v>
      </c>
      <c r="M4018" s="116">
        <v>2.4925000000000002</v>
      </c>
      <c r="N4018" s="116">
        <v>39.880000000000003</v>
      </c>
      <c r="O4018" s="116">
        <v>0</v>
      </c>
      <c r="P4018" s="116">
        <v>0</v>
      </c>
      <c r="Q4018" s="116">
        <v>999.49249999999995</v>
      </c>
      <c r="R4018" s="116">
        <v>15991.88</v>
      </c>
      <c r="S4018" s="114" t="s">
        <v>1424</v>
      </c>
    </row>
    <row r="4019" spans="1:19" ht="25.5">
      <c r="A4019" s="114" t="s">
        <v>6908</v>
      </c>
      <c r="B4019" s="115">
        <v>44278</v>
      </c>
      <c r="C4019" s="114" t="s">
        <v>6909</v>
      </c>
      <c r="D4019" s="115">
        <v>44278</v>
      </c>
      <c r="E4019" s="114" t="s">
        <v>1422</v>
      </c>
      <c r="F4019" s="114" t="s">
        <v>90</v>
      </c>
      <c r="G4019" s="114" t="s">
        <v>1032</v>
      </c>
      <c r="H4019" s="114" t="s">
        <v>1428</v>
      </c>
      <c r="I4019" s="114" t="s">
        <v>1157</v>
      </c>
      <c r="J4019" s="116">
        <v>69</v>
      </c>
      <c r="K4019" s="116">
        <v>807</v>
      </c>
      <c r="L4019" s="116">
        <v>55683</v>
      </c>
      <c r="M4019" s="116">
        <v>2.0175000000000001</v>
      </c>
      <c r="N4019" s="116">
        <v>139.20750000000001</v>
      </c>
      <c r="O4019" s="116">
        <v>0</v>
      </c>
      <c r="P4019" s="116">
        <v>0</v>
      </c>
      <c r="Q4019" s="116">
        <v>809.01750000000004</v>
      </c>
      <c r="R4019" s="116">
        <v>55822.207499999997</v>
      </c>
      <c r="S4019" s="114" t="s">
        <v>1424</v>
      </c>
    </row>
    <row r="4020" spans="1:19" ht="25.5">
      <c r="A4020" s="114" t="s">
        <v>6908</v>
      </c>
      <c r="B4020" s="115">
        <v>44278</v>
      </c>
      <c r="C4020" s="114" t="s">
        <v>6909</v>
      </c>
      <c r="D4020" s="115">
        <v>44278</v>
      </c>
      <c r="E4020" s="114" t="s">
        <v>1422</v>
      </c>
      <c r="F4020" s="114" t="s">
        <v>90</v>
      </c>
      <c r="G4020" s="114" t="s">
        <v>1032</v>
      </c>
      <c r="H4020" s="114" t="s">
        <v>1428</v>
      </c>
      <c r="I4020" s="114" t="s">
        <v>1169</v>
      </c>
      <c r="J4020" s="116">
        <v>36</v>
      </c>
      <c r="K4020" s="116">
        <v>797</v>
      </c>
      <c r="L4020" s="116">
        <v>28692</v>
      </c>
      <c r="M4020" s="116">
        <v>1.9924999999999999</v>
      </c>
      <c r="N4020" s="116">
        <v>71.73</v>
      </c>
      <c r="O4020" s="116">
        <v>0</v>
      </c>
      <c r="P4020" s="116">
        <v>108</v>
      </c>
      <c r="Q4020" s="116">
        <v>798.99249999999995</v>
      </c>
      <c r="R4020" s="116">
        <v>28655.73</v>
      </c>
      <c r="S4020" s="114" t="s">
        <v>1424</v>
      </c>
    </row>
    <row r="4021" spans="1:19" ht="25.5">
      <c r="A4021" s="114" t="s">
        <v>6908</v>
      </c>
      <c r="B4021" s="115">
        <v>44278</v>
      </c>
      <c r="C4021" s="114" t="s">
        <v>6909</v>
      </c>
      <c r="D4021" s="115">
        <v>44278</v>
      </c>
      <c r="E4021" s="114" t="s">
        <v>1422</v>
      </c>
      <c r="F4021" s="114" t="s">
        <v>90</v>
      </c>
      <c r="G4021" s="114" t="s">
        <v>1032</v>
      </c>
      <c r="H4021" s="114" t="s">
        <v>1428</v>
      </c>
      <c r="I4021" s="114" t="s">
        <v>1166</v>
      </c>
      <c r="J4021" s="116">
        <v>30</v>
      </c>
      <c r="K4021" s="116">
        <v>1060</v>
      </c>
      <c r="L4021" s="116">
        <v>31800</v>
      </c>
      <c r="M4021" s="116">
        <v>2.65</v>
      </c>
      <c r="N4021" s="116">
        <v>79.5</v>
      </c>
      <c r="O4021" s="116">
        <v>0</v>
      </c>
      <c r="P4021" s="116">
        <v>0</v>
      </c>
      <c r="Q4021" s="116">
        <v>1062.6500000000001</v>
      </c>
      <c r="R4021" s="116">
        <v>31879.5</v>
      </c>
      <c r="S4021" s="114" t="s">
        <v>1424</v>
      </c>
    </row>
    <row r="4022" spans="1:19" ht="25.5">
      <c r="A4022" s="114" t="s">
        <v>6908</v>
      </c>
      <c r="B4022" s="115">
        <v>44278</v>
      </c>
      <c r="C4022" s="114" t="s">
        <v>6909</v>
      </c>
      <c r="D4022" s="115">
        <v>44278</v>
      </c>
      <c r="E4022" s="114" t="s">
        <v>1422</v>
      </c>
      <c r="F4022" s="114" t="s">
        <v>90</v>
      </c>
      <c r="G4022" s="114" t="s">
        <v>1032</v>
      </c>
      <c r="H4022" s="114" t="s">
        <v>1428</v>
      </c>
      <c r="I4022" s="114" t="s">
        <v>1165</v>
      </c>
      <c r="J4022" s="116">
        <v>40</v>
      </c>
      <c r="K4022" s="116">
        <v>817</v>
      </c>
      <c r="L4022" s="116">
        <v>32680</v>
      </c>
      <c r="M4022" s="116">
        <v>2.0425</v>
      </c>
      <c r="N4022" s="116">
        <v>81.7</v>
      </c>
      <c r="O4022" s="116">
        <v>0</v>
      </c>
      <c r="P4022" s="116">
        <v>0</v>
      </c>
      <c r="Q4022" s="116">
        <v>819.04250000000002</v>
      </c>
      <c r="R4022" s="116">
        <v>32761.7</v>
      </c>
      <c r="S4022" s="114" t="s">
        <v>1424</v>
      </c>
    </row>
    <row r="4023" spans="1:19" ht="25.5">
      <c r="A4023" s="114" t="s">
        <v>6908</v>
      </c>
      <c r="B4023" s="115">
        <v>44278</v>
      </c>
      <c r="C4023" s="114" t="s">
        <v>6909</v>
      </c>
      <c r="D4023" s="115">
        <v>44278</v>
      </c>
      <c r="E4023" s="114" t="s">
        <v>1422</v>
      </c>
      <c r="F4023" s="114" t="s">
        <v>90</v>
      </c>
      <c r="G4023" s="114" t="s">
        <v>1032</v>
      </c>
      <c r="H4023" s="114" t="s">
        <v>1428</v>
      </c>
      <c r="I4023" s="114" t="s">
        <v>1358</v>
      </c>
      <c r="J4023" s="116">
        <v>11</v>
      </c>
      <c r="K4023" s="116">
        <v>1138</v>
      </c>
      <c r="L4023" s="116">
        <v>12518</v>
      </c>
      <c r="M4023" s="116">
        <v>2.8450000000000002</v>
      </c>
      <c r="N4023" s="116">
        <v>31.295000000000002</v>
      </c>
      <c r="O4023" s="116">
        <v>0</v>
      </c>
      <c r="P4023" s="116">
        <v>0</v>
      </c>
      <c r="Q4023" s="116">
        <v>1140.845</v>
      </c>
      <c r="R4023" s="116">
        <v>12549.295</v>
      </c>
      <c r="S4023" s="114" t="s">
        <v>1424</v>
      </c>
    </row>
    <row r="4024" spans="1:19" ht="25.5">
      <c r="A4024" s="114" t="s">
        <v>6908</v>
      </c>
      <c r="B4024" s="115">
        <v>44278</v>
      </c>
      <c r="C4024" s="114" t="s">
        <v>6909</v>
      </c>
      <c r="D4024" s="115">
        <v>44278</v>
      </c>
      <c r="E4024" s="114" t="s">
        <v>1422</v>
      </c>
      <c r="F4024" s="114" t="s">
        <v>90</v>
      </c>
      <c r="G4024" s="114" t="s">
        <v>1032</v>
      </c>
      <c r="H4024" s="114" t="s">
        <v>1428</v>
      </c>
      <c r="I4024" s="114" t="s">
        <v>1170</v>
      </c>
      <c r="J4024" s="116">
        <v>34</v>
      </c>
      <c r="K4024" s="116">
        <v>1060</v>
      </c>
      <c r="L4024" s="116">
        <v>36040</v>
      </c>
      <c r="M4024" s="116">
        <v>2.65</v>
      </c>
      <c r="N4024" s="116">
        <v>90.1</v>
      </c>
      <c r="O4024" s="116">
        <v>0</v>
      </c>
      <c r="P4024" s="116">
        <v>0</v>
      </c>
      <c r="Q4024" s="116">
        <v>1062.6500000000001</v>
      </c>
      <c r="R4024" s="116">
        <v>36130.1</v>
      </c>
      <c r="S4024" s="114" t="s">
        <v>1424</v>
      </c>
    </row>
    <row r="4025" spans="1:19" ht="25.5">
      <c r="A4025" s="114" t="s">
        <v>6908</v>
      </c>
      <c r="B4025" s="115">
        <v>44278</v>
      </c>
      <c r="C4025" s="114" t="s">
        <v>6909</v>
      </c>
      <c r="D4025" s="115">
        <v>44278</v>
      </c>
      <c r="E4025" s="114" t="s">
        <v>1422</v>
      </c>
      <c r="F4025" s="114" t="s">
        <v>90</v>
      </c>
      <c r="G4025" s="114" t="s">
        <v>1032</v>
      </c>
      <c r="H4025" s="114" t="s">
        <v>1428</v>
      </c>
      <c r="I4025" s="114" t="s">
        <v>1420</v>
      </c>
      <c r="J4025" s="116">
        <v>12</v>
      </c>
      <c r="K4025" s="116">
        <v>817</v>
      </c>
      <c r="L4025" s="116">
        <v>9804</v>
      </c>
      <c r="M4025" s="116">
        <v>2.0425</v>
      </c>
      <c r="N4025" s="116">
        <v>24.51</v>
      </c>
      <c r="O4025" s="116">
        <v>0</v>
      </c>
      <c r="P4025" s="116">
        <v>0</v>
      </c>
      <c r="Q4025" s="116">
        <v>819.04250000000002</v>
      </c>
      <c r="R4025" s="116">
        <v>9828.51</v>
      </c>
      <c r="S4025" s="114" t="s">
        <v>1424</v>
      </c>
    </row>
    <row r="4026" spans="1:19" ht="25.5">
      <c r="A4026" s="114" t="s">
        <v>6908</v>
      </c>
      <c r="B4026" s="115">
        <v>44278</v>
      </c>
      <c r="C4026" s="114" t="s">
        <v>6909</v>
      </c>
      <c r="D4026" s="115">
        <v>44278</v>
      </c>
      <c r="E4026" s="114" t="s">
        <v>1422</v>
      </c>
      <c r="F4026" s="114" t="s">
        <v>90</v>
      </c>
      <c r="G4026" s="114" t="s">
        <v>1032</v>
      </c>
      <c r="H4026" s="114" t="s">
        <v>1428</v>
      </c>
      <c r="I4026" s="114" t="s">
        <v>1308</v>
      </c>
      <c r="J4026" s="116">
        <v>62</v>
      </c>
      <c r="K4026" s="116">
        <v>860</v>
      </c>
      <c r="L4026" s="116">
        <v>53320</v>
      </c>
      <c r="M4026" s="116">
        <v>2.15</v>
      </c>
      <c r="N4026" s="116">
        <v>133.30000000000001</v>
      </c>
      <c r="O4026" s="116">
        <v>0</v>
      </c>
      <c r="P4026" s="116">
        <v>0</v>
      </c>
      <c r="Q4026" s="116">
        <v>862.15</v>
      </c>
      <c r="R4026" s="116">
        <v>53453.3</v>
      </c>
      <c r="S4026" s="114" t="s">
        <v>1424</v>
      </c>
    </row>
    <row r="4027" spans="1:19" ht="25.5">
      <c r="A4027" s="114" t="s">
        <v>6908</v>
      </c>
      <c r="B4027" s="115">
        <v>44278</v>
      </c>
      <c r="C4027" s="114" t="s">
        <v>6909</v>
      </c>
      <c r="D4027" s="115">
        <v>44278</v>
      </c>
      <c r="E4027" s="114" t="s">
        <v>1422</v>
      </c>
      <c r="F4027" s="114" t="s">
        <v>90</v>
      </c>
      <c r="G4027" s="114" t="s">
        <v>1032</v>
      </c>
      <c r="H4027" s="114" t="s">
        <v>1428</v>
      </c>
      <c r="I4027" s="114" t="s">
        <v>1161</v>
      </c>
      <c r="J4027" s="116">
        <v>52</v>
      </c>
      <c r="K4027" s="116">
        <v>1040</v>
      </c>
      <c r="L4027" s="116">
        <v>54080</v>
      </c>
      <c r="M4027" s="116">
        <v>2.6</v>
      </c>
      <c r="N4027" s="116">
        <v>135.19999999999999</v>
      </c>
      <c r="O4027" s="116">
        <v>0</v>
      </c>
      <c r="P4027" s="116">
        <v>0</v>
      </c>
      <c r="Q4027" s="116">
        <v>1042.5999999999999</v>
      </c>
      <c r="R4027" s="116">
        <v>54215.199999999997</v>
      </c>
      <c r="S4027" s="114" t="s">
        <v>1424</v>
      </c>
    </row>
    <row r="4028" spans="1:19" ht="25.5">
      <c r="A4028" s="114" t="s">
        <v>6908</v>
      </c>
      <c r="B4028" s="115">
        <v>44278</v>
      </c>
      <c r="C4028" s="114" t="s">
        <v>6909</v>
      </c>
      <c r="D4028" s="115">
        <v>44278</v>
      </c>
      <c r="E4028" s="114" t="s">
        <v>1422</v>
      </c>
      <c r="F4028" s="114" t="s">
        <v>90</v>
      </c>
      <c r="G4028" s="114" t="s">
        <v>1032</v>
      </c>
      <c r="H4028" s="114" t="s">
        <v>1428</v>
      </c>
      <c r="I4028" s="114" t="s">
        <v>1453</v>
      </c>
      <c r="J4028" s="116">
        <v>40</v>
      </c>
      <c r="K4028" s="116">
        <v>1176</v>
      </c>
      <c r="L4028" s="116">
        <v>47040</v>
      </c>
      <c r="M4028" s="116">
        <v>2.94</v>
      </c>
      <c r="N4028" s="116">
        <v>117.6</v>
      </c>
      <c r="O4028" s="116">
        <v>0</v>
      </c>
      <c r="P4028" s="116">
        <v>0</v>
      </c>
      <c r="Q4028" s="116">
        <v>1178.94</v>
      </c>
      <c r="R4028" s="116">
        <v>47157.599999999999</v>
      </c>
      <c r="S4028" s="114" t="s">
        <v>1424</v>
      </c>
    </row>
    <row r="4029" spans="1:19" ht="25.5">
      <c r="A4029" s="114" t="s">
        <v>6908</v>
      </c>
      <c r="B4029" s="115">
        <v>44278</v>
      </c>
      <c r="C4029" s="114" t="s">
        <v>6909</v>
      </c>
      <c r="D4029" s="115">
        <v>44278</v>
      </c>
      <c r="E4029" s="114" t="s">
        <v>1422</v>
      </c>
      <c r="F4029" s="114" t="s">
        <v>90</v>
      </c>
      <c r="G4029" s="114" t="s">
        <v>1032</v>
      </c>
      <c r="H4029" s="114" t="s">
        <v>1428</v>
      </c>
      <c r="I4029" s="114" t="s">
        <v>1159</v>
      </c>
      <c r="J4029" s="116">
        <v>20</v>
      </c>
      <c r="K4029" s="116">
        <v>943</v>
      </c>
      <c r="L4029" s="116">
        <v>18860</v>
      </c>
      <c r="M4029" s="116">
        <v>2.3574999999999999</v>
      </c>
      <c r="N4029" s="116">
        <v>47.15</v>
      </c>
      <c r="O4029" s="116">
        <v>0</v>
      </c>
      <c r="P4029" s="116">
        <v>0</v>
      </c>
      <c r="Q4029" s="116">
        <v>945.35749999999996</v>
      </c>
      <c r="R4029" s="116">
        <v>18907.150000000001</v>
      </c>
      <c r="S4029" s="114" t="s">
        <v>1424</v>
      </c>
    </row>
    <row r="4030" spans="1:19" ht="25.5">
      <c r="A4030" s="114" t="s">
        <v>6908</v>
      </c>
      <c r="B4030" s="115">
        <v>44278</v>
      </c>
      <c r="C4030" s="114" t="s">
        <v>6909</v>
      </c>
      <c r="D4030" s="115">
        <v>44278</v>
      </c>
      <c r="E4030" s="114" t="s">
        <v>1422</v>
      </c>
      <c r="F4030" s="114" t="s">
        <v>90</v>
      </c>
      <c r="G4030" s="114" t="s">
        <v>1032</v>
      </c>
      <c r="H4030" s="114" t="s">
        <v>1428</v>
      </c>
      <c r="I4030" s="114" t="s">
        <v>1294</v>
      </c>
      <c r="J4030" s="116">
        <v>28</v>
      </c>
      <c r="K4030" s="116">
        <v>992</v>
      </c>
      <c r="L4030" s="116">
        <v>27776</v>
      </c>
      <c r="M4030" s="116">
        <v>2.48</v>
      </c>
      <c r="N4030" s="116">
        <v>69.44</v>
      </c>
      <c r="O4030" s="116">
        <v>0</v>
      </c>
      <c r="P4030" s="116">
        <v>0</v>
      </c>
      <c r="Q4030" s="116">
        <v>994.48</v>
      </c>
      <c r="R4030" s="116">
        <v>27845.439999999999</v>
      </c>
      <c r="S4030" s="114" t="s">
        <v>1424</v>
      </c>
    </row>
    <row r="4031" spans="1:19" ht="25.5">
      <c r="A4031" s="114" t="s">
        <v>6910</v>
      </c>
      <c r="B4031" s="115">
        <v>44278</v>
      </c>
      <c r="C4031" s="114" t="s">
        <v>6911</v>
      </c>
      <c r="D4031" s="115">
        <v>44278</v>
      </c>
      <c r="E4031" s="114" t="s">
        <v>1422</v>
      </c>
      <c r="F4031" s="114" t="s">
        <v>91</v>
      </c>
      <c r="G4031" s="114" t="s">
        <v>1029</v>
      </c>
      <c r="H4031" s="114" t="s">
        <v>1428</v>
      </c>
      <c r="I4031" s="114" t="s">
        <v>1170</v>
      </c>
      <c r="J4031" s="116">
        <v>20</v>
      </c>
      <c r="K4031" s="116">
        <v>1060</v>
      </c>
      <c r="L4031" s="116">
        <v>21200</v>
      </c>
      <c r="M4031" s="116">
        <v>2.65</v>
      </c>
      <c r="N4031" s="116">
        <v>53</v>
      </c>
      <c r="O4031" s="116">
        <v>0</v>
      </c>
      <c r="P4031" s="116">
        <v>0</v>
      </c>
      <c r="Q4031" s="116">
        <v>1062.6500000000001</v>
      </c>
      <c r="R4031" s="116">
        <v>21253</v>
      </c>
      <c r="S4031" s="114" t="s">
        <v>1424</v>
      </c>
    </row>
    <row r="4032" spans="1:19" ht="25.5">
      <c r="A4032" s="114" t="s">
        <v>6910</v>
      </c>
      <c r="B4032" s="115">
        <v>44278</v>
      </c>
      <c r="C4032" s="114" t="s">
        <v>6911</v>
      </c>
      <c r="D4032" s="115">
        <v>44278</v>
      </c>
      <c r="E4032" s="114" t="s">
        <v>1422</v>
      </c>
      <c r="F4032" s="114" t="s">
        <v>91</v>
      </c>
      <c r="G4032" s="114" t="s">
        <v>1029</v>
      </c>
      <c r="H4032" s="114" t="s">
        <v>1428</v>
      </c>
      <c r="I4032" s="114" t="s">
        <v>1157</v>
      </c>
      <c r="J4032" s="116">
        <v>50</v>
      </c>
      <c r="K4032" s="116">
        <v>807</v>
      </c>
      <c r="L4032" s="116">
        <v>40350</v>
      </c>
      <c r="M4032" s="116">
        <v>2.0175000000000001</v>
      </c>
      <c r="N4032" s="116">
        <v>100.875</v>
      </c>
      <c r="O4032" s="116">
        <v>0</v>
      </c>
      <c r="P4032" s="116">
        <v>0</v>
      </c>
      <c r="Q4032" s="116">
        <v>809.01750000000004</v>
      </c>
      <c r="R4032" s="116">
        <v>40450.875</v>
      </c>
      <c r="S4032" s="114" t="s">
        <v>1424</v>
      </c>
    </row>
    <row r="4033" spans="1:19" ht="25.5">
      <c r="A4033" s="114" t="s">
        <v>6910</v>
      </c>
      <c r="B4033" s="115">
        <v>44278</v>
      </c>
      <c r="C4033" s="114" t="s">
        <v>6911</v>
      </c>
      <c r="D4033" s="115">
        <v>44278</v>
      </c>
      <c r="E4033" s="114" t="s">
        <v>1422</v>
      </c>
      <c r="F4033" s="114" t="s">
        <v>91</v>
      </c>
      <c r="G4033" s="114" t="s">
        <v>1029</v>
      </c>
      <c r="H4033" s="114" t="s">
        <v>1428</v>
      </c>
      <c r="I4033" s="114" t="s">
        <v>1166</v>
      </c>
      <c r="J4033" s="116">
        <v>40</v>
      </c>
      <c r="K4033" s="116">
        <v>1060</v>
      </c>
      <c r="L4033" s="116">
        <v>42400</v>
      </c>
      <c r="M4033" s="116">
        <v>2.65</v>
      </c>
      <c r="N4033" s="116">
        <v>106</v>
      </c>
      <c r="O4033" s="116">
        <v>0</v>
      </c>
      <c r="P4033" s="116">
        <v>0</v>
      </c>
      <c r="Q4033" s="116">
        <v>1062.6500000000001</v>
      </c>
      <c r="R4033" s="116">
        <v>42506</v>
      </c>
      <c r="S4033" s="114" t="s">
        <v>1424</v>
      </c>
    </row>
    <row r="4034" spans="1:19" ht="25.5">
      <c r="A4034" s="114" t="s">
        <v>6910</v>
      </c>
      <c r="B4034" s="115">
        <v>44278</v>
      </c>
      <c r="C4034" s="114" t="s">
        <v>6911</v>
      </c>
      <c r="D4034" s="115">
        <v>44278</v>
      </c>
      <c r="E4034" s="114" t="s">
        <v>1422</v>
      </c>
      <c r="F4034" s="114" t="s">
        <v>91</v>
      </c>
      <c r="G4034" s="114" t="s">
        <v>1029</v>
      </c>
      <c r="H4034" s="114" t="s">
        <v>1428</v>
      </c>
      <c r="I4034" s="114" t="s">
        <v>1159</v>
      </c>
      <c r="J4034" s="116">
        <v>22</v>
      </c>
      <c r="K4034" s="116">
        <v>943</v>
      </c>
      <c r="L4034" s="116">
        <v>20746</v>
      </c>
      <c r="M4034" s="116">
        <v>2.3574999999999999</v>
      </c>
      <c r="N4034" s="116">
        <v>51.865000000000002</v>
      </c>
      <c r="O4034" s="116">
        <v>0</v>
      </c>
      <c r="P4034" s="116">
        <v>0</v>
      </c>
      <c r="Q4034" s="116">
        <v>945.35749999999996</v>
      </c>
      <c r="R4034" s="116">
        <v>20797.865000000002</v>
      </c>
      <c r="S4034" s="114" t="s">
        <v>1424</v>
      </c>
    </row>
    <row r="4035" spans="1:19" ht="25.5">
      <c r="A4035" s="114" t="s">
        <v>6910</v>
      </c>
      <c r="B4035" s="115">
        <v>44278</v>
      </c>
      <c r="C4035" s="114" t="s">
        <v>6911</v>
      </c>
      <c r="D4035" s="115">
        <v>44278</v>
      </c>
      <c r="E4035" s="114" t="s">
        <v>1422</v>
      </c>
      <c r="F4035" s="114" t="s">
        <v>91</v>
      </c>
      <c r="G4035" s="114" t="s">
        <v>1029</v>
      </c>
      <c r="H4035" s="114" t="s">
        <v>1428</v>
      </c>
      <c r="I4035" s="114" t="s">
        <v>1165</v>
      </c>
      <c r="J4035" s="116">
        <v>20</v>
      </c>
      <c r="K4035" s="116">
        <v>817</v>
      </c>
      <c r="L4035" s="116">
        <v>16340</v>
      </c>
      <c r="M4035" s="116">
        <v>2.0425</v>
      </c>
      <c r="N4035" s="116">
        <v>40.85</v>
      </c>
      <c r="O4035" s="116">
        <v>0</v>
      </c>
      <c r="P4035" s="116">
        <v>0</v>
      </c>
      <c r="Q4035" s="116">
        <v>819.04250000000002</v>
      </c>
      <c r="R4035" s="116">
        <v>16380.85</v>
      </c>
      <c r="S4035" s="114" t="s">
        <v>1424</v>
      </c>
    </row>
    <row r="4036" spans="1:19" ht="25.5">
      <c r="A4036" s="114" t="s">
        <v>6910</v>
      </c>
      <c r="B4036" s="115">
        <v>44278</v>
      </c>
      <c r="C4036" s="114" t="s">
        <v>6911</v>
      </c>
      <c r="D4036" s="115">
        <v>44278</v>
      </c>
      <c r="E4036" s="114" t="s">
        <v>1422</v>
      </c>
      <c r="F4036" s="114" t="s">
        <v>91</v>
      </c>
      <c r="G4036" s="114" t="s">
        <v>1029</v>
      </c>
      <c r="H4036" s="114" t="s">
        <v>1428</v>
      </c>
      <c r="I4036" s="114" t="s">
        <v>1161</v>
      </c>
      <c r="J4036" s="116">
        <v>40</v>
      </c>
      <c r="K4036" s="116">
        <v>1040</v>
      </c>
      <c r="L4036" s="116">
        <v>41600</v>
      </c>
      <c r="M4036" s="116">
        <v>2.6</v>
      </c>
      <c r="N4036" s="116">
        <v>104</v>
      </c>
      <c r="O4036" s="116">
        <v>0</v>
      </c>
      <c r="P4036" s="116">
        <v>0</v>
      </c>
      <c r="Q4036" s="116">
        <v>1042.5999999999999</v>
      </c>
      <c r="R4036" s="116">
        <v>41704</v>
      </c>
      <c r="S4036" s="114" t="s">
        <v>1424</v>
      </c>
    </row>
    <row r="4037" spans="1:19" ht="25.5">
      <c r="A4037" s="114" t="s">
        <v>6912</v>
      </c>
      <c r="B4037" s="115">
        <v>44278</v>
      </c>
      <c r="C4037" s="114" t="s">
        <v>6913</v>
      </c>
      <c r="D4037" s="115">
        <v>44278</v>
      </c>
      <c r="E4037" s="114" t="s">
        <v>1422</v>
      </c>
      <c r="F4037" s="114" t="s">
        <v>96</v>
      </c>
      <c r="G4037" s="114" t="s">
        <v>1028</v>
      </c>
      <c r="H4037" s="114" t="s">
        <v>1428</v>
      </c>
      <c r="I4037" s="114" t="s">
        <v>1169</v>
      </c>
      <c r="J4037" s="116">
        <v>30</v>
      </c>
      <c r="K4037" s="116">
        <v>797</v>
      </c>
      <c r="L4037" s="116">
        <v>23910</v>
      </c>
      <c r="M4037" s="116">
        <v>1.9924999999999999</v>
      </c>
      <c r="N4037" s="116">
        <v>59.774999999999999</v>
      </c>
      <c r="O4037" s="116">
        <v>0</v>
      </c>
      <c r="P4037" s="116">
        <v>90</v>
      </c>
      <c r="Q4037" s="116">
        <v>798.99249999999995</v>
      </c>
      <c r="R4037" s="116">
        <v>23879.775000000001</v>
      </c>
      <c r="S4037" s="114" t="s">
        <v>1424</v>
      </c>
    </row>
    <row r="4038" spans="1:19" ht="25.5">
      <c r="A4038" s="114" t="s">
        <v>6912</v>
      </c>
      <c r="B4038" s="115">
        <v>44278</v>
      </c>
      <c r="C4038" s="114" t="s">
        <v>6913</v>
      </c>
      <c r="D4038" s="115">
        <v>44278</v>
      </c>
      <c r="E4038" s="114" t="s">
        <v>1422</v>
      </c>
      <c r="F4038" s="114" t="s">
        <v>96</v>
      </c>
      <c r="G4038" s="114" t="s">
        <v>1028</v>
      </c>
      <c r="H4038" s="114" t="s">
        <v>1428</v>
      </c>
      <c r="I4038" s="114" t="s">
        <v>1420</v>
      </c>
      <c r="J4038" s="116">
        <v>20</v>
      </c>
      <c r="K4038" s="116">
        <v>817</v>
      </c>
      <c r="L4038" s="116">
        <v>16340</v>
      </c>
      <c r="M4038" s="116">
        <v>2.0425</v>
      </c>
      <c r="N4038" s="116">
        <v>40.85</v>
      </c>
      <c r="O4038" s="116">
        <v>0</v>
      </c>
      <c r="P4038" s="116">
        <v>0</v>
      </c>
      <c r="Q4038" s="116">
        <v>819.04250000000002</v>
      </c>
      <c r="R4038" s="116">
        <v>16380.85</v>
      </c>
      <c r="S4038" s="114" t="s">
        <v>1424</v>
      </c>
    </row>
    <row r="4039" spans="1:19" ht="25.5">
      <c r="A4039" s="114" t="s">
        <v>6912</v>
      </c>
      <c r="B4039" s="115">
        <v>44278</v>
      </c>
      <c r="C4039" s="114" t="s">
        <v>6913</v>
      </c>
      <c r="D4039" s="115">
        <v>44278</v>
      </c>
      <c r="E4039" s="114" t="s">
        <v>1422</v>
      </c>
      <c r="F4039" s="114" t="s">
        <v>96</v>
      </c>
      <c r="G4039" s="114" t="s">
        <v>1028</v>
      </c>
      <c r="H4039" s="114" t="s">
        <v>1428</v>
      </c>
      <c r="I4039" s="114" t="s">
        <v>1308</v>
      </c>
      <c r="J4039" s="116">
        <v>20</v>
      </c>
      <c r="K4039" s="116">
        <v>860</v>
      </c>
      <c r="L4039" s="116">
        <v>17200</v>
      </c>
      <c r="M4039" s="116">
        <v>2.15</v>
      </c>
      <c r="N4039" s="116">
        <v>43</v>
      </c>
      <c r="O4039" s="116">
        <v>0</v>
      </c>
      <c r="P4039" s="116">
        <v>0</v>
      </c>
      <c r="Q4039" s="116">
        <v>862.15</v>
      </c>
      <c r="R4039" s="116">
        <v>17243</v>
      </c>
      <c r="S4039" s="114" t="s">
        <v>1424</v>
      </c>
    </row>
    <row r="4040" spans="1:19" ht="25.5">
      <c r="A4040" s="114" t="s">
        <v>6912</v>
      </c>
      <c r="B4040" s="115">
        <v>44278</v>
      </c>
      <c r="C4040" s="114" t="s">
        <v>6913</v>
      </c>
      <c r="D4040" s="115">
        <v>44278</v>
      </c>
      <c r="E4040" s="114" t="s">
        <v>1422</v>
      </c>
      <c r="F4040" s="114" t="s">
        <v>96</v>
      </c>
      <c r="G4040" s="114" t="s">
        <v>1028</v>
      </c>
      <c r="H4040" s="114" t="s">
        <v>1428</v>
      </c>
      <c r="I4040" s="114" t="s">
        <v>1294</v>
      </c>
      <c r="J4040" s="116">
        <v>20</v>
      </c>
      <c r="K4040" s="116">
        <v>992</v>
      </c>
      <c r="L4040" s="116">
        <v>19840</v>
      </c>
      <c r="M4040" s="116">
        <v>2.48</v>
      </c>
      <c r="N4040" s="116">
        <v>49.6</v>
      </c>
      <c r="O4040" s="116">
        <v>0</v>
      </c>
      <c r="P4040" s="116">
        <v>0</v>
      </c>
      <c r="Q4040" s="116">
        <v>994.48</v>
      </c>
      <c r="R4040" s="116">
        <v>19889.599999999999</v>
      </c>
      <c r="S4040" s="114" t="s">
        <v>1424</v>
      </c>
    </row>
    <row r="4041" spans="1:19" ht="25.5">
      <c r="A4041" s="114" t="s">
        <v>6912</v>
      </c>
      <c r="B4041" s="115">
        <v>44278</v>
      </c>
      <c r="C4041" s="114" t="s">
        <v>6913</v>
      </c>
      <c r="D4041" s="115">
        <v>44278</v>
      </c>
      <c r="E4041" s="114" t="s">
        <v>1422</v>
      </c>
      <c r="F4041" s="114" t="s">
        <v>96</v>
      </c>
      <c r="G4041" s="114" t="s">
        <v>1028</v>
      </c>
      <c r="H4041" s="114" t="s">
        <v>1428</v>
      </c>
      <c r="I4041" s="114" t="s">
        <v>1165</v>
      </c>
      <c r="J4041" s="116">
        <v>20</v>
      </c>
      <c r="K4041" s="116">
        <v>817</v>
      </c>
      <c r="L4041" s="116">
        <v>16340</v>
      </c>
      <c r="M4041" s="116">
        <v>2.0425</v>
      </c>
      <c r="N4041" s="116">
        <v>40.85</v>
      </c>
      <c r="O4041" s="116">
        <v>0</v>
      </c>
      <c r="P4041" s="116">
        <v>0</v>
      </c>
      <c r="Q4041" s="116">
        <v>819.04250000000002</v>
      </c>
      <c r="R4041" s="116">
        <v>16380.85</v>
      </c>
      <c r="S4041" s="114" t="s">
        <v>1424</v>
      </c>
    </row>
    <row r="4042" spans="1:19" ht="25.5">
      <c r="A4042" s="114" t="s">
        <v>6914</v>
      </c>
      <c r="B4042" s="115">
        <v>44278</v>
      </c>
      <c r="C4042" s="114" t="s">
        <v>6915</v>
      </c>
      <c r="D4042" s="115">
        <v>44278</v>
      </c>
      <c r="E4042" s="114" t="s">
        <v>1422</v>
      </c>
      <c r="F4042" s="114" t="s">
        <v>99</v>
      </c>
      <c r="G4042" s="114" t="s">
        <v>1062</v>
      </c>
      <c r="H4042" s="114" t="s">
        <v>1428</v>
      </c>
      <c r="I4042" s="114" t="s">
        <v>1166</v>
      </c>
      <c r="J4042" s="116">
        <v>20</v>
      </c>
      <c r="K4042" s="116">
        <v>1060</v>
      </c>
      <c r="L4042" s="116">
        <v>21200</v>
      </c>
      <c r="M4042" s="116">
        <v>2.65</v>
      </c>
      <c r="N4042" s="116">
        <v>53</v>
      </c>
      <c r="O4042" s="116">
        <v>0</v>
      </c>
      <c r="P4042" s="116">
        <v>0</v>
      </c>
      <c r="Q4042" s="116">
        <v>1062.6500000000001</v>
      </c>
      <c r="R4042" s="116">
        <v>21253</v>
      </c>
      <c r="S4042" s="114" t="s">
        <v>1424</v>
      </c>
    </row>
    <row r="4043" spans="1:19" ht="25.5">
      <c r="A4043" s="114" t="s">
        <v>6914</v>
      </c>
      <c r="B4043" s="115">
        <v>44278</v>
      </c>
      <c r="C4043" s="114" t="s">
        <v>6915</v>
      </c>
      <c r="D4043" s="115">
        <v>44278</v>
      </c>
      <c r="E4043" s="114" t="s">
        <v>1422</v>
      </c>
      <c r="F4043" s="114" t="s">
        <v>99</v>
      </c>
      <c r="G4043" s="114" t="s">
        <v>1062</v>
      </c>
      <c r="H4043" s="114" t="s">
        <v>1428</v>
      </c>
      <c r="I4043" s="114" t="s">
        <v>1159</v>
      </c>
      <c r="J4043" s="116">
        <v>21</v>
      </c>
      <c r="K4043" s="116">
        <v>943</v>
      </c>
      <c r="L4043" s="116">
        <v>19803</v>
      </c>
      <c r="M4043" s="116">
        <v>2.3574999999999999</v>
      </c>
      <c r="N4043" s="116">
        <v>49.5075</v>
      </c>
      <c r="O4043" s="116">
        <v>0</v>
      </c>
      <c r="P4043" s="116">
        <v>0</v>
      </c>
      <c r="Q4043" s="116">
        <v>945.35749999999996</v>
      </c>
      <c r="R4043" s="116">
        <v>19852.5075</v>
      </c>
      <c r="S4043" s="114" t="s">
        <v>1424</v>
      </c>
    </row>
    <row r="4044" spans="1:19" ht="25.5">
      <c r="A4044" s="114" t="s">
        <v>6914</v>
      </c>
      <c r="B4044" s="115">
        <v>44278</v>
      </c>
      <c r="C4044" s="114" t="s">
        <v>6915</v>
      </c>
      <c r="D4044" s="115">
        <v>44278</v>
      </c>
      <c r="E4044" s="114" t="s">
        <v>1422</v>
      </c>
      <c r="F4044" s="114" t="s">
        <v>99</v>
      </c>
      <c r="G4044" s="114" t="s">
        <v>1062</v>
      </c>
      <c r="H4044" s="114" t="s">
        <v>1428</v>
      </c>
      <c r="I4044" s="114" t="s">
        <v>1420</v>
      </c>
      <c r="J4044" s="116">
        <v>13</v>
      </c>
      <c r="K4044" s="116">
        <v>817</v>
      </c>
      <c r="L4044" s="116">
        <v>10621</v>
      </c>
      <c r="M4044" s="116">
        <v>2.0425</v>
      </c>
      <c r="N4044" s="116">
        <v>26.552499999999998</v>
      </c>
      <c r="O4044" s="116">
        <v>0</v>
      </c>
      <c r="P4044" s="116">
        <v>0</v>
      </c>
      <c r="Q4044" s="116">
        <v>819.04250000000002</v>
      </c>
      <c r="R4044" s="116">
        <v>10647.5525</v>
      </c>
      <c r="S4044" s="114" t="s">
        <v>1424</v>
      </c>
    </row>
    <row r="4045" spans="1:19" ht="25.5">
      <c r="A4045" s="114" t="s">
        <v>6914</v>
      </c>
      <c r="B4045" s="115">
        <v>44278</v>
      </c>
      <c r="C4045" s="114" t="s">
        <v>6915</v>
      </c>
      <c r="D4045" s="115">
        <v>44278</v>
      </c>
      <c r="E4045" s="114" t="s">
        <v>1422</v>
      </c>
      <c r="F4045" s="114" t="s">
        <v>99</v>
      </c>
      <c r="G4045" s="114" t="s">
        <v>1062</v>
      </c>
      <c r="H4045" s="114" t="s">
        <v>1428</v>
      </c>
      <c r="I4045" s="114" t="s">
        <v>1358</v>
      </c>
      <c r="J4045" s="116">
        <v>12</v>
      </c>
      <c r="K4045" s="116">
        <v>1138</v>
      </c>
      <c r="L4045" s="116">
        <v>13656</v>
      </c>
      <c r="M4045" s="116">
        <v>2.8450000000000002</v>
      </c>
      <c r="N4045" s="116">
        <v>34.14</v>
      </c>
      <c r="O4045" s="116">
        <v>0</v>
      </c>
      <c r="P4045" s="116">
        <v>0</v>
      </c>
      <c r="Q4045" s="116">
        <v>1140.845</v>
      </c>
      <c r="R4045" s="116">
        <v>13690.14</v>
      </c>
      <c r="S4045" s="114" t="s">
        <v>1424</v>
      </c>
    </row>
    <row r="4046" spans="1:19" ht="25.5">
      <c r="A4046" s="114" t="s">
        <v>6914</v>
      </c>
      <c r="B4046" s="115">
        <v>44278</v>
      </c>
      <c r="C4046" s="114" t="s">
        <v>6915</v>
      </c>
      <c r="D4046" s="115">
        <v>44278</v>
      </c>
      <c r="E4046" s="114" t="s">
        <v>1422</v>
      </c>
      <c r="F4046" s="114" t="s">
        <v>99</v>
      </c>
      <c r="G4046" s="114" t="s">
        <v>1062</v>
      </c>
      <c r="H4046" s="114" t="s">
        <v>1428</v>
      </c>
      <c r="I4046" s="114" t="s">
        <v>1170</v>
      </c>
      <c r="J4046" s="116">
        <v>36</v>
      </c>
      <c r="K4046" s="116">
        <v>1060</v>
      </c>
      <c r="L4046" s="116">
        <v>38160</v>
      </c>
      <c r="M4046" s="116">
        <v>2.65</v>
      </c>
      <c r="N4046" s="116">
        <v>95.4</v>
      </c>
      <c r="O4046" s="116">
        <v>0</v>
      </c>
      <c r="P4046" s="116">
        <v>0</v>
      </c>
      <c r="Q4046" s="116">
        <v>1062.6500000000001</v>
      </c>
      <c r="R4046" s="116">
        <v>38255.4</v>
      </c>
      <c r="S4046" s="114" t="s">
        <v>1424</v>
      </c>
    </row>
    <row r="4047" spans="1:19" ht="25.5">
      <c r="A4047" s="114" t="s">
        <v>6914</v>
      </c>
      <c r="B4047" s="115">
        <v>44278</v>
      </c>
      <c r="C4047" s="114" t="s">
        <v>6915</v>
      </c>
      <c r="D4047" s="115">
        <v>44278</v>
      </c>
      <c r="E4047" s="114" t="s">
        <v>1422</v>
      </c>
      <c r="F4047" s="114" t="s">
        <v>99</v>
      </c>
      <c r="G4047" s="114" t="s">
        <v>1062</v>
      </c>
      <c r="H4047" s="114" t="s">
        <v>1428</v>
      </c>
      <c r="I4047" s="114" t="s">
        <v>1453</v>
      </c>
      <c r="J4047" s="116">
        <v>20</v>
      </c>
      <c r="K4047" s="116">
        <v>1176</v>
      </c>
      <c r="L4047" s="116">
        <v>23520</v>
      </c>
      <c r="M4047" s="116">
        <v>2.94</v>
      </c>
      <c r="N4047" s="116">
        <v>58.8</v>
      </c>
      <c r="O4047" s="116">
        <v>0</v>
      </c>
      <c r="P4047" s="116">
        <v>0</v>
      </c>
      <c r="Q4047" s="116">
        <v>1178.94</v>
      </c>
      <c r="R4047" s="116">
        <v>23578.799999999999</v>
      </c>
      <c r="S4047" s="114" t="s">
        <v>1424</v>
      </c>
    </row>
    <row r="4048" spans="1:19" ht="25.5">
      <c r="A4048" s="114" t="s">
        <v>6914</v>
      </c>
      <c r="B4048" s="115">
        <v>44278</v>
      </c>
      <c r="C4048" s="114" t="s">
        <v>6915</v>
      </c>
      <c r="D4048" s="115">
        <v>44278</v>
      </c>
      <c r="E4048" s="114" t="s">
        <v>1422</v>
      </c>
      <c r="F4048" s="114" t="s">
        <v>99</v>
      </c>
      <c r="G4048" s="114" t="s">
        <v>1062</v>
      </c>
      <c r="H4048" s="114" t="s">
        <v>1428</v>
      </c>
      <c r="I4048" s="114" t="s">
        <v>1169</v>
      </c>
      <c r="J4048" s="116">
        <v>20</v>
      </c>
      <c r="K4048" s="116">
        <v>797</v>
      </c>
      <c r="L4048" s="116">
        <v>15940</v>
      </c>
      <c r="M4048" s="116">
        <v>1.9924999999999999</v>
      </c>
      <c r="N4048" s="116">
        <v>39.85</v>
      </c>
      <c r="O4048" s="116">
        <v>0</v>
      </c>
      <c r="P4048" s="116">
        <v>60</v>
      </c>
      <c r="Q4048" s="116">
        <v>798.99249999999995</v>
      </c>
      <c r="R4048" s="116">
        <v>15919.85</v>
      </c>
      <c r="S4048" s="114" t="s">
        <v>1424</v>
      </c>
    </row>
    <row r="4049" spans="1:19" ht="25.5">
      <c r="A4049" s="114" t="s">
        <v>6914</v>
      </c>
      <c r="B4049" s="115">
        <v>44278</v>
      </c>
      <c r="C4049" s="114" t="s">
        <v>6915</v>
      </c>
      <c r="D4049" s="115">
        <v>44278</v>
      </c>
      <c r="E4049" s="114" t="s">
        <v>1422</v>
      </c>
      <c r="F4049" s="114" t="s">
        <v>99</v>
      </c>
      <c r="G4049" s="114" t="s">
        <v>1062</v>
      </c>
      <c r="H4049" s="114" t="s">
        <v>1428</v>
      </c>
      <c r="I4049" s="114" t="s">
        <v>1165</v>
      </c>
      <c r="J4049" s="116">
        <v>20</v>
      </c>
      <c r="K4049" s="116">
        <v>817</v>
      </c>
      <c r="L4049" s="116">
        <v>16340</v>
      </c>
      <c r="M4049" s="116">
        <v>2.0425</v>
      </c>
      <c r="N4049" s="116">
        <v>40.85</v>
      </c>
      <c r="O4049" s="116">
        <v>0</v>
      </c>
      <c r="P4049" s="116">
        <v>0</v>
      </c>
      <c r="Q4049" s="116">
        <v>819.04250000000002</v>
      </c>
      <c r="R4049" s="116">
        <v>16380.85</v>
      </c>
      <c r="S4049" s="114" t="s">
        <v>1424</v>
      </c>
    </row>
    <row r="4050" spans="1:19" ht="25.5">
      <c r="A4050" s="114" t="s">
        <v>6914</v>
      </c>
      <c r="B4050" s="115">
        <v>44278</v>
      </c>
      <c r="C4050" s="114" t="s">
        <v>6915</v>
      </c>
      <c r="D4050" s="115">
        <v>44278</v>
      </c>
      <c r="E4050" s="114" t="s">
        <v>1422</v>
      </c>
      <c r="F4050" s="114" t="s">
        <v>99</v>
      </c>
      <c r="G4050" s="114" t="s">
        <v>1062</v>
      </c>
      <c r="H4050" s="114" t="s">
        <v>1428</v>
      </c>
      <c r="I4050" s="114" t="s">
        <v>1308</v>
      </c>
      <c r="J4050" s="116">
        <v>66</v>
      </c>
      <c r="K4050" s="116">
        <v>860</v>
      </c>
      <c r="L4050" s="116">
        <v>56760</v>
      </c>
      <c r="M4050" s="116">
        <v>2.15</v>
      </c>
      <c r="N4050" s="116">
        <v>141.9</v>
      </c>
      <c r="O4050" s="116">
        <v>0</v>
      </c>
      <c r="P4050" s="116">
        <v>0</v>
      </c>
      <c r="Q4050" s="116">
        <v>862.15</v>
      </c>
      <c r="R4050" s="116">
        <v>56901.9</v>
      </c>
      <c r="S4050" s="114" t="s">
        <v>1424</v>
      </c>
    </row>
    <row r="4051" spans="1:19" ht="25.5">
      <c r="A4051" s="114" t="s">
        <v>7286</v>
      </c>
      <c r="B4051" s="115">
        <v>44278</v>
      </c>
      <c r="C4051" s="114" t="s">
        <v>7287</v>
      </c>
      <c r="D4051" s="115">
        <v>44278</v>
      </c>
      <c r="E4051" s="114" t="s">
        <v>1422</v>
      </c>
      <c r="F4051" s="114" t="s">
        <v>30</v>
      </c>
      <c r="G4051" s="114" t="s">
        <v>1441</v>
      </c>
      <c r="H4051" s="114" t="s">
        <v>24</v>
      </c>
      <c r="I4051" s="114" t="s">
        <v>1357</v>
      </c>
      <c r="J4051" s="116">
        <v>20</v>
      </c>
      <c r="K4051" s="116">
        <v>997</v>
      </c>
      <c r="L4051" s="116">
        <v>19940</v>
      </c>
      <c r="M4051" s="116">
        <v>2.4925000000000002</v>
      </c>
      <c r="N4051" s="116">
        <v>49.85</v>
      </c>
      <c r="O4051" s="116">
        <v>0</v>
      </c>
      <c r="P4051" s="116">
        <v>0</v>
      </c>
      <c r="Q4051" s="116">
        <v>999.49249999999995</v>
      </c>
      <c r="R4051" s="116">
        <v>19989.849999999999</v>
      </c>
      <c r="S4051" s="114" t="s">
        <v>1424</v>
      </c>
    </row>
    <row r="4052" spans="1:19" ht="25.5">
      <c r="A4052" s="114" t="s">
        <v>7286</v>
      </c>
      <c r="B4052" s="115">
        <v>44278</v>
      </c>
      <c r="C4052" s="114" t="s">
        <v>7287</v>
      </c>
      <c r="D4052" s="115">
        <v>44278</v>
      </c>
      <c r="E4052" s="114" t="s">
        <v>1422</v>
      </c>
      <c r="F4052" s="114" t="s">
        <v>30</v>
      </c>
      <c r="G4052" s="114" t="s">
        <v>1441</v>
      </c>
      <c r="H4052" s="114" t="s">
        <v>24</v>
      </c>
      <c r="I4052" s="114" t="s">
        <v>1453</v>
      </c>
      <c r="J4052" s="116">
        <v>40</v>
      </c>
      <c r="K4052" s="116">
        <v>1176</v>
      </c>
      <c r="L4052" s="116">
        <v>47040</v>
      </c>
      <c r="M4052" s="116">
        <v>2.94</v>
      </c>
      <c r="N4052" s="116">
        <v>117.6</v>
      </c>
      <c r="O4052" s="116">
        <v>0</v>
      </c>
      <c r="P4052" s="116">
        <v>0</v>
      </c>
      <c r="Q4052" s="116">
        <v>1178.94</v>
      </c>
      <c r="R4052" s="116">
        <v>47157.599999999999</v>
      </c>
      <c r="S4052" s="114" t="s">
        <v>1424</v>
      </c>
    </row>
    <row r="4053" spans="1:19" ht="25.5">
      <c r="A4053" s="114" t="s">
        <v>7286</v>
      </c>
      <c r="B4053" s="115">
        <v>44278</v>
      </c>
      <c r="C4053" s="114" t="s">
        <v>7287</v>
      </c>
      <c r="D4053" s="115">
        <v>44278</v>
      </c>
      <c r="E4053" s="114" t="s">
        <v>1422</v>
      </c>
      <c r="F4053" s="114" t="s">
        <v>30</v>
      </c>
      <c r="G4053" s="114" t="s">
        <v>1441</v>
      </c>
      <c r="H4053" s="114" t="s">
        <v>24</v>
      </c>
      <c r="I4053" s="114" t="s">
        <v>1169</v>
      </c>
      <c r="J4053" s="116">
        <v>35</v>
      </c>
      <c r="K4053" s="116">
        <v>797</v>
      </c>
      <c r="L4053" s="116">
        <v>27895</v>
      </c>
      <c r="M4053" s="116">
        <v>1.9924999999999999</v>
      </c>
      <c r="N4053" s="116">
        <v>69.737499999999997</v>
      </c>
      <c r="O4053" s="116">
        <v>0</v>
      </c>
      <c r="P4053" s="116">
        <v>105</v>
      </c>
      <c r="Q4053" s="116">
        <v>798.99249999999995</v>
      </c>
      <c r="R4053" s="116">
        <v>27859.737499999999</v>
      </c>
      <c r="S4053" s="114" t="s">
        <v>1424</v>
      </c>
    </row>
    <row r="4054" spans="1:19" ht="25.5">
      <c r="A4054" s="114" t="s">
        <v>7286</v>
      </c>
      <c r="B4054" s="115">
        <v>44278</v>
      </c>
      <c r="C4054" s="114" t="s">
        <v>7287</v>
      </c>
      <c r="D4054" s="115">
        <v>44278</v>
      </c>
      <c r="E4054" s="114" t="s">
        <v>1422</v>
      </c>
      <c r="F4054" s="114" t="s">
        <v>30</v>
      </c>
      <c r="G4054" s="114" t="s">
        <v>1441</v>
      </c>
      <c r="H4054" s="114" t="s">
        <v>24</v>
      </c>
      <c r="I4054" s="114" t="s">
        <v>1159</v>
      </c>
      <c r="J4054" s="116">
        <v>20</v>
      </c>
      <c r="K4054" s="116">
        <v>943</v>
      </c>
      <c r="L4054" s="116">
        <v>18860</v>
      </c>
      <c r="M4054" s="116">
        <v>2.3574999999999999</v>
      </c>
      <c r="N4054" s="116">
        <v>47.15</v>
      </c>
      <c r="O4054" s="116">
        <v>0</v>
      </c>
      <c r="P4054" s="116">
        <v>0</v>
      </c>
      <c r="Q4054" s="116">
        <v>945.35749999999996</v>
      </c>
      <c r="R4054" s="116">
        <v>18907.150000000001</v>
      </c>
      <c r="S4054" s="114" t="s">
        <v>1424</v>
      </c>
    </row>
    <row r="4055" spans="1:19" ht="25.5">
      <c r="A4055" s="114" t="s">
        <v>7286</v>
      </c>
      <c r="B4055" s="115">
        <v>44278</v>
      </c>
      <c r="C4055" s="114" t="s">
        <v>7287</v>
      </c>
      <c r="D4055" s="115">
        <v>44278</v>
      </c>
      <c r="E4055" s="114" t="s">
        <v>1422</v>
      </c>
      <c r="F4055" s="114" t="s">
        <v>30</v>
      </c>
      <c r="G4055" s="114" t="s">
        <v>1441</v>
      </c>
      <c r="H4055" s="114" t="s">
        <v>24</v>
      </c>
      <c r="I4055" s="114" t="s">
        <v>1166</v>
      </c>
      <c r="J4055" s="116">
        <v>20</v>
      </c>
      <c r="K4055" s="116">
        <v>1060</v>
      </c>
      <c r="L4055" s="116">
        <v>21200</v>
      </c>
      <c r="M4055" s="116">
        <v>2.65</v>
      </c>
      <c r="N4055" s="116">
        <v>53</v>
      </c>
      <c r="O4055" s="116">
        <v>0</v>
      </c>
      <c r="P4055" s="116">
        <v>0</v>
      </c>
      <c r="Q4055" s="116">
        <v>1062.6500000000001</v>
      </c>
      <c r="R4055" s="116">
        <v>21253</v>
      </c>
      <c r="S4055" s="114" t="s">
        <v>1424</v>
      </c>
    </row>
    <row r="4056" spans="1:19" ht="25.5">
      <c r="A4056" s="114" t="s">
        <v>7286</v>
      </c>
      <c r="B4056" s="115">
        <v>44278</v>
      </c>
      <c r="C4056" s="114" t="s">
        <v>7287</v>
      </c>
      <c r="D4056" s="115">
        <v>44278</v>
      </c>
      <c r="E4056" s="114" t="s">
        <v>1422</v>
      </c>
      <c r="F4056" s="114" t="s">
        <v>30</v>
      </c>
      <c r="G4056" s="114" t="s">
        <v>1441</v>
      </c>
      <c r="H4056" s="114" t="s">
        <v>24</v>
      </c>
      <c r="I4056" s="114" t="s">
        <v>1170</v>
      </c>
      <c r="J4056" s="116">
        <v>37</v>
      </c>
      <c r="K4056" s="116">
        <v>1060</v>
      </c>
      <c r="L4056" s="116">
        <v>39220</v>
      </c>
      <c r="M4056" s="116">
        <v>2.65</v>
      </c>
      <c r="N4056" s="116">
        <v>98.05</v>
      </c>
      <c r="O4056" s="116">
        <v>0</v>
      </c>
      <c r="P4056" s="116">
        <v>0</v>
      </c>
      <c r="Q4056" s="116">
        <v>1062.6500000000001</v>
      </c>
      <c r="R4056" s="116">
        <v>39318.050000000003</v>
      </c>
      <c r="S4056" s="114" t="s">
        <v>1424</v>
      </c>
    </row>
    <row r="4057" spans="1:19" ht="25.5">
      <c r="A4057" s="114" t="s">
        <v>7286</v>
      </c>
      <c r="B4057" s="115">
        <v>44278</v>
      </c>
      <c r="C4057" s="114" t="s">
        <v>7287</v>
      </c>
      <c r="D4057" s="115">
        <v>44278</v>
      </c>
      <c r="E4057" s="114" t="s">
        <v>1422</v>
      </c>
      <c r="F4057" s="114" t="s">
        <v>30</v>
      </c>
      <c r="G4057" s="114" t="s">
        <v>1441</v>
      </c>
      <c r="H4057" s="114" t="s">
        <v>24</v>
      </c>
      <c r="I4057" s="114" t="s">
        <v>1420</v>
      </c>
      <c r="J4057" s="116">
        <v>10</v>
      </c>
      <c r="K4057" s="116">
        <v>817</v>
      </c>
      <c r="L4057" s="116">
        <v>8170</v>
      </c>
      <c r="M4057" s="116">
        <v>2.0425</v>
      </c>
      <c r="N4057" s="116">
        <v>20.425000000000001</v>
      </c>
      <c r="O4057" s="116">
        <v>0</v>
      </c>
      <c r="P4057" s="116">
        <v>0</v>
      </c>
      <c r="Q4057" s="116">
        <v>819.04250000000002</v>
      </c>
      <c r="R4057" s="116">
        <v>8190.4250000000002</v>
      </c>
      <c r="S4057" s="114" t="s">
        <v>1424</v>
      </c>
    </row>
    <row r="4058" spans="1:19" ht="25.5">
      <c r="A4058" s="114" t="s">
        <v>7286</v>
      </c>
      <c r="B4058" s="115">
        <v>44278</v>
      </c>
      <c r="C4058" s="114" t="s">
        <v>7287</v>
      </c>
      <c r="D4058" s="115">
        <v>44278</v>
      </c>
      <c r="E4058" s="114" t="s">
        <v>1422</v>
      </c>
      <c r="F4058" s="114" t="s">
        <v>30</v>
      </c>
      <c r="G4058" s="114" t="s">
        <v>1441</v>
      </c>
      <c r="H4058" s="114" t="s">
        <v>24</v>
      </c>
      <c r="I4058" s="114" t="s">
        <v>1308</v>
      </c>
      <c r="J4058" s="116">
        <v>90</v>
      </c>
      <c r="K4058" s="116">
        <v>860</v>
      </c>
      <c r="L4058" s="116">
        <v>77400</v>
      </c>
      <c r="M4058" s="116">
        <v>2.15</v>
      </c>
      <c r="N4058" s="116">
        <v>193.5</v>
      </c>
      <c r="O4058" s="116">
        <v>0</v>
      </c>
      <c r="P4058" s="116">
        <v>0</v>
      </c>
      <c r="Q4058" s="116">
        <v>862.15</v>
      </c>
      <c r="R4058" s="116">
        <v>77593.5</v>
      </c>
      <c r="S4058" s="114" t="s">
        <v>1424</v>
      </c>
    </row>
    <row r="4059" spans="1:19" ht="25.5">
      <c r="A4059" s="114" t="s">
        <v>7286</v>
      </c>
      <c r="B4059" s="115">
        <v>44278</v>
      </c>
      <c r="C4059" s="114" t="s">
        <v>7287</v>
      </c>
      <c r="D4059" s="115">
        <v>44278</v>
      </c>
      <c r="E4059" s="114" t="s">
        <v>1422</v>
      </c>
      <c r="F4059" s="114" t="s">
        <v>30</v>
      </c>
      <c r="G4059" s="114" t="s">
        <v>1441</v>
      </c>
      <c r="H4059" s="114" t="s">
        <v>24</v>
      </c>
      <c r="I4059" s="114" t="s">
        <v>1165</v>
      </c>
      <c r="J4059" s="116">
        <v>100</v>
      </c>
      <c r="K4059" s="116">
        <v>817</v>
      </c>
      <c r="L4059" s="116">
        <v>81700</v>
      </c>
      <c r="M4059" s="116">
        <v>2.0425</v>
      </c>
      <c r="N4059" s="116">
        <v>204.25</v>
      </c>
      <c r="O4059" s="116">
        <v>0</v>
      </c>
      <c r="P4059" s="116">
        <v>0</v>
      </c>
      <c r="Q4059" s="116">
        <v>819.04250000000002</v>
      </c>
      <c r="R4059" s="116">
        <v>81904.25</v>
      </c>
      <c r="S4059" s="114" t="s">
        <v>1424</v>
      </c>
    </row>
    <row r="4060" spans="1:19" ht="25.5">
      <c r="A4060" s="114" t="s">
        <v>7286</v>
      </c>
      <c r="B4060" s="115">
        <v>44278</v>
      </c>
      <c r="C4060" s="114" t="s">
        <v>7287</v>
      </c>
      <c r="D4060" s="115">
        <v>44278</v>
      </c>
      <c r="E4060" s="114" t="s">
        <v>1422</v>
      </c>
      <c r="F4060" s="114" t="s">
        <v>30</v>
      </c>
      <c r="G4060" s="114" t="s">
        <v>1441</v>
      </c>
      <c r="H4060" s="114" t="s">
        <v>24</v>
      </c>
      <c r="I4060" s="114" t="s">
        <v>1358</v>
      </c>
      <c r="J4060" s="116">
        <v>10</v>
      </c>
      <c r="K4060" s="116">
        <v>1138</v>
      </c>
      <c r="L4060" s="116">
        <v>11380</v>
      </c>
      <c r="M4060" s="116">
        <v>2.8450000000000002</v>
      </c>
      <c r="N4060" s="116">
        <v>28.45</v>
      </c>
      <c r="O4060" s="116">
        <v>0</v>
      </c>
      <c r="P4060" s="116">
        <v>0</v>
      </c>
      <c r="Q4060" s="116">
        <v>1140.845</v>
      </c>
      <c r="R4060" s="116">
        <v>11408.45</v>
      </c>
      <c r="S4060" s="114" t="s">
        <v>1424</v>
      </c>
    </row>
    <row r="4061" spans="1:19" ht="25.5">
      <c r="A4061" s="114" t="s">
        <v>7286</v>
      </c>
      <c r="B4061" s="115">
        <v>44278</v>
      </c>
      <c r="C4061" s="114" t="s">
        <v>7287</v>
      </c>
      <c r="D4061" s="115">
        <v>44278</v>
      </c>
      <c r="E4061" s="114" t="s">
        <v>1422</v>
      </c>
      <c r="F4061" s="114" t="s">
        <v>30</v>
      </c>
      <c r="G4061" s="114" t="s">
        <v>1441</v>
      </c>
      <c r="H4061" s="114" t="s">
        <v>24</v>
      </c>
      <c r="I4061" s="114" t="s">
        <v>1157</v>
      </c>
      <c r="J4061" s="116">
        <v>80</v>
      </c>
      <c r="K4061" s="116">
        <v>807</v>
      </c>
      <c r="L4061" s="116">
        <v>64560</v>
      </c>
      <c r="M4061" s="116">
        <v>2.0175000000000001</v>
      </c>
      <c r="N4061" s="116">
        <v>161.4</v>
      </c>
      <c r="O4061" s="116">
        <v>0</v>
      </c>
      <c r="P4061" s="116">
        <v>0</v>
      </c>
      <c r="Q4061" s="116">
        <v>809.01750000000004</v>
      </c>
      <c r="R4061" s="116">
        <v>64721.4</v>
      </c>
      <c r="S4061" s="114" t="s">
        <v>1424</v>
      </c>
    </row>
    <row r="4062" spans="1:19" ht="25.5">
      <c r="A4062" s="114" t="s">
        <v>7286</v>
      </c>
      <c r="B4062" s="115">
        <v>44278</v>
      </c>
      <c r="C4062" s="114" t="s">
        <v>7287</v>
      </c>
      <c r="D4062" s="115">
        <v>44278</v>
      </c>
      <c r="E4062" s="114" t="s">
        <v>1422</v>
      </c>
      <c r="F4062" s="114" t="s">
        <v>30</v>
      </c>
      <c r="G4062" s="114" t="s">
        <v>1441</v>
      </c>
      <c r="H4062" s="114" t="s">
        <v>24</v>
      </c>
      <c r="I4062" s="114" t="s">
        <v>1294</v>
      </c>
      <c r="J4062" s="116">
        <v>31</v>
      </c>
      <c r="K4062" s="116">
        <v>992</v>
      </c>
      <c r="L4062" s="116">
        <v>30752</v>
      </c>
      <c r="M4062" s="116">
        <v>2.48</v>
      </c>
      <c r="N4062" s="116">
        <v>76.88</v>
      </c>
      <c r="O4062" s="116">
        <v>0</v>
      </c>
      <c r="P4062" s="116">
        <v>0</v>
      </c>
      <c r="Q4062" s="116">
        <v>994.48</v>
      </c>
      <c r="R4062" s="116">
        <v>30828.880000000001</v>
      </c>
      <c r="S4062" s="114" t="s">
        <v>1424</v>
      </c>
    </row>
    <row r="4063" spans="1:19" ht="25.5">
      <c r="A4063" s="114" t="s">
        <v>7288</v>
      </c>
      <c r="B4063" s="115">
        <v>44278</v>
      </c>
      <c r="C4063" s="114" t="s">
        <v>7289</v>
      </c>
      <c r="D4063" s="115">
        <v>44278</v>
      </c>
      <c r="E4063" s="114" t="s">
        <v>1422</v>
      </c>
      <c r="F4063" s="114" t="s">
        <v>23</v>
      </c>
      <c r="G4063" s="114" t="s">
        <v>1434</v>
      </c>
      <c r="H4063" s="114" t="s">
        <v>24</v>
      </c>
      <c r="I4063" s="114" t="s">
        <v>1159</v>
      </c>
      <c r="J4063" s="116">
        <v>50</v>
      </c>
      <c r="K4063" s="116">
        <v>943</v>
      </c>
      <c r="L4063" s="116">
        <v>47150</v>
      </c>
      <c r="M4063" s="116">
        <v>2.3574999999999999</v>
      </c>
      <c r="N4063" s="116">
        <v>117.875</v>
      </c>
      <c r="O4063" s="116">
        <v>0</v>
      </c>
      <c r="P4063" s="116">
        <v>0</v>
      </c>
      <c r="Q4063" s="116">
        <v>945.35749999999996</v>
      </c>
      <c r="R4063" s="116">
        <v>47267.875</v>
      </c>
      <c r="S4063" s="114" t="s">
        <v>1424</v>
      </c>
    </row>
    <row r="4064" spans="1:19" ht="25.5">
      <c r="A4064" s="114" t="s">
        <v>7288</v>
      </c>
      <c r="B4064" s="115">
        <v>44278</v>
      </c>
      <c r="C4064" s="114" t="s">
        <v>7289</v>
      </c>
      <c r="D4064" s="115">
        <v>44278</v>
      </c>
      <c r="E4064" s="114" t="s">
        <v>1422</v>
      </c>
      <c r="F4064" s="114" t="s">
        <v>23</v>
      </c>
      <c r="G4064" s="114" t="s">
        <v>1434</v>
      </c>
      <c r="H4064" s="114" t="s">
        <v>24</v>
      </c>
      <c r="I4064" s="114" t="s">
        <v>1420</v>
      </c>
      <c r="J4064" s="116">
        <v>10</v>
      </c>
      <c r="K4064" s="116">
        <v>817</v>
      </c>
      <c r="L4064" s="116">
        <v>8170</v>
      </c>
      <c r="M4064" s="116">
        <v>2.0425</v>
      </c>
      <c r="N4064" s="116">
        <v>20.425000000000001</v>
      </c>
      <c r="O4064" s="116">
        <v>0</v>
      </c>
      <c r="P4064" s="116">
        <v>0</v>
      </c>
      <c r="Q4064" s="116">
        <v>819.04250000000002</v>
      </c>
      <c r="R4064" s="116">
        <v>8190.4250000000002</v>
      </c>
      <c r="S4064" s="114" t="s">
        <v>1424</v>
      </c>
    </row>
    <row r="4065" spans="1:19" ht="25.5">
      <c r="A4065" s="114" t="s">
        <v>7288</v>
      </c>
      <c r="B4065" s="115">
        <v>44278</v>
      </c>
      <c r="C4065" s="114" t="s">
        <v>7289</v>
      </c>
      <c r="D4065" s="115">
        <v>44278</v>
      </c>
      <c r="E4065" s="114" t="s">
        <v>1422</v>
      </c>
      <c r="F4065" s="114" t="s">
        <v>23</v>
      </c>
      <c r="G4065" s="114" t="s">
        <v>1434</v>
      </c>
      <c r="H4065" s="114" t="s">
        <v>24</v>
      </c>
      <c r="I4065" s="114" t="s">
        <v>1165</v>
      </c>
      <c r="J4065" s="116">
        <v>180</v>
      </c>
      <c r="K4065" s="116">
        <v>817</v>
      </c>
      <c r="L4065" s="116">
        <v>147060</v>
      </c>
      <c r="M4065" s="116">
        <v>2.0425</v>
      </c>
      <c r="N4065" s="116">
        <v>367.65</v>
      </c>
      <c r="O4065" s="116">
        <v>0</v>
      </c>
      <c r="P4065" s="116">
        <v>0</v>
      </c>
      <c r="Q4065" s="116">
        <v>819.04250000000002</v>
      </c>
      <c r="R4065" s="116">
        <v>147427.65</v>
      </c>
      <c r="S4065" s="114" t="s">
        <v>1424</v>
      </c>
    </row>
    <row r="4066" spans="1:19" ht="25.5">
      <c r="A4066" s="114" t="s">
        <v>7288</v>
      </c>
      <c r="B4066" s="115">
        <v>44278</v>
      </c>
      <c r="C4066" s="114" t="s">
        <v>7289</v>
      </c>
      <c r="D4066" s="115">
        <v>44278</v>
      </c>
      <c r="E4066" s="114" t="s">
        <v>1422</v>
      </c>
      <c r="F4066" s="114" t="s">
        <v>23</v>
      </c>
      <c r="G4066" s="114" t="s">
        <v>1434</v>
      </c>
      <c r="H4066" s="114" t="s">
        <v>24</v>
      </c>
      <c r="I4066" s="114" t="s">
        <v>1357</v>
      </c>
      <c r="J4066" s="116">
        <v>100</v>
      </c>
      <c r="K4066" s="116">
        <v>997</v>
      </c>
      <c r="L4066" s="116">
        <v>99700</v>
      </c>
      <c r="M4066" s="116">
        <v>2.4925000000000002</v>
      </c>
      <c r="N4066" s="116">
        <v>249.25</v>
      </c>
      <c r="O4066" s="116">
        <v>0</v>
      </c>
      <c r="P4066" s="116">
        <v>0</v>
      </c>
      <c r="Q4066" s="116">
        <v>999.49249999999995</v>
      </c>
      <c r="R4066" s="116">
        <v>99949.25</v>
      </c>
      <c r="S4066" s="114" t="s">
        <v>1424</v>
      </c>
    </row>
    <row r="4067" spans="1:19" ht="25.5">
      <c r="A4067" s="114" t="s">
        <v>7288</v>
      </c>
      <c r="B4067" s="115">
        <v>44278</v>
      </c>
      <c r="C4067" s="114" t="s">
        <v>7289</v>
      </c>
      <c r="D4067" s="115">
        <v>44278</v>
      </c>
      <c r="E4067" s="114" t="s">
        <v>1422</v>
      </c>
      <c r="F4067" s="114" t="s">
        <v>23</v>
      </c>
      <c r="G4067" s="114" t="s">
        <v>1434</v>
      </c>
      <c r="H4067" s="114" t="s">
        <v>24</v>
      </c>
      <c r="I4067" s="114" t="s">
        <v>1169</v>
      </c>
      <c r="J4067" s="116">
        <v>90</v>
      </c>
      <c r="K4067" s="116">
        <v>797</v>
      </c>
      <c r="L4067" s="116">
        <v>71730</v>
      </c>
      <c r="M4067" s="116">
        <v>1.9924999999999999</v>
      </c>
      <c r="N4067" s="116">
        <v>179.32499999999999</v>
      </c>
      <c r="O4067" s="116">
        <v>0</v>
      </c>
      <c r="P4067" s="116">
        <v>270</v>
      </c>
      <c r="Q4067" s="116">
        <v>798.99249999999995</v>
      </c>
      <c r="R4067" s="116">
        <v>71639.324999999997</v>
      </c>
      <c r="S4067" s="114" t="s">
        <v>1424</v>
      </c>
    </row>
    <row r="4068" spans="1:19" ht="25.5">
      <c r="A4068" s="114" t="s">
        <v>7288</v>
      </c>
      <c r="B4068" s="115">
        <v>44278</v>
      </c>
      <c r="C4068" s="114" t="s">
        <v>7289</v>
      </c>
      <c r="D4068" s="115">
        <v>44278</v>
      </c>
      <c r="E4068" s="114" t="s">
        <v>1422</v>
      </c>
      <c r="F4068" s="114" t="s">
        <v>23</v>
      </c>
      <c r="G4068" s="114" t="s">
        <v>1434</v>
      </c>
      <c r="H4068" s="114" t="s">
        <v>24</v>
      </c>
      <c r="I4068" s="114" t="s">
        <v>1453</v>
      </c>
      <c r="J4068" s="116">
        <v>100</v>
      </c>
      <c r="K4068" s="116">
        <v>1176</v>
      </c>
      <c r="L4068" s="116">
        <v>117600</v>
      </c>
      <c r="M4068" s="116">
        <v>2.94</v>
      </c>
      <c r="N4068" s="116">
        <v>294</v>
      </c>
      <c r="O4068" s="116">
        <v>0</v>
      </c>
      <c r="P4068" s="116">
        <v>0</v>
      </c>
      <c r="Q4068" s="116">
        <v>1178.94</v>
      </c>
      <c r="R4068" s="116">
        <v>117894</v>
      </c>
      <c r="S4068" s="114" t="s">
        <v>1424</v>
      </c>
    </row>
    <row r="4069" spans="1:19" ht="25.5">
      <c r="A4069" s="114" t="s">
        <v>7288</v>
      </c>
      <c r="B4069" s="115">
        <v>44278</v>
      </c>
      <c r="C4069" s="114" t="s">
        <v>7289</v>
      </c>
      <c r="D4069" s="115">
        <v>44278</v>
      </c>
      <c r="E4069" s="114" t="s">
        <v>1422</v>
      </c>
      <c r="F4069" s="114" t="s">
        <v>23</v>
      </c>
      <c r="G4069" s="114" t="s">
        <v>1434</v>
      </c>
      <c r="H4069" s="114" t="s">
        <v>24</v>
      </c>
      <c r="I4069" s="114" t="s">
        <v>1308</v>
      </c>
      <c r="J4069" s="116">
        <v>190</v>
      </c>
      <c r="K4069" s="116">
        <v>860</v>
      </c>
      <c r="L4069" s="116">
        <v>163400</v>
      </c>
      <c r="M4069" s="116">
        <v>2.15</v>
      </c>
      <c r="N4069" s="116">
        <v>408.5</v>
      </c>
      <c r="O4069" s="116">
        <v>0</v>
      </c>
      <c r="P4069" s="116">
        <v>0</v>
      </c>
      <c r="Q4069" s="116">
        <v>862.15</v>
      </c>
      <c r="R4069" s="116">
        <v>163808.5</v>
      </c>
      <c r="S4069" s="114" t="s">
        <v>1424</v>
      </c>
    </row>
    <row r="4070" spans="1:19" ht="25.5">
      <c r="A4070" s="114" t="s">
        <v>7288</v>
      </c>
      <c r="B4070" s="115">
        <v>44278</v>
      </c>
      <c r="C4070" s="114" t="s">
        <v>7289</v>
      </c>
      <c r="D4070" s="115">
        <v>44278</v>
      </c>
      <c r="E4070" s="114" t="s">
        <v>1422</v>
      </c>
      <c r="F4070" s="114" t="s">
        <v>23</v>
      </c>
      <c r="G4070" s="114" t="s">
        <v>1434</v>
      </c>
      <c r="H4070" s="114" t="s">
        <v>24</v>
      </c>
      <c r="I4070" s="114" t="s">
        <v>1166</v>
      </c>
      <c r="J4070" s="116">
        <v>60</v>
      </c>
      <c r="K4070" s="116">
        <v>1060</v>
      </c>
      <c r="L4070" s="116">
        <v>63600</v>
      </c>
      <c r="M4070" s="116">
        <v>2.65</v>
      </c>
      <c r="N4070" s="116">
        <v>159</v>
      </c>
      <c r="O4070" s="116">
        <v>0</v>
      </c>
      <c r="P4070" s="116">
        <v>0</v>
      </c>
      <c r="Q4070" s="116">
        <v>1062.6500000000001</v>
      </c>
      <c r="R4070" s="116">
        <v>63759</v>
      </c>
      <c r="S4070" s="114" t="s">
        <v>1424</v>
      </c>
    </row>
    <row r="4071" spans="1:19" ht="25.5">
      <c r="A4071" s="114" t="s">
        <v>7288</v>
      </c>
      <c r="B4071" s="115">
        <v>44278</v>
      </c>
      <c r="C4071" s="114" t="s">
        <v>7289</v>
      </c>
      <c r="D4071" s="115">
        <v>44278</v>
      </c>
      <c r="E4071" s="114" t="s">
        <v>1422</v>
      </c>
      <c r="F4071" s="114" t="s">
        <v>23</v>
      </c>
      <c r="G4071" s="114" t="s">
        <v>1434</v>
      </c>
      <c r="H4071" s="114" t="s">
        <v>24</v>
      </c>
      <c r="I4071" s="114" t="s">
        <v>1294</v>
      </c>
      <c r="J4071" s="116">
        <v>80</v>
      </c>
      <c r="K4071" s="116">
        <v>992</v>
      </c>
      <c r="L4071" s="116">
        <v>79360</v>
      </c>
      <c r="M4071" s="116">
        <v>2.48</v>
      </c>
      <c r="N4071" s="116">
        <v>198.4</v>
      </c>
      <c r="O4071" s="116">
        <v>0</v>
      </c>
      <c r="P4071" s="116">
        <v>0</v>
      </c>
      <c r="Q4071" s="116">
        <v>994.48</v>
      </c>
      <c r="R4071" s="116">
        <v>79558.399999999994</v>
      </c>
      <c r="S4071" s="114" t="s">
        <v>1424</v>
      </c>
    </row>
    <row r="4072" spans="1:19" ht="25.5">
      <c r="A4072" s="114" t="s">
        <v>7288</v>
      </c>
      <c r="B4072" s="115">
        <v>44278</v>
      </c>
      <c r="C4072" s="114" t="s">
        <v>7289</v>
      </c>
      <c r="D4072" s="115">
        <v>44278</v>
      </c>
      <c r="E4072" s="114" t="s">
        <v>1422</v>
      </c>
      <c r="F4072" s="114" t="s">
        <v>23</v>
      </c>
      <c r="G4072" s="114" t="s">
        <v>1434</v>
      </c>
      <c r="H4072" s="114" t="s">
        <v>24</v>
      </c>
      <c r="I4072" s="114" t="s">
        <v>1161</v>
      </c>
      <c r="J4072" s="116">
        <v>100</v>
      </c>
      <c r="K4072" s="116">
        <v>1040</v>
      </c>
      <c r="L4072" s="116">
        <v>104000</v>
      </c>
      <c r="M4072" s="116">
        <v>2.6</v>
      </c>
      <c r="N4072" s="116">
        <v>260</v>
      </c>
      <c r="O4072" s="116">
        <v>0</v>
      </c>
      <c r="P4072" s="116">
        <v>0</v>
      </c>
      <c r="Q4072" s="116">
        <v>1042.5999999999999</v>
      </c>
      <c r="R4072" s="116">
        <v>104260</v>
      </c>
      <c r="S4072" s="114" t="s">
        <v>1424</v>
      </c>
    </row>
    <row r="4073" spans="1:19" ht="25.5">
      <c r="A4073" s="114" t="s">
        <v>7288</v>
      </c>
      <c r="B4073" s="115">
        <v>44278</v>
      </c>
      <c r="C4073" s="114" t="s">
        <v>7289</v>
      </c>
      <c r="D4073" s="115">
        <v>44278</v>
      </c>
      <c r="E4073" s="114" t="s">
        <v>1422</v>
      </c>
      <c r="F4073" s="114" t="s">
        <v>23</v>
      </c>
      <c r="G4073" s="114" t="s">
        <v>1434</v>
      </c>
      <c r="H4073" s="114" t="s">
        <v>24</v>
      </c>
      <c r="I4073" s="114" t="s">
        <v>1157</v>
      </c>
      <c r="J4073" s="116">
        <v>110</v>
      </c>
      <c r="K4073" s="116">
        <v>807</v>
      </c>
      <c r="L4073" s="116">
        <v>88770</v>
      </c>
      <c r="M4073" s="116">
        <v>2.0175000000000001</v>
      </c>
      <c r="N4073" s="116">
        <v>221.92500000000001</v>
      </c>
      <c r="O4073" s="116">
        <v>0</v>
      </c>
      <c r="P4073" s="116">
        <v>0</v>
      </c>
      <c r="Q4073" s="116">
        <v>809.01750000000004</v>
      </c>
      <c r="R4073" s="116">
        <v>88991.925000000003</v>
      </c>
      <c r="S4073" s="114" t="s">
        <v>1424</v>
      </c>
    </row>
    <row r="4074" spans="1:19" ht="25.5">
      <c r="A4074" s="114" t="s">
        <v>7288</v>
      </c>
      <c r="B4074" s="115">
        <v>44278</v>
      </c>
      <c r="C4074" s="114" t="s">
        <v>7289</v>
      </c>
      <c r="D4074" s="115">
        <v>44278</v>
      </c>
      <c r="E4074" s="114" t="s">
        <v>1422</v>
      </c>
      <c r="F4074" s="114" t="s">
        <v>23</v>
      </c>
      <c r="G4074" s="114" t="s">
        <v>1434</v>
      </c>
      <c r="H4074" s="114" t="s">
        <v>24</v>
      </c>
      <c r="I4074" s="114" t="s">
        <v>1358</v>
      </c>
      <c r="J4074" s="116">
        <v>40</v>
      </c>
      <c r="K4074" s="116">
        <v>1138</v>
      </c>
      <c r="L4074" s="116">
        <v>45520</v>
      </c>
      <c r="M4074" s="116">
        <v>2.8450000000000002</v>
      </c>
      <c r="N4074" s="116">
        <v>113.8</v>
      </c>
      <c r="O4074" s="116">
        <v>0</v>
      </c>
      <c r="P4074" s="116">
        <v>0</v>
      </c>
      <c r="Q4074" s="116">
        <v>1140.845</v>
      </c>
      <c r="R4074" s="116">
        <v>45633.8</v>
      </c>
      <c r="S4074" s="114" t="s">
        <v>1424</v>
      </c>
    </row>
    <row r="4075" spans="1:19" ht="25.5">
      <c r="A4075" s="114" t="s">
        <v>7290</v>
      </c>
      <c r="B4075" s="115">
        <v>44278</v>
      </c>
      <c r="C4075" s="114" t="s">
        <v>7291</v>
      </c>
      <c r="D4075" s="115">
        <v>44278</v>
      </c>
      <c r="E4075" s="114" t="s">
        <v>1422</v>
      </c>
      <c r="F4075" s="114" t="s">
        <v>1219</v>
      </c>
      <c r="G4075" s="114" t="s">
        <v>25</v>
      </c>
      <c r="H4075" s="114" t="s">
        <v>24</v>
      </c>
      <c r="I4075" s="114" t="s">
        <v>1159</v>
      </c>
      <c r="J4075" s="116">
        <v>60</v>
      </c>
      <c r="K4075" s="116">
        <v>943</v>
      </c>
      <c r="L4075" s="116">
        <v>56580</v>
      </c>
      <c r="M4075" s="116">
        <v>2.3574999999999999</v>
      </c>
      <c r="N4075" s="116">
        <v>141.44999999999999</v>
      </c>
      <c r="O4075" s="116">
        <v>0</v>
      </c>
      <c r="P4075" s="116">
        <v>0</v>
      </c>
      <c r="Q4075" s="116">
        <v>945.35749999999996</v>
      </c>
      <c r="R4075" s="116">
        <v>56721.45</v>
      </c>
      <c r="S4075" s="114" t="s">
        <v>1424</v>
      </c>
    </row>
    <row r="4076" spans="1:19" ht="25.5">
      <c r="A4076" s="114" t="s">
        <v>7290</v>
      </c>
      <c r="B4076" s="115">
        <v>44278</v>
      </c>
      <c r="C4076" s="114" t="s">
        <v>7291</v>
      </c>
      <c r="D4076" s="115">
        <v>44278</v>
      </c>
      <c r="E4076" s="114" t="s">
        <v>1422</v>
      </c>
      <c r="F4076" s="114" t="s">
        <v>1219</v>
      </c>
      <c r="G4076" s="114" t="s">
        <v>25</v>
      </c>
      <c r="H4076" s="114" t="s">
        <v>24</v>
      </c>
      <c r="I4076" s="114" t="s">
        <v>1294</v>
      </c>
      <c r="J4076" s="116">
        <v>20</v>
      </c>
      <c r="K4076" s="116">
        <v>992</v>
      </c>
      <c r="L4076" s="116">
        <v>19840</v>
      </c>
      <c r="M4076" s="116">
        <v>2.48</v>
      </c>
      <c r="N4076" s="116">
        <v>49.6</v>
      </c>
      <c r="O4076" s="116">
        <v>0</v>
      </c>
      <c r="P4076" s="116">
        <v>0</v>
      </c>
      <c r="Q4076" s="116">
        <v>994.48</v>
      </c>
      <c r="R4076" s="116">
        <v>19889.599999999999</v>
      </c>
      <c r="S4076" s="114" t="s">
        <v>1424</v>
      </c>
    </row>
    <row r="4077" spans="1:19" ht="25.5">
      <c r="A4077" s="114" t="s">
        <v>7290</v>
      </c>
      <c r="B4077" s="115">
        <v>44278</v>
      </c>
      <c r="C4077" s="114" t="s">
        <v>7291</v>
      </c>
      <c r="D4077" s="115">
        <v>44278</v>
      </c>
      <c r="E4077" s="114" t="s">
        <v>1422</v>
      </c>
      <c r="F4077" s="114" t="s">
        <v>1219</v>
      </c>
      <c r="G4077" s="114" t="s">
        <v>25</v>
      </c>
      <c r="H4077" s="114" t="s">
        <v>24</v>
      </c>
      <c r="I4077" s="114" t="s">
        <v>1166</v>
      </c>
      <c r="J4077" s="116">
        <v>20</v>
      </c>
      <c r="K4077" s="116">
        <v>1060</v>
      </c>
      <c r="L4077" s="116">
        <v>21200</v>
      </c>
      <c r="M4077" s="116">
        <v>2.65</v>
      </c>
      <c r="N4077" s="116">
        <v>53</v>
      </c>
      <c r="O4077" s="116">
        <v>0</v>
      </c>
      <c r="P4077" s="116">
        <v>0</v>
      </c>
      <c r="Q4077" s="116">
        <v>1062.6500000000001</v>
      </c>
      <c r="R4077" s="116">
        <v>21253</v>
      </c>
      <c r="S4077" s="114" t="s">
        <v>1424</v>
      </c>
    </row>
    <row r="4078" spans="1:19" ht="25.5">
      <c r="A4078" s="114" t="s">
        <v>7290</v>
      </c>
      <c r="B4078" s="115">
        <v>44278</v>
      </c>
      <c r="C4078" s="114" t="s">
        <v>7291</v>
      </c>
      <c r="D4078" s="115">
        <v>44278</v>
      </c>
      <c r="E4078" s="114" t="s">
        <v>1422</v>
      </c>
      <c r="F4078" s="114" t="s">
        <v>1219</v>
      </c>
      <c r="G4078" s="114" t="s">
        <v>25</v>
      </c>
      <c r="H4078" s="114" t="s">
        <v>24</v>
      </c>
      <c r="I4078" s="114" t="s">
        <v>1165</v>
      </c>
      <c r="J4078" s="116">
        <v>200</v>
      </c>
      <c r="K4078" s="116">
        <v>817</v>
      </c>
      <c r="L4078" s="116">
        <v>163400</v>
      </c>
      <c r="M4078" s="116">
        <v>2.0425</v>
      </c>
      <c r="N4078" s="116">
        <v>408.5</v>
      </c>
      <c r="O4078" s="116">
        <v>0</v>
      </c>
      <c r="P4078" s="116">
        <v>0</v>
      </c>
      <c r="Q4078" s="116">
        <v>819.04250000000002</v>
      </c>
      <c r="R4078" s="116">
        <v>163808.5</v>
      </c>
      <c r="S4078" s="114" t="s">
        <v>1424</v>
      </c>
    </row>
    <row r="4079" spans="1:19" ht="25.5">
      <c r="A4079" s="114" t="s">
        <v>7290</v>
      </c>
      <c r="B4079" s="115">
        <v>44278</v>
      </c>
      <c r="C4079" s="114" t="s">
        <v>7291</v>
      </c>
      <c r="D4079" s="115">
        <v>44278</v>
      </c>
      <c r="E4079" s="114" t="s">
        <v>1422</v>
      </c>
      <c r="F4079" s="114" t="s">
        <v>1219</v>
      </c>
      <c r="G4079" s="114" t="s">
        <v>25</v>
      </c>
      <c r="H4079" s="114" t="s">
        <v>24</v>
      </c>
      <c r="I4079" s="114" t="s">
        <v>1453</v>
      </c>
      <c r="J4079" s="116">
        <v>20</v>
      </c>
      <c r="K4079" s="116">
        <v>1176</v>
      </c>
      <c r="L4079" s="116">
        <v>23520</v>
      </c>
      <c r="M4079" s="116">
        <v>2.94</v>
      </c>
      <c r="N4079" s="116">
        <v>58.8</v>
      </c>
      <c r="O4079" s="116">
        <v>0</v>
      </c>
      <c r="P4079" s="116">
        <v>0</v>
      </c>
      <c r="Q4079" s="116">
        <v>1178.94</v>
      </c>
      <c r="R4079" s="116">
        <v>23578.799999999999</v>
      </c>
      <c r="S4079" s="114" t="s">
        <v>1424</v>
      </c>
    </row>
    <row r="4080" spans="1:19" ht="25.5">
      <c r="A4080" s="114" t="s">
        <v>7290</v>
      </c>
      <c r="B4080" s="115">
        <v>44278</v>
      </c>
      <c r="C4080" s="114" t="s">
        <v>7291</v>
      </c>
      <c r="D4080" s="115">
        <v>44278</v>
      </c>
      <c r="E4080" s="114" t="s">
        <v>1422</v>
      </c>
      <c r="F4080" s="114" t="s">
        <v>1219</v>
      </c>
      <c r="G4080" s="114" t="s">
        <v>25</v>
      </c>
      <c r="H4080" s="114" t="s">
        <v>24</v>
      </c>
      <c r="I4080" s="114" t="s">
        <v>1308</v>
      </c>
      <c r="J4080" s="116">
        <v>85</v>
      </c>
      <c r="K4080" s="116">
        <v>860</v>
      </c>
      <c r="L4080" s="116">
        <v>73100</v>
      </c>
      <c r="M4080" s="116">
        <v>2.15</v>
      </c>
      <c r="N4080" s="116">
        <v>182.75</v>
      </c>
      <c r="O4080" s="116">
        <v>0</v>
      </c>
      <c r="P4080" s="116">
        <v>0</v>
      </c>
      <c r="Q4080" s="116">
        <v>862.15</v>
      </c>
      <c r="R4080" s="116">
        <v>73282.75</v>
      </c>
      <c r="S4080" s="114" t="s">
        <v>1424</v>
      </c>
    </row>
    <row r="4081" spans="1:19" ht="25.5">
      <c r="A4081" s="114" t="s">
        <v>7290</v>
      </c>
      <c r="B4081" s="115">
        <v>44278</v>
      </c>
      <c r="C4081" s="114" t="s">
        <v>7291</v>
      </c>
      <c r="D4081" s="115">
        <v>44278</v>
      </c>
      <c r="E4081" s="114" t="s">
        <v>1422</v>
      </c>
      <c r="F4081" s="114" t="s">
        <v>1219</v>
      </c>
      <c r="G4081" s="114" t="s">
        <v>25</v>
      </c>
      <c r="H4081" s="114" t="s">
        <v>24</v>
      </c>
      <c r="I4081" s="114" t="s">
        <v>1170</v>
      </c>
      <c r="J4081" s="116">
        <v>20</v>
      </c>
      <c r="K4081" s="116">
        <v>1060</v>
      </c>
      <c r="L4081" s="116">
        <v>21200</v>
      </c>
      <c r="M4081" s="116">
        <v>2.65</v>
      </c>
      <c r="N4081" s="116">
        <v>53</v>
      </c>
      <c r="O4081" s="116">
        <v>0</v>
      </c>
      <c r="P4081" s="116">
        <v>0</v>
      </c>
      <c r="Q4081" s="116">
        <v>1062.6500000000001</v>
      </c>
      <c r="R4081" s="116">
        <v>21253</v>
      </c>
      <c r="S4081" s="114" t="s">
        <v>1424</v>
      </c>
    </row>
    <row r="4082" spans="1:19" ht="25.5">
      <c r="A4082" s="114" t="s">
        <v>7290</v>
      </c>
      <c r="B4082" s="115">
        <v>44278</v>
      </c>
      <c r="C4082" s="114" t="s">
        <v>7291</v>
      </c>
      <c r="D4082" s="115">
        <v>44278</v>
      </c>
      <c r="E4082" s="114" t="s">
        <v>1422</v>
      </c>
      <c r="F4082" s="114" t="s">
        <v>1219</v>
      </c>
      <c r="G4082" s="114" t="s">
        <v>25</v>
      </c>
      <c r="H4082" s="114" t="s">
        <v>24</v>
      </c>
      <c r="I4082" s="114" t="s">
        <v>1157</v>
      </c>
      <c r="J4082" s="116">
        <v>160</v>
      </c>
      <c r="K4082" s="116">
        <v>807</v>
      </c>
      <c r="L4082" s="116">
        <v>129120</v>
      </c>
      <c r="M4082" s="116">
        <v>2.0175000000000001</v>
      </c>
      <c r="N4082" s="116">
        <v>322.8</v>
      </c>
      <c r="O4082" s="116">
        <v>0</v>
      </c>
      <c r="P4082" s="116">
        <v>0</v>
      </c>
      <c r="Q4082" s="116">
        <v>809.01750000000004</v>
      </c>
      <c r="R4082" s="116">
        <v>129442.8</v>
      </c>
      <c r="S4082" s="114" t="s">
        <v>1424</v>
      </c>
    </row>
    <row r="4083" spans="1:19" ht="25.5">
      <c r="A4083" s="114" t="s">
        <v>7290</v>
      </c>
      <c r="B4083" s="115">
        <v>44278</v>
      </c>
      <c r="C4083" s="114" t="s">
        <v>7291</v>
      </c>
      <c r="D4083" s="115">
        <v>44278</v>
      </c>
      <c r="E4083" s="114" t="s">
        <v>1422</v>
      </c>
      <c r="F4083" s="114" t="s">
        <v>1219</v>
      </c>
      <c r="G4083" s="114" t="s">
        <v>25</v>
      </c>
      <c r="H4083" s="114" t="s">
        <v>24</v>
      </c>
      <c r="I4083" s="114" t="s">
        <v>1420</v>
      </c>
      <c r="J4083" s="116">
        <v>10</v>
      </c>
      <c r="K4083" s="116">
        <v>817</v>
      </c>
      <c r="L4083" s="116">
        <v>8170</v>
      </c>
      <c r="M4083" s="116">
        <v>2.0425</v>
      </c>
      <c r="N4083" s="116">
        <v>20.425000000000001</v>
      </c>
      <c r="O4083" s="116">
        <v>0</v>
      </c>
      <c r="P4083" s="116">
        <v>0</v>
      </c>
      <c r="Q4083" s="116">
        <v>819.04250000000002</v>
      </c>
      <c r="R4083" s="116">
        <v>8190.4250000000002</v>
      </c>
      <c r="S4083" s="114" t="s">
        <v>1424</v>
      </c>
    </row>
    <row r="4084" spans="1:19" ht="25.5">
      <c r="A4084" s="114" t="s">
        <v>7292</v>
      </c>
      <c r="B4084" s="115">
        <v>44278</v>
      </c>
      <c r="C4084" s="114" t="s">
        <v>7293</v>
      </c>
      <c r="D4084" s="115">
        <v>44278</v>
      </c>
      <c r="E4084" s="114" t="s">
        <v>1429</v>
      </c>
      <c r="F4084" s="114" t="s">
        <v>4686</v>
      </c>
      <c r="G4084" s="114" t="s">
        <v>1430</v>
      </c>
      <c r="H4084" s="114" t="s">
        <v>1429</v>
      </c>
      <c r="I4084" s="114" t="s">
        <v>1357</v>
      </c>
      <c r="J4084" s="116">
        <v>50</v>
      </c>
      <c r="K4084" s="116">
        <v>1000</v>
      </c>
      <c r="L4084" s="116">
        <v>50000</v>
      </c>
      <c r="M4084" s="116">
        <v>0</v>
      </c>
      <c r="N4084" s="116">
        <v>0</v>
      </c>
      <c r="O4084" s="116">
        <v>0</v>
      </c>
      <c r="P4084" s="116">
        <v>0</v>
      </c>
      <c r="Q4084" s="116">
        <v>1000</v>
      </c>
      <c r="R4084" s="116">
        <v>50000</v>
      </c>
      <c r="S4084" s="114" t="s">
        <v>1424</v>
      </c>
    </row>
    <row r="4085" spans="1:19" ht="25.5">
      <c r="A4085" s="114" t="s">
        <v>7294</v>
      </c>
      <c r="B4085" s="115">
        <v>44278</v>
      </c>
      <c r="C4085" s="114" t="s">
        <v>7295</v>
      </c>
      <c r="D4085" s="115">
        <v>44278</v>
      </c>
      <c r="E4085" s="114" t="s">
        <v>1429</v>
      </c>
      <c r="F4085" s="114" t="s">
        <v>7296</v>
      </c>
      <c r="G4085" s="114" t="s">
        <v>1430</v>
      </c>
      <c r="H4085" s="114" t="s">
        <v>1429</v>
      </c>
      <c r="I4085" s="114" t="s">
        <v>1157</v>
      </c>
      <c r="J4085" s="116">
        <v>1</v>
      </c>
      <c r="K4085" s="116">
        <v>810</v>
      </c>
      <c r="L4085" s="116">
        <v>810</v>
      </c>
      <c r="M4085" s="116">
        <v>0</v>
      </c>
      <c r="N4085" s="116">
        <v>0</v>
      </c>
      <c r="O4085" s="116">
        <v>0</v>
      </c>
      <c r="P4085" s="116">
        <v>0</v>
      </c>
      <c r="Q4085" s="116">
        <v>810</v>
      </c>
      <c r="R4085" s="116">
        <v>810</v>
      </c>
      <c r="S4085" s="114" t="s">
        <v>1424</v>
      </c>
    </row>
    <row r="4086" spans="1:19" ht="25.5">
      <c r="A4086" s="114" t="s">
        <v>7297</v>
      </c>
      <c r="B4086" s="115">
        <v>44278</v>
      </c>
      <c r="C4086" s="114" t="s">
        <v>7298</v>
      </c>
      <c r="D4086" s="115">
        <v>44278</v>
      </c>
      <c r="E4086" s="114" t="s">
        <v>1422</v>
      </c>
      <c r="F4086" s="114" t="s">
        <v>33</v>
      </c>
      <c r="G4086" s="114" t="s">
        <v>1066</v>
      </c>
      <c r="H4086" s="114" t="s">
        <v>24</v>
      </c>
      <c r="I4086" s="114" t="s">
        <v>1294</v>
      </c>
      <c r="J4086" s="116">
        <v>20</v>
      </c>
      <c r="K4086" s="116">
        <v>992</v>
      </c>
      <c r="L4086" s="116">
        <v>19840</v>
      </c>
      <c r="M4086" s="116">
        <v>2.48</v>
      </c>
      <c r="N4086" s="116">
        <v>49.6</v>
      </c>
      <c r="O4086" s="116">
        <v>0</v>
      </c>
      <c r="P4086" s="116">
        <v>0</v>
      </c>
      <c r="Q4086" s="116">
        <v>994.48</v>
      </c>
      <c r="R4086" s="116">
        <v>19889.599999999999</v>
      </c>
      <c r="S4086" s="114" t="s">
        <v>1424</v>
      </c>
    </row>
    <row r="4087" spans="1:19" ht="25.5">
      <c r="A4087" s="114" t="s">
        <v>7297</v>
      </c>
      <c r="B4087" s="115">
        <v>44278</v>
      </c>
      <c r="C4087" s="114" t="s">
        <v>7298</v>
      </c>
      <c r="D4087" s="115">
        <v>44278</v>
      </c>
      <c r="E4087" s="114" t="s">
        <v>1422</v>
      </c>
      <c r="F4087" s="114" t="s">
        <v>33</v>
      </c>
      <c r="G4087" s="114" t="s">
        <v>1066</v>
      </c>
      <c r="H4087" s="114" t="s">
        <v>24</v>
      </c>
      <c r="I4087" s="114" t="s">
        <v>1165</v>
      </c>
      <c r="J4087" s="116">
        <v>220</v>
      </c>
      <c r="K4087" s="116">
        <v>817</v>
      </c>
      <c r="L4087" s="116">
        <v>179740</v>
      </c>
      <c r="M4087" s="116">
        <v>2.0425</v>
      </c>
      <c r="N4087" s="116">
        <v>449.35</v>
      </c>
      <c r="O4087" s="116">
        <v>0</v>
      </c>
      <c r="P4087" s="116">
        <v>0</v>
      </c>
      <c r="Q4087" s="116">
        <v>819.04250000000002</v>
      </c>
      <c r="R4087" s="116">
        <v>180189.35</v>
      </c>
      <c r="S4087" s="114" t="s">
        <v>1424</v>
      </c>
    </row>
    <row r="4088" spans="1:19" ht="25.5">
      <c r="A4088" s="114" t="s">
        <v>7297</v>
      </c>
      <c r="B4088" s="115">
        <v>44278</v>
      </c>
      <c r="C4088" s="114" t="s">
        <v>7298</v>
      </c>
      <c r="D4088" s="115">
        <v>44278</v>
      </c>
      <c r="E4088" s="114" t="s">
        <v>1422</v>
      </c>
      <c r="F4088" s="114" t="s">
        <v>33</v>
      </c>
      <c r="G4088" s="114" t="s">
        <v>1066</v>
      </c>
      <c r="H4088" s="114" t="s">
        <v>24</v>
      </c>
      <c r="I4088" s="114" t="s">
        <v>1420</v>
      </c>
      <c r="J4088" s="116">
        <v>10</v>
      </c>
      <c r="K4088" s="116">
        <v>817</v>
      </c>
      <c r="L4088" s="116">
        <v>8170</v>
      </c>
      <c r="M4088" s="116">
        <v>2.0425</v>
      </c>
      <c r="N4088" s="116">
        <v>20.425000000000001</v>
      </c>
      <c r="O4088" s="116">
        <v>0</v>
      </c>
      <c r="P4088" s="116">
        <v>0</v>
      </c>
      <c r="Q4088" s="116">
        <v>819.04250000000002</v>
      </c>
      <c r="R4088" s="116">
        <v>8190.4250000000002</v>
      </c>
      <c r="S4088" s="114" t="s">
        <v>1424</v>
      </c>
    </row>
    <row r="4089" spans="1:19" ht="25.5">
      <c r="A4089" s="114" t="s">
        <v>7297</v>
      </c>
      <c r="B4089" s="115">
        <v>44278</v>
      </c>
      <c r="C4089" s="114" t="s">
        <v>7298</v>
      </c>
      <c r="D4089" s="115">
        <v>44278</v>
      </c>
      <c r="E4089" s="114" t="s">
        <v>1422</v>
      </c>
      <c r="F4089" s="114" t="s">
        <v>33</v>
      </c>
      <c r="G4089" s="114" t="s">
        <v>1066</v>
      </c>
      <c r="H4089" s="114" t="s">
        <v>24</v>
      </c>
      <c r="I4089" s="114" t="s">
        <v>1308</v>
      </c>
      <c r="J4089" s="116">
        <v>180</v>
      </c>
      <c r="K4089" s="116">
        <v>860</v>
      </c>
      <c r="L4089" s="116">
        <v>154800</v>
      </c>
      <c r="M4089" s="116">
        <v>2.15</v>
      </c>
      <c r="N4089" s="116">
        <v>387</v>
      </c>
      <c r="O4089" s="116">
        <v>0</v>
      </c>
      <c r="P4089" s="116">
        <v>0</v>
      </c>
      <c r="Q4089" s="116">
        <v>862.15</v>
      </c>
      <c r="R4089" s="116">
        <v>155187</v>
      </c>
      <c r="S4089" s="114" t="s">
        <v>1424</v>
      </c>
    </row>
    <row r="4090" spans="1:19" ht="25.5">
      <c r="A4090" s="114" t="s">
        <v>7297</v>
      </c>
      <c r="B4090" s="115">
        <v>44278</v>
      </c>
      <c r="C4090" s="114" t="s">
        <v>7298</v>
      </c>
      <c r="D4090" s="115">
        <v>44278</v>
      </c>
      <c r="E4090" s="114" t="s">
        <v>1422</v>
      </c>
      <c r="F4090" s="114" t="s">
        <v>33</v>
      </c>
      <c r="G4090" s="114" t="s">
        <v>1066</v>
      </c>
      <c r="H4090" s="114" t="s">
        <v>24</v>
      </c>
      <c r="I4090" s="114" t="s">
        <v>1453</v>
      </c>
      <c r="J4090" s="116">
        <v>100</v>
      </c>
      <c r="K4090" s="116">
        <v>1176</v>
      </c>
      <c r="L4090" s="116">
        <v>117600</v>
      </c>
      <c r="M4090" s="116">
        <v>2.94</v>
      </c>
      <c r="N4090" s="116">
        <v>294</v>
      </c>
      <c r="O4090" s="116">
        <v>0</v>
      </c>
      <c r="P4090" s="116">
        <v>0</v>
      </c>
      <c r="Q4090" s="116">
        <v>1178.94</v>
      </c>
      <c r="R4090" s="116">
        <v>117894</v>
      </c>
      <c r="S4090" s="114" t="s">
        <v>1424</v>
      </c>
    </row>
    <row r="4091" spans="1:19" ht="25.5">
      <c r="A4091" s="114" t="s">
        <v>7297</v>
      </c>
      <c r="B4091" s="115">
        <v>44278</v>
      </c>
      <c r="C4091" s="114" t="s">
        <v>7298</v>
      </c>
      <c r="D4091" s="115">
        <v>44278</v>
      </c>
      <c r="E4091" s="114" t="s">
        <v>1422</v>
      </c>
      <c r="F4091" s="114" t="s">
        <v>33</v>
      </c>
      <c r="G4091" s="114" t="s">
        <v>1066</v>
      </c>
      <c r="H4091" s="114" t="s">
        <v>24</v>
      </c>
      <c r="I4091" s="114" t="s">
        <v>1169</v>
      </c>
      <c r="J4091" s="116">
        <v>55</v>
      </c>
      <c r="K4091" s="116">
        <v>797</v>
      </c>
      <c r="L4091" s="116">
        <v>43835</v>
      </c>
      <c r="M4091" s="116">
        <v>1.9924999999999999</v>
      </c>
      <c r="N4091" s="116">
        <v>109.58750000000001</v>
      </c>
      <c r="O4091" s="116">
        <v>0</v>
      </c>
      <c r="P4091" s="116">
        <v>165</v>
      </c>
      <c r="Q4091" s="116">
        <v>798.99249999999995</v>
      </c>
      <c r="R4091" s="116">
        <v>43779.587500000001</v>
      </c>
      <c r="S4091" s="114" t="s">
        <v>1424</v>
      </c>
    </row>
    <row r="4092" spans="1:19" ht="25.5">
      <c r="A4092" s="114" t="s">
        <v>7297</v>
      </c>
      <c r="B4092" s="115">
        <v>44278</v>
      </c>
      <c r="C4092" s="114" t="s">
        <v>7298</v>
      </c>
      <c r="D4092" s="115">
        <v>44278</v>
      </c>
      <c r="E4092" s="114" t="s">
        <v>1422</v>
      </c>
      <c r="F4092" s="114" t="s">
        <v>33</v>
      </c>
      <c r="G4092" s="114" t="s">
        <v>1066</v>
      </c>
      <c r="H4092" s="114" t="s">
        <v>24</v>
      </c>
      <c r="I4092" s="114" t="s">
        <v>1159</v>
      </c>
      <c r="J4092" s="116">
        <v>50</v>
      </c>
      <c r="K4092" s="116">
        <v>943</v>
      </c>
      <c r="L4092" s="116">
        <v>47150</v>
      </c>
      <c r="M4092" s="116">
        <v>2.3574999999999999</v>
      </c>
      <c r="N4092" s="116">
        <v>117.875</v>
      </c>
      <c r="O4092" s="116">
        <v>0</v>
      </c>
      <c r="P4092" s="116">
        <v>0</v>
      </c>
      <c r="Q4092" s="116">
        <v>945.35749999999996</v>
      </c>
      <c r="R4092" s="116">
        <v>47267.875</v>
      </c>
      <c r="S4092" s="114" t="s">
        <v>1424</v>
      </c>
    </row>
    <row r="4093" spans="1:19" ht="25.5">
      <c r="A4093" s="114" t="s">
        <v>7297</v>
      </c>
      <c r="B4093" s="115">
        <v>44278</v>
      </c>
      <c r="C4093" s="114" t="s">
        <v>7298</v>
      </c>
      <c r="D4093" s="115">
        <v>44278</v>
      </c>
      <c r="E4093" s="114" t="s">
        <v>1422</v>
      </c>
      <c r="F4093" s="114" t="s">
        <v>33</v>
      </c>
      <c r="G4093" s="114" t="s">
        <v>1066</v>
      </c>
      <c r="H4093" s="114" t="s">
        <v>24</v>
      </c>
      <c r="I4093" s="114" t="s">
        <v>1157</v>
      </c>
      <c r="J4093" s="116">
        <v>140</v>
      </c>
      <c r="K4093" s="116">
        <v>807</v>
      </c>
      <c r="L4093" s="116">
        <v>112980</v>
      </c>
      <c r="M4093" s="116">
        <v>2.0175000000000001</v>
      </c>
      <c r="N4093" s="116">
        <v>282.45</v>
      </c>
      <c r="O4093" s="116">
        <v>0</v>
      </c>
      <c r="P4093" s="116">
        <v>0</v>
      </c>
      <c r="Q4093" s="116">
        <v>809.01750000000004</v>
      </c>
      <c r="R4093" s="116">
        <v>113262.45</v>
      </c>
      <c r="S4093" s="114" t="s">
        <v>1424</v>
      </c>
    </row>
    <row r="4094" spans="1:19" ht="25.5">
      <c r="A4094" s="114" t="s">
        <v>7299</v>
      </c>
      <c r="B4094" s="115">
        <v>44279</v>
      </c>
      <c r="C4094" s="114" t="s">
        <v>7300</v>
      </c>
      <c r="D4094" s="115">
        <v>44279</v>
      </c>
      <c r="E4094" s="114" t="s">
        <v>1959</v>
      </c>
      <c r="F4094" s="114" t="s">
        <v>4683</v>
      </c>
      <c r="G4094" s="114" t="s">
        <v>1431</v>
      </c>
      <c r="H4094" s="114" t="s">
        <v>1959</v>
      </c>
      <c r="I4094" s="114" t="s">
        <v>1294</v>
      </c>
      <c r="J4094" s="116">
        <v>150</v>
      </c>
      <c r="K4094" s="116">
        <v>992</v>
      </c>
      <c r="L4094" s="116">
        <v>148800</v>
      </c>
      <c r="M4094" s="116">
        <v>2.48</v>
      </c>
      <c r="N4094" s="116">
        <v>372</v>
      </c>
      <c r="O4094" s="116">
        <v>0</v>
      </c>
      <c r="P4094" s="116">
        <v>0</v>
      </c>
      <c r="Q4094" s="116">
        <v>994.48</v>
      </c>
      <c r="R4094" s="116">
        <v>149172</v>
      </c>
      <c r="S4094" s="114" t="s">
        <v>1960</v>
      </c>
    </row>
    <row r="4095" spans="1:19" ht="25.5">
      <c r="A4095" s="114" t="s">
        <v>7301</v>
      </c>
      <c r="B4095" s="115">
        <v>44279</v>
      </c>
      <c r="C4095" s="114" t="s">
        <v>7302</v>
      </c>
      <c r="D4095" s="115">
        <v>44279</v>
      </c>
      <c r="E4095" s="114" t="s">
        <v>1422</v>
      </c>
      <c r="F4095" s="114" t="s">
        <v>112</v>
      </c>
      <c r="G4095" s="114" t="s">
        <v>1026</v>
      </c>
      <c r="H4095" s="114" t="s">
        <v>54</v>
      </c>
      <c r="I4095" s="114" t="s">
        <v>1157</v>
      </c>
      <c r="J4095" s="116">
        <v>40</v>
      </c>
      <c r="K4095" s="116">
        <v>807</v>
      </c>
      <c r="L4095" s="116">
        <v>32280</v>
      </c>
      <c r="M4095" s="116">
        <v>2.0175000000000001</v>
      </c>
      <c r="N4095" s="116">
        <v>80.7</v>
      </c>
      <c r="O4095" s="116">
        <v>0</v>
      </c>
      <c r="P4095" s="116">
        <v>0</v>
      </c>
      <c r="Q4095" s="116">
        <v>809.01750000000004</v>
      </c>
      <c r="R4095" s="116">
        <v>32360.7</v>
      </c>
      <c r="S4095" s="114" t="s">
        <v>1424</v>
      </c>
    </row>
    <row r="4096" spans="1:19" ht="25.5">
      <c r="A4096" s="114" t="s">
        <v>7301</v>
      </c>
      <c r="B4096" s="115">
        <v>44279</v>
      </c>
      <c r="C4096" s="114" t="s">
        <v>7302</v>
      </c>
      <c r="D4096" s="115">
        <v>44279</v>
      </c>
      <c r="E4096" s="114" t="s">
        <v>1422</v>
      </c>
      <c r="F4096" s="114" t="s">
        <v>112</v>
      </c>
      <c r="G4096" s="114" t="s">
        <v>1026</v>
      </c>
      <c r="H4096" s="114" t="s">
        <v>54</v>
      </c>
      <c r="I4096" s="114" t="s">
        <v>1169</v>
      </c>
      <c r="J4096" s="116">
        <v>42</v>
      </c>
      <c r="K4096" s="116">
        <v>797</v>
      </c>
      <c r="L4096" s="116">
        <v>33474</v>
      </c>
      <c r="M4096" s="116">
        <v>1.9924999999999999</v>
      </c>
      <c r="N4096" s="116">
        <v>83.685000000000002</v>
      </c>
      <c r="O4096" s="116">
        <v>0</v>
      </c>
      <c r="P4096" s="116">
        <v>126</v>
      </c>
      <c r="Q4096" s="116">
        <v>798.99249999999995</v>
      </c>
      <c r="R4096" s="116">
        <v>33431.684999999998</v>
      </c>
      <c r="S4096" s="114" t="s">
        <v>1424</v>
      </c>
    </row>
    <row r="4097" spans="1:19" ht="25.5">
      <c r="A4097" s="114" t="s">
        <v>7301</v>
      </c>
      <c r="B4097" s="115">
        <v>44279</v>
      </c>
      <c r="C4097" s="114" t="s">
        <v>7302</v>
      </c>
      <c r="D4097" s="115">
        <v>44279</v>
      </c>
      <c r="E4097" s="114" t="s">
        <v>1422</v>
      </c>
      <c r="F4097" s="114" t="s">
        <v>112</v>
      </c>
      <c r="G4097" s="114" t="s">
        <v>1026</v>
      </c>
      <c r="H4097" s="114" t="s">
        <v>54</v>
      </c>
      <c r="I4097" s="114" t="s">
        <v>1308</v>
      </c>
      <c r="J4097" s="116">
        <v>30</v>
      </c>
      <c r="K4097" s="116">
        <v>860</v>
      </c>
      <c r="L4097" s="116">
        <v>25800</v>
      </c>
      <c r="M4097" s="116">
        <v>2.15</v>
      </c>
      <c r="N4097" s="116">
        <v>64.5</v>
      </c>
      <c r="O4097" s="116">
        <v>0</v>
      </c>
      <c r="P4097" s="116">
        <v>0</v>
      </c>
      <c r="Q4097" s="116">
        <v>862.15</v>
      </c>
      <c r="R4097" s="116">
        <v>25864.5</v>
      </c>
      <c r="S4097" s="114" t="s">
        <v>1424</v>
      </c>
    </row>
    <row r="4098" spans="1:19" ht="25.5">
      <c r="A4098" s="114" t="s">
        <v>7301</v>
      </c>
      <c r="B4098" s="115">
        <v>44279</v>
      </c>
      <c r="C4098" s="114" t="s">
        <v>7302</v>
      </c>
      <c r="D4098" s="115">
        <v>44279</v>
      </c>
      <c r="E4098" s="114" t="s">
        <v>1422</v>
      </c>
      <c r="F4098" s="114" t="s">
        <v>112</v>
      </c>
      <c r="G4098" s="114" t="s">
        <v>1026</v>
      </c>
      <c r="H4098" s="114" t="s">
        <v>54</v>
      </c>
      <c r="I4098" s="114" t="s">
        <v>1165</v>
      </c>
      <c r="J4098" s="116">
        <v>80</v>
      </c>
      <c r="K4098" s="116">
        <v>817</v>
      </c>
      <c r="L4098" s="116">
        <v>65360</v>
      </c>
      <c r="M4098" s="116">
        <v>2.0425</v>
      </c>
      <c r="N4098" s="116">
        <v>163.4</v>
      </c>
      <c r="O4098" s="116">
        <v>0</v>
      </c>
      <c r="P4098" s="116">
        <v>0</v>
      </c>
      <c r="Q4098" s="116">
        <v>819.04250000000002</v>
      </c>
      <c r="R4098" s="116">
        <v>65523.4</v>
      </c>
      <c r="S4098" s="114" t="s">
        <v>1424</v>
      </c>
    </row>
    <row r="4099" spans="1:19" ht="25.5">
      <c r="A4099" s="114" t="s">
        <v>7303</v>
      </c>
      <c r="B4099" s="115">
        <v>44279</v>
      </c>
      <c r="C4099" s="114" t="s">
        <v>7304</v>
      </c>
      <c r="D4099" s="115">
        <v>44279</v>
      </c>
      <c r="E4099" s="114" t="s">
        <v>1422</v>
      </c>
      <c r="F4099" s="114" t="s">
        <v>116</v>
      </c>
      <c r="G4099" s="114" t="s">
        <v>1031</v>
      </c>
      <c r="H4099" s="114" t="s">
        <v>54</v>
      </c>
      <c r="I4099" s="114" t="s">
        <v>1294</v>
      </c>
      <c r="J4099" s="116">
        <v>20</v>
      </c>
      <c r="K4099" s="116">
        <v>992</v>
      </c>
      <c r="L4099" s="116">
        <v>19840</v>
      </c>
      <c r="M4099" s="116">
        <v>2.48</v>
      </c>
      <c r="N4099" s="116">
        <v>49.6</v>
      </c>
      <c r="O4099" s="116">
        <v>0</v>
      </c>
      <c r="P4099" s="116">
        <v>0</v>
      </c>
      <c r="Q4099" s="116">
        <v>994.48</v>
      </c>
      <c r="R4099" s="116">
        <v>19889.599999999999</v>
      </c>
      <c r="S4099" s="114" t="s">
        <v>1424</v>
      </c>
    </row>
    <row r="4100" spans="1:19" ht="25.5">
      <c r="A4100" s="114" t="s">
        <v>7303</v>
      </c>
      <c r="B4100" s="115">
        <v>44279</v>
      </c>
      <c r="C4100" s="114" t="s">
        <v>7304</v>
      </c>
      <c r="D4100" s="115">
        <v>44279</v>
      </c>
      <c r="E4100" s="114" t="s">
        <v>1422</v>
      </c>
      <c r="F4100" s="114" t="s">
        <v>116</v>
      </c>
      <c r="G4100" s="114" t="s">
        <v>1031</v>
      </c>
      <c r="H4100" s="114" t="s">
        <v>54</v>
      </c>
      <c r="I4100" s="114" t="s">
        <v>1161</v>
      </c>
      <c r="J4100" s="116">
        <v>20</v>
      </c>
      <c r="K4100" s="116">
        <v>1040</v>
      </c>
      <c r="L4100" s="116">
        <v>20800</v>
      </c>
      <c r="M4100" s="116">
        <v>2.6</v>
      </c>
      <c r="N4100" s="116">
        <v>52</v>
      </c>
      <c r="O4100" s="116">
        <v>0</v>
      </c>
      <c r="P4100" s="116">
        <v>0</v>
      </c>
      <c r="Q4100" s="116">
        <v>1042.5999999999999</v>
      </c>
      <c r="R4100" s="116">
        <v>20852</v>
      </c>
      <c r="S4100" s="114" t="s">
        <v>1424</v>
      </c>
    </row>
    <row r="4101" spans="1:19" ht="25.5">
      <c r="A4101" s="114" t="s">
        <v>7303</v>
      </c>
      <c r="B4101" s="115">
        <v>44279</v>
      </c>
      <c r="C4101" s="114" t="s">
        <v>7304</v>
      </c>
      <c r="D4101" s="115">
        <v>44279</v>
      </c>
      <c r="E4101" s="114" t="s">
        <v>1422</v>
      </c>
      <c r="F4101" s="114" t="s">
        <v>116</v>
      </c>
      <c r="G4101" s="114" t="s">
        <v>1031</v>
      </c>
      <c r="H4101" s="114" t="s">
        <v>54</v>
      </c>
      <c r="I4101" s="114" t="s">
        <v>1165</v>
      </c>
      <c r="J4101" s="116">
        <v>40</v>
      </c>
      <c r="K4101" s="116">
        <v>817</v>
      </c>
      <c r="L4101" s="116">
        <v>32680</v>
      </c>
      <c r="M4101" s="116">
        <v>2.0425</v>
      </c>
      <c r="N4101" s="116">
        <v>81.7</v>
      </c>
      <c r="O4101" s="116">
        <v>0</v>
      </c>
      <c r="P4101" s="116">
        <v>0</v>
      </c>
      <c r="Q4101" s="116">
        <v>819.04250000000002</v>
      </c>
      <c r="R4101" s="116">
        <v>32761.7</v>
      </c>
      <c r="S4101" s="114" t="s">
        <v>1424</v>
      </c>
    </row>
    <row r="4102" spans="1:19" ht="25.5">
      <c r="A4102" s="114" t="s">
        <v>7303</v>
      </c>
      <c r="B4102" s="115">
        <v>44279</v>
      </c>
      <c r="C4102" s="114" t="s">
        <v>7304</v>
      </c>
      <c r="D4102" s="115">
        <v>44279</v>
      </c>
      <c r="E4102" s="114" t="s">
        <v>1422</v>
      </c>
      <c r="F4102" s="114" t="s">
        <v>116</v>
      </c>
      <c r="G4102" s="114" t="s">
        <v>1031</v>
      </c>
      <c r="H4102" s="114" t="s">
        <v>54</v>
      </c>
      <c r="I4102" s="114" t="s">
        <v>1157</v>
      </c>
      <c r="J4102" s="116">
        <v>40</v>
      </c>
      <c r="K4102" s="116">
        <v>807</v>
      </c>
      <c r="L4102" s="116">
        <v>32280</v>
      </c>
      <c r="M4102" s="116">
        <v>2.0175000000000001</v>
      </c>
      <c r="N4102" s="116">
        <v>80.7</v>
      </c>
      <c r="O4102" s="116">
        <v>0</v>
      </c>
      <c r="P4102" s="116">
        <v>0</v>
      </c>
      <c r="Q4102" s="116">
        <v>809.01750000000004</v>
      </c>
      <c r="R4102" s="116">
        <v>32360.7</v>
      </c>
      <c r="S4102" s="114" t="s">
        <v>1424</v>
      </c>
    </row>
    <row r="4103" spans="1:19" ht="25.5">
      <c r="A4103" s="114" t="s">
        <v>7303</v>
      </c>
      <c r="B4103" s="115">
        <v>44279</v>
      </c>
      <c r="C4103" s="114" t="s">
        <v>7304</v>
      </c>
      <c r="D4103" s="115">
        <v>44279</v>
      </c>
      <c r="E4103" s="114" t="s">
        <v>1422</v>
      </c>
      <c r="F4103" s="114" t="s">
        <v>116</v>
      </c>
      <c r="G4103" s="114" t="s">
        <v>1031</v>
      </c>
      <c r="H4103" s="114" t="s">
        <v>54</v>
      </c>
      <c r="I4103" s="114" t="s">
        <v>1169</v>
      </c>
      <c r="J4103" s="116">
        <v>20</v>
      </c>
      <c r="K4103" s="116">
        <v>797</v>
      </c>
      <c r="L4103" s="116">
        <v>15940</v>
      </c>
      <c r="M4103" s="116">
        <v>1.9924999999999999</v>
      </c>
      <c r="N4103" s="116">
        <v>39.85</v>
      </c>
      <c r="O4103" s="116">
        <v>0</v>
      </c>
      <c r="P4103" s="116">
        <v>60</v>
      </c>
      <c r="Q4103" s="116">
        <v>798.99249999999995</v>
      </c>
      <c r="R4103" s="116">
        <v>15919.85</v>
      </c>
      <c r="S4103" s="114" t="s">
        <v>1424</v>
      </c>
    </row>
    <row r="4104" spans="1:19" ht="25.5">
      <c r="A4104" s="114" t="s">
        <v>7305</v>
      </c>
      <c r="B4104" s="115">
        <v>44279</v>
      </c>
      <c r="C4104" s="114" t="s">
        <v>7306</v>
      </c>
      <c r="D4104" s="115">
        <v>44279</v>
      </c>
      <c r="E4104" s="114" t="s">
        <v>1422</v>
      </c>
      <c r="F4104" s="114" t="s">
        <v>55</v>
      </c>
      <c r="G4104" s="114" t="s">
        <v>1068</v>
      </c>
      <c r="H4104" s="114" t="s">
        <v>54</v>
      </c>
      <c r="I4104" s="114" t="s">
        <v>1161</v>
      </c>
      <c r="J4104" s="116">
        <v>40</v>
      </c>
      <c r="K4104" s="116">
        <v>1040</v>
      </c>
      <c r="L4104" s="116">
        <v>41600</v>
      </c>
      <c r="M4104" s="116">
        <v>2.6</v>
      </c>
      <c r="N4104" s="116">
        <v>104</v>
      </c>
      <c r="O4104" s="116">
        <v>0</v>
      </c>
      <c r="P4104" s="116">
        <v>0</v>
      </c>
      <c r="Q4104" s="116">
        <v>1042.5999999999999</v>
      </c>
      <c r="R4104" s="116">
        <v>41704</v>
      </c>
      <c r="S4104" s="114" t="s">
        <v>1424</v>
      </c>
    </row>
    <row r="4105" spans="1:19" ht="25.5">
      <c r="A4105" s="114" t="s">
        <v>7305</v>
      </c>
      <c r="B4105" s="115">
        <v>44279</v>
      </c>
      <c r="C4105" s="114" t="s">
        <v>7306</v>
      </c>
      <c r="D4105" s="115">
        <v>44279</v>
      </c>
      <c r="E4105" s="114" t="s">
        <v>1422</v>
      </c>
      <c r="F4105" s="114" t="s">
        <v>55</v>
      </c>
      <c r="G4105" s="114" t="s">
        <v>1068</v>
      </c>
      <c r="H4105" s="114" t="s">
        <v>54</v>
      </c>
      <c r="I4105" s="114" t="s">
        <v>1453</v>
      </c>
      <c r="J4105" s="116">
        <v>40</v>
      </c>
      <c r="K4105" s="116">
        <v>1176</v>
      </c>
      <c r="L4105" s="116">
        <v>47040</v>
      </c>
      <c r="M4105" s="116">
        <v>2.94</v>
      </c>
      <c r="N4105" s="116">
        <v>117.6</v>
      </c>
      <c r="O4105" s="116">
        <v>0</v>
      </c>
      <c r="P4105" s="116">
        <v>0</v>
      </c>
      <c r="Q4105" s="116">
        <v>1178.94</v>
      </c>
      <c r="R4105" s="116">
        <v>47157.599999999999</v>
      </c>
      <c r="S4105" s="114" t="s">
        <v>1424</v>
      </c>
    </row>
    <row r="4106" spans="1:19" ht="25.5">
      <c r="A4106" s="114" t="s">
        <v>7305</v>
      </c>
      <c r="B4106" s="115">
        <v>44279</v>
      </c>
      <c r="C4106" s="114" t="s">
        <v>7306</v>
      </c>
      <c r="D4106" s="115">
        <v>44279</v>
      </c>
      <c r="E4106" s="114" t="s">
        <v>1422</v>
      </c>
      <c r="F4106" s="114" t="s">
        <v>55</v>
      </c>
      <c r="G4106" s="114" t="s">
        <v>1068</v>
      </c>
      <c r="H4106" s="114" t="s">
        <v>54</v>
      </c>
      <c r="I4106" s="114" t="s">
        <v>1165</v>
      </c>
      <c r="J4106" s="116">
        <v>40</v>
      </c>
      <c r="K4106" s="116">
        <v>817</v>
      </c>
      <c r="L4106" s="116">
        <v>32680</v>
      </c>
      <c r="M4106" s="116">
        <v>2.0425</v>
      </c>
      <c r="N4106" s="116">
        <v>81.7</v>
      </c>
      <c r="O4106" s="116">
        <v>0</v>
      </c>
      <c r="P4106" s="116">
        <v>0</v>
      </c>
      <c r="Q4106" s="116">
        <v>819.04250000000002</v>
      </c>
      <c r="R4106" s="116">
        <v>32761.7</v>
      </c>
      <c r="S4106" s="114" t="s">
        <v>1424</v>
      </c>
    </row>
    <row r="4107" spans="1:19" ht="25.5">
      <c r="A4107" s="114" t="s">
        <v>7305</v>
      </c>
      <c r="B4107" s="115">
        <v>44279</v>
      </c>
      <c r="C4107" s="114" t="s">
        <v>7306</v>
      </c>
      <c r="D4107" s="115">
        <v>44279</v>
      </c>
      <c r="E4107" s="114" t="s">
        <v>1422</v>
      </c>
      <c r="F4107" s="114" t="s">
        <v>55</v>
      </c>
      <c r="G4107" s="114" t="s">
        <v>1068</v>
      </c>
      <c r="H4107" s="114" t="s">
        <v>54</v>
      </c>
      <c r="I4107" s="114" t="s">
        <v>1169</v>
      </c>
      <c r="J4107" s="116">
        <v>20</v>
      </c>
      <c r="K4107" s="116">
        <v>797</v>
      </c>
      <c r="L4107" s="116">
        <v>15940</v>
      </c>
      <c r="M4107" s="116">
        <v>1.9924999999999999</v>
      </c>
      <c r="N4107" s="116">
        <v>39.85</v>
      </c>
      <c r="O4107" s="116">
        <v>0</v>
      </c>
      <c r="P4107" s="116">
        <v>60</v>
      </c>
      <c r="Q4107" s="116">
        <v>798.99249999999995</v>
      </c>
      <c r="R4107" s="116">
        <v>15919.85</v>
      </c>
      <c r="S4107" s="114" t="s">
        <v>1424</v>
      </c>
    </row>
    <row r="4108" spans="1:19" ht="25.5">
      <c r="A4108" s="114" t="s">
        <v>7307</v>
      </c>
      <c r="B4108" s="115">
        <v>44279</v>
      </c>
      <c r="C4108" s="114" t="s">
        <v>7308</v>
      </c>
      <c r="D4108" s="115">
        <v>44279</v>
      </c>
      <c r="E4108" s="114" t="s">
        <v>1422</v>
      </c>
      <c r="F4108" s="114" t="s">
        <v>56</v>
      </c>
      <c r="G4108" s="114" t="s">
        <v>57</v>
      </c>
      <c r="H4108" s="114" t="s">
        <v>54</v>
      </c>
      <c r="I4108" s="114" t="s">
        <v>1358</v>
      </c>
      <c r="J4108" s="116">
        <v>28</v>
      </c>
      <c r="K4108" s="116">
        <v>1138</v>
      </c>
      <c r="L4108" s="116">
        <v>31864</v>
      </c>
      <c r="M4108" s="116">
        <v>2.8450000000000002</v>
      </c>
      <c r="N4108" s="116">
        <v>79.66</v>
      </c>
      <c r="O4108" s="116">
        <v>0</v>
      </c>
      <c r="P4108" s="116">
        <v>0</v>
      </c>
      <c r="Q4108" s="116">
        <v>1140.845</v>
      </c>
      <c r="R4108" s="116">
        <v>31943.66</v>
      </c>
      <c r="S4108" s="114" t="s">
        <v>1424</v>
      </c>
    </row>
    <row r="4109" spans="1:19" ht="25.5">
      <c r="A4109" s="114" t="s">
        <v>7309</v>
      </c>
      <c r="B4109" s="115">
        <v>44279</v>
      </c>
      <c r="C4109" s="114" t="s">
        <v>7310</v>
      </c>
      <c r="D4109" s="115">
        <v>44279</v>
      </c>
      <c r="E4109" s="114" t="s">
        <v>1422</v>
      </c>
      <c r="F4109" s="114" t="s">
        <v>63</v>
      </c>
      <c r="G4109" s="114" t="s">
        <v>1432</v>
      </c>
      <c r="H4109" s="114" t="s">
        <v>54</v>
      </c>
      <c r="I4109" s="114" t="s">
        <v>1294</v>
      </c>
      <c r="J4109" s="116">
        <v>60</v>
      </c>
      <c r="K4109" s="116">
        <v>992</v>
      </c>
      <c r="L4109" s="116">
        <v>59520</v>
      </c>
      <c r="M4109" s="116">
        <v>2.48</v>
      </c>
      <c r="N4109" s="116">
        <v>148.80000000000001</v>
      </c>
      <c r="O4109" s="116">
        <v>0</v>
      </c>
      <c r="P4109" s="116">
        <v>0</v>
      </c>
      <c r="Q4109" s="116">
        <v>994.48</v>
      </c>
      <c r="R4109" s="116">
        <v>59668.800000000003</v>
      </c>
      <c r="S4109" s="114" t="s">
        <v>1424</v>
      </c>
    </row>
    <row r="4110" spans="1:19" ht="25.5">
      <c r="A4110" s="114" t="s">
        <v>7309</v>
      </c>
      <c r="B4110" s="115">
        <v>44279</v>
      </c>
      <c r="C4110" s="114" t="s">
        <v>7310</v>
      </c>
      <c r="D4110" s="115">
        <v>44279</v>
      </c>
      <c r="E4110" s="114" t="s">
        <v>1422</v>
      </c>
      <c r="F4110" s="114" t="s">
        <v>63</v>
      </c>
      <c r="G4110" s="114" t="s">
        <v>1432</v>
      </c>
      <c r="H4110" s="114" t="s">
        <v>54</v>
      </c>
      <c r="I4110" s="114" t="s">
        <v>1165</v>
      </c>
      <c r="J4110" s="116">
        <v>100</v>
      </c>
      <c r="K4110" s="116">
        <v>817</v>
      </c>
      <c r="L4110" s="116">
        <v>81700</v>
      </c>
      <c r="M4110" s="116">
        <v>2.0425</v>
      </c>
      <c r="N4110" s="116">
        <v>204.25</v>
      </c>
      <c r="O4110" s="116">
        <v>0</v>
      </c>
      <c r="P4110" s="116">
        <v>0</v>
      </c>
      <c r="Q4110" s="116">
        <v>819.04250000000002</v>
      </c>
      <c r="R4110" s="116">
        <v>81904.25</v>
      </c>
      <c r="S4110" s="114" t="s">
        <v>1424</v>
      </c>
    </row>
    <row r="4111" spans="1:19" ht="25.5">
      <c r="A4111" s="114" t="s">
        <v>7309</v>
      </c>
      <c r="B4111" s="115">
        <v>44279</v>
      </c>
      <c r="C4111" s="114" t="s">
        <v>7310</v>
      </c>
      <c r="D4111" s="115">
        <v>44279</v>
      </c>
      <c r="E4111" s="114" t="s">
        <v>1422</v>
      </c>
      <c r="F4111" s="114" t="s">
        <v>63</v>
      </c>
      <c r="G4111" s="114" t="s">
        <v>1432</v>
      </c>
      <c r="H4111" s="114" t="s">
        <v>54</v>
      </c>
      <c r="I4111" s="114" t="s">
        <v>1308</v>
      </c>
      <c r="J4111" s="116">
        <v>40</v>
      </c>
      <c r="K4111" s="116">
        <v>860</v>
      </c>
      <c r="L4111" s="116">
        <v>34400</v>
      </c>
      <c r="M4111" s="116">
        <v>2.15</v>
      </c>
      <c r="N4111" s="116">
        <v>86</v>
      </c>
      <c r="O4111" s="116">
        <v>0</v>
      </c>
      <c r="P4111" s="116">
        <v>0</v>
      </c>
      <c r="Q4111" s="116">
        <v>862.15</v>
      </c>
      <c r="R4111" s="116">
        <v>34486</v>
      </c>
      <c r="S4111" s="114" t="s">
        <v>1424</v>
      </c>
    </row>
    <row r="4112" spans="1:19" ht="25.5">
      <c r="A4112" s="114" t="s">
        <v>7309</v>
      </c>
      <c r="B4112" s="115">
        <v>44279</v>
      </c>
      <c r="C4112" s="114" t="s">
        <v>7310</v>
      </c>
      <c r="D4112" s="115">
        <v>44279</v>
      </c>
      <c r="E4112" s="114" t="s">
        <v>1422</v>
      </c>
      <c r="F4112" s="114" t="s">
        <v>63</v>
      </c>
      <c r="G4112" s="114" t="s">
        <v>1432</v>
      </c>
      <c r="H4112" s="114" t="s">
        <v>54</v>
      </c>
      <c r="I4112" s="114" t="s">
        <v>1358</v>
      </c>
      <c r="J4112" s="116">
        <v>60</v>
      </c>
      <c r="K4112" s="116">
        <v>1138</v>
      </c>
      <c r="L4112" s="116">
        <v>68280</v>
      </c>
      <c r="M4112" s="116">
        <v>2.8450000000000002</v>
      </c>
      <c r="N4112" s="116">
        <v>170.7</v>
      </c>
      <c r="O4112" s="116">
        <v>0</v>
      </c>
      <c r="P4112" s="116">
        <v>0</v>
      </c>
      <c r="Q4112" s="116">
        <v>1140.845</v>
      </c>
      <c r="R4112" s="116">
        <v>68450.7</v>
      </c>
      <c r="S4112" s="114" t="s">
        <v>1424</v>
      </c>
    </row>
    <row r="4113" spans="1:19" ht="25.5">
      <c r="A4113" s="114" t="s">
        <v>7311</v>
      </c>
      <c r="B4113" s="115">
        <v>44279</v>
      </c>
      <c r="C4113" s="114" t="s">
        <v>7312</v>
      </c>
      <c r="D4113" s="115">
        <v>44279</v>
      </c>
      <c r="E4113" s="114" t="s">
        <v>1422</v>
      </c>
      <c r="F4113" s="114" t="s">
        <v>1476</v>
      </c>
      <c r="G4113" s="114" t="s">
        <v>57</v>
      </c>
      <c r="H4113" s="114" t="s">
        <v>54</v>
      </c>
      <c r="I4113" s="114" t="s">
        <v>1358</v>
      </c>
      <c r="J4113" s="116">
        <v>39</v>
      </c>
      <c r="K4113" s="116">
        <v>1138</v>
      </c>
      <c r="L4113" s="116">
        <v>44382</v>
      </c>
      <c r="M4113" s="116">
        <v>2.8450000000000002</v>
      </c>
      <c r="N4113" s="116">
        <v>110.955</v>
      </c>
      <c r="O4113" s="116">
        <v>0</v>
      </c>
      <c r="P4113" s="116">
        <v>0</v>
      </c>
      <c r="Q4113" s="116">
        <v>1140.845</v>
      </c>
      <c r="R4113" s="116">
        <v>44492.955000000002</v>
      </c>
      <c r="S4113" s="114" t="s">
        <v>1424</v>
      </c>
    </row>
    <row r="4114" spans="1:19" ht="25.5">
      <c r="A4114" s="114" t="s">
        <v>7313</v>
      </c>
      <c r="B4114" s="115">
        <v>44279</v>
      </c>
      <c r="C4114" s="114" t="s">
        <v>7314</v>
      </c>
      <c r="D4114" s="115">
        <v>44279</v>
      </c>
      <c r="E4114" s="114" t="s">
        <v>1422</v>
      </c>
      <c r="F4114" s="114" t="s">
        <v>53</v>
      </c>
      <c r="G4114" s="114" t="s">
        <v>1068</v>
      </c>
      <c r="H4114" s="114" t="s">
        <v>54</v>
      </c>
      <c r="I4114" s="114" t="s">
        <v>1308</v>
      </c>
      <c r="J4114" s="116">
        <v>40</v>
      </c>
      <c r="K4114" s="116">
        <v>860</v>
      </c>
      <c r="L4114" s="116">
        <v>34400</v>
      </c>
      <c r="M4114" s="116">
        <v>2.15</v>
      </c>
      <c r="N4114" s="116">
        <v>86</v>
      </c>
      <c r="O4114" s="116">
        <v>0</v>
      </c>
      <c r="P4114" s="116">
        <v>0</v>
      </c>
      <c r="Q4114" s="116">
        <v>862.15</v>
      </c>
      <c r="R4114" s="116">
        <v>34486</v>
      </c>
      <c r="S4114" s="114" t="s">
        <v>1424</v>
      </c>
    </row>
    <row r="4115" spans="1:19" ht="25.5">
      <c r="A4115" s="114" t="s">
        <v>7313</v>
      </c>
      <c r="B4115" s="115">
        <v>44279</v>
      </c>
      <c r="C4115" s="114" t="s">
        <v>7314</v>
      </c>
      <c r="D4115" s="115">
        <v>44279</v>
      </c>
      <c r="E4115" s="114" t="s">
        <v>1422</v>
      </c>
      <c r="F4115" s="114" t="s">
        <v>53</v>
      </c>
      <c r="G4115" s="114" t="s">
        <v>1068</v>
      </c>
      <c r="H4115" s="114" t="s">
        <v>54</v>
      </c>
      <c r="I4115" s="114" t="s">
        <v>1161</v>
      </c>
      <c r="J4115" s="116">
        <v>20</v>
      </c>
      <c r="K4115" s="116">
        <v>1040</v>
      </c>
      <c r="L4115" s="116">
        <v>20800</v>
      </c>
      <c r="M4115" s="116">
        <v>2.6</v>
      </c>
      <c r="N4115" s="116">
        <v>52</v>
      </c>
      <c r="O4115" s="116">
        <v>0</v>
      </c>
      <c r="P4115" s="116">
        <v>0</v>
      </c>
      <c r="Q4115" s="116">
        <v>1042.5999999999999</v>
      </c>
      <c r="R4115" s="116">
        <v>20852</v>
      </c>
      <c r="S4115" s="114" t="s">
        <v>1424</v>
      </c>
    </row>
    <row r="4116" spans="1:19" ht="25.5">
      <c r="A4116" s="114" t="s">
        <v>7313</v>
      </c>
      <c r="B4116" s="115">
        <v>44279</v>
      </c>
      <c r="C4116" s="114" t="s">
        <v>7314</v>
      </c>
      <c r="D4116" s="115">
        <v>44279</v>
      </c>
      <c r="E4116" s="114" t="s">
        <v>1422</v>
      </c>
      <c r="F4116" s="114" t="s">
        <v>53</v>
      </c>
      <c r="G4116" s="114" t="s">
        <v>1068</v>
      </c>
      <c r="H4116" s="114" t="s">
        <v>54</v>
      </c>
      <c r="I4116" s="114" t="s">
        <v>1170</v>
      </c>
      <c r="J4116" s="116">
        <v>10</v>
      </c>
      <c r="K4116" s="116">
        <v>1060</v>
      </c>
      <c r="L4116" s="116">
        <v>10600</v>
      </c>
      <c r="M4116" s="116">
        <v>2.65</v>
      </c>
      <c r="N4116" s="116">
        <v>26.5</v>
      </c>
      <c r="O4116" s="116">
        <v>0</v>
      </c>
      <c r="P4116" s="116">
        <v>0</v>
      </c>
      <c r="Q4116" s="116">
        <v>1062.6500000000001</v>
      </c>
      <c r="R4116" s="116">
        <v>10626.5</v>
      </c>
      <c r="S4116" s="114" t="s">
        <v>1424</v>
      </c>
    </row>
    <row r="4117" spans="1:19" ht="25.5">
      <c r="A4117" s="114" t="s">
        <v>7313</v>
      </c>
      <c r="B4117" s="115">
        <v>44279</v>
      </c>
      <c r="C4117" s="114" t="s">
        <v>7314</v>
      </c>
      <c r="D4117" s="115">
        <v>44279</v>
      </c>
      <c r="E4117" s="114" t="s">
        <v>1422</v>
      </c>
      <c r="F4117" s="114" t="s">
        <v>53</v>
      </c>
      <c r="G4117" s="114" t="s">
        <v>1068</v>
      </c>
      <c r="H4117" s="114" t="s">
        <v>54</v>
      </c>
      <c r="I4117" s="114" t="s">
        <v>1166</v>
      </c>
      <c r="J4117" s="116">
        <v>35</v>
      </c>
      <c r="K4117" s="116">
        <v>1060</v>
      </c>
      <c r="L4117" s="116">
        <v>37100</v>
      </c>
      <c r="M4117" s="116">
        <v>2.65</v>
      </c>
      <c r="N4117" s="116">
        <v>92.75</v>
      </c>
      <c r="O4117" s="116">
        <v>0</v>
      </c>
      <c r="P4117" s="116">
        <v>0</v>
      </c>
      <c r="Q4117" s="116">
        <v>1062.6500000000001</v>
      </c>
      <c r="R4117" s="116">
        <v>37192.75</v>
      </c>
      <c r="S4117" s="114" t="s">
        <v>1424</v>
      </c>
    </row>
    <row r="4118" spans="1:19" ht="25.5">
      <c r="A4118" s="114" t="s">
        <v>7313</v>
      </c>
      <c r="B4118" s="115">
        <v>44279</v>
      </c>
      <c r="C4118" s="114" t="s">
        <v>7314</v>
      </c>
      <c r="D4118" s="115">
        <v>44279</v>
      </c>
      <c r="E4118" s="114" t="s">
        <v>1422</v>
      </c>
      <c r="F4118" s="114" t="s">
        <v>53</v>
      </c>
      <c r="G4118" s="114" t="s">
        <v>1068</v>
      </c>
      <c r="H4118" s="114" t="s">
        <v>54</v>
      </c>
      <c r="I4118" s="114" t="s">
        <v>1165</v>
      </c>
      <c r="J4118" s="116">
        <v>111</v>
      </c>
      <c r="K4118" s="116">
        <v>817</v>
      </c>
      <c r="L4118" s="116">
        <v>90687</v>
      </c>
      <c r="M4118" s="116">
        <v>2.0425</v>
      </c>
      <c r="N4118" s="116">
        <v>226.7175</v>
      </c>
      <c r="O4118" s="116">
        <v>0</v>
      </c>
      <c r="P4118" s="116">
        <v>0</v>
      </c>
      <c r="Q4118" s="116">
        <v>819.04250000000002</v>
      </c>
      <c r="R4118" s="116">
        <v>90913.717499999999</v>
      </c>
      <c r="S4118" s="114" t="s">
        <v>1424</v>
      </c>
    </row>
    <row r="4119" spans="1:19" ht="25.5">
      <c r="A4119" s="114" t="s">
        <v>7313</v>
      </c>
      <c r="B4119" s="115">
        <v>44279</v>
      </c>
      <c r="C4119" s="114" t="s">
        <v>7314</v>
      </c>
      <c r="D4119" s="115">
        <v>44279</v>
      </c>
      <c r="E4119" s="114" t="s">
        <v>1422</v>
      </c>
      <c r="F4119" s="114" t="s">
        <v>53</v>
      </c>
      <c r="G4119" s="114" t="s">
        <v>1068</v>
      </c>
      <c r="H4119" s="114" t="s">
        <v>54</v>
      </c>
      <c r="I4119" s="114" t="s">
        <v>1357</v>
      </c>
      <c r="J4119" s="116">
        <v>20</v>
      </c>
      <c r="K4119" s="116">
        <v>997</v>
      </c>
      <c r="L4119" s="116">
        <v>19940</v>
      </c>
      <c r="M4119" s="116">
        <v>2.4925000000000002</v>
      </c>
      <c r="N4119" s="116">
        <v>49.85</v>
      </c>
      <c r="O4119" s="116">
        <v>0</v>
      </c>
      <c r="P4119" s="116">
        <v>0</v>
      </c>
      <c r="Q4119" s="116">
        <v>999.49249999999995</v>
      </c>
      <c r="R4119" s="116">
        <v>19989.849999999999</v>
      </c>
      <c r="S4119" s="114" t="s">
        <v>1424</v>
      </c>
    </row>
    <row r="4120" spans="1:19" ht="25.5">
      <c r="A4120" s="114" t="s">
        <v>7313</v>
      </c>
      <c r="B4120" s="115">
        <v>44279</v>
      </c>
      <c r="C4120" s="114" t="s">
        <v>7314</v>
      </c>
      <c r="D4120" s="115">
        <v>44279</v>
      </c>
      <c r="E4120" s="114" t="s">
        <v>1422</v>
      </c>
      <c r="F4120" s="114" t="s">
        <v>53</v>
      </c>
      <c r="G4120" s="114" t="s">
        <v>1068</v>
      </c>
      <c r="H4120" s="114" t="s">
        <v>54</v>
      </c>
      <c r="I4120" s="114" t="s">
        <v>1169</v>
      </c>
      <c r="J4120" s="116">
        <v>20</v>
      </c>
      <c r="K4120" s="116">
        <v>797</v>
      </c>
      <c r="L4120" s="116">
        <v>15940</v>
      </c>
      <c r="M4120" s="116">
        <v>1.9924999999999999</v>
      </c>
      <c r="N4120" s="116">
        <v>39.85</v>
      </c>
      <c r="O4120" s="116">
        <v>0</v>
      </c>
      <c r="P4120" s="116">
        <v>60</v>
      </c>
      <c r="Q4120" s="116">
        <v>798.99249999999995</v>
      </c>
      <c r="R4120" s="116">
        <v>15919.85</v>
      </c>
      <c r="S4120" s="114" t="s">
        <v>1424</v>
      </c>
    </row>
    <row r="4121" spans="1:19" ht="25.5">
      <c r="A4121" s="114" t="s">
        <v>7313</v>
      </c>
      <c r="B4121" s="115">
        <v>44279</v>
      </c>
      <c r="C4121" s="114" t="s">
        <v>7314</v>
      </c>
      <c r="D4121" s="115">
        <v>44279</v>
      </c>
      <c r="E4121" s="114" t="s">
        <v>1422</v>
      </c>
      <c r="F4121" s="114" t="s">
        <v>53</v>
      </c>
      <c r="G4121" s="114" t="s">
        <v>1068</v>
      </c>
      <c r="H4121" s="114" t="s">
        <v>54</v>
      </c>
      <c r="I4121" s="114" t="s">
        <v>1157</v>
      </c>
      <c r="J4121" s="116">
        <v>73</v>
      </c>
      <c r="K4121" s="116">
        <v>807</v>
      </c>
      <c r="L4121" s="116">
        <v>58911</v>
      </c>
      <c r="M4121" s="116">
        <v>2.0175000000000001</v>
      </c>
      <c r="N4121" s="116">
        <v>147.2775</v>
      </c>
      <c r="O4121" s="116">
        <v>0</v>
      </c>
      <c r="P4121" s="116">
        <v>0</v>
      </c>
      <c r="Q4121" s="116">
        <v>809.01750000000004</v>
      </c>
      <c r="R4121" s="116">
        <v>59058.277499999997</v>
      </c>
      <c r="S4121" s="114" t="s">
        <v>1424</v>
      </c>
    </row>
    <row r="4122" spans="1:19" ht="25.5">
      <c r="A4122" s="114" t="s">
        <v>7315</v>
      </c>
      <c r="B4122" s="115">
        <v>44279</v>
      </c>
      <c r="C4122" s="114" t="s">
        <v>7316</v>
      </c>
      <c r="D4122" s="115">
        <v>44279</v>
      </c>
      <c r="E4122" s="114" t="s">
        <v>1422</v>
      </c>
      <c r="F4122" s="114" t="s">
        <v>59</v>
      </c>
      <c r="G4122" s="114" t="s">
        <v>54</v>
      </c>
      <c r="H4122" s="114" t="s">
        <v>54</v>
      </c>
      <c r="I4122" s="114" t="s">
        <v>1161</v>
      </c>
      <c r="J4122" s="116">
        <v>40</v>
      </c>
      <c r="K4122" s="116">
        <v>1040</v>
      </c>
      <c r="L4122" s="116">
        <v>41600</v>
      </c>
      <c r="M4122" s="116">
        <v>2.6</v>
      </c>
      <c r="N4122" s="116">
        <v>104</v>
      </c>
      <c r="O4122" s="116">
        <v>0</v>
      </c>
      <c r="P4122" s="116">
        <v>0</v>
      </c>
      <c r="Q4122" s="116">
        <v>1042.5999999999999</v>
      </c>
      <c r="R4122" s="116">
        <v>41704</v>
      </c>
      <c r="S4122" s="114" t="s">
        <v>1424</v>
      </c>
    </row>
    <row r="4123" spans="1:19" ht="25.5">
      <c r="A4123" s="114" t="s">
        <v>7315</v>
      </c>
      <c r="B4123" s="115">
        <v>44279</v>
      </c>
      <c r="C4123" s="114" t="s">
        <v>7316</v>
      </c>
      <c r="D4123" s="115">
        <v>44279</v>
      </c>
      <c r="E4123" s="114" t="s">
        <v>1422</v>
      </c>
      <c r="F4123" s="114" t="s">
        <v>59</v>
      </c>
      <c r="G4123" s="114" t="s">
        <v>54</v>
      </c>
      <c r="H4123" s="114" t="s">
        <v>54</v>
      </c>
      <c r="I4123" s="114" t="s">
        <v>1453</v>
      </c>
      <c r="J4123" s="116">
        <v>34</v>
      </c>
      <c r="K4123" s="116">
        <v>1176</v>
      </c>
      <c r="L4123" s="116">
        <v>39984</v>
      </c>
      <c r="M4123" s="116">
        <v>2.94</v>
      </c>
      <c r="N4123" s="116">
        <v>99.96</v>
      </c>
      <c r="O4123" s="116">
        <v>0</v>
      </c>
      <c r="P4123" s="116">
        <v>0</v>
      </c>
      <c r="Q4123" s="116">
        <v>1178.94</v>
      </c>
      <c r="R4123" s="116">
        <v>40083.96</v>
      </c>
      <c r="S4123" s="114" t="s">
        <v>1424</v>
      </c>
    </row>
    <row r="4124" spans="1:19" ht="25.5">
      <c r="A4124" s="114" t="s">
        <v>7315</v>
      </c>
      <c r="B4124" s="115">
        <v>44279</v>
      </c>
      <c r="C4124" s="114" t="s">
        <v>7316</v>
      </c>
      <c r="D4124" s="115">
        <v>44279</v>
      </c>
      <c r="E4124" s="114" t="s">
        <v>1422</v>
      </c>
      <c r="F4124" s="114" t="s">
        <v>59</v>
      </c>
      <c r="G4124" s="114" t="s">
        <v>54</v>
      </c>
      <c r="H4124" s="114" t="s">
        <v>54</v>
      </c>
      <c r="I4124" s="114" t="s">
        <v>1165</v>
      </c>
      <c r="J4124" s="116">
        <v>40</v>
      </c>
      <c r="K4124" s="116">
        <v>817</v>
      </c>
      <c r="L4124" s="116">
        <v>32680</v>
      </c>
      <c r="M4124" s="116">
        <v>2.0425</v>
      </c>
      <c r="N4124" s="116">
        <v>81.7</v>
      </c>
      <c r="O4124" s="116">
        <v>0</v>
      </c>
      <c r="P4124" s="116">
        <v>0</v>
      </c>
      <c r="Q4124" s="116">
        <v>819.04250000000002</v>
      </c>
      <c r="R4124" s="116">
        <v>32761.7</v>
      </c>
      <c r="S4124" s="114" t="s">
        <v>1424</v>
      </c>
    </row>
    <row r="4125" spans="1:19" ht="25.5">
      <c r="A4125" s="114" t="s">
        <v>7315</v>
      </c>
      <c r="B4125" s="115">
        <v>44279</v>
      </c>
      <c r="C4125" s="114" t="s">
        <v>7316</v>
      </c>
      <c r="D4125" s="115">
        <v>44279</v>
      </c>
      <c r="E4125" s="114" t="s">
        <v>1422</v>
      </c>
      <c r="F4125" s="114" t="s">
        <v>59</v>
      </c>
      <c r="G4125" s="114" t="s">
        <v>54</v>
      </c>
      <c r="H4125" s="114" t="s">
        <v>54</v>
      </c>
      <c r="I4125" s="114" t="s">
        <v>1166</v>
      </c>
      <c r="J4125" s="116">
        <v>20</v>
      </c>
      <c r="K4125" s="116">
        <v>1060</v>
      </c>
      <c r="L4125" s="116">
        <v>21200</v>
      </c>
      <c r="M4125" s="116">
        <v>2.65</v>
      </c>
      <c r="N4125" s="116">
        <v>53</v>
      </c>
      <c r="O4125" s="116">
        <v>0</v>
      </c>
      <c r="P4125" s="116">
        <v>0</v>
      </c>
      <c r="Q4125" s="116">
        <v>1062.6500000000001</v>
      </c>
      <c r="R4125" s="116">
        <v>21253</v>
      </c>
      <c r="S4125" s="114" t="s">
        <v>1424</v>
      </c>
    </row>
    <row r="4126" spans="1:19" ht="25.5">
      <c r="A4126" s="114" t="s">
        <v>7315</v>
      </c>
      <c r="B4126" s="115">
        <v>44279</v>
      </c>
      <c r="C4126" s="114" t="s">
        <v>7316</v>
      </c>
      <c r="D4126" s="115">
        <v>44279</v>
      </c>
      <c r="E4126" s="114" t="s">
        <v>1422</v>
      </c>
      <c r="F4126" s="114" t="s">
        <v>59</v>
      </c>
      <c r="G4126" s="114" t="s">
        <v>54</v>
      </c>
      <c r="H4126" s="114" t="s">
        <v>54</v>
      </c>
      <c r="I4126" s="114" t="s">
        <v>1170</v>
      </c>
      <c r="J4126" s="116">
        <v>35</v>
      </c>
      <c r="K4126" s="116">
        <v>1060</v>
      </c>
      <c r="L4126" s="116">
        <v>37100</v>
      </c>
      <c r="M4126" s="116">
        <v>2.65</v>
      </c>
      <c r="N4126" s="116">
        <v>92.75</v>
      </c>
      <c r="O4126" s="116">
        <v>0</v>
      </c>
      <c r="P4126" s="116">
        <v>0</v>
      </c>
      <c r="Q4126" s="116">
        <v>1062.6500000000001</v>
      </c>
      <c r="R4126" s="116">
        <v>37192.75</v>
      </c>
      <c r="S4126" s="114" t="s">
        <v>1424</v>
      </c>
    </row>
    <row r="4127" spans="1:19" ht="25.5">
      <c r="A4127" s="114" t="s">
        <v>7315</v>
      </c>
      <c r="B4127" s="115">
        <v>44279</v>
      </c>
      <c r="C4127" s="114" t="s">
        <v>7316</v>
      </c>
      <c r="D4127" s="115">
        <v>44279</v>
      </c>
      <c r="E4127" s="114" t="s">
        <v>1422</v>
      </c>
      <c r="F4127" s="114" t="s">
        <v>59</v>
      </c>
      <c r="G4127" s="114" t="s">
        <v>54</v>
      </c>
      <c r="H4127" s="114" t="s">
        <v>54</v>
      </c>
      <c r="I4127" s="114" t="s">
        <v>1308</v>
      </c>
      <c r="J4127" s="116">
        <v>35</v>
      </c>
      <c r="K4127" s="116">
        <v>860</v>
      </c>
      <c r="L4127" s="116">
        <v>30100</v>
      </c>
      <c r="M4127" s="116">
        <v>2.15</v>
      </c>
      <c r="N4127" s="116">
        <v>75.25</v>
      </c>
      <c r="O4127" s="116">
        <v>0</v>
      </c>
      <c r="P4127" s="116">
        <v>0</v>
      </c>
      <c r="Q4127" s="116">
        <v>862.15</v>
      </c>
      <c r="R4127" s="116">
        <v>30175.25</v>
      </c>
      <c r="S4127" s="114" t="s">
        <v>1424</v>
      </c>
    </row>
    <row r="4128" spans="1:19" ht="25.5">
      <c r="A4128" s="114" t="s">
        <v>7315</v>
      </c>
      <c r="B4128" s="115">
        <v>44279</v>
      </c>
      <c r="C4128" s="114" t="s">
        <v>7316</v>
      </c>
      <c r="D4128" s="115">
        <v>44279</v>
      </c>
      <c r="E4128" s="114" t="s">
        <v>1422</v>
      </c>
      <c r="F4128" s="114" t="s">
        <v>59</v>
      </c>
      <c r="G4128" s="114" t="s">
        <v>54</v>
      </c>
      <c r="H4128" s="114" t="s">
        <v>54</v>
      </c>
      <c r="I4128" s="114" t="s">
        <v>1157</v>
      </c>
      <c r="J4128" s="116">
        <v>70</v>
      </c>
      <c r="K4128" s="116">
        <v>807</v>
      </c>
      <c r="L4128" s="116">
        <v>56490</v>
      </c>
      <c r="M4128" s="116">
        <v>2.0175000000000001</v>
      </c>
      <c r="N4128" s="116">
        <v>141.22499999999999</v>
      </c>
      <c r="O4128" s="116">
        <v>0</v>
      </c>
      <c r="P4128" s="116">
        <v>0</v>
      </c>
      <c r="Q4128" s="116">
        <v>809.01750000000004</v>
      </c>
      <c r="R4128" s="116">
        <v>56631.224999999999</v>
      </c>
      <c r="S4128" s="114" t="s">
        <v>1424</v>
      </c>
    </row>
    <row r="4129" spans="1:19" ht="25.5">
      <c r="A4129" s="114" t="s">
        <v>7315</v>
      </c>
      <c r="B4129" s="115">
        <v>44279</v>
      </c>
      <c r="C4129" s="114" t="s">
        <v>7316</v>
      </c>
      <c r="D4129" s="115">
        <v>44279</v>
      </c>
      <c r="E4129" s="114" t="s">
        <v>1422</v>
      </c>
      <c r="F4129" s="114" t="s">
        <v>59</v>
      </c>
      <c r="G4129" s="114" t="s">
        <v>54</v>
      </c>
      <c r="H4129" s="114" t="s">
        <v>54</v>
      </c>
      <c r="I4129" s="114" t="s">
        <v>1169</v>
      </c>
      <c r="J4129" s="116">
        <v>21</v>
      </c>
      <c r="K4129" s="116">
        <v>797</v>
      </c>
      <c r="L4129" s="116">
        <v>16737</v>
      </c>
      <c r="M4129" s="116">
        <v>1.9924999999999999</v>
      </c>
      <c r="N4129" s="116">
        <v>41.842500000000001</v>
      </c>
      <c r="O4129" s="116">
        <v>0</v>
      </c>
      <c r="P4129" s="116">
        <v>63</v>
      </c>
      <c r="Q4129" s="116">
        <v>798.99249999999995</v>
      </c>
      <c r="R4129" s="116">
        <v>16715.842499999999</v>
      </c>
      <c r="S4129" s="114" t="s">
        <v>1424</v>
      </c>
    </row>
    <row r="4130" spans="1:19" ht="25.5">
      <c r="A4130" s="114" t="s">
        <v>7317</v>
      </c>
      <c r="B4130" s="115">
        <v>44279</v>
      </c>
      <c r="C4130" s="114" t="s">
        <v>7318</v>
      </c>
      <c r="D4130" s="115">
        <v>44279</v>
      </c>
      <c r="E4130" s="114" t="s">
        <v>1422</v>
      </c>
      <c r="F4130" s="114" t="s">
        <v>977</v>
      </c>
      <c r="G4130" s="114" t="s">
        <v>1437</v>
      </c>
      <c r="H4130" s="114" t="s">
        <v>54</v>
      </c>
      <c r="I4130" s="114" t="s">
        <v>1157</v>
      </c>
      <c r="J4130" s="116">
        <v>60</v>
      </c>
      <c r="K4130" s="116">
        <v>807</v>
      </c>
      <c r="L4130" s="116">
        <v>48420</v>
      </c>
      <c r="M4130" s="116">
        <v>2.0175000000000001</v>
      </c>
      <c r="N4130" s="116">
        <v>121.05</v>
      </c>
      <c r="O4130" s="116">
        <v>0</v>
      </c>
      <c r="P4130" s="116">
        <v>0</v>
      </c>
      <c r="Q4130" s="116">
        <v>809.01750000000004</v>
      </c>
      <c r="R4130" s="116">
        <v>48541.05</v>
      </c>
      <c r="S4130" s="114" t="s">
        <v>1424</v>
      </c>
    </row>
    <row r="4131" spans="1:19" ht="25.5">
      <c r="A4131" s="114" t="s">
        <v>7317</v>
      </c>
      <c r="B4131" s="115">
        <v>44279</v>
      </c>
      <c r="C4131" s="114" t="s">
        <v>7318</v>
      </c>
      <c r="D4131" s="115">
        <v>44279</v>
      </c>
      <c r="E4131" s="114" t="s">
        <v>1422</v>
      </c>
      <c r="F4131" s="114" t="s">
        <v>977</v>
      </c>
      <c r="G4131" s="114" t="s">
        <v>1437</v>
      </c>
      <c r="H4131" s="114" t="s">
        <v>54</v>
      </c>
      <c r="I4131" s="114" t="s">
        <v>1453</v>
      </c>
      <c r="J4131" s="116">
        <v>60</v>
      </c>
      <c r="K4131" s="116">
        <v>1176</v>
      </c>
      <c r="L4131" s="116">
        <v>70560</v>
      </c>
      <c r="M4131" s="116">
        <v>2.94</v>
      </c>
      <c r="N4131" s="116">
        <v>176.4</v>
      </c>
      <c r="O4131" s="116">
        <v>0</v>
      </c>
      <c r="P4131" s="116">
        <v>0</v>
      </c>
      <c r="Q4131" s="116">
        <v>1178.94</v>
      </c>
      <c r="R4131" s="116">
        <v>70736.399999999994</v>
      </c>
      <c r="S4131" s="114" t="s">
        <v>1424</v>
      </c>
    </row>
    <row r="4132" spans="1:19" ht="25.5">
      <c r="A4132" s="114" t="s">
        <v>7317</v>
      </c>
      <c r="B4132" s="115">
        <v>44279</v>
      </c>
      <c r="C4132" s="114" t="s">
        <v>7318</v>
      </c>
      <c r="D4132" s="115">
        <v>44279</v>
      </c>
      <c r="E4132" s="114" t="s">
        <v>1422</v>
      </c>
      <c r="F4132" s="114" t="s">
        <v>977</v>
      </c>
      <c r="G4132" s="114" t="s">
        <v>1437</v>
      </c>
      <c r="H4132" s="114" t="s">
        <v>54</v>
      </c>
      <c r="I4132" s="114" t="s">
        <v>1170</v>
      </c>
      <c r="J4132" s="116">
        <v>20</v>
      </c>
      <c r="K4132" s="116">
        <v>1060</v>
      </c>
      <c r="L4132" s="116">
        <v>21200</v>
      </c>
      <c r="M4132" s="116">
        <v>2.65</v>
      </c>
      <c r="N4132" s="116">
        <v>53</v>
      </c>
      <c r="O4132" s="116">
        <v>0</v>
      </c>
      <c r="P4132" s="116">
        <v>0</v>
      </c>
      <c r="Q4132" s="116">
        <v>1062.6500000000001</v>
      </c>
      <c r="R4132" s="116">
        <v>21253</v>
      </c>
      <c r="S4132" s="114" t="s">
        <v>1424</v>
      </c>
    </row>
    <row r="4133" spans="1:19" ht="25.5">
      <c r="A4133" s="114" t="s">
        <v>7317</v>
      </c>
      <c r="B4133" s="115">
        <v>44279</v>
      </c>
      <c r="C4133" s="114" t="s">
        <v>7318</v>
      </c>
      <c r="D4133" s="115">
        <v>44279</v>
      </c>
      <c r="E4133" s="114" t="s">
        <v>1422</v>
      </c>
      <c r="F4133" s="114" t="s">
        <v>977</v>
      </c>
      <c r="G4133" s="114" t="s">
        <v>1437</v>
      </c>
      <c r="H4133" s="114" t="s">
        <v>54</v>
      </c>
      <c r="I4133" s="114" t="s">
        <v>1169</v>
      </c>
      <c r="J4133" s="116">
        <v>35</v>
      </c>
      <c r="K4133" s="116">
        <v>797</v>
      </c>
      <c r="L4133" s="116">
        <v>27895</v>
      </c>
      <c r="M4133" s="116">
        <v>1.9924999999999999</v>
      </c>
      <c r="N4133" s="116">
        <v>69.737499999999997</v>
      </c>
      <c r="O4133" s="116">
        <v>0</v>
      </c>
      <c r="P4133" s="116">
        <v>105</v>
      </c>
      <c r="Q4133" s="116">
        <v>798.99249999999995</v>
      </c>
      <c r="R4133" s="116">
        <v>27859.737499999999</v>
      </c>
      <c r="S4133" s="114" t="s">
        <v>1424</v>
      </c>
    </row>
    <row r="4134" spans="1:19" ht="25.5">
      <c r="A4134" s="114" t="s">
        <v>7317</v>
      </c>
      <c r="B4134" s="115">
        <v>44279</v>
      </c>
      <c r="C4134" s="114" t="s">
        <v>7318</v>
      </c>
      <c r="D4134" s="115">
        <v>44279</v>
      </c>
      <c r="E4134" s="114" t="s">
        <v>1422</v>
      </c>
      <c r="F4134" s="114" t="s">
        <v>977</v>
      </c>
      <c r="G4134" s="114" t="s">
        <v>1437</v>
      </c>
      <c r="H4134" s="114" t="s">
        <v>54</v>
      </c>
      <c r="I4134" s="114" t="s">
        <v>1161</v>
      </c>
      <c r="J4134" s="116">
        <v>80</v>
      </c>
      <c r="K4134" s="116">
        <v>1040</v>
      </c>
      <c r="L4134" s="116">
        <v>83200</v>
      </c>
      <c r="M4134" s="116">
        <v>2.6</v>
      </c>
      <c r="N4134" s="116">
        <v>208</v>
      </c>
      <c r="O4134" s="116">
        <v>0</v>
      </c>
      <c r="P4134" s="116">
        <v>0</v>
      </c>
      <c r="Q4134" s="116">
        <v>1042.5999999999999</v>
      </c>
      <c r="R4134" s="116">
        <v>83408</v>
      </c>
      <c r="S4134" s="114" t="s">
        <v>1424</v>
      </c>
    </row>
    <row r="4135" spans="1:19" ht="25.5">
      <c r="A4135" s="114" t="s">
        <v>7317</v>
      </c>
      <c r="B4135" s="115">
        <v>44279</v>
      </c>
      <c r="C4135" s="114" t="s">
        <v>7318</v>
      </c>
      <c r="D4135" s="115">
        <v>44279</v>
      </c>
      <c r="E4135" s="114" t="s">
        <v>1422</v>
      </c>
      <c r="F4135" s="114" t="s">
        <v>977</v>
      </c>
      <c r="G4135" s="114" t="s">
        <v>1437</v>
      </c>
      <c r="H4135" s="114" t="s">
        <v>54</v>
      </c>
      <c r="I4135" s="114" t="s">
        <v>1166</v>
      </c>
      <c r="J4135" s="116">
        <v>20</v>
      </c>
      <c r="K4135" s="116">
        <v>1060</v>
      </c>
      <c r="L4135" s="116">
        <v>21200</v>
      </c>
      <c r="M4135" s="116">
        <v>2.65</v>
      </c>
      <c r="N4135" s="116">
        <v>53</v>
      </c>
      <c r="O4135" s="116">
        <v>0</v>
      </c>
      <c r="P4135" s="116">
        <v>0</v>
      </c>
      <c r="Q4135" s="116">
        <v>1062.6500000000001</v>
      </c>
      <c r="R4135" s="116">
        <v>21253</v>
      </c>
      <c r="S4135" s="114" t="s">
        <v>1424</v>
      </c>
    </row>
    <row r="4136" spans="1:19" ht="25.5">
      <c r="A4136" s="114" t="s">
        <v>7317</v>
      </c>
      <c r="B4136" s="115">
        <v>44279</v>
      </c>
      <c r="C4136" s="114" t="s">
        <v>7318</v>
      </c>
      <c r="D4136" s="115">
        <v>44279</v>
      </c>
      <c r="E4136" s="114" t="s">
        <v>1422</v>
      </c>
      <c r="F4136" s="114" t="s">
        <v>977</v>
      </c>
      <c r="G4136" s="114" t="s">
        <v>1437</v>
      </c>
      <c r="H4136" s="114" t="s">
        <v>54</v>
      </c>
      <c r="I4136" s="114" t="s">
        <v>1308</v>
      </c>
      <c r="J4136" s="116">
        <v>60</v>
      </c>
      <c r="K4136" s="116">
        <v>860</v>
      </c>
      <c r="L4136" s="116">
        <v>51600</v>
      </c>
      <c r="M4136" s="116">
        <v>2.15</v>
      </c>
      <c r="N4136" s="116">
        <v>129</v>
      </c>
      <c r="O4136" s="116">
        <v>0</v>
      </c>
      <c r="P4136" s="116">
        <v>0</v>
      </c>
      <c r="Q4136" s="116">
        <v>862.15</v>
      </c>
      <c r="R4136" s="116">
        <v>51729</v>
      </c>
      <c r="S4136" s="114" t="s">
        <v>1424</v>
      </c>
    </row>
    <row r="4137" spans="1:19" ht="25.5">
      <c r="A4137" s="114" t="s">
        <v>7319</v>
      </c>
      <c r="B4137" s="115">
        <v>44279</v>
      </c>
      <c r="C4137" s="114" t="s">
        <v>7320</v>
      </c>
      <c r="D4137" s="115">
        <v>44279</v>
      </c>
      <c r="E4137" s="114" t="s">
        <v>1422</v>
      </c>
      <c r="F4137" s="114" t="s">
        <v>60</v>
      </c>
      <c r="G4137" s="114" t="s">
        <v>54</v>
      </c>
      <c r="H4137" s="114" t="s">
        <v>54</v>
      </c>
      <c r="I4137" s="114" t="s">
        <v>1161</v>
      </c>
      <c r="J4137" s="116">
        <v>74</v>
      </c>
      <c r="K4137" s="116">
        <v>1040</v>
      </c>
      <c r="L4137" s="116">
        <v>76960</v>
      </c>
      <c r="M4137" s="116">
        <v>2.6</v>
      </c>
      <c r="N4137" s="116">
        <v>192.4</v>
      </c>
      <c r="O4137" s="116">
        <v>0</v>
      </c>
      <c r="P4137" s="116">
        <v>0</v>
      </c>
      <c r="Q4137" s="116">
        <v>1042.5999999999999</v>
      </c>
      <c r="R4137" s="116">
        <v>77152.399999999994</v>
      </c>
      <c r="S4137" s="114" t="s">
        <v>1424</v>
      </c>
    </row>
    <row r="4138" spans="1:19" ht="25.5">
      <c r="A4138" s="114" t="s">
        <v>7319</v>
      </c>
      <c r="B4138" s="115">
        <v>44279</v>
      </c>
      <c r="C4138" s="114" t="s">
        <v>7320</v>
      </c>
      <c r="D4138" s="115">
        <v>44279</v>
      </c>
      <c r="E4138" s="114" t="s">
        <v>1422</v>
      </c>
      <c r="F4138" s="114" t="s">
        <v>60</v>
      </c>
      <c r="G4138" s="114" t="s">
        <v>54</v>
      </c>
      <c r="H4138" s="114" t="s">
        <v>54</v>
      </c>
      <c r="I4138" s="114" t="s">
        <v>1308</v>
      </c>
      <c r="J4138" s="116">
        <v>35</v>
      </c>
      <c r="K4138" s="116">
        <v>860</v>
      </c>
      <c r="L4138" s="116">
        <v>30100</v>
      </c>
      <c r="M4138" s="116">
        <v>2.15</v>
      </c>
      <c r="N4138" s="116">
        <v>75.25</v>
      </c>
      <c r="O4138" s="116">
        <v>0</v>
      </c>
      <c r="P4138" s="116">
        <v>0</v>
      </c>
      <c r="Q4138" s="116">
        <v>862.15</v>
      </c>
      <c r="R4138" s="116">
        <v>30175.25</v>
      </c>
      <c r="S4138" s="114" t="s">
        <v>1424</v>
      </c>
    </row>
    <row r="4139" spans="1:19" ht="25.5">
      <c r="A4139" s="114" t="s">
        <v>7319</v>
      </c>
      <c r="B4139" s="115">
        <v>44279</v>
      </c>
      <c r="C4139" s="114" t="s">
        <v>7320</v>
      </c>
      <c r="D4139" s="115">
        <v>44279</v>
      </c>
      <c r="E4139" s="114" t="s">
        <v>1422</v>
      </c>
      <c r="F4139" s="114" t="s">
        <v>60</v>
      </c>
      <c r="G4139" s="114" t="s">
        <v>54</v>
      </c>
      <c r="H4139" s="114" t="s">
        <v>54</v>
      </c>
      <c r="I4139" s="114" t="s">
        <v>1157</v>
      </c>
      <c r="J4139" s="116">
        <v>60</v>
      </c>
      <c r="K4139" s="116">
        <v>807</v>
      </c>
      <c r="L4139" s="116">
        <v>48420</v>
      </c>
      <c r="M4139" s="116">
        <v>2.0175000000000001</v>
      </c>
      <c r="N4139" s="116">
        <v>121.05</v>
      </c>
      <c r="O4139" s="116">
        <v>0</v>
      </c>
      <c r="P4139" s="116">
        <v>0</v>
      </c>
      <c r="Q4139" s="116">
        <v>809.01750000000004</v>
      </c>
      <c r="R4139" s="116">
        <v>48541.05</v>
      </c>
      <c r="S4139" s="114" t="s">
        <v>1424</v>
      </c>
    </row>
    <row r="4140" spans="1:19" ht="25.5">
      <c r="A4140" s="114" t="s">
        <v>7319</v>
      </c>
      <c r="B4140" s="115">
        <v>44279</v>
      </c>
      <c r="C4140" s="114" t="s">
        <v>7320</v>
      </c>
      <c r="D4140" s="115">
        <v>44279</v>
      </c>
      <c r="E4140" s="114" t="s">
        <v>1422</v>
      </c>
      <c r="F4140" s="114" t="s">
        <v>60</v>
      </c>
      <c r="G4140" s="114" t="s">
        <v>54</v>
      </c>
      <c r="H4140" s="114" t="s">
        <v>54</v>
      </c>
      <c r="I4140" s="114" t="s">
        <v>1294</v>
      </c>
      <c r="J4140" s="116">
        <v>40</v>
      </c>
      <c r="K4140" s="116">
        <v>992</v>
      </c>
      <c r="L4140" s="116">
        <v>39680</v>
      </c>
      <c r="M4140" s="116">
        <v>2.48</v>
      </c>
      <c r="N4140" s="116">
        <v>99.2</v>
      </c>
      <c r="O4140" s="116">
        <v>0</v>
      </c>
      <c r="P4140" s="116">
        <v>0</v>
      </c>
      <c r="Q4140" s="116">
        <v>994.48</v>
      </c>
      <c r="R4140" s="116">
        <v>39779.199999999997</v>
      </c>
      <c r="S4140" s="114" t="s">
        <v>1424</v>
      </c>
    </row>
    <row r="4141" spans="1:19" ht="25.5">
      <c r="A4141" s="114" t="s">
        <v>7319</v>
      </c>
      <c r="B4141" s="115">
        <v>44279</v>
      </c>
      <c r="C4141" s="114" t="s">
        <v>7320</v>
      </c>
      <c r="D4141" s="115">
        <v>44279</v>
      </c>
      <c r="E4141" s="114" t="s">
        <v>1422</v>
      </c>
      <c r="F4141" s="114" t="s">
        <v>60</v>
      </c>
      <c r="G4141" s="114" t="s">
        <v>54</v>
      </c>
      <c r="H4141" s="114" t="s">
        <v>54</v>
      </c>
      <c r="I4141" s="114" t="s">
        <v>1453</v>
      </c>
      <c r="J4141" s="116">
        <v>30</v>
      </c>
      <c r="K4141" s="116">
        <v>1176</v>
      </c>
      <c r="L4141" s="116">
        <v>35280</v>
      </c>
      <c r="M4141" s="116">
        <v>2.94</v>
      </c>
      <c r="N4141" s="116">
        <v>88.2</v>
      </c>
      <c r="O4141" s="116">
        <v>0</v>
      </c>
      <c r="P4141" s="116">
        <v>0</v>
      </c>
      <c r="Q4141" s="116">
        <v>1178.94</v>
      </c>
      <c r="R4141" s="116">
        <v>35368.199999999997</v>
      </c>
      <c r="S4141" s="114" t="s">
        <v>1424</v>
      </c>
    </row>
    <row r="4142" spans="1:19" ht="25.5">
      <c r="A4142" s="114" t="s">
        <v>7319</v>
      </c>
      <c r="B4142" s="115">
        <v>44279</v>
      </c>
      <c r="C4142" s="114" t="s">
        <v>7320</v>
      </c>
      <c r="D4142" s="115">
        <v>44279</v>
      </c>
      <c r="E4142" s="114" t="s">
        <v>1422</v>
      </c>
      <c r="F4142" s="114" t="s">
        <v>60</v>
      </c>
      <c r="G4142" s="114" t="s">
        <v>54</v>
      </c>
      <c r="H4142" s="114" t="s">
        <v>54</v>
      </c>
      <c r="I4142" s="114" t="s">
        <v>1169</v>
      </c>
      <c r="J4142" s="116">
        <v>20</v>
      </c>
      <c r="K4142" s="116">
        <v>797</v>
      </c>
      <c r="L4142" s="116">
        <v>15940</v>
      </c>
      <c r="M4142" s="116">
        <v>1.9924999999999999</v>
      </c>
      <c r="N4142" s="116">
        <v>39.85</v>
      </c>
      <c r="O4142" s="116">
        <v>0</v>
      </c>
      <c r="P4142" s="116">
        <v>60</v>
      </c>
      <c r="Q4142" s="116">
        <v>798.99249999999995</v>
      </c>
      <c r="R4142" s="116">
        <v>15919.85</v>
      </c>
      <c r="S4142" s="114" t="s">
        <v>1424</v>
      </c>
    </row>
    <row r="4143" spans="1:19" ht="25.5">
      <c r="A4143" s="114" t="s">
        <v>7319</v>
      </c>
      <c r="B4143" s="115">
        <v>44279</v>
      </c>
      <c r="C4143" s="114" t="s">
        <v>7320</v>
      </c>
      <c r="D4143" s="115">
        <v>44279</v>
      </c>
      <c r="E4143" s="114" t="s">
        <v>1422</v>
      </c>
      <c r="F4143" s="114" t="s">
        <v>60</v>
      </c>
      <c r="G4143" s="114" t="s">
        <v>54</v>
      </c>
      <c r="H4143" s="114" t="s">
        <v>54</v>
      </c>
      <c r="I4143" s="114" t="s">
        <v>1357</v>
      </c>
      <c r="J4143" s="116">
        <v>20</v>
      </c>
      <c r="K4143" s="116">
        <v>997</v>
      </c>
      <c r="L4143" s="116">
        <v>19940</v>
      </c>
      <c r="M4143" s="116">
        <v>2.4925000000000002</v>
      </c>
      <c r="N4143" s="116">
        <v>49.85</v>
      </c>
      <c r="O4143" s="116">
        <v>0</v>
      </c>
      <c r="P4143" s="116">
        <v>0</v>
      </c>
      <c r="Q4143" s="116">
        <v>999.49249999999995</v>
      </c>
      <c r="R4143" s="116">
        <v>19989.849999999999</v>
      </c>
      <c r="S4143" s="114" t="s">
        <v>1424</v>
      </c>
    </row>
    <row r="4144" spans="1:19" ht="25.5">
      <c r="A4144" s="114" t="s">
        <v>7321</v>
      </c>
      <c r="B4144" s="115">
        <v>44279</v>
      </c>
      <c r="C4144" s="114" t="s">
        <v>7322</v>
      </c>
      <c r="D4144" s="115">
        <v>44279</v>
      </c>
      <c r="E4144" s="114" t="s">
        <v>1422</v>
      </c>
      <c r="F4144" s="114" t="s">
        <v>61</v>
      </c>
      <c r="G4144" s="114" t="s">
        <v>54</v>
      </c>
      <c r="H4144" s="114" t="s">
        <v>54</v>
      </c>
      <c r="I4144" s="114" t="s">
        <v>1161</v>
      </c>
      <c r="J4144" s="116">
        <v>20</v>
      </c>
      <c r="K4144" s="116">
        <v>1040</v>
      </c>
      <c r="L4144" s="116">
        <v>20800</v>
      </c>
      <c r="M4144" s="116">
        <v>2.6</v>
      </c>
      <c r="N4144" s="116">
        <v>52</v>
      </c>
      <c r="O4144" s="116">
        <v>0</v>
      </c>
      <c r="P4144" s="116">
        <v>0</v>
      </c>
      <c r="Q4144" s="116">
        <v>1042.5999999999999</v>
      </c>
      <c r="R4144" s="116">
        <v>20852</v>
      </c>
      <c r="S4144" s="114" t="s">
        <v>1424</v>
      </c>
    </row>
    <row r="4145" spans="1:19" ht="25.5">
      <c r="A4145" s="114" t="s">
        <v>7321</v>
      </c>
      <c r="B4145" s="115">
        <v>44279</v>
      </c>
      <c r="C4145" s="114" t="s">
        <v>7322</v>
      </c>
      <c r="D4145" s="115">
        <v>44279</v>
      </c>
      <c r="E4145" s="114" t="s">
        <v>1422</v>
      </c>
      <c r="F4145" s="114" t="s">
        <v>61</v>
      </c>
      <c r="G4145" s="114" t="s">
        <v>54</v>
      </c>
      <c r="H4145" s="114" t="s">
        <v>54</v>
      </c>
      <c r="I4145" s="114" t="s">
        <v>1157</v>
      </c>
      <c r="J4145" s="116">
        <v>15</v>
      </c>
      <c r="K4145" s="116">
        <v>807</v>
      </c>
      <c r="L4145" s="116">
        <v>12105</v>
      </c>
      <c r="M4145" s="116">
        <v>2.0175000000000001</v>
      </c>
      <c r="N4145" s="116">
        <v>30.262499999999999</v>
      </c>
      <c r="O4145" s="116">
        <v>0</v>
      </c>
      <c r="P4145" s="116">
        <v>0</v>
      </c>
      <c r="Q4145" s="116">
        <v>809.01750000000004</v>
      </c>
      <c r="R4145" s="116">
        <v>12135.262500000001</v>
      </c>
      <c r="S4145" s="114" t="s">
        <v>1424</v>
      </c>
    </row>
    <row r="4146" spans="1:19" ht="25.5">
      <c r="A4146" s="114" t="s">
        <v>7321</v>
      </c>
      <c r="B4146" s="115">
        <v>44279</v>
      </c>
      <c r="C4146" s="114" t="s">
        <v>7322</v>
      </c>
      <c r="D4146" s="115">
        <v>44279</v>
      </c>
      <c r="E4146" s="114" t="s">
        <v>1422</v>
      </c>
      <c r="F4146" s="114" t="s">
        <v>61</v>
      </c>
      <c r="G4146" s="114" t="s">
        <v>54</v>
      </c>
      <c r="H4146" s="114" t="s">
        <v>54</v>
      </c>
      <c r="I4146" s="114" t="s">
        <v>1165</v>
      </c>
      <c r="J4146" s="116">
        <v>14</v>
      </c>
      <c r="K4146" s="116">
        <v>817</v>
      </c>
      <c r="L4146" s="116">
        <v>11438</v>
      </c>
      <c r="M4146" s="116">
        <v>2.0425</v>
      </c>
      <c r="N4146" s="116">
        <v>28.594999999999999</v>
      </c>
      <c r="O4146" s="116">
        <v>0</v>
      </c>
      <c r="P4146" s="116">
        <v>0</v>
      </c>
      <c r="Q4146" s="116">
        <v>819.04250000000002</v>
      </c>
      <c r="R4146" s="116">
        <v>11466.594999999999</v>
      </c>
      <c r="S4146" s="114" t="s">
        <v>1424</v>
      </c>
    </row>
    <row r="4147" spans="1:19" ht="25.5">
      <c r="A4147" s="114" t="s">
        <v>7323</v>
      </c>
      <c r="B4147" s="115">
        <v>44279</v>
      </c>
      <c r="C4147" s="114" t="s">
        <v>7324</v>
      </c>
      <c r="D4147" s="115">
        <v>44279</v>
      </c>
      <c r="E4147" s="114" t="s">
        <v>1422</v>
      </c>
      <c r="F4147" s="114" t="s">
        <v>113</v>
      </c>
      <c r="G4147" s="114" t="s">
        <v>1026</v>
      </c>
      <c r="H4147" s="114" t="s">
        <v>54</v>
      </c>
      <c r="I4147" s="114" t="s">
        <v>1308</v>
      </c>
      <c r="J4147" s="116">
        <v>42</v>
      </c>
      <c r="K4147" s="116">
        <v>860</v>
      </c>
      <c r="L4147" s="116">
        <v>36120</v>
      </c>
      <c r="M4147" s="116">
        <v>2.15</v>
      </c>
      <c r="N4147" s="116">
        <v>90.3</v>
      </c>
      <c r="O4147" s="116">
        <v>0</v>
      </c>
      <c r="P4147" s="116">
        <v>0</v>
      </c>
      <c r="Q4147" s="116">
        <v>862.15</v>
      </c>
      <c r="R4147" s="116">
        <v>36210.300000000003</v>
      </c>
      <c r="S4147" s="114" t="s">
        <v>1424</v>
      </c>
    </row>
    <row r="4148" spans="1:19" ht="25.5">
      <c r="A4148" s="114" t="s">
        <v>7323</v>
      </c>
      <c r="B4148" s="115">
        <v>44279</v>
      </c>
      <c r="C4148" s="114" t="s">
        <v>7324</v>
      </c>
      <c r="D4148" s="115">
        <v>44279</v>
      </c>
      <c r="E4148" s="114" t="s">
        <v>1422</v>
      </c>
      <c r="F4148" s="114" t="s">
        <v>113</v>
      </c>
      <c r="G4148" s="114" t="s">
        <v>1026</v>
      </c>
      <c r="H4148" s="114" t="s">
        <v>54</v>
      </c>
      <c r="I4148" s="114" t="s">
        <v>1165</v>
      </c>
      <c r="J4148" s="116">
        <v>110</v>
      </c>
      <c r="K4148" s="116">
        <v>817</v>
      </c>
      <c r="L4148" s="116">
        <v>89870</v>
      </c>
      <c r="M4148" s="116">
        <v>2.0425</v>
      </c>
      <c r="N4148" s="116">
        <v>224.67500000000001</v>
      </c>
      <c r="O4148" s="116">
        <v>0</v>
      </c>
      <c r="P4148" s="116">
        <v>0</v>
      </c>
      <c r="Q4148" s="116">
        <v>819.04250000000002</v>
      </c>
      <c r="R4148" s="116">
        <v>90094.675000000003</v>
      </c>
      <c r="S4148" s="114" t="s">
        <v>1424</v>
      </c>
    </row>
    <row r="4149" spans="1:19" ht="25.5">
      <c r="A4149" s="114" t="s">
        <v>7323</v>
      </c>
      <c r="B4149" s="115">
        <v>44279</v>
      </c>
      <c r="C4149" s="114" t="s">
        <v>7324</v>
      </c>
      <c r="D4149" s="115">
        <v>44279</v>
      </c>
      <c r="E4149" s="114" t="s">
        <v>1422</v>
      </c>
      <c r="F4149" s="114" t="s">
        <v>113</v>
      </c>
      <c r="G4149" s="114" t="s">
        <v>1026</v>
      </c>
      <c r="H4149" s="114" t="s">
        <v>54</v>
      </c>
      <c r="I4149" s="114" t="s">
        <v>1157</v>
      </c>
      <c r="J4149" s="116">
        <v>105</v>
      </c>
      <c r="K4149" s="116">
        <v>807</v>
      </c>
      <c r="L4149" s="116">
        <v>84735</v>
      </c>
      <c r="M4149" s="116">
        <v>2.0175000000000001</v>
      </c>
      <c r="N4149" s="116">
        <v>211.83750000000001</v>
      </c>
      <c r="O4149" s="116">
        <v>0</v>
      </c>
      <c r="P4149" s="116">
        <v>0</v>
      </c>
      <c r="Q4149" s="116">
        <v>809.01750000000004</v>
      </c>
      <c r="R4149" s="116">
        <v>84946.837499999994</v>
      </c>
      <c r="S4149" s="114" t="s">
        <v>1424</v>
      </c>
    </row>
    <row r="4150" spans="1:19" ht="25.5">
      <c r="A4150" s="114" t="s">
        <v>7325</v>
      </c>
      <c r="B4150" s="115">
        <v>44279</v>
      </c>
      <c r="C4150" s="114" t="s">
        <v>7326</v>
      </c>
      <c r="D4150" s="115">
        <v>44279</v>
      </c>
      <c r="E4150" s="114" t="s">
        <v>1422</v>
      </c>
      <c r="F4150" s="114" t="s">
        <v>111</v>
      </c>
      <c r="G4150" s="114" t="s">
        <v>1026</v>
      </c>
      <c r="H4150" s="114" t="s">
        <v>54</v>
      </c>
      <c r="I4150" s="114" t="s">
        <v>1161</v>
      </c>
      <c r="J4150" s="116">
        <v>40</v>
      </c>
      <c r="K4150" s="116">
        <v>1040</v>
      </c>
      <c r="L4150" s="116">
        <v>41600</v>
      </c>
      <c r="M4150" s="116">
        <v>2.6</v>
      </c>
      <c r="N4150" s="116">
        <v>104</v>
      </c>
      <c r="O4150" s="116">
        <v>0</v>
      </c>
      <c r="P4150" s="116">
        <v>0</v>
      </c>
      <c r="Q4150" s="116">
        <v>1042.5999999999999</v>
      </c>
      <c r="R4150" s="116">
        <v>41704</v>
      </c>
      <c r="S4150" s="114" t="s">
        <v>1424</v>
      </c>
    </row>
    <row r="4151" spans="1:19" ht="25.5">
      <c r="A4151" s="114" t="s">
        <v>7325</v>
      </c>
      <c r="B4151" s="115">
        <v>44279</v>
      </c>
      <c r="C4151" s="114" t="s">
        <v>7326</v>
      </c>
      <c r="D4151" s="115">
        <v>44279</v>
      </c>
      <c r="E4151" s="114" t="s">
        <v>1422</v>
      </c>
      <c r="F4151" s="114" t="s">
        <v>111</v>
      </c>
      <c r="G4151" s="114" t="s">
        <v>1026</v>
      </c>
      <c r="H4151" s="114" t="s">
        <v>54</v>
      </c>
      <c r="I4151" s="114" t="s">
        <v>1165</v>
      </c>
      <c r="J4151" s="116">
        <v>29</v>
      </c>
      <c r="K4151" s="116">
        <v>817</v>
      </c>
      <c r="L4151" s="116">
        <v>23693</v>
      </c>
      <c r="M4151" s="116">
        <v>2.0425</v>
      </c>
      <c r="N4151" s="116">
        <v>59.232500000000002</v>
      </c>
      <c r="O4151" s="116">
        <v>0</v>
      </c>
      <c r="P4151" s="116">
        <v>0</v>
      </c>
      <c r="Q4151" s="116">
        <v>819.04250000000002</v>
      </c>
      <c r="R4151" s="116">
        <v>23752.232499999998</v>
      </c>
      <c r="S4151" s="114" t="s">
        <v>1424</v>
      </c>
    </row>
    <row r="4152" spans="1:19" ht="25.5">
      <c r="A4152" s="114" t="s">
        <v>7325</v>
      </c>
      <c r="B4152" s="115">
        <v>44279</v>
      </c>
      <c r="C4152" s="114" t="s">
        <v>7326</v>
      </c>
      <c r="D4152" s="115">
        <v>44279</v>
      </c>
      <c r="E4152" s="114" t="s">
        <v>1422</v>
      </c>
      <c r="F4152" s="114" t="s">
        <v>111</v>
      </c>
      <c r="G4152" s="114" t="s">
        <v>1026</v>
      </c>
      <c r="H4152" s="114" t="s">
        <v>54</v>
      </c>
      <c r="I4152" s="114" t="s">
        <v>1294</v>
      </c>
      <c r="J4152" s="116">
        <v>20</v>
      </c>
      <c r="K4152" s="116">
        <v>992</v>
      </c>
      <c r="L4152" s="116">
        <v>19840</v>
      </c>
      <c r="M4152" s="116">
        <v>2.48</v>
      </c>
      <c r="N4152" s="116">
        <v>49.6</v>
      </c>
      <c r="O4152" s="116">
        <v>0</v>
      </c>
      <c r="P4152" s="116">
        <v>0</v>
      </c>
      <c r="Q4152" s="116">
        <v>994.48</v>
      </c>
      <c r="R4152" s="116">
        <v>19889.599999999999</v>
      </c>
      <c r="S4152" s="114" t="s">
        <v>1424</v>
      </c>
    </row>
    <row r="4153" spans="1:19" ht="25.5">
      <c r="A4153" s="114" t="s">
        <v>7325</v>
      </c>
      <c r="B4153" s="115">
        <v>44279</v>
      </c>
      <c r="C4153" s="114" t="s">
        <v>7326</v>
      </c>
      <c r="D4153" s="115">
        <v>44279</v>
      </c>
      <c r="E4153" s="114" t="s">
        <v>1422</v>
      </c>
      <c r="F4153" s="114" t="s">
        <v>111</v>
      </c>
      <c r="G4153" s="114" t="s">
        <v>1026</v>
      </c>
      <c r="H4153" s="114" t="s">
        <v>54</v>
      </c>
      <c r="I4153" s="114" t="s">
        <v>1357</v>
      </c>
      <c r="J4153" s="116">
        <v>10</v>
      </c>
      <c r="K4153" s="116">
        <v>997</v>
      </c>
      <c r="L4153" s="116">
        <v>9970</v>
      </c>
      <c r="M4153" s="116">
        <v>2.4925000000000002</v>
      </c>
      <c r="N4153" s="116">
        <v>24.925000000000001</v>
      </c>
      <c r="O4153" s="116">
        <v>0</v>
      </c>
      <c r="P4153" s="116">
        <v>0</v>
      </c>
      <c r="Q4153" s="116">
        <v>999.49249999999995</v>
      </c>
      <c r="R4153" s="116">
        <v>9994.9249999999993</v>
      </c>
      <c r="S4153" s="114" t="s">
        <v>1424</v>
      </c>
    </row>
    <row r="4154" spans="1:19" ht="25.5">
      <c r="A4154" s="114" t="s">
        <v>7327</v>
      </c>
      <c r="B4154" s="115">
        <v>44279</v>
      </c>
      <c r="C4154" s="114" t="s">
        <v>7328</v>
      </c>
      <c r="D4154" s="115">
        <v>44279</v>
      </c>
      <c r="E4154" s="114" t="s">
        <v>1422</v>
      </c>
      <c r="F4154" s="114" t="s">
        <v>67</v>
      </c>
      <c r="G4154" s="114" t="s">
        <v>66</v>
      </c>
      <c r="H4154" s="114" t="s">
        <v>66</v>
      </c>
      <c r="I4154" s="114" t="s">
        <v>1420</v>
      </c>
      <c r="J4154" s="116">
        <v>40</v>
      </c>
      <c r="K4154" s="116">
        <v>817</v>
      </c>
      <c r="L4154" s="116">
        <v>32680</v>
      </c>
      <c r="M4154" s="116">
        <v>2.0425</v>
      </c>
      <c r="N4154" s="116">
        <v>81.7</v>
      </c>
      <c r="O4154" s="116">
        <v>0</v>
      </c>
      <c r="P4154" s="116">
        <v>0</v>
      </c>
      <c r="Q4154" s="116">
        <v>819.04250000000002</v>
      </c>
      <c r="R4154" s="116">
        <v>32761.7</v>
      </c>
      <c r="S4154" s="114" t="s">
        <v>1424</v>
      </c>
    </row>
    <row r="4155" spans="1:19" ht="25.5">
      <c r="A4155" s="114" t="s">
        <v>7327</v>
      </c>
      <c r="B4155" s="115">
        <v>44279</v>
      </c>
      <c r="C4155" s="114" t="s">
        <v>7328</v>
      </c>
      <c r="D4155" s="115">
        <v>44279</v>
      </c>
      <c r="E4155" s="114" t="s">
        <v>1422</v>
      </c>
      <c r="F4155" s="114" t="s">
        <v>67</v>
      </c>
      <c r="G4155" s="114" t="s">
        <v>66</v>
      </c>
      <c r="H4155" s="114" t="s">
        <v>66</v>
      </c>
      <c r="I4155" s="114" t="s">
        <v>1453</v>
      </c>
      <c r="J4155" s="116">
        <v>17</v>
      </c>
      <c r="K4155" s="116">
        <v>1176</v>
      </c>
      <c r="L4155" s="116">
        <v>19992</v>
      </c>
      <c r="M4155" s="116">
        <v>2.94</v>
      </c>
      <c r="N4155" s="116">
        <v>49.98</v>
      </c>
      <c r="O4155" s="116">
        <v>0</v>
      </c>
      <c r="P4155" s="116">
        <v>0</v>
      </c>
      <c r="Q4155" s="116">
        <v>1178.94</v>
      </c>
      <c r="R4155" s="116">
        <v>20041.98</v>
      </c>
      <c r="S4155" s="114" t="s">
        <v>1424</v>
      </c>
    </row>
    <row r="4156" spans="1:19" ht="25.5">
      <c r="A4156" s="114" t="s">
        <v>7327</v>
      </c>
      <c r="B4156" s="115">
        <v>44279</v>
      </c>
      <c r="C4156" s="114" t="s">
        <v>7328</v>
      </c>
      <c r="D4156" s="115">
        <v>44279</v>
      </c>
      <c r="E4156" s="114" t="s">
        <v>1422</v>
      </c>
      <c r="F4156" s="114" t="s">
        <v>67</v>
      </c>
      <c r="G4156" s="114" t="s">
        <v>66</v>
      </c>
      <c r="H4156" s="114" t="s">
        <v>66</v>
      </c>
      <c r="I4156" s="114" t="s">
        <v>1357</v>
      </c>
      <c r="J4156" s="116">
        <v>40</v>
      </c>
      <c r="K4156" s="116">
        <v>997</v>
      </c>
      <c r="L4156" s="116">
        <v>39880</v>
      </c>
      <c r="M4156" s="116">
        <v>2.4925000000000002</v>
      </c>
      <c r="N4156" s="116">
        <v>99.7</v>
      </c>
      <c r="O4156" s="116">
        <v>0</v>
      </c>
      <c r="P4156" s="116">
        <v>0</v>
      </c>
      <c r="Q4156" s="116">
        <v>999.49249999999995</v>
      </c>
      <c r="R4156" s="116">
        <v>39979.699999999997</v>
      </c>
      <c r="S4156" s="114" t="s">
        <v>1424</v>
      </c>
    </row>
    <row r="4157" spans="1:19" ht="25.5">
      <c r="A4157" s="114" t="s">
        <v>7327</v>
      </c>
      <c r="B4157" s="115">
        <v>44279</v>
      </c>
      <c r="C4157" s="114" t="s">
        <v>7328</v>
      </c>
      <c r="D4157" s="115">
        <v>44279</v>
      </c>
      <c r="E4157" s="114" t="s">
        <v>1422</v>
      </c>
      <c r="F4157" s="114" t="s">
        <v>67</v>
      </c>
      <c r="G4157" s="114" t="s">
        <v>66</v>
      </c>
      <c r="H4157" s="114" t="s">
        <v>66</v>
      </c>
      <c r="I4157" s="114" t="s">
        <v>1157</v>
      </c>
      <c r="J4157" s="116">
        <v>60</v>
      </c>
      <c r="K4157" s="116">
        <v>807</v>
      </c>
      <c r="L4157" s="116">
        <v>48420</v>
      </c>
      <c r="M4157" s="116">
        <v>2.0175000000000001</v>
      </c>
      <c r="N4157" s="116">
        <v>121.05</v>
      </c>
      <c r="O4157" s="116">
        <v>0</v>
      </c>
      <c r="P4157" s="116">
        <v>0</v>
      </c>
      <c r="Q4157" s="116">
        <v>809.01750000000004</v>
      </c>
      <c r="R4157" s="116">
        <v>48541.05</v>
      </c>
      <c r="S4157" s="114" t="s">
        <v>1424</v>
      </c>
    </row>
    <row r="4158" spans="1:19" ht="25.5">
      <c r="A4158" s="114" t="s">
        <v>7327</v>
      </c>
      <c r="B4158" s="115">
        <v>44279</v>
      </c>
      <c r="C4158" s="114" t="s">
        <v>7328</v>
      </c>
      <c r="D4158" s="115">
        <v>44279</v>
      </c>
      <c r="E4158" s="114" t="s">
        <v>1422</v>
      </c>
      <c r="F4158" s="114" t="s">
        <v>67</v>
      </c>
      <c r="G4158" s="114" t="s">
        <v>66</v>
      </c>
      <c r="H4158" s="114" t="s">
        <v>66</v>
      </c>
      <c r="I4158" s="114" t="s">
        <v>1165</v>
      </c>
      <c r="J4158" s="116">
        <v>80</v>
      </c>
      <c r="K4158" s="116">
        <v>817</v>
      </c>
      <c r="L4158" s="116">
        <v>65360</v>
      </c>
      <c r="M4158" s="116">
        <v>2.0425</v>
      </c>
      <c r="N4158" s="116">
        <v>163.4</v>
      </c>
      <c r="O4158" s="116">
        <v>0</v>
      </c>
      <c r="P4158" s="116">
        <v>0</v>
      </c>
      <c r="Q4158" s="116">
        <v>819.04250000000002</v>
      </c>
      <c r="R4158" s="116">
        <v>65523.4</v>
      </c>
      <c r="S4158" s="114" t="s">
        <v>1424</v>
      </c>
    </row>
    <row r="4159" spans="1:19" ht="25.5">
      <c r="A4159" s="114" t="s">
        <v>7327</v>
      </c>
      <c r="B4159" s="115">
        <v>44279</v>
      </c>
      <c r="C4159" s="114" t="s">
        <v>7328</v>
      </c>
      <c r="D4159" s="115">
        <v>44279</v>
      </c>
      <c r="E4159" s="114" t="s">
        <v>1422</v>
      </c>
      <c r="F4159" s="114" t="s">
        <v>67</v>
      </c>
      <c r="G4159" s="114" t="s">
        <v>66</v>
      </c>
      <c r="H4159" s="114" t="s">
        <v>66</v>
      </c>
      <c r="I4159" s="114" t="s">
        <v>1166</v>
      </c>
      <c r="J4159" s="116">
        <v>60</v>
      </c>
      <c r="K4159" s="116">
        <v>1060</v>
      </c>
      <c r="L4159" s="116">
        <v>63600</v>
      </c>
      <c r="M4159" s="116">
        <v>2.65</v>
      </c>
      <c r="N4159" s="116">
        <v>159</v>
      </c>
      <c r="O4159" s="116">
        <v>0</v>
      </c>
      <c r="P4159" s="116">
        <v>0</v>
      </c>
      <c r="Q4159" s="116">
        <v>1062.6500000000001</v>
      </c>
      <c r="R4159" s="116">
        <v>63759</v>
      </c>
      <c r="S4159" s="114" t="s">
        <v>1424</v>
      </c>
    </row>
    <row r="4160" spans="1:19" ht="25.5">
      <c r="A4160" s="114" t="s">
        <v>7329</v>
      </c>
      <c r="B4160" s="115">
        <v>44279</v>
      </c>
      <c r="C4160" s="114" t="s">
        <v>7330</v>
      </c>
      <c r="D4160" s="115">
        <v>44279</v>
      </c>
      <c r="E4160" s="114" t="s">
        <v>1422</v>
      </c>
      <c r="F4160" s="114" t="s">
        <v>993</v>
      </c>
      <c r="G4160" s="114" t="s">
        <v>76</v>
      </c>
      <c r="H4160" s="114" t="s">
        <v>66</v>
      </c>
      <c r="I4160" s="114" t="s">
        <v>1453</v>
      </c>
      <c r="J4160" s="116">
        <v>80</v>
      </c>
      <c r="K4160" s="116">
        <v>1176</v>
      </c>
      <c r="L4160" s="116">
        <v>94080</v>
      </c>
      <c r="M4160" s="116">
        <v>2.94</v>
      </c>
      <c r="N4160" s="116">
        <v>235.2</v>
      </c>
      <c r="O4160" s="116">
        <v>0</v>
      </c>
      <c r="P4160" s="116">
        <v>0</v>
      </c>
      <c r="Q4160" s="116">
        <v>1178.94</v>
      </c>
      <c r="R4160" s="116">
        <v>94315.199999999997</v>
      </c>
      <c r="S4160" s="114" t="s">
        <v>1424</v>
      </c>
    </row>
    <row r="4161" spans="1:19" ht="25.5">
      <c r="A4161" s="114" t="s">
        <v>7329</v>
      </c>
      <c r="B4161" s="115">
        <v>44279</v>
      </c>
      <c r="C4161" s="114" t="s">
        <v>7330</v>
      </c>
      <c r="D4161" s="115">
        <v>44279</v>
      </c>
      <c r="E4161" s="114" t="s">
        <v>1422</v>
      </c>
      <c r="F4161" s="114" t="s">
        <v>993</v>
      </c>
      <c r="G4161" s="114" t="s">
        <v>76</v>
      </c>
      <c r="H4161" s="114" t="s">
        <v>66</v>
      </c>
      <c r="I4161" s="114" t="s">
        <v>1308</v>
      </c>
      <c r="J4161" s="116">
        <v>100</v>
      </c>
      <c r="K4161" s="116">
        <v>860</v>
      </c>
      <c r="L4161" s="116">
        <v>86000</v>
      </c>
      <c r="M4161" s="116">
        <v>2.15</v>
      </c>
      <c r="N4161" s="116">
        <v>215</v>
      </c>
      <c r="O4161" s="116">
        <v>0</v>
      </c>
      <c r="P4161" s="116">
        <v>0</v>
      </c>
      <c r="Q4161" s="116">
        <v>862.15</v>
      </c>
      <c r="R4161" s="116">
        <v>86215</v>
      </c>
      <c r="S4161" s="114" t="s">
        <v>1424</v>
      </c>
    </row>
    <row r="4162" spans="1:19" ht="25.5">
      <c r="A4162" s="114" t="s">
        <v>7329</v>
      </c>
      <c r="B4162" s="115">
        <v>44279</v>
      </c>
      <c r="C4162" s="114" t="s">
        <v>7330</v>
      </c>
      <c r="D4162" s="115">
        <v>44279</v>
      </c>
      <c r="E4162" s="114" t="s">
        <v>1422</v>
      </c>
      <c r="F4162" s="114" t="s">
        <v>993</v>
      </c>
      <c r="G4162" s="114" t="s">
        <v>76</v>
      </c>
      <c r="H4162" s="114" t="s">
        <v>66</v>
      </c>
      <c r="I4162" s="114" t="s">
        <v>1161</v>
      </c>
      <c r="J4162" s="116">
        <v>60</v>
      </c>
      <c r="K4162" s="116">
        <v>1040</v>
      </c>
      <c r="L4162" s="116">
        <v>62400</v>
      </c>
      <c r="M4162" s="116">
        <v>2.6</v>
      </c>
      <c r="N4162" s="116">
        <v>156</v>
      </c>
      <c r="O4162" s="116">
        <v>0</v>
      </c>
      <c r="P4162" s="116">
        <v>0</v>
      </c>
      <c r="Q4162" s="116">
        <v>1042.5999999999999</v>
      </c>
      <c r="R4162" s="116">
        <v>62556</v>
      </c>
      <c r="S4162" s="114" t="s">
        <v>1424</v>
      </c>
    </row>
    <row r="4163" spans="1:19" ht="25.5">
      <c r="A4163" s="114" t="s">
        <v>7329</v>
      </c>
      <c r="B4163" s="115">
        <v>44279</v>
      </c>
      <c r="C4163" s="114" t="s">
        <v>7330</v>
      </c>
      <c r="D4163" s="115">
        <v>44279</v>
      </c>
      <c r="E4163" s="114" t="s">
        <v>1422</v>
      </c>
      <c r="F4163" s="114" t="s">
        <v>993</v>
      </c>
      <c r="G4163" s="114" t="s">
        <v>76</v>
      </c>
      <c r="H4163" s="114" t="s">
        <v>66</v>
      </c>
      <c r="I4163" s="114" t="s">
        <v>1420</v>
      </c>
      <c r="J4163" s="116">
        <v>30</v>
      </c>
      <c r="K4163" s="116">
        <v>817</v>
      </c>
      <c r="L4163" s="116">
        <v>24510</v>
      </c>
      <c r="M4163" s="116">
        <v>2.0425</v>
      </c>
      <c r="N4163" s="116">
        <v>61.274999999999999</v>
      </c>
      <c r="O4163" s="116">
        <v>0</v>
      </c>
      <c r="P4163" s="116">
        <v>0</v>
      </c>
      <c r="Q4163" s="116">
        <v>819.04250000000002</v>
      </c>
      <c r="R4163" s="116">
        <v>24571.275000000001</v>
      </c>
      <c r="S4163" s="114" t="s">
        <v>1424</v>
      </c>
    </row>
    <row r="4164" spans="1:19" ht="25.5">
      <c r="A4164" s="114" t="s">
        <v>7329</v>
      </c>
      <c r="B4164" s="115">
        <v>44279</v>
      </c>
      <c r="C4164" s="114" t="s">
        <v>7330</v>
      </c>
      <c r="D4164" s="115">
        <v>44279</v>
      </c>
      <c r="E4164" s="114" t="s">
        <v>1422</v>
      </c>
      <c r="F4164" s="114" t="s">
        <v>993</v>
      </c>
      <c r="G4164" s="114" t="s">
        <v>76</v>
      </c>
      <c r="H4164" s="114" t="s">
        <v>66</v>
      </c>
      <c r="I4164" s="114" t="s">
        <v>1166</v>
      </c>
      <c r="J4164" s="116">
        <v>100</v>
      </c>
      <c r="K4164" s="116">
        <v>1060</v>
      </c>
      <c r="L4164" s="116">
        <v>106000</v>
      </c>
      <c r="M4164" s="116">
        <v>2.65</v>
      </c>
      <c r="N4164" s="116">
        <v>265</v>
      </c>
      <c r="O4164" s="116">
        <v>0</v>
      </c>
      <c r="P4164" s="116">
        <v>0</v>
      </c>
      <c r="Q4164" s="116">
        <v>1062.6500000000001</v>
      </c>
      <c r="R4164" s="116">
        <v>106265</v>
      </c>
      <c r="S4164" s="114" t="s">
        <v>1424</v>
      </c>
    </row>
    <row r="4165" spans="1:19" ht="25.5">
      <c r="A4165" s="114" t="s">
        <v>7329</v>
      </c>
      <c r="B4165" s="115">
        <v>44279</v>
      </c>
      <c r="C4165" s="114" t="s">
        <v>7330</v>
      </c>
      <c r="D4165" s="115">
        <v>44279</v>
      </c>
      <c r="E4165" s="114" t="s">
        <v>1422</v>
      </c>
      <c r="F4165" s="114" t="s">
        <v>993</v>
      </c>
      <c r="G4165" s="114" t="s">
        <v>76</v>
      </c>
      <c r="H4165" s="114" t="s">
        <v>66</v>
      </c>
      <c r="I4165" s="114" t="s">
        <v>1159</v>
      </c>
      <c r="J4165" s="116">
        <v>60</v>
      </c>
      <c r="K4165" s="116">
        <v>943</v>
      </c>
      <c r="L4165" s="116">
        <v>56580</v>
      </c>
      <c r="M4165" s="116">
        <v>2.3574999999999999</v>
      </c>
      <c r="N4165" s="116">
        <v>141.44999999999999</v>
      </c>
      <c r="O4165" s="116">
        <v>0</v>
      </c>
      <c r="P4165" s="116">
        <v>0</v>
      </c>
      <c r="Q4165" s="116">
        <v>945.35749999999996</v>
      </c>
      <c r="R4165" s="116">
        <v>56721.45</v>
      </c>
      <c r="S4165" s="114" t="s">
        <v>1424</v>
      </c>
    </row>
    <row r="4166" spans="1:19" ht="25.5">
      <c r="A4166" s="114" t="s">
        <v>7329</v>
      </c>
      <c r="B4166" s="115">
        <v>44279</v>
      </c>
      <c r="C4166" s="114" t="s">
        <v>7330</v>
      </c>
      <c r="D4166" s="115">
        <v>44279</v>
      </c>
      <c r="E4166" s="114" t="s">
        <v>1422</v>
      </c>
      <c r="F4166" s="114" t="s">
        <v>993</v>
      </c>
      <c r="G4166" s="114" t="s">
        <v>76</v>
      </c>
      <c r="H4166" s="114" t="s">
        <v>66</v>
      </c>
      <c r="I4166" s="114" t="s">
        <v>1170</v>
      </c>
      <c r="J4166" s="116">
        <v>60</v>
      </c>
      <c r="K4166" s="116">
        <v>1060</v>
      </c>
      <c r="L4166" s="116">
        <v>63600</v>
      </c>
      <c r="M4166" s="116">
        <v>2.65</v>
      </c>
      <c r="N4166" s="116">
        <v>159</v>
      </c>
      <c r="O4166" s="116">
        <v>0</v>
      </c>
      <c r="P4166" s="116">
        <v>0</v>
      </c>
      <c r="Q4166" s="116">
        <v>1062.6500000000001</v>
      </c>
      <c r="R4166" s="116">
        <v>63759</v>
      </c>
      <c r="S4166" s="114" t="s">
        <v>1424</v>
      </c>
    </row>
    <row r="4167" spans="1:19" ht="25.5">
      <c r="A4167" s="114" t="s">
        <v>7329</v>
      </c>
      <c r="B4167" s="115">
        <v>44279</v>
      </c>
      <c r="C4167" s="114" t="s">
        <v>7330</v>
      </c>
      <c r="D4167" s="115">
        <v>44279</v>
      </c>
      <c r="E4167" s="114" t="s">
        <v>1422</v>
      </c>
      <c r="F4167" s="114" t="s">
        <v>993</v>
      </c>
      <c r="G4167" s="114" t="s">
        <v>76</v>
      </c>
      <c r="H4167" s="114" t="s">
        <v>66</v>
      </c>
      <c r="I4167" s="114" t="s">
        <v>1294</v>
      </c>
      <c r="J4167" s="116">
        <v>60</v>
      </c>
      <c r="K4167" s="116">
        <v>992</v>
      </c>
      <c r="L4167" s="116">
        <v>59520</v>
      </c>
      <c r="M4167" s="116">
        <v>2.48</v>
      </c>
      <c r="N4167" s="116">
        <v>148.80000000000001</v>
      </c>
      <c r="O4167" s="116">
        <v>0</v>
      </c>
      <c r="P4167" s="116">
        <v>0</v>
      </c>
      <c r="Q4167" s="116">
        <v>994.48</v>
      </c>
      <c r="R4167" s="116">
        <v>59668.800000000003</v>
      </c>
      <c r="S4167" s="114" t="s">
        <v>1424</v>
      </c>
    </row>
    <row r="4168" spans="1:19" ht="25.5">
      <c r="A4168" s="114" t="s">
        <v>7331</v>
      </c>
      <c r="B4168" s="115">
        <v>44279</v>
      </c>
      <c r="C4168" s="114" t="s">
        <v>7332</v>
      </c>
      <c r="D4168" s="115">
        <v>44279</v>
      </c>
      <c r="E4168" s="114" t="s">
        <v>1422</v>
      </c>
      <c r="F4168" s="114" t="s">
        <v>71</v>
      </c>
      <c r="G4168" s="114" t="s">
        <v>1444</v>
      </c>
      <c r="H4168" s="114" t="s">
        <v>66</v>
      </c>
      <c r="I4168" s="114" t="s">
        <v>1159</v>
      </c>
      <c r="J4168" s="116">
        <v>40</v>
      </c>
      <c r="K4168" s="116">
        <v>943</v>
      </c>
      <c r="L4168" s="116">
        <v>37720</v>
      </c>
      <c r="M4168" s="116">
        <v>2.3574999999999999</v>
      </c>
      <c r="N4168" s="116">
        <v>94.3</v>
      </c>
      <c r="O4168" s="116">
        <v>0</v>
      </c>
      <c r="P4168" s="116">
        <v>0</v>
      </c>
      <c r="Q4168" s="116">
        <v>945.35749999999996</v>
      </c>
      <c r="R4168" s="116">
        <v>37814.300000000003</v>
      </c>
      <c r="S4168" s="114" t="s">
        <v>1424</v>
      </c>
    </row>
    <row r="4169" spans="1:19" ht="25.5">
      <c r="A4169" s="114" t="s">
        <v>7331</v>
      </c>
      <c r="B4169" s="115">
        <v>44279</v>
      </c>
      <c r="C4169" s="114" t="s">
        <v>7332</v>
      </c>
      <c r="D4169" s="115">
        <v>44279</v>
      </c>
      <c r="E4169" s="114" t="s">
        <v>1422</v>
      </c>
      <c r="F4169" s="114" t="s">
        <v>71</v>
      </c>
      <c r="G4169" s="114" t="s">
        <v>1444</v>
      </c>
      <c r="H4169" s="114" t="s">
        <v>66</v>
      </c>
      <c r="I4169" s="114" t="s">
        <v>1308</v>
      </c>
      <c r="J4169" s="116">
        <v>20</v>
      </c>
      <c r="K4169" s="116">
        <v>860</v>
      </c>
      <c r="L4169" s="116">
        <v>17200</v>
      </c>
      <c r="M4169" s="116">
        <v>2.15</v>
      </c>
      <c r="N4169" s="116">
        <v>43</v>
      </c>
      <c r="O4169" s="116">
        <v>0</v>
      </c>
      <c r="P4169" s="116">
        <v>0</v>
      </c>
      <c r="Q4169" s="116">
        <v>862.15</v>
      </c>
      <c r="R4169" s="116">
        <v>17243</v>
      </c>
      <c r="S4169" s="114" t="s">
        <v>1424</v>
      </c>
    </row>
    <row r="4170" spans="1:19" ht="25.5">
      <c r="A4170" s="114" t="s">
        <v>7331</v>
      </c>
      <c r="B4170" s="115">
        <v>44279</v>
      </c>
      <c r="C4170" s="114" t="s">
        <v>7332</v>
      </c>
      <c r="D4170" s="115">
        <v>44279</v>
      </c>
      <c r="E4170" s="114" t="s">
        <v>1422</v>
      </c>
      <c r="F4170" s="114" t="s">
        <v>71</v>
      </c>
      <c r="G4170" s="114" t="s">
        <v>1444</v>
      </c>
      <c r="H4170" s="114" t="s">
        <v>66</v>
      </c>
      <c r="I4170" s="114" t="s">
        <v>1166</v>
      </c>
      <c r="J4170" s="116">
        <v>60</v>
      </c>
      <c r="K4170" s="116">
        <v>1060</v>
      </c>
      <c r="L4170" s="116">
        <v>63600</v>
      </c>
      <c r="M4170" s="116">
        <v>2.65</v>
      </c>
      <c r="N4170" s="116">
        <v>159</v>
      </c>
      <c r="O4170" s="116">
        <v>0</v>
      </c>
      <c r="P4170" s="116">
        <v>0</v>
      </c>
      <c r="Q4170" s="116">
        <v>1062.6500000000001</v>
      </c>
      <c r="R4170" s="116">
        <v>63759</v>
      </c>
      <c r="S4170" s="114" t="s">
        <v>1424</v>
      </c>
    </row>
    <row r="4171" spans="1:19" ht="25.5">
      <c r="A4171" s="114" t="s">
        <v>7331</v>
      </c>
      <c r="B4171" s="115">
        <v>44279</v>
      </c>
      <c r="C4171" s="114" t="s">
        <v>7332</v>
      </c>
      <c r="D4171" s="115">
        <v>44279</v>
      </c>
      <c r="E4171" s="114" t="s">
        <v>1422</v>
      </c>
      <c r="F4171" s="114" t="s">
        <v>71</v>
      </c>
      <c r="G4171" s="114" t="s">
        <v>1444</v>
      </c>
      <c r="H4171" s="114" t="s">
        <v>66</v>
      </c>
      <c r="I4171" s="114" t="s">
        <v>1420</v>
      </c>
      <c r="J4171" s="116">
        <v>33</v>
      </c>
      <c r="K4171" s="116">
        <v>817</v>
      </c>
      <c r="L4171" s="116">
        <v>26961</v>
      </c>
      <c r="M4171" s="116">
        <v>2.0425</v>
      </c>
      <c r="N4171" s="116">
        <v>67.402500000000003</v>
      </c>
      <c r="O4171" s="116">
        <v>0</v>
      </c>
      <c r="P4171" s="116">
        <v>0</v>
      </c>
      <c r="Q4171" s="116">
        <v>819.04250000000002</v>
      </c>
      <c r="R4171" s="116">
        <v>27028.4025</v>
      </c>
      <c r="S4171" s="114" t="s">
        <v>1424</v>
      </c>
    </row>
    <row r="4172" spans="1:19" ht="25.5">
      <c r="A4172" s="114" t="s">
        <v>7331</v>
      </c>
      <c r="B4172" s="115">
        <v>44279</v>
      </c>
      <c r="C4172" s="114" t="s">
        <v>7332</v>
      </c>
      <c r="D4172" s="115">
        <v>44279</v>
      </c>
      <c r="E4172" s="114" t="s">
        <v>1422</v>
      </c>
      <c r="F4172" s="114" t="s">
        <v>71</v>
      </c>
      <c r="G4172" s="114" t="s">
        <v>1444</v>
      </c>
      <c r="H4172" s="114" t="s">
        <v>66</v>
      </c>
      <c r="I4172" s="114" t="s">
        <v>1161</v>
      </c>
      <c r="J4172" s="116">
        <v>20</v>
      </c>
      <c r="K4172" s="116">
        <v>1040</v>
      </c>
      <c r="L4172" s="116">
        <v>20800</v>
      </c>
      <c r="M4172" s="116">
        <v>2.6</v>
      </c>
      <c r="N4172" s="116">
        <v>52</v>
      </c>
      <c r="O4172" s="116">
        <v>0</v>
      </c>
      <c r="P4172" s="116">
        <v>0</v>
      </c>
      <c r="Q4172" s="116">
        <v>1042.5999999999999</v>
      </c>
      <c r="R4172" s="116">
        <v>20852</v>
      </c>
      <c r="S4172" s="114" t="s">
        <v>1424</v>
      </c>
    </row>
    <row r="4173" spans="1:19" ht="25.5">
      <c r="A4173" s="114" t="s">
        <v>7333</v>
      </c>
      <c r="B4173" s="115">
        <v>44279</v>
      </c>
      <c r="C4173" s="114" t="s">
        <v>7334</v>
      </c>
      <c r="D4173" s="115">
        <v>44279</v>
      </c>
      <c r="E4173" s="114" t="s">
        <v>1422</v>
      </c>
      <c r="F4173" s="114" t="s">
        <v>75</v>
      </c>
      <c r="G4173" s="114" t="s">
        <v>76</v>
      </c>
      <c r="H4173" s="114" t="s">
        <v>66</v>
      </c>
      <c r="I4173" s="114" t="s">
        <v>1161</v>
      </c>
      <c r="J4173" s="116">
        <v>15</v>
      </c>
      <c r="K4173" s="116">
        <v>1040</v>
      </c>
      <c r="L4173" s="116">
        <v>15600</v>
      </c>
      <c r="M4173" s="116">
        <v>2.6</v>
      </c>
      <c r="N4173" s="116">
        <v>39</v>
      </c>
      <c r="O4173" s="116">
        <v>0</v>
      </c>
      <c r="P4173" s="116">
        <v>0</v>
      </c>
      <c r="Q4173" s="116">
        <v>1042.5999999999999</v>
      </c>
      <c r="R4173" s="116">
        <v>15639</v>
      </c>
      <c r="S4173" s="114" t="s">
        <v>1424</v>
      </c>
    </row>
    <row r="4174" spans="1:19" ht="25.5">
      <c r="A4174" s="114" t="s">
        <v>7333</v>
      </c>
      <c r="B4174" s="115">
        <v>44279</v>
      </c>
      <c r="C4174" s="114" t="s">
        <v>7334</v>
      </c>
      <c r="D4174" s="115">
        <v>44279</v>
      </c>
      <c r="E4174" s="114" t="s">
        <v>1422</v>
      </c>
      <c r="F4174" s="114" t="s">
        <v>75</v>
      </c>
      <c r="G4174" s="114" t="s">
        <v>76</v>
      </c>
      <c r="H4174" s="114" t="s">
        <v>66</v>
      </c>
      <c r="I4174" s="114" t="s">
        <v>1166</v>
      </c>
      <c r="J4174" s="116">
        <v>32</v>
      </c>
      <c r="K4174" s="116">
        <v>1060</v>
      </c>
      <c r="L4174" s="116">
        <v>33920</v>
      </c>
      <c r="M4174" s="116">
        <v>2.65</v>
      </c>
      <c r="N4174" s="116">
        <v>84.8</v>
      </c>
      <c r="O4174" s="116">
        <v>0</v>
      </c>
      <c r="P4174" s="116">
        <v>0</v>
      </c>
      <c r="Q4174" s="116">
        <v>1062.6500000000001</v>
      </c>
      <c r="R4174" s="116">
        <v>34004.800000000003</v>
      </c>
      <c r="S4174" s="114" t="s">
        <v>1424</v>
      </c>
    </row>
    <row r="4175" spans="1:19" ht="25.5">
      <c r="A4175" s="114" t="s">
        <v>7333</v>
      </c>
      <c r="B4175" s="115">
        <v>44279</v>
      </c>
      <c r="C4175" s="114" t="s">
        <v>7334</v>
      </c>
      <c r="D4175" s="115">
        <v>44279</v>
      </c>
      <c r="E4175" s="114" t="s">
        <v>1422</v>
      </c>
      <c r="F4175" s="114" t="s">
        <v>75</v>
      </c>
      <c r="G4175" s="114" t="s">
        <v>76</v>
      </c>
      <c r="H4175" s="114" t="s">
        <v>66</v>
      </c>
      <c r="I4175" s="114" t="s">
        <v>1420</v>
      </c>
      <c r="J4175" s="116">
        <v>14</v>
      </c>
      <c r="K4175" s="116">
        <v>817</v>
      </c>
      <c r="L4175" s="116">
        <v>11438</v>
      </c>
      <c r="M4175" s="116">
        <v>2.0425</v>
      </c>
      <c r="N4175" s="116">
        <v>28.594999999999999</v>
      </c>
      <c r="O4175" s="116">
        <v>0</v>
      </c>
      <c r="P4175" s="116">
        <v>0</v>
      </c>
      <c r="Q4175" s="116">
        <v>819.04250000000002</v>
      </c>
      <c r="R4175" s="116">
        <v>11466.594999999999</v>
      </c>
      <c r="S4175" s="114" t="s">
        <v>1424</v>
      </c>
    </row>
    <row r="4176" spans="1:19" ht="25.5">
      <c r="A4176" s="114" t="s">
        <v>7333</v>
      </c>
      <c r="B4176" s="115">
        <v>44279</v>
      </c>
      <c r="C4176" s="114" t="s">
        <v>7334</v>
      </c>
      <c r="D4176" s="115">
        <v>44279</v>
      </c>
      <c r="E4176" s="114" t="s">
        <v>1422</v>
      </c>
      <c r="F4176" s="114" t="s">
        <v>75</v>
      </c>
      <c r="G4176" s="114" t="s">
        <v>76</v>
      </c>
      <c r="H4176" s="114" t="s">
        <v>66</v>
      </c>
      <c r="I4176" s="114" t="s">
        <v>1169</v>
      </c>
      <c r="J4176" s="116">
        <v>22</v>
      </c>
      <c r="K4176" s="116">
        <v>797</v>
      </c>
      <c r="L4176" s="116">
        <v>17534</v>
      </c>
      <c r="M4176" s="116">
        <v>1.9924999999999999</v>
      </c>
      <c r="N4176" s="116">
        <v>43.835000000000001</v>
      </c>
      <c r="O4176" s="116">
        <v>0</v>
      </c>
      <c r="P4176" s="116">
        <v>66</v>
      </c>
      <c r="Q4176" s="116">
        <v>798.99249999999995</v>
      </c>
      <c r="R4176" s="116">
        <v>17511.834999999999</v>
      </c>
      <c r="S4176" s="114" t="s">
        <v>1424</v>
      </c>
    </row>
    <row r="4177" spans="1:19" ht="25.5">
      <c r="A4177" s="114" t="s">
        <v>7333</v>
      </c>
      <c r="B4177" s="115">
        <v>44279</v>
      </c>
      <c r="C4177" s="114" t="s">
        <v>7334</v>
      </c>
      <c r="D4177" s="115">
        <v>44279</v>
      </c>
      <c r="E4177" s="114" t="s">
        <v>1422</v>
      </c>
      <c r="F4177" s="114" t="s">
        <v>75</v>
      </c>
      <c r="G4177" s="114" t="s">
        <v>76</v>
      </c>
      <c r="H4177" s="114" t="s">
        <v>66</v>
      </c>
      <c r="I4177" s="114" t="s">
        <v>1453</v>
      </c>
      <c r="J4177" s="116">
        <v>30</v>
      </c>
      <c r="K4177" s="116">
        <v>1176</v>
      </c>
      <c r="L4177" s="116">
        <v>35280</v>
      </c>
      <c r="M4177" s="116">
        <v>2.94</v>
      </c>
      <c r="N4177" s="116">
        <v>88.2</v>
      </c>
      <c r="O4177" s="116">
        <v>0</v>
      </c>
      <c r="P4177" s="116">
        <v>0</v>
      </c>
      <c r="Q4177" s="116">
        <v>1178.94</v>
      </c>
      <c r="R4177" s="116">
        <v>35368.199999999997</v>
      </c>
      <c r="S4177" s="114" t="s">
        <v>1424</v>
      </c>
    </row>
    <row r="4178" spans="1:19" ht="25.5">
      <c r="A4178" s="114" t="s">
        <v>7333</v>
      </c>
      <c r="B4178" s="115">
        <v>44279</v>
      </c>
      <c r="C4178" s="114" t="s">
        <v>7334</v>
      </c>
      <c r="D4178" s="115">
        <v>44279</v>
      </c>
      <c r="E4178" s="114" t="s">
        <v>1422</v>
      </c>
      <c r="F4178" s="114" t="s">
        <v>75</v>
      </c>
      <c r="G4178" s="114" t="s">
        <v>76</v>
      </c>
      <c r="H4178" s="114" t="s">
        <v>66</v>
      </c>
      <c r="I4178" s="114" t="s">
        <v>1165</v>
      </c>
      <c r="J4178" s="116">
        <v>20</v>
      </c>
      <c r="K4178" s="116">
        <v>817</v>
      </c>
      <c r="L4178" s="116">
        <v>16340</v>
      </c>
      <c r="M4178" s="116">
        <v>2.0425</v>
      </c>
      <c r="N4178" s="116">
        <v>40.85</v>
      </c>
      <c r="O4178" s="116">
        <v>0</v>
      </c>
      <c r="P4178" s="116">
        <v>0</v>
      </c>
      <c r="Q4178" s="116">
        <v>819.04250000000002</v>
      </c>
      <c r="R4178" s="116">
        <v>16380.85</v>
      </c>
      <c r="S4178" s="114" t="s">
        <v>1424</v>
      </c>
    </row>
    <row r="4179" spans="1:19" ht="25.5">
      <c r="A4179" s="114" t="s">
        <v>7333</v>
      </c>
      <c r="B4179" s="115">
        <v>44279</v>
      </c>
      <c r="C4179" s="114" t="s">
        <v>7334</v>
      </c>
      <c r="D4179" s="115">
        <v>44279</v>
      </c>
      <c r="E4179" s="114" t="s">
        <v>1422</v>
      </c>
      <c r="F4179" s="114" t="s">
        <v>75</v>
      </c>
      <c r="G4179" s="114" t="s">
        <v>76</v>
      </c>
      <c r="H4179" s="114" t="s">
        <v>66</v>
      </c>
      <c r="I4179" s="114" t="s">
        <v>1157</v>
      </c>
      <c r="J4179" s="116">
        <v>20</v>
      </c>
      <c r="K4179" s="116">
        <v>807</v>
      </c>
      <c r="L4179" s="116">
        <v>16140</v>
      </c>
      <c r="M4179" s="116">
        <v>2.0175000000000001</v>
      </c>
      <c r="N4179" s="116">
        <v>40.35</v>
      </c>
      <c r="O4179" s="116">
        <v>0</v>
      </c>
      <c r="P4179" s="116">
        <v>0</v>
      </c>
      <c r="Q4179" s="116">
        <v>809.01750000000004</v>
      </c>
      <c r="R4179" s="116">
        <v>16180.35</v>
      </c>
      <c r="S4179" s="114" t="s">
        <v>1424</v>
      </c>
    </row>
    <row r="4180" spans="1:19" ht="25.5">
      <c r="A4180" s="114" t="s">
        <v>7333</v>
      </c>
      <c r="B4180" s="115">
        <v>44279</v>
      </c>
      <c r="C4180" s="114" t="s">
        <v>7334</v>
      </c>
      <c r="D4180" s="115">
        <v>44279</v>
      </c>
      <c r="E4180" s="114" t="s">
        <v>1422</v>
      </c>
      <c r="F4180" s="114" t="s">
        <v>75</v>
      </c>
      <c r="G4180" s="114" t="s">
        <v>76</v>
      </c>
      <c r="H4180" s="114" t="s">
        <v>66</v>
      </c>
      <c r="I4180" s="114" t="s">
        <v>1308</v>
      </c>
      <c r="J4180" s="116">
        <v>4</v>
      </c>
      <c r="K4180" s="116">
        <v>860</v>
      </c>
      <c r="L4180" s="116">
        <v>3440</v>
      </c>
      <c r="M4180" s="116">
        <v>2.15</v>
      </c>
      <c r="N4180" s="116">
        <v>8.6</v>
      </c>
      <c r="O4180" s="116">
        <v>0</v>
      </c>
      <c r="P4180" s="116">
        <v>0</v>
      </c>
      <c r="Q4180" s="116">
        <v>862.15</v>
      </c>
      <c r="R4180" s="116">
        <v>3448.6</v>
      </c>
      <c r="S4180" s="114" t="s">
        <v>1424</v>
      </c>
    </row>
    <row r="4181" spans="1:19" ht="25.5">
      <c r="A4181" s="114" t="s">
        <v>7333</v>
      </c>
      <c r="B4181" s="115">
        <v>44279</v>
      </c>
      <c r="C4181" s="114" t="s">
        <v>7334</v>
      </c>
      <c r="D4181" s="115">
        <v>44279</v>
      </c>
      <c r="E4181" s="114" t="s">
        <v>1422</v>
      </c>
      <c r="F4181" s="114" t="s">
        <v>75</v>
      </c>
      <c r="G4181" s="114" t="s">
        <v>76</v>
      </c>
      <c r="H4181" s="114" t="s">
        <v>66</v>
      </c>
      <c r="I4181" s="114" t="s">
        <v>1159</v>
      </c>
      <c r="J4181" s="116">
        <v>24</v>
      </c>
      <c r="K4181" s="116">
        <v>943</v>
      </c>
      <c r="L4181" s="116">
        <v>22632</v>
      </c>
      <c r="M4181" s="116">
        <v>2.3574999999999999</v>
      </c>
      <c r="N4181" s="116">
        <v>56.58</v>
      </c>
      <c r="O4181" s="116">
        <v>0</v>
      </c>
      <c r="P4181" s="116">
        <v>0</v>
      </c>
      <c r="Q4181" s="116">
        <v>945.35749999999996</v>
      </c>
      <c r="R4181" s="116">
        <v>22688.58</v>
      </c>
      <c r="S4181" s="114" t="s">
        <v>1424</v>
      </c>
    </row>
    <row r="4182" spans="1:19" ht="25.5">
      <c r="A4182" s="114" t="s">
        <v>7333</v>
      </c>
      <c r="B4182" s="115">
        <v>44279</v>
      </c>
      <c r="C4182" s="114" t="s">
        <v>7334</v>
      </c>
      <c r="D4182" s="115">
        <v>44279</v>
      </c>
      <c r="E4182" s="114" t="s">
        <v>1422</v>
      </c>
      <c r="F4182" s="114" t="s">
        <v>75</v>
      </c>
      <c r="G4182" s="114" t="s">
        <v>76</v>
      </c>
      <c r="H4182" s="114" t="s">
        <v>66</v>
      </c>
      <c r="I4182" s="114" t="s">
        <v>1357</v>
      </c>
      <c r="J4182" s="116">
        <v>17</v>
      </c>
      <c r="K4182" s="116">
        <v>997</v>
      </c>
      <c r="L4182" s="116">
        <v>16949</v>
      </c>
      <c r="M4182" s="116">
        <v>2.4925000000000002</v>
      </c>
      <c r="N4182" s="116">
        <v>42.372500000000002</v>
      </c>
      <c r="O4182" s="116">
        <v>0</v>
      </c>
      <c r="P4182" s="116">
        <v>0</v>
      </c>
      <c r="Q4182" s="116">
        <v>999.49249999999995</v>
      </c>
      <c r="R4182" s="116">
        <v>16991.372500000001</v>
      </c>
      <c r="S4182" s="114" t="s">
        <v>1424</v>
      </c>
    </row>
    <row r="4183" spans="1:19" ht="25.5">
      <c r="A4183" s="114" t="s">
        <v>7335</v>
      </c>
      <c r="B4183" s="115">
        <v>44279</v>
      </c>
      <c r="C4183" s="114" t="s">
        <v>7336</v>
      </c>
      <c r="D4183" s="115">
        <v>44279</v>
      </c>
      <c r="E4183" s="114" t="s">
        <v>1422</v>
      </c>
      <c r="F4183" s="114" t="s">
        <v>65</v>
      </c>
      <c r="G4183" s="114" t="s">
        <v>66</v>
      </c>
      <c r="H4183" s="114" t="s">
        <v>66</v>
      </c>
      <c r="I4183" s="114" t="s">
        <v>1159</v>
      </c>
      <c r="J4183" s="116">
        <v>20</v>
      </c>
      <c r="K4183" s="116">
        <v>943</v>
      </c>
      <c r="L4183" s="116">
        <v>18860</v>
      </c>
      <c r="M4183" s="116">
        <v>2.3574999999999999</v>
      </c>
      <c r="N4183" s="116">
        <v>47.15</v>
      </c>
      <c r="O4183" s="116">
        <v>0</v>
      </c>
      <c r="P4183" s="116">
        <v>0</v>
      </c>
      <c r="Q4183" s="116">
        <v>945.35749999999996</v>
      </c>
      <c r="R4183" s="116">
        <v>18907.150000000001</v>
      </c>
      <c r="S4183" s="114" t="s">
        <v>1424</v>
      </c>
    </row>
    <row r="4184" spans="1:19" ht="25.5">
      <c r="A4184" s="114" t="s">
        <v>7335</v>
      </c>
      <c r="B4184" s="115">
        <v>44279</v>
      </c>
      <c r="C4184" s="114" t="s">
        <v>7336</v>
      </c>
      <c r="D4184" s="115">
        <v>44279</v>
      </c>
      <c r="E4184" s="114" t="s">
        <v>1422</v>
      </c>
      <c r="F4184" s="114" t="s">
        <v>65</v>
      </c>
      <c r="G4184" s="114" t="s">
        <v>66</v>
      </c>
      <c r="H4184" s="114" t="s">
        <v>66</v>
      </c>
      <c r="I4184" s="114" t="s">
        <v>1169</v>
      </c>
      <c r="J4184" s="116">
        <v>40</v>
      </c>
      <c r="K4184" s="116">
        <v>797</v>
      </c>
      <c r="L4184" s="116">
        <v>31880</v>
      </c>
      <c r="M4184" s="116">
        <v>1.9924999999999999</v>
      </c>
      <c r="N4184" s="116">
        <v>79.7</v>
      </c>
      <c r="O4184" s="116">
        <v>0</v>
      </c>
      <c r="P4184" s="116">
        <v>120</v>
      </c>
      <c r="Q4184" s="116">
        <v>798.99249999999995</v>
      </c>
      <c r="R4184" s="116">
        <v>31839.7</v>
      </c>
      <c r="S4184" s="114" t="s">
        <v>1424</v>
      </c>
    </row>
    <row r="4185" spans="1:19" ht="25.5">
      <c r="A4185" s="114" t="s">
        <v>7335</v>
      </c>
      <c r="B4185" s="115">
        <v>44279</v>
      </c>
      <c r="C4185" s="114" t="s">
        <v>7336</v>
      </c>
      <c r="D4185" s="115">
        <v>44279</v>
      </c>
      <c r="E4185" s="114" t="s">
        <v>1422</v>
      </c>
      <c r="F4185" s="114" t="s">
        <v>65</v>
      </c>
      <c r="G4185" s="114" t="s">
        <v>66</v>
      </c>
      <c r="H4185" s="114" t="s">
        <v>66</v>
      </c>
      <c r="I4185" s="114" t="s">
        <v>1170</v>
      </c>
      <c r="J4185" s="116">
        <v>60</v>
      </c>
      <c r="K4185" s="116">
        <v>1060</v>
      </c>
      <c r="L4185" s="116">
        <v>63600</v>
      </c>
      <c r="M4185" s="116">
        <v>2.65</v>
      </c>
      <c r="N4185" s="116">
        <v>159</v>
      </c>
      <c r="O4185" s="116">
        <v>0</v>
      </c>
      <c r="P4185" s="116">
        <v>0</v>
      </c>
      <c r="Q4185" s="116">
        <v>1062.6500000000001</v>
      </c>
      <c r="R4185" s="116">
        <v>63759</v>
      </c>
      <c r="S4185" s="114" t="s">
        <v>1424</v>
      </c>
    </row>
    <row r="4186" spans="1:19" ht="25.5">
      <c r="A4186" s="114" t="s">
        <v>7335</v>
      </c>
      <c r="B4186" s="115">
        <v>44279</v>
      </c>
      <c r="C4186" s="114" t="s">
        <v>7336</v>
      </c>
      <c r="D4186" s="115">
        <v>44279</v>
      </c>
      <c r="E4186" s="114" t="s">
        <v>1422</v>
      </c>
      <c r="F4186" s="114" t="s">
        <v>65</v>
      </c>
      <c r="G4186" s="114" t="s">
        <v>66</v>
      </c>
      <c r="H4186" s="114" t="s">
        <v>66</v>
      </c>
      <c r="I4186" s="114" t="s">
        <v>1157</v>
      </c>
      <c r="J4186" s="116">
        <v>40</v>
      </c>
      <c r="K4186" s="116">
        <v>807</v>
      </c>
      <c r="L4186" s="116">
        <v>32280</v>
      </c>
      <c r="M4186" s="116">
        <v>2.0175000000000001</v>
      </c>
      <c r="N4186" s="116">
        <v>80.7</v>
      </c>
      <c r="O4186" s="116">
        <v>0</v>
      </c>
      <c r="P4186" s="116">
        <v>0</v>
      </c>
      <c r="Q4186" s="116">
        <v>809.01750000000004</v>
      </c>
      <c r="R4186" s="116">
        <v>32360.7</v>
      </c>
      <c r="S4186" s="114" t="s">
        <v>1424</v>
      </c>
    </row>
    <row r="4187" spans="1:19" ht="25.5">
      <c r="A4187" s="114" t="s">
        <v>7337</v>
      </c>
      <c r="B4187" s="115">
        <v>44279</v>
      </c>
      <c r="C4187" s="114" t="s">
        <v>7338</v>
      </c>
      <c r="D4187" s="115">
        <v>44279</v>
      </c>
      <c r="E4187" s="114" t="s">
        <v>1422</v>
      </c>
      <c r="F4187" s="114" t="s">
        <v>73</v>
      </c>
      <c r="G4187" s="114" t="s">
        <v>1069</v>
      </c>
      <c r="H4187" s="114" t="s">
        <v>66</v>
      </c>
      <c r="I4187" s="114" t="s">
        <v>1165</v>
      </c>
      <c r="J4187" s="116">
        <v>40</v>
      </c>
      <c r="K4187" s="116">
        <v>817</v>
      </c>
      <c r="L4187" s="116">
        <v>32680</v>
      </c>
      <c r="M4187" s="116">
        <v>2.0425</v>
      </c>
      <c r="N4187" s="116">
        <v>81.7</v>
      </c>
      <c r="O4187" s="116">
        <v>0</v>
      </c>
      <c r="P4187" s="116">
        <v>0</v>
      </c>
      <c r="Q4187" s="116">
        <v>819.04250000000002</v>
      </c>
      <c r="R4187" s="116">
        <v>32761.7</v>
      </c>
      <c r="S4187" s="114" t="s">
        <v>1424</v>
      </c>
    </row>
    <row r="4188" spans="1:19" ht="25.5">
      <c r="A4188" s="114" t="s">
        <v>7339</v>
      </c>
      <c r="B4188" s="115">
        <v>44279</v>
      </c>
      <c r="C4188" s="114" t="s">
        <v>7340</v>
      </c>
      <c r="D4188" s="115">
        <v>44279</v>
      </c>
      <c r="E4188" s="114" t="s">
        <v>1422</v>
      </c>
      <c r="F4188" s="114" t="s">
        <v>74</v>
      </c>
      <c r="G4188" s="114" t="s">
        <v>1070</v>
      </c>
      <c r="H4188" s="114" t="s">
        <v>66</v>
      </c>
      <c r="I4188" s="114" t="s">
        <v>1170</v>
      </c>
      <c r="J4188" s="116">
        <v>24</v>
      </c>
      <c r="K4188" s="116">
        <v>1060</v>
      </c>
      <c r="L4188" s="116">
        <v>25440</v>
      </c>
      <c r="M4188" s="116">
        <v>2.65</v>
      </c>
      <c r="N4188" s="116">
        <v>63.6</v>
      </c>
      <c r="O4188" s="116">
        <v>0</v>
      </c>
      <c r="P4188" s="116">
        <v>0</v>
      </c>
      <c r="Q4188" s="116">
        <v>1062.6500000000001</v>
      </c>
      <c r="R4188" s="116">
        <v>25503.599999999999</v>
      </c>
      <c r="S4188" s="114" t="s">
        <v>1424</v>
      </c>
    </row>
    <row r="4189" spans="1:19" ht="25.5">
      <c r="A4189" s="114" t="s">
        <v>7339</v>
      </c>
      <c r="B4189" s="115">
        <v>44279</v>
      </c>
      <c r="C4189" s="114" t="s">
        <v>7340</v>
      </c>
      <c r="D4189" s="115">
        <v>44279</v>
      </c>
      <c r="E4189" s="114" t="s">
        <v>1422</v>
      </c>
      <c r="F4189" s="114" t="s">
        <v>74</v>
      </c>
      <c r="G4189" s="114" t="s">
        <v>1070</v>
      </c>
      <c r="H4189" s="114" t="s">
        <v>66</v>
      </c>
      <c r="I4189" s="114" t="s">
        <v>1308</v>
      </c>
      <c r="J4189" s="116">
        <v>40</v>
      </c>
      <c r="K4189" s="116">
        <v>860</v>
      </c>
      <c r="L4189" s="116">
        <v>34400</v>
      </c>
      <c r="M4189" s="116">
        <v>2.15</v>
      </c>
      <c r="N4189" s="116">
        <v>86</v>
      </c>
      <c r="O4189" s="116">
        <v>0</v>
      </c>
      <c r="P4189" s="116">
        <v>0</v>
      </c>
      <c r="Q4189" s="116">
        <v>862.15</v>
      </c>
      <c r="R4189" s="116">
        <v>34486</v>
      </c>
      <c r="S4189" s="114" t="s">
        <v>1424</v>
      </c>
    </row>
    <row r="4190" spans="1:19" ht="25.5">
      <c r="A4190" s="114" t="s">
        <v>7339</v>
      </c>
      <c r="B4190" s="115">
        <v>44279</v>
      </c>
      <c r="C4190" s="114" t="s">
        <v>7340</v>
      </c>
      <c r="D4190" s="115">
        <v>44279</v>
      </c>
      <c r="E4190" s="114" t="s">
        <v>1422</v>
      </c>
      <c r="F4190" s="114" t="s">
        <v>74</v>
      </c>
      <c r="G4190" s="114" t="s">
        <v>1070</v>
      </c>
      <c r="H4190" s="114" t="s">
        <v>66</v>
      </c>
      <c r="I4190" s="114" t="s">
        <v>1166</v>
      </c>
      <c r="J4190" s="116">
        <v>20</v>
      </c>
      <c r="K4190" s="116">
        <v>1060</v>
      </c>
      <c r="L4190" s="116">
        <v>21200</v>
      </c>
      <c r="M4190" s="116">
        <v>2.65</v>
      </c>
      <c r="N4190" s="116">
        <v>53</v>
      </c>
      <c r="O4190" s="116">
        <v>0</v>
      </c>
      <c r="P4190" s="116">
        <v>0</v>
      </c>
      <c r="Q4190" s="116">
        <v>1062.6500000000001</v>
      </c>
      <c r="R4190" s="116">
        <v>21253</v>
      </c>
      <c r="S4190" s="114" t="s">
        <v>1424</v>
      </c>
    </row>
    <row r="4191" spans="1:19" ht="25.5">
      <c r="A4191" s="114" t="s">
        <v>7341</v>
      </c>
      <c r="B4191" s="115">
        <v>44279</v>
      </c>
      <c r="C4191" s="114" t="s">
        <v>7342</v>
      </c>
      <c r="D4191" s="115">
        <v>44279</v>
      </c>
      <c r="E4191" s="114" t="s">
        <v>1422</v>
      </c>
      <c r="F4191" s="114" t="s">
        <v>72</v>
      </c>
      <c r="G4191" s="114" t="s">
        <v>1070</v>
      </c>
      <c r="H4191" s="114" t="s">
        <v>66</v>
      </c>
      <c r="I4191" s="114" t="s">
        <v>1453</v>
      </c>
      <c r="J4191" s="116">
        <v>40</v>
      </c>
      <c r="K4191" s="116">
        <v>1176</v>
      </c>
      <c r="L4191" s="116">
        <v>47040</v>
      </c>
      <c r="M4191" s="116">
        <v>2.94</v>
      </c>
      <c r="N4191" s="116">
        <v>117.6</v>
      </c>
      <c r="O4191" s="116">
        <v>0</v>
      </c>
      <c r="P4191" s="116">
        <v>0</v>
      </c>
      <c r="Q4191" s="116">
        <v>1178.94</v>
      </c>
      <c r="R4191" s="116">
        <v>47157.599999999999</v>
      </c>
      <c r="S4191" s="114" t="s">
        <v>1424</v>
      </c>
    </row>
    <row r="4192" spans="1:19" ht="25.5">
      <c r="A4192" s="114" t="s">
        <v>7341</v>
      </c>
      <c r="B4192" s="115">
        <v>44279</v>
      </c>
      <c r="C4192" s="114" t="s">
        <v>7342</v>
      </c>
      <c r="D4192" s="115">
        <v>44279</v>
      </c>
      <c r="E4192" s="114" t="s">
        <v>1422</v>
      </c>
      <c r="F4192" s="114" t="s">
        <v>72</v>
      </c>
      <c r="G4192" s="114" t="s">
        <v>1070</v>
      </c>
      <c r="H4192" s="114" t="s">
        <v>66</v>
      </c>
      <c r="I4192" s="114" t="s">
        <v>1159</v>
      </c>
      <c r="J4192" s="116">
        <v>40</v>
      </c>
      <c r="K4192" s="116">
        <v>943</v>
      </c>
      <c r="L4192" s="116">
        <v>37720</v>
      </c>
      <c r="M4192" s="116">
        <v>2.3574999999999999</v>
      </c>
      <c r="N4192" s="116">
        <v>94.3</v>
      </c>
      <c r="O4192" s="116">
        <v>0</v>
      </c>
      <c r="P4192" s="116">
        <v>0</v>
      </c>
      <c r="Q4192" s="116">
        <v>945.35749999999996</v>
      </c>
      <c r="R4192" s="116">
        <v>37814.300000000003</v>
      </c>
      <c r="S4192" s="114" t="s">
        <v>1424</v>
      </c>
    </row>
    <row r="4193" spans="1:19" ht="25.5">
      <c r="A4193" s="114" t="s">
        <v>7341</v>
      </c>
      <c r="B4193" s="115">
        <v>44279</v>
      </c>
      <c r="C4193" s="114" t="s">
        <v>7342</v>
      </c>
      <c r="D4193" s="115">
        <v>44279</v>
      </c>
      <c r="E4193" s="114" t="s">
        <v>1422</v>
      </c>
      <c r="F4193" s="114" t="s">
        <v>72</v>
      </c>
      <c r="G4193" s="114" t="s">
        <v>1070</v>
      </c>
      <c r="H4193" s="114" t="s">
        <v>66</v>
      </c>
      <c r="I4193" s="114" t="s">
        <v>1157</v>
      </c>
      <c r="J4193" s="116">
        <v>60</v>
      </c>
      <c r="K4193" s="116">
        <v>807</v>
      </c>
      <c r="L4193" s="116">
        <v>48420</v>
      </c>
      <c r="M4193" s="116">
        <v>2.0175000000000001</v>
      </c>
      <c r="N4193" s="116">
        <v>121.05</v>
      </c>
      <c r="O4193" s="116">
        <v>0</v>
      </c>
      <c r="P4193" s="116">
        <v>0</v>
      </c>
      <c r="Q4193" s="116">
        <v>809.01750000000004</v>
      </c>
      <c r="R4193" s="116">
        <v>48541.05</v>
      </c>
      <c r="S4193" s="114" t="s">
        <v>1424</v>
      </c>
    </row>
    <row r="4194" spans="1:19" ht="25.5">
      <c r="A4194" s="114" t="s">
        <v>7341</v>
      </c>
      <c r="B4194" s="115">
        <v>44279</v>
      </c>
      <c r="C4194" s="114" t="s">
        <v>7342</v>
      </c>
      <c r="D4194" s="115">
        <v>44279</v>
      </c>
      <c r="E4194" s="114" t="s">
        <v>1422</v>
      </c>
      <c r="F4194" s="114" t="s">
        <v>72</v>
      </c>
      <c r="G4194" s="114" t="s">
        <v>1070</v>
      </c>
      <c r="H4194" s="114" t="s">
        <v>66</v>
      </c>
      <c r="I4194" s="114" t="s">
        <v>1308</v>
      </c>
      <c r="J4194" s="116">
        <v>40</v>
      </c>
      <c r="K4194" s="116">
        <v>860</v>
      </c>
      <c r="L4194" s="116">
        <v>34400</v>
      </c>
      <c r="M4194" s="116">
        <v>2.15</v>
      </c>
      <c r="N4194" s="116">
        <v>86</v>
      </c>
      <c r="O4194" s="116">
        <v>0</v>
      </c>
      <c r="P4194" s="116">
        <v>0</v>
      </c>
      <c r="Q4194" s="116">
        <v>862.15</v>
      </c>
      <c r="R4194" s="116">
        <v>34486</v>
      </c>
      <c r="S4194" s="114" t="s">
        <v>1424</v>
      </c>
    </row>
    <row r="4195" spans="1:19" ht="25.5">
      <c r="A4195" s="114" t="s">
        <v>7341</v>
      </c>
      <c r="B4195" s="115">
        <v>44279</v>
      </c>
      <c r="C4195" s="114" t="s">
        <v>7342</v>
      </c>
      <c r="D4195" s="115">
        <v>44279</v>
      </c>
      <c r="E4195" s="114" t="s">
        <v>1422</v>
      </c>
      <c r="F4195" s="114" t="s">
        <v>72</v>
      </c>
      <c r="G4195" s="114" t="s">
        <v>1070</v>
      </c>
      <c r="H4195" s="114" t="s">
        <v>66</v>
      </c>
      <c r="I4195" s="114" t="s">
        <v>1165</v>
      </c>
      <c r="J4195" s="116">
        <v>20</v>
      </c>
      <c r="K4195" s="116">
        <v>817</v>
      </c>
      <c r="L4195" s="116">
        <v>16340</v>
      </c>
      <c r="M4195" s="116">
        <v>2.0425</v>
      </c>
      <c r="N4195" s="116">
        <v>40.85</v>
      </c>
      <c r="O4195" s="116">
        <v>0</v>
      </c>
      <c r="P4195" s="116">
        <v>0</v>
      </c>
      <c r="Q4195" s="116">
        <v>819.04250000000002</v>
      </c>
      <c r="R4195" s="116">
        <v>16380.85</v>
      </c>
      <c r="S4195" s="114" t="s">
        <v>1424</v>
      </c>
    </row>
    <row r="4196" spans="1:19" ht="25.5">
      <c r="A4196" s="114" t="s">
        <v>7343</v>
      </c>
      <c r="B4196" s="115">
        <v>44279</v>
      </c>
      <c r="C4196" s="114" t="s">
        <v>7344</v>
      </c>
      <c r="D4196" s="115">
        <v>44279</v>
      </c>
      <c r="E4196" s="114" t="s">
        <v>1422</v>
      </c>
      <c r="F4196" s="114" t="s">
        <v>110</v>
      </c>
      <c r="G4196" s="114" t="s">
        <v>1114</v>
      </c>
      <c r="H4196" s="114" t="s">
        <v>117</v>
      </c>
      <c r="I4196" s="114" t="s">
        <v>1358</v>
      </c>
      <c r="J4196" s="116">
        <v>26</v>
      </c>
      <c r="K4196" s="116">
        <v>1138</v>
      </c>
      <c r="L4196" s="116">
        <v>29588</v>
      </c>
      <c r="M4196" s="116">
        <v>2.8450000000000002</v>
      </c>
      <c r="N4196" s="116">
        <v>73.97</v>
      </c>
      <c r="O4196" s="116">
        <v>0</v>
      </c>
      <c r="P4196" s="116">
        <v>0</v>
      </c>
      <c r="Q4196" s="116">
        <v>1140.845</v>
      </c>
      <c r="R4196" s="116">
        <v>29661.97</v>
      </c>
      <c r="S4196" s="114" t="s">
        <v>1424</v>
      </c>
    </row>
    <row r="4197" spans="1:19" ht="25.5">
      <c r="A4197" s="114" t="s">
        <v>7343</v>
      </c>
      <c r="B4197" s="115">
        <v>44279</v>
      </c>
      <c r="C4197" s="114" t="s">
        <v>7344</v>
      </c>
      <c r="D4197" s="115">
        <v>44279</v>
      </c>
      <c r="E4197" s="114" t="s">
        <v>1422</v>
      </c>
      <c r="F4197" s="114" t="s">
        <v>110</v>
      </c>
      <c r="G4197" s="114" t="s">
        <v>1114</v>
      </c>
      <c r="H4197" s="114" t="s">
        <v>117</v>
      </c>
      <c r="I4197" s="114" t="s">
        <v>1169</v>
      </c>
      <c r="J4197" s="116">
        <v>80</v>
      </c>
      <c r="K4197" s="116">
        <v>797</v>
      </c>
      <c r="L4197" s="116">
        <v>63760</v>
      </c>
      <c r="M4197" s="116">
        <v>1.9924999999999999</v>
      </c>
      <c r="N4197" s="116">
        <v>159.4</v>
      </c>
      <c r="O4197" s="116">
        <v>0</v>
      </c>
      <c r="P4197" s="116">
        <v>240</v>
      </c>
      <c r="Q4197" s="116">
        <v>798.99249999999995</v>
      </c>
      <c r="R4197" s="116">
        <v>63679.4</v>
      </c>
      <c r="S4197" s="114" t="s">
        <v>1424</v>
      </c>
    </row>
    <row r="4198" spans="1:19" ht="25.5">
      <c r="A4198" s="114" t="s">
        <v>7343</v>
      </c>
      <c r="B4198" s="115">
        <v>44279</v>
      </c>
      <c r="C4198" s="114" t="s">
        <v>7344</v>
      </c>
      <c r="D4198" s="115">
        <v>44279</v>
      </c>
      <c r="E4198" s="114" t="s">
        <v>1422</v>
      </c>
      <c r="F4198" s="114" t="s">
        <v>110</v>
      </c>
      <c r="G4198" s="114" t="s">
        <v>1114</v>
      </c>
      <c r="H4198" s="114" t="s">
        <v>117</v>
      </c>
      <c r="I4198" s="114" t="s">
        <v>1165</v>
      </c>
      <c r="J4198" s="116">
        <v>15</v>
      </c>
      <c r="K4198" s="116">
        <v>817</v>
      </c>
      <c r="L4198" s="116">
        <v>12255</v>
      </c>
      <c r="M4198" s="116">
        <v>2.0425</v>
      </c>
      <c r="N4198" s="116">
        <v>30.637499999999999</v>
      </c>
      <c r="O4198" s="116">
        <v>0</v>
      </c>
      <c r="P4198" s="116">
        <v>0</v>
      </c>
      <c r="Q4198" s="116">
        <v>819.04250000000002</v>
      </c>
      <c r="R4198" s="116">
        <v>12285.637500000001</v>
      </c>
      <c r="S4198" s="114" t="s">
        <v>1424</v>
      </c>
    </row>
    <row r="4199" spans="1:19" ht="25.5">
      <c r="A4199" s="114" t="s">
        <v>7343</v>
      </c>
      <c r="B4199" s="115">
        <v>44279</v>
      </c>
      <c r="C4199" s="114" t="s">
        <v>7344</v>
      </c>
      <c r="D4199" s="115">
        <v>44279</v>
      </c>
      <c r="E4199" s="114" t="s">
        <v>1422</v>
      </c>
      <c r="F4199" s="114" t="s">
        <v>110</v>
      </c>
      <c r="G4199" s="114" t="s">
        <v>1114</v>
      </c>
      <c r="H4199" s="114" t="s">
        <v>117</v>
      </c>
      <c r="I4199" s="114" t="s">
        <v>1161</v>
      </c>
      <c r="J4199" s="116">
        <v>1</v>
      </c>
      <c r="K4199" s="116">
        <v>1040</v>
      </c>
      <c r="L4199" s="116">
        <v>1040</v>
      </c>
      <c r="M4199" s="116">
        <v>2.6</v>
      </c>
      <c r="N4199" s="116">
        <v>2.6</v>
      </c>
      <c r="O4199" s="116">
        <v>0</v>
      </c>
      <c r="P4199" s="116">
        <v>0</v>
      </c>
      <c r="Q4199" s="116">
        <v>1042.5999999999999</v>
      </c>
      <c r="R4199" s="116">
        <v>1042.5999999999999</v>
      </c>
      <c r="S4199" s="114" t="s">
        <v>1424</v>
      </c>
    </row>
    <row r="4200" spans="1:19" ht="25.5">
      <c r="A4200" s="114" t="s">
        <v>7343</v>
      </c>
      <c r="B4200" s="115">
        <v>44279</v>
      </c>
      <c r="C4200" s="114" t="s">
        <v>7344</v>
      </c>
      <c r="D4200" s="115">
        <v>44279</v>
      </c>
      <c r="E4200" s="114" t="s">
        <v>1422</v>
      </c>
      <c r="F4200" s="114" t="s">
        <v>110</v>
      </c>
      <c r="G4200" s="114" t="s">
        <v>1114</v>
      </c>
      <c r="H4200" s="114" t="s">
        <v>117</v>
      </c>
      <c r="I4200" s="114" t="s">
        <v>1159</v>
      </c>
      <c r="J4200" s="116">
        <v>6</v>
      </c>
      <c r="K4200" s="116">
        <v>943</v>
      </c>
      <c r="L4200" s="116">
        <v>5658</v>
      </c>
      <c r="M4200" s="116">
        <v>2.3574999999999999</v>
      </c>
      <c r="N4200" s="116">
        <v>14.145</v>
      </c>
      <c r="O4200" s="116">
        <v>0</v>
      </c>
      <c r="P4200" s="116">
        <v>0</v>
      </c>
      <c r="Q4200" s="116">
        <v>945.35749999999996</v>
      </c>
      <c r="R4200" s="116">
        <v>5672.1450000000004</v>
      </c>
      <c r="S4200" s="114" t="s">
        <v>1424</v>
      </c>
    </row>
    <row r="4201" spans="1:19" ht="25.5">
      <c r="A4201" s="114" t="s">
        <v>7345</v>
      </c>
      <c r="B4201" s="115">
        <v>44279</v>
      </c>
      <c r="C4201" s="114" t="s">
        <v>7346</v>
      </c>
      <c r="D4201" s="115">
        <v>44279</v>
      </c>
      <c r="E4201" s="114" t="s">
        <v>1422</v>
      </c>
      <c r="F4201" s="114" t="s">
        <v>4</v>
      </c>
      <c r="G4201" s="114" t="s">
        <v>1425</v>
      </c>
      <c r="H4201" s="114" t="s">
        <v>117</v>
      </c>
      <c r="I4201" s="114" t="s">
        <v>1453</v>
      </c>
      <c r="J4201" s="116">
        <v>55</v>
      </c>
      <c r="K4201" s="116">
        <v>1176</v>
      </c>
      <c r="L4201" s="116">
        <v>64680</v>
      </c>
      <c r="M4201" s="116">
        <v>2.94</v>
      </c>
      <c r="N4201" s="116">
        <v>161.69999999999999</v>
      </c>
      <c r="O4201" s="116">
        <v>0</v>
      </c>
      <c r="P4201" s="116">
        <v>0</v>
      </c>
      <c r="Q4201" s="116">
        <v>1178.94</v>
      </c>
      <c r="R4201" s="116">
        <v>64841.7</v>
      </c>
      <c r="S4201" s="114" t="s">
        <v>1424</v>
      </c>
    </row>
    <row r="4202" spans="1:19" ht="25.5">
      <c r="A4202" s="114" t="s">
        <v>7345</v>
      </c>
      <c r="B4202" s="115">
        <v>44279</v>
      </c>
      <c r="C4202" s="114" t="s">
        <v>7346</v>
      </c>
      <c r="D4202" s="115">
        <v>44279</v>
      </c>
      <c r="E4202" s="114" t="s">
        <v>1422</v>
      </c>
      <c r="F4202" s="114" t="s">
        <v>4</v>
      </c>
      <c r="G4202" s="114" t="s">
        <v>1425</v>
      </c>
      <c r="H4202" s="114" t="s">
        <v>117</v>
      </c>
      <c r="I4202" s="114" t="s">
        <v>1165</v>
      </c>
      <c r="J4202" s="116">
        <v>87</v>
      </c>
      <c r="K4202" s="116">
        <v>817</v>
      </c>
      <c r="L4202" s="116">
        <v>71079</v>
      </c>
      <c r="M4202" s="116">
        <v>2.0425</v>
      </c>
      <c r="N4202" s="116">
        <v>177.69749999999999</v>
      </c>
      <c r="O4202" s="116">
        <v>0</v>
      </c>
      <c r="P4202" s="116">
        <v>0</v>
      </c>
      <c r="Q4202" s="116">
        <v>819.04250000000002</v>
      </c>
      <c r="R4202" s="116">
        <v>71256.697499999995</v>
      </c>
      <c r="S4202" s="114" t="s">
        <v>1424</v>
      </c>
    </row>
    <row r="4203" spans="1:19" ht="25.5">
      <c r="A4203" s="114" t="s">
        <v>7345</v>
      </c>
      <c r="B4203" s="115">
        <v>44279</v>
      </c>
      <c r="C4203" s="114" t="s">
        <v>7346</v>
      </c>
      <c r="D4203" s="115">
        <v>44279</v>
      </c>
      <c r="E4203" s="114" t="s">
        <v>1422</v>
      </c>
      <c r="F4203" s="114" t="s">
        <v>4</v>
      </c>
      <c r="G4203" s="114" t="s">
        <v>1425</v>
      </c>
      <c r="H4203" s="114" t="s">
        <v>117</v>
      </c>
      <c r="I4203" s="114" t="s">
        <v>1357</v>
      </c>
      <c r="J4203" s="116">
        <v>22</v>
      </c>
      <c r="K4203" s="116">
        <v>997</v>
      </c>
      <c r="L4203" s="116">
        <v>21934</v>
      </c>
      <c r="M4203" s="116">
        <v>2.4925000000000002</v>
      </c>
      <c r="N4203" s="116">
        <v>54.835000000000001</v>
      </c>
      <c r="O4203" s="116">
        <v>0</v>
      </c>
      <c r="P4203" s="116">
        <v>0</v>
      </c>
      <c r="Q4203" s="116">
        <v>999.49249999999995</v>
      </c>
      <c r="R4203" s="116">
        <v>21988.834999999999</v>
      </c>
      <c r="S4203" s="114" t="s">
        <v>1424</v>
      </c>
    </row>
    <row r="4204" spans="1:19" ht="25.5">
      <c r="A4204" s="114" t="s">
        <v>7345</v>
      </c>
      <c r="B4204" s="115">
        <v>44279</v>
      </c>
      <c r="C4204" s="114" t="s">
        <v>7346</v>
      </c>
      <c r="D4204" s="115">
        <v>44279</v>
      </c>
      <c r="E4204" s="114" t="s">
        <v>1422</v>
      </c>
      <c r="F4204" s="114" t="s">
        <v>4</v>
      </c>
      <c r="G4204" s="114" t="s">
        <v>1425</v>
      </c>
      <c r="H4204" s="114" t="s">
        <v>117</v>
      </c>
      <c r="I4204" s="114" t="s">
        <v>1157</v>
      </c>
      <c r="J4204" s="116">
        <v>55</v>
      </c>
      <c r="K4204" s="116">
        <v>807</v>
      </c>
      <c r="L4204" s="116">
        <v>44385</v>
      </c>
      <c r="M4204" s="116">
        <v>2.0175000000000001</v>
      </c>
      <c r="N4204" s="116">
        <v>110.96250000000001</v>
      </c>
      <c r="O4204" s="116">
        <v>0</v>
      </c>
      <c r="P4204" s="116">
        <v>0</v>
      </c>
      <c r="Q4204" s="116">
        <v>809.01750000000004</v>
      </c>
      <c r="R4204" s="116">
        <v>44495.962500000001</v>
      </c>
      <c r="S4204" s="114" t="s">
        <v>1424</v>
      </c>
    </row>
    <row r="4205" spans="1:19" ht="25.5">
      <c r="A4205" s="114" t="s">
        <v>7347</v>
      </c>
      <c r="B4205" s="115">
        <v>44279</v>
      </c>
      <c r="C4205" s="114" t="s">
        <v>7348</v>
      </c>
      <c r="D4205" s="115">
        <v>44279</v>
      </c>
      <c r="E4205" s="114" t="s">
        <v>1422</v>
      </c>
      <c r="F4205" s="114" t="s">
        <v>107</v>
      </c>
      <c r="G4205" s="114" t="s">
        <v>1113</v>
      </c>
      <c r="H4205" s="114" t="s">
        <v>117</v>
      </c>
      <c r="I4205" s="114" t="s">
        <v>1358</v>
      </c>
      <c r="J4205" s="116">
        <v>27</v>
      </c>
      <c r="K4205" s="116">
        <v>1138</v>
      </c>
      <c r="L4205" s="116">
        <v>30726</v>
      </c>
      <c r="M4205" s="116">
        <v>2.8450000000000002</v>
      </c>
      <c r="N4205" s="116">
        <v>76.814999999999998</v>
      </c>
      <c r="O4205" s="116">
        <v>0</v>
      </c>
      <c r="P4205" s="116">
        <v>0</v>
      </c>
      <c r="Q4205" s="116">
        <v>1140.845</v>
      </c>
      <c r="R4205" s="116">
        <v>30802.814999999999</v>
      </c>
      <c r="S4205" s="114" t="s">
        <v>1424</v>
      </c>
    </row>
    <row r="4206" spans="1:19" ht="25.5">
      <c r="A4206" s="114" t="s">
        <v>7347</v>
      </c>
      <c r="B4206" s="115">
        <v>44279</v>
      </c>
      <c r="C4206" s="114" t="s">
        <v>7348</v>
      </c>
      <c r="D4206" s="115">
        <v>44279</v>
      </c>
      <c r="E4206" s="114" t="s">
        <v>1422</v>
      </c>
      <c r="F4206" s="114" t="s">
        <v>107</v>
      </c>
      <c r="G4206" s="114" t="s">
        <v>1113</v>
      </c>
      <c r="H4206" s="114" t="s">
        <v>117</v>
      </c>
      <c r="I4206" s="114" t="s">
        <v>1308</v>
      </c>
      <c r="J4206" s="116">
        <v>47</v>
      </c>
      <c r="K4206" s="116">
        <v>860</v>
      </c>
      <c r="L4206" s="116">
        <v>40420</v>
      </c>
      <c r="M4206" s="116">
        <v>2.15</v>
      </c>
      <c r="N4206" s="116">
        <v>101.05</v>
      </c>
      <c r="O4206" s="116">
        <v>0</v>
      </c>
      <c r="P4206" s="116">
        <v>0</v>
      </c>
      <c r="Q4206" s="116">
        <v>862.15</v>
      </c>
      <c r="R4206" s="116">
        <v>40521.050000000003</v>
      </c>
      <c r="S4206" s="114" t="s">
        <v>1424</v>
      </c>
    </row>
    <row r="4207" spans="1:19" ht="25.5">
      <c r="A4207" s="114" t="s">
        <v>7347</v>
      </c>
      <c r="B4207" s="115">
        <v>44279</v>
      </c>
      <c r="C4207" s="114" t="s">
        <v>7348</v>
      </c>
      <c r="D4207" s="115">
        <v>44279</v>
      </c>
      <c r="E4207" s="114" t="s">
        <v>1422</v>
      </c>
      <c r="F4207" s="114" t="s">
        <v>107</v>
      </c>
      <c r="G4207" s="114" t="s">
        <v>1113</v>
      </c>
      <c r="H4207" s="114" t="s">
        <v>117</v>
      </c>
      <c r="I4207" s="114" t="s">
        <v>1157</v>
      </c>
      <c r="J4207" s="116">
        <v>164</v>
      </c>
      <c r="K4207" s="116">
        <v>807</v>
      </c>
      <c r="L4207" s="116">
        <v>132348</v>
      </c>
      <c r="M4207" s="116">
        <v>2.0175000000000001</v>
      </c>
      <c r="N4207" s="116">
        <v>330.87</v>
      </c>
      <c r="O4207" s="116">
        <v>0</v>
      </c>
      <c r="P4207" s="116">
        <v>0</v>
      </c>
      <c r="Q4207" s="116">
        <v>809.01750000000004</v>
      </c>
      <c r="R4207" s="116">
        <v>132678.87</v>
      </c>
      <c r="S4207" s="114" t="s">
        <v>1424</v>
      </c>
    </row>
    <row r="4208" spans="1:19" ht="25.5">
      <c r="A4208" s="114" t="s">
        <v>7347</v>
      </c>
      <c r="B4208" s="115">
        <v>44279</v>
      </c>
      <c r="C4208" s="114" t="s">
        <v>7348</v>
      </c>
      <c r="D4208" s="115">
        <v>44279</v>
      </c>
      <c r="E4208" s="114" t="s">
        <v>1422</v>
      </c>
      <c r="F4208" s="114" t="s">
        <v>107</v>
      </c>
      <c r="G4208" s="114" t="s">
        <v>1113</v>
      </c>
      <c r="H4208" s="114" t="s">
        <v>117</v>
      </c>
      <c r="I4208" s="114" t="s">
        <v>1453</v>
      </c>
      <c r="J4208" s="116">
        <v>4</v>
      </c>
      <c r="K4208" s="116">
        <v>1176</v>
      </c>
      <c r="L4208" s="116">
        <v>4704</v>
      </c>
      <c r="M4208" s="116">
        <v>2.94</v>
      </c>
      <c r="N4208" s="116">
        <v>11.76</v>
      </c>
      <c r="O4208" s="116">
        <v>0</v>
      </c>
      <c r="P4208" s="116">
        <v>0</v>
      </c>
      <c r="Q4208" s="116">
        <v>1178.94</v>
      </c>
      <c r="R4208" s="116">
        <v>4715.76</v>
      </c>
      <c r="S4208" s="114" t="s">
        <v>1424</v>
      </c>
    </row>
    <row r="4209" spans="1:19" ht="25.5">
      <c r="A4209" s="114" t="s">
        <v>7347</v>
      </c>
      <c r="B4209" s="115">
        <v>44279</v>
      </c>
      <c r="C4209" s="114" t="s">
        <v>7348</v>
      </c>
      <c r="D4209" s="115">
        <v>44279</v>
      </c>
      <c r="E4209" s="114" t="s">
        <v>1422</v>
      </c>
      <c r="F4209" s="114" t="s">
        <v>107</v>
      </c>
      <c r="G4209" s="114" t="s">
        <v>1113</v>
      </c>
      <c r="H4209" s="114" t="s">
        <v>117</v>
      </c>
      <c r="I4209" s="114" t="s">
        <v>1165</v>
      </c>
      <c r="J4209" s="116">
        <v>118</v>
      </c>
      <c r="K4209" s="116">
        <v>817</v>
      </c>
      <c r="L4209" s="116">
        <v>96406</v>
      </c>
      <c r="M4209" s="116">
        <v>2.0425</v>
      </c>
      <c r="N4209" s="116">
        <v>241.01499999999999</v>
      </c>
      <c r="O4209" s="116">
        <v>0</v>
      </c>
      <c r="P4209" s="116">
        <v>0</v>
      </c>
      <c r="Q4209" s="116">
        <v>819.04250000000002</v>
      </c>
      <c r="R4209" s="116">
        <v>96647.014999999999</v>
      </c>
      <c r="S4209" s="114" t="s">
        <v>1424</v>
      </c>
    </row>
    <row r="4210" spans="1:19" ht="25.5">
      <c r="A4210" s="114" t="s">
        <v>7349</v>
      </c>
      <c r="B4210" s="115">
        <v>44279</v>
      </c>
      <c r="C4210" s="114" t="s">
        <v>7350</v>
      </c>
      <c r="D4210" s="115">
        <v>44279</v>
      </c>
      <c r="E4210" s="114" t="s">
        <v>1422</v>
      </c>
      <c r="F4210" s="114" t="s">
        <v>108</v>
      </c>
      <c r="G4210" s="114" t="s">
        <v>1113</v>
      </c>
      <c r="H4210" s="114" t="s">
        <v>117</v>
      </c>
      <c r="I4210" s="114" t="s">
        <v>1308</v>
      </c>
      <c r="J4210" s="116">
        <v>14</v>
      </c>
      <c r="K4210" s="116">
        <v>860</v>
      </c>
      <c r="L4210" s="116">
        <v>12040</v>
      </c>
      <c r="M4210" s="116">
        <v>2.15</v>
      </c>
      <c r="N4210" s="116">
        <v>30.1</v>
      </c>
      <c r="O4210" s="116">
        <v>0</v>
      </c>
      <c r="P4210" s="116">
        <v>0</v>
      </c>
      <c r="Q4210" s="116">
        <v>862.15</v>
      </c>
      <c r="R4210" s="116">
        <v>12070.1</v>
      </c>
      <c r="S4210" s="114" t="s">
        <v>1424</v>
      </c>
    </row>
    <row r="4211" spans="1:19" ht="25.5">
      <c r="A4211" s="114" t="s">
        <v>7349</v>
      </c>
      <c r="B4211" s="115">
        <v>44279</v>
      </c>
      <c r="C4211" s="114" t="s">
        <v>7350</v>
      </c>
      <c r="D4211" s="115">
        <v>44279</v>
      </c>
      <c r="E4211" s="114" t="s">
        <v>1422</v>
      </c>
      <c r="F4211" s="114" t="s">
        <v>108</v>
      </c>
      <c r="G4211" s="114" t="s">
        <v>1113</v>
      </c>
      <c r="H4211" s="114" t="s">
        <v>117</v>
      </c>
      <c r="I4211" s="114" t="s">
        <v>1161</v>
      </c>
      <c r="J4211" s="116">
        <v>62</v>
      </c>
      <c r="K4211" s="116">
        <v>1040</v>
      </c>
      <c r="L4211" s="116">
        <v>64480</v>
      </c>
      <c r="M4211" s="116">
        <v>2.6</v>
      </c>
      <c r="N4211" s="116">
        <v>161.19999999999999</v>
      </c>
      <c r="O4211" s="116">
        <v>0</v>
      </c>
      <c r="P4211" s="116">
        <v>0</v>
      </c>
      <c r="Q4211" s="116">
        <v>1042.5999999999999</v>
      </c>
      <c r="R4211" s="116">
        <v>64641.2</v>
      </c>
      <c r="S4211" s="114" t="s">
        <v>1424</v>
      </c>
    </row>
    <row r="4212" spans="1:19" ht="25.5">
      <c r="A4212" s="114" t="s">
        <v>7349</v>
      </c>
      <c r="B4212" s="115">
        <v>44279</v>
      </c>
      <c r="C4212" s="114" t="s">
        <v>7350</v>
      </c>
      <c r="D4212" s="115">
        <v>44279</v>
      </c>
      <c r="E4212" s="114" t="s">
        <v>1422</v>
      </c>
      <c r="F4212" s="114" t="s">
        <v>108</v>
      </c>
      <c r="G4212" s="114" t="s">
        <v>1113</v>
      </c>
      <c r="H4212" s="114" t="s">
        <v>117</v>
      </c>
      <c r="I4212" s="114" t="s">
        <v>1159</v>
      </c>
      <c r="J4212" s="116">
        <v>4</v>
      </c>
      <c r="K4212" s="116">
        <v>943</v>
      </c>
      <c r="L4212" s="116">
        <v>3772</v>
      </c>
      <c r="M4212" s="116">
        <v>2.3574999999999999</v>
      </c>
      <c r="N4212" s="116">
        <v>9.43</v>
      </c>
      <c r="O4212" s="116">
        <v>0</v>
      </c>
      <c r="P4212" s="116">
        <v>0</v>
      </c>
      <c r="Q4212" s="116">
        <v>945.35749999999996</v>
      </c>
      <c r="R4212" s="116">
        <v>3781.43</v>
      </c>
      <c r="S4212" s="114" t="s">
        <v>1424</v>
      </c>
    </row>
    <row r="4213" spans="1:19" ht="25.5">
      <c r="A4213" s="114" t="s">
        <v>7349</v>
      </c>
      <c r="B4213" s="115">
        <v>44279</v>
      </c>
      <c r="C4213" s="114" t="s">
        <v>7350</v>
      </c>
      <c r="D4213" s="115">
        <v>44279</v>
      </c>
      <c r="E4213" s="114" t="s">
        <v>1422</v>
      </c>
      <c r="F4213" s="114" t="s">
        <v>108</v>
      </c>
      <c r="G4213" s="114" t="s">
        <v>1113</v>
      </c>
      <c r="H4213" s="114" t="s">
        <v>117</v>
      </c>
      <c r="I4213" s="114" t="s">
        <v>1420</v>
      </c>
      <c r="J4213" s="116">
        <v>14</v>
      </c>
      <c r="K4213" s="116">
        <v>817</v>
      </c>
      <c r="L4213" s="116">
        <v>11438</v>
      </c>
      <c r="M4213" s="116">
        <v>2.0425</v>
      </c>
      <c r="N4213" s="116">
        <v>28.594999999999999</v>
      </c>
      <c r="O4213" s="116">
        <v>0</v>
      </c>
      <c r="P4213" s="116">
        <v>0</v>
      </c>
      <c r="Q4213" s="116">
        <v>819.04250000000002</v>
      </c>
      <c r="R4213" s="116">
        <v>11466.594999999999</v>
      </c>
      <c r="S4213" s="114" t="s">
        <v>1424</v>
      </c>
    </row>
    <row r="4214" spans="1:19" ht="25.5">
      <c r="A4214" s="114" t="s">
        <v>7349</v>
      </c>
      <c r="B4214" s="115">
        <v>44279</v>
      </c>
      <c r="C4214" s="114" t="s">
        <v>7350</v>
      </c>
      <c r="D4214" s="115">
        <v>44279</v>
      </c>
      <c r="E4214" s="114" t="s">
        <v>1422</v>
      </c>
      <c r="F4214" s="114" t="s">
        <v>108</v>
      </c>
      <c r="G4214" s="114" t="s">
        <v>1113</v>
      </c>
      <c r="H4214" s="114" t="s">
        <v>117</v>
      </c>
      <c r="I4214" s="114" t="s">
        <v>1157</v>
      </c>
      <c r="J4214" s="116">
        <v>82</v>
      </c>
      <c r="K4214" s="116">
        <v>807</v>
      </c>
      <c r="L4214" s="116">
        <v>66174</v>
      </c>
      <c r="M4214" s="116">
        <v>2.0175000000000001</v>
      </c>
      <c r="N4214" s="116">
        <v>165.435</v>
      </c>
      <c r="O4214" s="116">
        <v>0</v>
      </c>
      <c r="P4214" s="116">
        <v>0</v>
      </c>
      <c r="Q4214" s="116">
        <v>809.01750000000004</v>
      </c>
      <c r="R4214" s="116">
        <v>66339.434999999998</v>
      </c>
      <c r="S4214" s="114" t="s">
        <v>1424</v>
      </c>
    </row>
    <row r="4215" spans="1:19" ht="25.5">
      <c r="A4215" s="114" t="s">
        <v>7349</v>
      </c>
      <c r="B4215" s="115">
        <v>44279</v>
      </c>
      <c r="C4215" s="114" t="s">
        <v>7350</v>
      </c>
      <c r="D4215" s="115">
        <v>44279</v>
      </c>
      <c r="E4215" s="114" t="s">
        <v>1422</v>
      </c>
      <c r="F4215" s="114" t="s">
        <v>108</v>
      </c>
      <c r="G4215" s="114" t="s">
        <v>1113</v>
      </c>
      <c r="H4215" s="114" t="s">
        <v>117</v>
      </c>
      <c r="I4215" s="114" t="s">
        <v>1169</v>
      </c>
      <c r="J4215" s="116">
        <v>42</v>
      </c>
      <c r="K4215" s="116">
        <v>797</v>
      </c>
      <c r="L4215" s="116">
        <v>33474</v>
      </c>
      <c r="M4215" s="116">
        <v>1.9924999999999999</v>
      </c>
      <c r="N4215" s="116">
        <v>83.685000000000002</v>
      </c>
      <c r="O4215" s="116">
        <v>0</v>
      </c>
      <c r="P4215" s="116">
        <v>126</v>
      </c>
      <c r="Q4215" s="116">
        <v>798.99249999999995</v>
      </c>
      <c r="R4215" s="116">
        <v>33431.684999999998</v>
      </c>
      <c r="S4215" s="114" t="s">
        <v>1424</v>
      </c>
    </row>
    <row r="4216" spans="1:19" ht="25.5">
      <c r="A4216" s="114" t="s">
        <v>7349</v>
      </c>
      <c r="B4216" s="115">
        <v>44279</v>
      </c>
      <c r="C4216" s="114" t="s">
        <v>7350</v>
      </c>
      <c r="D4216" s="115">
        <v>44279</v>
      </c>
      <c r="E4216" s="114" t="s">
        <v>1422</v>
      </c>
      <c r="F4216" s="114" t="s">
        <v>108</v>
      </c>
      <c r="G4216" s="114" t="s">
        <v>1113</v>
      </c>
      <c r="H4216" s="114" t="s">
        <v>117</v>
      </c>
      <c r="I4216" s="114" t="s">
        <v>1165</v>
      </c>
      <c r="J4216" s="116">
        <v>110</v>
      </c>
      <c r="K4216" s="116">
        <v>817</v>
      </c>
      <c r="L4216" s="116">
        <v>89870</v>
      </c>
      <c r="M4216" s="116">
        <v>2.0425</v>
      </c>
      <c r="N4216" s="116">
        <v>224.67500000000001</v>
      </c>
      <c r="O4216" s="116">
        <v>0</v>
      </c>
      <c r="P4216" s="116">
        <v>0</v>
      </c>
      <c r="Q4216" s="116">
        <v>819.04250000000002</v>
      </c>
      <c r="R4216" s="116">
        <v>90094.675000000003</v>
      </c>
      <c r="S4216" s="114" t="s">
        <v>1424</v>
      </c>
    </row>
    <row r="4217" spans="1:19" ht="25.5">
      <c r="A4217" s="114" t="s">
        <v>7351</v>
      </c>
      <c r="B4217" s="115">
        <v>44279</v>
      </c>
      <c r="C4217" s="114" t="s">
        <v>7352</v>
      </c>
      <c r="D4217" s="115">
        <v>44279</v>
      </c>
      <c r="E4217" s="114" t="s">
        <v>1422</v>
      </c>
      <c r="F4217" s="114" t="s">
        <v>114</v>
      </c>
      <c r="G4217" s="114" t="s">
        <v>1423</v>
      </c>
      <c r="H4217" s="114" t="s">
        <v>117</v>
      </c>
      <c r="I4217" s="114" t="s">
        <v>1169</v>
      </c>
      <c r="J4217" s="116">
        <v>51</v>
      </c>
      <c r="K4217" s="116">
        <v>797</v>
      </c>
      <c r="L4217" s="116">
        <v>40647</v>
      </c>
      <c r="M4217" s="116">
        <v>1.9924999999999999</v>
      </c>
      <c r="N4217" s="116">
        <v>101.61750000000001</v>
      </c>
      <c r="O4217" s="116">
        <v>0</v>
      </c>
      <c r="P4217" s="116">
        <v>153</v>
      </c>
      <c r="Q4217" s="116">
        <v>798.99249999999995</v>
      </c>
      <c r="R4217" s="116">
        <v>40595.6175</v>
      </c>
      <c r="S4217" s="114" t="s">
        <v>1424</v>
      </c>
    </row>
    <row r="4218" spans="1:19" ht="25.5">
      <c r="A4218" s="114" t="s">
        <v>7353</v>
      </c>
      <c r="B4218" s="115">
        <v>44279</v>
      </c>
      <c r="C4218" s="114" t="s">
        <v>7354</v>
      </c>
      <c r="D4218" s="115">
        <v>44279</v>
      </c>
      <c r="E4218" s="114" t="s">
        <v>1422</v>
      </c>
      <c r="F4218" s="114" t="s">
        <v>109</v>
      </c>
      <c r="G4218" s="114" t="s">
        <v>117</v>
      </c>
      <c r="H4218" s="114" t="s">
        <v>117</v>
      </c>
      <c r="I4218" s="114" t="s">
        <v>1159</v>
      </c>
      <c r="J4218" s="116">
        <v>6</v>
      </c>
      <c r="K4218" s="116">
        <v>943</v>
      </c>
      <c r="L4218" s="116">
        <v>5658</v>
      </c>
      <c r="M4218" s="116">
        <v>2.3574999999999999</v>
      </c>
      <c r="N4218" s="116">
        <v>14.145</v>
      </c>
      <c r="O4218" s="116">
        <v>0</v>
      </c>
      <c r="P4218" s="116">
        <v>0</v>
      </c>
      <c r="Q4218" s="116">
        <v>945.35749999999996</v>
      </c>
      <c r="R4218" s="116">
        <v>5672.1450000000004</v>
      </c>
      <c r="S4218" s="114" t="s">
        <v>1424</v>
      </c>
    </row>
    <row r="4219" spans="1:19" ht="25.5">
      <c r="A4219" s="114" t="s">
        <v>7353</v>
      </c>
      <c r="B4219" s="115">
        <v>44279</v>
      </c>
      <c r="C4219" s="114" t="s">
        <v>7354</v>
      </c>
      <c r="D4219" s="115">
        <v>44279</v>
      </c>
      <c r="E4219" s="114" t="s">
        <v>1422</v>
      </c>
      <c r="F4219" s="114" t="s">
        <v>109</v>
      </c>
      <c r="G4219" s="114" t="s">
        <v>117</v>
      </c>
      <c r="H4219" s="114" t="s">
        <v>117</v>
      </c>
      <c r="I4219" s="114" t="s">
        <v>1157</v>
      </c>
      <c r="J4219" s="116">
        <v>230</v>
      </c>
      <c r="K4219" s="116">
        <v>807</v>
      </c>
      <c r="L4219" s="116">
        <v>185610</v>
      </c>
      <c r="M4219" s="116">
        <v>2.0175000000000001</v>
      </c>
      <c r="N4219" s="116">
        <v>464.02499999999998</v>
      </c>
      <c r="O4219" s="116">
        <v>0</v>
      </c>
      <c r="P4219" s="116">
        <v>0</v>
      </c>
      <c r="Q4219" s="116">
        <v>809.01750000000004</v>
      </c>
      <c r="R4219" s="116">
        <v>186074.02499999999</v>
      </c>
      <c r="S4219" s="114" t="s">
        <v>1424</v>
      </c>
    </row>
    <row r="4220" spans="1:19" ht="25.5">
      <c r="A4220" s="114" t="s">
        <v>7353</v>
      </c>
      <c r="B4220" s="115">
        <v>44279</v>
      </c>
      <c r="C4220" s="114" t="s">
        <v>7354</v>
      </c>
      <c r="D4220" s="115">
        <v>44279</v>
      </c>
      <c r="E4220" s="114" t="s">
        <v>1422</v>
      </c>
      <c r="F4220" s="114" t="s">
        <v>109</v>
      </c>
      <c r="G4220" s="114" t="s">
        <v>117</v>
      </c>
      <c r="H4220" s="114" t="s">
        <v>117</v>
      </c>
      <c r="I4220" s="114" t="s">
        <v>1357</v>
      </c>
      <c r="J4220" s="116">
        <v>53</v>
      </c>
      <c r="K4220" s="116">
        <v>997</v>
      </c>
      <c r="L4220" s="116">
        <v>52841</v>
      </c>
      <c r="M4220" s="116">
        <v>2.4925000000000002</v>
      </c>
      <c r="N4220" s="116">
        <v>132.10249999999999</v>
      </c>
      <c r="O4220" s="116">
        <v>0</v>
      </c>
      <c r="P4220" s="116">
        <v>0</v>
      </c>
      <c r="Q4220" s="116">
        <v>999.49249999999995</v>
      </c>
      <c r="R4220" s="116">
        <v>52973.102500000001</v>
      </c>
      <c r="S4220" s="114" t="s">
        <v>1424</v>
      </c>
    </row>
    <row r="4221" spans="1:19" ht="25.5">
      <c r="A4221" s="114" t="s">
        <v>7353</v>
      </c>
      <c r="B4221" s="115">
        <v>44279</v>
      </c>
      <c r="C4221" s="114" t="s">
        <v>7354</v>
      </c>
      <c r="D4221" s="115">
        <v>44279</v>
      </c>
      <c r="E4221" s="114" t="s">
        <v>1422</v>
      </c>
      <c r="F4221" s="114" t="s">
        <v>109</v>
      </c>
      <c r="G4221" s="114" t="s">
        <v>117</v>
      </c>
      <c r="H4221" s="114" t="s">
        <v>117</v>
      </c>
      <c r="I4221" s="114" t="s">
        <v>1170</v>
      </c>
      <c r="J4221" s="116">
        <v>113</v>
      </c>
      <c r="K4221" s="116">
        <v>1060</v>
      </c>
      <c r="L4221" s="116">
        <v>119780</v>
      </c>
      <c r="M4221" s="116">
        <v>2.65</v>
      </c>
      <c r="N4221" s="116">
        <v>299.45</v>
      </c>
      <c r="O4221" s="116">
        <v>0</v>
      </c>
      <c r="P4221" s="116">
        <v>0</v>
      </c>
      <c r="Q4221" s="116">
        <v>1062.6500000000001</v>
      </c>
      <c r="R4221" s="116">
        <v>120079.45</v>
      </c>
      <c r="S4221" s="114" t="s">
        <v>1424</v>
      </c>
    </row>
    <row r="4222" spans="1:19" ht="25.5">
      <c r="A4222" s="114" t="s">
        <v>7353</v>
      </c>
      <c r="B4222" s="115">
        <v>44279</v>
      </c>
      <c r="C4222" s="114" t="s">
        <v>7354</v>
      </c>
      <c r="D4222" s="115">
        <v>44279</v>
      </c>
      <c r="E4222" s="114" t="s">
        <v>1422</v>
      </c>
      <c r="F4222" s="114" t="s">
        <v>109</v>
      </c>
      <c r="G4222" s="114" t="s">
        <v>117</v>
      </c>
      <c r="H4222" s="114" t="s">
        <v>117</v>
      </c>
      <c r="I4222" s="114" t="s">
        <v>1358</v>
      </c>
      <c r="J4222" s="116">
        <v>37</v>
      </c>
      <c r="K4222" s="116">
        <v>1138</v>
      </c>
      <c r="L4222" s="116">
        <v>42106</v>
      </c>
      <c r="M4222" s="116">
        <v>2.8450000000000002</v>
      </c>
      <c r="N4222" s="116">
        <v>105.265</v>
      </c>
      <c r="O4222" s="116">
        <v>0</v>
      </c>
      <c r="P4222" s="116">
        <v>0</v>
      </c>
      <c r="Q4222" s="116">
        <v>1140.845</v>
      </c>
      <c r="R4222" s="116">
        <v>42211.264999999999</v>
      </c>
      <c r="S4222" s="114" t="s">
        <v>1424</v>
      </c>
    </row>
    <row r="4223" spans="1:19" ht="25.5">
      <c r="A4223" s="114" t="s">
        <v>7353</v>
      </c>
      <c r="B4223" s="115">
        <v>44279</v>
      </c>
      <c r="C4223" s="114" t="s">
        <v>7354</v>
      </c>
      <c r="D4223" s="115">
        <v>44279</v>
      </c>
      <c r="E4223" s="114" t="s">
        <v>1422</v>
      </c>
      <c r="F4223" s="114" t="s">
        <v>109</v>
      </c>
      <c r="G4223" s="114" t="s">
        <v>117</v>
      </c>
      <c r="H4223" s="114" t="s">
        <v>117</v>
      </c>
      <c r="I4223" s="114" t="s">
        <v>1453</v>
      </c>
      <c r="J4223" s="116">
        <v>132</v>
      </c>
      <c r="K4223" s="116">
        <v>1176</v>
      </c>
      <c r="L4223" s="116">
        <v>155232</v>
      </c>
      <c r="M4223" s="116">
        <v>2.94</v>
      </c>
      <c r="N4223" s="116">
        <v>388.08</v>
      </c>
      <c r="O4223" s="116">
        <v>0</v>
      </c>
      <c r="P4223" s="116">
        <v>0</v>
      </c>
      <c r="Q4223" s="116">
        <v>1178.94</v>
      </c>
      <c r="R4223" s="116">
        <v>155620.07999999999</v>
      </c>
      <c r="S4223" s="114" t="s">
        <v>1424</v>
      </c>
    </row>
    <row r="4224" spans="1:19" ht="25.5">
      <c r="A4224" s="114" t="s">
        <v>7353</v>
      </c>
      <c r="B4224" s="115">
        <v>44279</v>
      </c>
      <c r="C4224" s="114" t="s">
        <v>7354</v>
      </c>
      <c r="D4224" s="115">
        <v>44279</v>
      </c>
      <c r="E4224" s="114" t="s">
        <v>1422</v>
      </c>
      <c r="F4224" s="114" t="s">
        <v>109</v>
      </c>
      <c r="G4224" s="114" t="s">
        <v>117</v>
      </c>
      <c r="H4224" s="114" t="s">
        <v>117</v>
      </c>
      <c r="I4224" s="114" t="s">
        <v>1165</v>
      </c>
      <c r="J4224" s="116">
        <v>307</v>
      </c>
      <c r="K4224" s="116">
        <v>817</v>
      </c>
      <c r="L4224" s="116">
        <v>250819</v>
      </c>
      <c r="M4224" s="116">
        <v>2.0425</v>
      </c>
      <c r="N4224" s="116">
        <v>627.04750000000001</v>
      </c>
      <c r="O4224" s="116">
        <v>0</v>
      </c>
      <c r="P4224" s="116">
        <v>0</v>
      </c>
      <c r="Q4224" s="116">
        <v>819.04250000000002</v>
      </c>
      <c r="R4224" s="116">
        <v>251446.04749999999</v>
      </c>
      <c r="S4224" s="114" t="s">
        <v>1424</v>
      </c>
    </row>
    <row r="4225" spans="1:19" ht="25.5">
      <c r="A4225" s="114" t="s">
        <v>7355</v>
      </c>
      <c r="B4225" s="115">
        <v>44279</v>
      </c>
      <c r="C4225" s="114" t="s">
        <v>7356</v>
      </c>
      <c r="D4225" s="115">
        <v>44279</v>
      </c>
      <c r="E4225" s="114" t="s">
        <v>1422</v>
      </c>
      <c r="F4225" s="114" t="s">
        <v>3</v>
      </c>
      <c r="G4225" s="114" t="s">
        <v>1060</v>
      </c>
      <c r="H4225" s="114" t="s">
        <v>117</v>
      </c>
      <c r="I4225" s="114" t="s">
        <v>1166</v>
      </c>
      <c r="J4225" s="116">
        <v>20</v>
      </c>
      <c r="K4225" s="116">
        <v>1060</v>
      </c>
      <c r="L4225" s="116">
        <v>21200</v>
      </c>
      <c r="M4225" s="116">
        <v>2.65</v>
      </c>
      <c r="N4225" s="116">
        <v>53</v>
      </c>
      <c r="O4225" s="116">
        <v>0</v>
      </c>
      <c r="P4225" s="116">
        <v>0</v>
      </c>
      <c r="Q4225" s="116">
        <v>1062.6500000000001</v>
      </c>
      <c r="R4225" s="116">
        <v>21253</v>
      </c>
      <c r="S4225" s="114" t="s">
        <v>1424</v>
      </c>
    </row>
    <row r="4226" spans="1:19" ht="25.5">
      <c r="A4226" s="114" t="s">
        <v>7355</v>
      </c>
      <c r="B4226" s="115">
        <v>44279</v>
      </c>
      <c r="C4226" s="114" t="s">
        <v>7356</v>
      </c>
      <c r="D4226" s="115">
        <v>44279</v>
      </c>
      <c r="E4226" s="114" t="s">
        <v>1422</v>
      </c>
      <c r="F4226" s="114" t="s">
        <v>3</v>
      </c>
      <c r="G4226" s="114" t="s">
        <v>1060</v>
      </c>
      <c r="H4226" s="114" t="s">
        <v>117</v>
      </c>
      <c r="I4226" s="114" t="s">
        <v>1294</v>
      </c>
      <c r="J4226" s="116">
        <v>20</v>
      </c>
      <c r="K4226" s="116">
        <v>992</v>
      </c>
      <c r="L4226" s="116">
        <v>19840</v>
      </c>
      <c r="M4226" s="116">
        <v>2.48</v>
      </c>
      <c r="N4226" s="116">
        <v>49.6</v>
      </c>
      <c r="O4226" s="116">
        <v>0</v>
      </c>
      <c r="P4226" s="116">
        <v>0</v>
      </c>
      <c r="Q4226" s="116">
        <v>994.48</v>
      </c>
      <c r="R4226" s="116">
        <v>19889.599999999999</v>
      </c>
      <c r="S4226" s="114" t="s">
        <v>1424</v>
      </c>
    </row>
    <row r="4227" spans="1:19" ht="25.5">
      <c r="A4227" s="114" t="s">
        <v>7355</v>
      </c>
      <c r="B4227" s="115">
        <v>44279</v>
      </c>
      <c r="C4227" s="114" t="s">
        <v>7356</v>
      </c>
      <c r="D4227" s="115">
        <v>44279</v>
      </c>
      <c r="E4227" s="114" t="s">
        <v>1422</v>
      </c>
      <c r="F4227" s="114" t="s">
        <v>3</v>
      </c>
      <c r="G4227" s="114" t="s">
        <v>1060</v>
      </c>
      <c r="H4227" s="114" t="s">
        <v>117</v>
      </c>
      <c r="I4227" s="114" t="s">
        <v>1165</v>
      </c>
      <c r="J4227" s="116">
        <v>40</v>
      </c>
      <c r="K4227" s="116">
        <v>817</v>
      </c>
      <c r="L4227" s="116">
        <v>32680</v>
      </c>
      <c r="M4227" s="116">
        <v>2.0425</v>
      </c>
      <c r="N4227" s="116">
        <v>81.7</v>
      </c>
      <c r="O4227" s="116">
        <v>0</v>
      </c>
      <c r="P4227" s="116">
        <v>0</v>
      </c>
      <c r="Q4227" s="116">
        <v>819.04250000000002</v>
      </c>
      <c r="R4227" s="116">
        <v>32761.7</v>
      </c>
      <c r="S4227" s="114" t="s">
        <v>1424</v>
      </c>
    </row>
    <row r="4228" spans="1:19" ht="25.5">
      <c r="A4228" s="114" t="s">
        <v>7355</v>
      </c>
      <c r="B4228" s="115">
        <v>44279</v>
      </c>
      <c r="C4228" s="114" t="s">
        <v>7356</v>
      </c>
      <c r="D4228" s="115">
        <v>44279</v>
      </c>
      <c r="E4228" s="114" t="s">
        <v>1422</v>
      </c>
      <c r="F4228" s="114" t="s">
        <v>3</v>
      </c>
      <c r="G4228" s="114" t="s">
        <v>1060</v>
      </c>
      <c r="H4228" s="114" t="s">
        <v>117</v>
      </c>
      <c r="I4228" s="114" t="s">
        <v>1157</v>
      </c>
      <c r="J4228" s="116">
        <v>20</v>
      </c>
      <c r="K4228" s="116">
        <v>807</v>
      </c>
      <c r="L4228" s="116">
        <v>16140</v>
      </c>
      <c r="M4228" s="116">
        <v>2.0175000000000001</v>
      </c>
      <c r="N4228" s="116">
        <v>40.35</v>
      </c>
      <c r="O4228" s="116">
        <v>0</v>
      </c>
      <c r="P4228" s="116">
        <v>0</v>
      </c>
      <c r="Q4228" s="116">
        <v>809.01750000000004</v>
      </c>
      <c r="R4228" s="116">
        <v>16180.35</v>
      </c>
      <c r="S4228" s="114" t="s">
        <v>1424</v>
      </c>
    </row>
    <row r="4229" spans="1:19" ht="25.5">
      <c r="A4229" s="114" t="s">
        <v>7357</v>
      </c>
      <c r="B4229" s="115">
        <v>44279</v>
      </c>
      <c r="C4229" s="114" t="s">
        <v>7358</v>
      </c>
      <c r="D4229" s="115">
        <v>44279</v>
      </c>
      <c r="E4229" s="114" t="s">
        <v>1422</v>
      </c>
      <c r="F4229" s="114" t="s">
        <v>911</v>
      </c>
      <c r="G4229" s="114" t="s">
        <v>1433</v>
      </c>
      <c r="H4229" s="114" t="s">
        <v>117</v>
      </c>
      <c r="I4229" s="114" t="s">
        <v>1166</v>
      </c>
      <c r="J4229" s="116">
        <v>10</v>
      </c>
      <c r="K4229" s="116">
        <v>1060</v>
      </c>
      <c r="L4229" s="116">
        <v>10600</v>
      </c>
      <c r="M4229" s="116">
        <v>2.65</v>
      </c>
      <c r="N4229" s="116">
        <v>26.5</v>
      </c>
      <c r="O4229" s="116">
        <v>0</v>
      </c>
      <c r="P4229" s="116">
        <v>0</v>
      </c>
      <c r="Q4229" s="116">
        <v>1062.6500000000001</v>
      </c>
      <c r="R4229" s="116">
        <v>10626.5</v>
      </c>
      <c r="S4229" s="114" t="s">
        <v>1424</v>
      </c>
    </row>
    <row r="4230" spans="1:19" ht="25.5">
      <c r="A4230" s="114" t="s">
        <v>7357</v>
      </c>
      <c r="B4230" s="115">
        <v>44279</v>
      </c>
      <c r="C4230" s="114" t="s">
        <v>7358</v>
      </c>
      <c r="D4230" s="115">
        <v>44279</v>
      </c>
      <c r="E4230" s="114" t="s">
        <v>1422</v>
      </c>
      <c r="F4230" s="114" t="s">
        <v>911</v>
      </c>
      <c r="G4230" s="114" t="s">
        <v>1433</v>
      </c>
      <c r="H4230" s="114" t="s">
        <v>117</v>
      </c>
      <c r="I4230" s="114" t="s">
        <v>1358</v>
      </c>
      <c r="J4230" s="116">
        <v>10</v>
      </c>
      <c r="K4230" s="116">
        <v>1138</v>
      </c>
      <c r="L4230" s="116">
        <v>11380</v>
      </c>
      <c r="M4230" s="116">
        <v>2.8450000000000002</v>
      </c>
      <c r="N4230" s="116">
        <v>28.45</v>
      </c>
      <c r="O4230" s="116">
        <v>0</v>
      </c>
      <c r="P4230" s="116">
        <v>0</v>
      </c>
      <c r="Q4230" s="116">
        <v>1140.845</v>
      </c>
      <c r="R4230" s="116">
        <v>11408.45</v>
      </c>
      <c r="S4230" s="114" t="s">
        <v>1424</v>
      </c>
    </row>
    <row r="4231" spans="1:19" ht="25.5">
      <c r="A4231" s="114" t="s">
        <v>7357</v>
      </c>
      <c r="B4231" s="115">
        <v>44279</v>
      </c>
      <c r="C4231" s="114" t="s">
        <v>7358</v>
      </c>
      <c r="D4231" s="115">
        <v>44279</v>
      </c>
      <c r="E4231" s="114" t="s">
        <v>1422</v>
      </c>
      <c r="F4231" s="114" t="s">
        <v>911</v>
      </c>
      <c r="G4231" s="114" t="s">
        <v>1433</v>
      </c>
      <c r="H4231" s="114" t="s">
        <v>117</v>
      </c>
      <c r="I4231" s="114" t="s">
        <v>1159</v>
      </c>
      <c r="J4231" s="116">
        <v>9</v>
      </c>
      <c r="K4231" s="116">
        <v>943</v>
      </c>
      <c r="L4231" s="116">
        <v>8487</v>
      </c>
      <c r="M4231" s="116">
        <v>2.3574999999999999</v>
      </c>
      <c r="N4231" s="116">
        <v>21.217500000000001</v>
      </c>
      <c r="O4231" s="116">
        <v>0</v>
      </c>
      <c r="P4231" s="116">
        <v>0</v>
      </c>
      <c r="Q4231" s="116">
        <v>945.35749999999996</v>
      </c>
      <c r="R4231" s="116">
        <v>8508.2175000000007</v>
      </c>
      <c r="S4231" s="114" t="s">
        <v>1424</v>
      </c>
    </row>
    <row r="4232" spans="1:19" ht="25.5">
      <c r="A4232" s="114" t="s">
        <v>7357</v>
      </c>
      <c r="B4232" s="115">
        <v>44279</v>
      </c>
      <c r="C4232" s="114" t="s">
        <v>7358</v>
      </c>
      <c r="D4232" s="115">
        <v>44279</v>
      </c>
      <c r="E4232" s="114" t="s">
        <v>1422</v>
      </c>
      <c r="F4232" s="114" t="s">
        <v>911</v>
      </c>
      <c r="G4232" s="114" t="s">
        <v>1433</v>
      </c>
      <c r="H4232" s="114" t="s">
        <v>117</v>
      </c>
      <c r="I4232" s="114" t="s">
        <v>1357</v>
      </c>
      <c r="J4232" s="116">
        <v>7</v>
      </c>
      <c r="K4232" s="116">
        <v>997</v>
      </c>
      <c r="L4232" s="116">
        <v>6979</v>
      </c>
      <c r="M4232" s="116">
        <v>2.4925000000000002</v>
      </c>
      <c r="N4232" s="116">
        <v>17.447500000000002</v>
      </c>
      <c r="O4232" s="116">
        <v>0</v>
      </c>
      <c r="P4232" s="116">
        <v>0</v>
      </c>
      <c r="Q4232" s="116">
        <v>999.49249999999995</v>
      </c>
      <c r="R4232" s="116">
        <v>6996.4475000000002</v>
      </c>
      <c r="S4232" s="114" t="s">
        <v>1424</v>
      </c>
    </row>
    <row r="4233" spans="1:19" ht="25.5">
      <c r="A4233" s="114" t="s">
        <v>7357</v>
      </c>
      <c r="B4233" s="115">
        <v>44279</v>
      </c>
      <c r="C4233" s="114" t="s">
        <v>7358</v>
      </c>
      <c r="D4233" s="115">
        <v>44279</v>
      </c>
      <c r="E4233" s="114" t="s">
        <v>1422</v>
      </c>
      <c r="F4233" s="114" t="s">
        <v>911</v>
      </c>
      <c r="G4233" s="114" t="s">
        <v>1433</v>
      </c>
      <c r="H4233" s="114" t="s">
        <v>117</v>
      </c>
      <c r="I4233" s="114" t="s">
        <v>1453</v>
      </c>
      <c r="J4233" s="116">
        <v>20</v>
      </c>
      <c r="K4233" s="116">
        <v>1176</v>
      </c>
      <c r="L4233" s="116">
        <v>23520</v>
      </c>
      <c r="M4233" s="116">
        <v>2.94</v>
      </c>
      <c r="N4233" s="116">
        <v>58.8</v>
      </c>
      <c r="O4233" s="116">
        <v>0</v>
      </c>
      <c r="P4233" s="116">
        <v>0</v>
      </c>
      <c r="Q4233" s="116">
        <v>1178.94</v>
      </c>
      <c r="R4233" s="116">
        <v>23578.799999999999</v>
      </c>
      <c r="S4233" s="114" t="s">
        <v>1424</v>
      </c>
    </row>
    <row r="4234" spans="1:19" ht="25.5">
      <c r="A4234" s="114" t="s">
        <v>7357</v>
      </c>
      <c r="B4234" s="115">
        <v>44279</v>
      </c>
      <c r="C4234" s="114" t="s">
        <v>7358</v>
      </c>
      <c r="D4234" s="115">
        <v>44279</v>
      </c>
      <c r="E4234" s="114" t="s">
        <v>1422</v>
      </c>
      <c r="F4234" s="114" t="s">
        <v>911</v>
      </c>
      <c r="G4234" s="114" t="s">
        <v>1433</v>
      </c>
      <c r="H4234" s="114" t="s">
        <v>117</v>
      </c>
      <c r="I4234" s="114" t="s">
        <v>1170</v>
      </c>
      <c r="J4234" s="116">
        <v>20</v>
      </c>
      <c r="K4234" s="116">
        <v>1060</v>
      </c>
      <c r="L4234" s="116">
        <v>21200</v>
      </c>
      <c r="M4234" s="116">
        <v>2.65</v>
      </c>
      <c r="N4234" s="116">
        <v>53</v>
      </c>
      <c r="O4234" s="116">
        <v>0</v>
      </c>
      <c r="P4234" s="116">
        <v>0</v>
      </c>
      <c r="Q4234" s="116">
        <v>1062.6500000000001</v>
      </c>
      <c r="R4234" s="116">
        <v>21253</v>
      </c>
      <c r="S4234" s="114" t="s">
        <v>1424</v>
      </c>
    </row>
    <row r="4235" spans="1:19" ht="25.5">
      <c r="A4235" s="114" t="s">
        <v>7357</v>
      </c>
      <c r="B4235" s="115">
        <v>44279</v>
      </c>
      <c r="C4235" s="114" t="s">
        <v>7358</v>
      </c>
      <c r="D4235" s="115">
        <v>44279</v>
      </c>
      <c r="E4235" s="114" t="s">
        <v>1422</v>
      </c>
      <c r="F4235" s="114" t="s">
        <v>911</v>
      </c>
      <c r="G4235" s="114" t="s">
        <v>1433</v>
      </c>
      <c r="H4235" s="114" t="s">
        <v>117</v>
      </c>
      <c r="I4235" s="114" t="s">
        <v>1308</v>
      </c>
      <c r="J4235" s="116">
        <v>10</v>
      </c>
      <c r="K4235" s="116">
        <v>860</v>
      </c>
      <c r="L4235" s="116">
        <v>8600</v>
      </c>
      <c r="M4235" s="116">
        <v>2.15</v>
      </c>
      <c r="N4235" s="116">
        <v>21.5</v>
      </c>
      <c r="O4235" s="116">
        <v>0</v>
      </c>
      <c r="P4235" s="116">
        <v>0</v>
      </c>
      <c r="Q4235" s="116">
        <v>862.15</v>
      </c>
      <c r="R4235" s="116">
        <v>8621.5</v>
      </c>
      <c r="S4235" s="114" t="s">
        <v>1424</v>
      </c>
    </row>
    <row r="4236" spans="1:19" ht="25.5">
      <c r="A4236" s="114" t="s">
        <v>7359</v>
      </c>
      <c r="B4236" s="115">
        <v>44279</v>
      </c>
      <c r="C4236" s="114" t="s">
        <v>7360</v>
      </c>
      <c r="D4236" s="115">
        <v>44279</v>
      </c>
      <c r="E4236" s="114" t="s">
        <v>1422</v>
      </c>
      <c r="F4236" s="114" t="s">
        <v>11</v>
      </c>
      <c r="G4236" s="114" t="s">
        <v>1433</v>
      </c>
      <c r="H4236" s="114" t="s">
        <v>117</v>
      </c>
      <c r="I4236" s="114" t="s">
        <v>1157</v>
      </c>
      <c r="J4236" s="116">
        <v>80</v>
      </c>
      <c r="K4236" s="116">
        <v>807</v>
      </c>
      <c r="L4236" s="116">
        <v>64560</v>
      </c>
      <c r="M4236" s="116">
        <v>2.0175000000000001</v>
      </c>
      <c r="N4236" s="116">
        <v>161.4</v>
      </c>
      <c r="O4236" s="116">
        <v>0</v>
      </c>
      <c r="P4236" s="116">
        <v>0</v>
      </c>
      <c r="Q4236" s="116">
        <v>809.01750000000004</v>
      </c>
      <c r="R4236" s="116">
        <v>64721.4</v>
      </c>
      <c r="S4236" s="114" t="s">
        <v>1424</v>
      </c>
    </row>
    <row r="4237" spans="1:19" ht="25.5">
      <c r="A4237" s="114" t="s">
        <v>7359</v>
      </c>
      <c r="B4237" s="115">
        <v>44279</v>
      </c>
      <c r="C4237" s="114" t="s">
        <v>7360</v>
      </c>
      <c r="D4237" s="115">
        <v>44279</v>
      </c>
      <c r="E4237" s="114" t="s">
        <v>1422</v>
      </c>
      <c r="F4237" s="114" t="s">
        <v>11</v>
      </c>
      <c r="G4237" s="114" t="s">
        <v>1433</v>
      </c>
      <c r="H4237" s="114" t="s">
        <v>117</v>
      </c>
      <c r="I4237" s="114" t="s">
        <v>1357</v>
      </c>
      <c r="J4237" s="116">
        <v>20</v>
      </c>
      <c r="K4237" s="116">
        <v>997</v>
      </c>
      <c r="L4237" s="116">
        <v>19940</v>
      </c>
      <c r="M4237" s="116">
        <v>2.4925000000000002</v>
      </c>
      <c r="N4237" s="116">
        <v>49.85</v>
      </c>
      <c r="O4237" s="116">
        <v>0</v>
      </c>
      <c r="P4237" s="116">
        <v>0</v>
      </c>
      <c r="Q4237" s="116">
        <v>999.49249999999995</v>
      </c>
      <c r="R4237" s="116">
        <v>19989.849999999999</v>
      </c>
      <c r="S4237" s="114" t="s">
        <v>1424</v>
      </c>
    </row>
    <row r="4238" spans="1:19" ht="25.5">
      <c r="A4238" s="114" t="s">
        <v>7359</v>
      </c>
      <c r="B4238" s="115">
        <v>44279</v>
      </c>
      <c r="C4238" s="114" t="s">
        <v>7360</v>
      </c>
      <c r="D4238" s="115">
        <v>44279</v>
      </c>
      <c r="E4238" s="114" t="s">
        <v>1422</v>
      </c>
      <c r="F4238" s="114" t="s">
        <v>11</v>
      </c>
      <c r="G4238" s="114" t="s">
        <v>1433</v>
      </c>
      <c r="H4238" s="114" t="s">
        <v>117</v>
      </c>
      <c r="I4238" s="114" t="s">
        <v>1308</v>
      </c>
      <c r="J4238" s="116">
        <v>80</v>
      </c>
      <c r="K4238" s="116">
        <v>860</v>
      </c>
      <c r="L4238" s="116">
        <v>68800</v>
      </c>
      <c r="M4238" s="116">
        <v>2.15</v>
      </c>
      <c r="N4238" s="116">
        <v>172</v>
      </c>
      <c r="O4238" s="116">
        <v>0</v>
      </c>
      <c r="P4238" s="116">
        <v>0</v>
      </c>
      <c r="Q4238" s="116">
        <v>862.15</v>
      </c>
      <c r="R4238" s="116">
        <v>68972</v>
      </c>
      <c r="S4238" s="114" t="s">
        <v>1424</v>
      </c>
    </row>
    <row r="4239" spans="1:19" ht="25.5">
      <c r="A4239" s="114" t="s">
        <v>7359</v>
      </c>
      <c r="B4239" s="115">
        <v>44279</v>
      </c>
      <c r="C4239" s="114" t="s">
        <v>7360</v>
      </c>
      <c r="D4239" s="115">
        <v>44279</v>
      </c>
      <c r="E4239" s="114" t="s">
        <v>1422</v>
      </c>
      <c r="F4239" s="114" t="s">
        <v>11</v>
      </c>
      <c r="G4239" s="114" t="s">
        <v>1433</v>
      </c>
      <c r="H4239" s="114" t="s">
        <v>117</v>
      </c>
      <c r="I4239" s="114" t="s">
        <v>1159</v>
      </c>
      <c r="J4239" s="116">
        <v>40</v>
      </c>
      <c r="K4239" s="116">
        <v>943</v>
      </c>
      <c r="L4239" s="116">
        <v>37720</v>
      </c>
      <c r="M4239" s="116">
        <v>2.3574999999999999</v>
      </c>
      <c r="N4239" s="116">
        <v>94.3</v>
      </c>
      <c r="O4239" s="116">
        <v>0</v>
      </c>
      <c r="P4239" s="116">
        <v>0</v>
      </c>
      <c r="Q4239" s="116">
        <v>945.35749999999996</v>
      </c>
      <c r="R4239" s="116">
        <v>37814.300000000003</v>
      </c>
      <c r="S4239" s="114" t="s">
        <v>1424</v>
      </c>
    </row>
    <row r="4240" spans="1:19" ht="25.5">
      <c r="A4240" s="114" t="s">
        <v>7359</v>
      </c>
      <c r="B4240" s="115">
        <v>44279</v>
      </c>
      <c r="C4240" s="114" t="s">
        <v>7360</v>
      </c>
      <c r="D4240" s="115">
        <v>44279</v>
      </c>
      <c r="E4240" s="114" t="s">
        <v>1422</v>
      </c>
      <c r="F4240" s="114" t="s">
        <v>11</v>
      </c>
      <c r="G4240" s="114" t="s">
        <v>1433</v>
      </c>
      <c r="H4240" s="114" t="s">
        <v>117</v>
      </c>
      <c r="I4240" s="114" t="s">
        <v>1358</v>
      </c>
      <c r="J4240" s="116">
        <v>40</v>
      </c>
      <c r="K4240" s="116">
        <v>1138</v>
      </c>
      <c r="L4240" s="116">
        <v>45520</v>
      </c>
      <c r="M4240" s="116">
        <v>2.8450000000000002</v>
      </c>
      <c r="N4240" s="116">
        <v>113.8</v>
      </c>
      <c r="O4240" s="116">
        <v>0</v>
      </c>
      <c r="P4240" s="116">
        <v>0</v>
      </c>
      <c r="Q4240" s="116">
        <v>1140.845</v>
      </c>
      <c r="R4240" s="116">
        <v>45633.8</v>
      </c>
      <c r="S4240" s="114" t="s">
        <v>1424</v>
      </c>
    </row>
    <row r="4241" spans="1:19" ht="25.5">
      <c r="A4241" s="114" t="s">
        <v>7359</v>
      </c>
      <c r="B4241" s="115">
        <v>44279</v>
      </c>
      <c r="C4241" s="114" t="s">
        <v>7360</v>
      </c>
      <c r="D4241" s="115">
        <v>44279</v>
      </c>
      <c r="E4241" s="114" t="s">
        <v>1422</v>
      </c>
      <c r="F4241" s="114" t="s">
        <v>11</v>
      </c>
      <c r="G4241" s="114" t="s">
        <v>1433</v>
      </c>
      <c r="H4241" s="114" t="s">
        <v>117</v>
      </c>
      <c r="I4241" s="114" t="s">
        <v>1165</v>
      </c>
      <c r="J4241" s="116">
        <v>100</v>
      </c>
      <c r="K4241" s="116">
        <v>817</v>
      </c>
      <c r="L4241" s="116">
        <v>81700</v>
      </c>
      <c r="M4241" s="116">
        <v>2.0425</v>
      </c>
      <c r="N4241" s="116">
        <v>204.25</v>
      </c>
      <c r="O4241" s="116">
        <v>0</v>
      </c>
      <c r="P4241" s="116">
        <v>0</v>
      </c>
      <c r="Q4241" s="116">
        <v>819.04250000000002</v>
      </c>
      <c r="R4241" s="116">
        <v>81904.25</v>
      </c>
      <c r="S4241" s="114" t="s">
        <v>1424</v>
      </c>
    </row>
    <row r="4242" spans="1:19" ht="25.5">
      <c r="A4242" s="114" t="s">
        <v>7359</v>
      </c>
      <c r="B4242" s="115">
        <v>44279</v>
      </c>
      <c r="C4242" s="114" t="s">
        <v>7360</v>
      </c>
      <c r="D4242" s="115">
        <v>44279</v>
      </c>
      <c r="E4242" s="114" t="s">
        <v>1422</v>
      </c>
      <c r="F4242" s="114" t="s">
        <v>11</v>
      </c>
      <c r="G4242" s="114" t="s">
        <v>1433</v>
      </c>
      <c r="H4242" s="114" t="s">
        <v>117</v>
      </c>
      <c r="I4242" s="114" t="s">
        <v>1170</v>
      </c>
      <c r="J4242" s="116">
        <v>110</v>
      </c>
      <c r="K4242" s="116">
        <v>1060</v>
      </c>
      <c r="L4242" s="116">
        <v>116600</v>
      </c>
      <c r="M4242" s="116">
        <v>2.65</v>
      </c>
      <c r="N4242" s="116">
        <v>291.5</v>
      </c>
      <c r="O4242" s="116">
        <v>0</v>
      </c>
      <c r="P4242" s="116">
        <v>0</v>
      </c>
      <c r="Q4242" s="116">
        <v>1062.6500000000001</v>
      </c>
      <c r="R4242" s="116">
        <v>116891.5</v>
      </c>
      <c r="S4242" s="114" t="s">
        <v>1424</v>
      </c>
    </row>
    <row r="4243" spans="1:19" ht="25.5">
      <c r="A4243" s="114" t="s">
        <v>7359</v>
      </c>
      <c r="B4243" s="115">
        <v>44279</v>
      </c>
      <c r="C4243" s="114" t="s">
        <v>7360</v>
      </c>
      <c r="D4243" s="115">
        <v>44279</v>
      </c>
      <c r="E4243" s="114" t="s">
        <v>1422</v>
      </c>
      <c r="F4243" s="114" t="s">
        <v>11</v>
      </c>
      <c r="G4243" s="114" t="s">
        <v>1433</v>
      </c>
      <c r="H4243" s="114" t="s">
        <v>117</v>
      </c>
      <c r="I4243" s="114" t="s">
        <v>1166</v>
      </c>
      <c r="J4243" s="116">
        <v>60</v>
      </c>
      <c r="K4243" s="116">
        <v>1060</v>
      </c>
      <c r="L4243" s="116">
        <v>63600</v>
      </c>
      <c r="M4243" s="116">
        <v>2.65</v>
      </c>
      <c r="N4243" s="116">
        <v>159</v>
      </c>
      <c r="O4243" s="116">
        <v>0</v>
      </c>
      <c r="P4243" s="116">
        <v>0</v>
      </c>
      <c r="Q4243" s="116">
        <v>1062.6500000000001</v>
      </c>
      <c r="R4243" s="116">
        <v>63759</v>
      </c>
      <c r="S4243" s="114" t="s">
        <v>1424</v>
      </c>
    </row>
    <row r="4244" spans="1:19" ht="25.5">
      <c r="A4244" s="114" t="s">
        <v>7359</v>
      </c>
      <c r="B4244" s="115">
        <v>44279</v>
      </c>
      <c r="C4244" s="114" t="s">
        <v>7360</v>
      </c>
      <c r="D4244" s="115">
        <v>44279</v>
      </c>
      <c r="E4244" s="114" t="s">
        <v>1422</v>
      </c>
      <c r="F4244" s="114" t="s">
        <v>11</v>
      </c>
      <c r="G4244" s="114" t="s">
        <v>1433</v>
      </c>
      <c r="H4244" s="114" t="s">
        <v>117</v>
      </c>
      <c r="I4244" s="114" t="s">
        <v>1453</v>
      </c>
      <c r="J4244" s="116">
        <v>100</v>
      </c>
      <c r="K4244" s="116">
        <v>1176</v>
      </c>
      <c r="L4244" s="116">
        <v>117600</v>
      </c>
      <c r="M4244" s="116">
        <v>2.94</v>
      </c>
      <c r="N4244" s="116">
        <v>294</v>
      </c>
      <c r="O4244" s="116">
        <v>0</v>
      </c>
      <c r="P4244" s="116">
        <v>0</v>
      </c>
      <c r="Q4244" s="116">
        <v>1178.94</v>
      </c>
      <c r="R4244" s="116">
        <v>117894</v>
      </c>
      <c r="S4244" s="114" t="s">
        <v>1424</v>
      </c>
    </row>
    <row r="4245" spans="1:19" ht="25.5">
      <c r="A4245" s="114" t="s">
        <v>7361</v>
      </c>
      <c r="B4245" s="115">
        <v>44279</v>
      </c>
      <c r="C4245" s="114" t="s">
        <v>7362</v>
      </c>
      <c r="D4245" s="115">
        <v>44279</v>
      </c>
      <c r="E4245" s="114" t="s">
        <v>1422</v>
      </c>
      <c r="F4245" s="114" t="s">
        <v>10</v>
      </c>
      <c r="G4245" s="114" t="s">
        <v>1425</v>
      </c>
      <c r="H4245" s="114" t="s">
        <v>117</v>
      </c>
      <c r="I4245" s="114" t="s">
        <v>1170</v>
      </c>
      <c r="J4245" s="116">
        <v>23</v>
      </c>
      <c r="K4245" s="116">
        <v>1060</v>
      </c>
      <c r="L4245" s="116">
        <v>24380</v>
      </c>
      <c r="M4245" s="116">
        <v>2.65</v>
      </c>
      <c r="N4245" s="116">
        <v>60.95</v>
      </c>
      <c r="O4245" s="116">
        <v>0</v>
      </c>
      <c r="P4245" s="116">
        <v>0</v>
      </c>
      <c r="Q4245" s="116">
        <v>1062.6500000000001</v>
      </c>
      <c r="R4245" s="116">
        <v>24440.95</v>
      </c>
      <c r="S4245" s="114" t="s">
        <v>1424</v>
      </c>
    </row>
    <row r="4246" spans="1:19" ht="25.5">
      <c r="A4246" s="114" t="s">
        <v>7361</v>
      </c>
      <c r="B4246" s="115">
        <v>44279</v>
      </c>
      <c r="C4246" s="114" t="s">
        <v>7362</v>
      </c>
      <c r="D4246" s="115">
        <v>44279</v>
      </c>
      <c r="E4246" s="114" t="s">
        <v>1422</v>
      </c>
      <c r="F4246" s="114" t="s">
        <v>10</v>
      </c>
      <c r="G4246" s="114" t="s">
        <v>1425</v>
      </c>
      <c r="H4246" s="114" t="s">
        <v>117</v>
      </c>
      <c r="I4246" s="114" t="s">
        <v>1165</v>
      </c>
      <c r="J4246" s="116">
        <v>20</v>
      </c>
      <c r="K4246" s="116">
        <v>817</v>
      </c>
      <c r="L4246" s="116">
        <v>16340</v>
      </c>
      <c r="M4246" s="116">
        <v>2.0425</v>
      </c>
      <c r="N4246" s="116">
        <v>40.85</v>
      </c>
      <c r="O4246" s="116">
        <v>0</v>
      </c>
      <c r="P4246" s="116">
        <v>0</v>
      </c>
      <c r="Q4246" s="116">
        <v>819.04250000000002</v>
      </c>
      <c r="R4246" s="116">
        <v>16380.85</v>
      </c>
      <c r="S4246" s="114" t="s">
        <v>1424</v>
      </c>
    </row>
    <row r="4247" spans="1:19" ht="25.5">
      <c r="A4247" s="114" t="s">
        <v>7361</v>
      </c>
      <c r="B4247" s="115">
        <v>44279</v>
      </c>
      <c r="C4247" s="114" t="s">
        <v>7362</v>
      </c>
      <c r="D4247" s="115">
        <v>44279</v>
      </c>
      <c r="E4247" s="114" t="s">
        <v>1422</v>
      </c>
      <c r="F4247" s="114" t="s">
        <v>10</v>
      </c>
      <c r="G4247" s="114" t="s">
        <v>1425</v>
      </c>
      <c r="H4247" s="114" t="s">
        <v>117</v>
      </c>
      <c r="I4247" s="114" t="s">
        <v>1308</v>
      </c>
      <c r="J4247" s="116">
        <v>20</v>
      </c>
      <c r="K4247" s="116">
        <v>860</v>
      </c>
      <c r="L4247" s="116">
        <v>17200</v>
      </c>
      <c r="M4247" s="116">
        <v>2.15</v>
      </c>
      <c r="N4247" s="116">
        <v>43</v>
      </c>
      <c r="O4247" s="116">
        <v>0</v>
      </c>
      <c r="P4247" s="116">
        <v>0</v>
      </c>
      <c r="Q4247" s="116">
        <v>862.15</v>
      </c>
      <c r="R4247" s="116">
        <v>17243</v>
      </c>
      <c r="S4247" s="114" t="s">
        <v>1424</v>
      </c>
    </row>
    <row r="4248" spans="1:19" ht="25.5">
      <c r="A4248" s="114" t="s">
        <v>7363</v>
      </c>
      <c r="B4248" s="115">
        <v>44279</v>
      </c>
      <c r="C4248" s="114" t="s">
        <v>7364</v>
      </c>
      <c r="D4248" s="115">
        <v>44279</v>
      </c>
      <c r="E4248" s="114" t="s">
        <v>1422</v>
      </c>
      <c r="F4248" s="114" t="s">
        <v>89</v>
      </c>
      <c r="G4248" s="114" t="s">
        <v>78</v>
      </c>
      <c r="H4248" s="114" t="s">
        <v>24</v>
      </c>
      <c r="I4248" s="114" t="s">
        <v>1358</v>
      </c>
      <c r="J4248" s="116">
        <v>5</v>
      </c>
      <c r="K4248" s="116">
        <v>1138</v>
      </c>
      <c r="L4248" s="116">
        <v>5690</v>
      </c>
      <c r="M4248" s="116">
        <v>2.8450000000000002</v>
      </c>
      <c r="N4248" s="116">
        <v>14.225</v>
      </c>
      <c r="O4248" s="116">
        <v>0</v>
      </c>
      <c r="P4248" s="116">
        <v>0</v>
      </c>
      <c r="Q4248" s="116">
        <v>1140.845</v>
      </c>
      <c r="R4248" s="116">
        <v>5704.2250000000004</v>
      </c>
      <c r="S4248" s="114" t="s">
        <v>1424</v>
      </c>
    </row>
    <row r="4249" spans="1:19" ht="25.5">
      <c r="A4249" s="114" t="s">
        <v>7363</v>
      </c>
      <c r="B4249" s="115">
        <v>44279</v>
      </c>
      <c r="C4249" s="114" t="s">
        <v>7364</v>
      </c>
      <c r="D4249" s="115">
        <v>44279</v>
      </c>
      <c r="E4249" s="114" t="s">
        <v>1422</v>
      </c>
      <c r="F4249" s="114" t="s">
        <v>89</v>
      </c>
      <c r="G4249" s="114" t="s">
        <v>78</v>
      </c>
      <c r="H4249" s="114" t="s">
        <v>24</v>
      </c>
      <c r="I4249" s="114" t="s">
        <v>1170</v>
      </c>
      <c r="J4249" s="116">
        <v>10</v>
      </c>
      <c r="K4249" s="116">
        <v>1060</v>
      </c>
      <c r="L4249" s="116">
        <v>10600</v>
      </c>
      <c r="M4249" s="116">
        <v>2.65</v>
      </c>
      <c r="N4249" s="116">
        <v>26.5</v>
      </c>
      <c r="O4249" s="116">
        <v>0</v>
      </c>
      <c r="P4249" s="116">
        <v>0</v>
      </c>
      <c r="Q4249" s="116">
        <v>1062.6500000000001</v>
      </c>
      <c r="R4249" s="116">
        <v>10626.5</v>
      </c>
      <c r="S4249" s="114" t="s">
        <v>1424</v>
      </c>
    </row>
    <row r="4250" spans="1:19" ht="25.5">
      <c r="A4250" s="114" t="s">
        <v>7363</v>
      </c>
      <c r="B4250" s="115">
        <v>44279</v>
      </c>
      <c r="C4250" s="114" t="s">
        <v>7364</v>
      </c>
      <c r="D4250" s="115">
        <v>44279</v>
      </c>
      <c r="E4250" s="114" t="s">
        <v>1422</v>
      </c>
      <c r="F4250" s="114" t="s">
        <v>89</v>
      </c>
      <c r="G4250" s="114" t="s">
        <v>78</v>
      </c>
      <c r="H4250" s="114" t="s">
        <v>24</v>
      </c>
      <c r="I4250" s="114" t="s">
        <v>1166</v>
      </c>
      <c r="J4250" s="116">
        <v>20</v>
      </c>
      <c r="K4250" s="116">
        <v>1060</v>
      </c>
      <c r="L4250" s="116">
        <v>21200</v>
      </c>
      <c r="M4250" s="116">
        <v>2.65</v>
      </c>
      <c r="N4250" s="116">
        <v>53</v>
      </c>
      <c r="O4250" s="116">
        <v>0</v>
      </c>
      <c r="P4250" s="116">
        <v>0</v>
      </c>
      <c r="Q4250" s="116">
        <v>1062.6500000000001</v>
      </c>
      <c r="R4250" s="116">
        <v>21253</v>
      </c>
      <c r="S4250" s="114" t="s">
        <v>1424</v>
      </c>
    </row>
    <row r="4251" spans="1:19" ht="25.5">
      <c r="A4251" s="114" t="s">
        <v>7363</v>
      </c>
      <c r="B4251" s="115">
        <v>44279</v>
      </c>
      <c r="C4251" s="114" t="s">
        <v>7364</v>
      </c>
      <c r="D4251" s="115">
        <v>44279</v>
      </c>
      <c r="E4251" s="114" t="s">
        <v>1422</v>
      </c>
      <c r="F4251" s="114" t="s">
        <v>89</v>
      </c>
      <c r="G4251" s="114" t="s">
        <v>78</v>
      </c>
      <c r="H4251" s="114" t="s">
        <v>24</v>
      </c>
      <c r="I4251" s="114" t="s">
        <v>1453</v>
      </c>
      <c r="J4251" s="116">
        <v>40</v>
      </c>
      <c r="K4251" s="116">
        <v>1176</v>
      </c>
      <c r="L4251" s="116">
        <v>47040</v>
      </c>
      <c r="M4251" s="116">
        <v>2.94</v>
      </c>
      <c r="N4251" s="116">
        <v>117.6</v>
      </c>
      <c r="O4251" s="116">
        <v>0</v>
      </c>
      <c r="P4251" s="116">
        <v>0</v>
      </c>
      <c r="Q4251" s="116">
        <v>1178.94</v>
      </c>
      <c r="R4251" s="116">
        <v>47157.599999999999</v>
      </c>
      <c r="S4251" s="114" t="s">
        <v>1424</v>
      </c>
    </row>
    <row r="4252" spans="1:19" ht="25.5">
      <c r="A4252" s="114" t="s">
        <v>7363</v>
      </c>
      <c r="B4252" s="115">
        <v>44279</v>
      </c>
      <c r="C4252" s="114" t="s">
        <v>7364</v>
      </c>
      <c r="D4252" s="115">
        <v>44279</v>
      </c>
      <c r="E4252" s="114" t="s">
        <v>1422</v>
      </c>
      <c r="F4252" s="114" t="s">
        <v>89</v>
      </c>
      <c r="G4252" s="114" t="s">
        <v>78</v>
      </c>
      <c r="H4252" s="114" t="s">
        <v>24</v>
      </c>
      <c r="I4252" s="114" t="s">
        <v>1294</v>
      </c>
      <c r="J4252" s="116">
        <v>10</v>
      </c>
      <c r="K4252" s="116">
        <v>992</v>
      </c>
      <c r="L4252" s="116">
        <v>9920</v>
      </c>
      <c r="M4252" s="116">
        <v>2.48</v>
      </c>
      <c r="N4252" s="116">
        <v>24.8</v>
      </c>
      <c r="O4252" s="116">
        <v>0</v>
      </c>
      <c r="P4252" s="116">
        <v>0</v>
      </c>
      <c r="Q4252" s="116">
        <v>994.48</v>
      </c>
      <c r="R4252" s="116">
        <v>9944.7999999999993</v>
      </c>
      <c r="S4252" s="114" t="s">
        <v>1424</v>
      </c>
    </row>
    <row r="4253" spans="1:19" ht="25.5">
      <c r="A4253" s="114" t="s">
        <v>7363</v>
      </c>
      <c r="B4253" s="115">
        <v>44279</v>
      </c>
      <c r="C4253" s="114" t="s">
        <v>7364</v>
      </c>
      <c r="D4253" s="115">
        <v>44279</v>
      </c>
      <c r="E4253" s="114" t="s">
        <v>1422</v>
      </c>
      <c r="F4253" s="114" t="s">
        <v>89</v>
      </c>
      <c r="G4253" s="114" t="s">
        <v>78</v>
      </c>
      <c r="H4253" s="114" t="s">
        <v>24</v>
      </c>
      <c r="I4253" s="114" t="s">
        <v>1161</v>
      </c>
      <c r="J4253" s="116">
        <v>40</v>
      </c>
      <c r="K4253" s="116">
        <v>1040</v>
      </c>
      <c r="L4253" s="116">
        <v>41600</v>
      </c>
      <c r="M4253" s="116">
        <v>2.6</v>
      </c>
      <c r="N4253" s="116">
        <v>104</v>
      </c>
      <c r="O4253" s="116">
        <v>0</v>
      </c>
      <c r="P4253" s="116">
        <v>0</v>
      </c>
      <c r="Q4253" s="116">
        <v>1042.5999999999999</v>
      </c>
      <c r="R4253" s="116">
        <v>41704</v>
      </c>
      <c r="S4253" s="114" t="s">
        <v>1424</v>
      </c>
    </row>
    <row r="4254" spans="1:19" ht="25.5">
      <c r="A4254" s="114" t="s">
        <v>7365</v>
      </c>
      <c r="B4254" s="115">
        <v>44279</v>
      </c>
      <c r="C4254" s="114" t="s">
        <v>7366</v>
      </c>
      <c r="D4254" s="115">
        <v>44279</v>
      </c>
      <c r="E4254" s="114" t="s">
        <v>1422</v>
      </c>
      <c r="F4254" s="114" t="s">
        <v>86</v>
      </c>
      <c r="G4254" s="114" t="s">
        <v>78</v>
      </c>
      <c r="H4254" s="114" t="s">
        <v>24</v>
      </c>
      <c r="I4254" s="114" t="s">
        <v>1294</v>
      </c>
      <c r="J4254" s="116">
        <v>40</v>
      </c>
      <c r="K4254" s="116">
        <v>992</v>
      </c>
      <c r="L4254" s="116">
        <v>39680</v>
      </c>
      <c r="M4254" s="116">
        <v>2.48</v>
      </c>
      <c r="N4254" s="116">
        <v>99.2</v>
      </c>
      <c r="O4254" s="116">
        <v>0</v>
      </c>
      <c r="P4254" s="116">
        <v>0</v>
      </c>
      <c r="Q4254" s="116">
        <v>994.48</v>
      </c>
      <c r="R4254" s="116">
        <v>39779.199999999997</v>
      </c>
      <c r="S4254" s="114" t="s">
        <v>1424</v>
      </c>
    </row>
    <row r="4255" spans="1:19" ht="25.5">
      <c r="A4255" s="114" t="s">
        <v>7365</v>
      </c>
      <c r="B4255" s="115">
        <v>44279</v>
      </c>
      <c r="C4255" s="114" t="s">
        <v>7366</v>
      </c>
      <c r="D4255" s="115">
        <v>44279</v>
      </c>
      <c r="E4255" s="114" t="s">
        <v>1422</v>
      </c>
      <c r="F4255" s="114" t="s">
        <v>86</v>
      </c>
      <c r="G4255" s="114" t="s">
        <v>78</v>
      </c>
      <c r="H4255" s="114" t="s">
        <v>24</v>
      </c>
      <c r="I4255" s="114" t="s">
        <v>1161</v>
      </c>
      <c r="J4255" s="116">
        <v>60</v>
      </c>
      <c r="K4255" s="116">
        <v>1040</v>
      </c>
      <c r="L4255" s="116">
        <v>62400</v>
      </c>
      <c r="M4255" s="116">
        <v>2.6</v>
      </c>
      <c r="N4255" s="116">
        <v>156</v>
      </c>
      <c r="O4255" s="116">
        <v>0</v>
      </c>
      <c r="P4255" s="116">
        <v>0</v>
      </c>
      <c r="Q4255" s="116">
        <v>1042.5999999999999</v>
      </c>
      <c r="R4255" s="116">
        <v>62556</v>
      </c>
      <c r="S4255" s="114" t="s">
        <v>1424</v>
      </c>
    </row>
    <row r="4256" spans="1:19" ht="25.5">
      <c r="A4256" s="114" t="s">
        <v>7365</v>
      </c>
      <c r="B4256" s="115">
        <v>44279</v>
      </c>
      <c r="C4256" s="114" t="s">
        <v>7366</v>
      </c>
      <c r="D4256" s="115">
        <v>44279</v>
      </c>
      <c r="E4256" s="114" t="s">
        <v>1422</v>
      </c>
      <c r="F4256" s="114" t="s">
        <v>86</v>
      </c>
      <c r="G4256" s="114" t="s">
        <v>78</v>
      </c>
      <c r="H4256" s="114" t="s">
        <v>24</v>
      </c>
      <c r="I4256" s="114" t="s">
        <v>1358</v>
      </c>
      <c r="J4256" s="116">
        <v>5</v>
      </c>
      <c r="K4256" s="116">
        <v>1138</v>
      </c>
      <c r="L4256" s="116">
        <v>5690</v>
      </c>
      <c r="M4256" s="116">
        <v>2.8450000000000002</v>
      </c>
      <c r="N4256" s="116">
        <v>14.225</v>
      </c>
      <c r="O4256" s="116">
        <v>0</v>
      </c>
      <c r="P4256" s="116">
        <v>0</v>
      </c>
      <c r="Q4256" s="116">
        <v>1140.845</v>
      </c>
      <c r="R4256" s="116">
        <v>5704.2250000000004</v>
      </c>
      <c r="S4256" s="114" t="s">
        <v>1424</v>
      </c>
    </row>
    <row r="4257" spans="1:19" ht="25.5">
      <c r="A4257" s="114" t="s">
        <v>7365</v>
      </c>
      <c r="B4257" s="115">
        <v>44279</v>
      </c>
      <c r="C4257" s="114" t="s">
        <v>7366</v>
      </c>
      <c r="D4257" s="115">
        <v>44279</v>
      </c>
      <c r="E4257" s="114" t="s">
        <v>1422</v>
      </c>
      <c r="F4257" s="114" t="s">
        <v>86</v>
      </c>
      <c r="G4257" s="114" t="s">
        <v>78</v>
      </c>
      <c r="H4257" s="114" t="s">
        <v>24</v>
      </c>
      <c r="I4257" s="114" t="s">
        <v>1166</v>
      </c>
      <c r="J4257" s="116">
        <v>40</v>
      </c>
      <c r="K4257" s="116">
        <v>1060</v>
      </c>
      <c r="L4257" s="116">
        <v>42400</v>
      </c>
      <c r="M4257" s="116">
        <v>2.65</v>
      </c>
      <c r="N4257" s="116">
        <v>106</v>
      </c>
      <c r="O4257" s="116">
        <v>0</v>
      </c>
      <c r="P4257" s="116">
        <v>0</v>
      </c>
      <c r="Q4257" s="116">
        <v>1062.6500000000001</v>
      </c>
      <c r="R4257" s="116">
        <v>42506</v>
      </c>
      <c r="S4257" s="114" t="s">
        <v>1424</v>
      </c>
    </row>
    <row r="4258" spans="1:19" ht="25.5">
      <c r="A4258" s="114" t="s">
        <v>7365</v>
      </c>
      <c r="B4258" s="115">
        <v>44279</v>
      </c>
      <c r="C4258" s="114" t="s">
        <v>7366</v>
      </c>
      <c r="D4258" s="115">
        <v>44279</v>
      </c>
      <c r="E4258" s="114" t="s">
        <v>1422</v>
      </c>
      <c r="F4258" s="114" t="s">
        <v>86</v>
      </c>
      <c r="G4258" s="114" t="s">
        <v>78</v>
      </c>
      <c r="H4258" s="114" t="s">
        <v>24</v>
      </c>
      <c r="I4258" s="114" t="s">
        <v>1170</v>
      </c>
      <c r="J4258" s="116">
        <v>10</v>
      </c>
      <c r="K4258" s="116">
        <v>1060</v>
      </c>
      <c r="L4258" s="116">
        <v>10600</v>
      </c>
      <c r="M4258" s="116">
        <v>2.65</v>
      </c>
      <c r="N4258" s="116">
        <v>26.5</v>
      </c>
      <c r="O4258" s="116">
        <v>0</v>
      </c>
      <c r="P4258" s="116">
        <v>0</v>
      </c>
      <c r="Q4258" s="116">
        <v>1062.6500000000001</v>
      </c>
      <c r="R4258" s="116">
        <v>10626.5</v>
      </c>
      <c r="S4258" s="114" t="s">
        <v>1424</v>
      </c>
    </row>
    <row r="4259" spans="1:19" ht="25.5">
      <c r="A4259" s="114" t="s">
        <v>7367</v>
      </c>
      <c r="B4259" s="115">
        <v>44279</v>
      </c>
      <c r="C4259" s="114" t="s">
        <v>7368</v>
      </c>
      <c r="D4259" s="115">
        <v>44279</v>
      </c>
      <c r="E4259" s="114" t="s">
        <v>1422</v>
      </c>
      <c r="F4259" s="114" t="s">
        <v>85</v>
      </c>
      <c r="G4259" s="114" t="s">
        <v>1443</v>
      </c>
      <c r="H4259" s="114" t="s">
        <v>24</v>
      </c>
      <c r="I4259" s="114" t="s">
        <v>1357</v>
      </c>
      <c r="J4259" s="116">
        <v>43</v>
      </c>
      <c r="K4259" s="116">
        <v>997</v>
      </c>
      <c r="L4259" s="116">
        <v>42871</v>
      </c>
      <c r="M4259" s="116">
        <v>2.4925000000000002</v>
      </c>
      <c r="N4259" s="116">
        <v>107.17749999999999</v>
      </c>
      <c r="O4259" s="116">
        <v>0</v>
      </c>
      <c r="P4259" s="116">
        <v>0</v>
      </c>
      <c r="Q4259" s="116">
        <v>999.49249999999995</v>
      </c>
      <c r="R4259" s="116">
        <v>42978.177499999998</v>
      </c>
      <c r="S4259" s="114" t="s">
        <v>1424</v>
      </c>
    </row>
    <row r="4260" spans="1:19" ht="25.5">
      <c r="A4260" s="114" t="s">
        <v>7367</v>
      </c>
      <c r="B4260" s="115">
        <v>44279</v>
      </c>
      <c r="C4260" s="114" t="s">
        <v>7368</v>
      </c>
      <c r="D4260" s="115">
        <v>44279</v>
      </c>
      <c r="E4260" s="114" t="s">
        <v>1422</v>
      </c>
      <c r="F4260" s="114" t="s">
        <v>85</v>
      </c>
      <c r="G4260" s="114" t="s">
        <v>1443</v>
      </c>
      <c r="H4260" s="114" t="s">
        <v>24</v>
      </c>
      <c r="I4260" s="114" t="s">
        <v>1358</v>
      </c>
      <c r="J4260" s="116">
        <v>5</v>
      </c>
      <c r="K4260" s="116">
        <v>1138</v>
      </c>
      <c r="L4260" s="116">
        <v>5690</v>
      </c>
      <c r="M4260" s="116">
        <v>2.8450000000000002</v>
      </c>
      <c r="N4260" s="116">
        <v>14.225</v>
      </c>
      <c r="O4260" s="116">
        <v>0</v>
      </c>
      <c r="P4260" s="116">
        <v>0</v>
      </c>
      <c r="Q4260" s="116">
        <v>1140.845</v>
      </c>
      <c r="R4260" s="116">
        <v>5704.2250000000004</v>
      </c>
      <c r="S4260" s="114" t="s">
        <v>1424</v>
      </c>
    </row>
    <row r="4261" spans="1:19" ht="25.5">
      <c r="A4261" s="114" t="s">
        <v>7367</v>
      </c>
      <c r="B4261" s="115">
        <v>44279</v>
      </c>
      <c r="C4261" s="114" t="s">
        <v>7368</v>
      </c>
      <c r="D4261" s="115">
        <v>44279</v>
      </c>
      <c r="E4261" s="114" t="s">
        <v>1422</v>
      </c>
      <c r="F4261" s="114" t="s">
        <v>85</v>
      </c>
      <c r="G4261" s="114" t="s">
        <v>1443</v>
      </c>
      <c r="H4261" s="114" t="s">
        <v>24</v>
      </c>
      <c r="I4261" s="114" t="s">
        <v>1170</v>
      </c>
      <c r="J4261" s="116">
        <v>10</v>
      </c>
      <c r="K4261" s="116">
        <v>1060</v>
      </c>
      <c r="L4261" s="116">
        <v>10600</v>
      </c>
      <c r="M4261" s="116">
        <v>2.65</v>
      </c>
      <c r="N4261" s="116">
        <v>26.5</v>
      </c>
      <c r="O4261" s="116">
        <v>0</v>
      </c>
      <c r="P4261" s="116">
        <v>0</v>
      </c>
      <c r="Q4261" s="116">
        <v>1062.6500000000001</v>
      </c>
      <c r="R4261" s="116">
        <v>10626.5</v>
      </c>
      <c r="S4261" s="114" t="s">
        <v>1424</v>
      </c>
    </row>
    <row r="4262" spans="1:19" ht="25.5">
      <c r="A4262" s="114" t="s">
        <v>7369</v>
      </c>
      <c r="B4262" s="115">
        <v>44279</v>
      </c>
      <c r="C4262" s="114" t="s">
        <v>7370</v>
      </c>
      <c r="D4262" s="115">
        <v>44279</v>
      </c>
      <c r="E4262" s="114" t="s">
        <v>1422</v>
      </c>
      <c r="F4262" s="114" t="s">
        <v>83</v>
      </c>
      <c r="G4262" s="114" t="s">
        <v>1115</v>
      </c>
      <c r="H4262" s="114" t="s">
        <v>24</v>
      </c>
      <c r="I4262" s="114" t="s">
        <v>1453</v>
      </c>
      <c r="J4262" s="116">
        <v>80</v>
      </c>
      <c r="K4262" s="116">
        <v>1176</v>
      </c>
      <c r="L4262" s="116">
        <v>94080</v>
      </c>
      <c r="M4262" s="116">
        <v>2.94</v>
      </c>
      <c r="N4262" s="116">
        <v>235.2</v>
      </c>
      <c r="O4262" s="116">
        <v>0</v>
      </c>
      <c r="P4262" s="116">
        <v>0</v>
      </c>
      <c r="Q4262" s="116">
        <v>1178.94</v>
      </c>
      <c r="R4262" s="116">
        <v>94315.199999999997</v>
      </c>
      <c r="S4262" s="114" t="s">
        <v>1424</v>
      </c>
    </row>
    <row r="4263" spans="1:19" ht="25.5">
      <c r="A4263" s="114" t="s">
        <v>7369</v>
      </c>
      <c r="B4263" s="115">
        <v>44279</v>
      </c>
      <c r="C4263" s="114" t="s">
        <v>7370</v>
      </c>
      <c r="D4263" s="115">
        <v>44279</v>
      </c>
      <c r="E4263" s="114" t="s">
        <v>1422</v>
      </c>
      <c r="F4263" s="114" t="s">
        <v>83</v>
      </c>
      <c r="G4263" s="114" t="s">
        <v>1115</v>
      </c>
      <c r="H4263" s="114" t="s">
        <v>24</v>
      </c>
      <c r="I4263" s="114" t="s">
        <v>1357</v>
      </c>
      <c r="J4263" s="116">
        <v>40</v>
      </c>
      <c r="K4263" s="116">
        <v>997</v>
      </c>
      <c r="L4263" s="116">
        <v>39880</v>
      </c>
      <c r="M4263" s="116">
        <v>2.4925000000000002</v>
      </c>
      <c r="N4263" s="116">
        <v>99.7</v>
      </c>
      <c r="O4263" s="116">
        <v>0</v>
      </c>
      <c r="P4263" s="116">
        <v>0</v>
      </c>
      <c r="Q4263" s="116">
        <v>999.49249999999995</v>
      </c>
      <c r="R4263" s="116">
        <v>39979.699999999997</v>
      </c>
      <c r="S4263" s="114" t="s">
        <v>1424</v>
      </c>
    </row>
    <row r="4264" spans="1:19" ht="25.5">
      <c r="A4264" s="114" t="s">
        <v>7369</v>
      </c>
      <c r="B4264" s="115">
        <v>44279</v>
      </c>
      <c r="C4264" s="114" t="s">
        <v>7370</v>
      </c>
      <c r="D4264" s="115">
        <v>44279</v>
      </c>
      <c r="E4264" s="114" t="s">
        <v>1422</v>
      </c>
      <c r="F4264" s="114" t="s">
        <v>83</v>
      </c>
      <c r="G4264" s="114" t="s">
        <v>1115</v>
      </c>
      <c r="H4264" s="114" t="s">
        <v>24</v>
      </c>
      <c r="I4264" s="114" t="s">
        <v>1170</v>
      </c>
      <c r="J4264" s="116">
        <v>10</v>
      </c>
      <c r="K4264" s="116">
        <v>1060</v>
      </c>
      <c r="L4264" s="116">
        <v>10600</v>
      </c>
      <c r="M4264" s="116">
        <v>2.65</v>
      </c>
      <c r="N4264" s="116">
        <v>26.5</v>
      </c>
      <c r="O4264" s="116">
        <v>0</v>
      </c>
      <c r="P4264" s="116">
        <v>0</v>
      </c>
      <c r="Q4264" s="116">
        <v>1062.6500000000001</v>
      </c>
      <c r="R4264" s="116">
        <v>10626.5</v>
      </c>
      <c r="S4264" s="114" t="s">
        <v>1424</v>
      </c>
    </row>
    <row r="4265" spans="1:19" ht="25.5">
      <c r="A4265" s="114" t="s">
        <v>7369</v>
      </c>
      <c r="B4265" s="115">
        <v>44279</v>
      </c>
      <c r="C4265" s="114" t="s">
        <v>7370</v>
      </c>
      <c r="D4265" s="115">
        <v>44279</v>
      </c>
      <c r="E4265" s="114" t="s">
        <v>1422</v>
      </c>
      <c r="F4265" s="114" t="s">
        <v>83</v>
      </c>
      <c r="G4265" s="114" t="s">
        <v>1115</v>
      </c>
      <c r="H4265" s="114" t="s">
        <v>24</v>
      </c>
      <c r="I4265" s="114" t="s">
        <v>1358</v>
      </c>
      <c r="J4265" s="116">
        <v>7</v>
      </c>
      <c r="K4265" s="116">
        <v>1138</v>
      </c>
      <c r="L4265" s="116">
        <v>7966</v>
      </c>
      <c r="M4265" s="116">
        <v>2.8450000000000002</v>
      </c>
      <c r="N4265" s="116">
        <v>19.914999999999999</v>
      </c>
      <c r="O4265" s="116">
        <v>0</v>
      </c>
      <c r="P4265" s="116">
        <v>0</v>
      </c>
      <c r="Q4265" s="116">
        <v>1140.845</v>
      </c>
      <c r="R4265" s="116">
        <v>7985.915</v>
      </c>
      <c r="S4265" s="114" t="s">
        <v>1424</v>
      </c>
    </row>
    <row r="4266" spans="1:19" ht="25.5">
      <c r="A4266" s="114" t="s">
        <v>7369</v>
      </c>
      <c r="B4266" s="115">
        <v>44279</v>
      </c>
      <c r="C4266" s="114" t="s">
        <v>7370</v>
      </c>
      <c r="D4266" s="115">
        <v>44279</v>
      </c>
      <c r="E4266" s="114" t="s">
        <v>1422</v>
      </c>
      <c r="F4266" s="114" t="s">
        <v>83</v>
      </c>
      <c r="G4266" s="114" t="s">
        <v>1115</v>
      </c>
      <c r="H4266" s="114" t="s">
        <v>24</v>
      </c>
      <c r="I4266" s="114" t="s">
        <v>1294</v>
      </c>
      <c r="J4266" s="116">
        <v>40</v>
      </c>
      <c r="K4266" s="116">
        <v>992</v>
      </c>
      <c r="L4266" s="116">
        <v>39680</v>
      </c>
      <c r="M4266" s="116">
        <v>2.48</v>
      </c>
      <c r="N4266" s="116">
        <v>99.2</v>
      </c>
      <c r="O4266" s="116">
        <v>0</v>
      </c>
      <c r="P4266" s="116">
        <v>0</v>
      </c>
      <c r="Q4266" s="116">
        <v>994.48</v>
      </c>
      <c r="R4266" s="116">
        <v>39779.199999999997</v>
      </c>
      <c r="S4266" s="114" t="s">
        <v>1424</v>
      </c>
    </row>
    <row r="4267" spans="1:19" ht="25.5">
      <c r="A4267" s="114" t="s">
        <v>7371</v>
      </c>
      <c r="B4267" s="115">
        <v>44279</v>
      </c>
      <c r="C4267" s="114" t="s">
        <v>7372</v>
      </c>
      <c r="D4267" s="115">
        <v>44279</v>
      </c>
      <c r="E4267" s="114" t="s">
        <v>1422</v>
      </c>
      <c r="F4267" s="114" t="s">
        <v>81</v>
      </c>
      <c r="G4267" s="114" t="s">
        <v>1440</v>
      </c>
      <c r="H4267" s="114" t="s">
        <v>24</v>
      </c>
      <c r="I4267" s="114" t="s">
        <v>1358</v>
      </c>
      <c r="J4267" s="116">
        <v>30</v>
      </c>
      <c r="K4267" s="116">
        <v>1138</v>
      </c>
      <c r="L4267" s="116">
        <v>34140</v>
      </c>
      <c r="M4267" s="116">
        <v>2.8450000000000002</v>
      </c>
      <c r="N4267" s="116">
        <v>85.35</v>
      </c>
      <c r="O4267" s="116">
        <v>0</v>
      </c>
      <c r="P4267" s="116">
        <v>0</v>
      </c>
      <c r="Q4267" s="116">
        <v>1140.845</v>
      </c>
      <c r="R4267" s="116">
        <v>34225.35</v>
      </c>
      <c r="S4267" s="114" t="s">
        <v>1424</v>
      </c>
    </row>
    <row r="4268" spans="1:19" ht="25.5">
      <c r="A4268" s="114" t="s">
        <v>7371</v>
      </c>
      <c r="B4268" s="115">
        <v>44279</v>
      </c>
      <c r="C4268" s="114" t="s">
        <v>7372</v>
      </c>
      <c r="D4268" s="115">
        <v>44279</v>
      </c>
      <c r="E4268" s="114" t="s">
        <v>1422</v>
      </c>
      <c r="F4268" s="114" t="s">
        <v>81</v>
      </c>
      <c r="G4268" s="114" t="s">
        <v>1440</v>
      </c>
      <c r="H4268" s="114" t="s">
        <v>24</v>
      </c>
      <c r="I4268" s="114" t="s">
        <v>1166</v>
      </c>
      <c r="J4268" s="116">
        <v>65</v>
      </c>
      <c r="K4268" s="116">
        <v>1060</v>
      </c>
      <c r="L4268" s="116">
        <v>68900</v>
      </c>
      <c r="M4268" s="116">
        <v>2.65</v>
      </c>
      <c r="N4268" s="116">
        <v>172.25</v>
      </c>
      <c r="O4268" s="116">
        <v>0</v>
      </c>
      <c r="P4268" s="116">
        <v>0</v>
      </c>
      <c r="Q4268" s="116">
        <v>1062.6500000000001</v>
      </c>
      <c r="R4268" s="116">
        <v>69072.25</v>
      </c>
      <c r="S4268" s="114" t="s">
        <v>1424</v>
      </c>
    </row>
    <row r="4269" spans="1:19" ht="25.5">
      <c r="A4269" s="114" t="s">
        <v>7371</v>
      </c>
      <c r="B4269" s="115">
        <v>44279</v>
      </c>
      <c r="C4269" s="114" t="s">
        <v>7372</v>
      </c>
      <c r="D4269" s="115">
        <v>44279</v>
      </c>
      <c r="E4269" s="114" t="s">
        <v>1422</v>
      </c>
      <c r="F4269" s="114" t="s">
        <v>81</v>
      </c>
      <c r="G4269" s="114" t="s">
        <v>1440</v>
      </c>
      <c r="H4269" s="114" t="s">
        <v>24</v>
      </c>
      <c r="I4269" s="114" t="s">
        <v>1453</v>
      </c>
      <c r="J4269" s="116">
        <v>90</v>
      </c>
      <c r="K4269" s="116">
        <v>1176</v>
      </c>
      <c r="L4269" s="116">
        <v>105840</v>
      </c>
      <c r="M4269" s="116">
        <v>2.94</v>
      </c>
      <c r="N4269" s="116">
        <v>264.60000000000002</v>
      </c>
      <c r="O4269" s="116">
        <v>0</v>
      </c>
      <c r="P4269" s="116">
        <v>0</v>
      </c>
      <c r="Q4269" s="116">
        <v>1178.94</v>
      </c>
      <c r="R4269" s="116">
        <v>106104.6</v>
      </c>
      <c r="S4269" s="114" t="s">
        <v>1424</v>
      </c>
    </row>
    <row r="4270" spans="1:19" ht="25.5">
      <c r="A4270" s="114" t="s">
        <v>7371</v>
      </c>
      <c r="B4270" s="115">
        <v>44279</v>
      </c>
      <c r="C4270" s="114" t="s">
        <v>7372</v>
      </c>
      <c r="D4270" s="115">
        <v>44279</v>
      </c>
      <c r="E4270" s="114" t="s">
        <v>1422</v>
      </c>
      <c r="F4270" s="114" t="s">
        <v>81</v>
      </c>
      <c r="G4270" s="114" t="s">
        <v>1440</v>
      </c>
      <c r="H4270" s="114" t="s">
        <v>24</v>
      </c>
      <c r="I4270" s="114" t="s">
        <v>1165</v>
      </c>
      <c r="J4270" s="116">
        <v>21</v>
      </c>
      <c r="K4270" s="116">
        <v>817</v>
      </c>
      <c r="L4270" s="116">
        <v>17157</v>
      </c>
      <c r="M4270" s="116">
        <v>2.0425</v>
      </c>
      <c r="N4270" s="116">
        <v>42.892499999999998</v>
      </c>
      <c r="O4270" s="116">
        <v>0</v>
      </c>
      <c r="P4270" s="116">
        <v>0</v>
      </c>
      <c r="Q4270" s="116">
        <v>819.04250000000002</v>
      </c>
      <c r="R4270" s="116">
        <v>17199.892500000002</v>
      </c>
      <c r="S4270" s="114" t="s">
        <v>1424</v>
      </c>
    </row>
    <row r="4271" spans="1:19" ht="25.5">
      <c r="A4271" s="114" t="s">
        <v>7371</v>
      </c>
      <c r="B4271" s="115">
        <v>44279</v>
      </c>
      <c r="C4271" s="114" t="s">
        <v>7372</v>
      </c>
      <c r="D4271" s="115">
        <v>44279</v>
      </c>
      <c r="E4271" s="114" t="s">
        <v>1422</v>
      </c>
      <c r="F4271" s="114" t="s">
        <v>81</v>
      </c>
      <c r="G4271" s="114" t="s">
        <v>1440</v>
      </c>
      <c r="H4271" s="114" t="s">
        <v>24</v>
      </c>
      <c r="I4271" s="114" t="s">
        <v>1357</v>
      </c>
      <c r="J4271" s="116">
        <v>15</v>
      </c>
      <c r="K4271" s="116">
        <v>997</v>
      </c>
      <c r="L4271" s="116">
        <v>14955</v>
      </c>
      <c r="M4271" s="116">
        <v>2.4925000000000002</v>
      </c>
      <c r="N4271" s="116">
        <v>37.387500000000003</v>
      </c>
      <c r="O4271" s="116">
        <v>0</v>
      </c>
      <c r="P4271" s="116">
        <v>0</v>
      </c>
      <c r="Q4271" s="116">
        <v>999.49249999999995</v>
      </c>
      <c r="R4271" s="116">
        <v>14992.387500000001</v>
      </c>
      <c r="S4271" s="114" t="s">
        <v>1424</v>
      </c>
    </row>
    <row r="4272" spans="1:19" ht="25.5">
      <c r="A4272" s="114" t="s">
        <v>7371</v>
      </c>
      <c r="B4272" s="115">
        <v>44279</v>
      </c>
      <c r="C4272" s="114" t="s">
        <v>7372</v>
      </c>
      <c r="D4272" s="115">
        <v>44279</v>
      </c>
      <c r="E4272" s="114" t="s">
        <v>1422</v>
      </c>
      <c r="F4272" s="114" t="s">
        <v>81</v>
      </c>
      <c r="G4272" s="114" t="s">
        <v>1440</v>
      </c>
      <c r="H4272" s="114" t="s">
        <v>24</v>
      </c>
      <c r="I4272" s="114" t="s">
        <v>1308</v>
      </c>
      <c r="J4272" s="116">
        <v>10</v>
      </c>
      <c r="K4272" s="116">
        <v>860</v>
      </c>
      <c r="L4272" s="116">
        <v>8600</v>
      </c>
      <c r="M4272" s="116">
        <v>2.15</v>
      </c>
      <c r="N4272" s="116">
        <v>21.5</v>
      </c>
      <c r="O4272" s="116">
        <v>0</v>
      </c>
      <c r="P4272" s="116">
        <v>0</v>
      </c>
      <c r="Q4272" s="116">
        <v>862.15</v>
      </c>
      <c r="R4272" s="116">
        <v>8621.5</v>
      </c>
      <c r="S4272" s="114" t="s">
        <v>1424</v>
      </c>
    </row>
    <row r="4273" spans="1:19" ht="25.5">
      <c r="A4273" s="114" t="s">
        <v>7371</v>
      </c>
      <c r="B4273" s="115">
        <v>44279</v>
      </c>
      <c r="C4273" s="114" t="s">
        <v>7372</v>
      </c>
      <c r="D4273" s="115">
        <v>44279</v>
      </c>
      <c r="E4273" s="114" t="s">
        <v>1422</v>
      </c>
      <c r="F4273" s="114" t="s">
        <v>81</v>
      </c>
      <c r="G4273" s="114" t="s">
        <v>1440</v>
      </c>
      <c r="H4273" s="114" t="s">
        <v>24</v>
      </c>
      <c r="I4273" s="114" t="s">
        <v>1170</v>
      </c>
      <c r="J4273" s="116">
        <v>10</v>
      </c>
      <c r="K4273" s="116">
        <v>1060</v>
      </c>
      <c r="L4273" s="116">
        <v>10600</v>
      </c>
      <c r="M4273" s="116">
        <v>2.65</v>
      </c>
      <c r="N4273" s="116">
        <v>26.5</v>
      </c>
      <c r="O4273" s="116">
        <v>0</v>
      </c>
      <c r="P4273" s="116">
        <v>0</v>
      </c>
      <c r="Q4273" s="116">
        <v>1062.6500000000001</v>
      </c>
      <c r="R4273" s="116">
        <v>10626.5</v>
      </c>
      <c r="S4273" s="114" t="s">
        <v>1424</v>
      </c>
    </row>
    <row r="4274" spans="1:19" ht="25.5">
      <c r="A4274" s="114" t="s">
        <v>7371</v>
      </c>
      <c r="B4274" s="115">
        <v>44279</v>
      </c>
      <c r="C4274" s="114" t="s">
        <v>7372</v>
      </c>
      <c r="D4274" s="115">
        <v>44279</v>
      </c>
      <c r="E4274" s="114" t="s">
        <v>1422</v>
      </c>
      <c r="F4274" s="114" t="s">
        <v>81</v>
      </c>
      <c r="G4274" s="114" t="s">
        <v>1440</v>
      </c>
      <c r="H4274" s="114" t="s">
        <v>24</v>
      </c>
      <c r="I4274" s="114" t="s">
        <v>1157</v>
      </c>
      <c r="J4274" s="116">
        <v>1</v>
      </c>
      <c r="K4274" s="116">
        <v>807</v>
      </c>
      <c r="L4274" s="116">
        <v>807</v>
      </c>
      <c r="M4274" s="116">
        <v>2.0175000000000001</v>
      </c>
      <c r="N4274" s="116">
        <v>2.0175000000000001</v>
      </c>
      <c r="O4274" s="116">
        <v>0</v>
      </c>
      <c r="P4274" s="116">
        <v>0</v>
      </c>
      <c r="Q4274" s="116">
        <v>809.01750000000004</v>
      </c>
      <c r="R4274" s="116">
        <v>809.01750000000004</v>
      </c>
      <c r="S4274" s="114" t="s">
        <v>1424</v>
      </c>
    </row>
    <row r="4275" spans="1:19" ht="25.5">
      <c r="A4275" s="114" t="s">
        <v>7373</v>
      </c>
      <c r="B4275" s="115">
        <v>44279</v>
      </c>
      <c r="C4275" s="114" t="s">
        <v>7374</v>
      </c>
      <c r="D4275" s="115">
        <v>44279</v>
      </c>
      <c r="E4275" s="114" t="s">
        <v>1422</v>
      </c>
      <c r="F4275" s="114" t="s">
        <v>43</v>
      </c>
      <c r="G4275" s="114" t="s">
        <v>1440</v>
      </c>
      <c r="H4275" s="114" t="s">
        <v>24</v>
      </c>
      <c r="I4275" s="114" t="s">
        <v>1166</v>
      </c>
      <c r="J4275" s="116">
        <v>10</v>
      </c>
      <c r="K4275" s="116">
        <v>1060</v>
      </c>
      <c r="L4275" s="116">
        <v>10600</v>
      </c>
      <c r="M4275" s="116">
        <v>2.65</v>
      </c>
      <c r="N4275" s="116">
        <v>26.5</v>
      </c>
      <c r="O4275" s="116">
        <v>0</v>
      </c>
      <c r="P4275" s="116">
        <v>0</v>
      </c>
      <c r="Q4275" s="116">
        <v>1062.6500000000001</v>
      </c>
      <c r="R4275" s="116">
        <v>10626.5</v>
      </c>
      <c r="S4275" s="114" t="s">
        <v>1424</v>
      </c>
    </row>
    <row r="4276" spans="1:19" ht="25.5">
      <c r="A4276" s="114" t="s">
        <v>7373</v>
      </c>
      <c r="B4276" s="115">
        <v>44279</v>
      </c>
      <c r="C4276" s="114" t="s">
        <v>7374</v>
      </c>
      <c r="D4276" s="115">
        <v>44279</v>
      </c>
      <c r="E4276" s="114" t="s">
        <v>1422</v>
      </c>
      <c r="F4276" s="114" t="s">
        <v>43</v>
      </c>
      <c r="G4276" s="114" t="s">
        <v>1440</v>
      </c>
      <c r="H4276" s="114" t="s">
        <v>24</v>
      </c>
      <c r="I4276" s="114" t="s">
        <v>1161</v>
      </c>
      <c r="J4276" s="116">
        <v>20</v>
      </c>
      <c r="K4276" s="116">
        <v>1040</v>
      </c>
      <c r="L4276" s="116">
        <v>20800</v>
      </c>
      <c r="M4276" s="116">
        <v>2.6</v>
      </c>
      <c r="N4276" s="116">
        <v>52</v>
      </c>
      <c r="O4276" s="116">
        <v>0</v>
      </c>
      <c r="P4276" s="116">
        <v>0</v>
      </c>
      <c r="Q4276" s="116">
        <v>1042.5999999999999</v>
      </c>
      <c r="R4276" s="116">
        <v>20852</v>
      </c>
      <c r="S4276" s="114" t="s">
        <v>1424</v>
      </c>
    </row>
    <row r="4277" spans="1:19" ht="25.5">
      <c r="A4277" s="114" t="s">
        <v>7375</v>
      </c>
      <c r="B4277" s="115">
        <v>44279</v>
      </c>
      <c r="C4277" s="114" t="s">
        <v>7376</v>
      </c>
      <c r="D4277" s="115">
        <v>44279</v>
      </c>
      <c r="E4277" s="114" t="s">
        <v>1422</v>
      </c>
      <c r="F4277" s="114" t="s">
        <v>34</v>
      </c>
      <c r="G4277" s="114" t="s">
        <v>1434</v>
      </c>
      <c r="H4277" s="114" t="s">
        <v>24</v>
      </c>
      <c r="I4277" s="114" t="s">
        <v>1161</v>
      </c>
      <c r="J4277" s="116">
        <v>40</v>
      </c>
      <c r="K4277" s="116">
        <v>1040</v>
      </c>
      <c r="L4277" s="116">
        <v>41600</v>
      </c>
      <c r="M4277" s="116">
        <v>2.6</v>
      </c>
      <c r="N4277" s="116">
        <v>104</v>
      </c>
      <c r="O4277" s="116">
        <v>0</v>
      </c>
      <c r="P4277" s="116">
        <v>0</v>
      </c>
      <c r="Q4277" s="116">
        <v>1042.5999999999999</v>
      </c>
      <c r="R4277" s="116">
        <v>41704</v>
      </c>
      <c r="S4277" s="114" t="s">
        <v>1424</v>
      </c>
    </row>
    <row r="4278" spans="1:19" ht="25.5">
      <c r="A4278" s="114" t="s">
        <v>7375</v>
      </c>
      <c r="B4278" s="115">
        <v>44279</v>
      </c>
      <c r="C4278" s="114" t="s">
        <v>7376</v>
      </c>
      <c r="D4278" s="115">
        <v>44279</v>
      </c>
      <c r="E4278" s="114" t="s">
        <v>1422</v>
      </c>
      <c r="F4278" s="114" t="s">
        <v>34</v>
      </c>
      <c r="G4278" s="114" t="s">
        <v>1434</v>
      </c>
      <c r="H4278" s="114" t="s">
        <v>24</v>
      </c>
      <c r="I4278" s="114" t="s">
        <v>1170</v>
      </c>
      <c r="J4278" s="116">
        <v>15</v>
      </c>
      <c r="K4278" s="116">
        <v>1060</v>
      </c>
      <c r="L4278" s="116">
        <v>15900</v>
      </c>
      <c r="M4278" s="116">
        <v>2.65</v>
      </c>
      <c r="N4278" s="116">
        <v>39.75</v>
      </c>
      <c r="O4278" s="116">
        <v>0</v>
      </c>
      <c r="P4278" s="116">
        <v>0</v>
      </c>
      <c r="Q4278" s="116">
        <v>1062.6500000000001</v>
      </c>
      <c r="R4278" s="116">
        <v>15939.75</v>
      </c>
      <c r="S4278" s="114" t="s">
        <v>1424</v>
      </c>
    </row>
    <row r="4279" spans="1:19" ht="25.5">
      <c r="A4279" s="114" t="s">
        <v>7375</v>
      </c>
      <c r="B4279" s="115">
        <v>44279</v>
      </c>
      <c r="C4279" s="114" t="s">
        <v>7376</v>
      </c>
      <c r="D4279" s="115">
        <v>44279</v>
      </c>
      <c r="E4279" s="114" t="s">
        <v>1422</v>
      </c>
      <c r="F4279" s="114" t="s">
        <v>34</v>
      </c>
      <c r="G4279" s="114" t="s">
        <v>1434</v>
      </c>
      <c r="H4279" s="114" t="s">
        <v>24</v>
      </c>
      <c r="I4279" s="114" t="s">
        <v>1358</v>
      </c>
      <c r="J4279" s="116">
        <v>20</v>
      </c>
      <c r="K4279" s="116">
        <v>1138</v>
      </c>
      <c r="L4279" s="116">
        <v>22760</v>
      </c>
      <c r="M4279" s="116">
        <v>2.8450000000000002</v>
      </c>
      <c r="N4279" s="116">
        <v>56.9</v>
      </c>
      <c r="O4279" s="116">
        <v>0</v>
      </c>
      <c r="P4279" s="116">
        <v>0</v>
      </c>
      <c r="Q4279" s="116">
        <v>1140.845</v>
      </c>
      <c r="R4279" s="116">
        <v>22816.9</v>
      </c>
      <c r="S4279" s="114" t="s">
        <v>1424</v>
      </c>
    </row>
    <row r="4280" spans="1:19" ht="25.5">
      <c r="A4280" s="114" t="s">
        <v>7377</v>
      </c>
      <c r="B4280" s="115">
        <v>44279</v>
      </c>
      <c r="C4280" s="114" t="s">
        <v>7378</v>
      </c>
      <c r="D4280" s="115">
        <v>44279</v>
      </c>
      <c r="E4280" s="114" t="s">
        <v>1422</v>
      </c>
      <c r="F4280" s="114" t="s">
        <v>122</v>
      </c>
      <c r="G4280" s="114" t="s">
        <v>1441</v>
      </c>
      <c r="H4280" s="114" t="s">
        <v>24</v>
      </c>
      <c r="I4280" s="114" t="s">
        <v>1166</v>
      </c>
      <c r="J4280" s="116">
        <v>20</v>
      </c>
      <c r="K4280" s="116">
        <v>1060</v>
      </c>
      <c r="L4280" s="116">
        <v>21200</v>
      </c>
      <c r="M4280" s="116">
        <v>2.65</v>
      </c>
      <c r="N4280" s="116">
        <v>53</v>
      </c>
      <c r="O4280" s="116">
        <v>0</v>
      </c>
      <c r="P4280" s="116">
        <v>0</v>
      </c>
      <c r="Q4280" s="116">
        <v>1062.6500000000001</v>
      </c>
      <c r="R4280" s="116">
        <v>21253</v>
      </c>
      <c r="S4280" s="114" t="s">
        <v>1424</v>
      </c>
    </row>
    <row r="4281" spans="1:19" ht="25.5">
      <c r="A4281" s="114" t="s">
        <v>7377</v>
      </c>
      <c r="B4281" s="115">
        <v>44279</v>
      </c>
      <c r="C4281" s="114" t="s">
        <v>7378</v>
      </c>
      <c r="D4281" s="115">
        <v>44279</v>
      </c>
      <c r="E4281" s="114" t="s">
        <v>1422</v>
      </c>
      <c r="F4281" s="114" t="s">
        <v>122</v>
      </c>
      <c r="G4281" s="114" t="s">
        <v>1441</v>
      </c>
      <c r="H4281" s="114" t="s">
        <v>24</v>
      </c>
      <c r="I4281" s="114" t="s">
        <v>1161</v>
      </c>
      <c r="J4281" s="116">
        <v>40</v>
      </c>
      <c r="K4281" s="116">
        <v>1040</v>
      </c>
      <c r="L4281" s="116">
        <v>41600</v>
      </c>
      <c r="M4281" s="116">
        <v>2.6</v>
      </c>
      <c r="N4281" s="116">
        <v>104</v>
      </c>
      <c r="O4281" s="116">
        <v>0</v>
      </c>
      <c r="P4281" s="116">
        <v>0</v>
      </c>
      <c r="Q4281" s="116">
        <v>1042.5999999999999</v>
      </c>
      <c r="R4281" s="116">
        <v>41704</v>
      </c>
      <c r="S4281" s="114" t="s">
        <v>1424</v>
      </c>
    </row>
    <row r="4282" spans="1:19" ht="25.5">
      <c r="A4282" s="114" t="s">
        <v>7379</v>
      </c>
      <c r="B4282" s="115">
        <v>44279</v>
      </c>
      <c r="C4282" s="114" t="s">
        <v>7380</v>
      </c>
      <c r="D4282" s="115">
        <v>44279</v>
      </c>
      <c r="E4282" s="114" t="s">
        <v>1422</v>
      </c>
      <c r="F4282" s="114" t="s">
        <v>27</v>
      </c>
      <c r="G4282" s="114" t="s">
        <v>1108</v>
      </c>
      <c r="H4282" s="114" t="s">
        <v>24</v>
      </c>
      <c r="I4282" s="114" t="s">
        <v>1357</v>
      </c>
      <c r="J4282" s="116">
        <v>10</v>
      </c>
      <c r="K4282" s="116">
        <v>997</v>
      </c>
      <c r="L4282" s="116">
        <v>9970</v>
      </c>
      <c r="M4282" s="116">
        <v>2.4925000000000002</v>
      </c>
      <c r="N4282" s="116">
        <v>24.925000000000001</v>
      </c>
      <c r="O4282" s="116">
        <v>0</v>
      </c>
      <c r="P4282" s="116">
        <v>0</v>
      </c>
      <c r="Q4282" s="116">
        <v>999.49249999999995</v>
      </c>
      <c r="R4282" s="116">
        <v>9994.9249999999993</v>
      </c>
      <c r="S4282" s="114" t="s">
        <v>1424</v>
      </c>
    </row>
    <row r="4283" spans="1:19" ht="25.5">
      <c r="A4283" s="114" t="s">
        <v>7379</v>
      </c>
      <c r="B4283" s="115">
        <v>44279</v>
      </c>
      <c r="C4283" s="114" t="s">
        <v>7380</v>
      </c>
      <c r="D4283" s="115">
        <v>44279</v>
      </c>
      <c r="E4283" s="114" t="s">
        <v>1422</v>
      </c>
      <c r="F4283" s="114" t="s">
        <v>27</v>
      </c>
      <c r="G4283" s="114" t="s">
        <v>1108</v>
      </c>
      <c r="H4283" s="114" t="s">
        <v>24</v>
      </c>
      <c r="I4283" s="114" t="s">
        <v>1166</v>
      </c>
      <c r="J4283" s="116">
        <v>20</v>
      </c>
      <c r="K4283" s="116">
        <v>1060</v>
      </c>
      <c r="L4283" s="116">
        <v>21200</v>
      </c>
      <c r="M4283" s="116">
        <v>2.65</v>
      </c>
      <c r="N4283" s="116">
        <v>53</v>
      </c>
      <c r="O4283" s="116">
        <v>0</v>
      </c>
      <c r="P4283" s="116">
        <v>0</v>
      </c>
      <c r="Q4283" s="116">
        <v>1062.6500000000001</v>
      </c>
      <c r="R4283" s="116">
        <v>21253</v>
      </c>
      <c r="S4283" s="114" t="s">
        <v>1424</v>
      </c>
    </row>
    <row r="4284" spans="1:19" ht="25.5">
      <c r="A4284" s="114" t="s">
        <v>7381</v>
      </c>
      <c r="B4284" s="115">
        <v>44279</v>
      </c>
      <c r="C4284" s="114" t="s">
        <v>7382</v>
      </c>
      <c r="D4284" s="115">
        <v>44279</v>
      </c>
      <c r="E4284" s="114" t="s">
        <v>1422</v>
      </c>
      <c r="F4284" s="114" t="s">
        <v>70</v>
      </c>
      <c r="G4284" s="114" t="s">
        <v>1444</v>
      </c>
      <c r="H4284" s="114" t="s">
        <v>66</v>
      </c>
      <c r="I4284" s="114" t="s">
        <v>1165</v>
      </c>
      <c r="J4284" s="116">
        <v>20</v>
      </c>
      <c r="K4284" s="116">
        <v>817</v>
      </c>
      <c r="L4284" s="116">
        <v>16340</v>
      </c>
      <c r="M4284" s="116">
        <v>2.0425</v>
      </c>
      <c r="N4284" s="116">
        <v>40.85</v>
      </c>
      <c r="O4284" s="116">
        <v>0</v>
      </c>
      <c r="P4284" s="116">
        <v>0</v>
      </c>
      <c r="Q4284" s="116">
        <v>819.04250000000002</v>
      </c>
      <c r="R4284" s="116">
        <v>16380.85</v>
      </c>
      <c r="S4284" s="114" t="s">
        <v>1424</v>
      </c>
    </row>
    <row r="4285" spans="1:19" ht="25.5">
      <c r="A4285" s="114" t="s">
        <v>7381</v>
      </c>
      <c r="B4285" s="115">
        <v>44279</v>
      </c>
      <c r="C4285" s="114" t="s">
        <v>7382</v>
      </c>
      <c r="D4285" s="115">
        <v>44279</v>
      </c>
      <c r="E4285" s="114" t="s">
        <v>1422</v>
      </c>
      <c r="F4285" s="114" t="s">
        <v>70</v>
      </c>
      <c r="G4285" s="114" t="s">
        <v>1444</v>
      </c>
      <c r="H4285" s="114" t="s">
        <v>66</v>
      </c>
      <c r="I4285" s="114" t="s">
        <v>1308</v>
      </c>
      <c r="J4285" s="116">
        <v>31</v>
      </c>
      <c r="K4285" s="116">
        <v>860</v>
      </c>
      <c r="L4285" s="116">
        <v>26660</v>
      </c>
      <c r="M4285" s="116">
        <v>2.15</v>
      </c>
      <c r="N4285" s="116">
        <v>66.650000000000006</v>
      </c>
      <c r="O4285" s="116">
        <v>0</v>
      </c>
      <c r="P4285" s="116">
        <v>0</v>
      </c>
      <c r="Q4285" s="116">
        <v>862.15</v>
      </c>
      <c r="R4285" s="116">
        <v>26726.65</v>
      </c>
      <c r="S4285" s="114" t="s">
        <v>1424</v>
      </c>
    </row>
    <row r="4286" spans="1:19" ht="25.5">
      <c r="A4286" s="114" t="s">
        <v>7381</v>
      </c>
      <c r="B4286" s="115">
        <v>44279</v>
      </c>
      <c r="C4286" s="114" t="s">
        <v>7382</v>
      </c>
      <c r="D4286" s="115">
        <v>44279</v>
      </c>
      <c r="E4286" s="114" t="s">
        <v>1422</v>
      </c>
      <c r="F4286" s="114" t="s">
        <v>70</v>
      </c>
      <c r="G4286" s="114" t="s">
        <v>1444</v>
      </c>
      <c r="H4286" s="114" t="s">
        <v>66</v>
      </c>
      <c r="I4286" s="114" t="s">
        <v>1169</v>
      </c>
      <c r="J4286" s="116">
        <v>18</v>
      </c>
      <c r="K4286" s="116">
        <v>797</v>
      </c>
      <c r="L4286" s="116">
        <v>14346</v>
      </c>
      <c r="M4286" s="116">
        <v>1.9924999999999999</v>
      </c>
      <c r="N4286" s="116">
        <v>35.865000000000002</v>
      </c>
      <c r="O4286" s="116">
        <v>0</v>
      </c>
      <c r="P4286" s="116">
        <v>54</v>
      </c>
      <c r="Q4286" s="116">
        <v>798.99249999999995</v>
      </c>
      <c r="R4286" s="116">
        <v>14327.865</v>
      </c>
      <c r="S4286" s="114" t="s">
        <v>1424</v>
      </c>
    </row>
    <row r="4287" spans="1:19" ht="25.5">
      <c r="A4287" s="114" t="s">
        <v>7381</v>
      </c>
      <c r="B4287" s="115">
        <v>44279</v>
      </c>
      <c r="C4287" s="114" t="s">
        <v>7382</v>
      </c>
      <c r="D4287" s="115">
        <v>44279</v>
      </c>
      <c r="E4287" s="114" t="s">
        <v>1422</v>
      </c>
      <c r="F4287" s="114" t="s">
        <v>70</v>
      </c>
      <c r="G4287" s="114" t="s">
        <v>1444</v>
      </c>
      <c r="H4287" s="114" t="s">
        <v>66</v>
      </c>
      <c r="I4287" s="114" t="s">
        <v>1294</v>
      </c>
      <c r="J4287" s="116">
        <v>11</v>
      </c>
      <c r="K4287" s="116">
        <v>992</v>
      </c>
      <c r="L4287" s="116">
        <v>10912</v>
      </c>
      <c r="M4287" s="116">
        <v>2.48</v>
      </c>
      <c r="N4287" s="116">
        <v>27.28</v>
      </c>
      <c r="O4287" s="116">
        <v>0</v>
      </c>
      <c r="P4287" s="116">
        <v>0</v>
      </c>
      <c r="Q4287" s="116">
        <v>994.48</v>
      </c>
      <c r="R4287" s="116">
        <v>10939.28</v>
      </c>
      <c r="S4287" s="114" t="s">
        <v>1424</v>
      </c>
    </row>
    <row r="4288" spans="1:19" ht="25.5">
      <c r="A4288" s="114" t="s">
        <v>7381</v>
      </c>
      <c r="B4288" s="115">
        <v>44279</v>
      </c>
      <c r="C4288" s="114" t="s">
        <v>7382</v>
      </c>
      <c r="D4288" s="115">
        <v>44279</v>
      </c>
      <c r="E4288" s="114" t="s">
        <v>1422</v>
      </c>
      <c r="F4288" s="114" t="s">
        <v>70</v>
      </c>
      <c r="G4288" s="114" t="s">
        <v>1444</v>
      </c>
      <c r="H4288" s="114" t="s">
        <v>66</v>
      </c>
      <c r="I4288" s="114" t="s">
        <v>1420</v>
      </c>
      <c r="J4288" s="116">
        <v>6</v>
      </c>
      <c r="K4288" s="116">
        <v>817</v>
      </c>
      <c r="L4288" s="116">
        <v>4902</v>
      </c>
      <c r="M4288" s="116">
        <v>2.0425</v>
      </c>
      <c r="N4288" s="116">
        <v>12.255000000000001</v>
      </c>
      <c r="O4288" s="116">
        <v>0</v>
      </c>
      <c r="P4288" s="116">
        <v>0</v>
      </c>
      <c r="Q4288" s="116">
        <v>819.04250000000002</v>
      </c>
      <c r="R4288" s="116">
        <v>4914.2550000000001</v>
      </c>
      <c r="S4288" s="114" t="s">
        <v>1424</v>
      </c>
    </row>
    <row r="4289" spans="1:19" ht="25.5">
      <c r="A4289" s="114" t="s">
        <v>7381</v>
      </c>
      <c r="B4289" s="115">
        <v>44279</v>
      </c>
      <c r="C4289" s="114" t="s">
        <v>7382</v>
      </c>
      <c r="D4289" s="115">
        <v>44279</v>
      </c>
      <c r="E4289" s="114" t="s">
        <v>1422</v>
      </c>
      <c r="F4289" s="114" t="s">
        <v>70</v>
      </c>
      <c r="G4289" s="114" t="s">
        <v>1444</v>
      </c>
      <c r="H4289" s="114" t="s">
        <v>66</v>
      </c>
      <c r="I4289" s="114" t="s">
        <v>1157</v>
      </c>
      <c r="J4289" s="116">
        <v>34</v>
      </c>
      <c r="K4289" s="116">
        <v>807</v>
      </c>
      <c r="L4289" s="116">
        <v>27438</v>
      </c>
      <c r="M4289" s="116">
        <v>2.0175000000000001</v>
      </c>
      <c r="N4289" s="116">
        <v>68.594999999999999</v>
      </c>
      <c r="O4289" s="116">
        <v>0</v>
      </c>
      <c r="P4289" s="116">
        <v>0</v>
      </c>
      <c r="Q4289" s="116">
        <v>809.01750000000004</v>
      </c>
      <c r="R4289" s="116">
        <v>27506.595000000001</v>
      </c>
      <c r="S4289" s="114" t="s">
        <v>1424</v>
      </c>
    </row>
    <row r="4290" spans="1:19" ht="25.5">
      <c r="A4290" s="114" t="s">
        <v>7383</v>
      </c>
      <c r="B4290" s="115">
        <v>44279</v>
      </c>
      <c r="C4290" s="114" t="s">
        <v>7384</v>
      </c>
      <c r="D4290" s="115">
        <v>44279</v>
      </c>
      <c r="E4290" s="114" t="s">
        <v>1422</v>
      </c>
      <c r="F4290" s="114" t="s">
        <v>4810</v>
      </c>
      <c r="G4290" s="114" t="s">
        <v>117</v>
      </c>
      <c r="H4290" s="114" t="s">
        <v>117</v>
      </c>
      <c r="I4290" s="114" t="s">
        <v>1170</v>
      </c>
      <c r="J4290" s="116">
        <v>5</v>
      </c>
      <c r="K4290" s="116">
        <v>1060</v>
      </c>
      <c r="L4290" s="116">
        <v>5300</v>
      </c>
      <c r="M4290" s="116">
        <v>2.65</v>
      </c>
      <c r="N4290" s="116">
        <v>13.25</v>
      </c>
      <c r="O4290" s="116">
        <v>0</v>
      </c>
      <c r="P4290" s="116">
        <v>0</v>
      </c>
      <c r="Q4290" s="116">
        <v>1062.6500000000001</v>
      </c>
      <c r="R4290" s="116">
        <v>5313.25</v>
      </c>
      <c r="S4290" s="114" t="s">
        <v>1424</v>
      </c>
    </row>
    <row r="4291" spans="1:19" ht="25.5">
      <c r="A4291" s="114" t="s">
        <v>7383</v>
      </c>
      <c r="B4291" s="115">
        <v>44279</v>
      </c>
      <c r="C4291" s="114" t="s">
        <v>7384</v>
      </c>
      <c r="D4291" s="115">
        <v>44279</v>
      </c>
      <c r="E4291" s="114" t="s">
        <v>1422</v>
      </c>
      <c r="F4291" s="114" t="s">
        <v>4810</v>
      </c>
      <c r="G4291" s="114" t="s">
        <v>117</v>
      </c>
      <c r="H4291" s="114" t="s">
        <v>117</v>
      </c>
      <c r="I4291" s="114" t="s">
        <v>1453</v>
      </c>
      <c r="J4291" s="116">
        <v>10</v>
      </c>
      <c r="K4291" s="116">
        <v>1176</v>
      </c>
      <c r="L4291" s="116">
        <v>11760</v>
      </c>
      <c r="M4291" s="116">
        <v>2.94</v>
      </c>
      <c r="N4291" s="116">
        <v>29.4</v>
      </c>
      <c r="O4291" s="116">
        <v>0</v>
      </c>
      <c r="P4291" s="116">
        <v>0</v>
      </c>
      <c r="Q4291" s="116">
        <v>1178.94</v>
      </c>
      <c r="R4291" s="116">
        <v>11789.4</v>
      </c>
      <c r="S4291" s="114" t="s">
        <v>1424</v>
      </c>
    </row>
    <row r="4292" spans="1:19" ht="25.5">
      <c r="A4292" s="114" t="s">
        <v>7383</v>
      </c>
      <c r="B4292" s="115">
        <v>44279</v>
      </c>
      <c r="C4292" s="114" t="s">
        <v>7384</v>
      </c>
      <c r="D4292" s="115">
        <v>44279</v>
      </c>
      <c r="E4292" s="114" t="s">
        <v>1422</v>
      </c>
      <c r="F4292" s="114" t="s">
        <v>4810</v>
      </c>
      <c r="G4292" s="114" t="s">
        <v>117</v>
      </c>
      <c r="H4292" s="114" t="s">
        <v>117</v>
      </c>
      <c r="I4292" s="114" t="s">
        <v>1420</v>
      </c>
      <c r="J4292" s="116">
        <v>5</v>
      </c>
      <c r="K4292" s="116">
        <v>817</v>
      </c>
      <c r="L4292" s="116">
        <v>4085</v>
      </c>
      <c r="M4292" s="116">
        <v>2.0425</v>
      </c>
      <c r="N4292" s="116">
        <v>10.2125</v>
      </c>
      <c r="O4292" s="116">
        <v>0</v>
      </c>
      <c r="P4292" s="116">
        <v>0</v>
      </c>
      <c r="Q4292" s="116">
        <v>819.04250000000002</v>
      </c>
      <c r="R4292" s="116">
        <v>4095.2125000000001</v>
      </c>
      <c r="S4292" s="114" t="s">
        <v>1424</v>
      </c>
    </row>
    <row r="4293" spans="1:19" ht="25.5">
      <c r="A4293" s="114" t="s">
        <v>7385</v>
      </c>
      <c r="B4293" s="115">
        <v>44279</v>
      </c>
      <c r="C4293" s="114" t="s">
        <v>7386</v>
      </c>
      <c r="D4293" s="115">
        <v>44279</v>
      </c>
      <c r="E4293" s="114" t="s">
        <v>1422</v>
      </c>
      <c r="F4293" s="114" t="s">
        <v>6</v>
      </c>
      <c r="G4293" s="114" t="s">
        <v>1425</v>
      </c>
      <c r="H4293" s="114" t="s">
        <v>117</v>
      </c>
      <c r="I4293" s="114" t="s">
        <v>1308</v>
      </c>
      <c r="J4293" s="116">
        <v>20</v>
      </c>
      <c r="K4293" s="116">
        <v>860</v>
      </c>
      <c r="L4293" s="116">
        <v>17200</v>
      </c>
      <c r="M4293" s="116">
        <v>2.15</v>
      </c>
      <c r="N4293" s="116">
        <v>43</v>
      </c>
      <c r="O4293" s="116">
        <v>0</v>
      </c>
      <c r="P4293" s="116">
        <v>0</v>
      </c>
      <c r="Q4293" s="116">
        <v>862.15</v>
      </c>
      <c r="R4293" s="116">
        <v>17243</v>
      </c>
      <c r="S4293" s="114" t="s">
        <v>1424</v>
      </c>
    </row>
    <row r="4294" spans="1:19" ht="25.5">
      <c r="A4294" s="114" t="s">
        <v>7385</v>
      </c>
      <c r="B4294" s="115">
        <v>44279</v>
      </c>
      <c r="C4294" s="114" t="s">
        <v>7386</v>
      </c>
      <c r="D4294" s="115">
        <v>44279</v>
      </c>
      <c r="E4294" s="114" t="s">
        <v>1422</v>
      </c>
      <c r="F4294" s="114" t="s">
        <v>6</v>
      </c>
      <c r="G4294" s="114" t="s">
        <v>1425</v>
      </c>
      <c r="H4294" s="114" t="s">
        <v>117</v>
      </c>
      <c r="I4294" s="114" t="s">
        <v>1166</v>
      </c>
      <c r="J4294" s="116">
        <v>40</v>
      </c>
      <c r="K4294" s="116">
        <v>1060</v>
      </c>
      <c r="L4294" s="116">
        <v>42400</v>
      </c>
      <c r="M4294" s="116">
        <v>2.65</v>
      </c>
      <c r="N4294" s="116">
        <v>106</v>
      </c>
      <c r="O4294" s="116">
        <v>0</v>
      </c>
      <c r="P4294" s="116">
        <v>0</v>
      </c>
      <c r="Q4294" s="116">
        <v>1062.6500000000001</v>
      </c>
      <c r="R4294" s="116">
        <v>42506</v>
      </c>
      <c r="S4294" s="114" t="s">
        <v>1424</v>
      </c>
    </row>
    <row r="4295" spans="1:19" ht="25.5">
      <c r="A4295" s="114" t="s">
        <v>7385</v>
      </c>
      <c r="B4295" s="115">
        <v>44279</v>
      </c>
      <c r="C4295" s="114" t="s">
        <v>7386</v>
      </c>
      <c r="D4295" s="115">
        <v>44279</v>
      </c>
      <c r="E4295" s="114" t="s">
        <v>1422</v>
      </c>
      <c r="F4295" s="114" t="s">
        <v>6</v>
      </c>
      <c r="G4295" s="114" t="s">
        <v>1425</v>
      </c>
      <c r="H4295" s="114" t="s">
        <v>117</v>
      </c>
      <c r="I4295" s="114" t="s">
        <v>1358</v>
      </c>
      <c r="J4295" s="116">
        <v>38</v>
      </c>
      <c r="K4295" s="116">
        <v>1138</v>
      </c>
      <c r="L4295" s="116">
        <v>43244</v>
      </c>
      <c r="M4295" s="116">
        <v>2.8450000000000002</v>
      </c>
      <c r="N4295" s="116">
        <v>108.11</v>
      </c>
      <c r="O4295" s="116">
        <v>0</v>
      </c>
      <c r="P4295" s="116">
        <v>0</v>
      </c>
      <c r="Q4295" s="116">
        <v>1140.845</v>
      </c>
      <c r="R4295" s="116">
        <v>43352.11</v>
      </c>
      <c r="S4295" s="114" t="s">
        <v>1424</v>
      </c>
    </row>
    <row r="4296" spans="1:19" ht="25.5">
      <c r="A4296" s="114" t="s">
        <v>7385</v>
      </c>
      <c r="B4296" s="115">
        <v>44279</v>
      </c>
      <c r="C4296" s="114" t="s">
        <v>7386</v>
      </c>
      <c r="D4296" s="115">
        <v>44279</v>
      </c>
      <c r="E4296" s="114" t="s">
        <v>1422</v>
      </c>
      <c r="F4296" s="114" t="s">
        <v>6</v>
      </c>
      <c r="G4296" s="114" t="s">
        <v>1425</v>
      </c>
      <c r="H4296" s="114" t="s">
        <v>117</v>
      </c>
      <c r="I4296" s="114" t="s">
        <v>1294</v>
      </c>
      <c r="J4296" s="116">
        <v>30</v>
      </c>
      <c r="K4296" s="116">
        <v>992</v>
      </c>
      <c r="L4296" s="116">
        <v>29760</v>
      </c>
      <c r="M4296" s="116">
        <v>2.48</v>
      </c>
      <c r="N4296" s="116">
        <v>74.400000000000006</v>
      </c>
      <c r="O4296" s="116">
        <v>0</v>
      </c>
      <c r="P4296" s="116">
        <v>0</v>
      </c>
      <c r="Q4296" s="116">
        <v>994.48</v>
      </c>
      <c r="R4296" s="116">
        <v>29834.400000000001</v>
      </c>
      <c r="S4296" s="114" t="s">
        <v>1424</v>
      </c>
    </row>
    <row r="4297" spans="1:19" ht="25.5">
      <c r="A4297" s="114" t="s">
        <v>7385</v>
      </c>
      <c r="B4297" s="115">
        <v>44279</v>
      </c>
      <c r="C4297" s="114" t="s">
        <v>7386</v>
      </c>
      <c r="D4297" s="115">
        <v>44279</v>
      </c>
      <c r="E4297" s="114" t="s">
        <v>1422</v>
      </c>
      <c r="F4297" s="114" t="s">
        <v>6</v>
      </c>
      <c r="G4297" s="114" t="s">
        <v>1425</v>
      </c>
      <c r="H4297" s="114" t="s">
        <v>117</v>
      </c>
      <c r="I4297" s="114" t="s">
        <v>1165</v>
      </c>
      <c r="J4297" s="116">
        <v>40</v>
      </c>
      <c r="K4297" s="116">
        <v>817</v>
      </c>
      <c r="L4297" s="116">
        <v>32680</v>
      </c>
      <c r="M4297" s="116">
        <v>2.0425</v>
      </c>
      <c r="N4297" s="116">
        <v>81.7</v>
      </c>
      <c r="O4297" s="116">
        <v>0</v>
      </c>
      <c r="P4297" s="116">
        <v>0</v>
      </c>
      <c r="Q4297" s="116">
        <v>819.04250000000002</v>
      </c>
      <c r="R4297" s="116">
        <v>32761.7</v>
      </c>
      <c r="S4297" s="114" t="s">
        <v>1424</v>
      </c>
    </row>
    <row r="4298" spans="1:19" ht="25.5">
      <c r="A4298" s="114" t="s">
        <v>7385</v>
      </c>
      <c r="B4298" s="115">
        <v>44279</v>
      </c>
      <c r="C4298" s="114" t="s">
        <v>7386</v>
      </c>
      <c r="D4298" s="115">
        <v>44279</v>
      </c>
      <c r="E4298" s="114" t="s">
        <v>1422</v>
      </c>
      <c r="F4298" s="114" t="s">
        <v>6</v>
      </c>
      <c r="G4298" s="114" t="s">
        <v>1425</v>
      </c>
      <c r="H4298" s="114" t="s">
        <v>117</v>
      </c>
      <c r="I4298" s="114" t="s">
        <v>1453</v>
      </c>
      <c r="J4298" s="116">
        <v>80</v>
      </c>
      <c r="K4298" s="116">
        <v>1176</v>
      </c>
      <c r="L4298" s="116">
        <v>94080</v>
      </c>
      <c r="M4298" s="116">
        <v>2.94</v>
      </c>
      <c r="N4298" s="116">
        <v>235.2</v>
      </c>
      <c r="O4298" s="116">
        <v>0</v>
      </c>
      <c r="P4298" s="116">
        <v>0</v>
      </c>
      <c r="Q4298" s="116">
        <v>1178.94</v>
      </c>
      <c r="R4298" s="116">
        <v>94315.199999999997</v>
      </c>
      <c r="S4298" s="114" t="s">
        <v>1424</v>
      </c>
    </row>
    <row r="4299" spans="1:19" ht="25.5">
      <c r="A4299" s="114" t="s">
        <v>7387</v>
      </c>
      <c r="B4299" s="115">
        <v>44279</v>
      </c>
      <c r="C4299" s="114" t="s">
        <v>7388</v>
      </c>
      <c r="D4299" s="115">
        <v>44279</v>
      </c>
      <c r="E4299" s="114" t="s">
        <v>1422</v>
      </c>
      <c r="F4299" s="114" t="s">
        <v>105</v>
      </c>
      <c r="G4299" s="114" t="s">
        <v>1439</v>
      </c>
      <c r="H4299" s="114" t="s">
        <v>117</v>
      </c>
      <c r="I4299" s="114" t="s">
        <v>1161</v>
      </c>
      <c r="J4299" s="116">
        <v>20</v>
      </c>
      <c r="K4299" s="116">
        <v>1040</v>
      </c>
      <c r="L4299" s="116">
        <v>20800</v>
      </c>
      <c r="M4299" s="116">
        <v>2.6</v>
      </c>
      <c r="N4299" s="116">
        <v>52</v>
      </c>
      <c r="O4299" s="116">
        <v>0</v>
      </c>
      <c r="P4299" s="116">
        <v>0</v>
      </c>
      <c r="Q4299" s="116">
        <v>1042.5999999999999</v>
      </c>
      <c r="R4299" s="116">
        <v>20852</v>
      </c>
      <c r="S4299" s="114" t="s">
        <v>1424</v>
      </c>
    </row>
    <row r="4300" spans="1:19" ht="25.5">
      <c r="A4300" s="114" t="s">
        <v>7387</v>
      </c>
      <c r="B4300" s="115">
        <v>44279</v>
      </c>
      <c r="C4300" s="114" t="s">
        <v>7388</v>
      </c>
      <c r="D4300" s="115">
        <v>44279</v>
      </c>
      <c r="E4300" s="114" t="s">
        <v>1422</v>
      </c>
      <c r="F4300" s="114" t="s">
        <v>105</v>
      </c>
      <c r="G4300" s="114" t="s">
        <v>1439</v>
      </c>
      <c r="H4300" s="114" t="s">
        <v>117</v>
      </c>
      <c r="I4300" s="114" t="s">
        <v>1165</v>
      </c>
      <c r="J4300" s="116">
        <v>28</v>
      </c>
      <c r="K4300" s="116">
        <v>817</v>
      </c>
      <c r="L4300" s="116">
        <v>22876</v>
      </c>
      <c r="M4300" s="116">
        <v>2.0425</v>
      </c>
      <c r="N4300" s="116">
        <v>57.19</v>
      </c>
      <c r="O4300" s="116">
        <v>0</v>
      </c>
      <c r="P4300" s="116">
        <v>0</v>
      </c>
      <c r="Q4300" s="116">
        <v>819.04250000000002</v>
      </c>
      <c r="R4300" s="116">
        <v>22933.19</v>
      </c>
      <c r="S4300" s="114" t="s">
        <v>1424</v>
      </c>
    </row>
    <row r="4301" spans="1:19" ht="25.5">
      <c r="A4301" s="114" t="s">
        <v>7387</v>
      </c>
      <c r="B4301" s="115">
        <v>44279</v>
      </c>
      <c r="C4301" s="114" t="s">
        <v>7388</v>
      </c>
      <c r="D4301" s="115">
        <v>44279</v>
      </c>
      <c r="E4301" s="114" t="s">
        <v>1422</v>
      </c>
      <c r="F4301" s="114" t="s">
        <v>105</v>
      </c>
      <c r="G4301" s="114" t="s">
        <v>1439</v>
      </c>
      <c r="H4301" s="114" t="s">
        <v>117</v>
      </c>
      <c r="I4301" s="114" t="s">
        <v>1169</v>
      </c>
      <c r="J4301" s="116">
        <v>8</v>
      </c>
      <c r="K4301" s="116">
        <v>797</v>
      </c>
      <c r="L4301" s="116">
        <v>6376</v>
      </c>
      <c r="M4301" s="116">
        <v>1.9924999999999999</v>
      </c>
      <c r="N4301" s="116">
        <v>15.94</v>
      </c>
      <c r="O4301" s="116">
        <v>0</v>
      </c>
      <c r="P4301" s="116">
        <v>24</v>
      </c>
      <c r="Q4301" s="116">
        <v>798.99249999999995</v>
      </c>
      <c r="R4301" s="116">
        <v>6367.94</v>
      </c>
      <c r="S4301" s="114" t="s">
        <v>1424</v>
      </c>
    </row>
    <row r="4302" spans="1:19" ht="25.5">
      <c r="A4302" s="114" t="s">
        <v>7387</v>
      </c>
      <c r="B4302" s="115">
        <v>44279</v>
      </c>
      <c r="C4302" s="114" t="s">
        <v>7388</v>
      </c>
      <c r="D4302" s="115">
        <v>44279</v>
      </c>
      <c r="E4302" s="114" t="s">
        <v>1422</v>
      </c>
      <c r="F4302" s="114" t="s">
        <v>105</v>
      </c>
      <c r="G4302" s="114" t="s">
        <v>1439</v>
      </c>
      <c r="H4302" s="114" t="s">
        <v>117</v>
      </c>
      <c r="I4302" s="114" t="s">
        <v>1157</v>
      </c>
      <c r="J4302" s="116">
        <v>24</v>
      </c>
      <c r="K4302" s="116">
        <v>807</v>
      </c>
      <c r="L4302" s="116">
        <v>19368</v>
      </c>
      <c r="M4302" s="116">
        <v>2.0175000000000001</v>
      </c>
      <c r="N4302" s="116">
        <v>48.42</v>
      </c>
      <c r="O4302" s="116">
        <v>0</v>
      </c>
      <c r="P4302" s="116">
        <v>0</v>
      </c>
      <c r="Q4302" s="116">
        <v>809.01750000000004</v>
      </c>
      <c r="R4302" s="116">
        <v>19416.419999999998</v>
      </c>
      <c r="S4302" s="114" t="s">
        <v>1424</v>
      </c>
    </row>
    <row r="4303" spans="1:19" ht="25.5">
      <c r="A4303" s="114" t="s">
        <v>7389</v>
      </c>
      <c r="B4303" s="115">
        <v>44279</v>
      </c>
      <c r="C4303" s="114" t="s">
        <v>7390</v>
      </c>
      <c r="D4303" s="115">
        <v>44279</v>
      </c>
      <c r="E4303" s="114" t="s">
        <v>1422</v>
      </c>
      <c r="F4303" s="114" t="s">
        <v>9</v>
      </c>
      <c r="G4303" s="114" t="s">
        <v>1060</v>
      </c>
      <c r="H4303" s="114" t="s">
        <v>117</v>
      </c>
      <c r="I4303" s="114" t="s">
        <v>1165</v>
      </c>
      <c r="J4303" s="116">
        <v>20</v>
      </c>
      <c r="K4303" s="116">
        <v>817</v>
      </c>
      <c r="L4303" s="116">
        <v>16340</v>
      </c>
      <c r="M4303" s="116">
        <v>2.0425</v>
      </c>
      <c r="N4303" s="116">
        <v>40.85</v>
      </c>
      <c r="O4303" s="116">
        <v>0</v>
      </c>
      <c r="P4303" s="116">
        <v>0</v>
      </c>
      <c r="Q4303" s="116">
        <v>819.04250000000002</v>
      </c>
      <c r="R4303" s="116">
        <v>16380.85</v>
      </c>
      <c r="S4303" s="114" t="s">
        <v>1424</v>
      </c>
    </row>
    <row r="4304" spans="1:19" ht="25.5">
      <c r="A4304" s="114" t="s">
        <v>7389</v>
      </c>
      <c r="B4304" s="115">
        <v>44279</v>
      </c>
      <c r="C4304" s="114" t="s">
        <v>7390</v>
      </c>
      <c r="D4304" s="115">
        <v>44279</v>
      </c>
      <c r="E4304" s="114" t="s">
        <v>1422</v>
      </c>
      <c r="F4304" s="114" t="s">
        <v>9</v>
      </c>
      <c r="G4304" s="114" t="s">
        <v>1060</v>
      </c>
      <c r="H4304" s="114" t="s">
        <v>117</v>
      </c>
      <c r="I4304" s="114" t="s">
        <v>1159</v>
      </c>
      <c r="J4304" s="116">
        <v>20</v>
      </c>
      <c r="K4304" s="116">
        <v>943</v>
      </c>
      <c r="L4304" s="116">
        <v>18860</v>
      </c>
      <c r="M4304" s="116">
        <v>2.3574999999999999</v>
      </c>
      <c r="N4304" s="116">
        <v>47.15</v>
      </c>
      <c r="O4304" s="116">
        <v>0</v>
      </c>
      <c r="P4304" s="116">
        <v>0</v>
      </c>
      <c r="Q4304" s="116">
        <v>945.35749999999996</v>
      </c>
      <c r="R4304" s="116">
        <v>18907.150000000001</v>
      </c>
      <c r="S4304" s="114" t="s">
        <v>1424</v>
      </c>
    </row>
    <row r="4305" spans="1:19" ht="25.5">
      <c r="A4305" s="114" t="s">
        <v>7389</v>
      </c>
      <c r="B4305" s="115">
        <v>44279</v>
      </c>
      <c r="C4305" s="114" t="s">
        <v>7390</v>
      </c>
      <c r="D4305" s="115">
        <v>44279</v>
      </c>
      <c r="E4305" s="114" t="s">
        <v>1422</v>
      </c>
      <c r="F4305" s="114" t="s">
        <v>9</v>
      </c>
      <c r="G4305" s="114" t="s">
        <v>1060</v>
      </c>
      <c r="H4305" s="114" t="s">
        <v>117</v>
      </c>
      <c r="I4305" s="114" t="s">
        <v>1169</v>
      </c>
      <c r="J4305" s="116">
        <v>60</v>
      </c>
      <c r="K4305" s="116">
        <v>797</v>
      </c>
      <c r="L4305" s="116">
        <v>47820</v>
      </c>
      <c r="M4305" s="116">
        <v>1.9924999999999999</v>
      </c>
      <c r="N4305" s="116">
        <v>119.55</v>
      </c>
      <c r="O4305" s="116">
        <v>0</v>
      </c>
      <c r="P4305" s="116">
        <v>180</v>
      </c>
      <c r="Q4305" s="116">
        <v>798.99249999999995</v>
      </c>
      <c r="R4305" s="116">
        <v>47759.55</v>
      </c>
      <c r="S4305" s="114" t="s">
        <v>1424</v>
      </c>
    </row>
    <row r="4306" spans="1:19" ht="25.5">
      <c r="A4306" s="114" t="s">
        <v>7389</v>
      </c>
      <c r="B4306" s="115">
        <v>44279</v>
      </c>
      <c r="C4306" s="114" t="s">
        <v>7390</v>
      </c>
      <c r="D4306" s="115">
        <v>44279</v>
      </c>
      <c r="E4306" s="114" t="s">
        <v>1422</v>
      </c>
      <c r="F4306" s="114" t="s">
        <v>9</v>
      </c>
      <c r="G4306" s="114" t="s">
        <v>1060</v>
      </c>
      <c r="H4306" s="114" t="s">
        <v>117</v>
      </c>
      <c r="I4306" s="114" t="s">
        <v>1420</v>
      </c>
      <c r="J4306" s="116">
        <v>15</v>
      </c>
      <c r="K4306" s="116">
        <v>817</v>
      </c>
      <c r="L4306" s="116">
        <v>12255</v>
      </c>
      <c r="M4306" s="116">
        <v>2.0425</v>
      </c>
      <c r="N4306" s="116">
        <v>30.637499999999999</v>
      </c>
      <c r="O4306" s="116">
        <v>0</v>
      </c>
      <c r="P4306" s="116">
        <v>0</v>
      </c>
      <c r="Q4306" s="116">
        <v>819.04250000000002</v>
      </c>
      <c r="R4306" s="116">
        <v>12285.637500000001</v>
      </c>
      <c r="S4306" s="114" t="s">
        <v>1424</v>
      </c>
    </row>
    <row r="4307" spans="1:19" ht="25.5">
      <c r="A4307" s="114" t="s">
        <v>7389</v>
      </c>
      <c r="B4307" s="115">
        <v>44279</v>
      </c>
      <c r="C4307" s="114" t="s">
        <v>7390</v>
      </c>
      <c r="D4307" s="115">
        <v>44279</v>
      </c>
      <c r="E4307" s="114" t="s">
        <v>1422</v>
      </c>
      <c r="F4307" s="114" t="s">
        <v>9</v>
      </c>
      <c r="G4307" s="114" t="s">
        <v>1060</v>
      </c>
      <c r="H4307" s="114" t="s">
        <v>117</v>
      </c>
      <c r="I4307" s="114" t="s">
        <v>1157</v>
      </c>
      <c r="J4307" s="116">
        <v>30</v>
      </c>
      <c r="K4307" s="116">
        <v>807</v>
      </c>
      <c r="L4307" s="116">
        <v>24210</v>
      </c>
      <c r="M4307" s="116">
        <v>2.0175000000000001</v>
      </c>
      <c r="N4307" s="116">
        <v>60.524999999999999</v>
      </c>
      <c r="O4307" s="116">
        <v>0</v>
      </c>
      <c r="P4307" s="116">
        <v>0</v>
      </c>
      <c r="Q4307" s="116">
        <v>809.01750000000004</v>
      </c>
      <c r="R4307" s="116">
        <v>24270.525000000001</v>
      </c>
      <c r="S4307" s="114" t="s">
        <v>1424</v>
      </c>
    </row>
    <row r="4308" spans="1:19" ht="25.5">
      <c r="A4308" s="114" t="s">
        <v>7389</v>
      </c>
      <c r="B4308" s="115">
        <v>44279</v>
      </c>
      <c r="C4308" s="114" t="s">
        <v>7390</v>
      </c>
      <c r="D4308" s="115">
        <v>44279</v>
      </c>
      <c r="E4308" s="114" t="s">
        <v>1422</v>
      </c>
      <c r="F4308" s="114" t="s">
        <v>9</v>
      </c>
      <c r="G4308" s="114" t="s">
        <v>1060</v>
      </c>
      <c r="H4308" s="114" t="s">
        <v>117</v>
      </c>
      <c r="I4308" s="114" t="s">
        <v>1308</v>
      </c>
      <c r="J4308" s="116">
        <v>40</v>
      </c>
      <c r="K4308" s="116">
        <v>860</v>
      </c>
      <c r="L4308" s="116">
        <v>34400</v>
      </c>
      <c r="M4308" s="116">
        <v>2.15</v>
      </c>
      <c r="N4308" s="116">
        <v>86</v>
      </c>
      <c r="O4308" s="116">
        <v>0</v>
      </c>
      <c r="P4308" s="116">
        <v>0</v>
      </c>
      <c r="Q4308" s="116">
        <v>862.15</v>
      </c>
      <c r="R4308" s="116">
        <v>34486</v>
      </c>
      <c r="S4308" s="114" t="s">
        <v>1424</v>
      </c>
    </row>
    <row r="4309" spans="1:19" ht="25.5">
      <c r="A4309" s="114" t="s">
        <v>7391</v>
      </c>
      <c r="B4309" s="115">
        <v>44279</v>
      </c>
      <c r="C4309" s="114" t="s">
        <v>7392</v>
      </c>
      <c r="D4309" s="115">
        <v>44279</v>
      </c>
      <c r="E4309" s="114" t="s">
        <v>1422</v>
      </c>
      <c r="F4309" s="114" t="s">
        <v>2</v>
      </c>
      <c r="G4309" s="114" t="s">
        <v>1060</v>
      </c>
      <c r="H4309" s="114" t="s">
        <v>117</v>
      </c>
      <c r="I4309" s="114" t="s">
        <v>1165</v>
      </c>
      <c r="J4309" s="116">
        <v>120</v>
      </c>
      <c r="K4309" s="116">
        <v>817</v>
      </c>
      <c r="L4309" s="116">
        <v>98040</v>
      </c>
      <c r="M4309" s="116">
        <v>2.0425</v>
      </c>
      <c r="N4309" s="116">
        <v>245.1</v>
      </c>
      <c r="O4309" s="116">
        <v>0</v>
      </c>
      <c r="P4309" s="116">
        <v>0</v>
      </c>
      <c r="Q4309" s="116">
        <v>819.04250000000002</v>
      </c>
      <c r="R4309" s="116">
        <v>98285.1</v>
      </c>
      <c r="S4309" s="114" t="s">
        <v>1424</v>
      </c>
    </row>
    <row r="4310" spans="1:19" ht="25.5">
      <c r="A4310" s="114" t="s">
        <v>7393</v>
      </c>
      <c r="B4310" s="115">
        <v>44279</v>
      </c>
      <c r="C4310" s="114" t="s">
        <v>7394</v>
      </c>
      <c r="D4310" s="115">
        <v>44279</v>
      </c>
      <c r="E4310" s="114" t="s">
        <v>1422</v>
      </c>
      <c r="F4310" s="114" t="s">
        <v>106</v>
      </c>
      <c r="G4310" s="114" t="s">
        <v>1439</v>
      </c>
      <c r="H4310" s="114" t="s">
        <v>117</v>
      </c>
      <c r="I4310" s="114" t="s">
        <v>1170</v>
      </c>
      <c r="J4310" s="116">
        <v>113</v>
      </c>
      <c r="K4310" s="116">
        <v>1060</v>
      </c>
      <c r="L4310" s="116">
        <v>119780</v>
      </c>
      <c r="M4310" s="116">
        <v>2.65</v>
      </c>
      <c r="N4310" s="116">
        <v>299.45</v>
      </c>
      <c r="O4310" s="116">
        <v>0</v>
      </c>
      <c r="P4310" s="116">
        <v>0</v>
      </c>
      <c r="Q4310" s="116">
        <v>1062.6500000000001</v>
      </c>
      <c r="R4310" s="116">
        <v>120079.45</v>
      </c>
      <c r="S4310" s="114" t="s">
        <v>1424</v>
      </c>
    </row>
    <row r="4311" spans="1:19" ht="25.5">
      <c r="A4311" s="114" t="s">
        <v>7393</v>
      </c>
      <c r="B4311" s="115">
        <v>44279</v>
      </c>
      <c r="C4311" s="114" t="s">
        <v>7394</v>
      </c>
      <c r="D4311" s="115">
        <v>44279</v>
      </c>
      <c r="E4311" s="114" t="s">
        <v>1422</v>
      </c>
      <c r="F4311" s="114" t="s">
        <v>106</v>
      </c>
      <c r="G4311" s="114" t="s">
        <v>1439</v>
      </c>
      <c r="H4311" s="114" t="s">
        <v>117</v>
      </c>
      <c r="I4311" s="114" t="s">
        <v>1308</v>
      </c>
      <c r="J4311" s="116">
        <v>206</v>
      </c>
      <c r="K4311" s="116">
        <v>860</v>
      </c>
      <c r="L4311" s="116">
        <v>177160</v>
      </c>
      <c r="M4311" s="116">
        <v>2.15</v>
      </c>
      <c r="N4311" s="116">
        <v>442.9</v>
      </c>
      <c r="O4311" s="116">
        <v>0</v>
      </c>
      <c r="P4311" s="116">
        <v>0</v>
      </c>
      <c r="Q4311" s="116">
        <v>862.15</v>
      </c>
      <c r="R4311" s="116">
        <v>177602.9</v>
      </c>
      <c r="S4311" s="114" t="s">
        <v>1424</v>
      </c>
    </row>
    <row r="4312" spans="1:19" ht="25.5">
      <c r="A4312" s="114" t="s">
        <v>7393</v>
      </c>
      <c r="B4312" s="115">
        <v>44279</v>
      </c>
      <c r="C4312" s="114" t="s">
        <v>7394</v>
      </c>
      <c r="D4312" s="115">
        <v>44279</v>
      </c>
      <c r="E4312" s="114" t="s">
        <v>1422</v>
      </c>
      <c r="F4312" s="114" t="s">
        <v>106</v>
      </c>
      <c r="G4312" s="114" t="s">
        <v>1439</v>
      </c>
      <c r="H4312" s="114" t="s">
        <v>117</v>
      </c>
      <c r="I4312" s="114" t="s">
        <v>1294</v>
      </c>
      <c r="J4312" s="116">
        <v>14</v>
      </c>
      <c r="K4312" s="116">
        <v>992</v>
      </c>
      <c r="L4312" s="116">
        <v>13888</v>
      </c>
      <c r="M4312" s="116">
        <v>2.48</v>
      </c>
      <c r="N4312" s="116">
        <v>34.72</v>
      </c>
      <c r="O4312" s="116">
        <v>0</v>
      </c>
      <c r="P4312" s="116">
        <v>0</v>
      </c>
      <c r="Q4312" s="116">
        <v>994.48</v>
      </c>
      <c r="R4312" s="116">
        <v>13922.72</v>
      </c>
      <c r="S4312" s="114" t="s">
        <v>1424</v>
      </c>
    </row>
    <row r="4313" spans="1:19" ht="25.5">
      <c r="A4313" s="114" t="s">
        <v>7393</v>
      </c>
      <c r="B4313" s="115">
        <v>44279</v>
      </c>
      <c r="C4313" s="114" t="s">
        <v>7394</v>
      </c>
      <c r="D4313" s="115">
        <v>44279</v>
      </c>
      <c r="E4313" s="114" t="s">
        <v>1422</v>
      </c>
      <c r="F4313" s="114" t="s">
        <v>106</v>
      </c>
      <c r="G4313" s="114" t="s">
        <v>1439</v>
      </c>
      <c r="H4313" s="114" t="s">
        <v>117</v>
      </c>
      <c r="I4313" s="114" t="s">
        <v>1453</v>
      </c>
      <c r="J4313" s="116">
        <v>32</v>
      </c>
      <c r="K4313" s="116">
        <v>1176</v>
      </c>
      <c r="L4313" s="116">
        <v>37632</v>
      </c>
      <c r="M4313" s="116">
        <v>2.94</v>
      </c>
      <c r="N4313" s="116">
        <v>94.08</v>
      </c>
      <c r="O4313" s="116">
        <v>0</v>
      </c>
      <c r="P4313" s="116">
        <v>0</v>
      </c>
      <c r="Q4313" s="116">
        <v>1178.94</v>
      </c>
      <c r="R4313" s="116">
        <v>37726.080000000002</v>
      </c>
      <c r="S4313" s="114" t="s">
        <v>1424</v>
      </c>
    </row>
    <row r="4314" spans="1:19" ht="25.5">
      <c r="A4314" s="114" t="s">
        <v>7393</v>
      </c>
      <c r="B4314" s="115">
        <v>44279</v>
      </c>
      <c r="C4314" s="114" t="s">
        <v>7394</v>
      </c>
      <c r="D4314" s="115">
        <v>44279</v>
      </c>
      <c r="E4314" s="114" t="s">
        <v>1422</v>
      </c>
      <c r="F4314" s="114" t="s">
        <v>106</v>
      </c>
      <c r="G4314" s="114" t="s">
        <v>1439</v>
      </c>
      <c r="H4314" s="114" t="s">
        <v>117</v>
      </c>
      <c r="I4314" s="114" t="s">
        <v>1157</v>
      </c>
      <c r="J4314" s="116">
        <v>109</v>
      </c>
      <c r="K4314" s="116">
        <v>807</v>
      </c>
      <c r="L4314" s="116">
        <v>87963</v>
      </c>
      <c r="M4314" s="116">
        <v>2.0175000000000001</v>
      </c>
      <c r="N4314" s="116">
        <v>219.9075</v>
      </c>
      <c r="O4314" s="116">
        <v>0</v>
      </c>
      <c r="P4314" s="116">
        <v>0</v>
      </c>
      <c r="Q4314" s="116">
        <v>809.01750000000004</v>
      </c>
      <c r="R4314" s="116">
        <v>88182.907500000001</v>
      </c>
      <c r="S4314" s="114" t="s">
        <v>1424</v>
      </c>
    </row>
    <row r="4315" spans="1:19" ht="25.5">
      <c r="A4315" s="114" t="s">
        <v>7393</v>
      </c>
      <c r="B4315" s="115">
        <v>44279</v>
      </c>
      <c r="C4315" s="114" t="s">
        <v>7394</v>
      </c>
      <c r="D4315" s="115">
        <v>44279</v>
      </c>
      <c r="E4315" s="114" t="s">
        <v>1422</v>
      </c>
      <c r="F4315" s="114" t="s">
        <v>106</v>
      </c>
      <c r="G4315" s="114" t="s">
        <v>1439</v>
      </c>
      <c r="H4315" s="114" t="s">
        <v>117</v>
      </c>
      <c r="I4315" s="114" t="s">
        <v>1165</v>
      </c>
      <c r="J4315" s="116">
        <v>206</v>
      </c>
      <c r="K4315" s="116">
        <v>817</v>
      </c>
      <c r="L4315" s="116">
        <v>168302</v>
      </c>
      <c r="M4315" s="116">
        <v>2.0425</v>
      </c>
      <c r="N4315" s="116">
        <v>420.755</v>
      </c>
      <c r="O4315" s="116">
        <v>0</v>
      </c>
      <c r="P4315" s="116">
        <v>0</v>
      </c>
      <c r="Q4315" s="116">
        <v>819.04250000000002</v>
      </c>
      <c r="R4315" s="116">
        <v>168722.755</v>
      </c>
      <c r="S4315" s="114" t="s">
        <v>1424</v>
      </c>
    </row>
    <row r="4316" spans="1:19" ht="25.5">
      <c r="A4316" s="114" t="s">
        <v>7393</v>
      </c>
      <c r="B4316" s="115">
        <v>44279</v>
      </c>
      <c r="C4316" s="114" t="s">
        <v>7394</v>
      </c>
      <c r="D4316" s="115">
        <v>44279</v>
      </c>
      <c r="E4316" s="114" t="s">
        <v>1422</v>
      </c>
      <c r="F4316" s="114" t="s">
        <v>106</v>
      </c>
      <c r="G4316" s="114" t="s">
        <v>1439</v>
      </c>
      <c r="H4316" s="114" t="s">
        <v>117</v>
      </c>
      <c r="I4316" s="114" t="s">
        <v>1159</v>
      </c>
      <c r="J4316" s="116">
        <v>6</v>
      </c>
      <c r="K4316" s="116">
        <v>943</v>
      </c>
      <c r="L4316" s="116">
        <v>5658</v>
      </c>
      <c r="M4316" s="116">
        <v>2.3574999999999999</v>
      </c>
      <c r="N4316" s="116">
        <v>14.145</v>
      </c>
      <c r="O4316" s="116">
        <v>0</v>
      </c>
      <c r="P4316" s="116">
        <v>0</v>
      </c>
      <c r="Q4316" s="116">
        <v>945.35749999999996</v>
      </c>
      <c r="R4316" s="116">
        <v>5672.1450000000004</v>
      </c>
      <c r="S4316" s="114" t="s">
        <v>1424</v>
      </c>
    </row>
    <row r="4317" spans="1:19" ht="25.5">
      <c r="A4317" s="114" t="s">
        <v>7393</v>
      </c>
      <c r="B4317" s="115">
        <v>44279</v>
      </c>
      <c r="C4317" s="114" t="s">
        <v>7394</v>
      </c>
      <c r="D4317" s="115">
        <v>44279</v>
      </c>
      <c r="E4317" s="114" t="s">
        <v>1422</v>
      </c>
      <c r="F4317" s="114" t="s">
        <v>106</v>
      </c>
      <c r="G4317" s="114" t="s">
        <v>1439</v>
      </c>
      <c r="H4317" s="114" t="s">
        <v>117</v>
      </c>
      <c r="I4317" s="114" t="s">
        <v>1166</v>
      </c>
      <c r="J4317" s="116">
        <v>100</v>
      </c>
      <c r="K4317" s="116">
        <v>1060</v>
      </c>
      <c r="L4317" s="116">
        <v>106000</v>
      </c>
      <c r="M4317" s="116">
        <v>2.65</v>
      </c>
      <c r="N4317" s="116">
        <v>265</v>
      </c>
      <c r="O4317" s="116">
        <v>0</v>
      </c>
      <c r="P4317" s="116">
        <v>0</v>
      </c>
      <c r="Q4317" s="116">
        <v>1062.6500000000001</v>
      </c>
      <c r="R4317" s="116">
        <v>106265</v>
      </c>
      <c r="S4317" s="114" t="s">
        <v>1424</v>
      </c>
    </row>
    <row r="4318" spans="1:19" ht="25.5">
      <c r="A4318" s="114" t="s">
        <v>7393</v>
      </c>
      <c r="B4318" s="115">
        <v>44279</v>
      </c>
      <c r="C4318" s="114" t="s">
        <v>7394</v>
      </c>
      <c r="D4318" s="115">
        <v>44279</v>
      </c>
      <c r="E4318" s="114" t="s">
        <v>1422</v>
      </c>
      <c r="F4318" s="114" t="s">
        <v>106</v>
      </c>
      <c r="G4318" s="114" t="s">
        <v>1439</v>
      </c>
      <c r="H4318" s="114" t="s">
        <v>117</v>
      </c>
      <c r="I4318" s="114" t="s">
        <v>1169</v>
      </c>
      <c r="J4318" s="116">
        <v>39</v>
      </c>
      <c r="K4318" s="116">
        <v>797</v>
      </c>
      <c r="L4318" s="116">
        <v>31083</v>
      </c>
      <c r="M4318" s="116">
        <v>1.9924999999999999</v>
      </c>
      <c r="N4318" s="116">
        <v>77.707499999999996</v>
      </c>
      <c r="O4318" s="116">
        <v>0</v>
      </c>
      <c r="P4318" s="116">
        <v>117</v>
      </c>
      <c r="Q4318" s="116">
        <v>798.99249999999995</v>
      </c>
      <c r="R4318" s="116">
        <v>31043.7075</v>
      </c>
      <c r="S4318" s="114" t="s">
        <v>1424</v>
      </c>
    </row>
    <row r="4319" spans="1:19" ht="25.5">
      <c r="A4319" s="114" t="s">
        <v>7395</v>
      </c>
      <c r="B4319" s="115">
        <v>44279</v>
      </c>
      <c r="C4319" s="114" t="s">
        <v>7396</v>
      </c>
      <c r="D4319" s="115">
        <v>44279</v>
      </c>
      <c r="E4319" s="114" t="s">
        <v>1422</v>
      </c>
      <c r="F4319" s="114" t="s">
        <v>1033</v>
      </c>
      <c r="G4319" s="114" t="s">
        <v>1427</v>
      </c>
      <c r="H4319" s="114" t="s">
        <v>66</v>
      </c>
      <c r="I4319" s="114" t="s">
        <v>1157</v>
      </c>
      <c r="J4319" s="116">
        <v>20</v>
      </c>
      <c r="K4319" s="116">
        <v>807</v>
      </c>
      <c r="L4319" s="116">
        <v>16140</v>
      </c>
      <c r="M4319" s="116">
        <v>2.0175000000000001</v>
      </c>
      <c r="N4319" s="116">
        <v>40.35</v>
      </c>
      <c r="O4319" s="116">
        <v>0</v>
      </c>
      <c r="P4319" s="116">
        <v>0</v>
      </c>
      <c r="Q4319" s="116">
        <v>809.01750000000004</v>
      </c>
      <c r="R4319" s="116">
        <v>16180.35</v>
      </c>
      <c r="S4319" s="114" t="s">
        <v>1424</v>
      </c>
    </row>
    <row r="4320" spans="1:19" ht="25.5">
      <c r="A4320" s="114" t="s">
        <v>7395</v>
      </c>
      <c r="B4320" s="115">
        <v>44279</v>
      </c>
      <c r="C4320" s="114" t="s">
        <v>7396</v>
      </c>
      <c r="D4320" s="115">
        <v>44279</v>
      </c>
      <c r="E4320" s="114" t="s">
        <v>1422</v>
      </c>
      <c r="F4320" s="114" t="s">
        <v>1033</v>
      </c>
      <c r="G4320" s="114" t="s">
        <v>1427</v>
      </c>
      <c r="H4320" s="114" t="s">
        <v>66</v>
      </c>
      <c r="I4320" s="114" t="s">
        <v>1170</v>
      </c>
      <c r="J4320" s="116">
        <v>40</v>
      </c>
      <c r="K4320" s="116">
        <v>1060</v>
      </c>
      <c r="L4320" s="116">
        <v>42400</v>
      </c>
      <c r="M4320" s="116">
        <v>2.65</v>
      </c>
      <c r="N4320" s="116">
        <v>106</v>
      </c>
      <c r="O4320" s="116">
        <v>0</v>
      </c>
      <c r="P4320" s="116">
        <v>0</v>
      </c>
      <c r="Q4320" s="116">
        <v>1062.6500000000001</v>
      </c>
      <c r="R4320" s="116">
        <v>42506</v>
      </c>
      <c r="S4320" s="114" t="s">
        <v>1424</v>
      </c>
    </row>
    <row r="4321" spans="1:19" ht="25.5">
      <c r="A4321" s="114" t="s">
        <v>7395</v>
      </c>
      <c r="B4321" s="115">
        <v>44279</v>
      </c>
      <c r="C4321" s="114" t="s">
        <v>7396</v>
      </c>
      <c r="D4321" s="115">
        <v>44279</v>
      </c>
      <c r="E4321" s="114" t="s">
        <v>1422</v>
      </c>
      <c r="F4321" s="114" t="s">
        <v>1033</v>
      </c>
      <c r="G4321" s="114" t="s">
        <v>1427</v>
      </c>
      <c r="H4321" s="114" t="s">
        <v>66</v>
      </c>
      <c r="I4321" s="114" t="s">
        <v>1159</v>
      </c>
      <c r="J4321" s="116">
        <v>40</v>
      </c>
      <c r="K4321" s="116">
        <v>943</v>
      </c>
      <c r="L4321" s="116">
        <v>37720</v>
      </c>
      <c r="M4321" s="116">
        <v>2.3574999999999999</v>
      </c>
      <c r="N4321" s="116">
        <v>94.3</v>
      </c>
      <c r="O4321" s="116">
        <v>0</v>
      </c>
      <c r="P4321" s="116">
        <v>0</v>
      </c>
      <c r="Q4321" s="116">
        <v>945.35749999999996</v>
      </c>
      <c r="R4321" s="116">
        <v>37814.300000000003</v>
      </c>
      <c r="S4321" s="114" t="s">
        <v>1424</v>
      </c>
    </row>
    <row r="4322" spans="1:19" ht="25.5">
      <c r="A4322" s="114" t="s">
        <v>7395</v>
      </c>
      <c r="B4322" s="115">
        <v>44279</v>
      </c>
      <c r="C4322" s="114" t="s">
        <v>7396</v>
      </c>
      <c r="D4322" s="115">
        <v>44279</v>
      </c>
      <c r="E4322" s="114" t="s">
        <v>1422</v>
      </c>
      <c r="F4322" s="114" t="s">
        <v>1033</v>
      </c>
      <c r="G4322" s="114" t="s">
        <v>1427</v>
      </c>
      <c r="H4322" s="114" t="s">
        <v>66</v>
      </c>
      <c r="I4322" s="114" t="s">
        <v>1166</v>
      </c>
      <c r="J4322" s="116">
        <v>40</v>
      </c>
      <c r="K4322" s="116">
        <v>1060</v>
      </c>
      <c r="L4322" s="116">
        <v>42400</v>
      </c>
      <c r="M4322" s="116">
        <v>2.65</v>
      </c>
      <c r="N4322" s="116">
        <v>106</v>
      </c>
      <c r="O4322" s="116">
        <v>0</v>
      </c>
      <c r="P4322" s="116">
        <v>0</v>
      </c>
      <c r="Q4322" s="116">
        <v>1062.6500000000001</v>
      </c>
      <c r="R4322" s="116">
        <v>42506</v>
      </c>
      <c r="S4322" s="114" t="s">
        <v>1424</v>
      </c>
    </row>
    <row r="4323" spans="1:19" ht="25.5">
      <c r="A4323" s="114" t="s">
        <v>7395</v>
      </c>
      <c r="B4323" s="115">
        <v>44279</v>
      </c>
      <c r="C4323" s="114" t="s">
        <v>7396</v>
      </c>
      <c r="D4323" s="115">
        <v>44279</v>
      </c>
      <c r="E4323" s="114" t="s">
        <v>1422</v>
      </c>
      <c r="F4323" s="114" t="s">
        <v>1033</v>
      </c>
      <c r="G4323" s="114" t="s">
        <v>1427</v>
      </c>
      <c r="H4323" s="114" t="s">
        <v>66</v>
      </c>
      <c r="I4323" s="114" t="s">
        <v>1453</v>
      </c>
      <c r="J4323" s="116">
        <v>20</v>
      </c>
      <c r="K4323" s="116">
        <v>1176</v>
      </c>
      <c r="L4323" s="116">
        <v>23520</v>
      </c>
      <c r="M4323" s="116">
        <v>2.94</v>
      </c>
      <c r="N4323" s="116">
        <v>58.8</v>
      </c>
      <c r="O4323" s="116">
        <v>0</v>
      </c>
      <c r="P4323" s="116">
        <v>0</v>
      </c>
      <c r="Q4323" s="116">
        <v>1178.94</v>
      </c>
      <c r="R4323" s="116">
        <v>23578.799999999999</v>
      </c>
      <c r="S4323" s="114" t="s">
        <v>1424</v>
      </c>
    </row>
    <row r="4324" spans="1:19" ht="25.5">
      <c r="A4324" s="114" t="s">
        <v>7397</v>
      </c>
      <c r="B4324" s="115">
        <v>44279</v>
      </c>
      <c r="C4324" s="114" t="s">
        <v>7398</v>
      </c>
      <c r="D4324" s="115">
        <v>44279</v>
      </c>
      <c r="E4324" s="114" t="s">
        <v>1422</v>
      </c>
      <c r="F4324" s="114" t="s">
        <v>68</v>
      </c>
      <c r="G4324" s="114" t="s">
        <v>1427</v>
      </c>
      <c r="H4324" s="114" t="s">
        <v>66</v>
      </c>
      <c r="I4324" s="114" t="s">
        <v>1420</v>
      </c>
      <c r="J4324" s="116">
        <v>20</v>
      </c>
      <c r="K4324" s="116">
        <v>817</v>
      </c>
      <c r="L4324" s="116">
        <v>16340</v>
      </c>
      <c r="M4324" s="116">
        <v>2.0425</v>
      </c>
      <c r="N4324" s="116">
        <v>40.85</v>
      </c>
      <c r="O4324" s="116">
        <v>0</v>
      </c>
      <c r="P4324" s="116">
        <v>0</v>
      </c>
      <c r="Q4324" s="116">
        <v>819.04250000000002</v>
      </c>
      <c r="R4324" s="116">
        <v>16380.85</v>
      </c>
      <c r="S4324" s="114" t="s">
        <v>1424</v>
      </c>
    </row>
    <row r="4325" spans="1:19" ht="25.5">
      <c r="A4325" s="114" t="s">
        <v>7397</v>
      </c>
      <c r="B4325" s="115">
        <v>44279</v>
      </c>
      <c r="C4325" s="114" t="s">
        <v>7398</v>
      </c>
      <c r="D4325" s="115">
        <v>44279</v>
      </c>
      <c r="E4325" s="114" t="s">
        <v>1422</v>
      </c>
      <c r="F4325" s="114" t="s">
        <v>68</v>
      </c>
      <c r="G4325" s="114" t="s">
        <v>1427</v>
      </c>
      <c r="H4325" s="114" t="s">
        <v>66</v>
      </c>
      <c r="I4325" s="114" t="s">
        <v>1170</v>
      </c>
      <c r="J4325" s="116">
        <v>10</v>
      </c>
      <c r="K4325" s="116">
        <v>1060</v>
      </c>
      <c r="L4325" s="116">
        <v>10600</v>
      </c>
      <c r="M4325" s="116">
        <v>2.65</v>
      </c>
      <c r="N4325" s="116">
        <v>26.5</v>
      </c>
      <c r="O4325" s="116">
        <v>0</v>
      </c>
      <c r="P4325" s="116">
        <v>0</v>
      </c>
      <c r="Q4325" s="116">
        <v>1062.6500000000001</v>
      </c>
      <c r="R4325" s="116">
        <v>10626.5</v>
      </c>
      <c r="S4325" s="114" t="s">
        <v>1424</v>
      </c>
    </row>
    <row r="4326" spans="1:19" ht="25.5">
      <c r="A4326" s="114" t="s">
        <v>7397</v>
      </c>
      <c r="B4326" s="115">
        <v>44279</v>
      </c>
      <c r="C4326" s="114" t="s">
        <v>7398</v>
      </c>
      <c r="D4326" s="115">
        <v>44279</v>
      </c>
      <c r="E4326" s="114" t="s">
        <v>1422</v>
      </c>
      <c r="F4326" s="114" t="s">
        <v>68</v>
      </c>
      <c r="G4326" s="114" t="s">
        <v>1427</v>
      </c>
      <c r="H4326" s="114" t="s">
        <v>66</v>
      </c>
      <c r="I4326" s="114" t="s">
        <v>1358</v>
      </c>
      <c r="J4326" s="116">
        <v>20</v>
      </c>
      <c r="K4326" s="116">
        <v>1138</v>
      </c>
      <c r="L4326" s="116">
        <v>22760</v>
      </c>
      <c r="M4326" s="116">
        <v>2.8450000000000002</v>
      </c>
      <c r="N4326" s="116">
        <v>56.9</v>
      </c>
      <c r="O4326" s="116">
        <v>0</v>
      </c>
      <c r="P4326" s="116">
        <v>0</v>
      </c>
      <c r="Q4326" s="116">
        <v>1140.845</v>
      </c>
      <c r="R4326" s="116">
        <v>22816.9</v>
      </c>
      <c r="S4326" s="114" t="s">
        <v>1424</v>
      </c>
    </row>
    <row r="4327" spans="1:19" ht="25.5">
      <c r="A4327" s="114" t="s">
        <v>7397</v>
      </c>
      <c r="B4327" s="115">
        <v>44279</v>
      </c>
      <c r="C4327" s="114" t="s">
        <v>7398</v>
      </c>
      <c r="D4327" s="115">
        <v>44279</v>
      </c>
      <c r="E4327" s="114" t="s">
        <v>1422</v>
      </c>
      <c r="F4327" s="114" t="s">
        <v>68</v>
      </c>
      <c r="G4327" s="114" t="s">
        <v>1427</v>
      </c>
      <c r="H4327" s="114" t="s">
        <v>66</v>
      </c>
      <c r="I4327" s="114" t="s">
        <v>1357</v>
      </c>
      <c r="J4327" s="116">
        <v>34</v>
      </c>
      <c r="K4327" s="116">
        <v>997</v>
      </c>
      <c r="L4327" s="116">
        <v>33898</v>
      </c>
      <c r="M4327" s="116">
        <v>2.4925000000000002</v>
      </c>
      <c r="N4327" s="116">
        <v>84.745000000000005</v>
      </c>
      <c r="O4327" s="116">
        <v>0</v>
      </c>
      <c r="P4327" s="116">
        <v>0</v>
      </c>
      <c r="Q4327" s="116">
        <v>999.49249999999995</v>
      </c>
      <c r="R4327" s="116">
        <v>33982.745000000003</v>
      </c>
      <c r="S4327" s="114" t="s">
        <v>1424</v>
      </c>
    </row>
    <row r="4328" spans="1:19" ht="25.5">
      <c r="A4328" s="114" t="s">
        <v>7397</v>
      </c>
      <c r="B4328" s="115">
        <v>44279</v>
      </c>
      <c r="C4328" s="114" t="s">
        <v>7398</v>
      </c>
      <c r="D4328" s="115">
        <v>44279</v>
      </c>
      <c r="E4328" s="114" t="s">
        <v>1422</v>
      </c>
      <c r="F4328" s="114" t="s">
        <v>68</v>
      </c>
      <c r="G4328" s="114" t="s">
        <v>1427</v>
      </c>
      <c r="H4328" s="114" t="s">
        <v>66</v>
      </c>
      <c r="I4328" s="114" t="s">
        <v>1294</v>
      </c>
      <c r="J4328" s="116">
        <v>60</v>
      </c>
      <c r="K4328" s="116">
        <v>992</v>
      </c>
      <c r="L4328" s="116">
        <v>59520</v>
      </c>
      <c r="M4328" s="116">
        <v>2.48</v>
      </c>
      <c r="N4328" s="116">
        <v>148.80000000000001</v>
      </c>
      <c r="O4328" s="116">
        <v>0</v>
      </c>
      <c r="P4328" s="116">
        <v>0</v>
      </c>
      <c r="Q4328" s="116">
        <v>994.48</v>
      </c>
      <c r="R4328" s="116">
        <v>59668.800000000003</v>
      </c>
      <c r="S4328" s="114" t="s">
        <v>1424</v>
      </c>
    </row>
    <row r="4329" spans="1:19" ht="25.5">
      <c r="A4329" s="114" t="s">
        <v>7397</v>
      </c>
      <c r="B4329" s="115">
        <v>44279</v>
      </c>
      <c r="C4329" s="114" t="s">
        <v>7398</v>
      </c>
      <c r="D4329" s="115">
        <v>44279</v>
      </c>
      <c r="E4329" s="114" t="s">
        <v>1422</v>
      </c>
      <c r="F4329" s="114" t="s">
        <v>68</v>
      </c>
      <c r="G4329" s="114" t="s">
        <v>1427</v>
      </c>
      <c r="H4329" s="114" t="s">
        <v>66</v>
      </c>
      <c r="I4329" s="114" t="s">
        <v>1159</v>
      </c>
      <c r="J4329" s="116">
        <v>45</v>
      </c>
      <c r="K4329" s="116">
        <v>943</v>
      </c>
      <c r="L4329" s="116">
        <v>42435</v>
      </c>
      <c r="M4329" s="116">
        <v>2.3574999999999999</v>
      </c>
      <c r="N4329" s="116">
        <v>106.08750000000001</v>
      </c>
      <c r="O4329" s="116">
        <v>0</v>
      </c>
      <c r="P4329" s="116">
        <v>0</v>
      </c>
      <c r="Q4329" s="116">
        <v>945.35749999999996</v>
      </c>
      <c r="R4329" s="116">
        <v>42541.087500000001</v>
      </c>
      <c r="S4329" s="114" t="s">
        <v>1424</v>
      </c>
    </row>
    <row r="4330" spans="1:19" ht="25.5">
      <c r="A4330" s="114" t="s">
        <v>7399</v>
      </c>
      <c r="B4330" s="115">
        <v>44279</v>
      </c>
      <c r="C4330" s="114" t="s">
        <v>7400</v>
      </c>
      <c r="D4330" s="115">
        <v>44279</v>
      </c>
      <c r="E4330" s="114" t="s">
        <v>1422</v>
      </c>
      <c r="F4330" s="114" t="s">
        <v>52</v>
      </c>
      <c r="G4330" s="114" t="s">
        <v>1067</v>
      </c>
      <c r="H4330" s="114" t="s">
        <v>54</v>
      </c>
      <c r="I4330" s="114" t="s">
        <v>1165</v>
      </c>
      <c r="J4330" s="116">
        <v>221</v>
      </c>
      <c r="K4330" s="116">
        <v>817</v>
      </c>
      <c r="L4330" s="116">
        <v>180557</v>
      </c>
      <c r="M4330" s="116">
        <v>2.0425</v>
      </c>
      <c r="N4330" s="116">
        <v>451.39249999999998</v>
      </c>
      <c r="O4330" s="116">
        <v>0</v>
      </c>
      <c r="P4330" s="116">
        <v>0</v>
      </c>
      <c r="Q4330" s="116">
        <v>819.04250000000002</v>
      </c>
      <c r="R4330" s="116">
        <v>181008.39249999999</v>
      </c>
      <c r="S4330" s="114" t="s">
        <v>1424</v>
      </c>
    </row>
    <row r="4331" spans="1:19" ht="25.5">
      <c r="A4331" s="114" t="s">
        <v>7399</v>
      </c>
      <c r="B4331" s="115">
        <v>44279</v>
      </c>
      <c r="C4331" s="114" t="s">
        <v>7400</v>
      </c>
      <c r="D4331" s="115">
        <v>44279</v>
      </c>
      <c r="E4331" s="114" t="s">
        <v>1422</v>
      </c>
      <c r="F4331" s="114" t="s">
        <v>52</v>
      </c>
      <c r="G4331" s="114" t="s">
        <v>1067</v>
      </c>
      <c r="H4331" s="114" t="s">
        <v>54</v>
      </c>
      <c r="I4331" s="114" t="s">
        <v>1308</v>
      </c>
      <c r="J4331" s="116">
        <v>71</v>
      </c>
      <c r="K4331" s="116">
        <v>860</v>
      </c>
      <c r="L4331" s="116">
        <v>61060</v>
      </c>
      <c r="M4331" s="116">
        <v>2.15</v>
      </c>
      <c r="N4331" s="116">
        <v>152.65</v>
      </c>
      <c r="O4331" s="116">
        <v>0</v>
      </c>
      <c r="P4331" s="116">
        <v>0</v>
      </c>
      <c r="Q4331" s="116">
        <v>862.15</v>
      </c>
      <c r="R4331" s="116">
        <v>61212.65</v>
      </c>
      <c r="S4331" s="114" t="s">
        <v>1424</v>
      </c>
    </row>
    <row r="4332" spans="1:19" ht="25.5">
      <c r="A4332" s="114" t="s">
        <v>7399</v>
      </c>
      <c r="B4332" s="115">
        <v>44279</v>
      </c>
      <c r="C4332" s="114" t="s">
        <v>7400</v>
      </c>
      <c r="D4332" s="115">
        <v>44279</v>
      </c>
      <c r="E4332" s="114" t="s">
        <v>1422</v>
      </c>
      <c r="F4332" s="114" t="s">
        <v>52</v>
      </c>
      <c r="G4332" s="114" t="s">
        <v>1067</v>
      </c>
      <c r="H4332" s="114" t="s">
        <v>54</v>
      </c>
      <c r="I4332" s="114" t="s">
        <v>1169</v>
      </c>
      <c r="J4332" s="116">
        <v>41</v>
      </c>
      <c r="K4332" s="116">
        <v>797</v>
      </c>
      <c r="L4332" s="116">
        <v>32677</v>
      </c>
      <c r="M4332" s="116">
        <v>1.9924999999999999</v>
      </c>
      <c r="N4332" s="116">
        <v>81.692499999999995</v>
      </c>
      <c r="O4332" s="116">
        <v>0</v>
      </c>
      <c r="P4332" s="116">
        <v>123</v>
      </c>
      <c r="Q4332" s="116">
        <v>798.99249999999995</v>
      </c>
      <c r="R4332" s="116">
        <v>32635.692500000001</v>
      </c>
      <c r="S4332" s="114" t="s">
        <v>1424</v>
      </c>
    </row>
    <row r="4333" spans="1:19" ht="25.5">
      <c r="A4333" s="114" t="s">
        <v>7399</v>
      </c>
      <c r="B4333" s="115">
        <v>44279</v>
      </c>
      <c r="C4333" s="114" t="s">
        <v>7400</v>
      </c>
      <c r="D4333" s="115">
        <v>44279</v>
      </c>
      <c r="E4333" s="114" t="s">
        <v>1422</v>
      </c>
      <c r="F4333" s="114" t="s">
        <v>52</v>
      </c>
      <c r="G4333" s="114" t="s">
        <v>1067</v>
      </c>
      <c r="H4333" s="114" t="s">
        <v>54</v>
      </c>
      <c r="I4333" s="114" t="s">
        <v>1357</v>
      </c>
      <c r="J4333" s="116">
        <v>50</v>
      </c>
      <c r="K4333" s="116">
        <v>997</v>
      </c>
      <c r="L4333" s="116">
        <v>49850</v>
      </c>
      <c r="M4333" s="116">
        <v>2.4925000000000002</v>
      </c>
      <c r="N4333" s="116">
        <v>124.625</v>
      </c>
      <c r="O4333" s="116">
        <v>0</v>
      </c>
      <c r="P4333" s="116">
        <v>0</v>
      </c>
      <c r="Q4333" s="116">
        <v>999.49249999999995</v>
      </c>
      <c r="R4333" s="116">
        <v>49974.625</v>
      </c>
      <c r="S4333" s="114" t="s">
        <v>1424</v>
      </c>
    </row>
    <row r="4334" spans="1:19" ht="25.5">
      <c r="A4334" s="114" t="s">
        <v>7399</v>
      </c>
      <c r="B4334" s="115">
        <v>44279</v>
      </c>
      <c r="C4334" s="114" t="s">
        <v>7400</v>
      </c>
      <c r="D4334" s="115">
        <v>44279</v>
      </c>
      <c r="E4334" s="114" t="s">
        <v>1422</v>
      </c>
      <c r="F4334" s="114" t="s">
        <v>52</v>
      </c>
      <c r="G4334" s="114" t="s">
        <v>1067</v>
      </c>
      <c r="H4334" s="114" t="s">
        <v>54</v>
      </c>
      <c r="I4334" s="114" t="s">
        <v>1157</v>
      </c>
      <c r="J4334" s="116">
        <v>146</v>
      </c>
      <c r="K4334" s="116">
        <v>807</v>
      </c>
      <c r="L4334" s="116">
        <v>117822</v>
      </c>
      <c r="M4334" s="116">
        <v>2.0175000000000001</v>
      </c>
      <c r="N4334" s="116">
        <v>294.55500000000001</v>
      </c>
      <c r="O4334" s="116">
        <v>0</v>
      </c>
      <c r="P4334" s="116">
        <v>0</v>
      </c>
      <c r="Q4334" s="116">
        <v>809.01750000000004</v>
      </c>
      <c r="R4334" s="116">
        <v>118116.55499999999</v>
      </c>
      <c r="S4334" s="114" t="s">
        <v>1424</v>
      </c>
    </row>
    <row r="4335" spans="1:19" ht="25.5">
      <c r="A4335" s="114" t="s">
        <v>7399</v>
      </c>
      <c r="B4335" s="115">
        <v>44279</v>
      </c>
      <c r="C4335" s="114" t="s">
        <v>7400</v>
      </c>
      <c r="D4335" s="115">
        <v>44279</v>
      </c>
      <c r="E4335" s="114" t="s">
        <v>1422</v>
      </c>
      <c r="F4335" s="114" t="s">
        <v>52</v>
      </c>
      <c r="G4335" s="114" t="s">
        <v>1067</v>
      </c>
      <c r="H4335" s="114" t="s">
        <v>54</v>
      </c>
      <c r="I4335" s="114" t="s">
        <v>1294</v>
      </c>
      <c r="J4335" s="116">
        <v>77</v>
      </c>
      <c r="K4335" s="116">
        <v>992</v>
      </c>
      <c r="L4335" s="116">
        <v>76384</v>
      </c>
      <c r="M4335" s="116">
        <v>2.48</v>
      </c>
      <c r="N4335" s="116">
        <v>190.96</v>
      </c>
      <c r="O4335" s="116">
        <v>0</v>
      </c>
      <c r="P4335" s="116">
        <v>0</v>
      </c>
      <c r="Q4335" s="116">
        <v>994.48</v>
      </c>
      <c r="R4335" s="116">
        <v>76574.960000000006</v>
      </c>
      <c r="S4335" s="114" t="s">
        <v>1424</v>
      </c>
    </row>
    <row r="4336" spans="1:19" ht="25.5">
      <c r="A4336" s="114" t="s">
        <v>7401</v>
      </c>
      <c r="B4336" s="115">
        <v>44279</v>
      </c>
      <c r="C4336" s="114" t="s">
        <v>7402</v>
      </c>
      <c r="D4336" s="115">
        <v>44279</v>
      </c>
      <c r="E4336" s="114" t="s">
        <v>1160</v>
      </c>
      <c r="F4336" s="114" t="s">
        <v>7403</v>
      </c>
      <c r="G4336" s="114" t="s">
        <v>1160</v>
      </c>
      <c r="H4336" s="114" t="s">
        <v>1160</v>
      </c>
      <c r="I4336" s="114" t="s">
        <v>1161</v>
      </c>
      <c r="J4336" s="116">
        <v>1</v>
      </c>
      <c r="K4336" s="116">
        <v>1055</v>
      </c>
      <c r="L4336" s="116">
        <v>1055</v>
      </c>
      <c r="M4336" s="116">
        <v>2.6375000000000002</v>
      </c>
      <c r="N4336" s="116">
        <v>2.6375000000000002</v>
      </c>
      <c r="O4336" s="116">
        <v>0</v>
      </c>
      <c r="P4336" s="116">
        <v>0</v>
      </c>
      <c r="Q4336" s="116">
        <v>1057.6375</v>
      </c>
      <c r="R4336" s="116">
        <v>1057.6375</v>
      </c>
      <c r="S4336" s="114" t="s">
        <v>1424</v>
      </c>
    </row>
    <row r="4337" spans="1:19" ht="25.5">
      <c r="A4337" s="114" t="s">
        <v>7401</v>
      </c>
      <c r="B4337" s="115">
        <v>44279</v>
      </c>
      <c r="C4337" s="114" t="s">
        <v>7402</v>
      </c>
      <c r="D4337" s="115">
        <v>44279</v>
      </c>
      <c r="E4337" s="114" t="s">
        <v>1160</v>
      </c>
      <c r="F4337" s="114" t="s">
        <v>7403</v>
      </c>
      <c r="G4337" s="114" t="s">
        <v>1160</v>
      </c>
      <c r="H4337" s="114" t="s">
        <v>1160</v>
      </c>
      <c r="I4337" s="114" t="s">
        <v>1170</v>
      </c>
      <c r="J4337" s="116">
        <v>1</v>
      </c>
      <c r="K4337" s="116">
        <v>1075</v>
      </c>
      <c r="L4337" s="116">
        <v>1075</v>
      </c>
      <c r="M4337" s="116">
        <v>2.6875</v>
      </c>
      <c r="N4337" s="116">
        <v>2.6875</v>
      </c>
      <c r="O4337" s="116">
        <v>0</v>
      </c>
      <c r="P4337" s="116">
        <v>0</v>
      </c>
      <c r="Q4337" s="116">
        <v>1077.6875</v>
      </c>
      <c r="R4337" s="116">
        <v>1077.6875</v>
      </c>
      <c r="S4337" s="114" t="s">
        <v>1424</v>
      </c>
    </row>
    <row r="4338" spans="1:19" ht="25.5">
      <c r="A4338" s="114" t="s">
        <v>7401</v>
      </c>
      <c r="B4338" s="115">
        <v>44279</v>
      </c>
      <c r="C4338" s="114" t="s">
        <v>7402</v>
      </c>
      <c r="D4338" s="115">
        <v>44279</v>
      </c>
      <c r="E4338" s="114" t="s">
        <v>1160</v>
      </c>
      <c r="F4338" s="114" t="s">
        <v>7403</v>
      </c>
      <c r="G4338" s="114" t="s">
        <v>1160</v>
      </c>
      <c r="H4338" s="114" t="s">
        <v>1160</v>
      </c>
      <c r="I4338" s="114" t="s">
        <v>1169</v>
      </c>
      <c r="J4338" s="116">
        <v>1</v>
      </c>
      <c r="K4338" s="116">
        <v>808.5</v>
      </c>
      <c r="L4338" s="116">
        <v>808.5</v>
      </c>
      <c r="M4338" s="116">
        <v>2.0211999999999999</v>
      </c>
      <c r="N4338" s="116">
        <v>2.0211999999999999</v>
      </c>
      <c r="O4338" s="116">
        <v>0</v>
      </c>
      <c r="P4338" s="116">
        <v>0</v>
      </c>
      <c r="Q4338" s="116">
        <v>810.52120000000002</v>
      </c>
      <c r="R4338" s="116">
        <v>810.52120000000002</v>
      </c>
      <c r="S4338" s="114" t="s">
        <v>1424</v>
      </c>
    </row>
    <row r="4339" spans="1:19" ht="25.5">
      <c r="A4339" s="114" t="s">
        <v>7401</v>
      </c>
      <c r="B4339" s="115">
        <v>44279</v>
      </c>
      <c r="C4339" s="114" t="s">
        <v>7402</v>
      </c>
      <c r="D4339" s="115">
        <v>44279</v>
      </c>
      <c r="E4339" s="114" t="s">
        <v>1160</v>
      </c>
      <c r="F4339" s="114" t="s">
        <v>7403</v>
      </c>
      <c r="G4339" s="114" t="s">
        <v>1160</v>
      </c>
      <c r="H4339" s="114" t="s">
        <v>1160</v>
      </c>
      <c r="I4339" s="114" t="s">
        <v>1157</v>
      </c>
      <c r="J4339" s="116">
        <v>1</v>
      </c>
      <c r="K4339" s="116">
        <v>818.5</v>
      </c>
      <c r="L4339" s="116">
        <v>818.5</v>
      </c>
      <c r="M4339" s="116">
        <v>2.0461999999999998</v>
      </c>
      <c r="N4339" s="116">
        <v>2.0461999999999998</v>
      </c>
      <c r="O4339" s="116">
        <v>0</v>
      </c>
      <c r="P4339" s="116">
        <v>0</v>
      </c>
      <c r="Q4339" s="116">
        <v>820.5462</v>
      </c>
      <c r="R4339" s="116">
        <v>820.5462</v>
      </c>
      <c r="S4339" s="114" t="s">
        <v>1424</v>
      </c>
    </row>
    <row r="4340" spans="1:19" ht="25.5">
      <c r="A4340" s="114" t="s">
        <v>7401</v>
      </c>
      <c r="B4340" s="115">
        <v>44279</v>
      </c>
      <c r="C4340" s="114" t="s">
        <v>7402</v>
      </c>
      <c r="D4340" s="115">
        <v>44279</v>
      </c>
      <c r="E4340" s="114" t="s">
        <v>1160</v>
      </c>
      <c r="F4340" s="114" t="s">
        <v>7403</v>
      </c>
      <c r="G4340" s="114" t="s">
        <v>1160</v>
      </c>
      <c r="H4340" s="114" t="s">
        <v>1160</v>
      </c>
      <c r="I4340" s="114" t="s">
        <v>1165</v>
      </c>
      <c r="J4340" s="116">
        <v>1</v>
      </c>
      <c r="K4340" s="116">
        <v>828.5</v>
      </c>
      <c r="L4340" s="116">
        <v>828.5</v>
      </c>
      <c r="M4340" s="116">
        <v>2.0712999999999999</v>
      </c>
      <c r="N4340" s="116">
        <v>2.0712999999999999</v>
      </c>
      <c r="O4340" s="116">
        <v>0</v>
      </c>
      <c r="P4340" s="116">
        <v>0</v>
      </c>
      <c r="Q4340" s="116">
        <v>830.57129999999995</v>
      </c>
      <c r="R4340" s="116">
        <v>830.57129999999995</v>
      </c>
      <c r="S4340" s="114" t="s">
        <v>1424</v>
      </c>
    </row>
    <row r="4341" spans="1:19" ht="25.5">
      <c r="A4341" s="114" t="s">
        <v>7401</v>
      </c>
      <c r="B4341" s="115">
        <v>44279</v>
      </c>
      <c r="C4341" s="114" t="s">
        <v>7402</v>
      </c>
      <c r="D4341" s="115">
        <v>44279</v>
      </c>
      <c r="E4341" s="114" t="s">
        <v>1160</v>
      </c>
      <c r="F4341" s="114" t="s">
        <v>7403</v>
      </c>
      <c r="G4341" s="114" t="s">
        <v>1160</v>
      </c>
      <c r="H4341" s="114" t="s">
        <v>1160</v>
      </c>
      <c r="I4341" s="114" t="s">
        <v>1166</v>
      </c>
      <c r="J4341" s="116">
        <v>1</v>
      </c>
      <c r="K4341" s="116">
        <v>1075</v>
      </c>
      <c r="L4341" s="116">
        <v>1075</v>
      </c>
      <c r="M4341" s="116">
        <v>2.6875</v>
      </c>
      <c r="N4341" s="116">
        <v>2.6875</v>
      </c>
      <c r="O4341" s="116">
        <v>0</v>
      </c>
      <c r="P4341" s="116">
        <v>0</v>
      </c>
      <c r="Q4341" s="116">
        <v>1077.6875</v>
      </c>
      <c r="R4341" s="116">
        <v>1077.6875</v>
      </c>
      <c r="S4341" s="114" t="s">
        <v>1424</v>
      </c>
    </row>
    <row r="4342" spans="1:19" ht="25.5">
      <c r="A4342" s="114" t="s">
        <v>7404</v>
      </c>
      <c r="B4342" s="115">
        <v>44279</v>
      </c>
      <c r="C4342" s="114" t="s">
        <v>7405</v>
      </c>
      <c r="D4342" s="115">
        <v>44279</v>
      </c>
      <c r="E4342" s="114" t="s">
        <v>1422</v>
      </c>
      <c r="F4342" s="114" t="s">
        <v>64</v>
      </c>
      <c r="G4342" s="114" t="s">
        <v>1031</v>
      </c>
      <c r="H4342" s="114" t="s">
        <v>54</v>
      </c>
      <c r="I4342" s="114" t="s">
        <v>1165</v>
      </c>
      <c r="J4342" s="116">
        <v>160</v>
      </c>
      <c r="K4342" s="116">
        <v>817</v>
      </c>
      <c r="L4342" s="116">
        <v>130720</v>
      </c>
      <c r="M4342" s="116">
        <v>2.0425</v>
      </c>
      <c r="N4342" s="116">
        <v>326.8</v>
      </c>
      <c r="O4342" s="116">
        <v>0</v>
      </c>
      <c r="P4342" s="116">
        <v>0</v>
      </c>
      <c r="Q4342" s="116">
        <v>819.04250000000002</v>
      </c>
      <c r="R4342" s="116">
        <v>131046.8</v>
      </c>
      <c r="S4342" s="114" t="s">
        <v>1424</v>
      </c>
    </row>
    <row r="4343" spans="1:19" ht="25.5">
      <c r="A4343" s="114" t="s">
        <v>7406</v>
      </c>
      <c r="B4343" s="115">
        <v>44279</v>
      </c>
      <c r="C4343" s="114" t="s">
        <v>7407</v>
      </c>
      <c r="D4343" s="115">
        <v>44279</v>
      </c>
      <c r="E4343" s="114" t="s">
        <v>1160</v>
      </c>
      <c r="F4343" s="114" t="s">
        <v>3636</v>
      </c>
      <c r="G4343" s="114" t="s">
        <v>1160</v>
      </c>
      <c r="H4343" s="114" t="s">
        <v>1160</v>
      </c>
      <c r="I4343" s="114" t="s">
        <v>1165</v>
      </c>
      <c r="J4343" s="116">
        <v>5</v>
      </c>
      <c r="K4343" s="116">
        <v>828.5</v>
      </c>
      <c r="L4343" s="116">
        <v>4142.5</v>
      </c>
      <c r="M4343" s="116">
        <v>2.0712999999999999</v>
      </c>
      <c r="N4343" s="116">
        <v>10.3565</v>
      </c>
      <c r="O4343" s="116">
        <v>0</v>
      </c>
      <c r="P4343" s="116">
        <v>0</v>
      </c>
      <c r="Q4343" s="116">
        <v>830.57129999999995</v>
      </c>
      <c r="R4343" s="116">
        <v>4152.8564999999999</v>
      </c>
      <c r="S4343" s="114" t="s">
        <v>1424</v>
      </c>
    </row>
    <row r="4344" spans="1:19" ht="25.5">
      <c r="A4344" s="114" t="s">
        <v>7406</v>
      </c>
      <c r="B4344" s="115">
        <v>44279</v>
      </c>
      <c r="C4344" s="114" t="s">
        <v>7407</v>
      </c>
      <c r="D4344" s="115">
        <v>44279</v>
      </c>
      <c r="E4344" s="114" t="s">
        <v>1160</v>
      </c>
      <c r="F4344" s="114" t="s">
        <v>3636</v>
      </c>
      <c r="G4344" s="114" t="s">
        <v>1160</v>
      </c>
      <c r="H4344" s="114" t="s">
        <v>1160</v>
      </c>
      <c r="I4344" s="114" t="s">
        <v>1358</v>
      </c>
      <c r="J4344" s="116">
        <v>5</v>
      </c>
      <c r="K4344" s="116">
        <v>1154</v>
      </c>
      <c r="L4344" s="116">
        <v>5770</v>
      </c>
      <c r="M4344" s="116">
        <v>2.8849999999999998</v>
      </c>
      <c r="N4344" s="116">
        <v>14.425000000000001</v>
      </c>
      <c r="O4344" s="116">
        <v>0</v>
      </c>
      <c r="P4344" s="116">
        <v>0</v>
      </c>
      <c r="Q4344" s="116">
        <v>1156.885</v>
      </c>
      <c r="R4344" s="116">
        <v>5784.4250000000002</v>
      </c>
      <c r="S4344" s="114" t="s">
        <v>1424</v>
      </c>
    </row>
    <row r="4345" spans="1:19" ht="25.5">
      <c r="A4345" s="114" t="s">
        <v>7406</v>
      </c>
      <c r="B4345" s="115">
        <v>44279</v>
      </c>
      <c r="C4345" s="114" t="s">
        <v>7407</v>
      </c>
      <c r="D4345" s="115">
        <v>44279</v>
      </c>
      <c r="E4345" s="114" t="s">
        <v>1160</v>
      </c>
      <c r="F4345" s="114" t="s">
        <v>3636</v>
      </c>
      <c r="G4345" s="114" t="s">
        <v>1160</v>
      </c>
      <c r="H4345" s="114" t="s">
        <v>1160</v>
      </c>
      <c r="I4345" s="114" t="s">
        <v>1453</v>
      </c>
      <c r="J4345" s="116">
        <v>10</v>
      </c>
      <c r="K4345" s="116">
        <v>1193</v>
      </c>
      <c r="L4345" s="116">
        <v>11930</v>
      </c>
      <c r="M4345" s="116">
        <v>2.9824999999999999</v>
      </c>
      <c r="N4345" s="116">
        <v>29.824999999999999</v>
      </c>
      <c r="O4345" s="116">
        <v>0</v>
      </c>
      <c r="P4345" s="116">
        <v>0</v>
      </c>
      <c r="Q4345" s="116">
        <v>1195.9825000000001</v>
      </c>
      <c r="R4345" s="116">
        <v>11959.825000000001</v>
      </c>
      <c r="S4345" s="114" t="s">
        <v>1424</v>
      </c>
    </row>
    <row r="4346" spans="1:19" ht="25.5">
      <c r="A4346" s="114" t="s">
        <v>7406</v>
      </c>
      <c r="B4346" s="115">
        <v>44279</v>
      </c>
      <c r="C4346" s="114" t="s">
        <v>7407</v>
      </c>
      <c r="D4346" s="115">
        <v>44279</v>
      </c>
      <c r="E4346" s="114" t="s">
        <v>1160</v>
      </c>
      <c r="F4346" s="114" t="s">
        <v>3636</v>
      </c>
      <c r="G4346" s="114" t="s">
        <v>1160</v>
      </c>
      <c r="H4346" s="114" t="s">
        <v>1160</v>
      </c>
      <c r="I4346" s="114" t="s">
        <v>1170</v>
      </c>
      <c r="J4346" s="116">
        <v>5</v>
      </c>
      <c r="K4346" s="116">
        <v>1075</v>
      </c>
      <c r="L4346" s="116">
        <v>5375</v>
      </c>
      <c r="M4346" s="116">
        <v>2.6875</v>
      </c>
      <c r="N4346" s="116">
        <v>13.4375</v>
      </c>
      <c r="O4346" s="116">
        <v>0</v>
      </c>
      <c r="P4346" s="116">
        <v>0</v>
      </c>
      <c r="Q4346" s="116">
        <v>1077.6875</v>
      </c>
      <c r="R4346" s="116">
        <v>5388.4375</v>
      </c>
      <c r="S4346" s="114" t="s">
        <v>1424</v>
      </c>
    </row>
    <row r="4347" spans="1:19" ht="25.5">
      <c r="A4347" s="114" t="s">
        <v>7406</v>
      </c>
      <c r="B4347" s="115">
        <v>44279</v>
      </c>
      <c r="C4347" s="114" t="s">
        <v>7407</v>
      </c>
      <c r="D4347" s="115">
        <v>44279</v>
      </c>
      <c r="E4347" s="114" t="s">
        <v>1160</v>
      </c>
      <c r="F4347" s="114" t="s">
        <v>3636</v>
      </c>
      <c r="G4347" s="114" t="s">
        <v>1160</v>
      </c>
      <c r="H4347" s="114" t="s">
        <v>1160</v>
      </c>
      <c r="I4347" s="114" t="s">
        <v>1308</v>
      </c>
      <c r="J4347" s="116">
        <v>5</v>
      </c>
      <c r="K4347" s="116">
        <v>872.5</v>
      </c>
      <c r="L4347" s="116">
        <v>4362.5</v>
      </c>
      <c r="M4347" s="116">
        <v>2.1812</v>
      </c>
      <c r="N4347" s="116">
        <v>10.906000000000001</v>
      </c>
      <c r="O4347" s="116">
        <v>0</v>
      </c>
      <c r="P4347" s="116">
        <v>0</v>
      </c>
      <c r="Q4347" s="116">
        <v>874.68119999999999</v>
      </c>
      <c r="R4347" s="116">
        <v>4373.4059999999999</v>
      </c>
      <c r="S4347" s="114" t="s">
        <v>1424</v>
      </c>
    </row>
    <row r="4348" spans="1:19" ht="25.5">
      <c r="A4348" s="114" t="s">
        <v>7406</v>
      </c>
      <c r="B4348" s="115">
        <v>44279</v>
      </c>
      <c r="C4348" s="114" t="s">
        <v>7407</v>
      </c>
      <c r="D4348" s="115">
        <v>44279</v>
      </c>
      <c r="E4348" s="114" t="s">
        <v>1160</v>
      </c>
      <c r="F4348" s="114" t="s">
        <v>3636</v>
      </c>
      <c r="G4348" s="114" t="s">
        <v>1160</v>
      </c>
      <c r="H4348" s="114" t="s">
        <v>1160</v>
      </c>
      <c r="I4348" s="114" t="s">
        <v>1157</v>
      </c>
      <c r="J4348" s="116">
        <v>5</v>
      </c>
      <c r="K4348" s="116">
        <v>818.5</v>
      </c>
      <c r="L4348" s="116">
        <v>4092.5</v>
      </c>
      <c r="M4348" s="116">
        <v>2.0461999999999998</v>
      </c>
      <c r="N4348" s="116">
        <v>10.231</v>
      </c>
      <c r="O4348" s="116">
        <v>0</v>
      </c>
      <c r="P4348" s="116">
        <v>0</v>
      </c>
      <c r="Q4348" s="116">
        <v>820.5462</v>
      </c>
      <c r="R4348" s="116">
        <v>4102.7309999999998</v>
      </c>
      <c r="S4348" s="114" t="s">
        <v>1424</v>
      </c>
    </row>
    <row r="4349" spans="1:19" ht="25.5">
      <c r="A4349" s="114" t="s">
        <v>7406</v>
      </c>
      <c r="B4349" s="115">
        <v>44279</v>
      </c>
      <c r="C4349" s="114" t="s">
        <v>7407</v>
      </c>
      <c r="D4349" s="115">
        <v>44279</v>
      </c>
      <c r="E4349" s="114" t="s">
        <v>1160</v>
      </c>
      <c r="F4349" s="114" t="s">
        <v>3636</v>
      </c>
      <c r="G4349" s="114" t="s">
        <v>1160</v>
      </c>
      <c r="H4349" s="114" t="s">
        <v>1160</v>
      </c>
      <c r="I4349" s="114" t="s">
        <v>1294</v>
      </c>
      <c r="J4349" s="116">
        <v>5</v>
      </c>
      <c r="K4349" s="116">
        <v>1006</v>
      </c>
      <c r="L4349" s="116">
        <v>5030</v>
      </c>
      <c r="M4349" s="116">
        <v>2.5150000000000001</v>
      </c>
      <c r="N4349" s="116">
        <v>12.574999999999999</v>
      </c>
      <c r="O4349" s="116">
        <v>0</v>
      </c>
      <c r="P4349" s="116">
        <v>0</v>
      </c>
      <c r="Q4349" s="116">
        <v>1008.515</v>
      </c>
      <c r="R4349" s="116">
        <v>5042.5749999999998</v>
      </c>
      <c r="S4349" s="114" t="s">
        <v>1424</v>
      </c>
    </row>
    <row r="4350" spans="1:19" ht="25.5">
      <c r="A4350" s="114" t="s">
        <v>7408</v>
      </c>
      <c r="B4350" s="115">
        <v>44279</v>
      </c>
      <c r="C4350" s="114" t="s">
        <v>7409</v>
      </c>
      <c r="D4350" s="115">
        <v>44279</v>
      </c>
      <c r="E4350" s="114" t="s">
        <v>1160</v>
      </c>
      <c r="F4350" s="114" t="s">
        <v>1351</v>
      </c>
      <c r="G4350" s="114" t="s">
        <v>1160</v>
      </c>
      <c r="H4350" s="114" t="s">
        <v>1160</v>
      </c>
      <c r="I4350" s="114" t="s">
        <v>1308</v>
      </c>
      <c r="J4350" s="116">
        <v>5</v>
      </c>
      <c r="K4350" s="116">
        <v>872.5</v>
      </c>
      <c r="L4350" s="116">
        <v>4362.5</v>
      </c>
      <c r="M4350" s="116">
        <v>2.1812</v>
      </c>
      <c r="N4350" s="116">
        <v>10.906000000000001</v>
      </c>
      <c r="O4350" s="116">
        <v>0</v>
      </c>
      <c r="P4350" s="116">
        <v>0</v>
      </c>
      <c r="Q4350" s="116">
        <v>874.68119999999999</v>
      </c>
      <c r="R4350" s="116">
        <v>4373.4059999999999</v>
      </c>
      <c r="S4350" s="114" t="s">
        <v>1424</v>
      </c>
    </row>
    <row r="4351" spans="1:19" ht="25.5">
      <c r="A4351" s="114" t="s">
        <v>7408</v>
      </c>
      <c r="B4351" s="115">
        <v>44279</v>
      </c>
      <c r="C4351" s="114" t="s">
        <v>7409</v>
      </c>
      <c r="D4351" s="115">
        <v>44279</v>
      </c>
      <c r="E4351" s="114" t="s">
        <v>1160</v>
      </c>
      <c r="F4351" s="114" t="s">
        <v>1351</v>
      </c>
      <c r="G4351" s="114" t="s">
        <v>1160</v>
      </c>
      <c r="H4351" s="114" t="s">
        <v>1160</v>
      </c>
      <c r="I4351" s="114" t="s">
        <v>1157</v>
      </c>
      <c r="J4351" s="116">
        <v>5</v>
      </c>
      <c r="K4351" s="116">
        <v>818.5</v>
      </c>
      <c r="L4351" s="116">
        <v>4092.5</v>
      </c>
      <c r="M4351" s="116">
        <v>2.0461999999999998</v>
      </c>
      <c r="N4351" s="116">
        <v>10.231</v>
      </c>
      <c r="O4351" s="116">
        <v>0</v>
      </c>
      <c r="P4351" s="116">
        <v>0</v>
      </c>
      <c r="Q4351" s="116">
        <v>820.5462</v>
      </c>
      <c r="R4351" s="116">
        <v>4102.7309999999998</v>
      </c>
      <c r="S4351" s="114" t="s">
        <v>1424</v>
      </c>
    </row>
    <row r="4352" spans="1:19" ht="25.5">
      <c r="A4352" s="114" t="s">
        <v>7408</v>
      </c>
      <c r="B4352" s="115">
        <v>44279</v>
      </c>
      <c r="C4352" s="114" t="s">
        <v>7409</v>
      </c>
      <c r="D4352" s="115">
        <v>44279</v>
      </c>
      <c r="E4352" s="114" t="s">
        <v>1160</v>
      </c>
      <c r="F4352" s="114" t="s">
        <v>1351</v>
      </c>
      <c r="G4352" s="114" t="s">
        <v>1160</v>
      </c>
      <c r="H4352" s="114" t="s">
        <v>1160</v>
      </c>
      <c r="I4352" s="114" t="s">
        <v>1358</v>
      </c>
      <c r="J4352" s="116">
        <v>3</v>
      </c>
      <c r="K4352" s="116">
        <v>1154</v>
      </c>
      <c r="L4352" s="116">
        <v>3462</v>
      </c>
      <c r="M4352" s="116">
        <v>2.8849999999999998</v>
      </c>
      <c r="N4352" s="116">
        <v>8.6549999999999994</v>
      </c>
      <c r="O4352" s="116">
        <v>0</v>
      </c>
      <c r="P4352" s="116">
        <v>0</v>
      </c>
      <c r="Q4352" s="116">
        <v>1156.885</v>
      </c>
      <c r="R4352" s="116">
        <v>3470.6550000000002</v>
      </c>
      <c r="S4352" s="114" t="s">
        <v>1424</v>
      </c>
    </row>
    <row r="4353" spans="1:19" ht="25.5">
      <c r="A4353" s="114" t="s">
        <v>7408</v>
      </c>
      <c r="B4353" s="115">
        <v>44279</v>
      </c>
      <c r="C4353" s="114" t="s">
        <v>7409</v>
      </c>
      <c r="D4353" s="115">
        <v>44279</v>
      </c>
      <c r="E4353" s="114" t="s">
        <v>1160</v>
      </c>
      <c r="F4353" s="114" t="s">
        <v>1351</v>
      </c>
      <c r="G4353" s="114" t="s">
        <v>1160</v>
      </c>
      <c r="H4353" s="114" t="s">
        <v>1160</v>
      </c>
      <c r="I4353" s="114" t="s">
        <v>1170</v>
      </c>
      <c r="J4353" s="116">
        <v>2</v>
      </c>
      <c r="K4353" s="116">
        <v>1075</v>
      </c>
      <c r="L4353" s="116">
        <v>2150</v>
      </c>
      <c r="M4353" s="116">
        <v>2.6875</v>
      </c>
      <c r="N4353" s="116">
        <v>5.375</v>
      </c>
      <c r="O4353" s="116">
        <v>0</v>
      </c>
      <c r="P4353" s="116">
        <v>0</v>
      </c>
      <c r="Q4353" s="116">
        <v>1077.6875</v>
      </c>
      <c r="R4353" s="116">
        <v>2155.375</v>
      </c>
      <c r="S4353" s="114" t="s">
        <v>1424</v>
      </c>
    </row>
    <row r="4354" spans="1:19" ht="25.5">
      <c r="A4354" s="114" t="s">
        <v>7410</v>
      </c>
      <c r="B4354" s="115">
        <v>44279</v>
      </c>
      <c r="C4354" s="114" t="s">
        <v>7411</v>
      </c>
      <c r="D4354" s="115">
        <v>44279</v>
      </c>
      <c r="E4354" s="114" t="s">
        <v>1422</v>
      </c>
      <c r="F4354" s="114" t="s">
        <v>82</v>
      </c>
      <c r="G4354" s="114" t="s">
        <v>1452</v>
      </c>
      <c r="H4354" s="114" t="s">
        <v>24</v>
      </c>
      <c r="I4354" s="114" t="s">
        <v>1294</v>
      </c>
      <c r="J4354" s="116">
        <v>20</v>
      </c>
      <c r="K4354" s="116">
        <v>992</v>
      </c>
      <c r="L4354" s="116">
        <v>19840</v>
      </c>
      <c r="M4354" s="116">
        <v>2.48</v>
      </c>
      <c r="N4354" s="116">
        <v>49.6</v>
      </c>
      <c r="O4354" s="116">
        <v>0</v>
      </c>
      <c r="P4354" s="116">
        <v>0</v>
      </c>
      <c r="Q4354" s="116">
        <v>994.48</v>
      </c>
      <c r="R4354" s="116">
        <v>19889.599999999999</v>
      </c>
      <c r="S4354" s="114" t="s">
        <v>1424</v>
      </c>
    </row>
    <row r="4355" spans="1:19" ht="25.5">
      <c r="A4355" s="114" t="s">
        <v>7410</v>
      </c>
      <c r="B4355" s="115">
        <v>44279</v>
      </c>
      <c r="C4355" s="114" t="s">
        <v>7411</v>
      </c>
      <c r="D4355" s="115">
        <v>44279</v>
      </c>
      <c r="E4355" s="114" t="s">
        <v>1422</v>
      </c>
      <c r="F4355" s="114" t="s">
        <v>82</v>
      </c>
      <c r="G4355" s="114" t="s">
        <v>1452</v>
      </c>
      <c r="H4355" s="114" t="s">
        <v>24</v>
      </c>
      <c r="I4355" s="114" t="s">
        <v>1453</v>
      </c>
      <c r="J4355" s="116">
        <v>20</v>
      </c>
      <c r="K4355" s="116">
        <v>1176</v>
      </c>
      <c r="L4355" s="116">
        <v>23520</v>
      </c>
      <c r="M4355" s="116">
        <v>2.94</v>
      </c>
      <c r="N4355" s="116">
        <v>58.8</v>
      </c>
      <c r="O4355" s="116">
        <v>0</v>
      </c>
      <c r="P4355" s="116">
        <v>0</v>
      </c>
      <c r="Q4355" s="116">
        <v>1178.94</v>
      </c>
      <c r="R4355" s="116">
        <v>23578.799999999999</v>
      </c>
      <c r="S4355" s="114" t="s">
        <v>1424</v>
      </c>
    </row>
    <row r="4356" spans="1:19" ht="25.5">
      <c r="A4356" s="114" t="s">
        <v>7410</v>
      </c>
      <c r="B4356" s="115">
        <v>44279</v>
      </c>
      <c r="C4356" s="114" t="s">
        <v>7411</v>
      </c>
      <c r="D4356" s="115">
        <v>44279</v>
      </c>
      <c r="E4356" s="114" t="s">
        <v>1422</v>
      </c>
      <c r="F4356" s="114" t="s">
        <v>82</v>
      </c>
      <c r="G4356" s="114" t="s">
        <v>1452</v>
      </c>
      <c r="H4356" s="114" t="s">
        <v>24</v>
      </c>
      <c r="I4356" s="114" t="s">
        <v>1161</v>
      </c>
      <c r="J4356" s="116">
        <v>80</v>
      </c>
      <c r="K4356" s="116">
        <v>1040</v>
      </c>
      <c r="L4356" s="116">
        <v>83200</v>
      </c>
      <c r="M4356" s="116">
        <v>2.6</v>
      </c>
      <c r="N4356" s="116">
        <v>208</v>
      </c>
      <c r="O4356" s="116">
        <v>0</v>
      </c>
      <c r="P4356" s="116">
        <v>0</v>
      </c>
      <c r="Q4356" s="116">
        <v>1042.5999999999999</v>
      </c>
      <c r="R4356" s="116">
        <v>83408</v>
      </c>
      <c r="S4356" s="114" t="s">
        <v>1424</v>
      </c>
    </row>
    <row r="4357" spans="1:19" ht="25.5">
      <c r="A4357" s="114" t="s">
        <v>7412</v>
      </c>
      <c r="B4357" s="115">
        <v>44279</v>
      </c>
      <c r="C4357" s="114" t="s">
        <v>7413</v>
      </c>
      <c r="D4357" s="115">
        <v>44279</v>
      </c>
      <c r="E4357" s="114" t="s">
        <v>1422</v>
      </c>
      <c r="F4357" s="114" t="s">
        <v>23</v>
      </c>
      <c r="G4357" s="114" t="s">
        <v>1434</v>
      </c>
      <c r="H4357" s="114" t="s">
        <v>24</v>
      </c>
      <c r="I4357" s="114" t="s">
        <v>1294</v>
      </c>
      <c r="J4357" s="116">
        <v>60</v>
      </c>
      <c r="K4357" s="116">
        <v>992</v>
      </c>
      <c r="L4357" s="116">
        <v>59520</v>
      </c>
      <c r="M4357" s="116">
        <v>2.48</v>
      </c>
      <c r="N4357" s="116">
        <v>148.80000000000001</v>
      </c>
      <c r="O4357" s="116">
        <v>0</v>
      </c>
      <c r="P4357" s="116">
        <v>0</v>
      </c>
      <c r="Q4357" s="116">
        <v>994.48</v>
      </c>
      <c r="R4357" s="116">
        <v>59668.800000000003</v>
      </c>
      <c r="S4357" s="114" t="s">
        <v>1424</v>
      </c>
    </row>
    <row r="4358" spans="1:19" ht="25.5">
      <c r="A4358" s="114" t="s">
        <v>7412</v>
      </c>
      <c r="B4358" s="115">
        <v>44279</v>
      </c>
      <c r="C4358" s="114" t="s">
        <v>7413</v>
      </c>
      <c r="D4358" s="115">
        <v>44279</v>
      </c>
      <c r="E4358" s="114" t="s">
        <v>1422</v>
      </c>
      <c r="F4358" s="114" t="s">
        <v>23</v>
      </c>
      <c r="G4358" s="114" t="s">
        <v>1434</v>
      </c>
      <c r="H4358" s="114" t="s">
        <v>24</v>
      </c>
      <c r="I4358" s="114" t="s">
        <v>1170</v>
      </c>
      <c r="J4358" s="116">
        <v>15</v>
      </c>
      <c r="K4358" s="116">
        <v>1060</v>
      </c>
      <c r="L4358" s="116">
        <v>15900</v>
      </c>
      <c r="M4358" s="116">
        <v>2.65</v>
      </c>
      <c r="N4358" s="116">
        <v>39.75</v>
      </c>
      <c r="O4358" s="116">
        <v>0</v>
      </c>
      <c r="P4358" s="116">
        <v>0</v>
      </c>
      <c r="Q4358" s="116">
        <v>1062.6500000000001</v>
      </c>
      <c r="R4358" s="116">
        <v>15939.75</v>
      </c>
      <c r="S4358" s="114" t="s">
        <v>1424</v>
      </c>
    </row>
    <row r="4359" spans="1:19" ht="25.5">
      <c r="A4359" s="114" t="s">
        <v>7412</v>
      </c>
      <c r="B4359" s="115">
        <v>44279</v>
      </c>
      <c r="C4359" s="114" t="s">
        <v>7413</v>
      </c>
      <c r="D4359" s="115">
        <v>44279</v>
      </c>
      <c r="E4359" s="114" t="s">
        <v>1422</v>
      </c>
      <c r="F4359" s="114" t="s">
        <v>23</v>
      </c>
      <c r="G4359" s="114" t="s">
        <v>1434</v>
      </c>
      <c r="H4359" s="114" t="s">
        <v>24</v>
      </c>
      <c r="I4359" s="114" t="s">
        <v>1357</v>
      </c>
      <c r="J4359" s="116">
        <v>30</v>
      </c>
      <c r="K4359" s="116">
        <v>997</v>
      </c>
      <c r="L4359" s="116">
        <v>29910</v>
      </c>
      <c r="M4359" s="116">
        <v>2.4925000000000002</v>
      </c>
      <c r="N4359" s="116">
        <v>74.775000000000006</v>
      </c>
      <c r="O4359" s="116">
        <v>0</v>
      </c>
      <c r="P4359" s="116">
        <v>0</v>
      </c>
      <c r="Q4359" s="116">
        <v>999.49249999999995</v>
      </c>
      <c r="R4359" s="116">
        <v>29984.775000000001</v>
      </c>
      <c r="S4359" s="114" t="s">
        <v>1424</v>
      </c>
    </row>
    <row r="4360" spans="1:19" ht="25.5">
      <c r="A4360" s="114" t="s">
        <v>7414</v>
      </c>
      <c r="B4360" s="115">
        <v>44279</v>
      </c>
      <c r="C4360" s="114" t="s">
        <v>7415</v>
      </c>
      <c r="D4360" s="115">
        <v>44279</v>
      </c>
      <c r="E4360" s="114" t="s">
        <v>1422</v>
      </c>
      <c r="F4360" s="114" t="s">
        <v>29</v>
      </c>
      <c r="G4360" s="114" t="s">
        <v>1108</v>
      </c>
      <c r="H4360" s="114" t="s">
        <v>24</v>
      </c>
      <c r="I4360" s="114" t="s">
        <v>1161</v>
      </c>
      <c r="J4360" s="116">
        <v>20</v>
      </c>
      <c r="K4360" s="116">
        <v>1040</v>
      </c>
      <c r="L4360" s="116">
        <v>20800</v>
      </c>
      <c r="M4360" s="116">
        <v>2.6</v>
      </c>
      <c r="N4360" s="116">
        <v>52</v>
      </c>
      <c r="O4360" s="116">
        <v>0</v>
      </c>
      <c r="P4360" s="116">
        <v>0</v>
      </c>
      <c r="Q4360" s="116">
        <v>1042.5999999999999</v>
      </c>
      <c r="R4360" s="116">
        <v>20852</v>
      </c>
      <c r="S4360" s="114" t="s">
        <v>1424</v>
      </c>
    </row>
    <row r="4361" spans="1:19" ht="25.5">
      <c r="A4361" s="114" t="s">
        <v>7414</v>
      </c>
      <c r="B4361" s="115">
        <v>44279</v>
      </c>
      <c r="C4361" s="114" t="s">
        <v>7415</v>
      </c>
      <c r="D4361" s="115">
        <v>44279</v>
      </c>
      <c r="E4361" s="114" t="s">
        <v>1422</v>
      </c>
      <c r="F4361" s="114" t="s">
        <v>29</v>
      </c>
      <c r="G4361" s="114" t="s">
        <v>1108</v>
      </c>
      <c r="H4361" s="114" t="s">
        <v>24</v>
      </c>
      <c r="I4361" s="114" t="s">
        <v>1166</v>
      </c>
      <c r="J4361" s="116">
        <v>20</v>
      </c>
      <c r="K4361" s="116">
        <v>1060</v>
      </c>
      <c r="L4361" s="116">
        <v>21200</v>
      </c>
      <c r="M4361" s="116">
        <v>2.65</v>
      </c>
      <c r="N4361" s="116">
        <v>53</v>
      </c>
      <c r="O4361" s="116">
        <v>0</v>
      </c>
      <c r="P4361" s="116">
        <v>0</v>
      </c>
      <c r="Q4361" s="116">
        <v>1062.6500000000001</v>
      </c>
      <c r="R4361" s="116">
        <v>21253</v>
      </c>
      <c r="S4361" s="114" t="s">
        <v>1424</v>
      </c>
    </row>
    <row r="4362" spans="1:19" ht="25.5">
      <c r="A4362" s="114" t="s">
        <v>7416</v>
      </c>
      <c r="B4362" s="115">
        <v>44279</v>
      </c>
      <c r="C4362" s="114" t="s">
        <v>7417</v>
      </c>
      <c r="D4362" s="115">
        <v>44279</v>
      </c>
      <c r="E4362" s="114" t="s">
        <v>1422</v>
      </c>
      <c r="F4362" s="114" t="s">
        <v>26</v>
      </c>
      <c r="G4362" s="114" t="s">
        <v>1445</v>
      </c>
      <c r="H4362" s="114" t="s">
        <v>24</v>
      </c>
      <c r="I4362" s="114" t="s">
        <v>1161</v>
      </c>
      <c r="J4362" s="116">
        <v>60</v>
      </c>
      <c r="K4362" s="116">
        <v>1040</v>
      </c>
      <c r="L4362" s="116">
        <v>62400</v>
      </c>
      <c r="M4362" s="116">
        <v>2.6</v>
      </c>
      <c r="N4362" s="116">
        <v>156</v>
      </c>
      <c r="O4362" s="116">
        <v>0</v>
      </c>
      <c r="P4362" s="116">
        <v>0</v>
      </c>
      <c r="Q4362" s="116">
        <v>1042.5999999999999</v>
      </c>
      <c r="R4362" s="116">
        <v>62556</v>
      </c>
      <c r="S4362" s="114" t="s">
        <v>1424</v>
      </c>
    </row>
    <row r="4363" spans="1:19" ht="25.5">
      <c r="A4363" s="114" t="s">
        <v>7416</v>
      </c>
      <c r="B4363" s="115">
        <v>44279</v>
      </c>
      <c r="C4363" s="114" t="s">
        <v>7417</v>
      </c>
      <c r="D4363" s="115">
        <v>44279</v>
      </c>
      <c r="E4363" s="114" t="s">
        <v>1422</v>
      </c>
      <c r="F4363" s="114" t="s">
        <v>26</v>
      </c>
      <c r="G4363" s="114" t="s">
        <v>1445</v>
      </c>
      <c r="H4363" s="114" t="s">
        <v>24</v>
      </c>
      <c r="I4363" s="114" t="s">
        <v>1294</v>
      </c>
      <c r="J4363" s="116">
        <v>60</v>
      </c>
      <c r="K4363" s="116">
        <v>992</v>
      </c>
      <c r="L4363" s="116">
        <v>59520</v>
      </c>
      <c r="M4363" s="116">
        <v>2.48</v>
      </c>
      <c r="N4363" s="116">
        <v>148.80000000000001</v>
      </c>
      <c r="O4363" s="116">
        <v>0</v>
      </c>
      <c r="P4363" s="116">
        <v>0</v>
      </c>
      <c r="Q4363" s="116">
        <v>994.48</v>
      </c>
      <c r="R4363" s="116">
        <v>59668.800000000003</v>
      </c>
      <c r="S4363" s="114" t="s">
        <v>1424</v>
      </c>
    </row>
    <row r="4364" spans="1:19" ht="25.5">
      <c r="A4364" s="114" t="s">
        <v>7418</v>
      </c>
      <c r="B4364" s="115">
        <v>44279</v>
      </c>
      <c r="C4364" s="114" t="s">
        <v>7419</v>
      </c>
      <c r="D4364" s="115">
        <v>44279</v>
      </c>
      <c r="E4364" s="114" t="s">
        <v>1422</v>
      </c>
      <c r="F4364" s="114" t="s">
        <v>31</v>
      </c>
      <c r="G4364" s="114" t="s">
        <v>1066</v>
      </c>
      <c r="H4364" s="114" t="s">
        <v>24</v>
      </c>
      <c r="I4364" s="114" t="s">
        <v>1170</v>
      </c>
      <c r="J4364" s="116">
        <v>10</v>
      </c>
      <c r="K4364" s="116">
        <v>1060</v>
      </c>
      <c r="L4364" s="116">
        <v>10600</v>
      </c>
      <c r="M4364" s="116">
        <v>2.65</v>
      </c>
      <c r="N4364" s="116">
        <v>26.5</v>
      </c>
      <c r="O4364" s="116">
        <v>0</v>
      </c>
      <c r="P4364" s="116">
        <v>0</v>
      </c>
      <c r="Q4364" s="116">
        <v>1062.6500000000001</v>
      </c>
      <c r="R4364" s="116">
        <v>10626.5</v>
      </c>
      <c r="S4364" s="114" t="s">
        <v>1424</v>
      </c>
    </row>
    <row r="4365" spans="1:19" ht="25.5">
      <c r="A4365" s="114" t="s">
        <v>7418</v>
      </c>
      <c r="B4365" s="115">
        <v>44279</v>
      </c>
      <c r="C4365" s="114" t="s">
        <v>7419</v>
      </c>
      <c r="D4365" s="115">
        <v>44279</v>
      </c>
      <c r="E4365" s="114" t="s">
        <v>1422</v>
      </c>
      <c r="F4365" s="114" t="s">
        <v>31</v>
      </c>
      <c r="G4365" s="114" t="s">
        <v>1066</v>
      </c>
      <c r="H4365" s="114" t="s">
        <v>24</v>
      </c>
      <c r="I4365" s="114" t="s">
        <v>1358</v>
      </c>
      <c r="J4365" s="116">
        <v>100</v>
      </c>
      <c r="K4365" s="116">
        <v>1138</v>
      </c>
      <c r="L4365" s="116">
        <v>113800</v>
      </c>
      <c r="M4365" s="116">
        <v>2.8450000000000002</v>
      </c>
      <c r="N4365" s="116">
        <v>284.5</v>
      </c>
      <c r="O4365" s="116">
        <v>0</v>
      </c>
      <c r="P4365" s="116">
        <v>0</v>
      </c>
      <c r="Q4365" s="116">
        <v>1140.845</v>
      </c>
      <c r="R4365" s="116">
        <v>114084.5</v>
      </c>
      <c r="S4365" s="114" t="s">
        <v>1424</v>
      </c>
    </row>
    <row r="4366" spans="1:19" ht="25.5">
      <c r="A4366" s="114" t="s">
        <v>7420</v>
      </c>
      <c r="B4366" s="115">
        <v>44279</v>
      </c>
      <c r="C4366" s="114" t="s">
        <v>7421</v>
      </c>
      <c r="D4366" s="115">
        <v>44279</v>
      </c>
      <c r="E4366" s="114" t="s">
        <v>1422</v>
      </c>
      <c r="F4366" s="114" t="s">
        <v>1219</v>
      </c>
      <c r="G4366" s="114" t="s">
        <v>25</v>
      </c>
      <c r="H4366" s="114" t="s">
        <v>24</v>
      </c>
      <c r="I4366" s="114" t="s">
        <v>1170</v>
      </c>
      <c r="J4366" s="116">
        <v>15</v>
      </c>
      <c r="K4366" s="116">
        <v>1060</v>
      </c>
      <c r="L4366" s="116">
        <v>15900</v>
      </c>
      <c r="M4366" s="116">
        <v>2.65</v>
      </c>
      <c r="N4366" s="116">
        <v>39.75</v>
      </c>
      <c r="O4366" s="116">
        <v>0</v>
      </c>
      <c r="P4366" s="116">
        <v>0</v>
      </c>
      <c r="Q4366" s="116">
        <v>1062.6500000000001</v>
      </c>
      <c r="R4366" s="116">
        <v>15939.75</v>
      </c>
      <c r="S4366" s="114" t="s">
        <v>1424</v>
      </c>
    </row>
    <row r="4367" spans="1:19" ht="25.5">
      <c r="A4367" s="114" t="s">
        <v>7420</v>
      </c>
      <c r="B4367" s="115">
        <v>44279</v>
      </c>
      <c r="C4367" s="114" t="s">
        <v>7421</v>
      </c>
      <c r="D4367" s="115">
        <v>44279</v>
      </c>
      <c r="E4367" s="114" t="s">
        <v>1422</v>
      </c>
      <c r="F4367" s="114" t="s">
        <v>1219</v>
      </c>
      <c r="G4367" s="114" t="s">
        <v>25</v>
      </c>
      <c r="H4367" s="114" t="s">
        <v>24</v>
      </c>
      <c r="I4367" s="114" t="s">
        <v>1294</v>
      </c>
      <c r="J4367" s="116">
        <v>44</v>
      </c>
      <c r="K4367" s="116">
        <v>992</v>
      </c>
      <c r="L4367" s="116">
        <v>43648</v>
      </c>
      <c r="M4367" s="116">
        <v>2.48</v>
      </c>
      <c r="N4367" s="116">
        <v>109.12</v>
      </c>
      <c r="O4367" s="116">
        <v>0</v>
      </c>
      <c r="P4367" s="116">
        <v>0</v>
      </c>
      <c r="Q4367" s="116">
        <v>994.48</v>
      </c>
      <c r="R4367" s="116">
        <v>43757.120000000003</v>
      </c>
      <c r="S4367" s="114" t="s">
        <v>1424</v>
      </c>
    </row>
    <row r="4368" spans="1:19" ht="25.5">
      <c r="A4368" s="114" t="s">
        <v>7420</v>
      </c>
      <c r="B4368" s="115">
        <v>44279</v>
      </c>
      <c r="C4368" s="114" t="s">
        <v>7421</v>
      </c>
      <c r="D4368" s="115">
        <v>44279</v>
      </c>
      <c r="E4368" s="114" t="s">
        <v>1422</v>
      </c>
      <c r="F4368" s="114" t="s">
        <v>1219</v>
      </c>
      <c r="G4368" s="114" t="s">
        <v>25</v>
      </c>
      <c r="H4368" s="114" t="s">
        <v>24</v>
      </c>
      <c r="I4368" s="114" t="s">
        <v>1166</v>
      </c>
      <c r="J4368" s="116">
        <v>20</v>
      </c>
      <c r="K4368" s="116">
        <v>1060</v>
      </c>
      <c r="L4368" s="116">
        <v>21200</v>
      </c>
      <c r="M4368" s="116">
        <v>2.65</v>
      </c>
      <c r="N4368" s="116">
        <v>53</v>
      </c>
      <c r="O4368" s="116">
        <v>0</v>
      </c>
      <c r="P4368" s="116">
        <v>0</v>
      </c>
      <c r="Q4368" s="116">
        <v>1062.6500000000001</v>
      </c>
      <c r="R4368" s="116">
        <v>21253</v>
      </c>
      <c r="S4368" s="114" t="s">
        <v>1424</v>
      </c>
    </row>
    <row r="4369" spans="1:19" ht="25.5">
      <c r="A4369" s="114" t="s">
        <v>7420</v>
      </c>
      <c r="B4369" s="115">
        <v>44279</v>
      </c>
      <c r="C4369" s="114" t="s">
        <v>7421</v>
      </c>
      <c r="D4369" s="115">
        <v>44279</v>
      </c>
      <c r="E4369" s="114" t="s">
        <v>1422</v>
      </c>
      <c r="F4369" s="114" t="s">
        <v>1219</v>
      </c>
      <c r="G4369" s="114" t="s">
        <v>25</v>
      </c>
      <c r="H4369" s="114" t="s">
        <v>24</v>
      </c>
      <c r="I4369" s="114" t="s">
        <v>1453</v>
      </c>
      <c r="J4369" s="116">
        <v>30</v>
      </c>
      <c r="K4369" s="116">
        <v>1176</v>
      </c>
      <c r="L4369" s="116">
        <v>35280</v>
      </c>
      <c r="M4369" s="116">
        <v>2.94</v>
      </c>
      <c r="N4369" s="116">
        <v>88.2</v>
      </c>
      <c r="O4369" s="116">
        <v>0</v>
      </c>
      <c r="P4369" s="116">
        <v>0</v>
      </c>
      <c r="Q4369" s="116">
        <v>1178.94</v>
      </c>
      <c r="R4369" s="116">
        <v>35368.199999999997</v>
      </c>
      <c r="S4369" s="114" t="s">
        <v>1424</v>
      </c>
    </row>
    <row r="4370" spans="1:19" ht="25.5">
      <c r="A4370" s="114" t="s">
        <v>7422</v>
      </c>
      <c r="B4370" s="115">
        <v>44279</v>
      </c>
      <c r="C4370" s="114" t="s">
        <v>7423</v>
      </c>
      <c r="D4370" s="115">
        <v>44279</v>
      </c>
      <c r="E4370" s="114" t="s">
        <v>1422</v>
      </c>
      <c r="F4370" s="114" t="s">
        <v>14</v>
      </c>
      <c r="G4370" s="114" t="s">
        <v>1435</v>
      </c>
      <c r="H4370" s="114" t="s">
        <v>24</v>
      </c>
      <c r="I4370" s="114" t="s">
        <v>1357</v>
      </c>
      <c r="J4370" s="116">
        <v>40</v>
      </c>
      <c r="K4370" s="116">
        <v>997</v>
      </c>
      <c r="L4370" s="116">
        <v>39880</v>
      </c>
      <c r="M4370" s="116">
        <v>2.4925000000000002</v>
      </c>
      <c r="N4370" s="116">
        <v>99.7</v>
      </c>
      <c r="O4370" s="116">
        <v>0</v>
      </c>
      <c r="P4370" s="116">
        <v>0</v>
      </c>
      <c r="Q4370" s="116">
        <v>999.49249999999995</v>
      </c>
      <c r="R4370" s="116">
        <v>39979.699999999997</v>
      </c>
      <c r="S4370" s="114" t="s">
        <v>1424</v>
      </c>
    </row>
    <row r="4371" spans="1:19" ht="25.5">
      <c r="A4371" s="114" t="s">
        <v>7424</v>
      </c>
      <c r="B4371" s="115">
        <v>44279</v>
      </c>
      <c r="C4371" s="114" t="s">
        <v>7425</v>
      </c>
      <c r="D4371" s="115">
        <v>44279</v>
      </c>
      <c r="E4371" s="114" t="s">
        <v>1422</v>
      </c>
      <c r="F4371" s="114" t="s">
        <v>15</v>
      </c>
      <c r="G4371" s="114" t="s">
        <v>1435</v>
      </c>
      <c r="H4371" s="114" t="s">
        <v>13</v>
      </c>
      <c r="I4371" s="114" t="s">
        <v>1165</v>
      </c>
      <c r="J4371" s="116">
        <v>50</v>
      </c>
      <c r="K4371" s="116">
        <v>817</v>
      </c>
      <c r="L4371" s="116">
        <v>40850</v>
      </c>
      <c r="M4371" s="116">
        <v>2.0425</v>
      </c>
      <c r="N4371" s="116">
        <v>102.125</v>
      </c>
      <c r="O4371" s="116">
        <v>0</v>
      </c>
      <c r="P4371" s="116">
        <v>0</v>
      </c>
      <c r="Q4371" s="116">
        <v>819.04250000000002</v>
      </c>
      <c r="R4371" s="116">
        <v>40952.125</v>
      </c>
      <c r="S4371" s="114" t="s">
        <v>1424</v>
      </c>
    </row>
    <row r="4372" spans="1:19" ht="25.5">
      <c r="A4372" s="114" t="s">
        <v>7424</v>
      </c>
      <c r="B4372" s="115">
        <v>44279</v>
      </c>
      <c r="C4372" s="114" t="s">
        <v>7425</v>
      </c>
      <c r="D4372" s="115">
        <v>44279</v>
      </c>
      <c r="E4372" s="114" t="s">
        <v>1422</v>
      </c>
      <c r="F4372" s="114" t="s">
        <v>15</v>
      </c>
      <c r="G4372" s="114" t="s">
        <v>1435</v>
      </c>
      <c r="H4372" s="114" t="s">
        <v>13</v>
      </c>
      <c r="I4372" s="114" t="s">
        <v>1169</v>
      </c>
      <c r="J4372" s="116">
        <v>10</v>
      </c>
      <c r="K4372" s="116">
        <v>797</v>
      </c>
      <c r="L4372" s="116">
        <v>7970</v>
      </c>
      <c r="M4372" s="116">
        <v>1.9924999999999999</v>
      </c>
      <c r="N4372" s="116">
        <v>19.925000000000001</v>
      </c>
      <c r="O4372" s="116">
        <v>0</v>
      </c>
      <c r="P4372" s="116">
        <v>30</v>
      </c>
      <c r="Q4372" s="116">
        <v>798.99249999999995</v>
      </c>
      <c r="R4372" s="116">
        <v>7959.9250000000002</v>
      </c>
      <c r="S4372" s="114" t="s">
        <v>1424</v>
      </c>
    </row>
    <row r="4373" spans="1:19" ht="25.5">
      <c r="A4373" s="114" t="s">
        <v>7424</v>
      </c>
      <c r="B4373" s="115">
        <v>44279</v>
      </c>
      <c r="C4373" s="114" t="s">
        <v>7425</v>
      </c>
      <c r="D4373" s="115">
        <v>44279</v>
      </c>
      <c r="E4373" s="114" t="s">
        <v>1422</v>
      </c>
      <c r="F4373" s="114" t="s">
        <v>15</v>
      </c>
      <c r="G4373" s="114" t="s">
        <v>1435</v>
      </c>
      <c r="H4373" s="114" t="s">
        <v>13</v>
      </c>
      <c r="I4373" s="114" t="s">
        <v>1166</v>
      </c>
      <c r="J4373" s="116">
        <v>25</v>
      </c>
      <c r="K4373" s="116">
        <v>1060</v>
      </c>
      <c r="L4373" s="116">
        <v>26500</v>
      </c>
      <c r="M4373" s="116">
        <v>2.65</v>
      </c>
      <c r="N4373" s="116">
        <v>66.25</v>
      </c>
      <c r="O4373" s="116">
        <v>0</v>
      </c>
      <c r="P4373" s="116">
        <v>0</v>
      </c>
      <c r="Q4373" s="116">
        <v>1062.6500000000001</v>
      </c>
      <c r="R4373" s="116">
        <v>26566.25</v>
      </c>
      <c r="S4373" s="114" t="s">
        <v>1424</v>
      </c>
    </row>
    <row r="4374" spans="1:19" ht="25.5">
      <c r="A4374" s="114" t="s">
        <v>7424</v>
      </c>
      <c r="B4374" s="115">
        <v>44279</v>
      </c>
      <c r="C4374" s="114" t="s">
        <v>7425</v>
      </c>
      <c r="D4374" s="115">
        <v>44279</v>
      </c>
      <c r="E4374" s="114" t="s">
        <v>1422</v>
      </c>
      <c r="F4374" s="114" t="s">
        <v>15</v>
      </c>
      <c r="G4374" s="114" t="s">
        <v>1435</v>
      </c>
      <c r="H4374" s="114" t="s">
        <v>13</v>
      </c>
      <c r="I4374" s="114" t="s">
        <v>1170</v>
      </c>
      <c r="J4374" s="116">
        <v>22</v>
      </c>
      <c r="K4374" s="116">
        <v>1060</v>
      </c>
      <c r="L4374" s="116">
        <v>23320</v>
      </c>
      <c r="M4374" s="116">
        <v>2.65</v>
      </c>
      <c r="N4374" s="116">
        <v>58.3</v>
      </c>
      <c r="O4374" s="116">
        <v>0</v>
      </c>
      <c r="P4374" s="116">
        <v>0</v>
      </c>
      <c r="Q4374" s="116">
        <v>1062.6500000000001</v>
      </c>
      <c r="R4374" s="116">
        <v>23378.3</v>
      </c>
      <c r="S4374" s="114" t="s">
        <v>1424</v>
      </c>
    </row>
    <row r="4375" spans="1:19" ht="25.5">
      <c r="A4375" s="114" t="s">
        <v>7426</v>
      </c>
      <c r="B4375" s="115">
        <v>44279</v>
      </c>
      <c r="C4375" s="114" t="s">
        <v>7427</v>
      </c>
      <c r="D4375" s="115">
        <v>44279</v>
      </c>
      <c r="E4375" s="114" t="s">
        <v>1422</v>
      </c>
      <c r="F4375" s="114" t="s">
        <v>17</v>
      </c>
      <c r="G4375" s="114" t="s">
        <v>1063</v>
      </c>
      <c r="H4375" s="114" t="s">
        <v>13</v>
      </c>
      <c r="I4375" s="114" t="s">
        <v>1453</v>
      </c>
      <c r="J4375" s="116">
        <v>126</v>
      </c>
      <c r="K4375" s="116">
        <v>1176</v>
      </c>
      <c r="L4375" s="116">
        <v>148176</v>
      </c>
      <c r="M4375" s="116">
        <v>2.94</v>
      </c>
      <c r="N4375" s="116">
        <v>370.44</v>
      </c>
      <c r="O4375" s="116">
        <v>0</v>
      </c>
      <c r="P4375" s="116">
        <v>0</v>
      </c>
      <c r="Q4375" s="116">
        <v>1178.94</v>
      </c>
      <c r="R4375" s="116">
        <v>148546.44</v>
      </c>
      <c r="S4375" s="114" t="s">
        <v>1424</v>
      </c>
    </row>
    <row r="4376" spans="1:19" ht="25.5">
      <c r="A4376" s="114" t="s">
        <v>7426</v>
      </c>
      <c r="B4376" s="115">
        <v>44279</v>
      </c>
      <c r="C4376" s="114" t="s">
        <v>7427</v>
      </c>
      <c r="D4376" s="115">
        <v>44279</v>
      </c>
      <c r="E4376" s="114" t="s">
        <v>1422</v>
      </c>
      <c r="F4376" s="114" t="s">
        <v>17</v>
      </c>
      <c r="G4376" s="114" t="s">
        <v>1063</v>
      </c>
      <c r="H4376" s="114" t="s">
        <v>13</v>
      </c>
      <c r="I4376" s="114" t="s">
        <v>1166</v>
      </c>
      <c r="J4376" s="116">
        <v>95</v>
      </c>
      <c r="K4376" s="116">
        <v>1060</v>
      </c>
      <c r="L4376" s="116">
        <v>100700</v>
      </c>
      <c r="M4376" s="116">
        <v>2.65</v>
      </c>
      <c r="N4376" s="116">
        <v>251.75</v>
      </c>
      <c r="O4376" s="116">
        <v>0</v>
      </c>
      <c r="P4376" s="116">
        <v>0</v>
      </c>
      <c r="Q4376" s="116">
        <v>1062.6500000000001</v>
      </c>
      <c r="R4376" s="116">
        <v>100951.75</v>
      </c>
      <c r="S4376" s="114" t="s">
        <v>1424</v>
      </c>
    </row>
    <row r="4377" spans="1:19" ht="25.5">
      <c r="A4377" s="114" t="s">
        <v>7426</v>
      </c>
      <c r="B4377" s="115">
        <v>44279</v>
      </c>
      <c r="C4377" s="114" t="s">
        <v>7427</v>
      </c>
      <c r="D4377" s="115">
        <v>44279</v>
      </c>
      <c r="E4377" s="114" t="s">
        <v>1422</v>
      </c>
      <c r="F4377" s="114" t="s">
        <v>17</v>
      </c>
      <c r="G4377" s="114" t="s">
        <v>1063</v>
      </c>
      <c r="H4377" s="114" t="s">
        <v>13</v>
      </c>
      <c r="I4377" s="114" t="s">
        <v>1165</v>
      </c>
      <c r="J4377" s="116">
        <v>100</v>
      </c>
      <c r="K4377" s="116">
        <v>817</v>
      </c>
      <c r="L4377" s="116">
        <v>81700</v>
      </c>
      <c r="M4377" s="116">
        <v>2.0425</v>
      </c>
      <c r="N4377" s="116">
        <v>204.25</v>
      </c>
      <c r="O4377" s="116">
        <v>0</v>
      </c>
      <c r="P4377" s="116">
        <v>0</v>
      </c>
      <c r="Q4377" s="116">
        <v>819.04250000000002</v>
      </c>
      <c r="R4377" s="116">
        <v>81904.25</v>
      </c>
      <c r="S4377" s="114" t="s">
        <v>1424</v>
      </c>
    </row>
    <row r="4378" spans="1:19" ht="25.5">
      <c r="A4378" s="114" t="s">
        <v>7426</v>
      </c>
      <c r="B4378" s="115">
        <v>44279</v>
      </c>
      <c r="C4378" s="114" t="s">
        <v>7427</v>
      </c>
      <c r="D4378" s="115">
        <v>44279</v>
      </c>
      <c r="E4378" s="114" t="s">
        <v>1422</v>
      </c>
      <c r="F4378" s="114" t="s">
        <v>17</v>
      </c>
      <c r="G4378" s="114" t="s">
        <v>1063</v>
      </c>
      <c r="H4378" s="114" t="s">
        <v>13</v>
      </c>
      <c r="I4378" s="114" t="s">
        <v>1170</v>
      </c>
      <c r="J4378" s="116">
        <v>107</v>
      </c>
      <c r="K4378" s="116">
        <v>1060</v>
      </c>
      <c r="L4378" s="116">
        <v>113420</v>
      </c>
      <c r="M4378" s="116">
        <v>2.65</v>
      </c>
      <c r="N4378" s="116">
        <v>283.55</v>
      </c>
      <c r="O4378" s="116">
        <v>0</v>
      </c>
      <c r="P4378" s="116">
        <v>0</v>
      </c>
      <c r="Q4378" s="116">
        <v>1062.6500000000001</v>
      </c>
      <c r="R4378" s="116">
        <v>113703.55</v>
      </c>
      <c r="S4378" s="114" t="s">
        <v>1424</v>
      </c>
    </row>
    <row r="4379" spans="1:19" ht="25.5">
      <c r="A4379" s="114" t="s">
        <v>7426</v>
      </c>
      <c r="B4379" s="115">
        <v>44279</v>
      </c>
      <c r="C4379" s="114" t="s">
        <v>7427</v>
      </c>
      <c r="D4379" s="115">
        <v>44279</v>
      </c>
      <c r="E4379" s="114" t="s">
        <v>1422</v>
      </c>
      <c r="F4379" s="114" t="s">
        <v>17</v>
      </c>
      <c r="G4379" s="114" t="s">
        <v>1063</v>
      </c>
      <c r="H4379" s="114" t="s">
        <v>13</v>
      </c>
      <c r="I4379" s="114" t="s">
        <v>1358</v>
      </c>
      <c r="J4379" s="116">
        <v>35</v>
      </c>
      <c r="K4379" s="116">
        <v>1138</v>
      </c>
      <c r="L4379" s="116">
        <v>39830</v>
      </c>
      <c r="M4379" s="116">
        <v>2.8450000000000002</v>
      </c>
      <c r="N4379" s="116">
        <v>99.575000000000003</v>
      </c>
      <c r="O4379" s="116">
        <v>0</v>
      </c>
      <c r="P4379" s="116">
        <v>0</v>
      </c>
      <c r="Q4379" s="116">
        <v>1140.845</v>
      </c>
      <c r="R4379" s="116">
        <v>39929.574999999997</v>
      </c>
      <c r="S4379" s="114" t="s">
        <v>1424</v>
      </c>
    </row>
    <row r="4380" spans="1:19" ht="25.5">
      <c r="A4380" s="114" t="s">
        <v>7428</v>
      </c>
      <c r="B4380" s="115">
        <v>44279</v>
      </c>
      <c r="C4380" s="114" t="s">
        <v>7429</v>
      </c>
      <c r="D4380" s="115">
        <v>44279</v>
      </c>
      <c r="E4380" s="114" t="s">
        <v>1422</v>
      </c>
      <c r="F4380" s="114" t="s">
        <v>21</v>
      </c>
      <c r="G4380" s="114" t="s">
        <v>19</v>
      </c>
      <c r="H4380" s="114" t="s">
        <v>13</v>
      </c>
      <c r="I4380" s="114" t="s">
        <v>1165</v>
      </c>
      <c r="J4380" s="116">
        <v>60</v>
      </c>
      <c r="K4380" s="116">
        <v>817</v>
      </c>
      <c r="L4380" s="116">
        <v>49020</v>
      </c>
      <c r="M4380" s="116">
        <v>2.0425</v>
      </c>
      <c r="N4380" s="116">
        <v>122.55</v>
      </c>
      <c r="O4380" s="116">
        <v>0</v>
      </c>
      <c r="P4380" s="116">
        <v>0</v>
      </c>
      <c r="Q4380" s="116">
        <v>819.04250000000002</v>
      </c>
      <c r="R4380" s="116">
        <v>49142.55</v>
      </c>
      <c r="S4380" s="114" t="s">
        <v>1424</v>
      </c>
    </row>
    <row r="4381" spans="1:19" ht="25.5">
      <c r="A4381" s="114" t="s">
        <v>7428</v>
      </c>
      <c r="B4381" s="115">
        <v>44279</v>
      </c>
      <c r="C4381" s="114" t="s">
        <v>7429</v>
      </c>
      <c r="D4381" s="115">
        <v>44279</v>
      </c>
      <c r="E4381" s="114" t="s">
        <v>1422</v>
      </c>
      <c r="F4381" s="114" t="s">
        <v>21</v>
      </c>
      <c r="G4381" s="114" t="s">
        <v>19</v>
      </c>
      <c r="H4381" s="114" t="s">
        <v>13</v>
      </c>
      <c r="I4381" s="114" t="s">
        <v>1157</v>
      </c>
      <c r="J4381" s="116">
        <v>100</v>
      </c>
      <c r="K4381" s="116">
        <v>807</v>
      </c>
      <c r="L4381" s="116">
        <v>80700</v>
      </c>
      <c r="M4381" s="116">
        <v>2.0175000000000001</v>
      </c>
      <c r="N4381" s="116">
        <v>201.75</v>
      </c>
      <c r="O4381" s="116">
        <v>0</v>
      </c>
      <c r="P4381" s="116">
        <v>0</v>
      </c>
      <c r="Q4381" s="116">
        <v>809.01750000000004</v>
      </c>
      <c r="R4381" s="116">
        <v>80901.75</v>
      </c>
      <c r="S4381" s="114" t="s">
        <v>1424</v>
      </c>
    </row>
    <row r="4382" spans="1:19" ht="25.5">
      <c r="A4382" s="114" t="s">
        <v>7430</v>
      </c>
      <c r="B4382" s="115">
        <v>44279</v>
      </c>
      <c r="C4382" s="114" t="s">
        <v>7431</v>
      </c>
      <c r="D4382" s="115">
        <v>44279</v>
      </c>
      <c r="E4382" s="114" t="s">
        <v>1422</v>
      </c>
      <c r="F4382" s="114" t="s">
        <v>22</v>
      </c>
      <c r="G4382" s="114" t="s">
        <v>1064</v>
      </c>
      <c r="H4382" s="114" t="s">
        <v>13</v>
      </c>
      <c r="I4382" s="114" t="s">
        <v>1157</v>
      </c>
      <c r="J4382" s="116">
        <v>139</v>
      </c>
      <c r="K4382" s="116">
        <v>807</v>
      </c>
      <c r="L4382" s="116">
        <v>112173</v>
      </c>
      <c r="M4382" s="116">
        <v>2.0175000000000001</v>
      </c>
      <c r="N4382" s="116">
        <v>280.4325</v>
      </c>
      <c r="O4382" s="116">
        <v>0</v>
      </c>
      <c r="P4382" s="116">
        <v>0</v>
      </c>
      <c r="Q4382" s="116">
        <v>809.01750000000004</v>
      </c>
      <c r="R4382" s="116">
        <v>112453.4325</v>
      </c>
      <c r="S4382" s="114" t="s">
        <v>1424</v>
      </c>
    </row>
    <row r="4383" spans="1:19" ht="25.5">
      <c r="A4383" s="114" t="s">
        <v>7430</v>
      </c>
      <c r="B4383" s="115">
        <v>44279</v>
      </c>
      <c r="C4383" s="114" t="s">
        <v>7431</v>
      </c>
      <c r="D4383" s="115">
        <v>44279</v>
      </c>
      <c r="E4383" s="114" t="s">
        <v>1422</v>
      </c>
      <c r="F4383" s="114" t="s">
        <v>22</v>
      </c>
      <c r="G4383" s="114" t="s">
        <v>1064</v>
      </c>
      <c r="H4383" s="114" t="s">
        <v>13</v>
      </c>
      <c r="I4383" s="114" t="s">
        <v>1420</v>
      </c>
      <c r="J4383" s="116">
        <v>69</v>
      </c>
      <c r="K4383" s="116">
        <v>817</v>
      </c>
      <c r="L4383" s="116">
        <v>56373</v>
      </c>
      <c r="M4383" s="116">
        <v>2.0425</v>
      </c>
      <c r="N4383" s="116">
        <v>140.9325</v>
      </c>
      <c r="O4383" s="116">
        <v>0</v>
      </c>
      <c r="P4383" s="116">
        <v>0</v>
      </c>
      <c r="Q4383" s="116">
        <v>819.04250000000002</v>
      </c>
      <c r="R4383" s="116">
        <v>56513.932500000003</v>
      </c>
      <c r="S4383" s="114" t="s">
        <v>1424</v>
      </c>
    </row>
    <row r="4384" spans="1:19" ht="25.5">
      <c r="A4384" s="114" t="s">
        <v>7430</v>
      </c>
      <c r="B4384" s="115">
        <v>44279</v>
      </c>
      <c r="C4384" s="114" t="s">
        <v>7431</v>
      </c>
      <c r="D4384" s="115">
        <v>44279</v>
      </c>
      <c r="E4384" s="114" t="s">
        <v>1422</v>
      </c>
      <c r="F4384" s="114" t="s">
        <v>22</v>
      </c>
      <c r="G4384" s="114" t="s">
        <v>1064</v>
      </c>
      <c r="H4384" s="114" t="s">
        <v>13</v>
      </c>
      <c r="I4384" s="114" t="s">
        <v>1308</v>
      </c>
      <c r="J4384" s="116">
        <v>150</v>
      </c>
      <c r="K4384" s="116">
        <v>860</v>
      </c>
      <c r="L4384" s="116">
        <v>129000</v>
      </c>
      <c r="M4384" s="116">
        <v>2.15</v>
      </c>
      <c r="N4384" s="116">
        <v>322.5</v>
      </c>
      <c r="O4384" s="116">
        <v>0</v>
      </c>
      <c r="P4384" s="116">
        <v>0</v>
      </c>
      <c r="Q4384" s="116">
        <v>862.15</v>
      </c>
      <c r="R4384" s="116">
        <v>129322.5</v>
      </c>
      <c r="S4384" s="114" t="s">
        <v>1424</v>
      </c>
    </row>
    <row r="4385" spans="1:19" ht="25.5">
      <c r="A4385" s="114" t="s">
        <v>7430</v>
      </c>
      <c r="B4385" s="115">
        <v>44279</v>
      </c>
      <c r="C4385" s="114" t="s">
        <v>7431</v>
      </c>
      <c r="D4385" s="115">
        <v>44279</v>
      </c>
      <c r="E4385" s="114" t="s">
        <v>1422</v>
      </c>
      <c r="F4385" s="114" t="s">
        <v>22</v>
      </c>
      <c r="G4385" s="114" t="s">
        <v>1064</v>
      </c>
      <c r="H4385" s="114" t="s">
        <v>13</v>
      </c>
      <c r="I4385" s="114" t="s">
        <v>1357</v>
      </c>
      <c r="J4385" s="116">
        <v>200</v>
      </c>
      <c r="K4385" s="116">
        <v>997</v>
      </c>
      <c r="L4385" s="116">
        <v>199400</v>
      </c>
      <c r="M4385" s="116">
        <v>2.4925000000000002</v>
      </c>
      <c r="N4385" s="116">
        <v>498.5</v>
      </c>
      <c r="O4385" s="116">
        <v>0</v>
      </c>
      <c r="P4385" s="116">
        <v>0</v>
      </c>
      <c r="Q4385" s="116">
        <v>999.49249999999995</v>
      </c>
      <c r="R4385" s="116">
        <v>199898.5</v>
      </c>
      <c r="S4385" s="114" t="s">
        <v>1424</v>
      </c>
    </row>
    <row r="4386" spans="1:19" ht="25.5">
      <c r="A4386" s="114" t="s">
        <v>7430</v>
      </c>
      <c r="B4386" s="115">
        <v>44279</v>
      </c>
      <c r="C4386" s="114" t="s">
        <v>7431</v>
      </c>
      <c r="D4386" s="115">
        <v>44279</v>
      </c>
      <c r="E4386" s="114" t="s">
        <v>1422</v>
      </c>
      <c r="F4386" s="114" t="s">
        <v>22</v>
      </c>
      <c r="G4386" s="114" t="s">
        <v>1064</v>
      </c>
      <c r="H4386" s="114" t="s">
        <v>13</v>
      </c>
      <c r="I4386" s="114" t="s">
        <v>1169</v>
      </c>
      <c r="J4386" s="116">
        <v>100</v>
      </c>
      <c r="K4386" s="116">
        <v>797</v>
      </c>
      <c r="L4386" s="116">
        <v>79700</v>
      </c>
      <c r="M4386" s="116">
        <v>1.9924999999999999</v>
      </c>
      <c r="N4386" s="116">
        <v>199.25</v>
      </c>
      <c r="O4386" s="116">
        <v>0</v>
      </c>
      <c r="P4386" s="116">
        <v>300</v>
      </c>
      <c r="Q4386" s="116">
        <v>798.99249999999995</v>
      </c>
      <c r="R4386" s="116">
        <v>79599.25</v>
      </c>
      <c r="S4386" s="114" t="s">
        <v>1424</v>
      </c>
    </row>
    <row r="4387" spans="1:19" ht="25.5">
      <c r="A4387" s="114" t="s">
        <v>7430</v>
      </c>
      <c r="B4387" s="115">
        <v>44279</v>
      </c>
      <c r="C4387" s="114" t="s">
        <v>7431</v>
      </c>
      <c r="D4387" s="115">
        <v>44279</v>
      </c>
      <c r="E4387" s="114" t="s">
        <v>1422</v>
      </c>
      <c r="F4387" s="114" t="s">
        <v>22</v>
      </c>
      <c r="G4387" s="114" t="s">
        <v>1064</v>
      </c>
      <c r="H4387" s="114" t="s">
        <v>13</v>
      </c>
      <c r="I4387" s="114" t="s">
        <v>1294</v>
      </c>
      <c r="J4387" s="116">
        <v>200</v>
      </c>
      <c r="K4387" s="116">
        <v>992</v>
      </c>
      <c r="L4387" s="116">
        <v>198400</v>
      </c>
      <c r="M4387" s="116">
        <v>2.48</v>
      </c>
      <c r="N4387" s="116">
        <v>496</v>
      </c>
      <c r="O4387" s="116">
        <v>0</v>
      </c>
      <c r="P4387" s="116">
        <v>0</v>
      </c>
      <c r="Q4387" s="116">
        <v>994.48</v>
      </c>
      <c r="R4387" s="116">
        <v>198896</v>
      </c>
      <c r="S4387" s="114" t="s">
        <v>1424</v>
      </c>
    </row>
    <row r="4388" spans="1:19" ht="25.5">
      <c r="A4388" s="114" t="s">
        <v>7430</v>
      </c>
      <c r="B4388" s="115">
        <v>44279</v>
      </c>
      <c r="C4388" s="114" t="s">
        <v>7431</v>
      </c>
      <c r="D4388" s="115">
        <v>44279</v>
      </c>
      <c r="E4388" s="114" t="s">
        <v>1422</v>
      </c>
      <c r="F4388" s="114" t="s">
        <v>22</v>
      </c>
      <c r="G4388" s="114" t="s">
        <v>1064</v>
      </c>
      <c r="H4388" s="114" t="s">
        <v>13</v>
      </c>
      <c r="I4388" s="114" t="s">
        <v>1165</v>
      </c>
      <c r="J4388" s="116">
        <v>261</v>
      </c>
      <c r="K4388" s="116">
        <v>817</v>
      </c>
      <c r="L4388" s="116">
        <v>213237</v>
      </c>
      <c r="M4388" s="116">
        <v>2.0425</v>
      </c>
      <c r="N4388" s="116">
        <v>533.09249999999997</v>
      </c>
      <c r="O4388" s="116">
        <v>0</v>
      </c>
      <c r="P4388" s="116">
        <v>0</v>
      </c>
      <c r="Q4388" s="116">
        <v>819.04250000000002</v>
      </c>
      <c r="R4388" s="116">
        <v>213770.0925</v>
      </c>
      <c r="S4388" s="114" t="s">
        <v>1424</v>
      </c>
    </row>
    <row r="4389" spans="1:19" ht="25.5">
      <c r="A4389" s="114" t="s">
        <v>7432</v>
      </c>
      <c r="B4389" s="115">
        <v>44279</v>
      </c>
      <c r="C4389" s="114" t="s">
        <v>7433</v>
      </c>
      <c r="D4389" s="115">
        <v>44279</v>
      </c>
      <c r="E4389" s="114" t="s">
        <v>1422</v>
      </c>
      <c r="F4389" s="114" t="s">
        <v>39</v>
      </c>
      <c r="G4389" s="114" t="s">
        <v>1448</v>
      </c>
      <c r="H4389" s="114" t="s">
        <v>13</v>
      </c>
      <c r="I4389" s="114" t="s">
        <v>1157</v>
      </c>
      <c r="J4389" s="116">
        <v>10</v>
      </c>
      <c r="K4389" s="116">
        <v>807</v>
      </c>
      <c r="L4389" s="116">
        <v>8070</v>
      </c>
      <c r="M4389" s="116">
        <v>2.0175000000000001</v>
      </c>
      <c r="N4389" s="116">
        <v>20.175000000000001</v>
      </c>
      <c r="O4389" s="116">
        <v>0</v>
      </c>
      <c r="P4389" s="116">
        <v>0</v>
      </c>
      <c r="Q4389" s="116">
        <v>809.01750000000004</v>
      </c>
      <c r="R4389" s="116">
        <v>8090.1750000000002</v>
      </c>
      <c r="S4389" s="114" t="s">
        <v>1424</v>
      </c>
    </row>
    <row r="4390" spans="1:19" ht="25.5">
      <c r="A4390" s="114" t="s">
        <v>7432</v>
      </c>
      <c r="B4390" s="115">
        <v>44279</v>
      </c>
      <c r="C4390" s="114" t="s">
        <v>7433</v>
      </c>
      <c r="D4390" s="115">
        <v>44279</v>
      </c>
      <c r="E4390" s="114" t="s">
        <v>1422</v>
      </c>
      <c r="F4390" s="114" t="s">
        <v>39</v>
      </c>
      <c r="G4390" s="114" t="s">
        <v>1448</v>
      </c>
      <c r="H4390" s="114" t="s">
        <v>13</v>
      </c>
      <c r="I4390" s="114" t="s">
        <v>1170</v>
      </c>
      <c r="J4390" s="116">
        <v>40</v>
      </c>
      <c r="K4390" s="116">
        <v>1060</v>
      </c>
      <c r="L4390" s="116">
        <v>42400</v>
      </c>
      <c r="M4390" s="116">
        <v>2.65</v>
      </c>
      <c r="N4390" s="116">
        <v>106</v>
      </c>
      <c r="O4390" s="116">
        <v>0</v>
      </c>
      <c r="P4390" s="116">
        <v>0</v>
      </c>
      <c r="Q4390" s="116">
        <v>1062.6500000000001</v>
      </c>
      <c r="R4390" s="116">
        <v>42506</v>
      </c>
      <c r="S4390" s="114" t="s">
        <v>1424</v>
      </c>
    </row>
    <row r="4391" spans="1:19" ht="25.5">
      <c r="A4391" s="114" t="s">
        <v>7432</v>
      </c>
      <c r="B4391" s="115">
        <v>44279</v>
      </c>
      <c r="C4391" s="114" t="s">
        <v>7433</v>
      </c>
      <c r="D4391" s="115">
        <v>44279</v>
      </c>
      <c r="E4391" s="114" t="s">
        <v>1422</v>
      </c>
      <c r="F4391" s="114" t="s">
        <v>39</v>
      </c>
      <c r="G4391" s="114" t="s">
        <v>1448</v>
      </c>
      <c r="H4391" s="114" t="s">
        <v>13</v>
      </c>
      <c r="I4391" s="114" t="s">
        <v>1453</v>
      </c>
      <c r="J4391" s="116">
        <v>60</v>
      </c>
      <c r="K4391" s="116">
        <v>1176</v>
      </c>
      <c r="L4391" s="116">
        <v>70560</v>
      </c>
      <c r="M4391" s="116">
        <v>2.94</v>
      </c>
      <c r="N4391" s="116">
        <v>176.4</v>
      </c>
      <c r="O4391" s="116">
        <v>0</v>
      </c>
      <c r="P4391" s="116">
        <v>0</v>
      </c>
      <c r="Q4391" s="116">
        <v>1178.94</v>
      </c>
      <c r="R4391" s="116">
        <v>70736.399999999994</v>
      </c>
      <c r="S4391" s="114" t="s">
        <v>1424</v>
      </c>
    </row>
    <row r="4392" spans="1:19" ht="25.5">
      <c r="A4392" s="114" t="s">
        <v>7432</v>
      </c>
      <c r="B4392" s="115">
        <v>44279</v>
      </c>
      <c r="C4392" s="114" t="s">
        <v>7433</v>
      </c>
      <c r="D4392" s="115">
        <v>44279</v>
      </c>
      <c r="E4392" s="114" t="s">
        <v>1422</v>
      </c>
      <c r="F4392" s="114" t="s">
        <v>39</v>
      </c>
      <c r="G4392" s="114" t="s">
        <v>1448</v>
      </c>
      <c r="H4392" s="114" t="s">
        <v>13</v>
      </c>
      <c r="I4392" s="114" t="s">
        <v>1294</v>
      </c>
      <c r="J4392" s="116">
        <v>40</v>
      </c>
      <c r="K4392" s="116">
        <v>992</v>
      </c>
      <c r="L4392" s="116">
        <v>39680</v>
      </c>
      <c r="M4392" s="116">
        <v>2.48</v>
      </c>
      <c r="N4392" s="116">
        <v>99.2</v>
      </c>
      <c r="O4392" s="116">
        <v>0</v>
      </c>
      <c r="P4392" s="116">
        <v>0</v>
      </c>
      <c r="Q4392" s="116">
        <v>994.48</v>
      </c>
      <c r="R4392" s="116">
        <v>39779.199999999997</v>
      </c>
      <c r="S4392" s="114" t="s">
        <v>1424</v>
      </c>
    </row>
    <row r="4393" spans="1:19" ht="25.5">
      <c r="A4393" s="114" t="s">
        <v>7432</v>
      </c>
      <c r="B4393" s="115">
        <v>44279</v>
      </c>
      <c r="C4393" s="114" t="s">
        <v>7433</v>
      </c>
      <c r="D4393" s="115">
        <v>44279</v>
      </c>
      <c r="E4393" s="114" t="s">
        <v>1422</v>
      </c>
      <c r="F4393" s="114" t="s">
        <v>39</v>
      </c>
      <c r="G4393" s="114" t="s">
        <v>1448</v>
      </c>
      <c r="H4393" s="114" t="s">
        <v>13</v>
      </c>
      <c r="I4393" s="114" t="s">
        <v>1159</v>
      </c>
      <c r="J4393" s="116">
        <v>10</v>
      </c>
      <c r="K4393" s="116">
        <v>943</v>
      </c>
      <c r="L4393" s="116">
        <v>9430</v>
      </c>
      <c r="M4393" s="116">
        <v>2.3574999999999999</v>
      </c>
      <c r="N4393" s="116">
        <v>23.574999999999999</v>
      </c>
      <c r="O4393" s="116">
        <v>0</v>
      </c>
      <c r="P4393" s="116">
        <v>0</v>
      </c>
      <c r="Q4393" s="116">
        <v>945.35749999999996</v>
      </c>
      <c r="R4393" s="116">
        <v>9453.5750000000007</v>
      </c>
      <c r="S4393" s="114" t="s">
        <v>1424</v>
      </c>
    </row>
    <row r="4394" spans="1:19" ht="25.5">
      <c r="A4394" s="114" t="s">
        <v>7432</v>
      </c>
      <c r="B4394" s="115">
        <v>44279</v>
      </c>
      <c r="C4394" s="114" t="s">
        <v>7433</v>
      </c>
      <c r="D4394" s="115">
        <v>44279</v>
      </c>
      <c r="E4394" s="114" t="s">
        <v>1422</v>
      </c>
      <c r="F4394" s="114" t="s">
        <v>39</v>
      </c>
      <c r="G4394" s="114" t="s">
        <v>1448</v>
      </c>
      <c r="H4394" s="114" t="s">
        <v>13</v>
      </c>
      <c r="I4394" s="114" t="s">
        <v>1165</v>
      </c>
      <c r="J4394" s="116">
        <v>50</v>
      </c>
      <c r="K4394" s="116">
        <v>817</v>
      </c>
      <c r="L4394" s="116">
        <v>40850</v>
      </c>
      <c r="M4394" s="116">
        <v>2.0425</v>
      </c>
      <c r="N4394" s="116">
        <v>102.125</v>
      </c>
      <c r="O4394" s="116">
        <v>0</v>
      </c>
      <c r="P4394" s="116">
        <v>0</v>
      </c>
      <c r="Q4394" s="116">
        <v>819.04250000000002</v>
      </c>
      <c r="R4394" s="116">
        <v>40952.125</v>
      </c>
      <c r="S4394" s="114" t="s">
        <v>1424</v>
      </c>
    </row>
    <row r="4395" spans="1:19" ht="25.5">
      <c r="A4395" s="114" t="s">
        <v>7432</v>
      </c>
      <c r="B4395" s="115">
        <v>44279</v>
      </c>
      <c r="C4395" s="114" t="s">
        <v>7433</v>
      </c>
      <c r="D4395" s="115">
        <v>44279</v>
      </c>
      <c r="E4395" s="114" t="s">
        <v>1422</v>
      </c>
      <c r="F4395" s="114" t="s">
        <v>39</v>
      </c>
      <c r="G4395" s="114" t="s">
        <v>1448</v>
      </c>
      <c r="H4395" s="114" t="s">
        <v>13</v>
      </c>
      <c r="I4395" s="114" t="s">
        <v>1169</v>
      </c>
      <c r="J4395" s="116">
        <v>20</v>
      </c>
      <c r="K4395" s="116">
        <v>797</v>
      </c>
      <c r="L4395" s="116">
        <v>15940</v>
      </c>
      <c r="M4395" s="116">
        <v>1.9924999999999999</v>
      </c>
      <c r="N4395" s="116">
        <v>39.85</v>
      </c>
      <c r="O4395" s="116">
        <v>0</v>
      </c>
      <c r="P4395" s="116">
        <v>60</v>
      </c>
      <c r="Q4395" s="116">
        <v>798.99249999999995</v>
      </c>
      <c r="R4395" s="116">
        <v>15919.85</v>
      </c>
      <c r="S4395" s="114" t="s">
        <v>1424</v>
      </c>
    </row>
    <row r="4396" spans="1:19" ht="25.5">
      <c r="A4396" s="114" t="s">
        <v>7434</v>
      </c>
      <c r="B4396" s="115">
        <v>44279</v>
      </c>
      <c r="C4396" s="114" t="s">
        <v>7435</v>
      </c>
      <c r="D4396" s="115">
        <v>44279</v>
      </c>
      <c r="E4396" s="114" t="s">
        <v>1422</v>
      </c>
      <c r="F4396" s="114" t="s">
        <v>36</v>
      </c>
      <c r="G4396" s="114" t="s">
        <v>37</v>
      </c>
      <c r="H4396" s="114" t="s">
        <v>13</v>
      </c>
      <c r="I4396" s="114" t="s">
        <v>1170</v>
      </c>
      <c r="J4396" s="116">
        <v>26</v>
      </c>
      <c r="K4396" s="116">
        <v>1060</v>
      </c>
      <c r="L4396" s="116">
        <v>27560</v>
      </c>
      <c r="M4396" s="116">
        <v>2.65</v>
      </c>
      <c r="N4396" s="116">
        <v>68.900000000000006</v>
      </c>
      <c r="O4396" s="116">
        <v>0</v>
      </c>
      <c r="P4396" s="116">
        <v>0</v>
      </c>
      <c r="Q4396" s="116">
        <v>1062.6500000000001</v>
      </c>
      <c r="R4396" s="116">
        <v>27628.9</v>
      </c>
      <c r="S4396" s="114" t="s">
        <v>1424</v>
      </c>
    </row>
    <row r="4397" spans="1:19" ht="25.5">
      <c r="A4397" s="114" t="s">
        <v>7434</v>
      </c>
      <c r="B4397" s="115">
        <v>44279</v>
      </c>
      <c r="C4397" s="114" t="s">
        <v>7435</v>
      </c>
      <c r="D4397" s="115">
        <v>44279</v>
      </c>
      <c r="E4397" s="114" t="s">
        <v>1422</v>
      </c>
      <c r="F4397" s="114" t="s">
        <v>36</v>
      </c>
      <c r="G4397" s="114" t="s">
        <v>37</v>
      </c>
      <c r="H4397" s="114" t="s">
        <v>13</v>
      </c>
      <c r="I4397" s="114" t="s">
        <v>1161</v>
      </c>
      <c r="J4397" s="116">
        <v>20</v>
      </c>
      <c r="K4397" s="116">
        <v>1040</v>
      </c>
      <c r="L4397" s="116">
        <v>20800</v>
      </c>
      <c r="M4397" s="116">
        <v>2.6</v>
      </c>
      <c r="N4397" s="116">
        <v>52</v>
      </c>
      <c r="O4397" s="116">
        <v>0</v>
      </c>
      <c r="P4397" s="116">
        <v>0</v>
      </c>
      <c r="Q4397" s="116">
        <v>1042.5999999999999</v>
      </c>
      <c r="R4397" s="116">
        <v>20852</v>
      </c>
      <c r="S4397" s="114" t="s">
        <v>1424</v>
      </c>
    </row>
    <row r="4398" spans="1:19" ht="25.5">
      <c r="A4398" s="114" t="s">
        <v>7436</v>
      </c>
      <c r="B4398" s="115">
        <v>44279</v>
      </c>
      <c r="C4398" s="114" t="s">
        <v>7437</v>
      </c>
      <c r="D4398" s="115">
        <v>44279</v>
      </c>
      <c r="E4398" s="114" t="s">
        <v>1422</v>
      </c>
      <c r="F4398" s="114" t="s">
        <v>38</v>
      </c>
      <c r="G4398" s="114" t="s">
        <v>37</v>
      </c>
      <c r="H4398" s="114" t="s">
        <v>13</v>
      </c>
      <c r="I4398" s="114" t="s">
        <v>1294</v>
      </c>
      <c r="J4398" s="116">
        <v>131</v>
      </c>
      <c r="K4398" s="116">
        <v>992</v>
      </c>
      <c r="L4398" s="116">
        <v>129952</v>
      </c>
      <c r="M4398" s="116">
        <v>2.48</v>
      </c>
      <c r="N4398" s="116">
        <v>324.88</v>
      </c>
      <c r="O4398" s="116">
        <v>0</v>
      </c>
      <c r="P4398" s="116">
        <v>0</v>
      </c>
      <c r="Q4398" s="116">
        <v>994.48</v>
      </c>
      <c r="R4398" s="116">
        <v>130276.88</v>
      </c>
      <c r="S4398" s="114" t="s">
        <v>1424</v>
      </c>
    </row>
    <row r="4399" spans="1:19" ht="25.5">
      <c r="A4399" s="114" t="s">
        <v>7436</v>
      </c>
      <c r="B4399" s="115">
        <v>44279</v>
      </c>
      <c r="C4399" s="114" t="s">
        <v>7437</v>
      </c>
      <c r="D4399" s="115">
        <v>44279</v>
      </c>
      <c r="E4399" s="114" t="s">
        <v>1422</v>
      </c>
      <c r="F4399" s="114" t="s">
        <v>38</v>
      </c>
      <c r="G4399" s="114" t="s">
        <v>37</v>
      </c>
      <c r="H4399" s="114" t="s">
        <v>13</v>
      </c>
      <c r="I4399" s="114" t="s">
        <v>1159</v>
      </c>
      <c r="J4399" s="116">
        <v>92</v>
      </c>
      <c r="K4399" s="116">
        <v>943</v>
      </c>
      <c r="L4399" s="116">
        <v>86756</v>
      </c>
      <c r="M4399" s="116">
        <v>2.3574999999999999</v>
      </c>
      <c r="N4399" s="116">
        <v>216.89</v>
      </c>
      <c r="O4399" s="116">
        <v>0</v>
      </c>
      <c r="P4399" s="116">
        <v>0</v>
      </c>
      <c r="Q4399" s="116">
        <v>945.35749999999996</v>
      </c>
      <c r="R4399" s="116">
        <v>86972.89</v>
      </c>
      <c r="S4399" s="114" t="s">
        <v>1424</v>
      </c>
    </row>
    <row r="4400" spans="1:19" ht="25.5">
      <c r="A4400" s="114" t="s">
        <v>7436</v>
      </c>
      <c r="B4400" s="115">
        <v>44279</v>
      </c>
      <c r="C4400" s="114" t="s">
        <v>7437</v>
      </c>
      <c r="D4400" s="115">
        <v>44279</v>
      </c>
      <c r="E4400" s="114" t="s">
        <v>1422</v>
      </c>
      <c r="F4400" s="114" t="s">
        <v>38</v>
      </c>
      <c r="G4400" s="114" t="s">
        <v>37</v>
      </c>
      <c r="H4400" s="114" t="s">
        <v>13</v>
      </c>
      <c r="I4400" s="114" t="s">
        <v>1166</v>
      </c>
      <c r="J4400" s="116">
        <v>139</v>
      </c>
      <c r="K4400" s="116">
        <v>1060</v>
      </c>
      <c r="L4400" s="116">
        <v>147340</v>
      </c>
      <c r="M4400" s="116">
        <v>2.65</v>
      </c>
      <c r="N4400" s="116">
        <v>368.35</v>
      </c>
      <c r="O4400" s="116">
        <v>0</v>
      </c>
      <c r="P4400" s="116">
        <v>0</v>
      </c>
      <c r="Q4400" s="116">
        <v>1062.6500000000001</v>
      </c>
      <c r="R4400" s="116">
        <v>147708.35</v>
      </c>
      <c r="S4400" s="114" t="s">
        <v>1424</v>
      </c>
    </row>
    <row r="4401" spans="1:19" ht="25.5">
      <c r="A4401" s="114" t="s">
        <v>7436</v>
      </c>
      <c r="B4401" s="115">
        <v>44279</v>
      </c>
      <c r="C4401" s="114" t="s">
        <v>7437</v>
      </c>
      <c r="D4401" s="115">
        <v>44279</v>
      </c>
      <c r="E4401" s="114" t="s">
        <v>1422</v>
      </c>
      <c r="F4401" s="114" t="s">
        <v>38</v>
      </c>
      <c r="G4401" s="114" t="s">
        <v>37</v>
      </c>
      <c r="H4401" s="114" t="s">
        <v>13</v>
      </c>
      <c r="I4401" s="114" t="s">
        <v>1357</v>
      </c>
      <c r="J4401" s="116">
        <v>74</v>
      </c>
      <c r="K4401" s="116">
        <v>997</v>
      </c>
      <c r="L4401" s="116">
        <v>73778</v>
      </c>
      <c r="M4401" s="116">
        <v>2.4925000000000002</v>
      </c>
      <c r="N4401" s="116">
        <v>184.44499999999999</v>
      </c>
      <c r="O4401" s="116">
        <v>0</v>
      </c>
      <c r="P4401" s="116">
        <v>0</v>
      </c>
      <c r="Q4401" s="116">
        <v>999.49249999999995</v>
      </c>
      <c r="R4401" s="116">
        <v>73962.445000000007</v>
      </c>
      <c r="S4401" s="114" t="s">
        <v>1424</v>
      </c>
    </row>
    <row r="4402" spans="1:19" ht="25.5">
      <c r="A4402" s="114" t="s">
        <v>7436</v>
      </c>
      <c r="B4402" s="115">
        <v>44279</v>
      </c>
      <c r="C4402" s="114" t="s">
        <v>7437</v>
      </c>
      <c r="D4402" s="115">
        <v>44279</v>
      </c>
      <c r="E4402" s="114" t="s">
        <v>1422</v>
      </c>
      <c r="F4402" s="114" t="s">
        <v>38</v>
      </c>
      <c r="G4402" s="114" t="s">
        <v>37</v>
      </c>
      <c r="H4402" s="114" t="s">
        <v>13</v>
      </c>
      <c r="I4402" s="114" t="s">
        <v>1170</v>
      </c>
      <c r="J4402" s="116">
        <v>158</v>
      </c>
      <c r="K4402" s="116">
        <v>1060</v>
      </c>
      <c r="L4402" s="116">
        <v>167480</v>
      </c>
      <c r="M4402" s="116">
        <v>2.65</v>
      </c>
      <c r="N4402" s="116">
        <v>418.7</v>
      </c>
      <c r="O4402" s="116">
        <v>0</v>
      </c>
      <c r="P4402" s="116">
        <v>0</v>
      </c>
      <c r="Q4402" s="116">
        <v>1062.6500000000001</v>
      </c>
      <c r="R4402" s="116">
        <v>167898.7</v>
      </c>
      <c r="S4402" s="114" t="s">
        <v>1424</v>
      </c>
    </row>
    <row r="4403" spans="1:19" ht="25.5">
      <c r="A4403" s="114" t="s">
        <v>7438</v>
      </c>
      <c r="B4403" s="115">
        <v>44279</v>
      </c>
      <c r="C4403" s="114" t="s">
        <v>7439</v>
      </c>
      <c r="D4403" s="115">
        <v>44279</v>
      </c>
      <c r="E4403" s="114" t="s">
        <v>1422</v>
      </c>
      <c r="F4403" s="114" t="s">
        <v>40</v>
      </c>
      <c r="G4403" s="114" t="s">
        <v>41</v>
      </c>
      <c r="H4403" s="114" t="s">
        <v>13</v>
      </c>
      <c r="I4403" s="114" t="s">
        <v>1453</v>
      </c>
      <c r="J4403" s="116">
        <v>60</v>
      </c>
      <c r="K4403" s="116">
        <v>1176</v>
      </c>
      <c r="L4403" s="116">
        <v>70560</v>
      </c>
      <c r="M4403" s="116">
        <v>2.94</v>
      </c>
      <c r="N4403" s="116">
        <v>176.4</v>
      </c>
      <c r="O4403" s="116">
        <v>0</v>
      </c>
      <c r="P4403" s="116">
        <v>0</v>
      </c>
      <c r="Q4403" s="116">
        <v>1178.94</v>
      </c>
      <c r="R4403" s="116">
        <v>70736.399999999994</v>
      </c>
      <c r="S4403" s="114" t="s">
        <v>1424</v>
      </c>
    </row>
    <row r="4404" spans="1:19" ht="25.5">
      <c r="A4404" s="114" t="s">
        <v>7438</v>
      </c>
      <c r="B4404" s="115">
        <v>44279</v>
      </c>
      <c r="C4404" s="114" t="s">
        <v>7439</v>
      </c>
      <c r="D4404" s="115">
        <v>44279</v>
      </c>
      <c r="E4404" s="114" t="s">
        <v>1422</v>
      </c>
      <c r="F4404" s="114" t="s">
        <v>40</v>
      </c>
      <c r="G4404" s="114" t="s">
        <v>41</v>
      </c>
      <c r="H4404" s="114" t="s">
        <v>13</v>
      </c>
      <c r="I4404" s="114" t="s">
        <v>1161</v>
      </c>
      <c r="J4404" s="116">
        <v>80</v>
      </c>
      <c r="K4404" s="116">
        <v>1040</v>
      </c>
      <c r="L4404" s="116">
        <v>83200</v>
      </c>
      <c r="M4404" s="116">
        <v>2.6</v>
      </c>
      <c r="N4404" s="116">
        <v>208</v>
      </c>
      <c r="O4404" s="116">
        <v>0</v>
      </c>
      <c r="P4404" s="116">
        <v>0</v>
      </c>
      <c r="Q4404" s="116">
        <v>1042.5999999999999</v>
      </c>
      <c r="R4404" s="116">
        <v>83408</v>
      </c>
      <c r="S4404" s="114" t="s">
        <v>1424</v>
      </c>
    </row>
    <row r="4405" spans="1:19" ht="25.5">
      <c r="A4405" s="114" t="s">
        <v>7440</v>
      </c>
      <c r="B4405" s="115">
        <v>44279</v>
      </c>
      <c r="C4405" s="114" t="s">
        <v>7441</v>
      </c>
      <c r="D4405" s="115">
        <v>44279</v>
      </c>
      <c r="E4405" s="114" t="s">
        <v>1422</v>
      </c>
      <c r="F4405" s="114" t="s">
        <v>42</v>
      </c>
      <c r="G4405" s="114" t="s">
        <v>41</v>
      </c>
      <c r="H4405" s="114" t="s">
        <v>13</v>
      </c>
      <c r="I4405" s="114" t="s">
        <v>1159</v>
      </c>
      <c r="J4405" s="116">
        <v>60</v>
      </c>
      <c r="K4405" s="116">
        <v>943</v>
      </c>
      <c r="L4405" s="116">
        <v>56580</v>
      </c>
      <c r="M4405" s="116">
        <v>2.3574999999999999</v>
      </c>
      <c r="N4405" s="116">
        <v>141.44999999999999</v>
      </c>
      <c r="O4405" s="116">
        <v>0</v>
      </c>
      <c r="P4405" s="116">
        <v>0</v>
      </c>
      <c r="Q4405" s="116">
        <v>945.35749999999996</v>
      </c>
      <c r="R4405" s="116">
        <v>56721.45</v>
      </c>
      <c r="S4405" s="114" t="s">
        <v>1424</v>
      </c>
    </row>
    <row r="4406" spans="1:19" ht="25.5">
      <c r="A4406" s="114" t="s">
        <v>7442</v>
      </c>
      <c r="B4406" s="115">
        <v>44279</v>
      </c>
      <c r="C4406" s="114" t="s">
        <v>7443</v>
      </c>
      <c r="D4406" s="115">
        <v>44279</v>
      </c>
      <c r="E4406" s="114" t="s">
        <v>1422</v>
      </c>
      <c r="F4406" s="114" t="s">
        <v>45</v>
      </c>
      <c r="G4406" s="114" t="s">
        <v>1426</v>
      </c>
      <c r="H4406" s="114" t="s">
        <v>13</v>
      </c>
      <c r="I4406" s="114" t="s">
        <v>1453</v>
      </c>
      <c r="J4406" s="116">
        <v>80</v>
      </c>
      <c r="K4406" s="116">
        <v>1176</v>
      </c>
      <c r="L4406" s="116">
        <v>94080</v>
      </c>
      <c r="M4406" s="116">
        <v>2.94</v>
      </c>
      <c r="N4406" s="116">
        <v>235.2</v>
      </c>
      <c r="O4406" s="116">
        <v>0</v>
      </c>
      <c r="P4406" s="116">
        <v>0</v>
      </c>
      <c r="Q4406" s="116">
        <v>1178.94</v>
      </c>
      <c r="R4406" s="116">
        <v>94315.199999999997</v>
      </c>
      <c r="S4406" s="114" t="s">
        <v>1424</v>
      </c>
    </row>
    <row r="4407" spans="1:19" ht="25.5">
      <c r="A4407" s="114" t="s">
        <v>7444</v>
      </c>
      <c r="B4407" s="115">
        <v>44279</v>
      </c>
      <c r="C4407" s="114" t="s">
        <v>7445</v>
      </c>
      <c r="D4407" s="115">
        <v>44279</v>
      </c>
      <c r="E4407" s="114" t="s">
        <v>1422</v>
      </c>
      <c r="F4407" s="114" t="s">
        <v>49</v>
      </c>
      <c r="G4407" s="114" t="s">
        <v>35</v>
      </c>
      <c r="H4407" s="114" t="s">
        <v>13</v>
      </c>
      <c r="I4407" s="114" t="s">
        <v>1165</v>
      </c>
      <c r="J4407" s="116">
        <v>124</v>
      </c>
      <c r="K4407" s="116">
        <v>817</v>
      </c>
      <c r="L4407" s="116">
        <v>101308</v>
      </c>
      <c r="M4407" s="116">
        <v>2.0425</v>
      </c>
      <c r="N4407" s="116">
        <v>253.27</v>
      </c>
      <c r="O4407" s="116">
        <v>0</v>
      </c>
      <c r="P4407" s="116">
        <v>0</v>
      </c>
      <c r="Q4407" s="116">
        <v>819.04250000000002</v>
      </c>
      <c r="R4407" s="116">
        <v>101561.27</v>
      </c>
      <c r="S4407" s="114" t="s">
        <v>1424</v>
      </c>
    </row>
    <row r="4408" spans="1:19" ht="25.5">
      <c r="A4408" s="114" t="s">
        <v>7444</v>
      </c>
      <c r="B4408" s="115">
        <v>44279</v>
      </c>
      <c r="C4408" s="114" t="s">
        <v>7445</v>
      </c>
      <c r="D4408" s="115">
        <v>44279</v>
      </c>
      <c r="E4408" s="114" t="s">
        <v>1422</v>
      </c>
      <c r="F4408" s="114" t="s">
        <v>49</v>
      </c>
      <c r="G4408" s="114" t="s">
        <v>35</v>
      </c>
      <c r="H4408" s="114" t="s">
        <v>13</v>
      </c>
      <c r="I4408" s="114" t="s">
        <v>1453</v>
      </c>
      <c r="J4408" s="116">
        <v>40</v>
      </c>
      <c r="K4408" s="116">
        <v>1176</v>
      </c>
      <c r="L4408" s="116">
        <v>47040</v>
      </c>
      <c r="M4408" s="116">
        <v>2.94</v>
      </c>
      <c r="N4408" s="116">
        <v>117.6</v>
      </c>
      <c r="O4408" s="116">
        <v>0</v>
      </c>
      <c r="P4408" s="116">
        <v>0</v>
      </c>
      <c r="Q4408" s="116">
        <v>1178.94</v>
      </c>
      <c r="R4408" s="116">
        <v>47157.599999999999</v>
      </c>
      <c r="S4408" s="114" t="s">
        <v>1424</v>
      </c>
    </row>
    <row r="4409" spans="1:19" ht="25.5">
      <c r="A4409" s="114" t="s">
        <v>7444</v>
      </c>
      <c r="B4409" s="115">
        <v>44279</v>
      </c>
      <c r="C4409" s="114" t="s">
        <v>7445</v>
      </c>
      <c r="D4409" s="115">
        <v>44279</v>
      </c>
      <c r="E4409" s="114" t="s">
        <v>1422</v>
      </c>
      <c r="F4409" s="114" t="s">
        <v>49</v>
      </c>
      <c r="G4409" s="114" t="s">
        <v>35</v>
      </c>
      <c r="H4409" s="114" t="s">
        <v>13</v>
      </c>
      <c r="I4409" s="114" t="s">
        <v>1294</v>
      </c>
      <c r="J4409" s="116">
        <v>60</v>
      </c>
      <c r="K4409" s="116">
        <v>992</v>
      </c>
      <c r="L4409" s="116">
        <v>59520</v>
      </c>
      <c r="M4409" s="116">
        <v>2.48</v>
      </c>
      <c r="N4409" s="116">
        <v>148.80000000000001</v>
      </c>
      <c r="O4409" s="116">
        <v>0</v>
      </c>
      <c r="P4409" s="116">
        <v>0</v>
      </c>
      <c r="Q4409" s="116">
        <v>994.48</v>
      </c>
      <c r="R4409" s="116">
        <v>59668.800000000003</v>
      </c>
      <c r="S4409" s="114" t="s">
        <v>1424</v>
      </c>
    </row>
    <row r="4410" spans="1:19" ht="25.5">
      <c r="A4410" s="114" t="s">
        <v>7444</v>
      </c>
      <c r="B4410" s="115">
        <v>44279</v>
      </c>
      <c r="C4410" s="114" t="s">
        <v>7445</v>
      </c>
      <c r="D4410" s="115">
        <v>44279</v>
      </c>
      <c r="E4410" s="114" t="s">
        <v>1422</v>
      </c>
      <c r="F4410" s="114" t="s">
        <v>49</v>
      </c>
      <c r="G4410" s="114" t="s">
        <v>35</v>
      </c>
      <c r="H4410" s="114" t="s">
        <v>13</v>
      </c>
      <c r="I4410" s="114" t="s">
        <v>1161</v>
      </c>
      <c r="J4410" s="116">
        <v>60</v>
      </c>
      <c r="K4410" s="116">
        <v>1040</v>
      </c>
      <c r="L4410" s="116">
        <v>62400</v>
      </c>
      <c r="M4410" s="116">
        <v>2.6</v>
      </c>
      <c r="N4410" s="116">
        <v>156</v>
      </c>
      <c r="O4410" s="116">
        <v>0</v>
      </c>
      <c r="P4410" s="116">
        <v>0</v>
      </c>
      <c r="Q4410" s="116">
        <v>1042.5999999999999</v>
      </c>
      <c r="R4410" s="116">
        <v>62556</v>
      </c>
      <c r="S4410" s="114" t="s">
        <v>1424</v>
      </c>
    </row>
    <row r="4411" spans="1:19" ht="25.5">
      <c r="A4411" s="114" t="s">
        <v>7444</v>
      </c>
      <c r="B4411" s="115">
        <v>44279</v>
      </c>
      <c r="C4411" s="114" t="s">
        <v>7445</v>
      </c>
      <c r="D4411" s="115">
        <v>44279</v>
      </c>
      <c r="E4411" s="114" t="s">
        <v>1422</v>
      </c>
      <c r="F4411" s="114" t="s">
        <v>49</v>
      </c>
      <c r="G4411" s="114" t="s">
        <v>35</v>
      </c>
      <c r="H4411" s="114" t="s">
        <v>13</v>
      </c>
      <c r="I4411" s="114" t="s">
        <v>1308</v>
      </c>
      <c r="J4411" s="116">
        <v>100</v>
      </c>
      <c r="K4411" s="116">
        <v>860</v>
      </c>
      <c r="L4411" s="116">
        <v>86000</v>
      </c>
      <c r="M4411" s="116">
        <v>2.15</v>
      </c>
      <c r="N4411" s="116">
        <v>215</v>
      </c>
      <c r="O4411" s="116">
        <v>0</v>
      </c>
      <c r="P4411" s="116">
        <v>0</v>
      </c>
      <c r="Q4411" s="116">
        <v>862.15</v>
      </c>
      <c r="R4411" s="116">
        <v>86215</v>
      </c>
      <c r="S4411" s="114" t="s">
        <v>1424</v>
      </c>
    </row>
    <row r="4412" spans="1:19" ht="25.5">
      <c r="A4412" s="114" t="s">
        <v>7444</v>
      </c>
      <c r="B4412" s="115">
        <v>44279</v>
      </c>
      <c r="C4412" s="114" t="s">
        <v>7445</v>
      </c>
      <c r="D4412" s="115">
        <v>44279</v>
      </c>
      <c r="E4412" s="114" t="s">
        <v>1422</v>
      </c>
      <c r="F4412" s="114" t="s">
        <v>49</v>
      </c>
      <c r="G4412" s="114" t="s">
        <v>35</v>
      </c>
      <c r="H4412" s="114" t="s">
        <v>13</v>
      </c>
      <c r="I4412" s="114" t="s">
        <v>1157</v>
      </c>
      <c r="J4412" s="116">
        <v>69</v>
      </c>
      <c r="K4412" s="116">
        <v>807</v>
      </c>
      <c r="L4412" s="116">
        <v>55683</v>
      </c>
      <c r="M4412" s="116">
        <v>2.0175000000000001</v>
      </c>
      <c r="N4412" s="116">
        <v>139.20750000000001</v>
      </c>
      <c r="O4412" s="116">
        <v>0</v>
      </c>
      <c r="P4412" s="116">
        <v>0</v>
      </c>
      <c r="Q4412" s="116">
        <v>809.01750000000004</v>
      </c>
      <c r="R4412" s="116">
        <v>55822.207499999997</v>
      </c>
      <c r="S4412" s="114" t="s">
        <v>1424</v>
      </c>
    </row>
    <row r="4413" spans="1:19" ht="25.5">
      <c r="A4413" s="114" t="s">
        <v>7446</v>
      </c>
      <c r="B4413" s="115">
        <v>44279</v>
      </c>
      <c r="C4413" s="114" t="s">
        <v>7447</v>
      </c>
      <c r="D4413" s="115">
        <v>44279</v>
      </c>
      <c r="E4413" s="114" t="s">
        <v>1422</v>
      </c>
      <c r="F4413" s="114" t="s">
        <v>50</v>
      </c>
      <c r="G4413" s="114" t="s">
        <v>1426</v>
      </c>
      <c r="H4413" s="114" t="s">
        <v>13</v>
      </c>
      <c r="I4413" s="114" t="s">
        <v>1157</v>
      </c>
      <c r="J4413" s="116">
        <v>140</v>
      </c>
      <c r="K4413" s="116">
        <v>807</v>
      </c>
      <c r="L4413" s="116">
        <v>112980</v>
      </c>
      <c r="M4413" s="116">
        <v>2.0175000000000001</v>
      </c>
      <c r="N4413" s="116">
        <v>282.45</v>
      </c>
      <c r="O4413" s="116">
        <v>0</v>
      </c>
      <c r="P4413" s="116">
        <v>0</v>
      </c>
      <c r="Q4413" s="116">
        <v>809.01750000000004</v>
      </c>
      <c r="R4413" s="116">
        <v>113262.45</v>
      </c>
      <c r="S4413" s="114" t="s">
        <v>1424</v>
      </c>
    </row>
    <row r="4414" spans="1:19" ht="25.5">
      <c r="A4414" s="114" t="s">
        <v>7446</v>
      </c>
      <c r="B4414" s="115">
        <v>44279</v>
      </c>
      <c r="C4414" s="114" t="s">
        <v>7447</v>
      </c>
      <c r="D4414" s="115">
        <v>44279</v>
      </c>
      <c r="E4414" s="114" t="s">
        <v>1422</v>
      </c>
      <c r="F4414" s="114" t="s">
        <v>50</v>
      </c>
      <c r="G4414" s="114" t="s">
        <v>1426</v>
      </c>
      <c r="H4414" s="114" t="s">
        <v>13</v>
      </c>
      <c r="I4414" s="114" t="s">
        <v>1294</v>
      </c>
      <c r="J4414" s="116">
        <v>40</v>
      </c>
      <c r="K4414" s="116">
        <v>992</v>
      </c>
      <c r="L4414" s="116">
        <v>39680</v>
      </c>
      <c r="M4414" s="116">
        <v>2.48</v>
      </c>
      <c r="N4414" s="116">
        <v>99.2</v>
      </c>
      <c r="O4414" s="116">
        <v>0</v>
      </c>
      <c r="P4414" s="116">
        <v>0</v>
      </c>
      <c r="Q4414" s="116">
        <v>994.48</v>
      </c>
      <c r="R4414" s="116">
        <v>39779.199999999997</v>
      </c>
      <c r="S4414" s="114" t="s">
        <v>1424</v>
      </c>
    </row>
    <row r="4415" spans="1:19" ht="25.5">
      <c r="A4415" s="114" t="s">
        <v>7448</v>
      </c>
      <c r="B4415" s="115">
        <v>44279</v>
      </c>
      <c r="C4415" s="114" t="s">
        <v>7449</v>
      </c>
      <c r="D4415" s="115">
        <v>44279</v>
      </c>
      <c r="E4415" s="114" t="s">
        <v>1160</v>
      </c>
      <c r="F4415" s="114" t="s">
        <v>1352</v>
      </c>
      <c r="G4415" s="114" t="s">
        <v>1160</v>
      </c>
      <c r="H4415" s="114" t="s">
        <v>1160</v>
      </c>
      <c r="I4415" s="114" t="s">
        <v>1294</v>
      </c>
      <c r="J4415" s="116">
        <v>5</v>
      </c>
      <c r="K4415" s="116">
        <v>1006</v>
      </c>
      <c r="L4415" s="116">
        <v>5030</v>
      </c>
      <c r="M4415" s="116">
        <v>2.5150000000000001</v>
      </c>
      <c r="N4415" s="116">
        <v>12.574999999999999</v>
      </c>
      <c r="O4415" s="116">
        <v>0</v>
      </c>
      <c r="P4415" s="116">
        <v>0</v>
      </c>
      <c r="Q4415" s="116">
        <v>1008.515</v>
      </c>
      <c r="R4415" s="116">
        <v>5042.5749999999998</v>
      </c>
      <c r="S4415" s="114" t="s">
        <v>1424</v>
      </c>
    </row>
    <row r="4416" spans="1:19" ht="25.5">
      <c r="A4416" s="114" t="s">
        <v>7448</v>
      </c>
      <c r="B4416" s="115">
        <v>44279</v>
      </c>
      <c r="C4416" s="114" t="s">
        <v>7449</v>
      </c>
      <c r="D4416" s="115">
        <v>44279</v>
      </c>
      <c r="E4416" s="114" t="s">
        <v>1160</v>
      </c>
      <c r="F4416" s="114" t="s">
        <v>1352</v>
      </c>
      <c r="G4416" s="114" t="s">
        <v>1160</v>
      </c>
      <c r="H4416" s="114" t="s">
        <v>1160</v>
      </c>
      <c r="I4416" s="114" t="s">
        <v>1170</v>
      </c>
      <c r="J4416" s="116">
        <v>4</v>
      </c>
      <c r="K4416" s="116">
        <v>1075</v>
      </c>
      <c r="L4416" s="116">
        <v>4300</v>
      </c>
      <c r="M4416" s="116">
        <v>2.6875</v>
      </c>
      <c r="N4416" s="116">
        <v>10.75</v>
      </c>
      <c r="O4416" s="116">
        <v>0</v>
      </c>
      <c r="P4416" s="116">
        <v>0</v>
      </c>
      <c r="Q4416" s="116">
        <v>1077.6875</v>
      </c>
      <c r="R4416" s="116">
        <v>4310.75</v>
      </c>
      <c r="S4416" s="114" t="s">
        <v>1424</v>
      </c>
    </row>
    <row r="4417" spans="1:19" ht="25.5">
      <c r="A4417" s="114" t="s">
        <v>7450</v>
      </c>
      <c r="B4417" s="115">
        <v>44279</v>
      </c>
      <c r="C4417" s="114" t="s">
        <v>7451</v>
      </c>
      <c r="D4417" s="115">
        <v>44279</v>
      </c>
      <c r="E4417" s="114" t="s">
        <v>1160</v>
      </c>
      <c r="F4417" s="114" t="s">
        <v>7452</v>
      </c>
      <c r="G4417" s="114" t="s">
        <v>1160</v>
      </c>
      <c r="H4417" s="114" t="s">
        <v>1160</v>
      </c>
      <c r="I4417" s="114" t="s">
        <v>1294</v>
      </c>
      <c r="J4417" s="116">
        <v>5</v>
      </c>
      <c r="K4417" s="116">
        <v>1006</v>
      </c>
      <c r="L4417" s="116">
        <v>5030</v>
      </c>
      <c r="M4417" s="116">
        <v>2.5150000000000001</v>
      </c>
      <c r="N4417" s="116">
        <v>12.574999999999999</v>
      </c>
      <c r="O4417" s="116">
        <v>0</v>
      </c>
      <c r="P4417" s="116">
        <v>0</v>
      </c>
      <c r="Q4417" s="116">
        <v>1008.515</v>
      </c>
      <c r="R4417" s="116">
        <v>5042.5749999999998</v>
      </c>
      <c r="S4417" s="114" t="s">
        <v>1424</v>
      </c>
    </row>
    <row r="4418" spans="1:19" ht="25.5">
      <c r="A4418" s="114" t="s">
        <v>7450</v>
      </c>
      <c r="B4418" s="115">
        <v>44279</v>
      </c>
      <c r="C4418" s="114" t="s">
        <v>7451</v>
      </c>
      <c r="D4418" s="115">
        <v>44279</v>
      </c>
      <c r="E4418" s="114" t="s">
        <v>1160</v>
      </c>
      <c r="F4418" s="114" t="s">
        <v>7452</v>
      </c>
      <c r="G4418" s="114" t="s">
        <v>1160</v>
      </c>
      <c r="H4418" s="114" t="s">
        <v>1160</v>
      </c>
      <c r="I4418" s="114" t="s">
        <v>1308</v>
      </c>
      <c r="J4418" s="116">
        <v>5</v>
      </c>
      <c r="K4418" s="116">
        <v>872.5</v>
      </c>
      <c r="L4418" s="116">
        <v>4362.5</v>
      </c>
      <c r="M4418" s="116">
        <v>2.1812</v>
      </c>
      <c r="N4418" s="116">
        <v>10.906000000000001</v>
      </c>
      <c r="O4418" s="116">
        <v>0</v>
      </c>
      <c r="P4418" s="116">
        <v>0</v>
      </c>
      <c r="Q4418" s="116">
        <v>874.68119999999999</v>
      </c>
      <c r="R4418" s="116">
        <v>4373.4059999999999</v>
      </c>
      <c r="S4418" s="114" t="s">
        <v>1424</v>
      </c>
    </row>
    <row r="4419" spans="1:19" ht="25.5">
      <c r="A4419" s="114" t="s">
        <v>7453</v>
      </c>
      <c r="B4419" s="115">
        <v>44279</v>
      </c>
      <c r="C4419" s="114" t="s">
        <v>7454</v>
      </c>
      <c r="D4419" s="115">
        <v>44279</v>
      </c>
      <c r="E4419" s="114" t="s">
        <v>1160</v>
      </c>
      <c r="F4419" s="114" t="s">
        <v>1349</v>
      </c>
      <c r="G4419" s="114" t="s">
        <v>1160</v>
      </c>
      <c r="H4419" s="114" t="s">
        <v>1160</v>
      </c>
      <c r="I4419" s="114" t="s">
        <v>1157</v>
      </c>
      <c r="J4419" s="116">
        <v>4</v>
      </c>
      <c r="K4419" s="116">
        <v>818.5</v>
      </c>
      <c r="L4419" s="116">
        <v>3274</v>
      </c>
      <c r="M4419" s="116">
        <v>2.0461999999999998</v>
      </c>
      <c r="N4419" s="116">
        <v>8.1847999999999992</v>
      </c>
      <c r="O4419" s="116">
        <v>0</v>
      </c>
      <c r="P4419" s="116">
        <v>0</v>
      </c>
      <c r="Q4419" s="116">
        <v>820.5462</v>
      </c>
      <c r="R4419" s="116">
        <v>3282.1848</v>
      </c>
      <c r="S4419" s="114" t="s">
        <v>1424</v>
      </c>
    </row>
    <row r="4420" spans="1:19" ht="25.5">
      <c r="A4420" s="114" t="s">
        <v>7453</v>
      </c>
      <c r="B4420" s="115">
        <v>44279</v>
      </c>
      <c r="C4420" s="114" t="s">
        <v>7454</v>
      </c>
      <c r="D4420" s="115">
        <v>44279</v>
      </c>
      <c r="E4420" s="114" t="s">
        <v>1160</v>
      </c>
      <c r="F4420" s="114" t="s">
        <v>1349</v>
      </c>
      <c r="G4420" s="114" t="s">
        <v>1160</v>
      </c>
      <c r="H4420" s="114" t="s">
        <v>1160</v>
      </c>
      <c r="I4420" s="114" t="s">
        <v>1169</v>
      </c>
      <c r="J4420" s="116">
        <v>4</v>
      </c>
      <c r="K4420" s="116">
        <v>808.5</v>
      </c>
      <c r="L4420" s="116">
        <v>3234</v>
      </c>
      <c r="M4420" s="116">
        <v>2.0211999999999999</v>
      </c>
      <c r="N4420" s="116">
        <v>8.0847999999999995</v>
      </c>
      <c r="O4420" s="116">
        <v>0</v>
      </c>
      <c r="P4420" s="116">
        <v>0</v>
      </c>
      <c r="Q4420" s="116">
        <v>810.52120000000002</v>
      </c>
      <c r="R4420" s="116">
        <v>3242.0848000000001</v>
      </c>
      <c r="S4420" s="114" t="s">
        <v>1424</v>
      </c>
    </row>
    <row r="4421" spans="1:19" ht="25.5">
      <c r="A4421" s="114" t="s">
        <v>7455</v>
      </c>
      <c r="B4421" s="115">
        <v>44279</v>
      </c>
      <c r="C4421" s="114" t="s">
        <v>7456</v>
      </c>
      <c r="D4421" s="115">
        <v>44279</v>
      </c>
      <c r="E4421" s="114" t="s">
        <v>1160</v>
      </c>
      <c r="F4421" s="114" t="s">
        <v>1454</v>
      </c>
      <c r="G4421" s="114" t="s">
        <v>1160</v>
      </c>
      <c r="H4421" s="114" t="s">
        <v>1160</v>
      </c>
      <c r="I4421" s="114" t="s">
        <v>1294</v>
      </c>
      <c r="J4421" s="116">
        <v>60</v>
      </c>
      <c r="K4421" s="116">
        <v>1006</v>
      </c>
      <c r="L4421" s="116">
        <v>60360</v>
      </c>
      <c r="M4421" s="116">
        <v>2.5150000000000001</v>
      </c>
      <c r="N4421" s="116">
        <v>150.9</v>
      </c>
      <c r="O4421" s="116">
        <v>0</v>
      </c>
      <c r="P4421" s="116">
        <v>0</v>
      </c>
      <c r="Q4421" s="116">
        <v>1008.515</v>
      </c>
      <c r="R4421" s="116">
        <v>60510.9</v>
      </c>
      <c r="S4421" s="114" t="s">
        <v>1424</v>
      </c>
    </row>
    <row r="4422" spans="1:19" ht="25.5">
      <c r="A4422" s="114" t="s">
        <v>7457</v>
      </c>
      <c r="B4422" s="115">
        <v>44279</v>
      </c>
      <c r="C4422" s="114" t="s">
        <v>7458</v>
      </c>
      <c r="D4422" s="115">
        <v>44279</v>
      </c>
      <c r="E4422" s="114" t="s">
        <v>1160</v>
      </c>
      <c r="F4422" s="114" t="s">
        <v>1174</v>
      </c>
      <c r="G4422" s="114" t="s">
        <v>1160</v>
      </c>
      <c r="H4422" s="114" t="s">
        <v>1160</v>
      </c>
      <c r="I4422" s="114" t="s">
        <v>1166</v>
      </c>
      <c r="J4422" s="116">
        <v>10</v>
      </c>
      <c r="K4422" s="116">
        <v>1075</v>
      </c>
      <c r="L4422" s="116">
        <v>10750</v>
      </c>
      <c r="M4422" s="116">
        <v>2.6875</v>
      </c>
      <c r="N4422" s="116">
        <v>26.875</v>
      </c>
      <c r="O4422" s="116">
        <v>0</v>
      </c>
      <c r="P4422" s="116">
        <v>0</v>
      </c>
      <c r="Q4422" s="116">
        <v>1077.6875</v>
      </c>
      <c r="R4422" s="116">
        <v>10776.875</v>
      </c>
      <c r="S4422" s="114" t="s">
        <v>1424</v>
      </c>
    </row>
    <row r="4423" spans="1:19" ht="25.5">
      <c r="A4423" s="114" t="s">
        <v>7457</v>
      </c>
      <c r="B4423" s="115">
        <v>44279</v>
      </c>
      <c r="C4423" s="114" t="s">
        <v>7458</v>
      </c>
      <c r="D4423" s="115">
        <v>44279</v>
      </c>
      <c r="E4423" s="114" t="s">
        <v>1160</v>
      </c>
      <c r="F4423" s="114" t="s">
        <v>1174</v>
      </c>
      <c r="G4423" s="114" t="s">
        <v>1160</v>
      </c>
      <c r="H4423" s="114" t="s">
        <v>1160</v>
      </c>
      <c r="I4423" s="114" t="s">
        <v>1358</v>
      </c>
      <c r="J4423" s="116">
        <v>5</v>
      </c>
      <c r="K4423" s="116">
        <v>1154</v>
      </c>
      <c r="L4423" s="116">
        <v>5770</v>
      </c>
      <c r="M4423" s="116">
        <v>2.8849999999999998</v>
      </c>
      <c r="N4423" s="116">
        <v>14.425000000000001</v>
      </c>
      <c r="O4423" s="116">
        <v>0</v>
      </c>
      <c r="P4423" s="116">
        <v>0</v>
      </c>
      <c r="Q4423" s="116">
        <v>1156.885</v>
      </c>
      <c r="R4423" s="116">
        <v>5784.4250000000002</v>
      </c>
      <c r="S4423" s="114" t="s">
        <v>1424</v>
      </c>
    </row>
    <row r="4424" spans="1:19" ht="25.5">
      <c r="A4424" s="114" t="s">
        <v>7457</v>
      </c>
      <c r="B4424" s="115">
        <v>44279</v>
      </c>
      <c r="C4424" s="114" t="s">
        <v>7458</v>
      </c>
      <c r="D4424" s="115">
        <v>44279</v>
      </c>
      <c r="E4424" s="114" t="s">
        <v>1160</v>
      </c>
      <c r="F4424" s="114" t="s">
        <v>1174</v>
      </c>
      <c r="G4424" s="114" t="s">
        <v>1160</v>
      </c>
      <c r="H4424" s="114" t="s">
        <v>1160</v>
      </c>
      <c r="I4424" s="114" t="s">
        <v>1157</v>
      </c>
      <c r="J4424" s="116">
        <v>10</v>
      </c>
      <c r="K4424" s="116">
        <v>818.5</v>
      </c>
      <c r="L4424" s="116">
        <v>8185</v>
      </c>
      <c r="M4424" s="116">
        <v>2.0461999999999998</v>
      </c>
      <c r="N4424" s="116">
        <v>20.462</v>
      </c>
      <c r="O4424" s="116">
        <v>0</v>
      </c>
      <c r="P4424" s="116">
        <v>0</v>
      </c>
      <c r="Q4424" s="116">
        <v>820.5462</v>
      </c>
      <c r="R4424" s="116">
        <v>8205.4619999999995</v>
      </c>
      <c r="S4424" s="114" t="s">
        <v>1424</v>
      </c>
    </row>
    <row r="4425" spans="1:19" ht="25.5">
      <c r="A4425" s="114" t="s">
        <v>7457</v>
      </c>
      <c r="B4425" s="115">
        <v>44279</v>
      </c>
      <c r="C4425" s="114" t="s">
        <v>7458</v>
      </c>
      <c r="D4425" s="115">
        <v>44279</v>
      </c>
      <c r="E4425" s="114" t="s">
        <v>1160</v>
      </c>
      <c r="F4425" s="114" t="s">
        <v>1174</v>
      </c>
      <c r="G4425" s="114" t="s">
        <v>1160</v>
      </c>
      <c r="H4425" s="114" t="s">
        <v>1160</v>
      </c>
      <c r="I4425" s="114" t="s">
        <v>1169</v>
      </c>
      <c r="J4425" s="116">
        <v>10</v>
      </c>
      <c r="K4425" s="116">
        <v>808.5</v>
      </c>
      <c r="L4425" s="116">
        <v>8085</v>
      </c>
      <c r="M4425" s="116">
        <v>2.0211999999999999</v>
      </c>
      <c r="N4425" s="116">
        <v>20.212</v>
      </c>
      <c r="O4425" s="116">
        <v>0</v>
      </c>
      <c r="P4425" s="116">
        <v>0</v>
      </c>
      <c r="Q4425" s="116">
        <v>810.52120000000002</v>
      </c>
      <c r="R4425" s="116">
        <v>8105.2120000000004</v>
      </c>
      <c r="S4425" s="114" t="s">
        <v>1424</v>
      </c>
    </row>
    <row r="4426" spans="1:19" ht="25.5">
      <c r="A4426" s="114" t="s">
        <v>7457</v>
      </c>
      <c r="B4426" s="115">
        <v>44279</v>
      </c>
      <c r="C4426" s="114" t="s">
        <v>7458</v>
      </c>
      <c r="D4426" s="115">
        <v>44279</v>
      </c>
      <c r="E4426" s="114" t="s">
        <v>1160</v>
      </c>
      <c r="F4426" s="114" t="s">
        <v>1174</v>
      </c>
      <c r="G4426" s="114" t="s">
        <v>1160</v>
      </c>
      <c r="H4426" s="114" t="s">
        <v>1160</v>
      </c>
      <c r="I4426" s="114" t="s">
        <v>1308</v>
      </c>
      <c r="J4426" s="116">
        <v>20</v>
      </c>
      <c r="K4426" s="116">
        <v>872.5</v>
      </c>
      <c r="L4426" s="116">
        <v>17450</v>
      </c>
      <c r="M4426" s="116">
        <v>2.1812</v>
      </c>
      <c r="N4426" s="116">
        <v>43.624000000000002</v>
      </c>
      <c r="O4426" s="116">
        <v>0</v>
      </c>
      <c r="P4426" s="116">
        <v>0</v>
      </c>
      <c r="Q4426" s="116">
        <v>874.68119999999999</v>
      </c>
      <c r="R4426" s="116">
        <v>17493.624</v>
      </c>
      <c r="S4426" s="114" t="s">
        <v>1424</v>
      </c>
    </row>
    <row r="4427" spans="1:19" ht="25.5">
      <c r="A4427" s="114" t="s">
        <v>7459</v>
      </c>
      <c r="B4427" s="115">
        <v>44279</v>
      </c>
      <c r="C4427" s="114" t="s">
        <v>7460</v>
      </c>
      <c r="D4427" s="115">
        <v>44279</v>
      </c>
      <c r="E4427" s="114" t="s">
        <v>1422</v>
      </c>
      <c r="F4427" s="114" t="s">
        <v>1</v>
      </c>
      <c r="G4427" s="114" t="s">
        <v>1061</v>
      </c>
      <c r="H4427" s="114" t="s">
        <v>117</v>
      </c>
      <c r="I4427" s="114" t="s">
        <v>1308</v>
      </c>
      <c r="J4427" s="116">
        <v>66</v>
      </c>
      <c r="K4427" s="116">
        <v>860</v>
      </c>
      <c r="L4427" s="116">
        <v>56760</v>
      </c>
      <c r="M4427" s="116">
        <v>2.15</v>
      </c>
      <c r="N4427" s="116">
        <v>141.9</v>
      </c>
      <c r="O4427" s="116">
        <v>0</v>
      </c>
      <c r="P4427" s="116">
        <v>0</v>
      </c>
      <c r="Q4427" s="116">
        <v>862.15</v>
      </c>
      <c r="R4427" s="116">
        <v>56901.9</v>
      </c>
      <c r="S4427" s="114" t="s">
        <v>1424</v>
      </c>
    </row>
    <row r="4428" spans="1:19" ht="25.5">
      <c r="A4428" s="114" t="s">
        <v>7459</v>
      </c>
      <c r="B4428" s="115">
        <v>44279</v>
      </c>
      <c r="C4428" s="114" t="s">
        <v>7460</v>
      </c>
      <c r="D4428" s="115">
        <v>44279</v>
      </c>
      <c r="E4428" s="114" t="s">
        <v>1422</v>
      </c>
      <c r="F4428" s="114" t="s">
        <v>1</v>
      </c>
      <c r="G4428" s="114" t="s">
        <v>1061</v>
      </c>
      <c r="H4428" s="114" t="s">
        <v>117</v>
      </c>
      <c r="I4428" s="114" t="s">
        <v>1165</v>
      </c>
      <c r="J4428" s="116">
        <v>100</v>
      </c>
      <c r="K4428" s="116">
        <v>817</v>
      </c>
      <c r="L4428" s="116">
        <v>81700</v>
      </c>
      <c r="M4428" s="116">
        <v>2.0425</v>
      </c>
      <c r="N4428" s="116">
        <v>204.25</v>
      </c>
      <c r="O4428" s="116">
        <v>0</v>
      </c>
      <c r="P4428" s="116">
        <v>0</v>
      </c>
      <c r="Q4428" s="116">
        <v>819.04250000000002</v>
      </c>
      <c r="R4428" s="116">
        <v>81904.25</v>
      </c>
      <c r="S4428" s="114" t="s">
        <v>1424</v>
      </c>
    </row>
    <row r="4429" spans="1:19" ht="25.5">
      <c r="A4429" s="114" t="s">
        <v>7461</v>
      </c>
      <c r="B4429" s="115">
        <v>44279</v>
      </c>
      <c r="C4429" s="114" t="s">
        <v>7462</v>
      </c>
      <c r="D4429" s="115">
        <v>44279</v>
      </c>
      <c r="E4429" s="114" t="s">
        <v>1422</v>
      </c>
      <c r="F4429" s="114" t="s">
        <v>1059</v>
      </c>
      <c r="G4429" s="114" t="s">
        <v>1061</v>
      </c>
      <c r="H4429" s="114" t="s">
        <v>117</v>
      </c>
      <c r="I4429" s="114" t="s">
        <v>1294</v>
      </c>
      <c r="J4429" s="116">
        <v>40</v>
      </c>
      <c r="K4429" s="116">
        <v>992</v>
      </c>
      <c r="L4429" s="116">
        <v>39680</v>
      </c>
      <c r="M4429" s="116">
        <v>2.48</v>
      </c>
      <c r="N4429" s="116">
        <v>99.2</v>
      </c>
      <c r="O4429" s="116">
        <v>0</v>
      </c>
      <c r="P4429" s="116">
        <v>0</v>
      </c>
      <c r="Q4429" s="116">
        <v>994.48</v>
      </c>
      <c r="R4429" s="116">
        <v>39779.199999999997</v>
      </c>
      <c r="S4429" s="114" t="s">
        <v>1424</v>
      </c>
    </row>
    <row r="4430" spans="1:19" ht="25.5">
      <c r="A4430" s="114" t="s">
        <v>7461</v>
      </c>
      <c r="B4430" s="115">
        <v>44279</v>
      </c>
      <c r="C4430" s="114" t="s">
        <v>7462</v>
      </c>
      <c r="D4430" s="115">
        <v>44279</v>
      </c>
      <c r="E4430" s="114" t="s">
        <v>1422</v>
      </c>
      <c r="F4430" s="114" t="s">
        <v>1059</v>
      </c>
      <c r="G4430" s="114" t="s">
        <v>1061</v>
      </c>
      <c r="H4430" s="114" t="s">
        <v>117</v>
      </c>
      <c r="I4430" s="114" t="s">
        <v>1159</v>
      </c>
      <c r="J4430" s="116">
        <v>40</v>
      </c>
      <c r="K4430" s="116">
        <v>943</v>
      </c>
      <c r="L4430" s="116">
        <v>37720</v>
      </c>
      <c r="M4430" s="116">
        <v>2.3574999999999999</v>
      </c>
      <c r="N4430" s="116">
        <v>94.3</v>
      </c>
      <c r="O4430" s="116">
        <v>0</v>
      </c>
      <c r="P4430" s="116">
        <v>0</v>
      </c>
      <c r="Q4430" s="116">
        <v>945.35749999999996</v>
      </c>
      <c r="R4430" s="116">
        <v>37814.300000000003</v>
      </c>
      <c r="S4430" s="114" t="s">
        <v>1424</v>
      </c>
    </row>
    <row r="4431" spans="1:19" ht="25.5">
      <c r="A4431" s="114" t="s">
        <v>7463</v>
      </c>
      <c r="B4431" s="115">
        <v>44279</v>
      </c>
      <c r="C4431" s="114" t="s">
        <v>7464</v>
      </c>
      <c r="D4431" s="115">
        <v>44279</v>
      </c>
      <c r="E4431" s="114" t="s">
        <v>1422</v>
      </c>
      <c r="F4431" s="114" t="s">
        <v>5</v>
      </c>
      <c r="G4431" s="114" t="s">
        <v>1425</v>
      </c>
      <c r="H4431" s="114" t="s">
        <v>117</v>
      </c>
      <c r="I4431" s="114" t="s">
        <v>1308</v>
      </c>
      <c r="J4431" s="116">
        <v>20</v>
      </c>
      <c r="K4431" s="116">
        <v>860</v>
      </c>
      <c r="L4431" s="116">
        <v>17200</v>
      </c>
      <c r="M4431" s="116">
        <v>2.15</v>
      </c>
      <c r="N4431" s="116">
        <v>43</v>
      </c>
      <c r="O4431" s="116">
        <v>0</v>
      </c>
      <c r="P4431" s="116">
        <v>0</v>
      </c>
      <c r="Q4431" s="116">
        <v>862.15</v>
      </c>
      <c r="R4431" s="116">
        <v>17243</v>
      </c>
      <c r="S4431" s="114" t="s">
        <v>1424</v>
      </c>
    </row>
    <row r="4432" spans="1:19" ht="25.5">
      <c r="A4432" s="114" t="s">
        <v>7463</v>
      </c>
      <c r="B4432" s="115">
        <v>44279</v>
      </c>
      <c r="C4432" s="114" t="s">
        <v>7464</v>
      </c>
      <c r="D4432" s="115">
        <v>44279</v>
      </c>
      <c r="E4432" s="114" t="s">
        <v>1422</v>
      </c>
      <c r="F4432" s="114" t="s">
        <v>5</v>
      </c>
      <c r="G4432" s="114" t="s">
        <v>1425</v>
      </c>
      <c r="H4432" s="114" t="s">
        <v>117</v>
      </c>
      <c r="I4432" s="114" t="s">
        <v>1165</v>
      </c>
      <c r="J4432" s="116">
        <v>20</v>
      </c>
      <c r="K4432" s="116">
        <v>817</v>
      </c>
      <c r="L4432" s="116">
        <v>16340</v>
      </c>
      <c r="M4432" s="116">
        <v>2.0425</v>
      </c>
      <c r="N4432" s="116">
        <v>40.85</v>
      </c>
      <c r="O4432" s="116">
        <v>0</v>
      </c>
      <c r="P4432" s="116">
        <v>0</v>
      </c>
      <c r="Q4432" s="116">
        <v>819.04250000000002</v>
      </c>
      <c r="R4432" s="116">
        <v>16380.85</v>
      </c>
      <c r="S4432" s="114" t="s">
        <v>1424</v>
      </c>
    </row>
    <row r="4433" spans="1:19" ht="25.5">
      <c r="A4433" s="114" t="s">
        <v>7465</v>
      </c>
      <c r="B4433" s="115">
        <v>44279</v>
      </c>
      <c r="C4433" s="114" t="s">
        <v>7466</v>
      </c>
      <c r="D4433" s="115">
        <v>44279</v>
      </c>
      <c r="E4433" s="114" t="s">
        <v>1422</v>
      </c>
      <c r="F4433" s="114" t="s">
        <v>46</v>
      </c>
      <c r="G4433" s="114" t="s">
        <v>1426</v>
      </c>
      <c r="H4433" s="114" t="s">
        <v>13</v>
      </c>
      <c r="I4433" s="114" t="s">
        <v>1159</v>
      </c>
      <c r="J4433" s="116">
        <v>10</v>
      </c>
      <c r="K4433" s="116">
        <v>943</v>
      </c>
      <c r="L4433" s="116">
        <v>9430</v>
      </c>
      <c r="M4433" s="116">
        <v>2.3574999999999999</v>
      </c>
      <c r="N4433" s="116">
        <v>23.574999999999999</v>
      </c>
      <c r="O4433" s="116">
        <v>0</v>
      </c>
      <c r="P4433" s="116">
        <v>0</v>
      </c>
      <c r="Q4433" s="116">
        <v>945.35749999999996</v>
      </c>
      <c r="R4433" s="116">
        <v>9453.5750000000007</v>
      </c>
      <c r="S4433" s="114" t="s">
        <v>1424</v>
      </c>
    </row>
    <row r="4434" spans="1:19" ht="25.5">
      <c r="A4434" s="114" t="s">
        <v>7465</v>
      </c>
      <c r="B4434" s="115">
        <v>44279</v>
      </c>
      <c r="C4434" s="114" t="s">
        <v>7466</v>
      </c>
      <c r="D4434" s="115">
        <v>44279</v>
      </c>
      <c r="E4434" s="114" t="s">
        <v>1422</v>
      </c>
      <c r="F4434" s="114" t="s">
        <v>46</v>
      </c>
      <c r="G4434" s="114" t="s">
        <v>1426</v>
      </c>
      <c r="H4434" s="114" t="s">
        <v>13</v>
      </c>
      <c r="I4434" s="114" t="s">
        <v>1453</v>
      </c>
      <c r="J4434" s="116">
        <v>7</v>
      </c>
      <c r="K4434" s="116">
        <v>1176</v>
      </c>
      <c r="L4434" s="116">
        <v>8232</v>
      </c>
      <c r="M4434" s="116">
        <v>2.94</v>
      </c>
      <c r="N4434" s="116">
        <v>20.58</v>
      </c>
      <c r="O4434" s="116">
        <v>0</v>
      </c>
      <c r="P4434" s="116">
        <v>0</v>
      </c>
      <c r="Q4434" s="116">
        <v>1178.94</v>
      </c>
      <c r="R4434" s="116">
        <v>8252.58</v>
      </c>
      <c r="S4434" s="114" t="s">
        <v>1424</v>
      </c>
    </row>
    <row r="4435" spans="1:19" ht="25.5">
      <c r="A4435" s="114" t="s">
        <v>7465</v>
      </c>
      <c r="B4435" s="115">
        <v>44279</v>
      </c>
      <c r="C4435" s="114" t="s">
        <v>7466</v>
      </c>
      <c r="D4435" s="115">
        <v>44279</v>
      </c>
      <c r="E4435" s="114" t="s">
        <v>1422</v>
      </c>
      <c r="F4435" s="114" t="s">
        <v>46</v>
      </c>
      <c r="G4435" s="114" t="s">
        <v>1426</v>
      </c>
      <c r="H4435" s="114" t="s">
        <v>13</v>
      </c>
      <c r="I4435" s="114" t="s">
        <v>1308</v>
      </c>
      <c r="J4435" s="116">
        <v>15</v>
      </c>
      <c r="K4435" s="116">
        <v>860</v>
      </c>
      <c r="L4435" s="116">
        <v>12900</v>
      </c>
      <c r="M4435" s="116">
        <v>2.15</v>
      </c>
      <c r="N4435" s="116">
        <v>32.25</v>
      </c>
      <c r="O4435" s="116">
        <v>0</v>
      </c>
      <c r="P4435" s="116">
        <v>0</v>
      </c>
      <c r="Q4435" s="116">
        <v>862.15</v>
      </c>
      <c r="R4435" s="116">
        <v>12932.25</v>
      </c>
      <c r="S4435" s="114" t="s">
        <v>1424</v>
      </c>
    </row>
    <row r="4436" spans="1:19" ht="25.5">
      <c r="A4436" s="114" t="s">
        <v>7467</v>
      </c>
      <c r="B4436" s="115">
        <v>44279</v>
      </c>
      <c r="C4436" s="114" t="s">
        <v>7468</v>
      </c>
      <c r="D4436" s="115">
        <v>44279</v>
      </c>
      <c r="E4436" s="114" t="s">
        <v>1422</v>
      </c>
      <c r="F4436" s="114" t="s">
        <v>48</v>
      </c>
      <c r="G4436" s="114" t="s">
        <v>1450</v>
      </c>
      <c r="H4436" s="114" t="s">
        <v>13</v>
      </c>
      <c r="I4436" s="114" t="s">
        <v>1308</v>
      </c>
      <c r="J4436" s="116">
        <v>100</v>
      </c>
      <c r="K4436" s="116">
        <v>860</v>
      </c>
      <c r="L4436" s="116">
        <v>86000</v>
      </c>
      <c r="M4436" s="116">
        <v>2.15</v>
      </c>
      <c r="N4436" s="116">
        <v>215</v>
      </c>
      <c r="O4436" s="116">
        <v>0</v>
      </c>
      <c r="P4436" s="116">
        <v>0</v>
      </c>
      <c r="Q4436" s="116">
        <v>862.15</v>
      </c>
      <c r="R4436" s="116">
        <v>86215</v>
      </c>
      <c r="S4436" s="114" t="s">
        <v>1424</v>
      </c>
    </row>
    <row r="4437" spans="1:19" ht="25.5">
      <c r="A4437" s="114" t="s">
        <v>7467</v>
      </c>
      <c r="B4437" s="115">
        <v>44279</v>
      </c>
      <c r="C4437" s="114" t="s">
        <v>7468</v>
      </c>
      <c r="D4437" s="115">
        <v>44279</v>
      </c>
      <c r="E4437" s="114" t="s">
        <v>1422</v>
      </c>
      <c r="F4437" s="114" t="s">
        <v>48</v>
      </c>
      <c r="G4437" s="114" t="s">
        <v>1450</v>
      </c>
      <c r="H4437" s="114" t="s">
        <v>13</v>
      </c>
      <c r="I4437" s="114" t="s">
        <v>1165</v>
      </c>
      <c r="J4437" s="116">
        <v>100</v>
      </c>
      <c r="K4437" s="116">
        <v>817</v>
      </c>
      <c r="L4437" s="116">
        <v>81700</v>
      </c>
      <c r="M4437" s="116">
        <v>2.0425</v>
      </c>
      <c r="N4437" s="116">
        <v>204.25</v>
      </c>
      <c r="O4437" s="116">
        <v>0</v>
      </c>
      <c r="P4437" s="116">
        <v>0</v>
      </c>
      <c r="Q4437" s="116">
        <v>819.04250000000002</v>
      </c>
      <c r="R4437" s="116">
        <v>81904.25</v>
      </c>
      <c r="S4437" s="114" t="s">
        <v>1424</v>
      </c>
    </row>
    <row r="4438" spans="1:19" ht="25.5">
      <c r="A4438" s="114" t="s">
        <v>7467</v>
      </c>
      <c r="B4438" s="115">
        <v>44279</v>
      </c>
      <c r="C4438" s="114" t="s">
        <v>7468</v>
      </c>
      <c r="D4438" s="115">
        <v>44279</v>
      </c>
      <c r="E4438" s="114" t="s">
        <v>1422</v>
      </c>
      <c r="F4438" s="114" t="s">
        <v>48</v>
      </c>
      <c r="G4438" s="114" t="s">
        <v>1450</v>
      </c>
      <c r="H4438" s="114" t="s">
        <v>13</v>
      </c>
      <c r="I4438" s="114" t="s">
        <v>1157</v>
      </c>
      <c r="J4438" s="116">
        <v>100</v>
      </c>
      <c r="K4438" s="116">
        <v>807</v>
      </c>
      <c r="L4438" s="116">
        <v>80700</v>
      </c>
      <c r="M4438" s="116">
        <v>2.0175000000000001</v>
      </c>
      <c r="N4438" s="116">
        <v>201.75</v>
      </c>
      <c r="O4438" s="116">
        <v>0</v>
      </c>
      <c r="P4438" s="116">
        <v>0</v>
      </c>
      <c r="Q4438" s="116">
        <v>809.01750000000004</v>
      </c>
      <c r="R4438" s="116">
        <v>80901.75</v>
      </c>
      <c r="S4438" s="114" t="s">
        <v>1424</v>
      </c>
    </row>
    <row r="4439" spans="1:19" ht="25.5">
      <c r="A4439" s="114" t="s">
        <v>7469</v>
      </c>
      <c r="B4439" s="115">
        <v>44279</v>
      </c>
      <c r="C4439" s="114" t="s">
        <v>7470</v>
      </c>
      <c r="D4439" s="115">
        <v>44279</v>
      </c>
      <c r="E4439" s="114" t="s">
        <v>1422</v>
      </c>
      <c r="F4439" s="114" t="s">
        <v>44</v>
      </c>
      <c r="G4439" s="114" t="s">
        <v>1450</v>
      </c>
      <c r="H4439" s="114" t="s">
        <v>13</v>
      </c>
      <c r="I4439" s="114" t="s">
        <v>1308</v>
      </c>
      <c r="J4439" s="116">
        <v>40</v>
      </c>
      <c r="K4439" s="116">
        <v>860</v>
      </c>
      <c r="L4439" s="116">
        <v>34400</v>
      </c>
      <c r="M4439" s="116">
        <v>2.15</v>
      </c>
      <c r="N4439" s="116">
        <v>86</v>
      </c>
      <c r="O4439" s="116">
        <v>0</v>
      </c>
      <c r="P4439" s="116">
        <v>0</v>
      </c>
      <c r="Q4439" s="116">
        <v>862.15</v>
      </c>
      <c r="R4439" s="116">
        <v>34486</v>
      </c>
      <c r="S4439" s="114" t="s">
        <v>1424</v>
      </c>
    </row>
    <row r="4440" spans="1:19" ht="25.5">
      <c r="A4440" s="114" t="s">
        <v>7469</v>
      </c>
      <c r="B4440" s="115">
        <v>44279</v>
      </c>
      <c r="C4440" s="114" t="s">
        <v>7470</v>
      </c>
      <c r="D4440" s="115">
        <v>44279</v>
      </c>
      <c r="E4440" s="114" t="s">
        <v>1422</v>
      </c>
      <c r="F4440" s="114" t="s">
        <v>44</v>
      </c>
      <c r="G4440" s="114" t="s">
        <v>1450</v>
      </c>
      <c r="H4440" s="114" t="s">
        <v>13</v>
      </c>
      <c r="I4440" s="114" t="s">
        <v>1165</v>
      </c>
      <c r="J4440" s="116">
        <v>100</v>
      </c>
      <c r="K4440" s="116">
        <v>817</v>
      </c>
      <c r="L4440" s="116">
        <v>81700</v>
      </c>
      <c r="M4440" s="116">
        <v>2.0425</v>
      </c>
      <c r="N4440" s="116">
        <v>204.25</v>
      </c>
      <c r="O4440" s="116">
        <v>0</v>
      </c>
      <c r="P4440" s="116">
        <v>0</v>
      </c>
      <c r="Q4440" s="116">
        <v>819.04250000000002</v>
      </c>
      <c r="R4440" s="116">
        <v>81904.25</v>
      </c>
      <c r="S4440" s="114" t="s">
        <v>1424</v>
      </c>
    </row>
    <row r="4441" spans="1:19" ht="25.5">
      <c r="A4441" s="114" t="s">
        <v>7469</v>
      </c>
      <c r="B4441" s="115">
        <v>44279</v>
      </c>
      <c r="C4441" s="114" t="s">
        <v>7470</v>
      </c>
      <c r="D4441" s="115">
        <v>44279</v>
      </c>
      <c r="E4441" s="114" t="s">
        <v>1422</v>
      </c>
      <c r="F4441" s="114" t="s">
        <v>44</v>
      </c>
      <c r="G4441" s="114" t="s">
        <v>1450</v>
      </c>
      <c r="H4441" s="114" t="s">
        <v>13</v>
      </c>
      <c r="I4441" s="114" t="s">
        <v>1170</v>
      </c>
      <c r="J4441" s="116">
        <v>40</v>
      </c>
      <c r="K4441" s="116">
        <v>1060</v>
      </c>
      <c r="L4441" s="116">
        <v>42400</v>
      </c>
      <c r="M4441" s="116">
        <v>2.65</v>
      </c>
      <c r="N4441" s="116">
        <v>106</v>
      </c>
      <c r="O4441" s="116">
        <v>0</v>
      </c>
      <c r="P4441" s="116">
        <v>0</v>
      </c>
      <c r="Q4441" s="116">
        <v>1062.6500000000001</v>
      </c>
      <c r="R4441" s="116">
        <v>42506</v>
      </c>
      <c r="S4441" s="114" t="s">
        <v>1424</v>
      </c>
    </row>
    <row r="4442" spans="1:19" ht="25.5">
      <c r="A4442" s="114" t="s">
        <v>7469</v>
      </c>
      <c r="B4442" s="115">
        <v>44279</v>
      </c>
      <c r="C4442" s="114" t="s">
        <v>7470</v>
      </c>
      <c r="D4442" s="115">
        <v>44279</v>
      </c>
      <c r="E4442" s="114" t="s">
        <v>1422</v>
      </c>
      <c r="F4442" s="114" t="s">
        <v>44</v>
      </c>
      <c r="G4442" s="114" t="s">
        <v>1450</v>
      </c>
      <c r="H4442" s="114" t="s">
        <v>13</v>
      </c>
      <c r="I4442" s="114" t="s">
        <v>1294</v>
      </c>
      <c r="J4442" s="116">
        <v>60</v>
      </c>
      <c r="K4442" s="116">
        <v>992</v>
      </c>
      <c r="L4442" s="116">
        <v>59520</v>
      </c>
      <c r="M4442" s="116">
        <v>2.48</v>
      </c>
      <c r="N4442" s="116">
        <v>148.80000000000001</v>
      </c>
      <c r="O4442" s="116">
        <v>0</v>
      </c>
      <c r="P4442" s="116">
        <v>0</v>
      </c>
      <c r="Q4442" s="116">
        <v>994.48</v>
      </c>
      <c r="R4442" s="116">
        <v>59668.800000000003</v>
      </c>
      <c r="S4442" s="114" t="s">
        <v>1424</v>
      </c>
    </row>
    <row r="4443" spans="1:19" ht="25.5">
      <c r="A4443" s="114" t="s">
        <v>7469</v>
      </c>
      <c r="B4443" s="115">
        <v>44279</v>
      </c>
      <c r="C4443" s="114" t="s">
        <v>7470</v>
      </c>
      <c r="D4443" s="115">
        <v>44279</v>
      </c>
      <c r="E4443" s="114" t="s">
        <v>1422</v>
      </c>
      <c r="F4443" s="114" t="s">
        <v>44</v>
      </c>
      <c r="G4443" s="114" t="s">
        <v>1450</v>
      </c>
      <c r="H4443" s="114" t="s">
        <v>13</v>
      </c>
      <c r="I4443" s="114" t="s">
        <v>1169</v>
      </c>
      <c r="J4443" s="116">
        <v>100</v>
      </c>
      <c r="K4443" s="116">
        <v>797</v>
      </c>
      <c r="L4443" s="116">
        <v>79700</v>
      </c>
      <c r="M4443" s="116">
        <v>1.9924999999999999</v>
      </c>
      <c r="N4443" s="116">
        <v>199.25</v>
      </c>
      <c r="O4443" s="116">
        <v>0</v>
      </c>
      <c r="P4443" s="116">
        <v>300</v>
      </c>
      <c r="Q4443" s="116">
        <v>798.99249999999995</v>
      </c>
      <c r="R4443" s="116">
        <v>79599.25</v>
      </c>
      <c r="S4443" s="114" t="s">
        <v>1424</v>
      </c>
    </row>
    <row r="4444" spans="1:19" ht="25.5">
      <c r="A4444" s="114" t="s">
        <v>7469</v>
      </c>
      <c r="B4444" s="115">
        <v>44279</v>
      </c>
      <c r="C4444" s="114" t="s">
        <v>7470</v>
      </c>
      <c r="D4444" s="115">
        <v>44279</v>
      </c>
      <c r="E4444" s="114" t="s">
        <v>1422</v>
      </c>
      <c r="F4444" s="114" t="s">
        <v>44</v>
      </c>
      <c r="G4444" s="114" t="s">
        <v>1450</v>
      </c>
      <c r="H4444" s="114" t="s">
        <v>13</v>
      </c>
      <c r="I4444" s="114" t="s">
        <v>1157</v>
      </c>
      <c r="J4444" s="116">
        <v>100</v>
      </c>
      <c r="K4444" s="116">
        <v>807</v>
      </c>
      <c r="L4444" s="116">
        <v>80700</v>
      </c>
      <c r="M4444" s="116">
        <v>2.0175000000000001</v>
      </c>
      <c r="N4444" s="116">
        <v>201.75</v>
      </c>
      <c r="O4444" s="116">
        <v>0</v>
      </c>
      <c r="P4444" s="116">
        <v>0</v>
      </c>
      <c r="Q4444" s="116">
        <v>809.01750000000004</v>
      </c>
      <c r="R4444" s="116">
        <v>80901.75</v>
      </c>
      <c r="S4444" s="114" t="s">
        <v>1424</v>
      </c>
    </row>
    <row r="4445" spans="1:19" ht="25.5">
      <c r="A4445" s="114" t="s">
        <v>7471</v>
      </c>
      <c r="B4445" s="115">
        <v>44279</v>
      </c>
      <c r="C4445" s="114" t="s">
        <v>7472</v>
      </c>
      <c r="D4445" s="115">
        <v>44279</v>
      </c>
      <c r="E4445" s="114" t="s">
        <v>1422</v>
      </c>
      <c r="F4445" s="114" t="s">
        <v>115</v>
      </c>
      <c r="G4445" s="114" t="s">
        <v>1423</v>
      </c>
      <c r="H4445" s="114" t="s">
        <v>117</v>
      </c>
      <c r="I4445" s="114" t="s">
        <v>1420</v>
      </c>
      <c r="J4445" s="116">
        <v>14</v>
      </c>
      <c r="K4445" s="116">
        <v>817</v>
      </c>
      <c r="L4445" s="116">
        <v>11438</v>
      </c>
      <c r="M4445" s="116">
        <v>2.0425</v>
      </c>
      <c r="N4445" s="116">
        <v>28.594999999999999</v>
      </c>
      <c r="O4445" s="116">
        <v>0</v>
      </c>
      <c r="P4445" s="116">
        <v>0</v>
      </c>
      <c r="Q4445" s="116">
        <v>819.04250000000002</v>
      </c>
      <c r="R4445" s="116">
        <v>11466.594999999999</v>
      </c>
      <c r="S4445" s="114" t="s">
        <v>1424</v>
      </c>
    </row>
    <row r="4446" spans="1:19" ht="25.5">
      <c r="A4446" s="114" t="s">
        <v>7471</v>
      </c>
      <c r="B4446" s="115">
        <v>44279</v>
      </c>
      <c r="C4446" s="114" t="s">
        <v>7472</v>
      </c>
      <c r="D4446" s="115">
        <v>44279</v>
      </c>
      <c r="E4446" s="114" t="s">
        <v>1422</v>
      </c>
      <c r="F4446" s="114" t="s">
        <v>115</v>
      </c>
      <c r="G4446" s="114" t="s">
        <v>1423</v>
      </c>
      <c r="H4446" s="114" t="s">
        <v>117</v>
      </c>
      <c r="I4446" s="114" t="s">
        <v>1308</v>
      </c>
      <c r="J4446" s="116">
        <v>88</v>
      </c>
      <c r="K4446" s="116">
        <v>860</v>
      </c>
      <c r="L4446" s="116">
        <v>75680</v>
      </c>
      <c r="M4446" s="116">
        <v>2.15</v>
      </c>
      <c r="N4446" s="116">
        <v>189.2</v>
      </c>
      <c r="O4446" s="116">
        <v>0</v>
      </c>
      <c r="P4446" s="116">
        <v>0</v>
      </c>
      <c r="Q4446" s="116">
        <v>862.15</v>
      </c>
      <c r="R4446" s="116">
        <v>75869.2</v>
      </c>
      <c r="S4446" s="114" t="s">
        <v>1424</v>
      </c>
    </row>
    <row r="4447" spans="1:19" ht="25.5">
      <c r="A4447" s="114" t="s">
        <v>7471</v>
      </c>
      <c r="B4447" s="115">
        <v>44279</v>
      </c>
      <c r="C4447" s="114" t="s">
        <v>7472</v>
      </c>
      <c r="D4447" s="115">
        <v>44279</v>
      </c>
      <c r="E4447" s="114" t="s">
        <v>1422</v>
      </c>
      <c r="F4447" s="114" t="s">
        <v>115</v>
      </c>
      <c r="G4447" s="114" t="s">
        <v>1423</v>
      </c>
      <c r="H4447" s="114" t="s">
        <v>117</v>
      </c>
      <c r="I4447" s="114" t="s">
        <v>1170</v>
      </c>
      <c r="J4447" s="116">
        <v>49</v>
      </c>
      <c r="K4447" s="116">
        <v>1060</v>
      </c>
      <c r="L4447" s="116">
        <v>51940</v>
      </c>
      <c r="M4447" s="116">
        <v>2.65</v>
      </c>
      <c r="N4447" s="116">
        <v>129.85</v>
      </c>
      <c r="O4447" s="116">
        <v>0</v>
      </c>
      <c r="P4447" s="116">
        <v>0</v>
      </c>
      <c r="Q4447" s="116">
        <v>1062.6500000000001</v>
      </c>
      <c r="R4447" s="116">
        <v>52069.85</v>
      </c>
      <c r="S4447" s="114" t="s">
        <v>1424</v>
      </c>
    </row>
    <row r="4448" spans="1:19" ht="25.5">
      <c r="A4448" s="114" t="s">
        <v>7471</v>
      </c>
      <c r="B4448" s="115">
        <v>44279</v>
      </c>
      <c r="C4448" s="114" t="s">
        <v>7472</v>
      </c>
      <c r="D4448" s="115">
        <v>44279</v>
      </c>
      <c r="E4448" s="114" t="s">
        <v>1422</v>
      </c>
      <c r="F4448" s="114" t="s">
        <v>115</v>
      </c>
      <c r="G4448" s="114" t="s">
        <v>1423</v>
      </c>
      <c r="H4448" s="114" t="s">
        <v>117</v>
      </c>
      <c r="I4448" s="114" t="s">
        <v>1357</v>
      </c>
      <c r="J4448" s="116">
        <v>6</v>
      </c>
      <c r="K4448" s="116">
        <v>997</v>
      </c>
      <c r="L4448" s="116">
        <v>5982</v>
      </c>
      <c r="M4448" s="116">
        <v>2.4925000000000002</v>
      </c>
      <c r="N4448" s="116">
        <v>14.955</v>
      </c>
      <c r="O4448" s="116">
        <v>0</v>
      </c>
      <c r="P4448" s="116">
        <v>0</v>
      </c>
      <c r="Q4448" s="116">
        <v>999.49249999999995</v>
      </c>
      <c r="R4448" s="116">
        <v>5996.9549999999999</v>
      </c>
      <c r="S4448" s="114" t="s">
        <v>1424</v>
      </c>
    </row>
    <row r="4449" spans="1:19" ht="25.5">
      <c r="A4449" s="114" t="s">
        <v>7471</v>
      </c>
      <c r="B4449" s="115">
        <v>44279</v>
      </c>
      <c r="C4449" s="114" t="s">
        <v>7472</v>
      </c>
      <c r="D4449" s="115">
        <v>44279</v>
      </c>
      <c r="E4449" s="114" t="s">
        <v>1422</v>
      </c>
      <c r="F4449" s="114" t="s">
        <v>115</v>
      </c>
      <c r="G4449" s="114" t="s">
        <v>1423</v>
      </c>
      <c r="H4449" s="114" t="s">
        <v>117</v>
      </c>
      <c r="I4449" s="114" t="s">
        <v>1166</v>
      </c>
      <c r="J4449" s="116">
        <v>43</v>
      </c>
      <c r="K4449" s="116">
        <v>1060</v>
      </c>
      <c r="L4449" s="116">
        <v>45580</v>
      </c>
      <c r="M4449" s="116">
        <v>2.65</v>
      </c>
      <c r="N4449" s="116">
        <v>113.95</v>
      </c>
      <c r="O4449" s="116">
        <v>0</v>
      </c>
      <c r="P4449" s="116">
        <v>0</v>
      </c>
      <c r="Q4449" s="116">
        <v>1062.6500000000001</v>
      </c>
      <c r="R4449" s="116">
        <v>45693.95</v>
      </c>
      <c r="S4449" s="114" t="s">
        <v>1424</v>
      </c>
    </row>
    <row r="4450" spans="1:19" ht="25.5">
      <c r="A4450" s="114" t="s">
        <v>7471</v>
      </c>
      <c r="B4450" s="115">
        <v>44279</v>
      </c>
      <c r="C4450" s="114" t="s">
        <v>7472</v>
      </c>
      <c r="D4450" s="115">
        <v>44279</v>
      </c>
      <c r="E4450" s="114" t="s">
        <v>1422</v>
      </c>
      <c r="F4450" s="114" t="s">
        <v>115</v>
      </c>
      <c r="G4450" s="114" t="s">
        <v>1423</v>
      </c>
      <c r="H4450" s="114" t="s">
        <v>117</v>
      </c>
      <c r="I4450" s="114" t="s">
        <v>1157</v>
      </c>
      <c r="J4450" s="116">
        <v>98</v>
      </c>
      <c r="K4450" s="116">
        <v>807</v>
      </c>
      <c r="L4450" s="116">
        <v>79086</v>
      </c>
      <c r="M4450" s="116">
        <v>2.0175000000000001</v>
      </c>
      <c r="N4450" s="116">
        <v>197.715</v>
      </c>
      <c r="O4450" s="116">
        <v>0</v>
      </c>
      <c r="P4450" s="116">
        <v>0</v>
      </c>
      <c r="Q4450" s="116">
        <v>809.01750000000004</v>
      </c>
      <c r="R4450" s="116">
        <v>79283.714999999997</v>
      </c>
      <c r="S4450" s="114" t="s">
        <v>1424</v>
      </c>
    </row>
    <row r="4451" spans="1:19" ht="25.5">
      <c r="A4451" s="114" t="s">
        <v>7471</v>
      </c>
      <c r="B4451" s="115">
        <v>44279</v>
      </c>
      <c r="C4451" s="114" t="s">
        <v>7472</v>
      </c>
      <c r="D4451" s="115">
        <v>44279</v>
      </c>
      <c r="E4451" s="114" t="s">
        <v>1422</v>
      </c>
      <c r="F4451" s="114" t="s">
        <v>115</v>
      </c>
      <c r="G4451" s="114" t="s">
        <v>1423</v>
      </c>
      <c r="H4451" s="114" t="s">
        <v>117</v>
      </c>
      <c r="I4451" s="114" t="s">
        <v>1169</v>
      </c>
      <c r="J4451" s="116">
        <v>51</v>
      </c>
      <c r="K4451" s="116">
        <v>797</v>
      </c>
      <c r="L4451" s="116">
        <v>40647</v>
      </c>
      <c r="M4451" s="116">
        <v>1.9924999999999999</v>
      </c>
      <c r="N4451" s="116">
        <v>101.61750000000001</v>
      </c>
      <c r="O4451" s="116">
        <v>0</v>
      </c>
      <c r="P4451" s="116">
        <v>153</v>
      </c>
      <c r="Q4451" s="116">
        <v>798.99249999999995</v>
      </c>
      <c r="R4451" s="116">
        <v>40595.6175</v>
      </c>
      <c r="S4451" s="114" t="s">
        <v>1424</v>
      </c>
    </row>
    <row r="4452" spans="1:19" ht="25.5">
      <c r="A4452" s="114" t="s">
        <v>7471</v>
      </c>
      <c r="B4452" s="115">
        <v>44279</v>
      </c>
      <c r="C4452" s="114" t="s">
        <v>7472</v>
      </c>
      <c r="D4452" s="115">
        <v>44279</v>
      </c>
      <c r="E4452" s="114" t="s">
        <v>1422</v>
      </c>
      <c r="F4452" s="114" t="s">
        <v>115</v>
      </c>
      <c r="G4452" s="114" t="s">
        <v>1423</v>
      </c>
      <c r="H4452" s="114" t="s">
        <v>117</v>
      </c>
      <c r="I4452" s="114" t="s">
        <v>1165</v>
      </c>
      <c r="J4452" s="116">
        <v>131</v>
      </c>
      <c r="K4452" s="116">
        <v>817</v>
      </c>
      <c r="L4452" s="116">
        <v>107027</v>
      </c>
      <c r="M4452" s="116">
        <v>2.0425</v>
      </c>
      <c r="N4452" s="116">
        <v>267.5675</v>
      </c>
      <c r="O4452" s="116">
        <v>0</v>
      </c>
      <c r="P4452" s="116">
        <v>0</v>
      </c>
      <c r="Q4452" s="116">
        <v>819.04250000000002</v>
      </c>
      <c r="R4452" s="116">
        <v>107294.5675</v>
      </c>
      <c r="S4452" s="114" t="s">
        <v>1424</v>
      </c>
    </row>
    <row r="4453" spans="1:19" ht="25.5">
      <c r="A4453" s="114" t="s">
        <v>7471</v>
      </c>
      <c r="B4453" s="115">
        <v>44279</v>
      </c>
      <c r="C4453" s="114" t="s">
        <v>7472</v>
      </c>
      <c r="D4453" s="115">
        <v>44279</v>
      </c>
      <c r="E4453" s="114" t="s">
        <v>1422</v>
      </c>
      <c r="F4453" s="114" t="s">
        <v>115</v>
      </c>
      <c r="G4453" s="114" t="s">
        <v>1423</v>
      </c>
      <c r="H4453" s="114" t="s">
        <v>117</v>
      </c>
      <c r="I4453" s="114" t="s">
        <v>1294</v>
      </c>
      <c r="J4453" s="116">
        <v>40</v>
      </c>
      <c r="K4453" s="116">
        <v>992</v>
      </c>
      <c r="L4453" s="116">
        <v>39680</v>
      </c>
      <c r="M4453" s="116">
        <v>2.48</v>
      </c>
      <c r="N4453" s="116">
        <v>99.2</v>
      </c>
      <c r="O4453" s="116">
        <v>0</v>
      </c>
      <c r="P4453" s="116">
        <v>0</v>
      </c>
      <c r="Q4453" s="116">
        <v>994.48</v>
      </c>
      <c r="R4453" s="116">
        <v>39779.199999999997</v>
      </c>
      <c r="S4453" s="114" t="s">
        <v>1424</v>
      </c>
    </row>
    <row r="4454" spans="1:19" ht="25.5">
      <c r="A4454" s="114" t="s">
        <v>7473</v>
      </c>
      <c r="B4454" s="115">
        <v>44279</v>
      </c>
      <c r="C4454" s="114" t="s">
        <v>7474</v>
      </c>
      <c r="D4454" s="115">
        <v>44279</v>
      </c>
      <c r="E4454" s="114" t="s">
        <v>1422</v>
      </c>
      <c r="F4454" s="114" t="s">
        <v>62</v>
      </c>
      <c r="G4454" s="114" t="s">
        <v>1432</v>
      </c>
      <c r="H4454" s="114" t="s">
        <v>54</v>
      </c>
      <c r="I4454" s="114" t="s">
        <v>1169</v>
      </c>
      <c r="J4454" s="116">
        <v>55</v>
      </c>
      <c r="K4454" s="116">
        <v>797</v>
      </c>
      <c r="L4454" s="116">
        <v>43835</v>
      </c>
      <c r="M4454" s="116">
        <v>1.9924999999999999</v>
      </c>
      <c r="N4454" s="116">
        <v>109.58750000000001</v>
      </c>
      <c r="O4454" s="116">
        <v>0</v>
      </c>
      <c r="P4454" s="116">
        <v>165</v>
      </c>
      <c r="Q4454" s="116">
        <v>798.99249999999995</v>
      </c>
      <c r="R4454" s="116">
        <v>43779.587500000001</v>
      </c>
      <c r="S4454" s="114" t="s">
        <v>1424</v>
      </c>
    </row>
    <row r="4455" spans="1:19" ht="25.5">
      <c r="A4455" s="114" t="s">
        <v>7473</v>
      </c>
      <c r="B4455" s="115">
        <v>44279</v>
      </c>
      <c r="C4455" s="114" t="s">
        <v>7474</v>
      </c>
      <c r="D4455" s="115">
        <v>44279</v>
      </c>
      <c r="E4455" s="114" t="s">
        <v>1422</v>
      </c>
      <c r="F4455" s="114" t="s">
        <v>62</v>
      </c>
      <c r="G4455" s="114" t="s">
        <v>1432</v>
      </c>
      <c r="H4455" s="114" t="s">
        <v>54</v>
      </c>
      <c r="I4455" s="114" t="s">
        <v>1358</v>
      </c>
      <c r="J4455" s="116">
        <v>60</v>
      </c>
      <c r="K4455" s="116">
        <v>1138</v>
      </c>
      <c r="L4455" s="116">
        <v>68280</v>
      </c>
      <c r="M4455" s="116">
        <v>2.8450000000000002</v>
      </c>
      <c r="N4455" s="116">
        <v>170.7</v>
      </c>
      <c r="O4455" s="116">
        <v>0</v>
      </c>
      <c r="P4455" s="116">
        <v>0</v>
      </c>
      <c r="Q4455" s="116">
        <v>1140.845</v>
      </c>
      <c r="R4455" s="116">
        <v>68450.7</v>
      </c>
      <c r="S4455" s="114" t="s">
        <v>1424</v>
      </c>
    </row>
    <row r="4456" spans="1:19" ht="25.5">
      <c r="A4456" s="114" t="s">
        <v>7473</v>
      </c>
      <c r="B4456" s="115">
        <v>44279</v>
      </c>
      <c r="C4456" s="114" t="s">
        <v>7474</v>
      </c>
      <c r="D4456" s="115">
        <v>44279</v>
      </c>
      <c r="E4456" s="114" t="s">
        <v>1422</v>
      </c>
      <c r="F4456" s="114" t="s">
        <v>62</v>
      </c>
      <c r="G4456" s="114" t="s">
        <v>1432</v>
      </c>
      <c r="H4456" s="114" t="s">
        <v>54</v>
      </c>
      <c r="I4456" s="114" t="s">
        <v>1453</v>
      </c>
      <c r="J4456" s="116">
        <v>40</v>
      </c>
      <c r="K4456" s="116">
        <v>1176</v>
      </c>
      <c r="L4456" s="116">
        <v>47040</v>
      </c>
      <c r="M4456" s="116">
        <v>2.94</v>
      </c>
      <c r="N4456" s="116">
        <v>117.6</v>
      </c>
      <c r="O4456" s="116">
        <v>0</v>
      </c>
      <c r="P4456" s="116">
        <v>0</v>
      </c>
      <c r="Q4456" s="116">
        <v>1178.94</v>
      </c>
      <c r="R4456" s="116">
        <v>47157.599999999999</v>
      </c>
      <c r="S4456" s="114" t="s">
        <v>1424</v>
      </c>
    </row>
    <row r="4457" spans="1:19" ht="25.5">
      <c r="A4457" s="114" t="s">
        <v>7473</v>
      </c>
      <c r="B4457" s="115">
        <v>44279</v>
      </c>
      <c r="C4457" s="114" t="s">
        <v>7474</v>
      </c>
      <c r="D4457" s="115">
        <v>44279</v>
      </c>
      <c r="E4457" s="114" t="s">
        <v>1422</v>
      </c>
      <c r="F4457" s="114" t="s">
        <v>62</v>
      </c>
      <c r="G4457" s="114" t="s">
        <v>1432</v>
      </c>
      <c r="H4457" s="114" t="s">
        <v>54</v>
      </c>
      <c r="I4457" s="114" t="s">
        <v>1170</v>
      </c>
      <c r="J4457" s="116">
        <v>60</v>
      </c>
      <c r="K4457" s="116">
        <v>1060</v>
      </c>
      <c r="L4457" s="116">
        <v>63600</v>
      </c>
      <c r="M4457" s="116">
        <v>2.65</v>
      </c>
      <c r="N4457" s="116">
        <v>159</v>
      </c>
      <c r="O4457" s="116">
        <v>0</v>
      </c>
      <c r="P4457" s="116">
        <v>0</v>
      </c>
      <c r="Q4457" s="116">
        <v>1062.6500000000001</v>
      </c>
      <c r="R4457" s="116">
        <v>63759</v>
      </c>
      <c r="S4457" s="114" t="s">
        <v>1424</v>
      </c>
    </row>
    <row r="4458" spans="1:19" ht="25.5">
      <c r="A4458" s="114" t="s">
        <v>7475</v>
      </c>
      <c r="B4458" s="115">
        <v>44279</v>
      </c>
      <c r="C4458" s="114" t="s">
        <v>7476</v>
      </c>
      <c r="D4458" s="115">
        <v>44279</v>
      </c>
      <c r="E4458" s="114" t="s">
        <v>1422</v>
      </c>
      <c r="F4458" s="114" t="s">
        <v>16</v>
      </c>
      <c r="G4458" s="114" t="s">
        <v>1065</v>
      </c>
      <c r="H4458" s="114" t="s">
        <v>13</v>
      </c>
      <c r="I4458" s="114" t="s">
        <v>1165</v>
      </c>
      <c r="J4458" s="116">
        <v>100</v>
      </c>
      <c r="K4458" s="116">
        <v>817</v>
      </c>
      <c r="L4458" s="116">
        <v>81700</v>
      </c>
      <c r="M4458" s="116">
        <v>2.0419999999999998</v>
      </c>
      <c r="N4458" s="116">
        <v>204.2</v>
      </c>
      <c r="O4458" s="116">
        <v>0</v>
      </c>
      <c r="P4458" s="116">
        <v>0</v>
      </c>
      <c r="Q4458" s="116">
        <v>819.04250000000002</v>
      </c>
      <c r="R4458" s="116">
        <v>81904.25</v>
      </c>
      <c r="S4458" s="114" t="s">
        <v>1424</v>
      </c>
    </row>
    <row r="4459" spans="1:19" ht="25.5">
      <c r="A4459" s="114" t="s">
        <v>7475</v>
      </c>
      <c r="B4459" s="115">
        <v>44279</v>
      </c>
      <c r="C4459" s="114" t="s">
        <v>7476</v>
      </c>
      <c r="D4459" s="115">
        <v>44279</v>
      </c>
      <c r="E4459" s="114" t="s">
        <v>1422</v>
      </c>
      <c r="F4459" s="114" t="s">
        <v>16</v>
      </c>
      <c r="G4459" s="114" t="s">
        <v>1065</v>
      </c>
      <c r="H4459" s="114" t="s">
        <v>13</v>
      </c>
      <c r="I4459" s="114" t="s">
        <v>1170</v>
      </c>
      <c r="J4459" s="116">
        <v>60</v>
      </c>
      <c r="K4459" s="116">
        <v>1060</v>
      </c>
      <c r="L4459" s="116">
        <v>63600</v>
      </c>
      <c r="M4459" s="116">
        <v>2.65</v>
      </c>
      <c r="N4459" s="116">
        <v>159</v>
      </c>
      <c r="O4459" s="116">
        <v>0</v>
      </c>
      <c r="P4459" s="116">
        <v>0</v>
      </c>
      <c r="Q4459" s="116">
        <v>1062.6500000000001</v>
      </c>
      <c r="R4459" s="116">
        <v>63759</v>
      </c>
      <c r="S4459" s="114" t="s">
        <v>1424</v>
      </c>
    </row>
    <row r="4460" spans="1:19" ht="25.5">
      <c r="A4460" s="114" t="s">
        <v>7475</v>
      </c>
      <c r="B4460" s="115">
        <v>44279</v>
      </c>
      <c r="C4460" s="114" t="s">
        <v>7476</v>
      </c>
      <c r="D4460" s="115">
        <v>44279</v>
      </c>
      <c r="E4460" s="114" t="s">
        <v>1422</v>
      </c>
      <c r="F4460" s="114" t="s">
        <v>16</v>
      </c>
      <c r="G4460" s="114" t="s">
        <v>1065</v>
      </c>
      <c r="H4460" s="114" t="s">
        <v>13</v>
      </c>
      <c r="I4460" s="114" t="s">
        <v>1157</v>
      </c>
      <c r="J4460" s="116">
        <v>100</v>
      </c>
      <c r="K4460" s="116">
        <v>807</v>
      </c>
      <c r="L4460" s="116">
        <v>80700</v>
      </c>
      <c r="M4460" s="116">
        <v>2.0179999999999998</v>
      </c>
      <c r="N4460" s="116">
        <v>201.8</v>
      </c>
      <c r="O4460" s="116">
        <v>0</v>
      </c>
      <c r="P4460" s="116">
        <v>0</v>
      </c>
      <c r="Q4460" s="116">
        <v>809.01750000000004</v>
      </c>
      <c r="R4460" s="116">
        <v>80901.75</v>
      </c>
      <c r="S4460" s="114" t="s">
        <v>1424</v>
      </c>
    </row>
    <row r="4461" spans="1:19" ht="25.5">
      <c r="A4461" s="114" t="s">
        <v>7475</v>
      </c>
      <c r="B4461" s="115">
        <v>44279</v>
      </c>
      <c r="C4461" s="114" t="s">
        <v>7476</v>
      </c>
      <c r="D4461" s="115">
        <v>44279</v>
      </c>
      <c r="E4461" s="114" t="s">
        <v>1422</v>
      </c>
      <c r="F4461" s="114" t="s">
        <v>16</v>
      </c>
      <c r="G4461" s="114" t="s">
        <v>1065</v>
      </c>
      <c r="H4461" s="114" t="s">
        <v>13</v>
      </c>
      <c r="I4461" s="114" t="s">
        <v>1159</v>
      </c>
      <c r="J4461" s="116">
        <v>80</v>
      </c>
      <c r="K4461" s="116">
        <v>943</v>
      </c>
      <c r="L4461" s="116">
        <v>75440</v>
      </c>
      <c r="M4461" s="116">
        <v>2.3580000000000001</v>
      </c>
      <c r="N4461" s="116">
        <v>188.64</v>
      </c>
      <c r="O4461" s="116">
        <v>0</v>
      </c>
      <c r="P4461" s="116">
        <v>0</v>
      </c>
      <c r="Q4461" s="116">
        <v>945.35749999999996</v>
      </c>
      <c r="R4461" s="116">
        <v>75628.600000000006</v>
      </c>
      <c r="S4461" s="114" t="s">
        <v>1424</v>
      </c>
    </row>
    <row r="4462" spans="1:19" ht="25.5">
      <c r="A4462" s="114" t="s">
        <v>7475</v>
      </c>
      <c r="B4462" s="115">
        <v>44279</v>
      </c>
      <c r="C4462" s="114" t="s">
        <v>7476</v>
      </c>
      <c r="D4462" s="115">
        <v>44279</v>
      </c>
      <c r="E4462" s="114" t="s">
        <v>1422</v>
      </c>
      <c r="F4462" s="114" t="s">
        <v>16</v>
      </c>
      <c r="G4462" s="114" t="s">
        <v>1065</v>
      </c>
      <c r="H4462" s="114" t="s">
        <v>13</v>
      </c>
      <c r="I4462" s="114" t="s">
        <v>1308</v>
      </c>
      <c r="J4462" s="116">
        <v>60</v>
      </c>
      <c r="K4462" s="116">
        <v>860</v>
      </c>
      <c r="L4462" s="116">
        <v>51600</v>
      </c>
      <c r="M4462" s="116">
        <v>2.15</v>
      </c>
      <c r="N4462" s="116">
        <v>129</v>
      </c>
      <c r="O4462" s="116">
        <v>0</v>
      </c>
      <c r="P4462" s="116">
        <v>0</v>
      </c>
      <c r="Q4462" s="116">
        <v>862.15</v>
      </c>
      <c r="R4462" s="116">
        <v>51729</v>
      </c>
      <c r="S4462" s="114" t="s">
        <v>1424</v>
      </c>
    </row>
    <row r="4463" spans="1:19" ht="25.5">
      <c r="A4463" s="114" t="s">
        <v>7475</v>
      </c>
      <c r="B4463" s="115">
        <v>44279</v>
      </c>
      <c r="C4463" s="114" t="s">
        <v>7476</v>
      </c>
      <c r="D4463" s="115">
        <v>44279</v>
      </c>
      <c r="E4463" s="114" t="s">
        <v>1422</v>
      </c>
      <c r="F4463" s="114" t="s">
        <v>16</v>
      </c>
      <c r="G4463" s="114" t="s">
        <v>1065</v>
      </c>
      <c r="H4463" s="114" t="s">
        <v>13</v>
      </c>
      <c r="I4463" s="114" t="s">
        <v>1453</v>
      </c>
      <c r="J4463" s="116">
        <v>40</v>
      </c>
      <c r="K4463" s="116">
        <v>1176</v>
      </c>
      <c r="L4463" s="116">
        <v>47040</v>
      </c>
      <c r="M4463" s="116">
        <v>2.94</v>
      </c>
      <c r="N4463" s="116">
        <v>117.6</v>
      </c>
      <c r="O4463" s="116">
        <v>0</v>
      </c>
      <c r="P4463" s="116">
        <v>0</v>
      </c>
      <c r="Q4463" s="116">
        <v>1178.94</v>
      </c>
      <c r="R4463" s="116">
        <v>47157.599999999999</v>
      </c>
      <c r="S4463" s="114" t="s">
        <v>1424</v>
      </c>
    </row>
    <row r="4464" spans="1:19" ht="25.5">
      <c r="A4464" s="114" t="s">
        <v>7477</v>
      </c>
      <c r="B4464" s="115">
        <v>44279</v>
      </c>
      <c r="C4464" s="114" t="s">
        <v>7478</v>
      </c>
      <c r="D4464" s="115">
        <v>44279</v>
      </c>
      <c r="E4464" s="114" t="s">
        <v>1422</v>
      </c>
      <c r="F4464" s="114" t="s">
        <v>28</v>
      </c>
      <c r="G4464" s="114" t="s">
        <v>1446</v>
      </c>
      <c r="H4464" s="114" t="s">
        <v>24</v>
      </c>
      <c r="I4464" s="114" t="s">
        <v>1308</v>
      </c>
      <c r="J4464" s="116">
        <v>10</v>
      </c>
      <c r="K4464" s="116">
        <v>860</v>
      </c>
      <c r="L4464" s="116">
        <v>8600</v>
      </c>
      <c r="M4464" s="116">
        <v>2.15</v>
      </c>
      <c r="N4464" s="116">
        <v>21.5</v>
      </c>
      <c r="O4464" s="116">
        <v>0</v>
      </c>
      <c r="P4464" s="116">
        <v>0</v>
      </c>
      <c r="Q4464" s="116">
        <v>862.15</v>
      </c>
      <c r="R4464" s="116">
        <v>8621.5</v>
      </c>
      <c r="S4464" s="114" t="s">
        <v>1424</v>
      </c>
    </row>
    <row r="4465" spans="1:19" ht="25.5">
      <c r="A4465" s="114" t="s">
        <v>7479</v>
      </c>
      <c r="B4465" s="115">
        <v>44279</v>
      </c>
      <c r="C4465" s="114" t="s">
        <v>7480</v>
      </c>
      <c r="D4465" s="115">
        <v>44279</v>
      </c>
      <c r="E4465" s="114" t="s">
        <v>1422</v>
      </c>
      <c r="F4465" s="114" t="s">
        <v>974</v>
      </c>
      <c r="G4465" s="114" t="s">
        <v>1445</v>
      </c>
      <c r="H4465" s="114" t="s">
        <v>24</v>
      </c>
      <c r="I4465" s="114" t="s">
        <v>1358</v>
      </c>
      <c r="J4465" s="116">
        <v>40</v>
      </c>
      <c r="K4465" s="116">
        <v>1138</v>
      </c>
      <c r="L4465" s="116">
        <v>45520</v>
      </c>
      <c r="M4465" s="116">
        <v>2.8450000000000002</v>
      </c>
      <c r="N4465" s="116">
        <v>113.8</v>
      </c>
      <c r="O4465" s="116">
        <v>0</v>
      </c>
      <c r="P4465" s="116">
        <v>0</v>
      </c>
      <c r="Q4465" s="116">
        <v>1140.845</v>
      </c>
      <c r="R4465" s="116">
        <v>45633.8</v>
      </c>
      <c r="S4465" s="114" t="s">
        <v>1424</v>
      </c>
    </row>
    <row r="4466" spans="1:19" ht="25.5">
      <c r="A4466" s="114" t="s">
        <v>7479</v>
      </c>
      <c r="B4466" s="115">
        <v>44279</v>
      </c>
      <c r="C4466" s="114" t="s">
        <v>7480</v>
      </c>
      <c r="D4466" s="115">
        <v>44279</v>
      </c>
      <c r="E4466" s="114" t="s">
        <v>1422</v>
      </c>
      <c r="F4466" s="114" t="s">
        <v>974</v>
      </c>
      <c r="G4466" s="114" t="s">
        <v>1445</v>
      </c>
      <c r="H4466" s="114" t="s">
        <v>24</v>
      </c>
      <c r="I4466" s="114" t="s">
        <v>1166</v>
      </c>
      <c r="J4466" s="116">
        <v>30</v>
      </c>
      <c r="K4466" s="116">
        <v>1060</v>
      </c>
      <c r="L4466" s="116">
        <v>31800</v>
      </c>
      <c r="M4466" s="116">
        <v>2.65</v>
      </c>
      <c r="N4466" s="116">
        <v>79.5</v>
      </c>
      <c r="O4466" s="116">
        <v>0</v>
      </c>
      <c r="P4466" s="116">
        <v>0</v>
      </c>
      <c r="Q4466" s="116">
        <v>1062.6500000000001</v>
      </c>
      <c r="R4466" s="116">
        <v>31879.5</v>
      </c>
      <c r="S4466" s="114" t="s">
        <v>1424</v>
      </c>
    </row>
    <row r="4467" spans="1:19" ht="25.5">
      <c r="A4467" s="114" t="s">
        <v>7479</v>
      </c>
      <c r="B4467" s="115">
        <v>44279</v>
      </c>
      <c r="C4467" s="114" t="s">
        <v>7480</v>
      </c>
      <c r="D4467" s="115">
        <v>44279</v>
      </c>
      <c r="E4467" s="114" t="s">
        <v>1422</v>
      </c>
      <c r="F4467" s="114" t="s">
        <v>974</v>
      </c>
      <c r="G4467" s="114" t="s">
        <v>1445</v>
      </c>
      <c r="H4467" s="114" t="s">
        <v>24</v>
      </c>
      <c r="I4467" s="114" t="s">
        <v>1308</v>
      </c>
      <c r="J4467" s="116">
        <v>10</v>
      </c>
      <c r="K4467" s="116">
        <v>860</v>
      </c>
      <c r="L4467" s="116">
        <v>8600</v>
      </c>
      <c r="M4467" s="116">
        <v>2.15</v>
      </c>
      <c r="N4467" s="116">
        <v>21.5</v>
      </c>
      <c r="O4467" s="116">
        <v>0</v>
      </c>
      <c r="P4467" s="116">
        <v>0</v>
      </c>
      <c r="Q4467" s="116">
        <v>862.15</v>
      </c>
      <c r="R4467" s="116">
        <v>8621.5</v>
      </c>
      <c r="S4467" s="114" t="s">
        <v>1424</v>
      </c>
    </row>
    <row r="4468" spans="1:19" ht="25.5">
      <c r="A4468" s="114" t="s">
        <v>7479</v>
      </c>
      <c r="B4468" s="115">
        <v>44279</v>
      </c>
      <c r="C4468" s="114" t="s">
        <v>7480</v>
      </c>
      <c r="D4468" s="115">
        <v>44279</v>
      </c>
      <c r="E4468" s="114" t="s">
        <v>1422</v>
      </c>
      <c r="F4468" s="114" t="s">
        <v>974</v>
      </c>
      <c r="G4468" s="114" t="s">
        <v>1445</v>
      </c>
      <c r="H4468" s="114" t="s">
        <v>24</v>
      </c>
      <c r="I4468" s="114" t="s">
        <v>1453</v>
      </c>
      <c r="J4468" s="116">
        <v>30</v>
      </c>
      <c r="K4468" s="116">
        <v>1176</v>
      </c>
      <c r="L4468" s="116">
        <v>35280</v>
      </c>
      <c r="M4468" s="116">
        <v>2.94</v>
      </c>
      <c r="N4468" s="116">
        <v>88.2</v>
      </c>
      <c r="O4468" s="116">
        <v>0</v>
      </c>
      <c r="P4468" s="116">
        <v>0</v>
      </c>
      <c r="Q4468" s="116">
        <v>1178.94</v>
      </c>
      <c r="R4468" s="116">
        <v>35368.199999999997</v>
      </c>
      <c r="S4468" s="114" t="s">
        <v>1424</v>
      </c>
    </row>
    <row r="4469" spans="1:19" ht="25.5">
      <c r="A4469" s="114" t="s">
        <v>7481</v>
      </c>
      <c r="B4469" s="115">
        <v>44279</v>
      </c>
      <c r="C4469" s="114" t="s">
        <v>7482</v>
      </c>
      <c r="D4469" s="115">
        <v>44279</v>
      </c>
      <c r="E4469" s="114" t="s">
        <v>1422</v>
      </c>
      <c r="F4469" s="114" t="s">
        <v>33</v>
      </c>
      <c r="G4469" s="114" t="s">
        <v>1066</v>
      </c>
      <c r="H4469" s="114" t="s">
        <v>24</v>
      </c>
      <c r="I4469" s="114" t="s">
        <v>1166</v>
      </c>
      <c r="J4469" s="116">
        <v>20</v>
      </c>
      <c r="K4469" s="116">
        <v>1060</v>
      </c>
      <c r="L4469" s="116">
        <v>21200</v>
      </c>
      <c r="M4469" s="116">
        <v>2.65</v>
      </c>
      <c r="N4469" s="116">
        <v>53</v>
      </c>
      <c r="O4469" s="116">
        <v>0</v>
      </c>
      <c r="P4469" s="116">
        <v>0</v>
      </c>
      <c r="Q4469" s="116">
        <v>1062.6500000000001</v>
      </c>
      <c r="R4469" s="116">
        <v>21253</v>
      </c>
      <c r="S4469" s="114" t="s">
        <v>1424</v>
      </c>
    </row>
    <row r="4470" spans="1:19" ht="25.5">
      <c r="A4470" s="114" t="s">
        <v>7481</v>
      </c>
      <c r="B4470" s="115">
        <v>44279</v>
      </c>
      <c r="C4470" s="114" t="s">
        <v>7482</v>
      </c>
      <c r="D4470" s="115">
        <v>44279</v>
      </c>
      <c r="E4470" s="114" t="s">
        <v>1422</v>
      </c>
      <c r="F4470" s="114" t="s">
        <v>33</v>
      </c>
      <c r="G4470" s="114" t="s">
        <v>1066</v>
      </c>
      <c r="H4470" s="114" t="s">
        <v>24</v>
      </c>
      <c r="I4470" s="114" t="s">
        <v>1161</v>
      </c>
      <c r="J4470" s="116">
        <v>20</v>
      </c>
      <c r="K4470" s="116">
        <v>1040</v>
      </c>
      <c r="L4470" s="116">
        <v>20800</v>
      </c>
      <c r="M4470" s="116">
        <v>2.6</v>
      </c>
      <c r="N4470" s="116">
        <v>52</v>
      </c>
      <c r="O4470" s="116">
        <v>0</v>
      </c>
      <c r="P4470" s="116">
        <v>0</v>
      </c>
      <c r="Q4470" s="116">
        <v>1042.5999999999999</v>
      </c>
      <c r="R4470" s="116">
        <v>20852</v>
      </c>
      <c r="S4470" s="114" t="s">
        <v>1424</v>
      </c>
    </row>
    <row r="4471" spans="1:19" ht="25.5">
      <c r="A4471" s="114" t="s">
        <v>7483</v>
      </c>
      <c r="B4471" s="115">
        <v>44279</v>
      </c>
      <c r="C4471" s="114" t="s">
        <v>7484</v>
      </c>
      <c r="D4471" s="115">
        <v>44279</v>
      </c>
      <c r="E4471" s="114" t="s">
        <v>1422</v>
      </c>
      <c r="F4471" s="114" t="s">
        <v>32</v>
      </c>
      <c r="G4471" s="114" t="s">
        <v>25</v>
      </c>
      <c r="H4471" s="114" t="s">
        <v>24</v>
      </c>
      <c r="I4471" s="114" t="s">
        <v>1308</v>
      </c>
      <c r="J4471" s="116">
        <v>12</v>
      </c>
      <c r="K4471" s="116">
        <v>860</v>
      </c>
      <c r="L4471" s="116">
        <v>10320</v>
      </c>
      <c r="M4471" s="116">
        <v>2.15</v>
      </c>
      <c r="N4471" s="116">
        <v>25.8</v>
      </c>
      <c r="O4471" s="116">
        <v>0</v>
      </c>
      <c r="P4471" s="116">
        <v>0</v>
      </c>
      <c r="Q4471" s="116">
        <v>862.15</v>
      </c>
      <c r="R4471" s="116">
        <v>10345.799999999999</v>
      </c>
      <c r="S4471" s="114" t="s">
        <v>1424</v>
      </c>
    </row>
    <row r="4472" spans="1:19" ht="25.5">
      <c r="A4472" s="114" t="s">
        <v>7483</v>
      </c>
      <c r="B4472" s="115">
        <v>44279</v>
      </c>
      <c r="C4472" s="114" t="s">
        <v>7484</v>
      </c>
      <c r="D4472" s="115">
        <v>44279</v>
      </c>
      <c r="E4472" s="114" t="s">
        <v>1422</v>
      </c>
      <c r="F4472" s="114" t="s">
        <v>32</v>
      </c>
      <c r="G4472" s="114" t="s">
        <v>25</v>
      </c>
      <c r="H4472" s="114" t="s">
        <v>24</v>
      </c>
      <c r="I4472" s="114" t="s">
        <v>1294</v>
      </c>
      <c r="J4472" s="116">
        <v>20</v>
      </c>
      <c r="K4472" s="116">
        <v>992</v>
      </c>
      <c r="L4472" s="116">
        <v>19840</v>
      </c>
      <c r="M4472" s="116">
        <v>2.48</v>
      </c>
      <c r="N4472" s="116">
        <v>49.6</v>
      </c>
      <c r="O4472" s="116">
        <v>0</v>
      </c>
      <c r="P4472" s="116">
        <v>0</v>
      </c>
      <c r="Q4472" s="116">
        <v>994.48</v>
      </c>
      <c r="R4472" s="116">
        <v>19889.599999999999</v>
      </c>
      <c r="S4472" s="114" t="s">
        <v>1424</v>
      </c>
    </row>
    <row r="4473" spans="1:19" ht="25.5">
      <c r="A4473" s="114" t="s">
        <v>7483</v>
      </c>
      <c r="B4473" s="115">
        <v>44279</v>
      </c>
      <c r="C4473" s="114" t="s">
        <v>7484</v>
      </c>
      <c r="D4473" s="115">
        <v>44279</v>
      </c>
      <c r="E4473" s="114" t="s">
        <v>1422</v>
      </c>
      <c r="F4473" s="114" t="s">
        <v>32</v>
      </c>
      <c r="G4473" s="114" t="s">
        <v>25</v>
      </c>
      <c r="H4473" s="114" t="s">
        <v>24</v>
      </c>
      <c r="I4473" s="114" t="s">
        <v>1169</v>
      </c>
      <c r="J4473" s="116">
        <v>2</v>
      </c>
      <c r="K4473" s="116">
        <v>797</v>
      </c>
      <c r="L4473" s="116">
        <v>1594</v>
      </c>
      <c r="M4473" s="116">
        <v>1.9924999999999999</v>
      </c>
      <c r="N4473" s="116">
        <v>3.9849999999999999</v>
      </c>
      <c r="O4473" s="116">
        <v>0</v>
      </c>
      <c r="P4473" s="116">
        <v>6</v>
      </c>
      <c r="Q4473" s="116">
        <v>798.99249999999995</v>
      </c>
      <c r="R4473" s="116">
        <v>1591.9849999999999</v>
      </c>
      <c r="S4473" s="114" t="s">
        <v>1424</v>
      </c>
    </row>
    <row r="4474" spans="1:19" ht="25.5">
      <c r="A4474" s="114" t="s">
        <v>7483</v>
      </c>
      <c r="B4474" s="115">
        <v>44279</v>
      </c>
      <c r="C4474" s="114" t="s">
        <v>7484</v>
      </c>
      <c r="D4474" s="115">
        <v>44279</v>
      </c>
      <c r="E4474" s="114" t="s">
        <v>1422</v>
      </c>
      <c r="F4474" s="114" t="s">
        <v>32</v>
      </c>
      <c r="G4474" s="114" t="s">
        <v>25</v>
      </c>
      <c r="H4474" s="114" t="s">
        <v>24</v>
      </c>
      <c r="I4474" s="114" t="s">
        <v>1165</v>
      </c>
      <c r="J4474" s="116">
        <v>20</v>
      </c>
      <c r="K4474" s="116">
        <v>817</v>
      </c>
      <c r="L4474" s="116">
        <v>16340</v>
      </c>
      <c r="M4474" s="116">
        <v>2.0425</v>
      </c>
      <c r="N4474" s="116">
        <v>40.85</v>
      </c>
      <c r="O4474" s="116">
        <v>0</v>
      </c>
      <c r="P4474" s="116">
        <v>0</v>
      </c>
      <c r="Q4474" s="116">
        <v>819.04250000000002</v>
      </c>
      <c r="R4474" s="116">
        <v>16380.85</v>
      </c>
      <c r="S4474" s="114" t="s">
        <v>1424</v>
      </c>
    </row>
    <row r="4475" spans="1:19" ht="25.5">
      <c r="A4475" s="114" t="s">
        <v>7483</v>
      </c>
      <c r="B4475" s="115">
        <v>44279</v>
      </c>
      <c r="C4475" s="114" t="s">
        <v>7484</v>
      </c>
      <c r="D4475" s="115">
        <v>44279</v>
      </c>
      <c r="E4475" s="114" t="s">
        <v>1422</v>
      </c>
      <c r="F4475" s="114" t="s">
        <v>32</v>
      </c>
      <c r="G4475" s="114" t="s">
        <v>25</v>
      </c>
      <c r="H4475" s="114" t="s">
        <v>24</v>
      </c>
      <c r="I4475" s="114" t="s">
        <v>1170</v>
      </c>
      <c r="J4475" s="116">
        <v>10</v>
      </c>
      <c r="K4475" s="116">
        <v>1060</v>
      </c>
      <c r="L4475" s="116">
        <v>10600</v>
      </c>
      <c r="M4475" s="116">
        <v>2.65</v>
      </c>
      <c r="N4475" s="116">
        <v>26.5</v>
      </c>
      <c r="O4475" s="116">
        <v>0</v>
      </c>
      <c r="P4475" s="116">
        <v>0</v>
      </c>
      <c r="Q4475" s="116">
        <v>1062.6500000000001</v>
      </c>
      <c r="R4475" s="116">
        <v>10626.5</v>
      </c>
      <c r="S4475" s="114" t="s">
        <v>1424</v>
      </c>
    </row>
    <row r="4476" spans="1:19" ht="25.5">
      <c r="A4476" s="114" t="s">
        <v>7483</v>
      </c>
      <c r="B4476" s="115">
        <v>44279</v>
      </c>
      <c r="C4476" s="114" t="s">
        <v>7484</v>
      </c>
      <c r="D4476" s="115">
        <v>44279</v>
      </c>
      <c r="E4476" s="114" t="s">
        <v>1422</v>
      </c>
      <c r="F4476" s="114" t="s">
        <v>32</v>
      </c>
      <c r="G4476" s="114" t="s">
        <v>25</v>
      </c>
      <c r="H4476" s="114" t="s">
        <v>24</v>
      </c>
      <c r="I4476" s="114" t="s">
        <v>1453</v>
      </c>
      <c r="J4476" s="116">
        <v>20</v>
      </c>
      <c r="K4476" s="116">
        <v>1176</v>
      </c>
      <c r="L4476" s="116">
        <v>23520</v>
      </c>
      <c r="M4476" s="116">
        <v>2.94</v>
      </c>
      <c r="N4476" s="116">
        <v>58.8</v>
      </c>
      <c r="O4476" s="116">
        <v>0</v>
      </c>
      <c r="P4476" s="116">
        <v>0</v>
      </c>
      <c r="Q4476" s="116">
        <v>1178.94</v>
      </c>
      <c r="R4476" s="116">
        <v>23578.799999999999</v>
      </c>
      <c r="S4476" s="114" t="s">
        <v>1424</v>
      </c>
    </row>
    <row r="4477" spans="1:19" ht="25.5">
      <c r="A4477" s="114" t="s">
        <v>7485</v>
      </c>
      <c r="B4477" s="115">
        <v>44279</v>
      </c>
      <c r="C4477" s="114" t="s">
        <v>7486</v>
      </c>
      <c r="D4477" s="115">
        <v>44279</v>
      </c>
      <c r="E4477" s="114" t="s">
        <v>1422</v>
      </c>
      <c r="F4477" s="114" t="s">
        <v>47</v>
      </c>
      <c r="G4477" s="114" t="s">
        <v>1450</v>
      </c>
      <c r="H4477" s="114" t="s">
        <v>13</v>
      </c>
      <c r="I4477" s="114" t="s">
        <v>1166</v>
      </c>
      <c r="J4477" s="116">
        <v>140</v>
      </c>
      <c r="K4477" s="116">
        <v>1060</v>
      </c>
      <c r="L4477" s="116">
        <v>148400</v>
      </c>
      <c r="M4477" s="116">
        <v>2.65</v>
      </c>
      <c r="N4477" s="116">
        <v>371</v>
      </c>
      <c r="O4477" s="116">
        <v>0</v>
      </c>
      <c r="P4477" s="116">
        <v>0</v>
      </c>
      <c r="Q4477" s="116">
        <v>1062.6500000000001</v>
      </c>
      <c r="R4477" s="116">
        <v>148771</v>
      </c>
      <c r="S4477" s="114" t="s">
        <v>1424</v>
      </c>
    </row>
    <row r="4478" spans="1:19" ht="25.5">
      <c r="A4478" s="114" t="s">
        <v>7485</v>
      </c>
      <c r="B4478" s="115">
        <v>44279</v>
      </c>
      <c r="C4478" s="114" t="s">
        <v>7486</v>
      </c>
      <c r="D4478" s="115">
        <v>44279</v>
      </c>
      <c r="E4478" s="114" t="s">
        <v>1422</v>
      </c>
      <c r="F4478" s="114" t="s">
        <v>47</v>
      </c>
      <c r="G4478" s="114" t="s">
        <v>1450</v>
      </c>
      <c r="H4478" s="114" t="s">
        <v>13</v>
      </c>
      <c r="I4478" s="114" t="s">
        <v>1165</v>
      </c>
      <c r="J4478" s="116">
        <v>63</v>
      </c>
      <c r="K4478" s="116">
        <v>817</v>
      </c>
      <c r="L4478" s="116">
        <v>51471</v>
      </c>
      <c r="M4478" s="116">
        <v>2.0425</v>
      </c>
      <c r="N4478" s="116">
        <v>128.67750000000001</v>
      </c>
      <c r="O4478" s="116">
        <v>0</v>
      </c>
      <c r="P4478" s="116">
        <v>0</v>
      </c>
      <c r="Q4478" s="116">
        <v>819.04250000000002</v>
      </c>
      <c r="R4478" s="116">
        <v>51599.677499999998</v>
      </c>
      <c r="S4478" s="114" t="s">
        <v>1424</v>
      </c>
    </row>
    <row r="4479" spans="1:19" ht="25.5">
      <c r="A4479" s="114" t="s">
        <v>7485</v>
      </c>
      <c r="B4479" s="115">
        <v>44279</v>
      </c>
      <c r="C4479" s="114" t="s">
        <v>7486</v>
      </c>
      <c r="D4479" s="115">
        <v>44279</v>
      </c>
      <c r="E4479" s="114" t="s">
        <v>1422</v>
      </c>
      <c r="F4479" s="114" t="s">
        <v>47</v>
      </c>
      <c r="G4479" s="114" t="s">
        <v>1450</v>
      </c>
      <c r="H4479" s="114" t="s">
        <v>13</v>
      </c>
      <c r="I4479" s="114" t="s">
        <v>1169</v>
      </c>
      <c r="J4479" s="116">
        <v>24</v>
      </c>
      <c r="K4479" s="116">
        <v>797</v>
      </c>
      <c r="L4479" s="116">
        <v>19128</v>
      </c>
      <c r="M4479" s="116">
        <v>1.9924999999999999</v>
      </c>
      <c r="N4479" s="116">
        <v>47.82</v>
      </c>
      <c r="O4479" s="116">
        <v>0</v>
      </c>
      <c r="P4479" s="116">
        <v>72</v>
      </c>
      <c r="Q4479" s="116">
        <v>798.99249999999995</v>
      </c>
      <c r="R4479" s="116">
        <v>19103.82</v>
      </c>
      <c r="S4479" s="114" t="s">
        <v>1424</v>
      </c>
    </row>
    <row r="4480" spans="1:19" ht="25.5">
      <c r="A4480" s="114" t="s">
        <v>7487</v>
      </c>
      <c r="B4480" s="115">
        <v>44279</v>
      </c>
      <c r="C4480" s="114" t="s">
        <v>7488</v>
      </c>
      <c r="D4480" s="115">
        <v>44279</v>
      </c>
      <c r="E4480" s="114" t="s">
        <v>1422</v>
      </c>
      <c r="F4480" s="114" t="s">
        <v>18</v>
      </c>
      <c r="G4480" s="114" t="s">
        <v>19</v>
      </c>
      <c r="H4480" s="114" t="s">
        <v>13</v>
      </c>
      <c r="I4480" s="114" t="s">
        <v>1165</v>
      </c>
      <c r="J4480" s="116">
        <v>145</v>
      </c>
      <c r="K4480" s="116">
        <v>817</v>
      </c>
      <c r="L4480" s="116">
        <v>118465</v>
      </c>
      <c r="M4480" s="116">
        <v>2.0419999999999998</v>
      </c>
      <c r="N4480" s="116">
        <v>296.08999999999997</v>
      </c>
      <c r="O4480" s="116">
        <v>0</v>
      </c>
      <c r="P4480" s="116">
        <v>0</v>
      </c>
      <c r="Q4480" s="116">
        <v>819.04250000000002</v>
      </c>
      <c r="R4480" s="116">
        <v>118761.16250000001</v>
      </c>
      <c r="S4480" s="114" t="s">
        <v>1424</v>
      </c>
    </row>
    <row r="4481" spans="1:19" ht="25.5">
      <c r="A4481" s="114" t="s">
        <v>7487</v>
      </c>
      <c r="B4481" s="115">
        <v>44279</v>
      </c>
      <c r="C4481" s="114" t="s">
        <v>7488</v>
      </c>
      <c r="D4481" s="115">
        <v>44279</v>
      </c>
      <c r="E4481" s="114" t="s">
        <v>1422</v>
      </c>
      <c r="F4481" s="114" t="s">
        <v>18</v>
      </c>
      <c r="G4481" s="114" t="s">
        <v>19</v>
      </c>
      <c r="H4481" s="114" t="s">
        <v>13</v>
      </c>
      <c r="I4481" s="114" t="s">
        <v>1294</v>
      </c>
      <c r="J4481" s="116">
        <v>100</v>
      </c>
      <c r="K4481" s="116">
        <v>992</v>
      </c>
      <c r="L4481" s="116">
        <v>99200</v>
      </c>
      <c r="M4481" s="116">
        <v>2.48</v>
      </c>
      <c r="N4481" s="116">
        <v>248</v>
      </c>
      <c r="O4481" s="116">
        <v>0</v>
      </c>
      <c r="P4481" s="116">
        <v>0</v>
      </c>
      <c r="Q4481" s="116">
        <v>994.48</v>
      </c>
      <c r="R4481" s="116">
        <v>99448</v>
      </c>
      <c r="S4481" s="114" t="s">
        <v>1424</v>
      </c>
    </row>
    <row r="4482" spans="1:19" ht="25.5">
      <c r="A4482" s="114" t="s">
        <v>7487</v>
      </c>
      <c r="B4482" s="115">
        <v>44279</v>
      </c>
      <c r="C4482" s="114" t="s">
        <v>7488</v>
      </c>
      <c r="D4482" s="115">
        <v>44279</v>
      </c>
      <c r="E4482" s="114" t="s">
        <v>1422</v>
      </c>
      <c r="F4482" s="114" t="s">
        <v>18</v>
      </c>
      <c r="G4482" s="114" t="s">
        <v>19</v>
      </c>
      <c r="H4482" s="114" t="s">
        <v>13</v>
      </c>
      <c r="I4482" s="114" t="s">
        <v>1169</v>
      </c>
      <c r="J4482" s="116">
        <v>85</v>
      </c>
      <c r="K4482" s="116">
        <v>797</v>
      </c>
      <c r="L4482" s="116">
        <v>67745</v>
      </c>
      <c r="M4482" s="116">
        <v>1.992</v>
      </c>
      <c r="N4482" s="116">
        <v>169.32</v>
      </c>
      <c r="O4482" s="116">
        <v>0</v>
      </c>
      <c r="P4482" s="116">
        <v>255</v>
      </c>
      <c r="Q4482" s="116">
        <v>798.99249999999995</v>
      </c>
      <c r="R4482" s="116">
        <v>67659.362500000003</v>
      </c>
      <c r="S4482" s="114" t="s">
        <v>1424</v>
      </c>
    </row>
    <row r="4483" spans="1:19" ht="25.5">
      <c r="A4483" s="114" t="s">
        <v>7487</v>
      </c>
      <c r="B4483" s="115">
        <v>44279</v>
      </c>
      <c r="C4483" s="114" t="s">
        <v>7488</v>
      </c>
      <c r="D4483" s="115">
        <v>44279</v>
      </c>
      <c r="E4483" s="114" t="s">
        <v>1422</v>
      </c>
      <c r="F4483" s="114" t="s">
        <v>18</v>
      </c>
      <c r="G4483" s="114" t="s">
        <v>19</v>
      </c>
      <c r="H4483" s="114" t="s">
        <v>13</v>
      </c>
      <c r="I4483" s="114" t="s">
        <v>1308</v>
      </c>
      <c r="J4483" s="116">
        <v>200</v>
      </c>
      <c r="K4483" s="116">
        <v>860</v>
      </c>
      <c r="L4483" s="116">
        <v>172000</v>
      </c>
      <c r="M4483" s="116">
        <v>2.15</v>
      </c>
      <c r="N4483" s="116">
        <v>430</v>
      </c>
      <c r="O4483" s="116">
        <v>0</v>
      </c>
      <c r="P4483" s="116">
        <v>0</v>
      </c>
      <c r="Q4483" s="116">
        <v>862.15</v>
      </c>
      <c r="R4483" s="116">
        <v>172430</v>
      </c>
      <c r="S4483" s="114" t="s">
        <v>1424</v>
      </c>
    </row>
    <row r="4484" spans="1:19" ht="25.5">
      <c r="A4484" s="114" t="s">
        <v>7487</v>
      </c>
      <c r="B4484" s="115">
        <v>44279</v>
      </c>
      <c r="C4484" s="114" t="s">
        <v>7488</v>
      </c>
      <c r="D4484" s="115">
        <v>44279</v>
      </c>
      <c r="E4484" s="114" t="s">
        <v>1422</v>
      </c>
      <c r="F4484" s="114" t="s">
        <v>18</v>
      </c>
      <c r="G4484" s="114" t="s">
        <v>19</v>
      </c>
      <c r="H4484" s="114" t="s">
        <v>13</v>
      </c>
      <c r="I4484" s="114" t="s">
        <v>1170</v>
      </c>
      <c r="J4484" s="116">
        <v>66</v>
      </c>
      <c r="K4484" s="116">
        <v>1060</v>
      </c>
      <c r="L4484" s="116">
        <v>69960</v>
      </c>
      <c r="M4484" s="116">
        <v>2.65</v>
      </c>
      <c r="N4484" s="116">
        <v>174.9</v>
      </c>
      <c r="O4484" s="116">
        <v>0</v>
      </c>
      <c r="P4484" s="116">
        <v>0</v>
      </c>
      <c r="Q4484" s="116">
        <v>1062.6500000000001</v>
      </c>
      <c r="R4484" s="116">
        <v>70134.899999999994</v>
      </c>
      <c r="S4484" s="114" t="s">
        <v>1424</v>
      </c>
    </row>
    <row r="4485" spans="1:19" ht="25.5">
      <c r="A4485" s="114" t="s">
        <v>7487</v>
      </c>
      <c r="B4485" s="115">
        <v>44279</v>
      </c>
      <c r="C4485" s="114" t="s">
        <v>7488</v>
      </c>
      <c r="D4485" s="115">
        <v>44279</v>
      </c>
      <c r="E4485" s="114" t="s">
        <v>1422</v>
      </c>
      <c r="F4485" s="114" t="s">
        <v>18</v>
      </c>
      <c r="G4485" s="114" t="s">
        <v>19</v>
      </c>
      <c r="H4485" s="114" t="s">
        <v>13</v>
      </c>
      <c r="I4485" s="114" t="s">
        <v>1159</v>
      </c>
      <c r="J4485" s="116">
        <v>66</v>
      </c>
      <c r="K4485" s="116">
        <v>943</v>
      </c>
      <c r="L4485" s="116">
        <v>62238</v>
      </c>
      <c r="M4485" s="116">
        <v>2.3580000000000001</v>
      </c>
      <c r="N4485" s="116">
        <v>155.62799999999999</v>
      </c>
      <c r="O4485" s="116">
        <v>0</v>
      </c>
      <c r="P4485" s="116">
        <v>0</v>
      </c>
      <c r="Q4485" s="116">
        <v>945.35749999999996</v>
      </c>
      <c r="R4485" s="116">
        <v>62393.595000000001</v>
      </c>
      <c r="S4485" s="114" t="s">
        <v>1424</v>
      </c>
    </row>
    <row r="4486" spans="1:19" ht="25.5">
      <c r="A4486" s="114" t="s">
        <v>7487</v>
      </c>
      <c r="B4486" s="115">
        <v>44279</v>
      </c>
      <c r="C4486" s="114" t="s">
        <v>7488</v>
      </c>
      <c r="D4486" s="115">
        <v>44279</v>
      </c>
      <c r="E4486" s="114" t="s">
        <v>1422</v>
      </c>
      <c r="F4486" s="114" t="s">
        <v>18</v>
      </c>
      <c r="G4486" s="114" t="s">
        <v>19</v>
      </c>
      <c r="H4486" s="114" t="s">
        <v>13</v>
      </c>
      <c r="I4486" s="114" t="s">
        <v>1357</v>
      </c>
      <c r="J4486" s="116">
        <v>100</v>
      </c>
      <c r="K4486" s="116">
        <v>997</v>
      </c>
      <c r="L4486" s="116">
        <v>99700</v>
      </c>
      <c r="M4486" s="116">
        <v>2.492</v>
      </c>
      <c r="N4486" s="116">
        <v>249.2</v>
      </c>
      <c r="O4486" s="116">
        <v>0</v>
      </c>
      <c r="P4486" s="116">
        <v>0</v>
      </c>
      <c r="Q4486" s="116">
        <v>999.49249999999995</v>
      </c>
      <c r="R4486" s="116">
        <v>99949.25</v>
      </c>
      <c r="S4486" s="114" t="s">
        <v>1424</v>
      </c>
    </row>
    <row r="4487" spans="1:19" ht="25.5">
      <c r="A4487" s="114" t="s">
        <v>7487</v>
      </c>
      <c r="B4487" s="115">
        <v>44279</v>
      </c>
      <c r="C4487" s="114" t="s">
        <v>7488</v>
      </c>
      <c r="D4487" s="115">
        <v>44279</v>
      </c>
      <c r="E4487" s="114" t="s">
        <v>1422</v>
      </c>
      <c r="F4487" s="114" t="s">
        <v>18</v>
      </c>
      <c r="G4487" s="114" t="s">
        <v>19</v>
      </c>
      <c r="H4487" s="114" t="s">
        <v>13</v>
      </c>
      <c r="I4487" s="114" t="s">
        <v>1166</v>
      </c>
      <c r="J4487" s="116">
        <v>100</v>
      </c>
      <c r="K4487" s="116">
        <v>1060</v>
      </c>
      <c r="L4487" s="116">
        <v>106000</v>
      </c>
      <c r="M4487" s="116">
        <v>2.65</v>
      </c>
      <c r="N4487" s="116">
        <v>265</v>
      </c>
      <c r="O4487" s="116">
        <v>0</v>
      </c>
      <c r="P4487" s="116">
        <v>0</v>
      </c>
      <c r="Q4487" s="116">
        <v>1062.6500000000001</v>
      </c>
      <c r="R4487" s="116">
        <v>106265</v>
      </c>
      <c r="S4487" s="114" t="s">
        <v>1424</v>
      </c>
    </row>
    <row r="4488" spans="1:19" ht="25.5">
      <c r="A4488" s="114" t="s">
        <v>7487</v>
      </c>
      <c r="B4488" s="115">
        <v>44279</v>
      </c>
      <c r="C4488" s="114" t="s">
        <v>7488</v>
      </c>
      <c r="D4488" s="115">
        <v>44279</v>
      </c>
      <c r="E4488" s="114" t="s">
        <v>1422</v>
      </c>
      <c r="F4488" s="114" t="s">
        <v>18</v>
      </c>
      <c r="G4488" s="114" t="s">
        <v>19</v>
      </c>
      <c r="H4488" s="114" t="s">
        <v>13</v>
      </c>
      <c r="I4488" s="114" t="s">
        <v>1157</v>
      </c>
      <c r="J4488" s="116">
        <v>100</v>
      </c>
      <c r="K4488" s="116">
        <v>807</v>
      </c>
      <c r="L4488" s="116">
        <v>80700</v>
      </c>
      <c r="M4488" s="116">
        <v>2.0179999999999998</v>
      </c>
      <c r="N4488" s="116">
        <v>201.8</v>
      </c>
      <c r="O4488" s="116">
        <v>0</v>
      </c>
      <c r="P4488" s="116">
        <v>0</v>
      </c>
      <c r="Q4488" s="116">
        <v>809.01750000000004</v>
      </c>
      <c r="R4488" s="116">
        <v>80901.75</v>
      </c>
      <c r="S4488" s="114" t="s">
        <v>1424</v>
      </c>
    </row>
    <row r="4489" spans="1:19" ht="25.5">
      <c r="A4489" s="114" t="s">
        <v>7489</v>
      </c>
      <c r="B4489" s="115">
        <v>44279</v>
      </c>
      <c r="C4489" s="114" t="s">
        <v>7490</v>
      </c>
      <c r="D4489" s="115">
        <v>44279</v>
      </c>
      <c r="E4489" s="114" t="s">
        <v>1160</v>
      </c>
      <c r="F4489" s="114" t="s">
        <v>1348</v>
      </c>
      <c r="G4489" s="114" t="s">
        <v>1160</v>
      </c>
      <c r="H4489" s="114" t="s">
        <v>1160</v>
      </c>
      <c r="I4489" s="114" t="s">
        <v>1161</v>
      </c>
      <c r="J4489" s="116">
        <v>3</v>
      </c>
      <c r="K4489" s="116">
        <v>1055</v>
      </c>
      <c r="L4489" s="116">
        <v>3165</v>
      </c>
      <c r="M4489" s="116">
        <v>2.6375000000000002</v>
      </c>
      <c r="N4489" s="116">
        <v>7.9124999999999996</v>
      </c>
      <c r="O4489" s="116">
        <v>0</v>
      </c>
      <c r="P4489" s="116">
        <v>0</v>
      </c>
      <c r="Q4489" s="116">
        <v>1057.6375</v>
      </c>
      <c r="R4489" s="116">
        <v>3172.9124999999999</v>
      </c>
      <c r="S4489" s="114" t="s">
        <v>1424</v>
      </c>
    </row>
    <row r="4490" spans="1:19" ht="25.5">
      <c r="A4490" s="114" t="s">
        <v>7489</v>
      </c>
      <c r="B4490" s="115">
        <v>44279</v>
      </c>
      <c r="C4490" s="114" t="s">
        <v>7490</v>
      </c>
      <c r="D4490" s="115">
        <v>44279</v>
      </c>
      <c r="E4490" s="114" t="s">
        <v>1160</v>
      </c>
      <c r="F4490" s="114" t="s">
        <v>1348</v>
      </c>
      <c r="G4490" s="114" t="s">
        <v>1160</v>
      </c>
      <c r="H4490" s="114" t="s">
        <v>1160</v>
      </c>
      <c r="I4490" s="114" t="s">
        <v>1165</v>
      </c>
      <c r="J4490" s="116">
        <v>3</v>
      </c>
      <c r="K4490" s="116">
        <v>828.5</v>
      </c>
      <c r="L4490" s="116">
        <v>2485.5</v>
      </c>
      <c r="M4490" s="116">
        <v>2.0712999999999999</v>
      </c>
      <c r="N4490" s="116">
        <v>6.2138999999999998</v>
      </c>
      <c r="O4490" s="116">
        <v>0</v>
      </c>
      <c r="P4490" s="116">
        <v>0</v>
      </c>
      <c r="Q4490" s="116">
        <v>830.57129999999995</v>
      </c>
      <c r="R4490" s="116">
        <v>2491.7139000000002</v>
      </c>
      <c r="S4490" s="114" t="s">
        <v>1424</v>
      </c>
    </row>
    <row r="4491" spans="1:19" ht="25.5">
      <c r="A4491" s="114" t="s">
        <v>7489</v>
      </c>
      <c r="B4491" s="115">
        <v>44279</v>
      </c>
      <c r="C4491" s="114" t="s">
        <v>7490</v>
      </c>
      <c r="D4491" s="115">
        <v>44279</v>
      </c>
      <c r="E4491" s="114" t="s">
        <v>1160</v>
      </c>
      <c r="F4491" s="114" t="s">
        <v>1348</v>
      </c>
      <c r="G4491" s="114" t="s">
        <v>1160</v>
      </c>
      <c r="H4491" s="114" t="s">
        <v>1160</v>
      </c>
      <c r="I4491" s="114" t="s">
        <v>1169</v>
      </c>
      <c r="J4491" s="116">
        <v>3</v>
      </c>
      <c r="K4491" s="116">
        <v>808.5</v>
      </c>
      <c r="L4491" s="116">
        <v>2425.5</v>
      </c>
      <c r="M4491" s="116">
        <v>2.0211999999999999</v>
      </c>
      <c r="N4491" s="116">
        <v>6.0636000000000001</v>
      </c>
      <c r="O4491" s="116">
        <v>0</v>
      </c>
      <c r="P4491" s="116">
        <v>0</v>
      </c>
      <c r="Q4491" s="116">
        <v>810.52120000000002</v>
      </c>
      <c r="R4491" s="116">
        <v>2431.5636</v>
      </c>
      <c r="S4491" s="114" t="s">
        <v>1424</v>
      </c>
    </row>
    <row r="4492" spans="1:19" ht="25.5">
      <c r="A4492" s="114" t="s">
        <v>7489</v>
      </c>
      <c r="B4492" s="115">
        <v>44279</v>
      </c>
      <c r="C4492" s="114" t="s">
        <v>7490</v>
      </c>
      <c r="D4492" s="115">
        <v>44279</v>
      </c>
      <c r="E4492" s="114" t="s">
        <v>1160</v>
      </c>
      <c r="F4492" s="114" t="s">
        <v>1348</v>
      </c>
      <c r="G4492" s="114" t="s">
        <v>1160</v>
      </c>
      <c r="H4492" s="114" t="s">
        <v>1160</v>
      </c>
      <c r="I4492" s="114" t="s">
        <v>1308</v>
      </c>
      <c r="J4492" s="116">
        <v>10</v>
      </c>
      <c r="K4492" s="116">
        <v>872.5</v>
      </c>
      <c r="L4492" s="116">
        <v>8725</v>
      </c>
      <c r="M4492" s="116">
        <v>2.1812</v>
      </c>
      <c r="N4492" s="116">
        <v>21.812000000000001</v>
      </c>
      <c r="O4492" s="116">
        <v>0</v>
      </c>
      <c r="P4492" s="116">
        <v>0</v>
      </c>
      <c r="Q4492" s="116">
        <v>874.68119999999999</v>
      </c>
      <c r="R4492" s="116">
        <v>8746.8119999999999</v>
      </c>
      <c r="S4492" s="114" t="s">
        <v>1424</v>
      </c>
    </row>
    <row r="4493" spans="1:19" ht="25.5">
      <c r="A4493" s="114" t="s">
        <v>7489</v>
      </c>
      <c r="B4493" s="115">
        <v>44279</v>
      </c>
      <c r="C4493" s="114" t="s">
        <v>7490</v>
      </c>
      <c r="D4493" s="115">
        <v>44279</v>
      </c>
      <c r="E4493" s="114" t="s">
        <v>1160</v>
      </c>
      <c r="F4493" s="114" t="s">
        <v>1348</v>
      </c>
      <c r="G4493" s="114" t="s">
        <v>1160</v>
      </c>
      <c r="H4493" s="114" t="s">
        <v>1160</v>
      </c>
      <c r="I4493" s="114" t="s">
        <v>1358</v>
      </c>
      <c r="J4493" s="116">
        <v>3</v>
      </c>
      <c r="K4493" s="116">
        <v>1154</v>
      </c>
      <c r="L4493" s="116">
        <v>3462</v>
      </c>
      <c r="M4493" s="116">
        <v>2.8849999999999998</v>
      </c>
      <c r="N4493" s="116">
        <v>8.6549999999999994</v>
      </c>
      <c r="O4493" s="116">
        <v>0</v>
      </c>
      <c r="P4493" s="116">
        <v>0</v>
      </c>
      <c r="Q4493" s="116">
        <v>1156.885</v>
      </c>
      <c r="R4493" s="116">
        <v>3470.6550000000002</v>
      </c>
      <c r="S4493" s="114" t="s">
        <v>1424</v>
      </c>
    </row>
    <row r="4494" spans="1:19" ht="25.5">
      <c r="A4494" s="114" t="s">
        <v>7489</v>
      </c>
      <c r="B4494" s="115">
        <v>44279</v>
      </c>
      <c r="C4494" s="114" t="s">
        <v>7490</v>
      </c>
      <c r="D4494" s="115">
        <v>44279</v>
      </c>
      <c r="E4494" s="114" t="s">
        <v>1160</v>
      </c>
      <c r="F4494" s="114" t="s">
        <v>1348</v>
      </c>
      <c r="G4494" s="114" t="s">
        <v>1160</v>
      </c>
      <c r="H4494" s="114" t="s">
        <v>1160</v>
      </c>
      <c r="I4494" s="114" t="s">
        <v>1170</v>
      </c>
      <c r="J4494" s="116">
        <v>10</v>
      </c>
      <c r="K4494" s="116">
        <v>1075</v>
      </c>
      <c r="L4494" s="116">
        <v>10750</v>
      </c>
      <c r="M4494" s="116">
        <v>2.6875</v>
      </c>
      <c r="N4494" s="116">
        <v>26.875</v>
      </c>
      <c r="O4494" s="116">
        <v>0</v>
      </c>
      <c r="P4494" s="116">
        <v>0</v>
      </c>
      <c r="Q4494" s="116">
        <v>1077.6875</v>
      </c>
      <c r="R4494" s="116">
        <v>10776.875</v>
      </c>
      <c r="S4494" s="114" t="s">
        <v>1424</v>
      </c>
    </row>
    <row r="4495" spans="1:19" ht="25.5">
      <c r="A4495" s="114" t="s">
        <v>7489</v>
      </c>
      <c r="B4495" s="115">
        <v>44279</v>
      </c>
      <c r="C4495" s="114" t="s">
        <v>7490</v>
      </c>
      <c r="D4495" s="115">
        <v>44279</v>
      </c>
      <c r="E4495" s="114" t="s">
        <v>1160</v>
      </c>
      <c r="F4495" s="114" t="s">
        <v>1348</v>
      </c>
      <c r="G4495" s="114" t="s">
        <v>1160</v>
      </c>
      <c r="H4495" s="114" t="s">
        <v>1160</v>
      </c>
      <c r="I4495" s="114" t="s">
        <v>1157</v>
      </c>
      <c r="J4495" s="116">
        <v>3</v>
      </c>
      <c r="K4495" s="116">
        <v>818.5</v>
      </c>
      <c r="L4495" s="116">
        <v>2455.5</v>
      </c>
      <c r="M4495" s="116">
        <v>2.0461999999999998</v>
      </c>
      <c r="N4495" s="116">
        <v>6.1386000000000003</v>
      </c>
      <c r="O4495" s="116">
        <v>0</v>
      </c>
      <c r="P4495" s="116">
        <v>0</v>
      </c>
      <c r="Q4495" s="116">
        <v>820.5462</v>
      </c>
      <c r="R4495" s="116">
        <v>2461.6386000000002</v>
      </c>
      <c r="S4495" s="114" t="s">
        <v>1424</v>
      </c>
    </row>
    <row r="4496" spans="1:19" ht="25.5">
      <c r="A4496" s="114" t="s">
        <v>7491</v>
      </c>
      <c r="B4496" s="115">
        <v>44279</v>
      </c>
      <c r="C4496" s="114" t="s">
        <v>7492</v>
      </c>
      <c r="D4496" s="115">
        <v>44279</v>
      </c>
      <c r="E4496" s="114" t="s">
        <v>1422</v>
      </c>
      <c r="F4496" s="114" t="s">
        <v>90</v>
      </c>
      <c r="G4496" s="114" t="s">
        <v>1032</v>
      </c>
      <c r="H4496" s="114" t="s">
        <v>1428</v>
      </c>
      <c r="I4496" s="114" t="s">
        <v>1165</v>
      </c>
      <c r="J4496" s="116">
        <v>60</v>
      </c>
      <c r="K4496" s="116">
        <v>817</v>
      </c>
      <c r="L4496" s="116">
        <v>49020</v>
      </c>
      <c r="M4496" s="116">
        <v>2.0425</v>
      </c>
      <c r="N4496" s="116">
        <v>122.55</v>
      </c>
      <c r="O4496" s="116">
        <v>0</v>
      </c>
      <c r="P4496" s="116">
        <v>0</v>
      </c>
      <c r="Q4496" s="116">
        <v>819.04250000000002</v>
      </c>
      <c r="R4496" s="116">
        <v>49142.55</v>
      </c>
      <c r="S4496" s="114" t="s">
        <v>1424</v>
      </c>
    </row>
    <row r="4497" spans="1:19" ht="25.5">
      <c r="A4497" s="114" t="s">
        <v>7493</v>
      </c>
      <c r="B4497" s="115">
        <v>44279</v>
      </c>
      <c r="C4497" s="114" t="s">
        <v>7494</v>
      </c>
      <c r="D4497" s="115">
        <v>44279</v>
      </c>
      <c r="E4497" s="114" t="s">
        <v>1422</v>
      </c>
      <c r="F4497" s="114" t="s">
        <v>97</v>
      </c>
      <c r="G4497" s="114" t="s">
        <v>1027</v>
      </c>
      <c r="H4497" s="114" t="s">
        <v>1428</v>
      </c>
      <c r="I4497" s="114" t="s">
        <v>1170</v>
      </c>
      <c r="J4497" s="116">
        <v>10</v>
      </c>
      <c r="K4497" s="116">
        <v>1060</v>
      </c>
      <c r="L4497" s="116">
        <v>10600</v>
      </c>
      <c r="M4497" s="116">
        <v>2.65</v>
      </c>
      <c r="N4497" s="116">
        <v>26.5</v>
      </c>
      <c r="O4497" s="116">
        <v>0</v>
      </c>
      <c r="P4497" s="116">
        <v>0</v>
      </c>
      <c r="Q4497" s="116">
        <v>1062.6500000000001</v>
      </c>
      <c r="R4497" s="116">
        <v>10626.5</v>
      </c>
      <c r="S4497" s="114" t="s">
        <v>1424</v>
      </c>
    </row>
    <row r="4498" spans="1:19" ht="25.5">
      <c r="A4498" s="114" t="s">
        <v>7493</v>
      </c>
      <c r="B4498" s="115">
        <v>44279</v>
      </c>
      <c r="C4498" s="114" t="s">
        <v>7494</v>
      </c>
      <c r="D4498" s="115">
        <v>44279</v>
      </c>
      <c r="E4498" s="114" t="s">
        <v>1422</v>
      </c>
      <c r="F4498" s="114" t="s">
        <v>97</v>
      </c>
      <c r="G4498" s="114" t="s">
        <v>1027</v>
      </c>
      <c r="H4498" s="114" t="s">
        <v>1428</v>
      </c>
      <c r="I4498" s="114" t="s">
        <v>1159</v>
      </c>
      <c r="J4498" s="116">
        <v>10</v>
      </c>
      <c r="K4498" s="116">
        <v>943</v>
      </c>
      <c r="L4498" s="116">
        <v>9430</v>
      </c>
      <c r="M4498" s="116">
        <v>2.3574999999999999</v>
      </c>
      <c r="N4498" s="116">
        <v>23.574999999999999</v>
      </c>
      <c r="O4498" s="116">
        <v>0</v>
      </c>
      <c r="P4498" s="116">
        <v>0</v>
      </c>
      <c r="Q4498" s="116">
        <v>945.35749999999996</v>
      </c>
      <c r="R4498" s="116">
        <v>9453.5750000000007</v>
      </c>
      <c r="S4498" s="114" t="s">
        <v>1424</v>
      </c>
    </row>
    <row r="4499" spans="1:19" ht="25.5">
      <c r="A4499" s="114" t="s">
        <v>7493</v>
      </c>
      <c r="B4499" s="115">
        <v>44279</v>
      </c>
      <c r="C4499" s="114" t="s">
        <v>7494</v>
      </c>
      <c r="D4499" s="115">
        <v>44279</v>
      </c>
      <c r="E4499" s="114" t="s">
        <v>1422</v>
      </c>
      <c r="F4499" s="114" t="s">
        <v>97</v>
      </c>
      <c r="G4499" s="114" t="s">
        <v>1027</v>
      </c>
      <c r="H4499" s="114" t="s">
        <v>1428</v>
      </c>
      <c r="I4499" s="114" t="s">
        <v>1308</v>
      </c>
      <c r="J4499" s="116">
        <v>17</v>
      </c>
      <c r="K4499" s="116">
        <v>860</v>
      </c>
      <c r="L4499" s="116">
        <v>14620</v>
      </c>
      <c r="M4499" s="116">
        <v>2.15</v>
      </c>
      <c r="N4499" s="116">
        <v>36.549999999999997</v>
      </c>
      <c r="O4499" s="116">
        <v>0</v>
      </c>
      <c r="P4499" s="116">
        <v>0</v>
      </c>
      <c r="Q4499" s="116">
        <v>862.15</v>
      </c>
      <c r="R4499" s="116">
        <v>14656.55</v>
      </c>
      <c r="S4499" s="114" t="s">
        <v>1424</v>
      </c>
    </row>
    <row r="4500" spans="1:19" ht="25.5">
      <c r="A4500" s="114" t="s">
        <v>7493</v>
      </c>
      <c r="B4500" s="115">
        <v>44279</v>
      </c>
      <c r="C4500" s="114" t="s">
        <v>7494</v>
      </c>
      <c r="D4500" s="115">
        <v>44279</v>
      </c>
      <c r="E4500" s="114" t="s">
        <v>1422</v>
      </c>
      <c r="F4500" s="114" t="s">
        <v>97</v>
      </c>
      <c r="G4500" s="114" t="s">
        <v>1027</v>
      </c>
      <c r="H4500" s="114" t="s">
        <v>1428</v>
      </c>
      <c r="I4500" s="114" t="s">
        <v>1169</v>
      </c>
      <c r="J4500" s="116">
        <v>15</v>
      </c>
      <c r="K4500" s="116">
        <v>797</v>
      </c>
      <c r="L4500" s="116">
        <v>11955</v>
      </c>
      <c r="M4500" s="116">
        <v>1.9924999999999999</v>
      </c>
      <c r="N4500" s="116">
        <v>29.887499999999999</v>
      </c>
      <c r="O4500" s="116">
        <v>0</v>
      </c>
      <c r="P4500" s="116">
        <v>45</v>
      </c>
      <c r="Q4500" s="116">
        <v>798.99249999999995</v>
      </c>
      <c r="R4500" s="116">
        <v>11939.887500000001</v>
      </c>
      <c r="S4500" s="114" t="s">
        <v>1424</v>
      </c>
    </row>
    <row r="4501" spans="1:19" ht="25.5">
      <c r="A4501" s="114" t="s">
        <v>7495</v>
      </c>
      <c r="B4501" s="115">
        <v>44279</v>
      </c>
      <c r="C4501" s="114" t="s">
        <v>7496</v>
      </c>
      <c r="D4501" s="115">
        <v>44279</v>
      </c>
      <c r="E4501" s="114" t="s">
        <v>1422</v>
      </c>
      <c r="F4501" s="114" t="s">
        <v>102</v>
      </c>
      <c r="G4501" s="114" t="s">
        <v>1027</v>
      </c>
      <c r="H4501" s="114" t="s">
        <v>1428</v>
      </c>
      <c r="I4501" s="114" t="s">
        <v>1157</v>
      </c>
      <c r="J4501" s="116">
        <v>40</v>
      </c>
      <c r="K4501" s="116">
        <v>807</v>
      </c>
      <c r="L4501" s="116">
        <v>32280</v>
      </c>
      <c r="M4501" s="116">
        <v>2.0175000000000001</v>
      </c>
      <c r="N4501" s="116">
        <v>80.7</v>
      </c>
      <c r="O4501" s="116">
        <v>0</v>
      </c>
      <c r="P4501" s="116">
        <v>0</v>
      </c>
      <c r="Q4501" s="116">
        <v>809.01750000000004</v>
      </c>
      <c r="R4501" s="116">
        <v>32360.7</v>
      </c>
      <c r="S4501" s="114" t="s">
        <v>1424</v>
      </c>
    </row>
    <row r="4502" spans="1:19" ht="25.5">
      <c r="A4502" s="114" t="s">
        <v>7495</v>
      </c>
      <c r="B4502" s="115">
        <v>44279</v>
      </c>
      <c r="C4502" s="114" t="s">
        <v>7496</v>
      </c>
      <c r="D4502" s="115">
        <v>44279</v>
      </c>
      <c r="E4502" s="114" t="s">
        <v>1422</v>
      </c>
      <c r="F4502" s="114" t="s">
        <v>102</v>
      </c>
      <c r="G4502" s="114" t="s">
        <v>1027</v>
      </c>
      <c r="H4502" s="114" t="s">
        <v>1428</v>
      </c>
      <c r="I4502" s="114" t="s">
        <v>1169</v>
      </c>
      <c r="J4502" s="116">
        <v>40</v>
      </c>
      <c r="K4502" s="116">
        <v>797</v>
      </c>
      <c r="L4502" s="116">
        <v>31880</v>
      </c>
      <c r="M4502" s="116">
        <v>1.9924999999999999</v>
      </c>
      <c r="N4502" s="116">
        <v>79.7</v>
      </c>
      <c r="O4502" s="116">
        <v>0</v>
      </c>
      <c r="P4502" s="116">
        <v>120</v>
      </c>
      <c r="Q4502" s="116">
        <v>798.99249999999995</v>
      </c>
      <c r="R4502" s="116">
        <v>31839.7</v>
      </c>
      <c r="S4502" s="114" t="s">
        <v>1424</v>
      </c>
    </row>
    <row r="4503" spans="1:19" ht="25.5">
      <c r="A4503" s="114" t="s">
        <v>7495</v>
      </c>
      <c r="B4503" s="115">
        <v>44279</v>
      </c>
      <c r="C4503" s="114" t="s">
        <v>7496</v>
      </c>
      <c r="D4503" s="115">
        <v>44279</v>
      </c>
      <c r="E4503" s="114" t="s">
        <v>1422</v>
      </c>
      <c r="F4503" s="114" t="s">
        <v>102</v>
      </c>
      <c r="G4503" s="114" t="s">
        <v>1027</v>
      </c>
      <c r="H4503" s="114" t="s">
        <v>1428</v>
      </c>
      <c r="I4503" s="114" t="s">
        <v>1170</v>
      </c>
      <c r="J4503" s="116">
        <v>38</v>
      </c>
      <c r="K4503" s="116">
        <v>1060</v>
      </c>
      <c r="L4503" s="116">
        <v>40280</v>
      </c>
      <c r="M4503" s="116">
        <v>2.65</v>
      </c>
      <c r="N4503" s="116">
        <v>100.7</v>
      </c>
      <c r="O4503" s="116">
        <v>0</v>
      </c>
      <c r="P4503" s="116">
        <v>0</v>
      </c>
      <c r="Q4503" s="116">
        <v>1062.6500000000001</v>
      </c>
      <c r="R4503" s="116">
        <v>40380.699999999997</v>
      </c>
      <c r="S4503" s="114" t="s">
        <v>1424</v>
      </c>
    </row>
    <row r="4504" spans="1:19" ht="25.5">
      <c r="A4504" s="114" t="s">
        <v>7495</v>
      </c>
      <c r="B4504" s="115">
        <v>44279</v>
      </c>
      <c r="C4504" s="114" t="s">
        <v>7496</v>
      </c>
      <c r="D4504" s="115">
        <v>44279</v>
      </c>
      <c r="E4504" s="114" t="s">
        <v>1422</v>
      </c>
      <c r="F4504" s="114" t="s">
        <v>102</v>
      </c>
      <c r="G4504" s="114" t="s">
        <v>1027</v>
      </c>
      <c r="H4504" s="114" t="s">
        <v>1428</v>
      </c>
      <c r="I4504" s="114" t="s">
        <v>1308</v>
      </c>
      <c r="J4504" s="116">
        <v>29</v>
      </c>
      <c r="K4504" s="116">
        <v>860</v>
      </c>
      <c r="L4504" s="116">
        <v>24940</v>
      </c>
      <c r="M4504" s="116">
        <v>2.15</v>
      </c>
      <c r="N4504" s="116">
        <v>62.35</v>
      </c>
      <c r="O4504" s="116">
        <v>0</v>
      </c>
      <c r="P4504" s="116">
        <v>0</v>
      </c>
      <c r="Q4504" s="116">
        <v>862.15</v>
      </c>
      <c r="R4504" s="116">
        <v>25002.35</v>
      </c>
      <c r="S4504" s="114" t="s">
        <v>1424</v>
      </c>
    </row>
    <row r="4505" spans="1:19" ht="25.5">
      <c r="A4505" s="114" t="s">
        <v>7495</v>
      </c>
      <c r="B4505" s="115">
        <v>44279</v>
      </c>
      <c r="C4505" s="114" t="s">
        <v>7496</v>
      </c>
      <c r="D4505" s="115">
        <v>44279</v>
      </c>
      <c r="E4505" s="114" t="s">
        <v>1422</v>
      </c>
      <c r="F4505" s="114" t="s">
        <v>102</v>
      </c>
      <c r="G4505" s="114" t="s">
        <v>1027</v>
      </c>
      <c r="H4505" s="114" t="s">
        <v>1428</v>
      </c>
      <c r="I4505" s="114" t="s">
        <v>1166</v>
      </c>
      <c r="J4505" s="116">
        <v>34</v>
      </c>
      <c r="K4505" s="116">
        <v>1060</v>
      </c>
      <c r="L4505" s="116">
        <v>36040</v>
      </c>
      <c r="M4505" s="116">
        <v>2.65</v>
      </c>
      <c r="N4505" s="116">
        <v>90.1</v>
      </c>
      <c r="O4505" s="116">
        <v>0</v>
      </c>
      <c r="P4505" s="116">
        <v>0</v>
      </c>
      <c r="Q4505" s="116">
        <v>1062.6500000000001</v>
      </c>
      <c r="R4505" s="116">
        <v>36130.1</v>
      </c>
      <c r="S4505" s="114" t="s">
        <v>1424</v>
      </c>
    </row>
    <row r="4506" spans="1:19" ht="25.5">
      <c r="A4506" s="114" t="s">
        <v>7495</v>
      </c>
      <c r="B4506" s="115">
        <v>44279</v>
      </c>
      <c r="C4506" s="114" t="s">
        <v>7496</v>
      </c>
      <c r="D4506" s="115">
        <v>44279</v>
      </c>
      <c r="E4506" s="114" t="s">
        <v>1422</v>
      </c>
      <c r="F4506" s="114" t="s">
        <v>102</v>
      </c>
      <c r="G4506" s="114" t="s">
        <v>1027</v>
      </c>
      <c r="H4506" s="114" t="s">
        <v>1428</v>
      </c>
      <c r="I4506" s="114" t="s">
        <v>1161</v>
      </c>
      <c r="J4506" s="116">
        <v>58</v>
      </c>
      <c r="K4506" s="116">
        <v>1040</v>
      </c>
      <c r="L4506" s="116">
        <v>60320</v>
      </c>
      <c r="M4506" s="116">
        <v>2.6</v>
      </c>
      <c r="N4506" s="116">
        <v>150.80000000000001</v>
      </c>
      <c r="O4506" s="116">
        <v>0</v>
      </c>
      <c r="P4506" s="116">
        <v>0</v>
      </c>
      <c r="Q4506" s="116">
        <v>1042.5999999999999</v>
      </c>
      <c r="R4506" s="116">
        <v>60470.8</v>
      </c>
      <c r="S4506" s="114" t="s">
        <v>1424</v>
      </c>
    </row>
    <row r="4507" spans="1:19" ht="25.5">
      <c r="A4507" s="114" t="s">
        <v>7495</v>
      </c>
      <c r="B4507" s="115">
        <v>44279</v>
      </c>
      <c r="C4507" s="114" t="s">
        <v>7496</v>
      </c>
      <c r="D4507" s="115">
        <v>44279</v>
      </c>
      <c r="E4507" s="114" t="s">
        <v>1422</v>
      </c>
      <c r="F4507" s="114" t="s">
        <v>102</v>
      </c>
      <c r="G4507" s="114" t="s">
        <v>1027</v>
      </c>
      <c r="H4507" s="114" t="s">
        <v>1428</v>
      </c>
      <c r="I4507" s="114" t="s">
        <v>1165</v>
      </c>
      <c r="J4507" s="116">
        <v>40</v>
      </c>
      <c r="K4507" s="116">
        <v>817</v>
      </c>
      <c r="L4507" s="116">
        <v>32680</v>
      </c>
      <c r="M4507" s="116">
        <v>2.0425</v>
      </c>
      <c r="N4507" s="116">
        <v>81.7</v>
      </c>
      <c r="O4507" s="116">
        <v>0</v>
      </c>
      <c r="P4507" s="116">
        <v>0</v>
      </c>
      <c r="Q4507" s="116">
        <v>819.04250000000002</v>
      </c>
      <c r="R4507" s="116">
        <v>32761.7</v>
      </c>
      <c r="S4507" s="114" t="s">
        <v>1424</v>
      </c>
    </row>
    <row r="4508" spans="1:19" ht="25.5">
      <c r="A4508" s="114" t="s">
        <v>7497</v>
      </c>
      <c r="B4508" s="115">
        <v>44279</v>
      </c>
      <c r="C4508" s="114" t="s">
        <v>7498</v>
      </c>
      <c r="D4508" s="115">
        <v>44279</v>
      </c>
      <c r="E4508" s="114" t="s">
        <v>1422</v>
      </c>
      <c r="F4508" s="114" t="s">
        <v>864</v>
      </c>
      <c r="G4508" s="114" t="s">
        <v>1027</v>
      </c>
      <c r="H4508" s="114" t="s">
        <v>1428</v>
      </c>
      <c r="I4508" s="114" t="s">
        <v>1161</v>
      </c>
      <c r="J4508" s="116">
        <v>10</v>
      </c>
      <c r="K4508" s="116">
        <v>1040</v>
      </c>
      <c r="L4508" s="116">
        <v>10400</v>
      </c>
      <c r="M4508" s="116">
        <v>2.6</v>
      </c>
      <c r="N4508" s="116">
        <v>26</v>
      </c>
      <c r="O4508" s="116">
        <v>0</v>
      </c>
      <c r="P4508" s="116">
        <v>0</v>
      </c>
      <c r="Q4508" s="116">
        <v>1042.5999999999999</v>
      </c>
      <c r="R4508" s="116">
        <v>10426</v>
      </c>
      <c r="S4508" s="114" t="s">
        <v>1424</v>
      </c>
    </row>
    <row r="4509" spans="1:19" ht="25.5">
      <c r="A4509" s="114" t="s">
        <v>7497</v>
      </c>
      <c r="B4509" s="115">
        <v>44279</v>
      </c>
      <c r="C4509" s="114" t="s">
        <v>7498</v>
      </c>
      <c r="D4509" s="115">
        <v>44279</v>
      </c>
      <c r="E4509" s="114" t="s">
        <v>1422</v>
      </c>
      <c r="F4509" s="114" t="s">
        <v>864</v>
      </c>
      <c r="G4509" s="114" t="s">
        <v>1027</v>
      </c>
      <c r="H4509" s="114" t="s">
        <v>1428</v>
      </c>
      <c r="I4509" s="114" t="s">
        <v>1170</v>
      </c>
      <c r="J4509" s="116">
        <v>25</v>
      </c>
      <c r="K4509" s="116">
        <v>1060</v>
      </c>
      <c r="L4509" s="116">
        <v>26500</v>
      </c>
      <c r="M4509" s="116">
        <v>2.65</v>
      </c>
      <c r="N4509" s="116">
        <v>66.25</v>
      </c>
      <c r="O4509" s="116">
        <v>0</v>
      </c>
      <c r="P4509" s="116">
        <v>0</v>
      </c>
      <c r="Q4509" s="116">
        <v>1062.6500000000001</v>
      </c>
      <c r="R4509" s="116">
        <v>26566.25</v>
      </c>
      <c r="S4509" s="114" t="s">
        <v>1424</v>
      </c>
    </row>
    <row r="4510" spans="1:19" ht="25.5">
      <c r="A4510" s="114" t="s">
        <v>7497</v>
      </c>
      <c r="B4510" s="115">
        <v>44279</v>
      </c>
      <c r="C4510" s="114" t="s">
        <v>7498</v>
      </c>
      <c r="D4510" s="115">
        <v>44279</v>
      </c>
      <c r="E4510" s="114" t="s">
        <v>1422</v>
      </c>
      <c r="F4510" s="114" t="s">
        <v>864</v>
      </c>
      <c r="G4510" s="114" t="s">
        <v>1027</v>
      </c>
      <c r="H4510" s="114" t="s">
        <v>1428</v>
      </c>
      <c r="I4510" s="114" t="s">
        <v>1453</v>
      </c>
      <c r="J4510" s="116">
        <v>30</v>
      </c>
      <c r="K4510" s="116">
        <v>1176</v>
      </c>
      <c r="L4510" s="116">
        <v>35280</v>
      </c>
      <c r="M4510" s="116">
        <v>2.94</v>
      </c>
      <c r="N4510" s="116">
        <v>88.2</v>
      </c>
      <c r="O4510" s="116">
        <v>0</v>
      </c>
      <c r="P4510" s="116">
        <v>0</v>
      </c>
      <c r="Q4510" s="116">
        <v>1178.94</v>
      </c>
      <c r="R4510" s="116">
        <v>35368.199999999997</v>
      </c>
      <c r="S4510" s="114" t="s">
        <v>1424</v>
      </c>
    </row>
    <row r="4511" spans="1:19" ht="25.5">
      <c r="A4511" s="114" t="s">
        <v>7497</v>
      </c>
      <c r="B4511" s="115">
        <v>44279</v>
      </c>
      <c r="C4511" s="114" t="s">
        <v>7498</v>
      </c>
      <c r="D4511" s="115">
        <v>44279</v>
      </c>
      <c r="E4511" s="114" t="s">
        <v>1422</v>
      </c>
      <c r="F4511" s="114" t="s">
        <v>864</v>
      </c>
      <c r="G4511" s="114" t="s">
        <v>1027</v>
      </c>
      <c r="H4511" s="114" t="s">
        <v>1428</v>
      </c>
      <c r="I4511" s="114" t="s">
        <v>1294</v>
      </c>
      <c r="J4511" s="116">
        <v>20</v>
      </c>
      <c r="K4511" s="116">
        <v>992</v>
      </c>
      <c r="L4511" s="116">
        <v>19840</v>
      </c>
      <c r="M4511" s="116">
        <v>2.48</v>
      </c>
      <c r="N4511" s="116">
        <v>49.6</v>
      </c>
      <c r="O4511" s="116">
        <v>0</v>
      </c>
      <c r="P4511" s="116">
        <v>0</v>
      </c>
      <c r="Q4511" s="116">
        <v>994.48</v>
      </c>
      <c r="R4511" s="116">
        <v>19889.599999999999</v>
      </c>
      <c r="S4511" s="114" t="s">
        <v>1424</v>
      </c>
    </row>
    <row r="4512" spans="1:19" ht="25.5">
      <c r="A4512" s="114" t="s">
        <v>7497</v>
      </c>
      <c r="B4512" s="115">
        <v>44279</v>
      </c>
      <c r="C4512" s="114" t="s">
        <v>7498</v>
      </c>
      <c r="D4512" s="115">
        <v>44279</v>
      </c>
      <c r="E4512" s="114" t="s">
        <v>1422</v>
      </c>
      <c r="F4512" s="114" t="s">
        <v>864</v>
      </c>
      <c r="G4512" s="114" t="s">
        <v>1027</v>
      </c>
      <c r="H4512" s="114" t="s">
        <v>1428</v>
      </c>
      <c r="I4512" s="114" t="s">
        <v>1357</v>
      </c>
      <c r="J4512" s="116">
        <v>10</v>
      </c>
      <c r="K4512" s="116">
        <v>997</v>
      </c>
      <c r="L4512" s="116">
        <v>9970</v>
      </c>
      <c r="M4512" s="116">
        <v>2.4925000000000002</v>
      </c>
      <c r="N4512" s="116">
        <v>24.925000000000001</v>
      </c>
      <c r="O4512" s="116">
        <v>0</v>
      </c>
      <c r="P4512" s="116">
        <v>0</v>
      </c>
      <c r="Q4512" s="116">
        <v>999.49249999999995</v>
      </c>
      <c r="R4512" s="116">
        <v>9994.9249999999993</v>
      </c>
      <c r="S4512" s="114" t="s">
        <v>1424</v>
      </c>
    </row>
    <row r="4513" spans="1:19" ht="25.5">
      <c r="A4513" s="114" t="s">
        <v>7499</v>
      </c>
      <c r="B4513" s="115">
        <v>44279</v>
      </c>
      <c r="C4513" s="114" t="s">
        <v>7500</v>
      </c>
      <c r="D4513" s="115">
        <v>44279</v>
      </c>
      <c r="E4513" s="114" t="s">
        <v>1422</v>
      </c>
      <c r="F4513" s="114" t="s">
        <v>818</v>
      </c>
      <c r="G4513" s="114" t="s">
        <v>1028</v>
      </c>
      <c r="H4513" s="114" t="s">
        <v>1428</v>
      </c>
      <c r="I4513" s="114" t="s">
        <v>1169</v>
      </c>
      <c r="J4513" s="116">
        <v>8</v>
      </c>
      <c r="K4513" s="116">
        <v>797</v>
      </c>
      <c r="L4513" s="116">
        <v>6376</v>
      </c>
      <c r="M4513" s="116">
        <v>1.9924999999999999</v>
      </c>
      <c r="N4513" s="116">
        <v>15.94</v>
      </c>
      <c r="O4513" s="116">
        <v>0</v>
      </c>
      <c r="P4513" s="116">
        <v>24</v>
      </c>
      <c r="Q4513" s="116">
        <v>798.99249999999995</v>
      </c>
      <c r="R4513" s="116">
        <v>6367.94</v>
      </c>
      <c r="S4513" s="114" t="s">
        <v>1424</v>
      </c>
    </row>
    <row r="4514" spans="1:19" ht="25.5">
      <c r="A4514" s="114" t="s">
        <v>7499</v>
      </c>
      <c r="B4514" s="115">
        <v>44279</v>
      </c>
      <c r="C4514" s="114" t="s">
        <v>7500</v>
      </c>
      <c r="D4514" s="115">
        <v>44279</v>
      </c>
      <c r="E4514" s="114" t="s">
        <v>1422</v>
      </c>
      <c r="F4514" s="114" t="s">
        <v>818</v>
      </c>
      <c r="G4514" s="114" t="s">
        <v>1028</v>
      </c>
      <c r="H4514" s="114" t="s">
        <v>1428</v>
      </c>
      <c r="I4514" s="114" t="s">
        <v>1170</v>
      </c>
      <c r="J4514" s="116">
        <v>11</v>
      </c>
      <c r="K4514" s="116">
        <v>1060</v>
      </c>
      <c r="L4514" s="116">
        <v>11660</v>
      </c>
      <c r="M4514" s="116">
        <v>2.65</v>
      </c>
      <c r="N4514" s="116">
        <v>29.15</v>
      </c>
      <c r="O4514" s="116">
        <v>0</v>
      </c>
      <c r="P4514" s="116">
        <v>0</v>
      </c>
      <c r="Q4514" s="116">
        <v>1062.6500000000001</v>
      </c>
      <c r="R4514" s="116">
        <v>11689.15</v>
      </c>
      <c r="S4514" s="114" t="s">
        <v>1424</v>
      </c>
    </row>
    <row r="4515" spans="1:19" ht="25.5">
      <c r="A4515" s="114" t="s">
        <v>7501</v>
      </c>
      <c r="B4515" s="115">
        <v>44279</v>
      </c>
      <c r="C4515" s="114" t="s">
        <v>7502</v>
      </c>
      <c r="D4515" s="115">
        <v>44279</v>
      </c>
      <c r="E4515" s="114" t="s">
        <v>1422</v>
      </c>
      <c r="F4515" s="114" t="s">
        <v>96</v>
      </c>
      <c r="G4515" s="114" t="s">
        <v>1028</v>
      </c>
      <c r="H4515" s="114" t="s">
        <v>1428</v>
      </c>
      <c r="I4515" s="114" t="s">
        <v>1169</v>
      </c>
      <c r="J4515" s="116">
        <v>20</v>
      </c>
      <c r="K4515" s="116">
        <v>797</v>
      </c>
      <c r="L4515" s="116">
        <v>15940</v>
      </c>
      <c r="M4515" s="116">
        <v>1.9924999999999999</v>
      </c>
      <c r="N4515" s="116">
        <v>39.85</v>
      </c>
      <c r="O4515" s="116">
        <v>0</v>
      </c>
      <c r="P4515" s="116">
        <v>60</v>
      </c>
      <c r="Q4515" s="116">
        <v>798.99249999999995</v>
      </c>
      <c r="R4515" s="116">
        <v>15919.85</v>
      </c>
      <c r="S4515" s="114" t="s">
        <v>1424</v>
      </c>
    </row>
    <row r="4516" spans="1:19" ht="25.5">
      <c r="A4516" s="114" t="s">
        <v>7501</v>
      </c>
      <c r="B4516" s="115">
        <v>44279</v>
      </c>
      <c r="C4516" s="114" t="s">
        <v>7502</v>
      </c>
      <c r="D4516" s="115">
        <v>44279</v>
      </c>
      <c r="E4516" s="114" t="s">
        <v>1422</v>
      </c>
      <c r="F4516" s="114" t="s">
        <v>96</v>
      </c>
      <c r="G4516" s="114" t="s">
        <v>1028</v>
      </c>
      <c r="H4516" s="114" t="s">
        <v>1428</v>
      </c>
      <c r="I4516" s="114" t="s">
        <v>1357</v>
      </c>
      <c r="J4516" s="116">
        <v>12</v>
      </c>
      <c r="K4516" s="116">
        <v>997</v>
      </c>
      <c r="L4516" s="116">
        <v>11964</v>
      </c>
      <c r="M4516" s="116">
        <v>2.4925000000000002</v>
      </c>
      <c r="N4516" s="116">
        <v>29.91</v>
      </c>
      <c r="O4516" s="116">
        <v>0</v>
      </c>
      <c r="P4516" s="116">
        <v>0</v>
      </c>
      <c r="Q4516" s="116">
        <v>999.49249999999995</v>
      </c>
      <c r="R4516" s="116">
        <v>11993.91</v>
      </c>
      <c r="S4516" s="114" t="s">
        <v>1424</v>
      </c>
    </row>
    <row r="4517" spans="1:19" ht="25.5">
      <c r="A4517" s="114" t="s">
        <v>7501</v>
      </c>
      <c r="B4517" s="115">
        <v>44279</v>
      </c>
      <c r="C4517" s="114" t="s">
        <v>7502</v>
      </c>
      <c r="D4517" s="115">
        <v>44279</v>
      </c>
      <c r="E4517" s="114" t="s">
        <v>1422</v>
      </c>
      <c r="F4517" s="114" t="s">
        <v>96</v>
      </c>
      <c r="G4517" s="114" t="s">
        <v>1028</v>
      </c>
      <c r="H4517" s="114" t="s">
        <v>1428</v>
      </c>
      <c r="I4517" s="114" t="s">
        <v>1159</v>
      </c>
      <c r="J4517" s="116">
        <v>15</v>
      </c>
      <c r="K4517" s="116">
        <v>943</v>
      </c>
      <c r="L4517" s="116">
        <v>14145</v>
      </c>
      <c r="M4517" s="116">
        <v>2.3574999999999999</v>
      </c>
      <c r="N4517" s="116">
        <v>35.362499999999997</v>
      </c>
      <c r="O4517" s="116">
        <v>0</v>
      </c>
      <c r="P4517" s="116">
        <v>0</v>
      </c>
      <c r="Q4517" s="116">
        <v>945.35749999999996</v>
      </c>
      <c r="R4517" s="116">
        <v>14180.362499999999</v>
      </c>
      <c r="S4517" s="114" t="s">
        <v>1424</v>
      </c>
    </row>
    <row r="4518" spans="1:19" ht="25.5">
      <c r="A4518" s="114" t="s">
        <v>7501</v>
      </c>
      <c r="B4518" s="115">
        <v>44279</v>
      </c>
      <c r="C4518" s="114" t="s">
        <v>7502</v>
      </c>
      <c r="D4518" s="115">
        <v>44279</v>
      </c>
      <c r="E4518" s="114" t="s">
        <v>1422</v>
      </c>
      <c r="F4518" s="114" t="s">
        <v>96</v>
      </c>
      <c r="G4518" s="114" t="s">
        <v>1028</v>
      </c>
      <c r="H4518" s="114" t="s">
        <v>1428</v>
      </c>
      <c r="I4518" s="114" t="s">
        <v>1161</v>
      </c>
      <c r="J4518" s="116">
        <v>20</v>
      </c>
      <c r="K4518" s="116">
        <v>1040</v>
      </c>
      <c r="L4518" s="116">
        <v>20800</v>
      </c>
      <c r="M4518" s="116">
        <v>2.6</v>
      </c>
      <c r="N4518" s="116">
        <v>52</v>
      </c>
      <c r="O4518" s="116">
        <v>0</v>
      </c>
      <c r="P4518" s="116">
        <v>0</v>
      </c>
      <c r="Q4518" s="116">
        <v>1042.5999999999999</v>
      </c>
      <c r="R4518" s="116">
        <v>20852</v>
      </c>
      <c r="S4518" s="114" t="s">
        <v>1424</v>
      </c>
    </row>
    <row r="4519" spans="1:19" ht="25.5">
      <c r="A4519" s="114" t="s">
        <v>7501</v>
      </c>
      <c r="B4519" s="115">
        <v>44279</v>
      </c>
      <c r="C4519" s="114" t="s">
        <v>7502</v>
      </c>
      <c r="D4519" s="115">
        <v>44279</v>
      </c>
      <c r="E4519" s="114" t="s">
        <v>1422</v>
      </c>
      <c r="F4519" s="114" t="s">
        <v>96</v>
      </c>
      <c r="G4519" s="114" t="s">
        <v>1028</v>
      </c>
      <c r="H4519" s="114" t="s">
        <v>1428</v>
      </c>
      <c r="I4519" s="114" t="s">
        <v>1165</v>
      </c>
      <c r="J4519" s="116">
        <v>20</v>
      </c>
      <c r="K4519" s="116">
        <v>817</v>
      </c>
      <c r="L4519" s="116">
        <v>16340</v>
      </c>
      <c r="M4519" s="116">
        <v>2.0425</v>
      </c>
      <c r="N4519" s="116">
        <v>40.85</v>
      </c>
      <c r="O4519" s="116">
        <v>0</v>
      </c>
      <c r="P4519" s="116">
        <v>0</v>
      </c>
      <c r="Q4519" s="116">
        <v>819.04250000000002</v>
      </c>
      <c r="R4519" s="116">
        <v>16380.85</v>
      </c>
      <c r="S4519" s="114" t="s">
        <v>1424</v>
      </c>
    </row>
    <row r="4520" spans="1:19" ht="25.5">
      <c r="A4520" s="114" t="s">
        <v>7501</v>
      </c>
      <c r="B4520" s="115">
        <v>44279</v>
      </c>
      <c r="C4520" s="114" t="s">
        <v>7502</v>
      </c>
      <c r="D4520" s="115">
        <v>44279</v>
      </c>
      <c r="E4520" s="114" t="s">
        <v>1422</v>
      </c>
      <c r="F4520" s="114" t="s">
        <v>96</v>
      </c>
      <c r="G4520" s="114" t="s">
        <v>1028</v>
      </c>
      <c r="H4520" s="114" t="s">
        <v>1428</v>
      </c>
      <c r="I4520" s="114" t="s">
        <v>1166</v>
      </c>
      <c r="J4520" s="116">
        <v>23</v>
      </c>
      <c r="K4520" s="116">
        <v>1060</v>
      </c>
      <c r="L4520" s="116">
        <v>24380</v>
      </c>
      <c r="M4520" s="116">
        <v>2.65</v>
      </c>
      <c r="N4520" s="116">
        <v>60.95</v>
      </c>
      <c r="O4520" s="116">
        <v>0</v>
      </c>
      <c r="P4520" s="116">
        <v>0</v>
      </c>
      <c r="Q4520" s="116">
        <v>1062.6500000000001</v>
      </c>
      <c r="R4520" s="116">
        <v>24440.95</v>
      </c>
      <c r="S4520" s="114" t="s">
        <v>1424</v>
      </c>
    </row>
    <row r="4521" spans="1:19" ht="25.5">
      <c r="A4521" s="114" t="s">
        <v>7501</v>
      </c>
      <c r="B4521" s="115">
        <v>44279</v>
      </c>
      <c r="C4521" s="114" t="s">
        <v>7502</v>
      </c>
      <c r="D4521" s="115">
        <v>44279</v>
      </c>
      <c r="E4521" s="114" t="s">
        <v>1422</v>
      </c>
      <c r="F4521" s="114" t="s">
        <v>96</v>
      </c>
      <c r="G4521" s="114" t="s">
        <v>1028</v>
      </c>
      <c r="H4521" s="114" t="s">
        <v>1428</v>
      </c>
      <c r="I4521" s="114" t="s">
        <v>1157</v>
      </c>
      <c r="J4521" s="116">
        <v>20</v>
      </c>
      <c r="K4521" s="116">
        <v>807</v>
      </c>
      <c r="L4521" s="116">
        <v>16140</v>
      </c>
      <c r="M4521" s="116">
        <v>2.0175000000000001</v>
      </c>
      <c r="N4521" s="116">
        <v>40.35</v>
      </c>
      <c r="O4521" s="116">
        <v>0</v>
      </c>
      <c r="P4521" s="116">
        <v>0</v>
      </c>
      <c r="Q4521" s="116">
        <v>809.01750000000004</v>
      </c>
      <c r="R4521" s="116">
        <v>16180.35</v>
      </c>
      <c r="S4521" s="114" t="s">
        <v>1424</v>
      </c>
    </row>
    <row r="4522" spans="1:19" ht="25.5">
      <c r="A4522" s="114" t="s">
        <v>7503</v>
      </c>
      <c r="B4522" s="115">
        <v>44279</v>
      </c>
      <c r="C4522" s="114" t="s">
        <v>7504</v>
      </c>
      <c r="D4522" s="115">
        <v>44279</v>
      </c>
      <c r="E4522" s="114" t="s">
        <v>1422</v>
      </c>
      <c r="F4522" s="114" t="s">
        <v>93</v>
      </c>
      <c r="G4522" s="114" t="s">
        <v>1447</v>
      </c>
      <c r="H4522" s="114" t="s">
        <v>1428</v>
      </c>
      <c r="I4522" s="114" t="s">
        <v>1294</v>
      </c>
      <c r="J4522" s="116">
        <v>20</v>
      </c>
      <c r="K4522" s="116">
        <v>992</v>
      </c>
      <c r="L4522" s="116">
        <v>19840</v>
      </c>
      <c r="M4522" s="116">
        <v>2.48</v>
      </c>
      <c r="N4522" s="116">
        <v>49.6</v>
      </c>
      <c r="O4522" s="116">
        <v>0</v>
      </c>
      <c r="P4522" s="116">
        <v>0</v>
      </c>
      <c r="Q4522" s="116">
        <v>994.48</v>
      </c>
      <c r="R4522" s="116">
        <v>19889.599999999999</v>
      </c>
      <c r="S4522" s="114" t="s">
        <v>1424</v>
      </c>
    </row>
    <row r="4523" spans="1:19" ht="25.5">
      <c r="A4523" s="114" t="s">
        <v>7503</v>
      </c>
      <c r="B4523" s="115">
        <v>44279</v>
      </c>
      <c r="C4523" s="114" t="s">
        <v>7504</v>
      </c>
      <c r="D4523" s="115">
        <v>44279</v>
      </c>
      <c r="E4523" s="114" t="s">
        <v>1422</v>
      </c>
      <c r="F4523" s="114" t="s">
        <v>93</v>
      </c>
      <c r="G4523" s="114" t="s">
        <v>1447</v>
      </c>
      <c r="H4523" s="114" t="s">
        <v>1428</v>
      </c>
      <c r="I4523" s="114" t="s">
        <v>1308</v>
      </c>
      <c r="J4523" s="116">
        <v>6</v>
      </c>
      <c r="K4523" s="116">
        <v>860</v>
      </c>
      <c r="L4523" s="116">
        <v>5160</v>
      </c>
      <c r="M4523" s="116">
        <v>2.15</v>
      </c>
      <c r="N4523" s="116">
        <v>12.9</v>
      </c>
      <c r="O4523" s="116">
        <v>0</v>
      </c>
      <c r="P4523" s="116">
        <v>0</v>
      </c>
      <c r="Q4523" s="116">
        <v>862.15</v>
      </c>
      <c r="R4523" s="116">
        <v>5172.8999999999996</v>
      </c>
      <c r="S4523" s="114" t="s">
        <v>1424</v>
      </c>
    </row>
    <row r="4524" spans="1:19" ht="25.5">
      <c r="A4524" s="114" t="s">
        <v>7503</v>
      </c>
      <c r="B4524" s="115">
        <v>44279</v>
      </c>
      <c r="C4524" s="114" t="s">
        <v>7504</v>
      </c>
      <c r="D4524" s="115">
        <v>44279</v>
      </c>
      <c r="E4524" s="114" t="s">
        <v>1422</v>
      </c>
      <c r="F4524" s="114" t="s">
        <v>93</v>
      </c>
      <c r="G4524" s="114" t="s">
        <v>1447</v>
      </c>
      <c r="H4524" s="114" t="s">
        <v>1428</v>
      </c>
      <c r="I4524" s="114" t="s">
        <v>1357</v>
      </c>
      <c r="J4524" s="116">
        <v>10</v>
      </c>
      <c r="K4524" s="116">
        <v>997</v>
      </c>
      <c r="L4524" s="116">
        <v>9970</v>
      </c>
      <c r="M4524" s="116">
        <v>2.4925000000000002</v>
      </c>
      <c r="N4524" s="116">
        <v>24.925000000000001</v>
      </c>
      <c r="O4524" s="116">
        <v>0</v>
      </c>
      <c r="P4524" s="116">
        <v>0</v>
      </c>
      <c r="Q4524" s="116">
        <v>999.49249999999995</v>
      </c>
      <c r="R4524" s="116">
        <v>9994.9249999999993</v>
      </c>
      <c r="S4524" s="114" t="s">
        <v>1424</v>
      </c>
    </row>
    <row r="4525" spans="1:19" ht="25.5">
      <c r="A4525" s="114" t="s">
        <v>7503</v>
      </c>
      <c r="B4525" s="115">
        <v>44279</v>
      </c>
      <c r="C4525" s="114" t="s">
        <v>7504</v>
      </c>
      <c r="D4525" s="115">
        <v>44279</v>
      </c>
      <c r="E4525" s="114" t="s">
        <v>1422</v>
      </c>
      <c r="F4525" s="114" t="s">
        <v>93</v>
      </c>
      <c r="G4525" s="114" t="s">
        <v>1447</v>
      </c>
      <c r="H4525" s="114" t="s">
        <v>1428</v>
      </c>
      <c r="I4525" s="114" t="s">
        <v>1170</v>
      </c>
      <c r="J4525" s="116">
        <v>7</v>
      </c>
      <c r="K4525" s="116">
        <v>1060</v>
      </c>
      <c r="L4525" s="116">
        <v>7420</v>
      </c>
      <c r="M4525" s="116">
        <v>2.65</v>
      </c>
      <c r="N4525" s="116">
        <v>18.55</v>
      </c>
      <c r="O4525" s="116">
        <v>0</v>
      </c>
      <c r="P4525" s="116">
        <v>0</v>
      </c>
      <c r="Q4525" s="116">
        <v>1062.6500000000001</v>
      </c>
      <c r="R4525" s="116">
        <v>7438.55</v>
      </c>
      <c r="S4525" s="114" t="s">
        <v>1424</v>
      </c>
    </row>
    <row r="4526" spans="1:19" ht="25.5">
      <c r="A4526" s="114" t="s">
        <v>7503</v>
      </c>
      <c r="B4526" s="115">
        <v>44279</v>
      </c>
      <c r="C4526" s="114" t="s">
        <v>7504</v>
      </c>
      <c r="D4526" s="115">
        <v>44279</v>
      </c>
      <c r="E4526" s="114" t="s">
        <v>1422</v>
      </c>
      <c r="F4526" s="114" t="s">
        <v>93</v>
      </c>
      <c r="G4526" s="114" t="s">
        <v>1447</v>
      </c>
      <c r="H4526" s="114" t="s">
        <v>1428</v>
      </c>
      <c r="I4526" s="114" t="s">
        <v>1169</v>
      </c>
      <c r="J4526" s="116">
        <v>10</v>
      </c>
      <c r="K4526" s="116">
        <v>797</v>
      </c>
      <c r="L4526" s="116">
        <v>7970</v>
      </c>
      <c r="M4526" s="116">
        <v>1.9924999999999999</v>
      </c>
      <c r="N4526" s="116">
        <v>19.925000000000001</v>
      </c>
      <c r="O4526" s="116">
        <v>0</v>
      </c>
      <c r="P4526" s="116">
        <v>30</v>
      </c>
      <c r="Q4526" s="116">
        <v>798.99249999999995</v>
      </c>
      <c r="R4526" s="116">
        <v>7959.9250000000002</v>
      </c>
      <c r="S4526" s="114" t="s">
        <v>1424</v>
      </c>
    </row>
    <row r="4527" spans="1:19" ht="25.5">
      <c r="A4527" s="114" t="s">
        <v>7503</v>
      </c>
      <c r="B4527" s="115">
        <v>44279</v>
      </c>
      <c r="C4527" s="114" t="s">
        <v>7504</v>
      </c>
      <c r="D4527" s="115">
        <v>44279</v>
      </c>
      <c r="E4527" s="114" t="s">
        <v>1422</v>
      </c>
      <c r="F4527" s="114" t="s">
        <v>93</v>
      </c>
      <c r="G4527" s="114" t="s">
        <v>1447</v>
      </c>
      <c r="H4527" s="114" t="s">
        <v>1428</v>
      </c>
      <c r="I4527" s="114" t="s">
        <v>1157</v>
      </c>
      <c r="J4527" s="116">
        <v>50</v>
      </c>
      <c r="K4527" s="116">
        <v>807</v>
      </c>
      <c r="L4527" s="116">
        <v>40350</v>
      </c>
      <c r="M4527" s="116">
        <v>2.0175000000000001</v>
      </c>
      <c r="N4527" s="116">
        <v>100.875</v>
      </c>
      <c r="O4527" s="116">
        <v>0</v>
      </c>
      <c r="P4527" s="116">
        <v>0</v>
      </c>
      <c r="Q4527" s="116">
        <v>809.01750000000004</v>
      </c>
      <c r="R4527" s="116">
        <v>40450.875</v>
      </c>
      <c r="S4527" s="114" t="s">
        <v>1424</v>
      </c>
    </row>
    <row r="4528" spans="1:19" ht="25.5">
      <c r="A4528" s="114" t="s">
        <v>7503</v>
      </c>
      <c r="B4528" s="115">
        <v>44279</v>
      </c>
      <c r="C4528" s="114" t="s">
        <v>7504</v>
      </c>
      <c r="D4528" s="115">
        <v>44279</v>
      </c>
      <c r="E4528" s="114" t="s">
        <v>1422</v>
      </c>
      <c r="F4528" s="114" t="s">
        <v>93</v>
      </c>
      <c r="G4528" s="114" t="s">
        <v>1447</v>
      </c>
      <c r="H4528" s="114" t="s">
        <v>1428</v>
      </c>
      <c r="I4528" s="114" t="s">
        <v>1161</v>
      </c>
      <c r="J4528" s="116">
        <v>30</v>
      </c>
      <c r="K4528" s="116">
        <v>1040</v>
      </c>
      <c r="L4528" s="116">
        <v>31200</v>
      </c>
      <c r="M4528" s="116">
        <v>2.6</v>
      </c>
      <c r="N4528" s="116">
        <v>78</v>
      </c>
      <c r="O4528" s="116">
        <v>0</v>
      </c>
      <c r="P4528" s="116">
        <v>0</v>
      </c>
      <c r="Q4528" s="116">
        <v>1042.5999999999999</v>
      </c>
      <c r="R4528" s="116">
        <v>31278</v>
      </c>
      <c r="S4528" s="114" t="s">
        <v>1424</v>
      </c>
    </row>
    <row r="4529" spans="1:19" ht="25.5">
      <c r="A4529" s="114" t="s">
        <v>7503</v>
      </c>
      <c r="B4529" s="115">
        <v>44279</v>
      </c>
      <c r="C4529" s="114" t="s">
        <v>7504</v>
      </c>
      <c r="D4529" s="115">
        <v>44279</v>
      </c>
      <c r="E4529" s="114" t="s">
        <v>1422</v>
      </c>
      <c r="F4529" s="114" t="s">
        <v>93</v>
      </c>
      <c r="G4529" s="114" t="s">
        <v>1447</v>
      </c>
      <c r="H4529" s="114" t="s">
        <v>1428</v>
      </c>
      <c r="I4529" s="114" t="s">
        <v>1166</v>
      </c>
      <c r="J4529" s="116">
        <v>20</v>
      </c>
      <c r="K4529" s="116">
        <v>1060</v>
      </c>
      <c r="L4529" s="116">
        <v>21200</v>
      </c>
      <c r="M4529" s="116">
        <v>2.65</v>
      </c>
      <c r="N4529" s="116">
        <v>53</v>
      </c>
      <c r="O4529" s="116">
        <v>0</v>
      </c>
      <c r="P4529" s="116">
        <v>0</v>
      </c>
      <c r="Q4529" s="116">
        <v>1062.6500000000001</v>
      </c>
      <c r="R4529" s="116">
        <v>21253</v>
      </c>
      <c r="S4529" s="114" t="s">
        <v>1424</v>
      </c>
    </row>
    <row r="4530" spans="1:19" ht="25.5">
      <c r="A4530" s="114" t="s">
        <v>7503</v>
      </c>
      <c r="B4530" s="115">
        <v>44279</v>
      </c>
      <c r="C4530" s="114" t="s">
        <v>7504</v>
      </c>
      <c r="D4530" s="115">
        <v>44279</v>
      </c>
      <c r="E4530" s="114" t="s">
        <v>1422</v>
      </c>
      <c r="F4530" s="114" t="s">
        <v>93</v>
      </c>
      <c r="G4530" s="114" t="s">
        <v>1447</v>
      </c>
      <c r="H4530" s="114" t="s">
        <v>1428</v>
      </c>
      <c r="I4530" s="114" t="s">
        <v>1453</v>
      </c>
      <c r="J4530" s="116">
        <v>35</v>
      </c>
      <c r="K4530" s="116">
        <v>1176</v>
      </c>
      <c r="L4530" s="116">
        <v>41160</v>
      </c>
      <c r="M4530" s="116">
        <v>2.94</v>
      </c>
      <c r="N4530" s="116">
        <v>102.9</v>
      </c>
      <c r="O4530" s="116">
        <v>0</v>
      </c>
      <c r="P4530" s="116">
        <v>0</v>
      </c>
      <c r="Q4530" s="116">
        <v>1178.94</v>
      </c>
      <c r="R4530" s="116">
        <v>41262.9</v>
      </c>
      <c r="S4530" s="114" t="s">
        <v>1424</v>
      </c>
    </row>
    <row r="4531" spans="1:19" ht="25.5">
      <c r="A4531" s="114" t="s">
        <v>7505</v>
      </c>
      <c r="B4531" s="115">
        <v>44279</v>
      </c>
      <c r="C4531" s="114" t="s">
        <v>7506</v>
      </c>
      <c r="D4531" s="115">
        <v>44279</v>
      </c>
      <c r="E4531" s="114" t="s">
        <v>1422</v>
      </c>
      <c r="F4531" s="114" t="s">
        <v>1023</v>
      </c>
      <c r="G4531" s="114" t="s">
        <v>1028</v>
      </c>
      <c r="H4531" s="114" t="s">
        <v>1428</v>
      </c>
      <c r="I4531" s="114" t="s">
        <v>1358</v>
      </c>
      <c r="J4531" s="116">
        <v>20</v>
      </c>
      <c r="K4531" s="116">
        <v>1138</v>
      </c>
      <c r="L4531" s="116">
        <v>22760</v>
      </c>
      <c r="M4531" s="116">
        <v>2.8450000000000002</v>
      </c>
      <c r="N4531" s="116">
        <v>56.9</v>
      </c>
      <c r="O4531" s="116">
        <v>0</v>
      </c>
      <c r="P4531" s="116">
        <v>0</v>
      </c>
      <c r="Q4531" s="116">
        <v>1140.845</v>
      </c>
      <c r="R4531" s="116">
        <v>22816.9</v>
      </c>
      <c r="S4531" s="114" t="s">
        <v>1424</v>
      </c>
    </row>
    <row r="4532" spans="1:19" ht="25.5">
      <c r="A4532" s="114" t="s">
        <v>7505</v>
      </c>
      <c r="B4532" s="115">
        <v>44279</v>
      </c>
      <c r="C4532" s="114" t="s">
        <v>7506</v>
      </c>
      <c r="D4532" s="115">
        <v>44279</v>
      </c>
      <c r="E4532" s="114" t="s">
        <v>1422</v>
      </c>
      <c r="F4532" s="114" t="s">
        <v>1023</v>
      </c>
      <c r="G4532" s="114" t="s">
        <v>1028</v>
      </c>
      <c r="H4532" s="114" t="s">
        <v>1428</v>
      </c>
      <c r="I4532" s="114" t="s">
        <v>1169</v>
      </c>
      <c r="J4532" s="116">
        <v>20</v>
      </c>
      <c r="K4532" s="116">
        <v>797</v>
      </c>
      <c r="L4532" s="116">
        <v>15940</v>
      </c>
      <c r="M4532" s="116">
        <v>1.9924999999999999</v>
      </c>
      <c r="N4532" s="116">
        <v>39.85</v>
      </c>
      <c r="O4532" s="116">
        <v>0</v>
      </c>
      <c r="P4532" s="116">
        <v>60</v>
      </c>
      <c r="Q4532" s="116">
        <v>798.99249999999995</v>
      </c>
      <c r="R4532" s="116">
        <v>15919.85</v>
      </c>
      <c r="S4532" s="114" t="s">
        <v>1424</v>
      </c>
    </row>
    <row r="4533" spans="1:19" ht="25.5">
      <c r="A4533" s="114" t="s">
        <v>7505</v>
      </c>
      <c r="B4533" s="115">
        <v>44279</v>
      </c>
      <c r="C4533" s="114" t="s">
        <v>7506</v>
      </c>
      <c r="D4533" s="115">
        <v>44279</v>
      </c>
      <c r="E4533" s="114" t="s">
        <v>1422</v>
      </c>
      <c r="F4533" s="114" t="s">
        <v>1023</v>
      </c>
      <c r="G4533" s="114" t="s">
        <v>1028</v>
      </c>
      <c r="H4533" s="114" t="s">
        <v>1428</v>
      </c>
      <c r="I4533" s="114" t="s">
        <v>1453</v>
      </c>
      <c r="J4533" s="116">
        <v>20</v>
      </c>
      <c r="K4533" s="116">
        <v>1176</v>
      </c>
      <c r="L4533" s="116">
        <v>23520</v>
      </c>
      <c r="M4533" s="116">
        <v>2.94</v>
      </c>
      <c r="N4533" s="116">
        <v>58.8</v>
      </c>
      <c r="O4533" s="116">
        <v>0</v>
      </c>
      <c r="P4533" s="116">
        <v>0</v>
      </c>
      <c r="Q4533" s="116">
        <v>1178.94</v>
      </c>
      <c r="R4533" s="116">
        <v>23578.799999999999</v>
      </c>
      <c r="S4533" s="114" t="s">
        <v>1424</v>
      </c>
    </row>
    <row r="4534" spans="1:19" ht="25.5">
      <c r="A4534" s="114" t="s">
        <v>7505</v>
      </c>
      <c r="B4534" s="115">
        <v>44279</v>
      </c>
      <c r="C4534" s="114" t="s">
        <v>7506</v>
      </c>
      <c r="D4534" s="115">
        <v>44279</v>
      </c>
      <c r="E4534" s="114" t="s">
        <v>1422</v>
      </c>
      <c r="F4534" s="114" t="s">
        <v>1023</v>
      </c>
      <c r="G4534" s="114" t="s">
        <v>1028</v>
      </c>
      <c r="H4534" s="114" t="s">
        <v>1428</v>
      </c>
      <c r="I4534" s="114" t="s">
        <v>1157</v>
      </c>
      <c r="J4534" s="116">
        <v>100</v>
      </c>
      <c r="K4534" s="116">
        <v>807</v>
      </c>
      <c r="L4534" s="116">
        <v>80700</v>
      </c>
      <c r="M4534" s="116">
        <v>2.0175000000000001</v>
      </c>
      <c r="N4534" s="116">
        <v>201.75</v>
      </c>
      <c r="O4534" s="116">
        <v>0</v>
      </c>
      <c r="P4534" s="116">
        <v>0</v>
      </c>
      <c r="Q4534" s="116">
        <v>809.01750000000004</v>
      </c>
      <c r="R4534" s="116">
        <v>80901.75</v>
      </c>
      <c r="S4534" s="114" t="s">
        <v>1424</v>
      </c>
    </row>
    <row r="4535" spans="1:19" ht="25.5">
      <c r="A4535" s="114" t="s">
        <v>7505</v>
      </c>
      <c r="B4535" s="115">
        <v>44279</v>
      </c>
      <c r="C4535" s="114" t="s">
        <v>7506</v>
      </c>
      <c r="D4535" s="115">
        <v>44279</v>
      </c>
      <c r="E4535" s="114" t="s">
        <v>1422</v>
      </c>
      <c r="F4535" s="114" t="s">
        <v>1023</v>
      </c>
      <c r="G4535" s="114" t="s">
        <v>1028</v>
      </c>
      <c r="H4535" s="114" t="s">
        <v>1428</v>
      </c>
      <c r="I4535" s="114" t="s">
        <v>1170</v>
      </c>
      <c r="J4535" s="116">
        <v>50</v>
      </c>
      <c r="K4535" s="116">
        <v>1060</v>
      </c>
      <c r="L4535" s="116">
        <v>53000</v>
      </c>
      <c r="M4535" s="116">
        <v>2.65</v>
      </c>
      <c r="N4535" s="116">
        <v>132.5</v>
      </c>
      <c r="O4535" s="116">
        <v>0</v>
      </c>
      <c r="P4535" s="116">
        <v>0</v>
      </c>
      <c r="Q4535" s="116">
        <v>1062.6500000000001</v>
      </c>
      <c r="R4535" s="116">
        <v>53132.5</v>
      </c>
      <c r="S4535" s="114" t="s">
        <v>1424</v>
      </c>
    </row>
    <row r="4536" spans="1:19" ht="25.5">
      <c r="A4536" s="114" t="s">
        <v>7507</v>
      </c>
      <c r="B4536" s="115">
        <v>44279</v>
      </c>
      <c r="C4536" s="114" t="s">
        <v>7508</v>
      </c>
      <c r="D4536" s="115">
        <v>44279</v>
      </c>
      <c r="E4536" s="114" t="s">
        <v>1422</v>
      </c>
      <c r="F4536" s="114" t="s">
        <v>99</v>
      </c>
      <c r="G4536" s="114" t="s">
        <v>1062</v>
      </c>
      <c r="H4536" s="114" t="s">
        <v>1428</v>
      </c>
      <c r="I4536" s="114" t="s">
        <v>1166</v>
      </c>
      <c r="J4536" s="116">
        <v>12</v>
      </c>
      <c r="K4536" s="116">
        <v>1060</v>
      </c>
      <c r="L4536" s="116">
        <v>12720</v>
      </c>
      <c r="M4536" s="116">
        <v>2.65</v>
      </c>
      <c r="N4536" s="116">
        <v>31.8</v>
      </c>
      <c r="O4536" s="116">
        <v>0</v>
      </c>
      <c r="P4536" s="116">
        <v>0</v>
      </c>
      <c r="Q4536" s="116">
        <v>1062.6500000000001</v>
      </c>
      <c r="R4536" s="116">
        <v>12751.8</v>
      </c>
      <c r="S4536" s="114" t="s">
        <v>1424</v>
      </c>
    </row>
    <row r="4537" spans="1:19" ht="25.5">
      <c r="A4537" s="114" t="s">
        <v>7507</v>
      </c>
      <c r="B4537" s="115">
        <v>44279</v>
      </c>
      <c r="C4537" s="114" t="s">
        <v>7508</v>
      </c>
      <c r="D4537" s="115">
        <v>44279</v>
      </c>
      <c r="E4537" s="114" t="s">
        <v>1422</v>
      </c>
      <c r="F4537" s="114" t="s">
        <v>99</v>
      </c>
      <c r="G4537" s="114" t="s">
        <v>1062</v>
      </c>
      <c r="H4537" s="114" t="s">
        <v>1428</v>
      </c>
      <c r="I4537" s="114" t="s">
        <v>1169</v>
      </c>
      <c r="J4537" s="116">
        <v>20</v>
      </c>
      <c r="K4537" s="116">
        <v>797</v>
      </c>
      <c r="L4537" s="116">
        <v>15940</v>
      </c>
      <c r="M4537" s="116">
        <v>1.9924999999999999</v>
      </c>
      <c r="N4537" s="116">
        <v>39.85</v>
      </c>
      <c r="O4537" s="116">
        <v>0</v>
      </c>
      <c r="P4537" s="116">
        <v>60</v>
      </c>
      <c r="Q4537" s="116">
        <v>798.99249999999995</v>
      </c>
      <c r="R4537" s="116">
        <v>15919.85</v>
      </c>
      <c r="S4537" s="114" t="s">
        <v>1424</v>
      </c>
    </row>
    <row r="4538" spans="1:19" ht="25.5">
      <c r="A4538" s="114" t="s">
        <v>7509</v>
      </c>
      <c r="B4538" s="115">
        <v>44279</v>
      </c>
      <c r="C4538" s="114" t="s">
        <v>7510</v>
      </c>
      <c r="D4538" s="115">
        <v>44279</v>
      </c>
      <c r="E4538" s="114" t="s">
        <v>1422</v>
      </c>
      <c r="F4538" s="114" t="s">
        <v>100</v>
      </c>
      <c r="G4538" s="114" t="s">
        <v>1062</v>
      </c>
      <c r="H4538" s="114" t="s">
        <v>1428</v>
      </c>
      <c r="I4538" s="114" t="s">
        <v>1159</v>
      </c>
      <c r="J4538" s="116">
        <v>20</v>
      </c>
      <c r="K4538" s="116">
        <v>943</v>
      </c>
      <c r="L4538" s="116">
        <v>18860</v>
      </c>
      <c r="M4538" s="116">
        <v>2.3574999999999999</v>
      </c>
      <c r="N4538" s="116">
        <v>47.15</v>
      </c>
      <c r="O4538" s="116">
        <v>0</v>
      </c>
      <c r="P4538" s="116">
        <v>0</v>
      </c>
      <c r="Q4538" s="116">
        <v>945.35749999999996</v>
      </c>
      <c r="R4538" s="116">
        <v>18907.150000000001</v>
      </c>
      <c r="S4538" s="114" t="s">
        <v>1424</v>
      </c>
    </row>
    <row r="4539" spans="1:19" ht="25.5">
      <c r="A4539" s="114" t="s">
        <v>7509</v>
      </c>
      <c r="B4539" s="115">
        <v>44279</v>
      </c>
      <c r="C4539" s="114" t="s">
        <v>7510</v>
      </c>
      <c r="D4539" s="115">
        <v>44279</v>
      </c>
      <c r="E4539" s="114" t="s">
        <v>1422</v>
      </c>
      <c r="F4539" s="114" t="s">
        <v>100</v>
      </c>
      <c r="G4539" s="114" t="s">
        <v>1062</v>
      </c>
      <c r="H4539" s="114" t="s">
        <v>1428</v>
      </c>
      <c r="I4539" s="114" t="s">
        <v>1169</v>
      </c>
      <c r="J4539" s="116">
        <v>30</v>
      </c>
      <c r="K4539" s="116">
        <v>797</v>
      </c>
      <c r="L4539" s="116">
        <v>23910</v>
      </c>
      <c r="M4539" s="116">
        <v>1.9924999999999999</v>
      </c>
      <c r="N4539" s="116">
        <v>59.774999999999999</v>
      </c>
      <c r="O4539" s="116">
        <v>0</v>
      </c>
      <c r="P4539" s="116">
        <v>90</v>
      </c>
      <c r="Q4539" s="116">
        <v>798.99249999999995</v>
      </c>
      <c r="R4539" s="116">
        <v>23879.775000000001</v>
      </c>
      <c r="S4539" s="114" t="s">
        <v>1424</v>
      </c>
    </row>
    <row r="4540" spans="1:19" ht="25.5">
      <c r="A4540" s="114" t="s">
        <v>7509</v>
      </c>
      <c r="B4540" s="115">
        <v>44279</v>
      </c>
      <c r="C4540" s="114" t="s">
        <v>7510</v>
      </c>
      <c r="D4540" s="115">
        <v>44279</v>
      </c>
      <c r="E4540" s="114" t="s">
        <v>1422</v>
      </c>
      <c r="F4540" s="114" t="s">
        <v>100</v>
      </c>
      <c r="G4540" s="114" t="s">
        <v>1062</v>
      </c>
      <c r="H4540" s="114" t="s">
        <v>1428</v>
      </c>
      <c r="I4540" s="114" t="s">
        <v>1358</v>
      </c>
      <c r="J4540" s="116">
        <v>10</v>
      </c>
      <c r="K4540" s="116">
        <v>1138</v>
      </c>
      <c r="L4540" s="116">
        <v>11380</v>
      </c>
      <c r="M4540" s="116">
        <v>2.8450000000000002</v>
      </c>
      <c r="N4540" s="116">
        <v>28.45</v>
      </c>
      <c r="O4540" s="116">
        <v>0</v>
      </c>
      <c r="P4540" s="116">
        <v>0</v>
      </c>
      <c r="Q4540" s="116">
        <v>1140.845</v>
      </c>
      <c r="R4540" s="116">
        <v>11408.45</v>
      </c>
      <c r="S4540" s="114" t="s">
        <v>1424</v>
      </c>
    </row>
    <row r="4541" spans="1:19" ht="25.5">
      <c r="A4541" s="114" t="s">
        <v>7509</v>
      </c>
      <c r="B4541" s="115">
        <v>44279</v>
      </c>
      <c r="C4541" s="114" t="s">
        <v>7510</v>
      </c>
      <c r="D4541" s="115">
        <v>44279</v>
      </c>
      <c r="E4541" s="114" t="s">
        <v>1422</v>
      </c>
      <c r="F4541" s="114" t="s">
        <v>100</v>
      </c>
      <c r="G4541" s="114" t="s">
        <v>1062</v>
      </c>
      <c r="H4541" s="114" t="s">
        <v>1428</v>
      </c>
      <c r="I4541" s="114" t="s">
        <v>1165</v>
      </c>
      <c r="J4541" s="116">
        <v>30</v>
      </c>
      <c r="K4541" s="116">
        <v>817</v>
      </c>
      <c r="L4541" s="116">
        <v>24510</v>
      </c>
      <c r="M4541" s="116">
        <v>2.0425</v>
      </c>
      <c r="N4541" s="116">
        <v>61.274999999999999</v>
      </c>
      <c r="O4541" s="116">
        <v>0</v>
      </c>
      <c r="P4541" s="116">
        <v>0</v>
      </c>
      <c r="Q4541" s="116">
        <v>819.04250000000002</v>
      </c>
      <c r="R4541" s="116">
        <v>24571.275000000001</v>
      </c>
      <c r="S4541" s="114" t="s">
        <v>1424</v>
      </c>
    </row>
    <row r="4542" spans="1:19" ht="25.5">
      <c r="A4542" s="114" t="s">
        <v>7509</v>
      </c>
      <c r="B4542" s="115">
        <v>44279</v>
      </c>
      <c r="C4542" s="114" t="s">
        <v>7510</v>
      </c>
      <c r="D4542" s="115">
        <v>44279</v>
      </c>
      <c r="E4542" s="114" t="s">
        <v>1422</v>
      </c>
      <c r="F4542" s="114" t="s">
        <v>100</v>
      </c>
      <c r="G4542" s="114" t="s">
        <v>1062</v>
      </c>
      <c r="H4542" s="114" t="s">
        <v>1428</v>
      </c>
      <c r="I4542" s="114" t="s">
        <v>1453</v>
      </c>
      <c r="J4542" s="116">
        <v>30</v>
      </c>
      <c r="K4542" s="116">
        <v>1176</v>
      </c>
      <c r="L4542" s="116">
        <v>35280</v>
      </c>
      <c r="M4542" s="116">
        <v>2.94</v>
      </c>
      <c r="N4542" s="116">
        <v>88.2</v>
      </c>
      <c r="O4542" s="116">
        <v>0</v>
      </c>
      <c r="P4542" s="116">
        <v>0</v>
      </c>
      <c r="Q4542" s="116">
        <v>1178.94</v>
      </c>
      <c r="R4542" s="116">
        <v>35368.199999999997</v>
      </c>
      <c r="S4542" s="114" t="s">
        <v>1424</v>
      </c>
    </row>
    <row r="4543" spans="1:19" ht="25.5">
      <c r="A4543" s="114" t="s">
        <v>7511</v>
      </c>
      <c r="B4543" s="115">
        <v>44279</v>
      </c>
      <c r="C4543" s="114" t="s">
        <v>7512</v>
      </c>
      <c r="D4543" s="115">
        <v>44279</v>
      </c>
      <c r="E4543" s="114" t="s">
        <v>1422</v>
      </c>
      <c r="F4543" s="114" t="s">
        <v>98</v>
      </c>
      <c r="G4543" s="114" t="s">
        <v>1062</v>
      </c>
      <c r="H4543" s="114" t="s">
        <v>1428</v>
      </c>
      <c r="I4543" s="114" t="s">
        <v>1308</v>
      </c>
      <c r="J4543" s="116">
        <v>10</v>
      </c>
      <c r="K4543" s="116">
        <v>860</v>
      </c>
      <c r="L4543" s="116">
        <v>8600</v>
      </c>
      <c r="M4543" s="116">
        <v>2.15</v>
      </c>
      <c r="N4543" s="116">
        <v>21.5</v>
      </c>
      <c r="O4543" s="116">
        <v>0</v>
      </c>
      <c r="P4543" s="116">
        <v>0</v>
      </c>
      <c r="Q4543" s="116">
        <v>862.15</v>
      </c>
      <c r="R4543" s="116">
        <v>8621.5</v>
      </c>
      <c r="S4543" s="114" t="s">
        <v>1424</v>
      </c>
    </row>
    <row r="4544" spans="1:19" ht="25.5">
      <c r="A4544" s="114" t="s">
        <v>7511</v>
      </c>
      <c r="B4544" s="115">
        <v>44279</v>
      </c>
      <c r="C4544" s="114" t="s">
        <v>7512</v>
      </c>
      <c r="D4544" s="115">
        <v>44279</v>
      </c>
      <c r="E4544" s="114" t="s">
        <v>1422</v>
      </c>
      <c r="F4544" s="114" t="s">
        <v>98</v>
      </c>
      <c r="G4544" s="114" t="s">
        <v>1062</v>
      </c>
      <c r="H4544" s="114" t="s">
        <v>1428</v>
      </c>
      <c r="I4544" s="114" t="s">
        <v>1358</v>
      </c>
      <c r="J4544" s="116">
        <v>10</v>
      </c>
      <c r="K4544" s="116">
        <v>1138</v>
      </c>
      <c r="L4544" s="116">
        <v>11380</v>
      </c>
      <c r="M4544" s="116">
        <v>2.8450000000000002</v>
      </c>
      <c r="N4544" s="116">
        <v>28.45</v>
      </c>
      <c r="O4544" s="116">
        <v>0</v>
      </c>
      <c r="P4544" s="116">
        <v>0</v>
      </c>
      <c r="Q4544" s="116">
        <v>1140.845</v>
      </c>
      <c r="R4544" s="116">
        <v>11408.45</v>
      </c>
      <c r="S4544" s="114" t="s">
        <v>1424</v>
      </c>
    </row>
    <row r="4545" spans="1:19" ht="25.5">
      <c r="A4545" s="114" t="s">
        <v>7513</v>
      </c>
      <c r="B4545" s="115">
        <v>44279</v>
      </c>
      <c r="C4545" s="114" t="s">
        <v>7514</v>
      </c>
      <c r="D4545" s="115">
        <v>44279</v>
      </c>
      <c r="E4545" s="114" t="s">
        <v>1422</v>
      </c>
      <c r="F4545" s="114" t="s">
        <v>92</v>
      </c>
      <c r="G4545" s="114" t="s">
        <v>1436</v>
      </c>
      <c r="H4545" s="114" t="s">
        <v>1428</v>
      </c>
      <c r="I4545" s="114" t="s">
        <v>1166</v>
      </c>
      <c r="J4545" s="116">
        <v>15</v>
      </c>
      <c r="K4545" s="116">
        <v>1060</v>
      </c>
      <c r="L4545" s="116">
        <v>15900</v>
      </c>
      <c r="M4545" s="116">
        <v>2.65</v>
      </c>
      <c r="N4545" s="116">
        <v>39.75</v>
      </c>
      <c r="O4545" s="116">
        <v>0</v>
      </c>
      <c r="P4545" s="116">
        <v>0</v>
      </c>
      <c r="Q4545" s="116">
        <v>1062.6500000000001</v>
      </c>
      <c r="R4545" s="116">
        <v>15939.75</v>
      </c>
      <c r="S4545" s="114" t="s">
        <v>1424</v>
      </c>
    </row>
    <row r="4546" spans="1:19" ht="25.5">
      <c r="A4546" s="114" t="s">
        <v>7513</v>
      </c>
      <c r="B4546" s="115">
        <v>44279</v>
      </c>
      <c r="C4546" s="114" t="s">
        <v>7514</v>
      </c>
      <c r="D4546" s="115">
        <v>44279</v>
      </c>
      <c r="E4546" s="114" t="s">
        <v>1422</v>
      </c>
      <c r="F4546" s="114" t="s">
        <v>92</v>
      </c>
      <c r="G4546" s="114" t="s">
        <v>1436</v>
      </c>
      <c r="H4546" s="114" t="s">
        <v>1428</v>
      </c>
      <c r="I4546" s="114" t="s">
        <v>1170</v>
      </c>
      <c r="J4546" s="116">
        <v>5</v>
      </c>
      <c r="K4546" s="116">
        <v>1060</v>
      </c>
      <c r="L4546" s="116">
        <v>5300</v>
      </c>
      <c r="M4546" s="116">
        <v>2.65</v>
      </c>
      <c r="N4546" s="116">
        <v>13.25</v>
      </c>
      <c r="O4546" s="116">
        <v>0</v>
      </c>
      <c r="P4546" s="116">
        <v>0</v>
      </c>
      <c r="Q4546" s="116">
        <v>1062.6500000000001</v>
      </c>
      <c r="R4546" s="116">
        <v>5313.25</v>
      </c>
      <c r="S4546" s="114" t="s">
        <v>1424</v>
      </c>
    </row>
    <row r="4547" spans="1:19" ht="25.5">
      <c r="A4547" s="114" t="s">
        <v>7513</v>
      </c>
      <c r="B4547" s="115">
        <v>44279</v>
      </c>
      <c r="C4547" s="114" t="s">
        <v>7514</v>
      </c>
      <c r="D4547" s="115">
        <v>44279</v>
      </c>
      <c r="E4547" s="114" t="s">
        <v>1422</v>
      </c>
      <c r="F4547" s="114" t="s">
        <v>92</v>
      </c>
      <c r="G4547" s="114" t="s">
        <v>1436</v>
      </c>
      <c r="H4547" s="114" t="s">
        <v>1428</v>
      </c>
      <c r="I4547" s="114" t="s">
        <v>1165</v>
      </c>
      <c r="J4547" s="116">
        <v>20</v>
      </c>
      <c r="K4547" s="116">
        <v>817</v>
      </c>
      <c r="L4547" s="116">
        <v>16340</v>
      </c>
      <c r="M4547" s="116">
        <v>2.0425</v>
      </c>
      <c r="N4547" s="116">
        <v>40.85</v>
      </c>
      <c r="O4547" s="116">
        <v>0</v>
      </c>
      <c r="P4547" s="116">
        <v>0</v>
      </c>
      <c r="Q4547" s="116">
        <v>819.04250000000002</v>
      </c>
      <c r="R4547" s="116">
        <v>16380.85</v>
      </c>
      <c r="S4547" s="114" t="s">
        <v>1424</v>
      </c>
    </row>
    <row r="4548" spans="1:19" ht="25.5">
      <c r="A4548" s="114" t="s">
        <v>7513</v>
      </c>
      <c r="B4548" s="115">
        <v>44279</v>
      </c>
      <c r="C4548" s="114" t="s">
        <v>7514</v>
      </c>
      <c r="D4548" s="115">
        <v>44279</v>
      </c>
      <c r="E4548" s="114" t="s">
        <v>1422</v>
      </c>
      <c r="F4548" s="114" t="s">
        <v>92</v>
      </c>
      <c r="G4548" s="114" t="s">
        <v>1436</v>
      </c>
      <c r="H4548" s="114" t="s">
        <v>1428</v>
      </c>
      <c r="I4548" s="114" t="s">
        <v>1294</v>
      </c>
      <c r="J4548" s="116">
        <v>10</v>
      </c>
      <c r="K4548" s="116">
        <v>992</v>
      </c>
      <c r="L4548" s="116">
        <v>9920</v>
      </c>
      <c r="M4548" s="116">
        <v>2.48</v>
      </c>
      <c r="N4548" s="116">
        <v>24.8</v>
      </c>
      <c r="O4548" s="116">
        <v>0</v>
      </c>
      <c r="P4548" s="116">
        <v>0</v>
      </c>
      <c r="Q4548" s="116">
        <v>994.48</v>
      </c>
      <c r="R4548" s="116">
        <v>9944.7999999999993</v>
      </c>
      <c r="S4548" s="114" t="s">
        <v>1424</v>
      </c>
    </row>
    <row r="4549" spans="1:19" ht="25.5">
      <c r="A4549" s="114" t="s">
        <v>7513</v>
      </c>
      <c r="B4549" s="115">
        <v>44279</v>
      </c>
      <c r="C4549" s="114" t="s">
        <v>7514</v>
      </c>
      <c r="D4549" s="115">
        <v>44279</v>
      </c>
      <c r="E4549" s="114" t="s">
        <v>1422</v>
      </c>
      <c r="F4549" s="114" t="s">
        <v>92</v>
      </c>
      <c r="G4549" s="114" t="s">
        <v>1436</v>
      </c>
      <c r="H4549" s="114" t="s">
        <v>1428</v>
      </c>
      <c r="I4549" s="114" t="s">
        <v>1161</v>
      </c>
      <c r="J4549" s="116">
        <v>10</v>
      </c>
      <c r="K4549" s="116">
        <v>1040</v>
      </c>
      <c r="L4549" s="116">
        <v>10400</v>
      </c>
      <c r="M4549" s="116">
        <v>2.6</v>
      </c>
      <c r="N4549" s="116">
        <v>26</v>
      </c>
      <c r="O4549" s="116">
        <v>0</v>
      </c>
      <c r="P4549" s="116">
        <v>0</v>
      </c>
      <c r="Q4549" s="116">
        <v>1042.5999999999999</v>
      </c>
      <c r="R4549" s="116">
        <v>10426</v>
      </c>
      <c r="S4549" s="114" t="s">
        <v>1424</v>
      </c>
    </row>
    <row r="4550" spans="1:19" ht="25.5">
      <c r="A4550" s="114" t="s">
        <v>7515</v>
      </c>
      <c r="B4550" s="115">
        <v>44279</v>
      </c>
      <c r="C4550" s="114" t="s">
        <v>7516</v>
      </c>
      <c r="D4550" s="115">
        <v>44279</v>
      </c>
      <c r="E4550" s="114" t="s">
        <v>1422</v>
      </c>
      <c r="F4550" s="114" t="s">
        <v>94</v>
      </c>
      <c r="G4550" s="114" t="s">
        <v>1029</v>
      </c>
      <c r="H4550" s="114" t="s">
        <v>1428</v>
      </c>
      <c r="I4550" s="114" t="s">
        <v>1453</v>
      </c>
      <c r="J4550" s="116">
        <v>10</v>
      </c>
      <c r="K4550" s="116">
        <v>1176</v>
      </c>
      <c r="L4550" s="116">
        <v>11760</v>
      </c>
      <c r="M4550" s="116">
        <v>2.94</v>
      </c>
      <c r="N4550" s="116">
        <v>29.4</v>
      </c>
      <c r="O4550" s="116">
        <v>0</v>
      </c>
      <c r="P4550" s="116">
        <v>0</v>
      </c>
      <c r="Q4550" s="116">
        <v>1178.94</v>
      </c>
      <c r="R4550" s="116">
        <v>11789.4</v>
      </c>
      <c r="S4550" s="114" t="s">
        <v>1424</v>
      </c>
    </row>
    <row r="4551" spans="1:19" ht="25.5">
      <c r="A4551" s="114" t="s">
        <v>7517</v>
      </c>
      <c r="B4551" s="115">
        <v>44279</v>
      </c>
      <c r="C4551" s="114" t="s">
        <v>7518</v>
      </c>
      <c r="D4551" s="115">
        <v>44279</v>
      </c>
      <c r="E4551" s="114" t="s">
        <v>1422</v>
      </c>
      <c r="F4551" s="114" t="s">
        <v>91</v>
      </c>
      <c r="G4551" s="114" t="s">
        <v>1029</v>
      </c>
      <c r="H4551" s="114" t="s">
        <v>1428</v>
      </c>
      <c r="I4551" s="114" t="s">
        <v>1357</v>
      </c>
      <c r="J4551" s="116">
        <v>9</v>
      </c>
      <c r="K4551" s="116">
        <v>997</v>
      </c>
      <c r="L4551" s="116">
        <v>8973</v>
      </c>
      <c r="M4551" s="116">
        <v>2.4925000000000002</v>
      </c>
      <c r="N4551" s="116">
        <v>22.432500000000001</v>
      </c>
      <c r="O4551" s="116">
        <v>0</v>
      </c>
      <c r="P4551" s="116">
        <v>0</v>
      </c>
      <c r="Q4551" s="116">
        <v>999.49249999999995</v>
      </c>
      <c r="R4551" s="116">
        <v>8995.4325000000008</v>
      </c>
      <c r="S4551" s="114" t="s">
        <v>1424</v>
      </c>
    </row>
    <row r="4552" spans="1:19" ht="25.5">
      <c r="A4552" s="114" t="s">
        <v>7517</v>
      </c>
      <c r="B4552" s="115">
        <v>44279</v>
      </c>
      <c r="C4552" s="114" t="s">
        <v>7518</v>
      </c>
      <c r="D4552" s="115">
        <v>44279</v>
      </c>
      <c r="E4552" s="114" t="s">
        <v>1422</v>
      </c>
      <c r="F4552" s="114" t="s">
        <v>91</v>
      </c>
      <c r="G4552" s="114" t="s">
        <v>1029</v>
      </c>
      <c r="H4552" s="114" t="s">
        <v>1428</v>
      </c>
      <c r="I4552" s="114" t="s">
        <v>1165</v>
      </c>
      <c r="J4552" s="116">
        <v>35</v>
      </c>
      <c r="K4552" s="116">
        <v>817</v>
      </c>
      <c r="L4552" s="116">
        <v>28595</v>
      </c>
      <c r="M4552" s="116">
        <v>2.0425</v>
      </c>
      <c r="N4552" s="116">
        <v>71.487499999999997</v>
      </c>
      <c r="O4552" s="116">
        <v>0</v>
      </c>
      <c r="P4552" s="116">
        <v>0</v>
      </c>
      <c r="Q4552" s="116">
        <v>819.04250000000002</v>
      </c>
      <c r="R4552" s="116">
        <v>28666.487499999999</v>
      </c>
      <c r="S4552" s="114" t="s">
        <v>1424</v>
      </c>
    </row>
    <row r="4553" spans="1:19" ht="25.5">
      <c r="A4553" s="114" t="s">
        <v>7519</v>
      </c>
      <c r="B4553" s="115">
        <v>44279</v>
      </c>
      <c r="C4553" s="114" t="s">
        <v>7520</v>
      </c>
      <c r="D4553" s="115">
        <v>44279</v>
      </c>
      <c r="E4553" s="114" t="s">
        <v>1422</v>
      </c>
      <c r="F4553" s="114" t="s">
        <v>101</v>
      </c>
      <c r="G4553" s="114" t="s">
        <v>1029</v>
      </c>
      <c r="H4553" s="114" t="s">
        <v>1428</v>
      </c>
      <c r="I4553" s="114" t="s">
        <v>1170</v>
      </c>
      <c r="J4553" s="116">
        <v>20</v>
      </c>
      <c r="K4553" s="116">
        <v>1060</v>
      </c>
      <c r="L4553" s="116">
        <v>21200</v>
      </c>
      <c r="M4553" s="116">
        <v>2.65</v>
      </c>
      <c r="N4553" s="116">
        <v>53</v>
      </c>
      <c r="O4553" s="116">
        <v>0</v>
      </c>
      <c r="P4553" s="116">
        <v>0</v>
      </c>
      <c r="Q4553" s="116">
        <v>1062.6500000000001</v>
      </c>
      <c r="R4553" s="116">
        <v>21253</v>
      </c>
      <c r="S4553" s="114" t="s">
        <v>1424</v>
      </c>
    </row>
    <row r="4554" spans="1:19" ht="25.5">
      <c r="A4554" s="114" t="s">
        <v>7521</v>
      </c>
      <c r="B4554" s="115">
        <v>44279</v>
      </c>
      <c r="C4554" s="114" t="s">
        <v>7522</v>
      </c>
      <c r="D4554" s="115">
        <v>44279</v>
      </c>
      <c r="E4554" s="114" t="s">
        <v>1422</v>
      </c>
      <c r="F4554" s="114" t="s">
        <v>946</v>
      </c>
      <c r="G4554" s="114" t="s">
        <v>1029</v>
      </c>
      <c r="H4554" s="114" t="s">
        <v>1428</v>
      </c>
      <c r="I4554" s="114" t="s">
        <v>1166</v>
      </c>
      <c r="J4554" s="116">
        <v>40</v>
      </c>
      <c r="K4554" s="116">
        <v>1060</v>
      </c>
      <c r="L4554" s="116">
        <v>42400</v>
      </c>
      <c r="M4554" s="116">
        <v>2.65</v>
      </c>
      <c r="N4554" s="116">
        <v>106</v>
      </c>
      <c r="O4554" s="116">
        <v>0</v>
      </c>
      <c r="P4554" s="116">
        <v>0</v>
      </c>
      <c r="Q4554" s="116">
        <v>1062.6500000000001</v>
      </c>
      <c r="R4554" s="116">
        <v>42506</v>
      </c>
      <c r="S4554" s="114" t="s">
        <v>1424</v>
      </c>
    </row>
    <row r="4555" spans="1:19" ht="25.5">
      <c r="A4555" s="114" t="s">
        <v>7521</v>
      </c>
      <c r="B4555" s="115">
        <v>44279</v>
      </c>
      <c r="C4555" s="114" t="s">
        <v>7522</v>
      </c>
      <c r="D4555" s="115">
        <v>44279</v>
      </c>
      <c r="E4555" s="114" t="s">
        <v>1422</v>
      </c>
      <c r="F4555" s="114" t="s">
        <v>946</v>
      </c>
      <c r="G4555" s="114" t="s">
        <v>1029</v>
      </c>
      <c r="H4555" s="114" t="s">
        <v>1428</v>
      </c>
      <c r="I4555" s="114" t="s">
        <v>1453</v>
      </c>
      <c r="J4555" s="116">
        <v>40</v>
      </c>
      <c r="K4555" s="116">
        <v>1176</v>
      </c>
      <c r="L4555" s="116">
        <v>47040</v>
      </c>
      <c r="M4555" s="116">
        <v>2.94</v>
      </c>
      <c r="N4555" s="116">
        <v>117.6</v>
      </c>
      <c r="O4555" s="116">
        <v>0</v>
      </c>
      <c r="P4555" s="116">
        <v>0</v>
      </c>
      <c r="Q4555" s="116">
        <v>1178.94</v>
      </c>
      <c r="R4555" s="116">
        <v>47157.599999999999</v>
      </c>
      <c r="S4555" s="114" t="s">
        <v>1424</v>
      </c>
    </row>
    <row r="4556" spans="1:19" ht="25.5">
      <c r="A4556" s="114" t="s">
        <v>7521</v>
      </c>
      <c r="B4556" s="115">
        <v>44279</v>
      </c>
      <c r="C4556" s="114" t="s">
        <v>7522</v>
      </c>
      <c r="D4556" s="115">
        <v>44279</v>
      </c>
      <c r="E4556" s="114" t="s">
        <v>1422</v>
      </c>
      <c r="F4556" s="114" t="s">
        <v>946</v>
      </c>
      <c r="G4556" s="114" t="s">
        <v>1029</v>
      </c>
      <c r="H4556" s="114" t="s">
        <v>1428</v>
      </c>
      <c r="I4556" s="114" t="s">
        <v>1161</v>
      </c>
      <c r="J4556" s="116">
        <v>40</v>
      </c>
      <c r="K4556" s="116">
        <v>1040</v>
      </c>
      <c r="L4556" s="116">
        <v>41600</v>
      </c>
      <c r="M4556" s="116">
        <v>2.6</v>
      </c>
      <c r="N4556" s="116">
        <v>104</v>
      </c>
      <c r="O4556" s="116">
        <v>0</v>
      </c>
      <c r="P4556" s="116">
        <v>0</v>
      </c>
      <c r="Q4556" s="116">
        <v>1042.5999999999999</v>
      </c>
      <c r="R4556" s="116">
        <v>41704</v>
      </c>
      <c r="S4556" s="114" t="s">
        <v>1424</v>
      </c>
    </row>
    <row r="4557" spans="1:19" ht="25.5">
      <c r="A4557" s="114" t="s">
        <v>7523</v>
      </c>
      <c r="B4557" s="115">
        <v>44279</v>
      </c>
      <c r="C4557" s="114" t="s">
        <v>7524</v>
      </c>
      <c r="D4557" s="115">
        <v>44279</v>
      </c>
      <c r="E4557" s="114" t="s">
        <v>1422</v>
      </c>
      <c r="F4557" s="114" t="s">
        <v>4681</v>
      </c>
      <c r="G4557" s="114" t="s">
        <v>1449</v>
      </c>
      <c r="H4557" s="114" t="s">
        <v>1428</v>
      </c>
      <c r="I4557" s="114" t="s">
        <v>1159</v>
      </c>
      <c r="J4557" s="116">
        <v>20</v>
      </c>
      <c r="K4557" s="116">
        <v>943</v>
      </c>
      <c r="L4557" s="116">
        <v>18860</v>
      </c>
      <c r="M4557" s="116">
        <v>2.3574999999999999</v>
      </c>
      <c r="N4557" s="116">
        <v>47.15</v>
      </c>
      <c r="O4557" s="116">
        <v>0</v>
      </c>
      <c r="P4557" s="116">
        <v>0</v>
      </c>
      <c r="Q4557" s="116">
        <v>945.35749999999996</v>
      </c>
      <c r="R4557" s="116">
        <v>18907.150000000001</v>
      </c>
      <c r="S4557" s="114" t="s">
        <v>1424</v>
      </c>
    </row>
    <row r="4558" spans="1:19" ht="25.5">
      <c r="A4558" s="114" t="s">
        <v>7523</v>
      </c>
      <c r="B4558" s="115">
        <v>44279</v>
      </c>
      <c r="C4558" s="114" t="s">
        <v>7524</v>
      </c>
      <c r="D4558" s="115">
        <v>44279</v>
      </c>
      <c r="E4558" s="114" t="s">
        <v>1422</v>
      </c>
      <c r="F4558" s="114" t="s">
        <v>4681</v>
      </c>
      <c r="G4558" s="114" t="s">
        <v>1449</v>
      </c>
      <c r="H4558" s="114" t="s">
        <v>1428</v>
      </c>
      <c r="I4558" s="114" t="s">
        <v>1169</v>
      </c>
      <c r="J4558" s="116">
        <v>30</v>
      </c>
      <c r="K4558" s="116">
        <v>797</v>
      </c>
      <c r="L4558" s="116">
        <v>23910</v>
      </c>
      <c r="M4558" s="116">
        <v>1.9924999999999999</v>
      </c>
      <c r="N4558" s="116">
        <v>59.774999999999999</v>
      </c>
      <c r="O4558" s="116">
        <v>0</v>
      </c>
      <c r="P4558" s="116">
        <v>90</v>
      </c>
      <c r="Q4558" s="116">
        <v>798.99249999999995</v>
      </c>
      <c r="R4558" s="116">
        <v>23879.775000000001</v>
      </c>
      <c r="S4558" s="114" t="s">
        <v>1424</v>
      </c>
    </row>
    <row r="4559" spans="1:19" ht="25.5">
      <c r="A4559" s="114" t="s">
        <v>7523</v>
      </c>
      <c r="B4559" s="115">
        <v>44279</v>
      </c>
      <c r="C4559" s="114" t="s">
        <v>7524</v>
      </c>
      <c r="D4559" s="115">
        <v>44279</v>
      </c>
      <c r="E4559" s="114" t="s">
        <v>1422</v>
      </c>
      <c r="F4559" s="114" t="s">
        <v>4681</v>
      </c>
      <c r="G4559" s="114" t="s">
        <v>1449</v>
      </c>
      <c r="H4559" s="114" t="s">
        <v>1428</v>
      </c>
      <c r="I4559" s="114" t="s">
        <v>1308</v>
      </c>
      <c r="J4559" s="116">
        <v>20</v>
      </c>
      <c r="K4559" s="116">
        <v>860</v>
      </c>
      <c r="L4559" s="116">
        <v>17200</v>
      </c>
      <c r="M4559" s="116">
        <v>2.15</v>
      </c>
      <c r="N4559" s="116">
        <v>43</v>
      </c>
      <c r="O4559" s="116">
        <v>0</v>
      </c>
      <c r="P4559" s="116">
        <v>0</v>
      </c>
      <c r="Q4559" s="116">
        <v>862.15</v>
      </c>
      <c r="R4559" s="116">
        <v>17243</v>
      </c>
      <c r="S4559" s="114" t="s">
        <v>1424</v>
      </c>
    </row>
    <row r="4560" spans="1:19" ht="25.5">
      <c r="A4560" s="114" t="s">
        <v>7523</v>
      </c>
      <c r="B4560" s="115">
        <v>44279</v>
      </c>
      <c r="C4560" s="114" t="s">
        <v>7524</v>
      </c>
      <c r="D4560" s="115">
        <v>44279</v>
      </c>
      <c r="E4560" s="114" t="s">
        <v>1422</v>
      </c>
      <c r="F4560" s="114" t="s">
        <v>4681</v>
      </c>
      <c r="G4560" s="114" t="s">
        <v>1449</v>
      </c>
      <c r="H4560" s="114" t="s">
        <v>1428</v>
      </c>
      <c r="I4560" s="114" t="s">
        <v>1165</v>
      </c>
      <c r="J4560" s="116">
        <v>20</v>
      </c>
      <c r="K4560" s="116">
        <v>817</v>
      </c>
      <c r="L4560" s="116">
        <v>16340</v>
      </c>
      <c r="M4560" s="116">
        <v>2.0425</v>
      </c>
      <c r="N4560" s="116">
        <v>40.85</v>
      </c>
      <c r="O4560" s="116">
        <v>0</v>
      </c>
      <c r="P4560" s="116">
        <v>0</v>
      </c>
      <c r="Q4560" s="116">
        <v>819.04250000000002</v>
      </c>
      <c r="R4560" s="116">
        <v>16380.85</v>
      </c>
      <c r="S4560" s="114" t="s">
        <v>1424</v>
      </c>
    </row>
    <row r="4561" spans="1:19" ht="25.5">
      <c r="A4561" s="114" t="s">
        <v>7523</v>
      </c>
      <c r="B4561" s="115">
        <v>44279</v>
      </c>
      <c r="C4561" s="114" t="s">
        <v>7524</v>
      </c>
      <c r="D4561" s="115">
        <v>44279</v>
      </c>
      <c r="E4561" s="114" t="s">
        <v>1422</v>
      </c>
      <c r="F4561" s="114" t="s">
        <v>4681</v>
      </c>
      <c r="G4561" s="114" t="s">
        <v>1449</v>
      </c>
      <c r="H4561" s="114" t="s">
        <v>1428</v>
      </c>
      <c r="I4561" s="114" t="s">
        <v>1358</v>
      </c>
      <c r="J4561" s="116">
        <v>10</v>
      </c>
      <c r="K4561" s="116">
        <v>1138</v>
      </c>
      <c r="L4561" s="116">
        <v>11380</v>
      </c>
      <c r="M4561" s="116">
        <v>2.8450000000000002</v>
      </c>
      <c r="N4561" s="116">
        <v>28.45</v>
      </c>
      <c r="O4561" s="116">
        <v>0</v>
      </c>
      <c r="P4561" s="116">
        <v>0</v>
      </c>
      <c r="Q4561" s="116">
        <v>1140.845</v>
      </c>
      <c r="R4561" s="116">
        <v>11408.45</v>
      </c>
      <c r="S4561" s="114" t="s">
        <v>1424</v>
      </c>
    </row>
    <row r="4562" spans="1:19" ht="25.5">
      <c r="A4562" s="114" t="s">
        <v>7525</v>
      </c>
      <c r="B4562" s="115">
        <v>44279</v>
      </c>
      <c r="C4562" s="114" t="s">
        <v>7526</v>
      </c>
      <c r="D4562" s="115">
        <v>44279</v>
      </c>
      <c r="E4562" s="114" t="s">
        <v>1422</v>
      </c>
      <c r="F4562" s="114" t="s">
        <v>104</v>
      </c>
      <c r="G4562" s="114" t="s">
        <v>1436</v>
      </c>
      <c r="H4562" s="114" t="s">
        <v>1428</v>
      </c>
      <c r="I4562" s="114" t="s">
        <v>1358</v>
      </c>
      <c r="J4562" s="116">
        <v>40</v>
      </c>
      <c r="K4562" s="116">
        <v>1138</v>
      </c>
      <c r="L4562" s="116">
        <v>45520</v>
      </c>
      <c r="M4562" s="116">
        <v>2.8450000000000002</v>
      </c>
      <c r="N4562" s="116">
        <v>113.8</v>
      </c>
      <c r="O4562" s="116">
        <v>0</v>
      </c>
      <c r="P4562" s="116">
        <v>0</v>
      </c>
      <c r="Q4562" s="116">
        <v>1140.845</v>
      </c>
      <c r="R4562" s="116">
        <v>45633.8</v>
      </c>
      <c r="S4562" s="114" t="s">
        <v>1424</v>
      </c>
    </row>
    <row r="4563" spans="1:19" ht="25.5">
      <c r="A4563" s="114" t="s">
        <v>7525</v>
      </c>
      <c r="B4563" s="115">
        <v>44279</v>
      </c>
      <c r="C4563" s="114" t="s">
        <v>7526</v>
      </c>
      <c r="D4563" s="115">
        <v>44279</v>
      </c>
      <c r="E4563" s="114" t="s">
        <v>1422</v>
      </c>
      <c r="F4563" s="114" t="s">
        <v>104</v>
      </c>
      <c r="G4563" s="114" t="s">
        <v>1436</v>
      </c>
      <c r="H4563" s="114" t="s">
        <v>1428</v>
      </c>
      <c r="I4563" s="114" t="s">
        <v>1165</v>
      </c>
      <c r="J4563" s="116">
        <v>300</v>
      </c>
      <c r="K4563" s="116">
        <v>817</v>
      </c>
      <c r="L4563" s="116">
        <v>245100</v>
      </c>
      <c r="M4563" s="116">
        <v>2.0425</v>
      </c>
      <c r="N4563" s="116">
        <v>612.75</v>
      </c>
      <c r="O4563" s="116">
        <v>0</v>
      </c>
      <c r="P4563" s="116">
        <v>0</v>
      </c>
      <c r="Q4563" s="116">
        <v>819.04250000000002</v>
      </c>
      <c r="R4563" s="116">
        <v>245712.75</v>
      </c>
      <c r="S4563" s="114" t="s">
        <v>1424</v>
      </c>
    </row>
    <row r="4564" spans="1:19" ht="25.5">
      <c r="A4564" s="114" t="s">
        <v>7525</v>
      </c>
      <c r="B4564" s="115">
        <v>44279</v>
      </c>
      <c r="C4564" s="114" t="s">
        <v>7526</v>
      </c>
      <c r="D4564" s="115">
        <v>44279</v>
      </c>
      <c r="E4564" s="114" t="s">
        <v>1422</v>
      </c>
      <c r="F4564" s="114" t="s">
        <v>104</v>
      </c>
      <c r="G4564" s="114" t="s">
        <v>1436</v>
      </c>
      <c r="H4564" s="114" t="s">
        <v>1428</v>
      </c>
      <c r="I4564" s="114" t="s">
        <v>1308</v>
      </c>
      <c r="J4564" s="116">
        <v>100</v>
      </c>
      <c r="K4564" s="116">
        <v>860</v>
      </c>
      <c r="L4564" s="116">
        <v>86000</v>
      </c>
      <c r="M4564" s="116">
        <v>2.15</v>
      </c>
      <c r="N4564" s="116">
        <v>215</v>
      </c>
      <c r="O4564" s="116">
        <v>0</v>
      </c>
      <c r="P4564" s="116">
        <v>0</v>
      </c>
      <c r="Q4564" s="116">
        <v>862.15</v>
      </c>
      <c r="R4564" s="116">
        <v>86215</v>
      </c>
      <c r="S4564" s="114" t="s">
        <v>1424</v>
      </c>
    </row>
    <row r="4565" spans="1:19" ht="25.5">
      <c r="A4565" s="114" t="s">
        <v>7525</v>
      </c>
      <c r="B4565" s="115">
        <v>44279</v>
      </c>
      <c r="C4565" s="114" t="s">
        <v>7526</v>
      </c>
      <c r="D4565" s="115">
        <v>44279</v>
      </c>
      <c r="E4565" s="114" t="s">
        <v>1422</v>
      </c>
      <c r="F4565" s="114" t="s">
        <v>104</v>
      </c>
      <c r="G4565" s="114" t="s">
        <v>1436</v>
      </c>
      <c r="H4565" s="114" t="s">
        <v>1428</v>
      </c>
      <c r="I4565" s="114" t="s">
        <v>1453</v>
      </c>
      <c r="J4565" s="116">
        <v>140</v>
      </c>
      <c r="K4565" s="116">
        <v>1176</v>
      </c>
      <c r="L4565" s="116">
        <v>164640</v>
      </c>
      <c r="M4565" s="116">
        <v>2.94</v>
      </c>
      <c r="N4565" s="116">
        <v>411.6</v>
      </c>
      <c r="O4565" s="116">
        <v>0</v>
      </c>
      <c r="P4565" s="116">
        <v>0</v>
      </c>
      <c r="Q4565" s="116">
        <v>1178.94</v>
      </c>
      <c r="R4565" s="116">
        <v>165051.6</v>
      </c>
      <c r="S4565" s="114" t="s">
        <v>1424</v>
      </c>
    </row>
    <row r="4566" spans="1:19" ht="25.5">
      <c r="A4566" s="114" t="s">
        <v>7525</v>
      </c>
      <c r="B4566" s="115">
        <v>44279</v>
      </c>
      <c r="C4566" s="114" t="s">
        <v>7526</v>
      </c>
      <c r="D4566" s="115">
        <v>44279</v>
      </c>
      <c r="E4566" s="114" t="s">
        <v>1422</v>
      </c>
      <c r="F4566" s="114" t="s">
        <v>104</v>
      </c>
      <c r="G4566" s="114" t="s">
        <v>1436</v>
      </c>
      <c r="H4566" s="114" t="s">
        <v>1428</v>
      </c>
      <c r="I4566" s="114" t="s">
        <v>1357</v>
      </c>
      <c r="J4566" s="116">
        <v>100</v>
      </c>
      <c r="K4566" s="116">
        <v>997</v>
      </c>
      <c r="L4566" s="116">
        <v>99700</v>
      </c>
      <c r="M4566" s="116">
        <v>2.4925000000000002</v>
      </c>
      <c r="N4566" s="116">
        <v>249.25</v>
      </c>
      <c r="O4566" s="116">
        <v>0</v>
      </c>
      <c r="P4566" s="116">
        <v>0</v>
      </c>
      <c r="Q4566" s="116">
        <v>999.49249999999995</v>
      </c>
      <c r="R4566" s="116">
        <v>99949.25</v>
      </c>
      <c r="S4566" s="114" t="s">
        <v>1424</v>
      </c>
    </row>
    <row r="4567" spans="1:19" ht="25.5">
      <c r="A4567" s="114" t="s">
        <v>7527</v>
      </c>
      <c r="B4567" s="115">
        <v>44279</v>
      </c>
      <c r="C4567" s="114" t="s">
        <v>7528</v>
      </c>
      <c r="D4567" s="115">
        <v>44279</v>
      </c>
      <c r="E4567" s="114" t="s">
        <v>1422</v>
      </c>
      <c r="F4567" s="114" t="s">
        <v>79</v>
      </c>
      <c r="G4567" s="114" t="s">
        <v>1032</v>
      </c>
      <c r="H4567" s="114" t="s">
        <v>1428</v>
      </c>
      <c r="I4567" s="114" t="s">
        <v>1170</v>
      </c>
      <c r="J4567" s="116">
        <v>23</v>
      </c>
      <c r="K4567" s="116">
        <v>1060</v>
      </c>
      <c r="L4567" s="116">
        <v>24380</v>
      </c>
      <c r="M4567" s="116">
        <v>2.65</v>
      </c>
      <c r="N4567" s="116">
        <v>60.95</v>
      </c>
      <c r="O4567" s="116">
        <v>0</v>
      </c>
      <c r="P4567" s="116">
        <v>0</v>
      </c>
      <c r="Q4567" s="116">
        <v>1062.6500000000001</v>
      </c>
      <c r="R4567" s="116">
        <v>24440.95</v>
      </c>
      <c r="S4567" s="114" t="s">
        <v>1424</v>
      </c>
    </row>
    <row r="4568" spans="1:19" ht="25.5">
      <c r="A4568" s="114" t="s">
        <v>7527</v>
      </c>
      <c r="B4568" s="115">
        <v>44279</v>
      </c>
      <c r="C4568" s="114" t="s">
        <v>7528</v>
      </c>
      <c r="D4568" s="115">
        <v>44279</v>
      </c>
      <c r="E4568" s="114" t="s">
        <v>1422</v>
      </c>
      <c r="F4568" s="114" t="s">
        <v>79</v>
      </c>
      <c r="G4568" s="114" t="s">
        <v>1032</v>
      </c>
      <c r="H4568" s="114" t="s">
        <v>1428</v>
      </c>
      <c r="I4568" s="114" t="s">
        <v>1357</v>
      </c>
      <c r="J4568" s="116">
        <v>20</v>
      </c>
      <c r="K4568" s="116">
        <v>997</v>
      </c>
      <c r="L4568" s="116">
        <v>19940</v>
      </c>
      <c r="M4568" s="116">
        <v>2.4925000000000002</v>
      </c>
      <c r="N4568" s="116">
        <v>49.85</v>
      </c>
      <c r="O4568" s="116">
        <v>0</v>
      </c>
      <c r="P4568" s="116">
        <v>0</v>
      </c>
      <c r="Q4568" s="116">
        <v>999.49249999999995</v>
      </c>
      <c r="R4568" s="116">
        <v>19989.849999999999</v>
      </c>
      <c r="S4568" s="114" t="s">
        <v>1424</v>
      </c>
    </row>
    <row r="4569" spans="1:19" ht="25.5">
      <c r="A4569" s="114" t="s">
        <v>7527</v>
      </c>
      <c r="B4569" s="115">
        <v>44279</v>
      </c>
      <c r="C4569" s="114" t="s">
        <v>7528</v>
      </c>
      <c r="D4569" s="115">
        <v>44279</v>
      </c>
      <c r="E4569" s="114" t="s">
        <v>1422</v>
      </c>
      <c r="F4569" s="114" t="s">
        <v>79</v>
      </c>
      <c r="G4569" s="114" t="s">
        <v>1032</v>
      </c>
      <c r="H4569" s="114" t="s">
        <v>1428</v>
      </c>
      <c r="I4569" s="114" t="s">
        <v>1159</v>
      </c>
      <c r="J4569" s="116">
        <v>3</v>
      </c>
      <c r="K4569" s="116">
        <v>943</v>
      </c>
      <c r="L4569" s="116">
        <v>2829</v>
      </c>
      <c r="M4569" s="116">
        <v>2.3574999999999999</v>
      </c>
      <c r="N4569" s="116">
        <v>7.0724999999999998</v>
      </c>
      <c r="O4569" s="116">
        <v>0</v>
      </c>
      <c r="P4569" s="116">
        <v>0</v>
      </c>
      <c r="Q4569" s="116">
        <v>945.35749999999996</v>
      </c>
      <c r="R4569" s="116">
        <v>2836.0725000000002</v>
      </c>
      <c r="S4569" s="114" t="s">
        <v>1424</v>
      </c>
    </row>
    <row r="4570" spans="1:19" ht="25.5">
      <c r="A4570" s="114" t="s">
        <v>7527</v>
      </c>
      <c r="B4570" s="115">
        <v>44279</v>
      </c>
      <c r="C4570" s="114" t="s">
        <v>7528</v>
      </c>
      <c r="D4570" s="115">
        <v>44279</v>
      </c>
      <c r="E4570" s="114" t="s">
        <v>1422</v>
      </c>
      <c r="F4570" s="114" t="s">
        <v>79</v>
      </c>
      <c r="G4570" s="114" t="s">
        <v>1032</v>
      </c>
      <c r="H4570" s="114" t="s">
        <v>1428</v>
      </c>
      <c r="I4570" s="114" t="s">
        <v>1453</v>
      </c>
      <c r="J4570" s="116">
        <v>35</v>
      </c>
      <c r="K4570" s="116">
        <v>1176</v>
      </c>
      <c r="L4570" s="116">
        <v>41160</v>
      </c>
      <c r="M4570" s="116">
        <v>2.94</v>
      </c>
      <c r="N4570" s="116">
        <v>102.9</v>
      </c>
      <c r="O4570" s="116">
        <v>0</v>
      </c>
      <c r="P4570" s="116">
        <v>0</v>
      </c>
      <c r="Q4570" s="116">
        <v>1178.94</v>
      </c>
      <c r="R4570" s="116">
        <v>41262.9</v>
      </c>
      <c r="S4570" s="114" t="s">
        <v>1424</v>
      </c>
    </row>
    <row r="4571" spans="1:19" ht="25.5">
      <c r="A4571" s="114" t="s">
        <v>7527</v>
      </c>
      <c r="B4571" s="115">
        <v>44279</v>
      </c>
      <c r="C4571" s="114" t="s">
        <v>7528</v>
      </c>
      <c r="D4571" s="115">
        <v>44279</v>
      </c>
      <c r="E4571" s="114" t="s">
        <v>1422</v>
      </c>
      <c r="F4571" s="114" t="s">
        <v>79</v>
      </c>
      <c r="G4571" s="114" t="s">
        <v>1032</v>
      </c>
      <c r="H4571" s="114" t="s">
        <v>1428</v>
      </c>
      <c r="I4571" s="114" t="s">
        <v>1165</v>
      </c>
      <c r="J4571" s="116">
        <v>22</v>
      </c>
      <c r="K4571" s="116">
        <v>817</v>
      </c>
      <c r="L4571" s="116">
        <v>17974</v>
      </c>
      <c r="M4571" s="116">
        <v>2.0425</v>
      </c>
      <c r="N4571" s="116">
        <v>44.935000000000002</v>
      </c>
      <c r="O4571" s="116">
        <v>0</v>
      </c>
      <c r="P4571" s="116">
        <v>0</v>
      </c>
      <c r="Q4571" s="116">
        <v>819.04250000000002</v>
      </c>
      <c r="R4571" s="116">
        <v>18018.935000000001</v>
      </c>
      <c r="S4571" s="114" t="s">
        <v>1424</v>
      </c>
    </row>
    <row r="4572" spans="1:19" ht="25.5">
      <c r="A4572" s="114" t="s">
        <v>7527</v>
      </c>
      <c r="B4572" s="115">
        <v>44279</v>
      </c>
      <c r="C4572" s="114" t="s">
        <v>7528</v>
      </c>
      <c r="D4572" s="115">
        <v>44279</v>
      </c>
      <c r="E4572" s="114" t="s">
        <v>1422</v>
      </c>
      <c r="F4572" s="114" t="s">
        <v>79</v>
      </c>
      <c r="G4572" s="114" t="s">
        <v>1032</v>
      </c>
      <c r="H4572" s="114" t="s">
        <v>1428</v>
      </c>
      <c r="I4572" s="114" t="s">
        <v>1169</v>
      </c>
      <c r="J4572" s="116">
        <v>15</v>
      </c>
      <c r="K4572" s="116">
        <v>797</v>
      </c>
      <c r="L4572" s="116">
        <v>11955</v>
      </c>
      <c r="M4572" s="116">
        <v>1.9924999999999999</v>
      </c>
      <c r="N4572" s="116">
        <v>29.887499999999999</v>
      </c>
      <c r="O4572" s="116">
        <v>0</v>
      </c>
      <c r="P4572" s="116">
        <v>45</v>
      </c>
      <c r="Q4572" s="116">
        <v>798.99249999999995</v>
      </c>
      <c r="R4572" s="116">
        <v>11939.887500000001</v>
      </c>
      <c r="S4572" s="114" t="s">
        <v>1424</v>
      </c>
    </row>
    <row r="4573" spans="1:19" ht="25.5">
      <c r="A4573" s="114" t="s">
        <v>7527</v>
      </c>
      <c r="B4573" s="115">
        <v>44279</v>
      </c>
      <c r="C4573" s="114" t="s">
        <v>7528</v>
      </c>
      <c r="D4573" s="115">
        <v>44279</v>
      </c>
      <c r="E4573" s="114" t="s">
        <v>1422</v>
      </c>
      <c r="F4573" s="114" t="s">
        <v>79</v>
      </c>
      <c r="G4573" s="114" t="s">
        <v>1032</v>
      </c>
      <c r="H4573" s="114" t="s">
        <v>1428</v>
      </c>
      <c r="I4573" s="114" t="s">
        <v>1308</v>
      </c>
      <c r="J4573" s="116">
        <v>36</v>
      </c>
      <c r="K4573" s="116">
        <v>860</v>
      </c>
      <c r="L4573" s="116">
        <v>30960</v>
      </c>
      <c r="M4573" s="116">
        <v>2.15</v>
      </c>
      <c r="N4573" s="116">
        <v>77.400000000000006</v>
      </c>
      <c r="O4573" s="116">
        <v>0</v>
      </c>
      <c r="P4573" s="116">
        <v>0</v>
      </c>
      <c r="Q4573" s="116">
        <v>862.15</v>
      </c>
      <c r="R4573" s="116">
        <v>31037.4</v>
      </c>
      <c r="S4573" s="114" t="s">
        <v>1424</v>
      </c>
    </row>
    <row r="4574" spans="1:19" ht="25.5">
      <c r="A4574" s="114" t="s">
        <v>7527</v>
      </c>
      <c r="B4574" s="115">
        <v>44279</v>
      </c>
      <c r="C4574" s="114" t="s">
        <v>7528</v>
      </c>
      <c r="D4574" s="115">
        <v>44279</v>
      </c>
      <c r="E4574" s="114" t="s">
        <v>1422</v>
      </c>
      <c r="F4574" s="114" t="s">
        <v>79</v>
      </c>
      <c r="G4574" s="114" t="s">
        <v>1032</v>
      </c>
      <c r="H4574" s="114" t="s">
        <v>1428</v>
      </c>
      <c r="I4574" s="114" t="s">
        <v>1358</v>
      </c>
      <c r="J4574" s="116">
        <v>10</v>
      </c>
      <c r="K4574" s="116">
        <v>1138</v>
      </c>
      <c r="L4574" s="116">
        <v>11380</v>
      </c>
      <c r="M4574" s="116">
        <v>2.8450000000000002</v>
      </c>
      <c r="N4574" s="116">
        <v>28.45</v>
      </c>
      <c r="O4574" s="116">
        <v>0</v>
      </c>
      <c r="P4574" s="116">
        <v>0</v>
      </c>
      <c r="Q4574" s="116">
        <v>1140.845</v>
      </c>
      <c r="R4574" s="116">
        <v>11408.45</v>
      </c>
      <c r="S4574" s="114" t="s">
        <v>1424</v>
      </c>
    </row>
    <row r="4575" spans="1:19" ht="25.5">
      <c r="A4575" s="114" t="s">
        <v>7527</v>
      </c>
      <c r="B4575" s="115">
        <v>44279</v>
      </c>
      <c r="C4575" s="114" t="s">
        <v>7528</v>
      </c>
      <c r="D4575" s="115">
        <v>44279</v>
      </c>
      <c r="E4575" s="114" t="s">
        <v>1422</v>
      </c>
      <c r="F4575" s="114" t="s">
        <v>79</v>
      </c>
      <c r="G4575" s="114" t="s">
        <v>1032</v>
      </c>
      <c r="H4575" s="114" t="s">
        <v>1428</v>
      </c>
      <c r="I4575" s="114" t="s">
        <v>1157</v>
      </c>
      <c r="J4575" s="116">
        <v>13</v>
      </c>
      <c r="K4575" s="116">
        <v>807</v>
      </c>
      <c r="L4575" s="116">
        <v>10491</v>
      </c>
      <c r="M4575" s="116">
        <v>2.0175000000000001</v>
      </c>
      <c r="N4575" s="116">
        <v>26.227499999999999</v>
      </c>
      <c r="O4575" s="116">
        <v>0</v>
      </c>
      <c r="P4575" s="116">
        <v>0</v>
      </c>
      <c r="Q4575" s="116">
        <v>809.01750000000004</v>
      </c>
      <c r="R4575" s="116">
        <v>10517.227500000001</v>
      </c>
      <c r="S4575" s="114" t="s">
        <v>1424</v>
      </c>
    </row>
    <row r="4576" spans="1:19" ht="25.5">
      <c r="A4576" s="114" t="s">
        <v>7529</v>
      </c>
      <c r="B4576" s="115">
        <v>44279</v>
      </c>
      <c r="C4576" s="114" t="s">
        <v>7530</v>
      </c>
      <c r="D4576" s="115">
        <v>44279</v>
      </c>
      <c r="E4576" s="114" t="s">
        <v>1422</v>
      </c>
      <c r="F4576" s="114" t="s">
        <v>77</v>
      </c>
      <c r="G4576" s="114" t="s">
        <v>1032</v>
      </c>
      <c r="H4576" s="114" t="s">
        <v>1428</v>
      </c>
      <c r="I4576" s="114" t="s">
        <v>1453</v>
      </c>
      <c r="J4576" s="116">
        <v>20</v>
      </c>
      <c r="K4576" s="116">
        <v>1176</v>
      </c>
      <c r="L4576" s="116">
        <v>23520</v>
      </c>
      <c r="M4576" s="116">
        <v>2.94</v>
      </c>
      <c r="N4576" s="116">
        <v>58.8</v>
      </c>
      <c r="O4576" s="116">
        <v>0</v>
      </c>
      <c r="P4576" s="116">
        <v>0</v>
      </c>
      <c r="Q4576" s="116">
        <v>1178.94</v>
      </c>
      <c r="R4576" s="116">
        <v>23578.799999999999</v>
      </c>
      <c r="S4576" s="114" t="s">
        <v>1424</v>
      </c>
    </row>
    <row r="4577" spans="1:19" ht="25.5">
      <c r="A4577" s="114" t="s">
        <v>7529</v>
      </c>
      <c r="B4577" s="115">
        <v>44279</v>
      </c>
      <c r="C4577" s="114" t="s">
        <v>7530</v>
      </c>
      <c r="D4577" s="115">
        <v>44279</v>
      </c>
      <c r="E4577" s="114" t="s">
        <v>1422</v>
      </c>
      <c r="F4577" s="114" t="s">
        <v>77</v>
      </c>
      <c r="G4577" s="114" t="s">
        <v>1032</v>
      </c>
      <c r="H4577" s="114" t="s">
        <v>1428</v>
      </c>
      <c r="I4577" s="114" t="s">
        <v>1358</v>
      </c>
      <c r="J4577" s="116">
        <v>5</v>
      </c>
      <c r="K4577" s="116">
        <v>1138</v>
      </c>
      <c r="L4577" s="116">
        <v>5690</v>
      </c>
      <c r="M4577" s="116">
        <v>2.8450000000000002</v>
      </c>
      <c r="N4577" s="116">
        <v>14.225</v>
      </c>
      <c r="O4577" s="116">
        <v>0</v>
      </c>
      <c r="P4577" s="116">
        <v>0</v>
      </c>
      <c r="Q4577" s="116">
        <v>1140.845</v>
      </c>
      <c r="R4577" s="116">
        <v>5704.2250000000004</v>
      </c>
      <c r="S4577" s="114" t="s">
        <v>1424</v>
      </c>
    </row>
    <row r="4578" spans="1:19" ht="25.5">
      <c r="A4578" s="114" t="s">
        <v>7529</v>
      </c>
      <c r="B4578" s="115">
        <v>44279</v>
      </c>
      <c r="C4578" s="114" t="s">
        <v>7530</v>
      </c>
      <c r="D4578" s="115">
        <v>44279</v>
      </c>
      <c r="E4578" s="114" t="s">
        <v>1422</v>
      </c>
      <c r="F4578" s="114" t="s">
        <v>77</v>
      </c>
      <c r="G4578" s="114" t="s">
        <v>1032</v>
      </c>
      <c r="H4578" s="114" t="s">
        <v>1428</v>
      </c>
      <c r="I4578" s="114" t="s">
        <v>1166</v>
      </c>
      <c r="J4578" s="116">
        <v>20</v>
      </c>
      <c r="K4578" s="116">
        <v>1060</v>
      </c>
      <c r="L4578" s="116">
        <v>21200</v>
      </c>
      <c r="M4578" s="116">
        <v>2.65</v>
      </c>
      <c r="N4578" s="116">
        <v>53</v>
      </c>
      <c r="O4578" s="116">
        <v>0</v>
      </c>
      <c r="P4578" s="116">
        <v>0</v>
      </c>
      <c r="Q4578" s="116">
        <v>1062.6500000000001</v>
      </c>
      <c r="R4578" s="116">
        <v>21253</v>
      </c>
      <c r="S4578" s="114" t="s">
        <v>1424</v>
      </c>
    </row>
    <row r="4579" spans="1:19" ht="25.5">
      <c r="A4579" s="114" t="s">
        <v>7529</v>
      </c>
      <c r="B4579" s="115">
        <v>44279</v>
      </c>
      <c r="C4579" s="114" t="s">
        <v>7530</v>
      </c>
      <c r="D4579" s="115">
        <v>44279</v>
      </c>
      <c r="E4579" s="114" t="s">
        <v>1422</v>
      </c>
      <c r="F4579" s="114" t="s">
        <v>77</v>
      </c>
      <c r="G4579" s="114" t="s">
        <v>1032</v>
      </c>
      <c r="H4579" s="114" t="s">
        <v>1428</v>
      </c>
      <c r="I4579" s="114" t="s">
        <v>1170</v>
      </c>
      <c r="J4579" s="116">
        <v>20</v>
      </c>
      <c r="K4579" s="116">
        <v>1060</v>
      </c>
      <c r="L4579" s="116">
        <v>21200</v>
      </c>
      <c r="M4579" s="116">
        <v>2.65</v>
      </c>
      <c r="N4579" s="116">
        <v>53</v>
      </c>
      <c r="O4579" s="116">
        <v>0</v>
      </c>
      <c r="P4579" s="116">
        <v>0</v>
      </c>
      <c r="Q4579" s="116">
        <v>1062.6500000000001</v>
      </c>
      <c r="R4579" s="116">
        <v>21253</v>
      </c>
      <c r="S4579" s="114" t="s">
        <v>1424</v>
      </c>
    </row>
    <row r="4580" spans="1:19" ht="25.5">
      <c r="A4580" s="114" t="s">
        <v>7531</v>
      </c>
      <c r="B4580" s="115">
        <v>44279</v>
      </c>
      <c r="C4580" s="114" t="s">
        <v>7532</v>
      </c>
      <c r="D4580" s="115">
        <v>44279</v>
      </c>
      <c r="E4580" s="114" t="s">
        <v>1422</v>
      </c>
      <c r="F4580" s="114" t="s">
        <v>80</v>
      </c>
      <c r="G4580" s="114" t="s">
        <v>1032</v>
      </c>
      <c r="H4580" s="114" t="s">
        <v>1428</v>
      </c>
      <c r="I4580" s="114" t="s">
        <v>1357</v>
      </c>
      <c r="J4580" s="116">
        <v>20</v>
      </c>
      <c r="K4580" s="116">
        <v>997</v>
      </c>
      <c r="L4580" s="116">
        <v>19940</v>
      </c>
      <c r="M4580" s="116">
        <v>2.4925000000000002</v>
      </c>
      <c r="N4580" s="116">
        <v>49.85</v>
      </c>
      <c r="O4580" s="116">
        <v>0</v>
      </c>
      <c r="P4580" s="116">
        <v>0</v>
      </c>
      <c r="Q4580" s="116">
        <v>999.49249999999995</v>
      </c>
      <c r="R4580" s="116">
        <v>19989.849999999999</v>
      </c>
      <c r="S4580" s="114" t="s">
        <v>1424</v>
      </c>
    </row>
    <row r="4581" spans="1:19" ht="25.5">
      <c r="A4581" s="114" t="s">
        <v>7531</v>
      </c>
      <c r="B4581" s="115">
        <v>44279</v>
      </c>
      <c r="C4581" s="114" t="s">
        <v>7532</v>
      </c>
      <c r="D4581" s="115">
        <v>44279</v>
      </c>
      <c r="E4581" s="114" t="s">
        <v>1422</v>
      </c>
      <c r="F4581" s="114" t="s">
        <v>80</v>
      </c>
      <c r="G4581" s="114" t="s">
        <v>1032</v>
      </c>
      <c r="H4581" s="114" t="s">
        <v>1428</v>
      </c>
      <c r="I4581" s="114" t="s">
        <v>1453</v>
      </c>
      <c r="J4581" s="116">
        <v>70</v>
      </c>
      <c r="K4581" s="116">
        <v>1176</v>
      </c>
      <c r="L4581" s="116">
        <v>82320</v>
      </c>
      <c r="M4581" s="116">
        <v>2.94</v>
      </c>
      <c r="N4581" s="116">
        <v>205.8</v>
      </c>
      <c r="O4581" s="116">
        <v>0</v>
      </c>
      <c r="P4581" s="116">
        <v>0</v>
      </c>
      <c r="Q4581" s="116">
        <v>1178.94</v>
      </c>
      <c r="R4581" s="116">
        <v>82525.8</v>
      </c>
      <c r="S4581" s="114" t="s">
        <v>1424</v>
      </c>
    </row>
    <row r="4582" spans="1:19" ht="25.5">
      <c r="A4582" s="114" t="s">
        <v>7531</v>
      </c>
      <c r="B4582" s="115">
        <v>44279</v>
      </c>
      <c r="C4582" s="114" t="s">
        <v>7532</v>
      </c>
      <c r="D4582" s="115">
        <v>44279</v>
      </c>
      <c r="E4582" s="114" t="s">
        <v>1422</v>
      </c>
      <c r="F4582" s="114" t="s">
        <v>80</v>
      </c>
      <c r="G4582" s="114" t="s">
        <v>1032</v>
      </c>
      <c r="H4582" s="114" t="s">
        <v>1428</v>
      </c>
      <c r="I4582" s="114" t="s">
        <v>1170</v>
      </c>
      <c r="J4582" s="116">
        <v>40</v>
      </c>
      <c r="K4582" s="116">
        <v>1060</v>
      </c>
      <c r="L4582" s="116">
        <v>42400</v>
      </c>
      <c r="M4582" s="116">
        <v>2.65</v>
      </c>
      <c r="N4582" s="116">
        <v>106</v>
      </c>
      <c r="O4582" s="116">
        <v>0</v>
      </c>
      <c r="P4582" s="116">
        <v>0</v>
      </c>
      <c r="Q4582" s="116">
        <v>1062.6500000000001</v>
      </c>
      <c r="R4582" s="116">
        <v>42506</v>
      </c>
      <c r="S4582" s="114" t="s">
        <v>1424</v>
      </c>
    </row>
    <row r="4583" spans="1:19" ht="25.5">
      <c r="A4583" s="114" t="s">
        <v>7531</v>
      </c>
      <c r="B4583" s="115">
        <v>44279</v>
      </c>
      <c r="C4583" s="114" t="s">
        <v>7532</v>
      </c>
      <c r="D4583" s="115">
        <v>44279</v>
      </c>
      <c r="E4583" s="114" t="s">
        <v>1422</v>
      </c>
      <c r="F4583" s="114" t="s">
        <v>80</v>
      </c>
      <c r="G4583" s="114" t="s">
        <v>1032</v>
      </c>
      <c r="H4583" s="114" t="s">
        <v>1428</v>
      </c>
      <c r="I4583" s="114" t="s">
        <v>1358</v>
      </c>
      <c r="J4583" s="116">
        <v>20</v>
      </c>
      <c r="K4583" s="116">
        <v>1138</v>
      </c>
      <c r="L4583" s="116">
        <v>22760</v>
      </c>
      <c r="M4583" s="116">
        <v>2.8450000000000002</v>
      </c>
      <c r="N4583" s="116">
        <v>56.9</v>
      </c>
      <c r="O4583" s="116">
        <v>0</v>
      </c>
      <c r="P4583" s="116">
        <v>0</v>
      </c>
      <c r="Q4583" s="116">
        <v>1140.845</v>
      </c>
      <c r="R4583" s="116">
        <v>22816.9</v>
      </c>
      <c r="S4583" s="114" t="s">
        <v>1424</v>
      </c>
    </row>
    <row r="4584" spans="1:19" ht="25.5">
      <c r="A4584" s="114" t="s">
        <v>7531</v>
      </c>
      <c r="B4584" s="115">
        <v>44279</v>
      </c>
      <c r="C4584" s="114" t="s">
        <v>7532</v>
      </c>
      <c r="D4584" s="115">
        <v>44279</v>
      </c>
      <c r="E4584" s="114" t="s">
        <v>1422</v>
      </c>
      <c r="F4584" s="114" t="s">
        <v>80</v>
      </c>
      <c r="G4584" s="114" t="s">
        <v>1032</v>
      </c>
      <c r="H4584" s="114" t="s">
        <v>1428</v>
      </c>
      <c r="I4584" s="114" t="s">
        <v>1161</v>
      </c>
      <c r="J4584" s="116">
        <v>60</v>
      </c>
      <c r="K4584" s="116">
        <v>1040</v>
      </c>
      <c r="L4584" s="116">
        <v>62400</v>
      </c>
      <c r="M4584" s="116">
        <v>2.6</v>
      </c>
      <c r="N4584" s="116">
        <v>156</v>
      </c>
      <c r="O4584" s="116">
        <v>0</v>
      </c>
      <c r="P4584" s="116">
        <v>0</v>
      </c>
      <c r="Q4584" s="116">
        <v>1042.5999999999999</v>
      </c>
      <c r="R4584" s="116">
        <v>62556</v>
      </c>
      <c r="S4584" s="114" t="s">
        <v>1424</v>
      </c>
    </row>
    <row r="4585" spans="1:19" ht="25.5">
      <c r="A4585" s="114" t="s">
        <v>7531</v>
      </c>
      <c r="B4585" s="115">
        <v>44279</v>
      </c>
      <c r="C4585" s="114" t="s">
        <v>7532</v>
      </c>
      <c r="D4585" s="115">
        <v>44279</v>
      </c>
      <c r="E4585" s="114" t="s">
        <v>1422</v>
      </c>
      <c r="F4585" s="114" t="s">
        <v>80</v>
      </c>
      <c r="G4585" s="114" t="s">
        <v>1032</v>
      </c>
      <c r="H4585" s="114" t="s">
        <v>1428</v>
      </c>
      <c r="I4585" s="114" t="s">
        <v>1294</v>
      </c>
      <c r="J4585" s="116">
        <v>9</v>
      </c>
      <c r="K4585" s="116">
        <v>992</v>
      </c>
      <c r="L4585" s="116">
        <v>8928</v>
      </c>
      <c r="M4585" s="116">
        <v>2.48</v>
      </c>
      <c r="N4585" s="116">
        <v>22.32</v>
      </c>
      <c r="O4585" s="116">
        <v>0</v>
      </c>
      <c r="P4585" s="116">
        <v>0</v>
      </c>
      <c r="Q4585" s="116">
        <v>994.48</v>
      </c>
      <c r="R4585" s="116">
        <v>8950.32</v>
      </c>
      <c r="S4585" s="114" t="s">
        <v>1424</v>
      </c>
    </row>
    <row r="4586" spans="1:19" ht="25.5">
      <c r="A4586" s="114" t="s">
        <v>7531</v>
      </c>
      <c r="B4586" s="115">
        <v>44279</v>
      </c>
      <c r="C4586" s="114" t="s">
        <v>7532</v>
      </c>
      <c r="D4586" s="115">
        <v>44279</v>
      </c>
      <c r="E4586" s="114" t="s">
        <v>1422</v>
      </c>
      <c r="F4586" s="114" t="s">
        <v>80</v>
      </c>
      <c r="G4586" s="114" t="s">
        <v>1032</v>
      </c>
      <c r="H4586" s="114" t="s">
        <v>1428</v>
      </c>
      <c r="I4586" s="114" t="s">
        <v>1308</v>
      </c>
      <c r="J4586" s="116">
        <v>40</v>
      </c>
      <c r="K4586" s="116">
        <v>860</v>
      </c>
      <c r="L4586" s="116">
        <v>34400</v>
      </c>
      <c r="M4586" s="116">
        <v>2.15</v>
      </c>
      <c r="N4586" s="116">
        <v>86</v>
      </c>
      <c r="O4586" s="116">
        <v>0</v>
      </c>
      <c r="P4586" s="116">
        <v>0</v>
      </c>
      <c r="Q4586" s="116">
        <v>862.15</v>
      </c>
      <c r="R4586" s="116">
        <v>34486</v>
      </c>
      <c r="S4586" s="114" t="s">
        <v>1424</v>
      </c>
    </row>
    <row r="4587" spans="1:19" ht="25.5">
      <c r="A4587" s="114" t="s">
        <v>7533</v>
      </c>
      <c r="B4587" s="115">
        <v>44279</v>
      </c>
      <c r="C4587" s="114" t="s">
        <v>7534</v>
      </c>
      <c r="D4587" s="115">
        <v>44279</v>
      </c>
      <c r="E4587" s="114" t="s">
        <v>1422</v>
      </c>
      <c r="F4587" s="114" t="s">
        <v>14</v>
      </c>
      <c r="G4587" s="114" t="s">
        <v>1435</v>
      </c>
      <c r="H4587" s="114" t="s">
        <v>24</v>
      </c>
      <c r="I4587" s="114" t="s">
        <v>1166</v>
      </c>
      <c r="J4587" s="116">
        <v>55</v>
      </c>
      <c r="K4587" s="116">
        <v>1060</v>
      </c>
      <c r="L4587" s="116">
        <v>58300</v>
      </c>
      <c r="M4587" s="116">
        <v>2.65</v>
      </c>
      <c r="N4587" s="116">
        <v>145.75</v>
      </c>
      <c r="O4587" s="116">
        <v>0</v>
      </c>
      <c r="P4587" s="116">
        <v>0</v>
      </c>
      <c r="Q4587" s="116">
        <v>1062.6500000000001</v>
      </c>
      <c r="R4587" s="116">
        <v>58445.75</v>
      </c>
      <c r="S4587" s="114" t="s">
        <v>1424</v>
      </c>
    </row>
    <row r="4588" spans="1:19" ht="25.5">
      <c r="A4588" s="114" t="s">
        <v>7535</v>
      </c>
      <c r="B4588" s="115">
        <v>44279</v>
      </c>
      <c r="C4588" s="114" t="s">
        <v>7536</v>
      </c>
      <c r="D4588" s="115">
        <v>44279</v>
      </c>
      <c r="E4588" s="114" t="s">
        <v>1422</v>
      </c>
      <c r="F4588" s="114" t="s">
        <v>7</v>
      </c>
      <c r="G4588" s="114" t="s">
        <v>1425</v>
      </c>
      <c r="H4588" s="114" t="s">
        <v>117</v>
      </c>
      <c r="I4588" s="114" t="s">
        <v>1294</v>
      </c>
      <c r="J4588" s="116">
        <v>55</v>
      </c>
      <c r="K4588" s="116">
        <v>992</v>
      </c>
      <c r="L4588" s="116">
        <v>54560</v>
      </c>
      <c r="M4588" s="116">
        <v>2.48</v>
      </c>
      <c r="N4588" s="116">
        <v>136.4</v>
      </c>
      <c r="O4588" s="116">
        <v>0</v>
      </c>
      <c r="P4588" s="116">
        <v>0</v>
      </c>
      <c r="Q4588" s="116">
        <v>994.48</v>
      </c>
      <c r="R4588" s="116">
        <v>54696.4</v>
      </c>
      <c r="S4588" s="114" t="s">
        <v>1424</v>
      </c>
    </row>
    <row r="4589" spans="1:19" ht="25.5">
      <c r="A4589" s="114" t="s">
        <v>7535</v>
      </c>
      <c r="B4589" s="115">
        <v>44279</v>
      </c>
      <c r="C4589" s="114" t="s">
        <v>7536</v>
      </c>
      <c r="D4589" s="115">
        <v>44279</v>
      </c>
      <c r="E4589" s="114" t="s">
        <v>1422</v>
      </c>
      <c r="F4589" s="114" t="s">
        <v>7</v>
      </c>
      <c r="G4589" s="114" t="s">
        <v>1425</v>
      </c>
      <c r="H4589" s="114" t="s">
        <v>117</v>
      </c>
      <c r="I4589" s="114" t="s">
        <v>1165</v>
      </c>
      <c r="J4589" s="116">
        <v>69</v>
      </c>
      <c r="K4589" s="116">
        <v>817</v>
      </c>
      <c r="L4589" s="116">
        <v>56373</v>
      </c>
      <c r="M4589" s="116">
        <v>2.0419999999999998</v>
      </c>
      <c r="N4589" s="116">
        <v>140.898</v>
      </c>
      <c r="O4589" s="116">
        <v>0</v>
      </c>
      <c r="P4589" s="116">
        <v>0</v>
      </c>
      <c r="Q4589" s="116">
        <v>819.04250000000002</v>
      </c>
      <c r="R4589" s="116">
        <v>56513.932500000003</v>
      </c>
      <c r="S4589" s="114" t="s">
        <v>1424</v>
      </c>
    </row>
    <row r="4590" spans="1:19" ht="25.5">
      <c r="A4590" s="114" t="s">
        <v>7535</v>
      </c>
      <c r="B4590" s="115">
        <v>44279</v>
      </c>
      <c r="C4590" s="114" t="s">
        <v>7536</v>
      </c>
      <c r="D4590" s="115">
        <v>44279</v>
      </c>
      <c r="E4590" s="114" t="s">
        <v>1422</v>
      </c>
      <c r="F4590" s="114" t="s">
        <v>7</v>
      </c>
      <c r="G4590" s="114" t="s">
        <v>1425</v>
      </c>
      <c r="H4590" s="114" t="s">
        <v>117</v>
      </c>
      <c r="I4590" s="114" t="s">
        <v>1161</v>
      </c>
      <c r="J4590" s="116">
        <v>55</v>
      </c>
      <c r="K4590" s="116">
        <v>1040</v>
      </c>
      <c r="L4590" s="116">
        <v>57200</v>
      </c>
      <c r="M4590" s="116">
        <v>2.6</v>
      </c>
      <c r="N4590" s="116">
        <v>143</v>
      </c>
      <c r="O4590" s="116">
        <v>0</v>
      </c>
      <c r="P4590" s="116">
        <v>0</v>
      </c>
      <c r="Q4590" s="116">
        <v>1042.5999999999999</v>
      </c>
      <c r="R4590" s="116">
        <v>57343</v>
      </c>
      <c r="S4590" s="114" t="s">
        <v>1424</v>
      </c>
    </row>
    <row r="4591" spans="1:19" ht="25.5">
      <c r="A4591" s="114" t="s">
        <v>7535</v>
      </c>
      <c r="B4591" s="115">
        <v>44279</v>
      </c>
      <c r="C4591" s="114" t="s">
        <v>7536</v>
      </c>
      <c r="D4591" s="115">
        <v>44279</v>
      </c>
      <c r="E4591" s="114" t="s">
        <v>1422</v>
      </c>
      <c r="F4591" s="114" t="s">
        <v>7</v>
      </c>
      <c r="G4591" s="114" t="s">
        <v>1425</v>
      </c>
      <c r="H4591" s="114" t="s">
        <v>117</v>
      </c>
      <c r="I4591" s="114" t="s">
        <v>1166</v>
      </c>
      <c r="J4591" s="116">
        <v>61</v>
      </c>
      <c r="K4591" s="116">
        <v>1060</v>
      </c>
      <c r="L4591" s="116">
        <v>64660</v>
      </c>
      <c r="M4591" s="116">
        <v>2.65</v>
      </c>
      <c r="N4591" s="116">
        <v>161.65</v>
      </c>
      <c r="O4591" s="116">
        <v>0</v>
      </c>
      <c r="P4591" s="116">
        <v>0</v>
      </c>
      <c r="Q4591" s="116">
        <v>1062.6500000000001</v>
      </c>
      <c r="R4591" s="116">
        <v>64821.65</v>
      </c>
      <c r="S4591" s="114" t="s">
        <v>1424</v>
      </c>
    </row>
    <row r="4592" spans="1:19" ht="25.5">
      <c r="A4592" s="114" t="s">
        <v>7535</v>
      </c>
      <c r="B4592" s="115">
        <v>44279</v>
      </c>
      <c r="C4592" s="114" t="s">
        <v>7536</v>
      </c>
      <c r="D4592" s="115">
        <v>44279</v>
      </c>
      <c r="E4592" s="114" t="s">
        <v>1422</v>
      </c>
      <c r="F4592" s="114" t="s">
        <v>7</v>
      </c>
      <c r="G4592" s="114" t="s">
        <v>1425</v>
      </c>
      <c r="H4592" s="114" t="s">
        <v>117</v>
      </c>
      <c r="I4592" s="114" t="s">
        <v>1357</v>
      </c>
      <c r="J4592" s="116">
        <v>33</v>
      </c>
      <c r="K4592" s="116">
        <v>997</v>
      </c>
      <c r="L4592" s="116">
        <v>32901</v>
      </c>
      <c r="M4592" s="116">
        <v>2.492</v>
      </c>
      <c r="N4592" s="116">
        <v>82.236000000000004</v>
      </c>
      <c r="O4592" s="116">
        <v>0</v>
      </c>
      <c r="P4592" s="116">
        <v>0</v>
      </c>
      <c r="Q4592" s="116">
        <v>999.49249999999995</v>
      </c>
      <c r="R4592" s="116">
        <v>32983.252500000002</v>
      </c>
      <c r="S4592" s="114" t="s">
        <v>1424</v>
      </c>
    </row>
    <row r="4593" spans="1:19" ht="25.5">
      <c r="A4593" s="114" t="s">
        <v>7535</v>
      </c>
      <c r="B4593" s="115">
        <v>44279</v>
      </c>
      <c r="C4593" s="114" t="s">
        <v>7536</v>
      </c>
      <c r="D4593" s="115">
        <v>44279</v>
      </c>
      <c r="E4593" s="114" t="s">
        <v>1422</v>
      </c>
      <c r="F4593" s="114" t="s">
        <v>7</v>
      </c>
      <c r="G4593" s="114" t="s">
        <v>1425</v>
      </c>
      <c r="H4593" s="114" t="s">
        <v>117</v>
      </c>
      <c r="I4593" s="114" t="s">
        <v>1159</v>
      </c>
      <c r="J4593" s="116">
        <v>67</v>
      </c>
      <c r="K4593" s="116">
        <v>943</v>
      </c>
      <c r="L4593" s="116">
        <v>63181</v>
      </c>
      <c r="M4593" s="116">
        <v>2.3580000000000001</v>
      </c>
      <c r="N4593" s="116">
        <v>157.98599999999999</v>
      </c>
      <c r="O4593" s="116">
        <v>0</v>
      </c>
      <c r="P4593" s="116">
        <v>0</v>
      </c>
      <c r="Q4593" s="116">
        <v>945.35749999999996</v>
      </c>
      <c r="R4593" s="116">
        <v>63338.952499999999</v>
      </c>
      <c r="S4593" s="114" t="s">
        <v>1424</v>
      </c>
    </row>
    <row r="4594" spans="1:19" ht="25.5">
      <c r="A4594" s="114" t="s">
        <v>7535</v>
      </c>
      <c r="B4594" s="115">
        <v>44279</v>
      </c>
      <c r="C4594" s="114" t="s">
        <v>7536</v>
      </c>
      <c r="D4594" s="115">
        <v>44279</v>
      </c>
      <c r="E4594" s="114" t="s">
        <v>1422</v>
      </c>
      <c r="F4594" s="114" t="s">
        <v>7</v>
      </c>
      <c r="G4594" s="114" t="s">
        <v>1425</v>
      </c>
      <c r="H4594" s="114" t="s">
        <v>117</v>
      </c>
      <c r="I4594" s="114" t="s">
        <v>1453</v>
      </c>
      <c r="J4594" s="116">
        <v>52</v>
      </c>
      <c r="K4594" s="116">
        <v>1176</v>
      </c>
      <c r="L4594" s="116">
        <v>61152</v>
      </c>
      <c r="M4594" s="116">
        <v>2.94</v>
      </c>
      <c r="N4594" s="116">
        <v>152.88</v>
      </c>
      <c r="O4594" s="116">
        <v>0</v>
      </c>
      <c r="P4594" s="116">
        <v>0</v>
      </c>
      <c r="Q4594" s="116">
        <v>1178.94</v>
      </c>
      <c r="R4594" s="116">
        <v>61304.88</v>
      </c>
      <c r="S4594" s="114" t="s">
        <v>1424</v>
      </c>
    </row>
    <row r="4595" spans="1:19" ht="25.5">
      <c r="A4595" s="114" t="s">
        <v>7535</v>
      </c>
      <c r="B4595" s="115">
        <v>44279</v>
      </c>
      <c r="C4595" s="114" t="s">
        <v>7536</v>
      </c>
      <c r="D4595" s="115">
        <v>44279</v>
      </c>
      <c r="E4595" s="114" t="s">
        <v>1422</v>
      </c>
      <c r="F4595" s="114" t="s">
        <v>7</v>
      </c>
      <c r="G4595" s="114" t="s">
        <v>1425</v>
      </c>
      <c r="H4595" s="114" t="s">
        <v>117</v>
      </c>
      <c r="I4595" s="114" t="s">
        <v>1308</v>
      </c>
      <c r="J4595" s="116">
        <v>58</v>
      </c>
      <c r="K4595" s="116">
        <v>860</v>
      </c>
      <c r="L4595" s="116">
        <v>49880</v>
      </c>
      <c r="M4595" s="116">
        <v>2.15</v>
      </c>
      <c r="N4595" s="116">
        <v>124.7</v>
      </c>
      <c r="O4595" s="116">
        <v>0</v>
      </c>
      <c r="P4595" s="116">
        <v>0</v>
      </c>
      <c r="Q4595" s="116">
        <v>862.15</v>
      </c>
      <c r="R4595" s="116">
        <v>50004.7</v>
      </c>
      <c r="S4595" s="114" t="s">
        <v>1424</v>
      </c>
    </row>
    <row r="4596" spans="1:19" ht="25.5">
      <c r="A4596" s="114" t="s">
        <v>8106</v>
      </c>
      <c r="B4596" s="115">
        <v>44280</v>
      </c>
      <c r="C4596" s="114" t="s">
        <v>8107</v>
      </c>
      <c r="D4596" s="115">
        <v>44280</v>
      </c>
      <c r="E4596" s="114" t="s">
        <v>1422</v>
      </c>
      <c r="F4596" s="114" t="s">
        <v>22</v>
      </c>
      <c r="G4596" s="114" t="s">
        <v>1064</v>
      </c>
      <c r="H4596" s="114" t="s">
        <v>13</v>
      </c>
      <c r="I4596" s="114" t="s">
        <v>1166</v>
      </c>
      <c r="J4596" s="116">
        <v>100</v>
      </c>
      <c r="K4596" s="116">
        <v>1060</v>
      </c>
      <c r="L4596" s="116">
        <v>106000</v>
      </c>
      <c r="M4596" s="116">
        <v>2.65</v>
      </c>
      <c r="N4596" s="116">
        <v>265</v>
      </c>
      <c r="O4596" s="116">
        <v>0</v>
      </c>
      <c r="P4596" s="116">
        <v>0</v>
      </c>
      <c r="Q4596" s="116">
        <v>1062.6500000000001</v>
      </c>
      <c r="R4596" s="116">
        <v>106265</v>
      </c>
      <c r="S4596" s="114" t="s">
        <v>1424</v>
      </c>
    </row>
    <row r="4597" spans="1:19" ht="25.5">
      <c r="A4597" s="114" t="s">
        <v>8106</v>
      </c>
      <c r="B4597" s="115">
        <v>44280</v>
      </c>
      <c r="C4597" s="114" t="s">
        <v>8107</v>
      </c>
      <c r="D4597" s="115">
        <v>44280</v>
      </c>
      <c r="E4597" s="114" t="s">
        <v>1422</v>
      </c>
      <c r="F4597" s="114" t="s">
        <v>22</v>
      </c>
      <c r="G4597" s="114" t="s">
        <v>1064</v>
      </c>
      <c r="H4597" s="114" t="s">
        <v>13</v>
      </c>
      <c r="I4597" s="114" t="s">
        <v>1453</v>
      </c>
      <c r="J4597" s="116">
        <v>100</v>
      </c>
      <c r="K4597" s="116">
        <v>1176</v>
      </c>
      <c r="L4597" s="116">
        <v>117600</v>
      </c>
      <c r="M4597" s="116">
        <v>2.94</v>
      </c>
      <c r="N4597" s="116">
        <v>294</v>
      </c>
      <c r="O4597" s="116">
        <v>0</v>
      </c>
      <c r="P4597" s="116">
        <v>0</v>
      </c>
      <c r="Q4597" s="116">
        <v>1178.94</v>
      </c>
      <c r="R4597" s="116">
        <v>117894</v>
      </c>
      <c r="S4597" s="114" t="s">
        <v>1424</v>
      </c>
    </row>
    <row r="4598" spans="1:19" ht="25.5">
      <c r="A4598" s="114" t="s">
        <v>8106</v>
      </c>
      <c r="B4598" s="115">
        <v>44280</v>
      </c>
      <c r="C4598" s="114" t="s">
        <v>8107</v>
      </c>
      <c r="D4598" s="115">
        <v>44280</v>
      </c>
      <c r="E4598" s="114" t="s">
        <v>1422</v>
      </c>
      <c r="F4598" s="114" t="s">
        <v>22</v>
      </c>
      <c r="G4598" s="114" t="s">
        <v>1064</v>
      </c>
      <c r="H4598" s="114" t="s">
        <v>13</v>
      </c>
      <c r="I4598" s="114" t="s">
        <v>1170</v>
      </c>
      <c r="J4598" s="116">
        <v>10</v>
      </c>
      <c r="K4598" s="116">
        <v>1060</v>
      </c>
      <c r="L4598" s="116">
        <v>10600</v>
      </c>
      <c r="M4598" s="116">
        <v>2.65</v>
      </c>
      <c r="N4598" s="116">
        <v>26.5</v>
      </c>
      <c r="O4598" s="116">
        <v>0</v>
      </c>
      <c r="P4598" s="116">
        <v>0</v>
      </c>
      <c r="Q4598" s="116">
        <v>1062.6500000000001</v>
      </c>
      <c r="R4598" s="116">
        <v>10626.5</v>
      </c>
      <c r="S4598" s="114" t="s">
        <v>1424</v>
      </c>
    </row>
    <row r="4599" spans="1:19" ht="25.5">
      <c r="A4599" s="114" t="s">
        <v>8106</v>
      </c>
      <c r="B4599" s="115">
        <v>44280</v>
      </c>
      <c r="C4599" s="114" t="s">
        <v>8107</v>
      </c>
      <c r="D4599" s="115">
        <v>44280</v>
      </c>
      <c r="E4599" s="114" t="s">
        <v>1422</v>
      </c>
      <c r="F4599" s="114" t="s">
        <v>22</v>
      </c>
      <c r="G4599" s="114" t="s">
        <v>1064</v>
      </c>
      <c r="H4599" s="114" t="s">
        <v>13</v>
      </c>
      <c r="I4599" s="114" t="s">
        <v>1357</v>
      </c>
      <c r="J4599" s="116">
        <v>6</v>
      </c>
      <c r="K4599" s="116">
        <v>997</v>
      </c>
      <c r="L4599" s="116">
        <v>5982</v>
      </c>
      <c r="M4599" s="116">
        <v>2.4925000000000002</v>
      </c>
      <c r="N4599" s="116">
        <v>14.955</v>
      </c>
      <c r="O4599" s="116">
        <v>0</v>
      </c>
      <c r="P4599" s="116">
        <v>0</v>
      </c>
      <c r="Q4599" s="116">
        <v>999.49249999999995</v>
      </c>
      <c r="R4599" s="116">
        <v>5996.9549999999999</v>
      </c>
      <c r="S4599" s="114" t="s">
        <v>1424</v>
      </c>
    </row>
    <row r="4600" spans="1:19" ht="25.5">
      <c r="A4600" s="114" t="s">
        <v>8106</v>
      </c>
      <c r="B4600" s="115">
        <v>44280</v>
      </c>
      <c r="C4600" s="114" t="s">
        <v>8107</v>
      </c>
      <c r="D4600" s="115">
        <v>44280</v>
      </c>
      <c r="E4600" s="114" t="s">
        <v>1422</v>
      </c>
      <c r="F4600" s="114" t="s">
        <v>22</v>
      </c>
      <c r="G4600" s="114" t="s">
        <v>1064</v>
      </c>
      <c r="H4600" s="114" t="s">
        <v>13</v>
      </c>
      <c r="I4600" s="114" t="s">
        <v>1161</v>
      </c>
      <c r="J4600" s="116">
        <v>100</v>
      </c>
      <c r="K4600" s="116">
        <v>1040</v>
      </c>
      <c r="L4600" s="116">
        <v>104000</v>
      </c>
      <c r="M4600" s="116">
        <v>2.6</v>
      </c>
      <c r="N4600" s="116">
        <v>260</v>
      </c>
      <c r="O4600" s="116">
        <v>0</v>
      </c>
      <c r="P4600" s="116">
        <v>0</v>
      </c>
      <c r="Q4600" s="116">
        <v>1042.5999999999999</v>
      </c>
      <c r="R4600" s="116">
        <v>104260</v>
      </c>
      <c r="S4600" s="114" t="s">
        <v>1424</v>
      </c>
    </row>
    <row r="4601" spans="1:19" ht="25.5">
      <c r="A4601" s="114" t="s">
        <v>8106</v>
      </c>
      <c r="B4601" s="115">
        <v>44280</v>
      </c>
      <c r="C4601" s="114" t="s">
        <v>8107</v>
      </c>
      <c r="D4601" s="115">
        <v>44280</v>
      </c>
      <c r="E4601" s="114" t="s">
        <v>1422</v>
      </c>
      <c r="F4601" s="114" t="s">
        <v>22</v>
      </c>
      <c r="G4601" s="114" t="s">
        <v>1064</v>
      </c>
      <c r="H4601" s="114" t="s">
        <v>13</v>
      </c>
      <c r="I4601" s="114" t="s">
        <v>1358</v>
      </c>
      <c r="J4601" s="116">
        <v>20</v>
      </c>
      <c r="K4601" s="116">
        <v>1138</v>
      </c>
      <c r="L4601" s="116">
        <v>22760</v>
      </c>
      <c r="M4601" s="116">
        <v>2.8450000000000002</v>
      </c>
      <c r="N4601" s="116">
        <v>56.9</v>
      </c>
      <c r="O4601" s="116">
        <v>0</v>
      </c>
      <c r="P4601" s="116">
        <v>0</v>
      </c>
      <c r="Q4601" s="116">
        <v>1140.845</v>
      </c>
      <c r="R4601" s="116">
        <v>22816.9</v>
      </c>
      <c r="S4601" s="114" t="s">
        <v>1424</v>
      </c>
    </row>
    <row r="4602" spans="1:19" ht="25.5">
      <c r="A4602" s="114" t="s">
        <v>8108</v>
      </c>
      <c r="B4602" s="115">
        <v>44280</v>
      </c>
      <c r="C4602" s="114" t="s">
        <v>8109</v>
      </c>
      <c r="D4602" s="115">
        <v>44280</v>
      </c>
      <c r="E4602" s="114" t="s">
        <v>1422</v>
      </c>
      <c r="F4602" s="114" t="s">
        <v>21</v>
      </c>
      <c r="G4602" s="114" t="s">
        <v>19</v>
      </c>
      <c r="H4602" s="114" t="s">
        <v>13</v>
      </c>
      <c r="I4602" s="114" t="s">
        <v>1308</v>
      </c>
      <c r="J4602" s="116">
        <v>20</v>
      </c>
      <c r="K4602" s="116">
        <v>860</v>
      </c>
      <c r="L4602" s="116">
        <v>17200</v>
      </c>
      <c r="M4602" s="116">
        <v>2.15</v>
      </c>
      <c r="N4602" s="116">
        <v>43</v>
      </c>
      <c r="O4602" s="116">
        <v>0</v>
      </c>
      <c r="P4602" s="116">
        <v>0</v>
      </c>
      <c r="Q4602" s="116">
        <v>862.15</v>
      </c>
      <c r="R4602" s="116">
        <v>17243</v>
      </c>
      <c r="S4602" s="114" t="s">
        <v>1424</v>
      </c>
    </row>
    <row r="4603" spans="1:19" ht="25.5">
      <c r="A4603" s="114" t="s">
        <v>8110</v>
      </c>
      <c r="B4603" s="115">
        <v>44280</v>
      </c>
      <c r="C4603" s="114" t="s">
        <v>8111</v>
      </c>
      <c r="D4603" s="115">
        <v>44280</v>
      </c>
      <c r="E4603" s="114" t="s">
        <v>1422</v>
      </c>
      <c r="F4603" s="114" t="s">
        <v>16</v>
      </c>
      <c r="G4603" s="114" t="s">
        <v>1065</v>
      </c>
      <c r="H4603" s="114" t="s">
        <v>13</v>
      </c>
      <c r="I4603" s="114" t="s">
        <v>1294</v>
      </c>
      <c r="J4603" s="116">
        <v>20</v>
      </c>
      <c r="K4603" s="116">
        <v>992</v>
      </c>
      <c r="L4603" s="116">
        <v>19840</v>
      </c>
      <c r="M4603" s="116">
        <v>2.48</v>
      </c>
      <c r="N4603" s="116">
        <v>49.6</v>
      </c>
      <c r="O4603" s="116">
        <v>0</v>
      </c>
      <c r="P4603" s="116">
        <v>0</v>
      </c>
      <c r="Q4603" s="116">
        <v>994.48</v>
      </c>
      <c r="R4603" s="116">
        <v>19889.599999999999</v>
      </c>
      <c r="S4603" s="114" t="s">
        <v>1424</v>
      </c>
    </row>
    <row r="4604" spans="1:19" ht="25.5">
      <c r="A4604" s="114" t="s">
        <v>8110</v>
      </c>
      <c r="B4604" s="115">
        <v>44280</v>
      </c>
      <c r="C4604" s="114" t="s">
        <v>8111</v>
      </c>
      <c r="D4604" s="115">
        <v>44280</v>
      </c>
      <c r="E4604" s="114" t="s">
        <v>1422</v>
      </c>
      <c r="F4604" s="114" t="s">
        <v>16</v>
      </c>
      <c r="G4604" s="114" t="s">
        <v>1065</v>
      </c>
      <c r="H4604" s="114" t="s">
        <v>13</v>
      </c>
      <c r="I4604" s="114" t="s">
        <v>1453</v>
      </c>
      <c r="J4604" s="116">
        <v>40</v>
      </c>
      <c r="K4604" s="116">
        <v>1176</v>
      </c>
      <c r="L4604" s="116">
        <v>47040</v>
      </c>
      <c r="M4604" s="116">
        <v>2.94</v>
      </c>
      <c r="N4604" s="116">
        <v>117.6</v>
      </c>
      <c r="O4604" s="116">
        <v>0</v>
      </c>
      <c r="P4604" s="116">
        <v>0</v>
      </c>
      <c r="Q4604" s="116">
        <v>1178.94</v>
      </c>
      <c r="R4604" s="116">
        <v>47157.599999999999</v>
      </c>
      <c r="S4604" s="114" t="s">
        <v>1424</v>
      </c>
    </row>
    <row r="4605" spans="1:19" ht="25.5">
      <c r="A4605" s="114" t="s">
        <v>8110</v>
      </c>
      <c r="B4605" s="115">
        <v>44280</v>
      </c>
      <c r="C4605" s="114" t="s">
        <v>8111</v>
      </c>
      <c r="D4605" s="115">
        <v>44280</v>
      </c>
      <c r="E4605" s="114" t="s">
        <v>1422</v>
      </c>
      <c r="F4605" s="114" t="s">
        <v>16</v>
      </c>
      <c r="G4605" s="114" t="s">
        <v>1065</v>
      </c>
      <c r="H4605" s="114" t="s">
        <v>13</v>
      </c>
      <c r="I4605" s="114" t="s">
        <v>1357</v>
      </c>
      <c r="J4605" s="116">
        <v>60</v>
      </c>
      <c r="K4605" s="116">
        <v>997</v>
      </c>
      <c r="L4605" s="116">
        <v>59820</v>
      </c>
      <c r="M4605" s="116">
        <v>2.4925000000000002</v>
      </c>
      <c r="N4605" s="116">
        <v>149.55000000000001</v>
      </c>
      <c r="O4605" s="116">
        <v>0</v>
      </c>
      <c r="P4605" s="116">
        <v>0</v>
      </c>
      <c r="Q4605" s="116">
        <v>999.49249999999995</v>
      </c>
      <c r="R4605" s="116">
        <v>59969.55</v>
      </c>
      <c r="S4605" s="114" t="s">
        <v>1424</v>
      </c>
    </row>
    <row r="4606" spans="1:19" ht="25.5">
      <c r="A4606" s="114" t="s">
        <v>8110</v>
      </c>
      <c r="B4606" s="115">
        <v>44280</v>
      </c>
      <c r="C4606" s="114" t="s">
        <v>8111</v>
      </c>
      <c r="D4606" s="115">
        <v>44280</v>
      </c>
      <c r="E4606" s="114" t="s">
        <v>1422</v>
      </c>
      <c r="F4606" s="114" t="s">
        <v>16</v>
      </c>
      <c r="G4606" s="114" t="s">
        <v>1065</v>
      </c>
      <c r="H4606" s="114" t="s">
        <v>13</v>
      </c>
      <c r="I4606" s="114" t="s">
        <v>1358</v>
      </c>
      <c r="J4606" s="116">
        <v>40</v>
      </c>
      <c r="K4606" s="116">
        <v>1138</v>
      </c>
      <c r="L4606" s="116">
        <v>45520</v>
      </c>
      <c r="M4606" s="116">
        <v>2.8450000000000002</v>
      </c>
      <c r="N4606" s="116">
        <v>113.8</v>
      </c>
      <c r="O4606" s="116">
        <v>0</v>
      </c>
      <c r="P4606" s="116">
        <v>0</v>
      </c>
      <c r="Q4606" s="116">
        <v>1140.845</v>
      </c>
      <c r="R4606" s="116">
        <v>45633.8</v>
      </c>
      <c r="S4606" s="114" t="s">
        <v>1424</v>
      </c>
    </row>
    <row r="4607" spans="1:19" ht="25.5">
      <c r="A4607" s="114" t="s">
        <v>8110</v>
      </c>
      <c r="B4607" s="115">
        <v>44280</v>
      </c>
      <c r="C4607" s="114" t="s">
        <v>8111</v>
      </c>
      <c r="D4607" s="115">
        <v>44280</v>
      </c>
      <c r="E4607" s="114" t="s">
        <v>1422</v>
      </c>
      <c r="F4607" s="114" t="s">
        <v>16</v>
      </c>
      <c r="G4607" s="114" t="s">
        <v>1065</v>
      </c>
      <c r="H4607" s="114" t="s">
        <v>13</v>
      </c>
      <c r="I4607" s="114" t="s">
        <v>1166</v>
      </c>
      <c r="J4607" s="116">
        <v>20</v>
      </c>
      <c r="K4607" s="116">
        <v>1060</v>
      </c>
      <c r="L4607" s="116">
        <v>21200</v>
      </c>
      <c r="M4607" s="116">
        <v>2.65</v>
      </c>
      <c r="N4607" s="116">
        <v>53</v>
      </c>
      <c r="O4607" s="116">
        <v>0</v>
      </c>
      <c r="P4607" s="116">
        <v>0</v>
      </c>
      <c r="Q4607" s="116">
        <v>1062.6500000000001</v>
      </c>
      <c r="R4607" s="116">
        <v>21253</v>
      </c>
      <c r="S4607" s="114" t="s">
        <v>1424</v>
      </c>
    </row>
    <row r="4608" spans="1:19" ht="25.5">
      <c r="A4608" s="114" t="s">
        <v>8110</v>
      </c>
      <c r="B4608" s="115">
        <v>44280</v>
      </c>
      <c r="C4608" s="114" t="s">
        <v>8111</v>
      </c>
      <c r="D4608" s="115">
        <v>44280</v>
      </c>
      <c r="E4608" s="114" t="s">
        <v>1422</v>
      </c>
      <c r="F4608" s="114" t="s">
        <v>16</v>
      </c>
      <c r="G4608" s="114" t="s">
        <v>1065</v>
      </c>
      <c r="H4608" s="114" t="s">
        <v>13</v>
      </c>
      <c r="I4608" s="114" t="s">
        <v>1161</v>
      </c>
      <c r="J4608" s="116">
        <v>160</v>
      </c>
      <c r="K4608" s="116">
        <v>1040</v>
      </c>
      <c r="L4608" s="116">
        <v>166400</v>
      </c>
      <c r="M4608" s="116">
        <v>2.6</v>
      </c>
      <c r="N4608" s="116">
        <v>416</v>
      </c>
      <c r="O4608" s="116">
        <v>0</v>
      </c>
      <c r="P4608" s="116">
        <v>0</v>
      </c>
      <c r="Q4608" s="116">
        <v>1042.5999999999999</v>
      </c>
      <c r="R4608" s="116">
        <v>166816</v>
      </c>
      <c r="S4608" s="114" t="s">
        <v>1424</v>
      </c>
    </row>
    <row r="4609" spans="1:19" ht="25.5">
      <c r="A4609" s="114" t="s">
        <v>8112</v>
      </c>
      <c r="B4609" s="115">
        <v>44280</v>
      </c>
      <c r="C4609" s="114" t="s">
        <v>8113</v>
      </c>
      <c r="D4609" s="115">
        <v>44280</v>
      </c>
      <c r="E4609" s="114" t="s">
        <v>1422</v>
      </c>
      <c r="F4609" s="114" t="s">
        <v>39</v>
      </c>
      <c r="G4609" s="114" t="s">
        <v>1448</v>
      </c>
      <c r="H4609" s="114" t="s">
        <v>13</v>
      </c>
      <c r="I4609" s="114" t="s">
        <v>1358</v>
      </c>
      <c r="J4609" s="116">
        <v>19</v>
      </c>
      <c r="K4609" s="116">
        <v>1138</v>
      </c>
      <c r="L4609" s="116">
        <v>21622</v>
      </c>
      <c r="M4609" s="116">
        <v>2.8450000000000002</v>
      </c>
      <c r="N4609" s="116">
        <v>54.055</v>
      </c>
      <c r="O4609" s="116">
        <v>0</v>
      </c>
      <c r="P4609" s="116">
        <v>0</v>
      </c>
      <c r="Q4609" s="116">
        <v>1140.845</v>
      </c>
      <c r="R4609" s="116">
        <v>21676.055</v>
      </c>
      <c r="S4609" s="114" t="s">
        <v>1424</v>
      </c>
    </row>
    <row r="4610" spans="1:19" ht="25.5">
      <c r="A4610" s="114" t="s">
        <v>8112</v>
      </c>
      <c r="B4610" s="115">
        <v>44280</v>
      </c>
      <c r="C4610" s="114" t="s">
        <v>8113</v>
      </c>
      <c r="D4610" s="115">
        <v>44280</v>
      </c>
      <c r="E4610" s="114" t="s">
        <v>1422</v>
      </c>
      <c r="F4610" s="114" t="s">
        <v>39</v>
      </c>
      <c r="G4610" s="114" t="s">
        <v>1448</v>
      </c>
      <c r="H4610" s="114" t="s">
        <v>13</v>
      </c>
      <c r="I4610" s="114" t="s">
        <v>1166</v>
      </c>
      <c r="J4610" s="116">
        <v>50</v>
      </c>
      <c r="K4610" s="116">
        <v>1060</v>
      </c>
      <c r="L4610" s="116">
        <v>53000</v>
      </c>
      <c r="M4610" s="116">
        <v>2.65</v>
      </c>
      <c r="N4610" s="116">
        <v>132.5</v>
      </c>
      <c r="O4610" s="116">
        <v>0</v>
      </c>
      <c r="P4610" s="116">
        <v>0</v>
      </c>
      <c r="Q4610" s="116">
        <v>1062.6500000000001</v>
      </c>
      <c r="R4610" s="116">
        <v>53132.5</v>
      </c>
      <c r="S4610" s="114" t="s">
        <v>1424</v>
      </c>
    </row>
    <row r="4611" spans="1:19" ht="25.5">
      <c r="A4611" s="114" t="s">
        <v>8112</v>
      </c>
      <c r="B4611" s="115">
        <v>44280</v>
      </c>
      <c r="C4611" s="114" t="s">
        <v>8113</v>
      </c>
      <c r="D4611" s="115">
        <v>44280</v>
      </c>
      <c r="E4611" s="114" t="s">
        <v>1422</v>
      </c>
      <c r="F4611" s="114" t="s">
        <v>39</v>
      </c>
      <c r="G4611" s="114" t="s">
        <v>1448</v>
      </c>
      <c r="H4611" s="114" t="s">
        <v>13</v>
      </c>
      <c r="I4611" s="114" t="s">
        <v>1170</v>
      </c>
      <c r="J4611" s="116">
        <v>17</v>
      </c>
      <c r="K4611" s="116">
        <v>1060</v>
      </c>
      <c r="L4611" s="116">
        <v>18020</v>
      </c>
      <c r="M4611" s="116">
        <v>2.65</v>
      </c>
      <c r="N4611" s="116">
        <v>45.05</v>
      </c>
      <c r="O4611" s="116">
        <v>0</v>
      </c>
      <c r="P4611" s="116">
        <v>0</v>
      </c>
      <c r="Q4611" s="116">
        <v>1062.6500000000001</v>
      </c>
      <c r="R4611" s="116">
        <v>18065.05</v>
      </c>
      <c r="S4611" s="114" t="s">
        <v>1424</v>
      </c>
    </row>
    <row r="4612" spans="1:19" ht="25.5">
      <c r="A4612" s="114" t="s">
        <v>8112</v>
      </c>
      <c r="B4612" s="115">
        <v>44280</v>
      </c>
      <c r="C4612" s="114" t="s">
        <v>8113</v>
      </c>
      <c r="D4612" s="115">
        <v>44280</v>
      </c>
      <c r="E4612" s="114" t="s">
        <v>1422</v>
      </c>
      <c r="F4612" s="114" t="s">
        <v>39</v>
      </c>
      <c r="G4612" s="114" t="s">
        <v>1448</v>
      </c>
      <c r="H4612" s="114" t="s">
        <v>13</v>
      </c>
      <c r="I4612" s="114" t="s">
        <v>1357</v>
      </c>
      <c r="J4612" s="116">
        <v>6</v>
      </c>
      <c r="K4612" s="116">
        <v>997</v>
      </c>
      <c r="L4612" s="116">
        <v>5982</v>
      </c>
      <c r="M4612" s="116">
        <v>2.4925000000000002</v>
      </c>
      <c r="N4612" s="116">
        <v>14.955</v>
      </c>
      <c r="O4612" s="116">
        <v>0</v>
      </c>
      <c r="P4612" s="116">
        <v>0</v>
      </c>
      <c r="Q4612" s="116">
        <v>999.49249999999995</v>
      </c>
      <c r="R4612" s="116">
        <v>5996.9549999999999</v>
      </c>
      <c r="S4612" s="114" t="s">
        <v>1424</v>
      </c>
    </row>
    <row r="4613" spans="1:19" ht="25.5">
      <c r="A4613" s="114" t="s">
        <v>8112</v>
      </c>
      <c r="B4613" s="115">
        <v>44280</v>
      </c>
      <c r="C4613" s="114" t="s">
        <v>8113</v>
      </c>
      <c r="D4613" s="115">
        <v>44280</v>
      </c>
      <c r="E4613" s="114" t="s">
        <v>1422</v>
      </c>
      <c r="F4613" s="114" t="s">
        <v>39</v>
      </c>
      <c r="G4613" s="114" t="s">
        <v>1448</v>
      </c>
      <c r="H4613" s="114" t="s">
        <v>13</v>
      </c>
      <c r="I4613" s="114" t="s">
        <v>1308</v>
      </c>
      <c r="J4613" s="116">
        <v>3</v>
      </c>
      <c r="K4613" s="116">
        <v>860</v>
      </c>
      <c r="L4613" s="116">
        <v>2580</v>
      </c>
      <c r="M4613" s="116">
        <v>2.15</v>
      </c>
      <c r="N4613" s="116">
        <v>6.45</v>
      </c>
      <c r="O4613" s="116">
        <v>0</v>
      </c>
      <c r="P4613" s="116">
        <v>0</v>
      </c>
      <c r="Q4613" s="116">
        <v>862.15</v>
      </c>
      <c r="R4613" s="116">
        <v>2586.4499999999998</v>
      </c>
      <c r="S4613" s="114" t="s">
        <v>1424</v>
      </c>
    </row>
    <row r="4614" spans="1:19" ht="25.5">
      <c r="A4614" s="114" t="s">
        <v>8112</v>
      </c>
      <c r="B4614" s="115">
        <v>44280</v>
      </c>
      <c r="C4614" s="114" t="s">
        <v>8113</v>
      </c>
      <c r="D4614" s="115">
        <v>44280</v>
      </c>
      <c r="E4614" s="114" t="s">
        <v>1422</v>
      </c>
      <c r="F4614" s="114" t="s">
        <v>39</v>
      </c>
      <c r="G4614" s="114" t="s">
        <v>1448</v>
      </c>
      <c r="H4614" s="114" t="s">
        <v>13</v>
      </c>
      <c r="I4614" s="114" t="s">
        <v>1453</v>
      </c>
      <c r="J4614" s="116">
        <v>6</v>
      </c>
      <c r="K4614" s="116">
        <v>1176</v>
      </c>
      <c r="L4614" s="116">
        <v>7056</v>
      </c>
      <c r="M4614" s="116">
        <v>2.94</v>
      </c>
      <c r="N4614" s="116">
        <v>17.64</v>
      </c>
      <c r="O4614" s="116">
        <v>0</v>
      </c>
      <c r="P4614" s="116">
        <v>0</v>
      </c>
      <c r="Q4614" s="116">
        <v>1178.94</v>
      </c>
      <c r="R4614" s="116">
        <v>7073.64</v>
      </c>
      <c r="S4614" s="114" t="s">
        <v>1424</v>
      </c>
    </row>
    <row r="4615" spans="1:19" ht="25.5">
      <c r="A4615" s="114" t="s">
        <v>8112</v>
      </c>
      <c r="B4615" s="115">
        <v>44280</v>
      </c>
      <c r="C4615" s="114" t="s">
        <v>8113</v>
      </c>
      <c r="D4615" s="115">
        <v>44280</v>
      </c>
      <c r="E4615" s="114" t="s">
        <v>1422</v>
      </c>
      <c r="F4615" s="114" t="s">
        <v>39</v>
      </c>
      <c r="G4615" s="114" t="s">
        <v>1448</v>
      </c>
      <c r="H4615" s="114" t="s">
        <v>13</v>
      </c>
      <c r="I4615" s="114" t="s">
        <v>1294</v>
      </c>
      <c r="J4615" s="116">
        <v>7</v>
      </c>
      <c r="K4615" s="116">
        <v>992</v>
      </c>
      <c r="L4615" s="116">
        <v>6944</v>
      </c>
      <c r="M4615" s="116">
        <v>2.48</v>
      </c>
      <c r="N4615" s="116">
        <v>17.36</v>
      </c>
      <c r="O4615" s="116">
        <v>0</v>
      </c>
      <c r="P4615" s="116">
        <v>0</v>
      </c>
      <c r="Q4615" s="116">
        <v>994.48</v>
      </c>
      <c r="R4615" s="116">
        <v>6961.36</v>
      </c>
      <c r="S4615" s="114" t="s">
        <v>1424</v>
      </c>
    </row>
    <row r="4616" spans="1:19" ht="25.5">
      <c r="A4616" s="114" t="s">
        <v>8112</v>
      </c>
      <c r="B4616" s="115">
        <v>44280</v>
      </c>
      <c r="C4616" s="114" t="s">
        <v>8113</v>
      </c>
      <c r="D4616" s="115">
        <v>44280</v>
      </c>
      <c r="E4616" s="114" t="s">
        <v>1422</v>
      </c>
      <c r="F4616" s="114" t="s">
        <v>39</v>
      </c>
      <c r="G4616" s="114" t="s">
        <v>1448</v>
      </c>
      <c r="H4616" s="114" t="s">
        <v>13</v>
      </c>
      <c r="I4616" s="114" t="s">
        <v>1161</v>
      </c>
      <c r="J4616" s="116">
        <v>87</v>
      </c>
      <c r="K4616" s="116">
        <v>1040</v>
      </c>
      <c r="L4616" s="116">
        <v>90480</v>
      </c>
      <c r="M4616" s="116">
        <v>2.6</v>
      </c>
      <c r="N4616" s="116">
        <v>226.2</v>
      </c>
      <c r="O4616" s="116">
        <v>0</v>
      </c>
      <c r="P4616" s="116">
        <v>0</v>
      </c>
      <c r="Q4616" s="116">
        <v>1042.5999999999999</v>
      </c>
      <c r="R4616" s="116">
        <v>90706.2</v>
      </c>
      <c r="S4616" s="114" t="s">
        <v>1424</v>
      </c>
    </row>
    <row r="4617" spans="1:19" ht="25.5">
      <c r="A4617" s="114" t="s">
        <v>8114</v>
      </c>
      <c r="B4617" s="115">
        <v>44280</v>
      </c>
      <c r="C4617" s="114" t="s">
        <v>8115</v>
      </c>
      <c r="D4617" s="115">
        <v>44280</v>
      </c>
      <c r="E4617" s="114" t="s">
        <v>1422</v>
      </c>
      <c r="F4617" s="114" t="s">
        <v>15</v>
      </c>
      <c r="G4617" s="114" t="s">
        <v>1435</v>
      </c>
      <c r="H4617" s="114" t="s">
        <v>13</v>
      </c>
      <c r="I4617" s="114" t="s">
        <v>1453</v>
      </c>
      <c r="J4617" s="116">
        <v>33</v>
      </c>
      <c r="K4617" s="116">
        <v>1176</v>
      </c>
      <c r="L4617" s="116">
        <v>38808</v>
      </c>
      <c r="M4617" s="116">
        <v>2.94</v>
      </c>
      <c r="N4617" s="116">
        <v>97.02</v>
      </c>
      <c r="O4617" s="116">
        <v>0</v>
      </c>
      <c r="P4617" s="116">
        <v>0</v>
      </c>
      <c r="Q4617" s="116">
        <v>1178.94</v>
      </c>
      <c r="R4617" s="116">
        <v>38905.019999999997</v>
      </c>
      <c r="S4617" s="114" t="s">
        <v>1424</v>
      </c>
    </row>
    <row r="4618" spans="1:19" ht="25.5">
      <c r="A4618" s="114" t="s">
        <v>8114</v>
      </c>
      <c r="B4618" s="115">
        <v>44280</v>
      </c>
      <c r="C4618" s="114" t="s">
        <v>8115</v>
      </c>
      <c r="D4618" s="115">
        <v>44280</v>
      </c>
      <c r="E4618" s="114" t="s">
        <v>1422</v>
      </c>
      <c r="F4618" s="114" t="s">
        <v>15</v>
      </c>
      <c r="G4618" s="114" t="s">
        <v>1435</v>
      </c>
      <c r="H4618" s="114" t="s">
        <v>13</v>
      </c>
      <c r="I4618" s="114" t="s">
        <v>1358</v>
      </c>
      <c r="J4618" s="116">
        <v>1</v>
      </c>
      <c r="K4618" s="116">
        <v>1138</v>
      </c>
      <c r="L4618" s="116">
        <v>1138</v>
      </c>
      <c r="M4618" s="116">
        <v>2.8450000000000002</v>
      </c>
      <c r="N4618" s="116">
        <v>2.8450000000000002</v>
      </c>
      <c r="O4618" s="116">
        <v>0</v>
      </c>
      <c r="P4618" s="116">
        <v>0</v>
      </c>
      <c r="Q4618" s="116">
        <v>1140.845</v>
      </c>
      <c r="R4618" s="116">
        <v>1140.845</v>
      </c>
      <c r="S4618" s="114" t="s">
        <v>1424</v>
      </c>
    </row>
    <row r="4619" spans="1:19" ht="25.5">
      <c r="A4619" s="114" t="s">
        <v>8116</v>
      </c>
      <c r="B4619" s="115">
        <v>44280</v>
      </c>
      <c r="C4619" s="114" t="s">
        <v>8117</v>
      </c>
      <c r="D4619" s="115">
        <v>44280</v>
      </c>
      <c r="E4619" s="114" t="s">
        <v>1422</v>
      </c>
      <c r="F4619" s="114" t="s">
        <v>17</v>
      </c>
      <c r="G4619" s="114" t="s">
        <v>1063</v>
      </c>
      <c r="H4619" s="114" t="s">
        <v>13</v>
      </c>
      <c r="I4619" s="114" t="s">
        <v>1170</v>
      </c>
      <c r="J4619" s="116">
        <v>10</v>
      </c>
      <c r="K4619" s="116">
        <v>1060</v>
      </c>
      <c r="L4619" s="116">
        <v>10600</v>
      </c>
      <c r="M4619" s="116">
        <v>2.65</v>
      </c>
      <c r="N4619" s="116">
        <v>26.5</v>
      </c>
      <c r="O4619" s="116">
        <v>0</v>
      </c>
      <c r="P4619" s="116">
        <v>0</v>
      </c>
      <c r="Q4619" s="116">
        <v>1062.6500000000001</v>
      </c>
      <c r="R4619" s="116">
        <v>10626.5</v>
      </c>
      <c r="S4619" s="114" t="s">
        <v>1424</v>
      </c>
    </row>
    <row r="4620" spans="1:19" ht="25.5">
      <c r="A4620" s="114" t="s">
        <v>8116</v>
      </c>
      <c r="B4620" s="115">
        <v>44280</v>
      </c>
      <c r="C4620" s="114" t="s">
        <v>8117</v>
      </c>
      <c r="D4620" s="115">
        <v>44280</v>
      </c>
      <c r="E4620" s="114" t="s">
        <v>1422</v>
      </c>
      <c r="F4620" s="114" t="s">
        <v>17</v>
      </c>
      <c r="G4620" s="114" t="s">
        <v>1063</v>
      </c>
      <c r="H4620" s="114" t="s">
        <v>13</v>
      </c>
      <c r="I4620" s="114" t="s">
        <v>1358</v>
      </c>
      <c r="J4620" s="116">
        <v>8</v>
      </c>
      <c r="K4620" s="116">
        <v>1138</v>
      </c>
      <c r="L4620" s="116">
        <v>9104</v>
      </c>
      <c r="M4620" s="116">
        <v>2.8450000000000002</v>
      </c>
      <c r="N4620" s="116">
        <v>22.76</v>
      </c>
      <c r="O4620" s="116">
        <v>0</v>
      </c>
      <c r="P4620" s="116">
        <v>0</v>
      </c>
      <c r="Q4620" s="116">
        <v>1140.845</v>
      </c>
      <c r="R4620" s="116">
        <v>9126.76</v>
      </c>
      <c r="S4620" s="114" t="s">
        <v>1424</v>
      </c>
    </row>
    <row r="4621" spans="1:19" ht="25.5">
      <c r="A4621" s="114" t="s">
        <v>8118</v>
      </c>
      <c r="B4621" s="115">
        <v>44280</v>
      </c>
      <c r="C4621" s="114" t="s">
        <v>8119</v>
      </c>
      <c r="D4621" s="115">
        <v>44280</v>
      </c>
      <c r="E4621" s="114" t="s">
        <v>1422</v>
      </c>
      <c r="F4621" s="114" t="s">
        <v>20</v>
      </c>
      <c r="G4621" s="114" t="s">
        <v>1064</v>
      </c>
      <c r="H4621" s="114" t="s">
        <v>13</v>
      </c>
      <c r="I4621" s="114" t="s">
        <v>1166</v>
      </c>
      <c r="J4621" s="116">
        <v>40</v>
      </c>
      <c r="K4621" s="116">
        <v>1060</v>
      </c>
      <c r="L4621" s="116">
        <v>42400</v>
      </c>
      <c r="M4621" s="116">
        <v>2.65</v>
      </c>
      <c r="N4621" s="116">
        <v>106</v>
      </c>
      <c r="O4621" s="116">
        <v>0</v>
      </c>
      <c r="P4621" s="116">
        <v>0</v>
      </c>
      <c r="Q4621" s="116">
        <v>1062.6500000000001</v>
      </c>
      <c r="R4621" s="116">
        <v>42506</v>
      </c>
      <c r="S4621" s="114" t="s">
        <v>1424</v>
      </c>
    </row>
    <row r="4622" spans="1:19" ht="25.5">
      <c r="A4622" s="114" t="s">
        <v>8118</v>
      </c>
      <c r="B4622" s="115">
        <v>44280</v>
      </c>
      <c r="C4622" s="114" t="s">
        <v>8119</v>
      </c>
      <c r="D4622" s="115">
        <v>44280</v>
      </c>
      <c r="E4622" s="114" t="s">
        <v>1422</v>
      </c>
      <c r="F4622" s="114" t="s">
        <v>20</v>
      </c>
      <c r="G4622" s="114" t="s">
        <v>1064</v>
      </c>
      <c r="H4622" s="114" t="s">
        <v>13</v>
      </c>
      <c r="I4622" s="114" t="s">
        <v>1170</v>
      </c>
      <c r="J4622" s="116">
        <v>2</v>
      </c>
      <c r="K4622" s="116">
        <v>1060</v>
      </c>
      <c r="L4622" s="116">
        <v>2120</v>
      </c>
      <c r="M4622" s="116">
        <v>2.65</v>
      </c>
      <c r="N4622" s="116">
        <v>5.3</v>
      </c>
      <c r="O4622" s="116">
        <v>0</v>
      </c>
      <c r="P4622" s="116">
        <v>0</v>
      </c>
      <c r="Q4622" s="116">
        <v>1062.6500000000001</v>
      </c>
      <c r="R4622" s="116">
        <v>2125.3000000000002</v>
      </c>
      <c r="S4622" s="114" t="s">
        <v>1424</v>
      </c>
    </row>
    <row r="4623" spans="1:19" ht="25.5">
      <c r="A4623" s="114" t="s">
        <v>8118</v>
      </c>
      <c r="B4623" s="115">
        <v>44280</v>
      </c>
      <c r="C4623" s="114" t="s">
        <v>8119</v>
      </c>
      <c r="D4623" s="115">
        <v>44280</v>
      </c>
      <c r="E4623" s="114" t="s">
        <v>1422</v>
      </c>
      <c r="F4623" s="114" t="s">
        <v>20</v>
      </c>
      <c r="G4623" s="114" t="s">
        <v>1064</v>
      </c>
      <c r="H4623" s="114" t="s">
        <v>13</v>
      </c>
      <c r="I4623" s="114" t="s">
        <v>1308</v>
      </c>
      <c r="J4623" s="116">
        <v>40</v>
      </c>
      <c r="K4623" s="116">
        <v>860</v>
      </c>
      <c r="L4623" s="116">
        <v>34400</v>
      </c>
      <c r="M4623" s="116">
        <v>2.15</v>
      </c>
      <c r="N4623" s="116">
        <v>86</v>
      </c>
      <c r="O4623" s="116">
        <v>0</v>
      </c>
      <c r="P4623" s="116">
        <v>0</v>
      </c>
      <c r="Q4623" s="116">
        <v>862.15</v>
      </c>
      <c r="R4623" s="116">
        <v>34486</v>
      </c>
      <c r="S4623" s="114" t="s">
        <v>1424</v>
      </c>
    </row>
    <row r="4624" spans="1:19" ht="25.5">
      <c r="A4624" s="114" t="s">
        <v>8118</v>
      </c>
      <c r="B4624" s="115">
        <v>44280</v>
      </c>
      <c r="C4624" s="114" t="s">
        <v>8119</v>
      </c>
      <c r="D4624" s="115">
        <v>44280</v>
      </c>
      <c r="E4624" s="114" t="s">
        <v>1422</v>
      </c>
      <c r="F4624" s="114" t="s">
        <v>20</v>
      </c>
      <c r="G4624" s="114" t="s">
        <v>1064</v>
      </c>
      <c r="H4624" s="114" t="s">
        <v>13</v>
      </c>
      <c r="I4624" s="114" t="s">
        <v>1294</v>
      </c>
      <c r="J4624" s="116">
        <v>40</v>
      </c>
      <c r="K4624" s="116">
        <v>992</v>
      </c>
      <c r="L4624" s="116">
        <v>39680</v>
      </c>
      <c r="M4624" s="116">
        <v>2.48</v>
      </c>
      <c r="N4624" s="116">
        <v>99.2</v>
      </c>
      <c r="O4624" s="116">
        <v>0</v>
      </c>
      <c r="P4624" s="116">
        <v>0</v>
      </c>
      <c r="Q4624" s="116">
        <v>994.48</v>
      </c>
      <c r="R4624" s="116">
        <v>39779.199999999997</v>
      </c>
      <c r="S4624" s="114" t="s">
        <v>1424</v>
      </c>
    </row>
    <row r="4625" spans="1:19" ht="25.5">
      <c r="A4625" s="114" t="s">
        <v>8118</v>
      </c>
      <c r="B4625" s="115">
        <v>44280</v>
      </c>
      <c r="C4625" s="114" t="s">
        <v>8119</v>
      </c>
      <c r="D4625" s="115">
        <v>44280</v>
      </c>
      <c r="E4625" s="114" t="s">
        <v>1422</v>
      </c>
      <c r="F4625" s="114" t="s">
        <v>20</v>
      </c>
      <c r="G4625" s="114" t="s">
        <v>1064</v>
      </c>
      <c r="H4625" s="114" t="s">
        <v>13</v>
      </c>
      <c r="I4625" s="114" t="s">
        <v>1358</v>
      </c>
      <c r="J4625" s="116">
        <v>15</v>
      </c>
      <c r="K4625" s="116">
        <v>1138</v>
      </c>
      <c r="L4625" s="116">
        <v>17070</v>
      </c>
      <c r="M4625" s="116">
        <v>2.8450000000000002</v>
      </c>
      <c r="N4625" s="116">
        <v>42.674999999999997</v>
      </c>
      <c r="O4625" s="116">
        <v>0</v>
      </c>
      <c r="P4625" s="116">
        <v>0</v>
      </c>
      <c r="Q4625" s="116">
        <v>1140.845</v>
      </c>
      <c r="R4625" s="116">
        <v>17112.674999999999</v>
      </c>
      <c r="S4625" s="114" t="s">
        <v>1424</v>
      </c>
    </row>
    <row r="4626" spans="1:19" ht="25.5">
      <c r="A4626" s="114" t="s">
        <v>8118</v>
      </c>
      <c r="B4626" s="115">
        <v>44280</v>
      </c>
      <c r="C4626" s="114" t="s">
        <v>8119</v>
      </c>
      <c r="D4626" s="115">
        <v>44280</v>
      </c>
      <c r="E4626" s="114" t="s">
        <v>1422</v>
      </c>
      <c r="F4626" s="114" t="s">
        <v>20</v>
      </c>
      <c r="G4626" s="114" t="s">
        <v>1064</v>
      </c>
      <c r="H4626" s="114" t="s">
        <v>13</v>
      </c>
      <c r="I4626" s="114" t="s">
        <v>1161</v>
      </c>
      <c r="J4626" s="116">
        <v>60</v>
      </c>
      <c r="K4626" s="116">
        <v>1040</v>
      </c>
      <c r="L4626" s="116">
        <v>62400</v>
      </c>
      <c r="M4626" s="116">
        <v>2.6</v>
      </c>
      <c r="N4626" s="116">
        <v>156</v>
      </c>
      <c r="O4626" s="116">
        <v>0</v>
      </c>
      <c r="P4626" s="116">
        <v>0</v>
      </c>
      <c r="Q4626" s="116">
        <v>1042.5999999999999</v>
      </c>
      <c r="R4626" s="116">
        <v>62556</v>
      </c>
      <c r="S4626" s="114" t="s">
        <v>1424</v>
      </c>
    </row>
    <row r="4627" spans="1:19" ht="25.5">
      <c r="A4627" s="114" t="s">
        <v>8118</v>
      </c>
      <c r="B4627" s="115">
        <v>44280</v>
      </c>
      <c r="C4627" s="114" t="s">
        <v>8119</v>
      </c>
      <c r="D4627" s="115">
        <v>44280</v>
      </c>
      <c r="E4627" s="114" t="s">
        <v>1422</v>
      </c>
      <c r="F4627" s="114" t="s">
        <v>20</v>
      </c>
      <c r="G4627" s="114" t="s">
        <v>1064</v>
      </c>
      <c r="H4627" s="114" t="s">
        <v>13</v>
      </c>
      <c r="I4627" s="114" t="s">
        <v>1453</v>
      </c>
      <c r="J4627" s="116">
        <v>40</v>
      </c>
      <c r="K4627" s="116">
        <v>1176</v>
      </c>
      <c r="L4627" s="116">
        <v>47040</v>
      </c>
      <c r="M4627" s="116">
        <v>2.94</v>
      </c>
      <c r="N4627" s="116">
        <v>117.6</v>
      </c>
      <c r="O4627" s="116">
        <v>0</v>
      </c>
      <c r="P4627" s="116">
        <v>0</v>
      </c>
      <c r="Q4627" s="116">
        <v>1178.94</v>
      </c>
      <c r="R4627" s="116">
        <v>47157.599999999999</v>
      </c>
      <c r="S4627" s="114" t="s">
        <v>1424</v>
      </c>
    </row>
    <row r="4628" spans="1:19" ht="25.5">
      <c r="A4628" s="114" t="s">
        <v>8120</v>
      </c>
      <c r="B4628" s="115">
        <v>44280</v>
      </c>
      <c r="C4628" s="114" t="s">
        <v>8121</v>
      </c>
      <c r="D4628" s="115">
        <v>44280</v>
      </c>
      <c r="E4628" s="114" t="s">
        <v>1422</v>
      </c>
      <c r="F4628" s="114" t="s">
        <v>50</v>
      </c>
      <c r="G4628" s="114" t="s">
        <v>1426</v>
      </c>
      <c r="H4628" s="114" t="s">
        <v>13</v>
      </c>
      <c r="I4628" s="114" t="s">
        <v>1357</v>
      </c>
      <c r="J4628" s="116">
        <v>30</v>
      </c>
      <c r="K4628" s="116">
        <v>997</v>
      </c>
      <c r="L4628" s="116">
        <v>29910</v>
      </c>
      <c r="M4628" s="116">
        <v>2.4925000000000002</v>
      </c>
      <c r="N4628" s="116">
        <v>74.775000000000006</v>
      </c>
      <c r="O4628" s="116">
        <v>0</v>
      </c>
      <c r="P4628" s="116">
        <v>0</v>
      </c>
      <c r="Q4628" s="116">
        <v>999.49249999999995</v>
      </c>
      <c r="R4628" s="116">
        <v>29984.775000000001</v>
      </c>
      <c r="S4628" s="114" t="s">
        <v>1424</v>
      </c>
    </row>
    <row r="4629" spans="1:19" ht="25.5">
      <c r="A4629" s="114" t="s">
        <v>8120</v>
      </c>
      <c r="B4629" s="115">
        <v>44280</v>
      </c>
      <c r="C4629" s="114" t="s">
        <v>8121</v>
      </c>
      <c r="D4629" s="115">
        <v>44280</v>
      </c>
      <c r="E4629" s="114" t="s">
        <v>1422</v>
      </c>
      <c r="F4629" s="114" t="s">
        <v>50</v>
      </c>
      <c r="G4629" s="114" t="s">
        <v>1426</v>
      </c>
      <c r="H4629" s="114" t="s">
        <v>13</v>
      </c>
      <c r="I4629" s="114" t="s">
        <v>1170</v>
      </c>
      <c r="J4629" s="116">
        <v>20</v>
      </c>
      <c r="K4629" s="116">
        <v>1060</v>
      </c>
      <c r="L4629" s="116">
        <v>21200</v>
      </c>
      <c r="M4629" s="116">
        <v>2.65</v>
      </c>
      <c r="N4629" s="116">
        <v>53</v>
      </c>
      <c r="O4629" s="116">
        <v>0</v>
      </c>
      <c r="P4629" s="116">
        <v>0</v>
      </c>
      <c r="Q4629" s="116">
        <v>1062.6500000000001</v>
      </c>
      <c r="R4629" s="116">
        <v>21253</v>
      </c>
      <c r="S4629" s="114" t="s">
        <v>1424</v>
      </c>
    </row>
    <row r="4630" spans="1:19" ht="25.5">
      <c r="A4630" s="114" t="s">
        <v>8120</v>
      </c>
      <c r="B4630" s="115">
        <v>44280</v>
      </c>
      <c r="C4630" s="114" t="s">
        <v>8121</v>
      </c>
      <c r="D4630" s="115">
        <v>44280</v>
      </c>
      <c r="E4630" s="114" t="s">
        <v>1422</v>
      </c>
      <c r="F4630" s="114" t="s">
        <v>50</v>
      </c>
      <c r="G4630" s="114" t="s">
        <v>1426</v>
      </c>
      <c r="H4630" s="114" t="s">
        <v>13</v>
      </c>
      <c r="I4630" s="114" t="s">
        <v>1453</v>
      </c>
      <c r="J4630" s="116">
        <v>60</v>
      </c>
      <c r="K4630" s="116">
        <v>1176</v>
      </c>
      <c r="L4630" s="116">
        <v>70560</v>
      </c>
      <c r="M4630" s="116">
        <v>2.94</v>
      </c>
      <c r="N4630" s="116">
        <v>176.4</v>
      </c>
      <c r="O4630" s="116">
        <v>0</v>
      </c>
      <c r="P4630" s="116">
        <v>0</v>
      </c>
      <c r="Q4630" s="116">
        <v>1178.94</v>
      </c>
      <c r="R4630" s="116">
        <v>70736.399999999994</v>
      </c>
      <c r="S4630" s="114" t="s">
        <v>1424</v>
      </c>
    </row>
    <row r="4631" spans="1:19" ht="25.5">
      <c r="A4631" s="114" t="s">
        <v>8122</v>
      </c>
      <c r="B4631" s="115">
        <v>44280</v>
      </c>
      <c r="C4631" s="114" t="s">
        <v>8123</v>
      </c>
      <c r="D4631" s="115">
        <v>44280</v>
      </c>
      <c r="E4631" s="114" t="s">
        <v>1422</v>
      </c>
      <c r="F4631" s="114" t="s">
        <v>49</v>
      </c>
      <c r="G4631" s="114" t="s">
        <v>35</v>
      </c>
      <c r="H4631" s="114" t="s">
        <v>13</v>
      </c>
      <c r="I4631" s="114" t="s">
        <v>1358</v>
      </c>
      <c r="J4631" s="116">
        <v>30</v>
      </c>
      <c r="K4631" s="116">
        <v>1138</v>
      </c>
      <c r="L4631" s="116">
        <v>34140</v>
      </c>
      <c r="M4631" s="116">
        <v>2.8450000000000002</v>
      </c>
      <c r="N4631" s="116">
        <v>85.35</v>
      </c>
      <c r="O4631" s="116">
        <v>0</v>
      </c>
      <c r="P4631" s="116">
        <v>0</v>
      </c>
      <c r="Q4631" s="116">
        <v>1140.845</v>
      </c>
      <c r="R4631" s="116">
        <v>34225.35</v>
      </c>
      <c r="S4631" s="114" t="s">
        <v>1424</v>
      </c>
    </row>
    <row r="4632" spans="1:19" ht="25.5">
      <c r="A4632" s="114" t="s">
        <v>8122</v>
      </c>
      <c r="B4632" s="115">
        <v>44280</v>
      </c>
      <c r="C4632" s="114" t="s">
        <v>8123</v>
      </c>
      <c r="D4632" s="115">
        <v>44280</v>
      </c>
      <c r="E4632" s="114" t="s">
        <v>1422</v>
      </c>
      <c r="F4632" s="114" t="s">
        <v>49</v>
      </c>
      <c r="G4632" s="114" t="s">
        <v>35</v>
      </c>
      <c r="H4632" s="114" t="s">
        <v>13</v>
      </c>
      <c r="I4632" s="114" t="s">
        <v>1170</v>
      </c>
      <c r="J4632" s="116">
        <v>40</v>
      </c>
      <c r="K4632" s="116">
        <v>1060</v>
      </c>
      <c r="L4632" s="116">
        <v>42400</v>
      </c>
      <c r="M4632" s="116">
        <v>2.65</v>
      </c>
      <c r="N4632" s="116">
        <v>106</v>
      </c>
      <c r="O4632" s="116">
        <v>0</v>
      </c>
      <c r="P4632" s="116">
        <v>0</v>
      </c>
      <c r="Q4632" s="116">
        <v>1062.6500000000001</v>
      </c>
      <c r="R4632" s="116">
        <v>42506</v>
      </c>
      <c r="S4632" s="114" t="s">
        <v>1424</v>
      </c>
    </row>
    <row r="4633" spans="1:19" ht="25.5">
      <c r="A4633" s="114" t="s">
        <v>8122</v>
      </c>
      <c r="B4633" s="115">
        <v>44280</v>
      </c>
      <c r="C4633" s="114" t="s">
        <v>8123</v>
      </c>
      <c r="D4633" s="115">
        <v>44280</v>
      </c>
      <c r="E4633" s="114" t="s">
        <v>1422</v>
      </c>
      <c r="F4633" s="114" t="s">
        <v>49</v>
      </c>
      <c r="G4633" s="114" t="s">
        <v>35</v>
      </c>
      <c r="H4633" s="114" t="s">
        <v>13</v>
      </c>
      <c r="I4633" s="114" t="s">
        <v>1357</v>
      </c>
      <c r="J4633" s="116">
        <v>20</v>
      </c>
      <c r="K4633" s="116">
        <v>997</v>
      </c>
      <c r="L4633" s="116">
        <v>19940</v>
      </c>
      <c r="M4633" s="116">
        <v>2.4925000000000002</v>
      </c>
      <c r="N4633" s="116">
        <v>49.85</v>
      </c>
      <c r="O4633" s="116">
        <v>0</v>
      </c>
      <c r="P4633" s="116">
        <v>0</v>
      </c>
      <c r="Q4633" s="116">
        <v>999.49249999999995</v>
      </c>
      <c r="R4633" s="116">
        <v>19989.849999999999</v>
      </c>
      <c r="S4633" s="114" t="s">
        <v>1424</v>
      </c>
    </row>
    <row r="4634" spans="1:19" ht="25.5">
      <c r="A4634" s="114" t="s">
        <v>8124</v>
      </c>
      <c r="B4634" s="115">
        <v>44280</v>
      </c>
      <c r="C4634" s="114" t="s">
        <v>8125</v>
      </c>
      <c r="D4634" s="115">
        <v>44280</v>
      </c>
      <c r="E4634" s="114" t="s">
        <v>1422</v>
      </c>
      <c r="F4634" s="114" t="s">
        <v>38</v>
      </c>
      <c r="G4634" s="114" t="s">
        <v>37</v>
      </c>
      <c r="H4634" s="114" t="s">
        <v>13</v>
      </c>
      <c r="I4634" s="114" t="s">
        <v>1358</v>
      </c>
      <c r="J4634" s="116">
        <v>52</v>
      </c>
      <c r="K4634" s="116">
        <v>1138</v>
      </c>
      <c r="L4634" s="116">
        <v>59176</v>
      </c>
      <c r="M4634" s="116">
        <v>2.8450000000000002</v>
      </c>
      <c r="N4634" s="116">
        <v>147.94</v>
      </c>
      <c r="O4634" s="116">
        <v>0</v>
      </c>
      <c r="P4634" s="116">
        <v>0</v>
      </c>
      <c r="Q4634" s="116">
        <v>1140.845</v>
      </c>
      <c r="R4634" s="116">
        <v>59323.94</v>
      </c>
      <c r="S4634" s="114" t="s">
        <v>1424</v>
      </c>
    </row>
    <row r="4635" spans="1:19" ht="25.5">
      <c r="A4635" s="114" t="s">
        <v>8124</v>
      </c>
      <c r="B4635" s="115">
        <v>44280</v>
      </c>
      <c r="C4635" s="114" t="s">
        <v>8125</v>
      </c>
      <c r="D4635" s="115">
        <v>44280</v>
      </c>
      <c r="E4635" s="114" t="s">
        <v>1422</v>
      </c>
      <c r="F4635" s="114" t="s">
        <v>38</v>
      </c>
      <c r="G4635" s="114" t="s">
        <v>37</v>
      </c>
      <c r="H4635" s="114" t="s">
        <v>13</v>
      </c>
      <c r="I4635" s="114" t="s">
        <v>1453</v>
      </c>
      <c r="J4635" s="116">
        <v>184</v>
      </c>
      <c r="K4635" s="116">
        <v>1176</v>
      </c>
      <c r="L4635" s="116">
        <v>216384</v>
      </c>
      <c r="M4635" s="116">
        <v>2.94</v>
      </c>
      <c r="N4635" s="116">
        <v>540.96</v>
      </c>
      <c r="O4635" s="116">
        <v>0</v>
      </c>
      <c r="P4635" s="116">
        <v>0</v>
      </c>
      <c r="Q4635" s="116">
        <v>1178.94</v>
      </c>
      <c r="R4635" s="116">
        <v>216924.96</v>
      </c>
      <c r="S4635" s="114" t="s">
        <v>1424</v>
      </c>
    </row>
    <row r="4636" spans="1:19" ht="25.5">
      <c r="A4636" s="114" t="s">
        <v>8126</v>
      </c>
      <c r="B4636" s="115">
        <v>44280</v>
      </c>
      <c r="C4636" s="114" t="s">
        <v>8127</v>
      </c>
      <c r="D4636" s="115">
        <v>44280</v>
      </c>
      <c r="E4636" s="114" t="s">
        <v>1422</v>
      </c>
      <c r="F4636" s="114" t="s">
        <v>40</v>
      </c>
      <c r="G4636" s="114" t="s">
        <v>41</v>
      </c>
      <c r="H4636" s="114" t="s">
        <v>13</v>
      </c>
      <c r="I4636" s="114" t="s">
        <v>1161</v>
      </c>
      <c r="J4636" s="116">
        <v>60</v>
      </c>
      <c r="K4636" s="116">
        <v>1040</v>
      </c>
      <c r="L4636" s="116">
        <v>62400</v>
      </c>
      <c r="M4636" s="116">
        <v>2.6</v>
      </c>
      <c r="N4636" s="116">
        <v>156</v>
      </c>
      <c r="O4636" s="116">
        <v>0</v>
      </c>
      <c r="P4636" s="116">
        <v>0</v>
      </c>
      <c r="Q4636" s="116">
        <v>1042.5999999999999</v>
      </c>
      <c r="R4636" s="116">
        <v>62556</v>
      </c>
      <c r="S4636" s="114" t="s">
        <v>1424</v>
      </c>
    </row>
    <row r="4637" spans="1:19" ht="25.5">
      <c r="A4637" s="114" t="s">
        <v>8128</v>
      </c>
      <c r="B4637" s="115">
        <v>44280</v>
      </c>
      <c r="C4637" s="114" t="s">
        <v>8129</v>
      </c>
      <c r="D4637" s="115">
        <v>44280</v>
      </c>
      <c r="E4637" s="114" t="s">
        <v>1422</v>
      </c>
      <c r="F4637" s="114" t="s">
        <v>45</v>
      </c>
      <c r="G4637" s="114" t="s">
        <v>1426</v>
      </c>
      <c r="H4637" s="114" t="s">
        <v>13</v>
      </c>
      <c r="I4637" s="114" t="s">
        <v>1453</v>
      </c>
      <c r="J4637" s="116">
        <v>60</v>
      </c>
      <c r="K4637" s="116">
        <v>1176</v>
      </c>
      <c r="L4637" s="116">
        <v>70560</v>
      </c>
      <c r="M4637" s="116">
        <v>2.94</v>
      </c>
      <c r="N4637" s="116">
        <v>176.4</v>
      </c>
      <c r="O4637" s="116">
        <v>0</v>
      </c>
      <c r="P4637" s="116">
        <v>0</v>
      </c>
      <c r="Q4637" s="116">
        <v>1178.94</v>
      </c>
      <c r="R4637" s="116">
        <v>70736.399999999994</v>
      </c>
      <c r="S4637" s="114" t="s">
        <v>1424</v>
      </c>
    </row>
    <row r="4638" spans="1:19" ht="25.5">
      <c r="A4638" s="114" t="s">
        <v>8128</v>
      </c>
      <c r="B4638" s="115">
        <v>44280</v>
      </c>
      <c r="C4638" s="114" t="s">
        <v>8129</v>
      </c>
      <c r="D4638" s="115">
        <v>44280</v>
      </c>
      <c r="E4638" s="114" t="s">
        <v>1422</v>
      </c>
      <c r="F4638" s="114" t="s">
        <v>45</v>
      </c>
      <c r="G4638" s="114" t="s">
        <v>1426</v>
      </c>
      <c r="H4638" s="114" t="s">
        <v>13</v>
      </c>
      <c r="I4638" s="114" t="s">
        <v>1308</v>
      </c>
      <c r="J4638" s="116">
        <v>20</v>
      </c>
      <c r="K4638" s="116">
        <v>860</v>
      </c>
      <c r="L4638" s="116">
        <v>17200</v>
      </c>
      <c r="M4638" s="116">
        <v>2.15</v>
      </c>
      <c r="N4638" s="116">
        <v>43</v>
      </c>
      <c r="O4638" s="116">
        <v>0</v>
      </c>
      <c r="P4638" s="116">
        <v>0</v>
      </c>
      <c r="Q4638" s="116">
        <v>862.15</v>
      </c>
      <c r="R4638" s="116">
        <v>17243</v>
      </c>
      <c r="S4638" s="114" t="s">
        <v>1424</v>
      </c>
    </row>
    <row r="4639" spans="1:19" ht="25.5">
      <c r="A4639" s="114" t="s">
        <v>8130</v>
      </c>
      <c r="B4639" s="115">
        <v>44280</v>
      </c>
      <c r="C4639" s="114" t="s">
        <v>8131</v>
      </c>
      <c r="D4639" s="115">
        <v>44280</v>
      </c>
      <c r="E4639" s="114" t="s">
        <v>1422</v>
      </c>
      <c r="F4639" s="114" t="s">
        <v>112</v>
      </c>
      <c r="G4639" s="114" t="s">
        <v>1026</v>
      </c>
      <c r="H4639" s="114" t="s">
        <v>54</v>
      </c>
      <c r="I4639" s="114" t="s">
        <v>1166</v>
      </c>
      <c r="J4639" s="116">
        <v>50</v>
      </c>
      <c r="K4639" s="116">
        <v>1060</v>
      </c>
      <c r="L4639" s="116">
        <v>53000</v>
      </c>
      <c r="M4639" s="116">
        <v>2.65</v>
      </c>
      <c r="N4639" s="116">
        <v>132.5</v>
      </c>
      <c r="O4639" s="116">
        <v>0</v>
      </c>
      <c r="P4639" s="116">
        <v>0</v>
      </c>
      <c r="Q4639" s="116">
        <v>1062.6500000000001</v>
      </c>
      <c r="R4639" s="116">
        <v>53132.5</v>
      </c>
      <c r="S4639" s="114" t="s">
        <v>1424</v>
      </c>
    </row>
    <row r="4640" spans="1:19" ht="25.5">
      <c r="A4640" s="114" t="s">
        <v>8130</v>
      </c>
      <c r="B4640" s="115">
        <v>44280</v>
      </c>
      <c r="C4640" s="114" t="s">
        <v>8131</v>
      </c>
      <c r="D4640" s="115">
        <v>44280</v>
      </c>
      <c r="E4640" s="114" t="s">
        <v>1422</v>
      </c>
      <c r="F4640" s="114" t="s">
        <v>112</v>
      </c>
      <c r="G4640" s="114" t="s">
        <v>1026</v>
      </c>
      <c r="H4640" s="114" t="s">
        <v>54</v>
      </c>
      <c r="I4640" s="114" t="s">
        <v>1170</v>
      </c>
      <c r="J4640" s="116">
        <v>30</v>
      </c>
      <c r="K4640" s="116">
        <v>1060</v>
      </c>
      <c r="L4640" s="116">
        <v>31800</v>
      </c>
      <c r="M4640" s="116">
        <v>2.65</v>
      </c>
      <c r="N4640" s="116">
        <v>79.5</v>
      </c>
      <c r="O4640" s="116">
        <v>0</v>
      </c>
      <c r="P4640" s="116">
        <v>0</v>
      </c>
      <c r="Q4640" s="116">
        <v>1062.6500000000001</v>
      </c>
      <c r="R4640" s="116">
        <v>31879.5</v>
      </c>
      <c r="S4640" s="114" t="s">
        <v>1424</v>
      </c>
    </row>
    <row r="4641" spans="1:19" ht="25.5">
      <c r="A4641" s="114" t="s">
        <v>8130</v>
      </c>
      <c r="B4641" s="115">
        <v>44280</v>
      </c>
      <c r="C4641" s="114" t="s">
        <v>8131</v>
      </c>
      <c r="D4641" s="115">
        <v>44280</v>
      </c>
      <c r="E4641" s="114" t="s">
        <v>1422</v>
      </c>
      <c r="F4641" s="114" t="s">
        <v>112</v>
      </c>
      <c r="G4641" s="114" t="s">
        <v>1026</v>
      </c>
      <c r="H4641" s="114" t="s">
        <v>54</v>
      </c>
      <c r="I4641" s="114" t="s">
        <v>1161</v>
      </c>
      <c r="J4641" s="116">
        <v>50</v>
      </c>
      <c r="K4641" s="116">
        <v>1040</v>
      </c>
      <c r="L4641" s="116">
        <v>52000</v>
      </c>
      <c r="M4641" s="116">
        <v>2.6</v>
      </c>
      <c r="N4641" s="116">
        <v>130</v>
      </c>
      <c r="O4641" s="116">
        <v>0</v>
      </c>
      <c r="P4641" s="116">
        <v>0</v>
      </c>
      <c r="Q4641" s="116">
        <v>1042.5999999999999</v>
      </c>
      <c r="R4641" s="116">
        <v>52130</v>
      </c>
      <c r="S4641" s="114" t="s">
        <v>1424</v>
      </c>
    </row>
    <row r="4642" spans="1:19" ht="25.5">
      <c r="A4642" s="114" t="s">
        <v>8132</v>
      </c>
      <c r="B4642" s="115">
        <v>44280</v>
      </c>
      <c r="C4642" s="114" t="s">
        <v>8133</v>
      </c>
      <c r="D4642" s="115">
        <v>44280</v>
      </c>
      <c r="E4642" s="114" t="s">
        <v>1422</v>
      </c>
      <c r="F4642" s="114" t="s">
        <v>977</v>
      </c>
      <c r="G4642" s="114" t="s">
        <v>1437</v>
      </c>
      <c r="H4642" s="114" t="s">
        <v>54</v>
      </c>
      <c r="I4642" s="114" t="s">
        <v>1161</v>
      </c>
      <c r="J4642" s="116">
        <v>20</v>
      </c>
      <c r="K4642" s="116">
        <v>1040</v>
      </c>
      <c r="L4642" s="116">
        <v>20800</v>
      </c>
      <c r="M4642" s="116">
        <v>2.6</v>
      </c>
      <c r="N4642" s="116">
        <v>52</v>
      </c>
      <c r="O4642" s="116">
        <v>0</v>
      </c>
      <c r="P4642" s="116">
        <v>0</v>
      </c>
      <c r="Q4642" s="116">
        <v>1042.5999999999999</v>
      </c>
      <c r="R4642" s="116">
        <v>20852</v>
      </c>
      <c r="S4642" s="114" t="s">
        <v>1424</v>
      </c>
    </row>
    <row r="4643" spans="1:19" ht="25.5">
      <c r="A4643" s="114" t="s">
        <v>8132</v>
      </c>
      <c r="B4643" s="115">
        <v>44280</v>
      </c>
      <c r="C4643" s="114" t="s">
        <v>8133</v>
      </c>
      <c r="D4643" s="115">
        <v>44280</v>
      </c>
      <c r="E4643" s="114" t="s">
        <v>1422</v>
      </c>
      <c r="F4643" s="114" t="s">
        <v>977</v>
      </c>
      <c r="G4643" s="114" t="s">
        <v>1437</v>
      </c>
      <c r="H4643" s="114" t="s">
        <v>54</v>
      </c>
      <c r="I4643" s="114" t="s">
        <v>1294</v>
      </c>
      <c r="J4643" s="116">
        <v>20</v>
      </c>
      <c r="K4643" s="116">
        <v>992</v>
      </c>
      <c r="L4643" s="116">
        <v>19840</v>
      </c>
      <c r="M4643" s="116">
        <v>2.48</v>
      </c>
      <c r="N4643" s="116">
        <v>49.6</v>
      </c>
      <c r="O4643" s="116">
        <v>0</v>
      </c>
      <c r="P4643" s="116">
        <v>0</v>
      </c>
      <c r="Q4643" s="116">
        <v>994.48</v>
      </c>
      <c r="R4643" s="116">
        <v>19889.599999999999</v>
      </c>
      <c r="S4643" s="114" t="s">
        <v>1424</v>
      </c>
    </row>
    <row r="4644" spans="1:19" ht="25.5">
      <c r="A4644" s="114" t="s">
        <v>8132</v>
      </c>
      <c r="B4644" s="115">
        <v>44280</v>
      </c>
      <c r="C4644" s="114" t="s">
        <v>8133</v>
      </c>
      <c r="D4644" s="115">
        <v>44280</v>
      </c>
      <c r="E4644" s="114" t="s">
        <v>1422</v>
      </c>
      <c r="F4644" s="114" t="s">
        <v>977</v>
      </c>
      <c r="G4644" s="114" t="s">
        <v>1437</v>
      </c>
      <c r="H4644" s="114" t="s">
        <v>54</v>
      </c>
      <c r="I4644" s="114" t="s">
        <v>1358</v>
      </c>
      <c r="J4644" s="116">
        <v>20</v>
      </c>
      <c r="K4644" s="116">
        <v>1138</v>
      </c>
      <c r="L4644" s="116">
        <v>22760</v>
      </c>
      <c r="M4644" s="116">
        <v>2.8450000000000002</v>
      </c>
      <c r="N4644" s="116">
        <v>56.9</v>
      </c>
      <c r="O4644" s="116">
        <v>0</v>
      </c>
      <c r="P4644" s="116">
        <v>0</v>
      </c>
      <c r="Q4644" s="116">
        <v>1140.845</v>
      </c>
      <c r="R4644" s="116">
        <v>22816.9</v>
      </c>
      <c r="S4644" s="114" t="s">
        <v>1424</v>
      </c>
    </row>
    <row r="4645" spans="1:19" ht="25.5">
      <c r="A4645" s="114" t="s">
        <v>8132</v>
      </c>
      <c r="B4645" s="115">
        <v>44280</v>
      </c>
      <c r="C4645" s="114" t="s">
        <v>8133</v>
      </c>
      <c r="D4645" s="115">
        <v>44280</v>
      </c>
      <c r="E4645" s="114" t="s">
        <v>1422</v>
      </c>
      <c r="F4645" s="114" t="s">
        <v>977</v>
      </c>
      <c r="G4645" s="114" t="s">
        <v>1437</v>
      </c>
      <c r="H4645" s="114" t="s">
        <v>54</v>
      </c>
      <c r="I4645" s="114" t="s">
        <v>1170</v>
      </c>
      <c r="J4645" s="116">
        <v>30</v>
      </c>
      <c r="K4645" s="116">
        <v>1060</v>
      </c>
      <c r="L4645" s="116">
        <v>31800</v>
      </c>
      <c r="M4645" s="116">
        <v>2.65</v>
      </c>
      <c r="N4645" s="116">
        <v>79.5</v>
      </c>
      <c r="O4645" s="116">
        <v>0</v>
      </c>
      <c r="P4645" s="116">
        <v>0</v>
      </c>
      <c r="Q4645" s="116">
        <v>1062.6500000000001</v>
      </c>
      <c r="R4645" s="116">
        <v>31879.5</v>
      </c>
      <c r="S4645" s="114" t="s">
        <v>1424</v>
      </c>
    </row>
    <row r="4646" spans="1:19" ht="25.5">
      <c r="A4646" s="114" t="s">
        <v>8132</v>
      </c>
      <c r="B4646" s="115">
        <v>44280</v>
      </c>
      <c r="C4646" s="114" t="s">
        <v>8133</v>
      </c>
      <c r="D4646" s="115">
        <v>44280</v>
      </c>
      <c r="E4646" s="114" t="s">
        <v>1422</v>
      </c>
      <c r="F4646" s="114" t="s">
        <v>977</v>
      </c>
      <c r="G4646" s="114" t="s">
        <v>1437</v>
      </c>
      <c r="H4646" s="114" t="s">
        <v>54</v>
      </c>
      <c r="I4646" s="114" t="s">
        <v>1165</v>
      </c>
      <c r="J4646" s="116">
        <v>120</v>
      </c>
      <c r="K4646" s="116">
        <v>817</v>
      </c>
      <c r="L4646" s="116">
        <v>98040</v>
      </c>
      <c r="M4646" s="116">
        <v>2.0425</v>
      </c>
      <c r="N4646" s="116">
        <v>245.1</v>
      </c>
      <c r="O4646" s="116">
        <v>0</v>
      </c>
      <c r="P4646" s="116">
        <v>0</v>
      </c>
      <c r="Q4646" s="116">
        <v>819.04250000000002</v>
      </c>
      <c r="R4646" s="116">
        <v>98285.1</v>
      </c>
      <c r="S4646" s="114" t="s">
        <v>1424</v>
      </c>
    </row>
    <row r="4647" spans="1:19" ht="25.5">
      <c r="A4647" s="114" t="s">
        <v>8134</v>
      </c>
      <c r="B4647" s="115">
        <v>44280</v>
      </c>
      <c r="C4647" s="114" t="s">
        <v>8135</v>
      </c>
      <c r="D4647" s="115">
        <v>44280</v>
      </c>
      <c r="E4647" s="114" t="s">
        <v>1422</v>
      </c>
      <c r="F4647" s="114" t="s">
        <v>61</v>
      </c>
      <c r="G4647" s="114" t="s">
        <v>54</v>
      </c>
      <c r="H4647" s="114" t="s">
        <v>54</v>
      </c>
      <c r="I4647" s="114" t="s">
        <v>1358</v>
      </c>
      <c r="J4647" s="116">
        <v>49</v>
      </c>
      <c r="K4647" s="116">
        <v>1138</v>
      </c>
      <c r="L4647" s="116">
        <v>55762</v>
      </c>
      <c r="M4647" s="116">
        <v>2.8450000000000002</v>
      </c>
      <c r="N4647" s="116">
        <v>139.405</v>
      </c>
      <c r="O4647" s="116">
        <v>0</v>
      </c>
      <c r="P4647" s="116">
        <v>0</v>
      </c>
      <c r="Q4647" s="116">
        <v>1140.845</v>
      </c>
      <c r="R4647" s="116">
        <v>55901.404999999999</v>
      </c>
      <c r="S4647" s="114" t="s">
        <v>1424</v>
      </c>
    </row>
    <row r="4648" spans="1:19" ht="25.5">
      <c r="A4648" s="114" t="s">
        <v>8136</v>
      </c>
      <c r="B4648" s="115">
        <v>44280</v>
      </c>
      <c r="C4648" s="114" t="s">
        <v>8137</v>
      </c>
      <c r="D4648" s="115">
        <v>44280</v>
      </c>
      <c r="E4648" s="114" t="s">
        <v>1422</v>
      </c>
      <c r="F4648" s="114" t="s">
        <v>116</v>
      </c>
      <c r="G4648" s="114" t="s">
        <v>1031</v>
      </c>
      <c r="H4648" s="114" t="s">
        <v>54</v>
      </c>
      <c r="I4648" s="114" t="s">
        <v>1157</v>
      </c>
      <c r="J4648" s="116">
        <v>40</v>
      </c>
      <c r="K4648" s="116">
        <v>807</v>
      </c>
      <c r="L4648" s="116">
        <v>32280</v>
      </c>
      <c r="M4648" s="116">
        <v>2.0175000000000001</v>
      </c>
      <c r="N4648" s="116">
        <v>80.7</v>
      </c>
      <c r="O4648" s="116">
        <v>0</v>
      </c>
      <c r="P4648" s="116">
        <v>0</v>
      </c>
      <c r="Q4648" s="116">
        <v>809.01750000000004</v>
      </c>
      <c r="R4648" s="116">
        <v>32360.7</v>
      </c>
      <c r="S4648" s="114" t="s">
        <v>1424</v>
      </c>
    </row>
    <row r="4649" spans="1:19" ht="25.5">
      <c r="A4649" s="114" t="s">
        <v>8136</v>
      </c>
      <c r="B4649" s="115">
        <v>44280</v>
      </c>
      <c r="C4649" s="114" t="s">
        <v>8137</v>
      </c>
      <c r="D4649" s="115">
        <v>44280</v>
      </c>
      <c r="E4649" s="114" t="s">
        <v>1422</v>
      </c>
      <c r="F4649" s="114" t="s">
        <v>116</v>
      </c>
      <c r="G4649" s="114" t="s">
        <v>1031</v>
      </c>
      <c r="H4649" s="114" t="s">
        <v>54</v>
      </c>
      <c r="I4649" s="114" t="s">
        <v>1358</v>
      </c>
      <c r="J4649" s="116">
        <v>20</v>
      </c>
      <c r="K4649" s="116">
        <v>1138</v>
      </c>
      <c r="L4649" s="116">
        <v>22760</v>
      </c>
      <c r="M4649" s="116">
        <v>2.8450000000000002</v>
      </c>
      <c r="N4649" s="116">
        <v>56.9</v>
      </c>
      <c r="O4649" s="116">
        <v>0</v>
      </c>
      <c r="P4649" s="116">
        <v>0</v>
      </c>
      <c r="Q4649" s="116">
        <v>1140.845</v>
      </c>
      <c r="R4649" s="116">
        <v>22816.9</v>
      </c>
      <c r="S4649" s="114" t="s">
        <v>1424</v>
      </c>
    </row>
    <row r="4650" spans="1:19" ht="25.5">
      <c r="A4650" s="114" t="s">
        <v>8136</v>
      </c>
      <c r="B4650" s="115">
        <v>44280</v>
      </c>
      <c r="C4650" s="114" t="s">
        <v>8137</v>
      </c>
      <c r="D4650" s="115">
        <v>44280</v>
      </c>
      <c r="E4650" s="114" t="s">
        <v>1422</v>
      </c>
      <c r="F4650" s="114" t="s">
        <v>116</v>
      </c>
      <c r="G4650" s="114" t="s">
        <v>1031</v>
      </c>
      <c r="H4650" s="114" t="s">
        <v>54</v>
      </c>
      <c r="I4650" s="114" t="s">
        <v>1308</v>
      </c>
      <c r="J4650" s="116">
        <v>20</v>
      </c>
      <c r="K4650" s="116">
        <v>860</v>
      </c>
      <c r="L4650" s="116">
        <v>17200</v>
      </c>
      <c r="M4650" s="116">
        <v>2.15</v>
      </c>
      <c r="N4650" s="116">
        <v>43</v>
      </c>
      <c r="O4650" s="116">
        <v>0</v>
      </c>
      <c r="P4650" s="116">
        <v>0</v>
      </c>
      <c r="Q4650" s="116">
        <v>862.15</v>
      </c>
      <c r="R4650" s="116">
        <v>17243</v>
      </c>
      <c r="S4650" s="114" t="s">
        <v>1424</v>
      </c>
    </row>
    <row r="4651" spans="1:19" ht="25.5">
      <c r="A4651" s="114" t="s">
        <v>8136</v>
      </c>
      <c r="B4651" s="115">
        <v>44280</v>
      </c>
      <c r="C4651" s="114" t="s">
        <v>8137</v>
      </c>
      <c r="D4651" s="115">
        <v>44280</v>
      </c>
      <c r="E4651" s="114" t="s">
        <v>1422</v>
      </c>
      <c r="F4651" s="114" t="s">
        <v>116</v>
      </c>
      <c r="G4651" s="114" t="s">
        <v>1031</v>
      </c>
      <c r="H4651" s="114" t="s">
        <v>54</v>
      </c>
      <c r="I4651" s="114" t="s">
        <v>1357</v>
      </c>
      <c r="J4651" s="116">
        <v>20</v>
      </c>
      <c r="K4651" s="116">
        <v>997</v>
      </c>
      <c r="L4651" s="116">
        <v>19940</v>
      </c>
      <c r="M4651" s="116">
        <v>2.4925000000000002</v>
      </c>
      <c r="N4651" s="116">
        <v>49.85</v>
      </c>
      <c r="O4651" s="116">
        <v>0</v>
      </c>
      <c r="P4651" s="116">
        <v>0</v>
      </c>
      <c r="Q4651" s="116">
        <v>999.49249999999995</v>
      </c>
      <c r="R4651" s="116">
        <v>19989.849999999999</v>
      </c>
      <c r="S4651" s="114" t="s">
        <v>1424</v>
      </c>
    </row>
    <row r="4652" spans="1:19" ht="25.5">
      <c r="A4652" s="114" t="s">
        <v>8136</v>
      </c>
      <c r="B4652" s="115">
        <v>44280</v>
      </c>
      <c r="C4652" s="114" t="s">
        <v>8137</v>
      </c>
      <c r="D4652" s="115">
        <v>44280</v>
      </c>
      <c r="E4652" s="114" t="s">
        <v>1422</v>
      </c>
      <c r="F4652" s="114" t="s">
        <v>116</v>
      </c>
      <c r="G4652" s="114" t="s">
        <v>1031</v>
      </c>
      <c r="H4652" s="114" t="s">
        <v>54</v>
      </c>
      <c r="I4652" s="114" t="s">
        <v>1161</v>
      </c>
      <c r="J4652" s="116">
        <v>40</v>
      </c>
      <c r="K4652" s="116">
        <v>1040</v>
      </c>
      <c r="L4652" s="116">
        <v>41600</v>
      </c>
      <c r="M4652" s="116">
        <v>2.6</v>
      </c>
      <c r="N4652" s="116">
        <v>104</v>
      </c>
      <c r="O4652" s="116">
        <v>0</v>
      </c>
      <c r="P4652" s="116">
        <v>0</v>
      </c>
      <c r="Q4652" s="116">
        <v>1042.5999999999999</v>
      </c>
      <c r="R4652" s="116">
        <v>41704</v>
      </c>
      <c r="S4652" s="114" t="s">
        <v>1424</v>
      </c>
    </row>
    <row r="4653" spans="1:19" ht="25.5">
      <c r="A4653" s="114" t="s">
        <v>8138</v>
      </c>
      <c r="B4653" s="115">
        <v>44280</v>
      </c>
      <c r="C4653" s="114" t="s">
        <v>8139</v>
      </c>
      <c r="D4653" s="115">
        <v>44280</v>
      </c>
      <c r="E4653" s="114" t="s">
        <v>1422</v>
      </c>
      <c r="F4653" s="114" t="s">
        <v>55</v>
      </c>
      <c r="G4653" s="114" t="s">
        <v>1068</v>
      </c>
      <c r="H4653" s="114" t="s">
        <v>54</v>
      </c>
      <c r="I4653" s="114" t="s">
        <v>1358</v>
      </c>
      <c r="J4653" s="116">
        <v>20</v>
      </c>
      <c r="K4653" s="116">
        <v>1138</v>
      </c>
      <c r="L4653" s="116">
        <v>22760</v>
      </c>
      <c r="M4653" s="116">
        <v>2.8450000000000002</v>
      </c>
      <c r="N4653" s="116">
        <v>56.9</v>
      </c>
      <c r="O4653" s="116">
        <v>0</v>
      </c>
      <c r="P4653" s="116">
        <v>0</v>
      </c>
      <c r="Q4653" s="116">
        <v>1140.845</v>
      </c>
      <c r="R4653" s="116">
        <v>22816.9</v>
      </c>
      <c r="S4653" s="114" t="s">
        <v>1424</v>
      </c>
    </row>
    <row r="4654" spans="1:19" ht="25.5">
      <c r="A4654" s="114" t="s">
        <v>8138</v>
      </c>
      <c r="B4654" s="115">
        <v>44280</v>
      </c>
      <c r="C4654" s="114" t="s">
        <v>8139</v>
      </c>
      <c r="D4654" s="115">
        <v>44280</v>
      </c>
      <c r="E4654" s="114" t="s">
        <v>1422</v>
      </c>
      <c r="F4654" s="114" t="s">
        <v>55</v>
      </c>
      <c r="G4654" s="114" t="s">
        <v>1068</v>
      </c>
      <c r="H4654" s="114" t="s">
        <v>54</v>
      </c>
      <c r="I4654" s="114" t="s">
        <v>1357</v>
      </c>
      <c r="J4654" s="116">
        <v>20</v>
      </c>
      <c r="K4654" s="116">
        <v>997</v>
      </c>
      <c r="L4654" s="116">
        <v>19940</v>
      </c>
      <c r="M4654" s="116">
        <v>2.4925000000000002</v>
      </c>
      <c r="N4654" s="116">
        <v>49.85</v>
      </c>
      <c r="O4654" s="116">
        <v>0</v>
      </c>
      <c r="P4654" s="116">
        <v>0</v>
      </c>
      <c r="Q4654" s="116">
        <v>999.49249999999995</v>
      </c>
      <c r="R4654" s="116">
        <v>19989.849999999999</v>
      </c>
      <c r="S4654" s="114" t="s">
        <v>1424</v>
      </c>
    </row>
    <row r="4655" spans="1:19" ht="25.5">
      <c r="A4655" s="114" t="s">
        <v>8140</v>
      </c>
      <c r="B4655" s="115">
        <v>44280</v>
      </c>
      <c r="C4655" s="114" t="s">
        <v>8141</v>
      </c>
      <c r="D4655" s="115">
        <v>44280</v>
      </c>
      <c r="E4655" s="114" t="s">
        <v>1422</v>
      </c>
      <c r="F4655" s="114" t="s">
        <v>1476</v>
      </c>
      <c r="G4655" s="114" t="s">
        <v>57</v>
      </c>
      <c r="H4655" s="114" t="s">
        <v>54</v>
      </c>
      <c r="I4655" s="114" t="s">
        <v>1161</v>
      </c>
      <c r="J4655" s="116">
        <v>22</v>
      </c>
      <c r="K4655" s="116">
        <v>1040</v>
      </c>
      <c r="L4655" s="116">
        <v>22880</v>
      </c>
      <c r="M4655" s="116">
        <v>2.6</v>
      </c>
      <c r="N4655" s="116">
        <v>57.2</v>
      </c>
      <c r="O4655" s="116">
        <v>0</v>
      </c>
      <c r="P4655" s="116">
        <v>0</v>
      </c>
      <c r="Q4655" s="116">
        <v>1042.5999999999999</v>
      </c>
      <c r="R4655" s="116">
        <v>22937.200000000001</v>
      </c>
      <c r="S4655" s="114" t="s">
        <v>1424</v>
      </c>
    </row>
    <row r="4656" spans="1:19" ht="25.5">
      <c r="A4656" s="114" t="s">
        <v>8140</v>
      </c>
      <c r="B4656" s="115">
        <v>44280</v>
      </c>
      <c r="C4656" s="114" t="s">
        <v>8141</v>
      </c>
      <c r="D4656" s="115">
        <v>44280</v>
      </c>
      <c r="E4656" s="114" t="s">
        <v>1422</v>
      </c>
      <c r="F4656" s="114" t="s">
        <v>1476</v>
      </c>
      <c r="G4656" s="114" t="s">
        <v>57</v>
      </c>
      <c r="H4656" s="114" t="s">
        <v>54</v>
      </c>
      <c r="I4656" s="114" t="s">
        <v>1358</v>
      </c>
      <c r="J4656" s="116">
        <v>30</v>
      </c>
      <c r="K4656" s="116">
        <v>1138</v>
      </c>
      <c r="L4656" s="116">
        <v>34140</v>
      </c>
      <c r="M4656" s="116">
        <v>2.8450000000000002</v>
      </c>
      <c r="N4656" s="116">
        <v>85.35</v>
      </c>
      <c r="O4656" s="116">
        <v>0</v>
      </c>
      <c r="P4656" s="116">
        <v>0</v>
      </c>
      <c r="Q4656" s="116">
        <v>1140.845</v>
      </c>
      <c r="R4656" s="116">
        <v>34225.35</v>
      </c>
      <c r="S4656" s="114" t="s">
        <v>1424</v>
      </c>
    </row>
    <row r="4657" spans="1:19" ht="25.5">
      <c r="A4657" s="114" t="s">
        <v>8142</v>
      </c>
      <c r="B4657" s="115">
        <v>44280</v>
      </c>
      <c r="C4657" s="114" t="s">
        <v>8143</v>
      </c>
      <c r="D4657" s="115">
        <v>44280</v>
      </c>
      <c r="E4657" s="114" t="s">
        <v>1422</v>
      </c>
      <c r="F4657" s="114" t="s">
        <v>113</v>
      </c>
      <c r="G4657" s="114" t="s">
        <v>1026</v>
      </c>
      <c r="H4657" s="114" t="s">
        <v>54</v>
      </c>
      <c r="I4657" s="114" t="s">
        <v>1358</v>
      </c>
      <c r="J4657" s="116">
        <v>20</v>
      </c>
      <c r="K4657" s="116">
        <v>1138</v>
      </c>
      <c r="L4657" s="116">
        <v>22760</v>
      </c>
      <c r="M4657" s="116">
        <v>2.8450000000000002</v>
      </c>
      <c r="N4657" s="116">
        <v>56.9</v>
      </c>
      <c r="O4657" s="116">
        <v>0</v>
      </c>
      <c r="P4657" s="116">
        <v>0</v>
      </c>
      <c r="Q4657" s="116">
        <v>1140.845</v>
      </c>
      <c r="R4657" s="116">
        <v>22816.9</v>
      </c>
      <c r="S4657" s="114" t="s">
        <v>1424</v>
      </c>
    </row>
    <row r="4658" spans="1:19" ht="25.5">
      <c r="A4658" s="114" t="s">
        <v>8142</v>
      </c>
      <c r="B4658" s="115">
        <v>44280</v>
      </c>
      <c r="C4658" s="114" t="s">
        <v>8143</v>
      </c>
      <c r="D4658" s="115">
        <v>44280</v>
      </c>
      <c r="E4658" s="114" t="s">
        <v>1422</v>
      </c>
      <c r="F4658" s="114" t="s">
        <v>113</v>
      </c>
      <c r="G4658" s="114" t="s">
        <v>1026</v>
      </c>
      <c r="H4658" s="114" t="s">
        <v>54</v>
      </c>
      <c r="I4658" s="114" t="s">
        <v>1453</v>
      </c>
      <c r="J4658" s="116">
        <v>44</v>
      </c>
      <c r="K4658" s="116">
        <v>1176</v>
      </c>
      <c r="L4658" s="116">
        <v>51744</v>
      </c>
      <c r="M4658" s="116">
        <v>2.94</v>
      </c>
      <c r="N4658" s="116">
        <v>129.36000000000001</v>
      </c>
      <c r="O4658" s="116">
        <v>0</v>
      </c>
      <c r="P4658" s="116">
        <v>0</v>
      </c>
      <c r="Q4658" s="116">
        <v>1178.94</v>
      </c>
      <c r="R4658" s="116">
        <v>51873.36</v>
      </c>
      <c r="S4658" s="114" t="s">
        <v>1424</v>
      </c>
    </row>
    <row r="4659" spans="1:19" ht="25.5">
      <c r="A4659" s="114" t="s">
        <v>8142</v>
      </c>
      <c r="B4659" s="115">
        <v>44280</v>
      </c>
      <c r="C4659" s="114" t="s">
        <v>8143</v>
      </c>
      <c r="D4659" s="115">
        <v>44280</v>
      </c>
      <c r="E4659" s="114" t="s">
        <v>1422</v>
      </c>
      <c r="F4659" s="114" t="s">
        <v>113</v>
      </c>
      <c r="G4659" s="114" t="s">
        <v>1026</v>
      </c>
      <c r="H4659" s="114" t="s">
        <v>54</v>
      </c>
      <c r="I4659" s="114" t="s">
        <v>1357</v>
      </c>
      <c r="J4659" s="116">
        <v>20</v>
      </c>
      <c r="K4659" s="116">
        <v>997</v>
      </c>
      <c r="L4659" s="116">
        <v>19940</v>
      </c>
      <c r="M4659" s="116">
        <v>2.4925000000000002</v>
      </c>
      <c r="N4659" s="116">
        <v>49.85</v>
      </c>
      <c r="O4659" s="116">
        <v>0</v>
      </c>
      <c r="P4659" s="116">
        <v>0</v>
      </c>
      <c r="Q4659" s="116">
        <v>999.49249999999995</v>
      </c>
      <c r="R4659" s="116">
        <v>19989.849999999999</v>
      </c>
      <c r="S4659" s="114" t="s">
        <v>1424</v>
      </c>
    </row>
    <row r="4660" spans="1:19" ht="25.5">
      <c r="A4660" s="114" t="s">
        <v>8144</v>
      </c>
      <c r="B4660" s="115">
        <v>44280</v>
      </c>
      <c r="C4660" s="114" t="s">
        <v>8145</v>
      </c>
      <c r="D4660" s="115">
        <v>44280</v>
      </c>
      <c r="E4660" s="114" t="s">
        <v>1422</v>
      </c>
      <c r="F4660" s="114" t="s">
        <v>59</v>
      </c>
      <c r="G4660" s="114" t="s">
        <v>54</v>
      </c>
      <c r="H4660" s="114" t="s">
        <v>54</v>
      </c>
      <c r="I4660" s="114" t="s">
        <v>1157</v>
      </c>
      <c r="J4660" s="116">
        <v>3</v>
      </c>
      <c r="K4660" s="116">
        <v>807</v>
      </c>
      <c r="L4660" s="116">
        <v>2421</v>
      </c>
      <c r="M4660" s="116">
        <v>2.0175000000000001</v>
      </c>
      <c r="N4660" s="116">
        <v>6.0525000000000002</v>
      </c>
      <c r="O4660" s="116">
        <v>0</v>
      </c>
      <c r="P4660" s="116">
        <v>0</v>
      </c>
      <c r="Q4660" s="116">
        <v>809.01750000000004</v>
      </c>
      <c r="R4660" s="116">
        <v>2427.0524999999998</v>
      </c>
      <c r="S4660" s="114" t="s">
        <v>1424</v>
      </c>
    </row>
    <row r="4661" spans="1:19" ht="25.5">
      <c r="A4661" s="114" t="s">
        <v>8144</v>
      </c>
      <c r="B4661" s="115">
        <v>44280</v>
      </c>
      <c r="C4661" s="114" t="s">
        <v>8145</v>
      </c>
      <c r="D4661" s="115">
        <v>44280</v>
      </c>
      <c r="E4661" s="114" t="s">
        <v>1422</v>
      </c>
      <c r="F4661" s="114" t="s">
        <v>59</v>
      </c>
      <c r="G4661" s="114" t="s">
        <v>54</v>
      </c>
      <c r="H4661" s="114" t="s">
        <v>54</v>
      </c>
      <c r="I4661" s="114" t="s">
        <v>1294</v>
      </c>
      <c r="J4661" s="116">
        <v>40</v>
      </c>
      <c r="K4661" s="116">
        <v>992</v>
      </c>
      <c r="L4661" s="116">
        <v>39680</v>
      </c>
      <c r="M4661" s="116">
        <v>2.48</v>
      </c>
      <c r="N4661" s="116">
        <v>99.2</v>
      </c>
      <c r="O4661" s="116">
        <v>0</v>
      </c>
      <c r="P4661" s="116">
        <v>0</v>
      </c>
      <c r="Q4661" s="116">
        <v>994.48</v>
      </c>
      <c r="R4661" s="116">
        <v>39779.199999999997</v>
      </c>
      <c r="S4661" s="114" t="s">
        <v>1424</v>
      </c>
    </row>
    <row r="4662" spans="1:19" ht="25.5">
      <c r="A4662" s="114" t="s">
        <v>8144</v>
      </c>
      <c r="B4662" s="115">
        <v>44280</v>
      </c>
      <c r="C4662" s="114" t="s">
        <v>8145</v>
      </c>
      <c r="D4662" s="115">
        <v>44280</v>
      </c>
      <c r="E4662" s="114" t="s">
        <v>1422</v>
      </c>
      <c r="F4662" s="114" t="s">
        <v>59</v>
      </c>
      <c r="G4662" s="114" t="s">
        <v>54</v>
      </c>
      <c r="H4662" s="114" t="s">
        <v>54</v>
      </c>
      <c r="I4662" s="114" t="s">
        <v>1166</v>
      </c>
      <c r="J4662" s="116">
        <v>39</v>
      </c>
      <c r="K4662" s="116">
        <v>1060</v>
      </c>
      <c r="L4662" s="116">
        <v>41340</v>
      </c>
      <c r="M4662" s="116">
        <v>2.65</v>
      </c>
      <c r="N4662" s="116">
        <v>103.35</v>
      </c>
      <c r="O4662" s="116">
        <v>0</v>
      </c>
      <c r="P4662" s="116">
        <v>0</v>
      </c>
      <c r="Q4662" s="116">
        <v>1062.6500000000001</v>
      </c>
      <c r="R4662" s="116">
        <v>41443.35</v>
      </c>
      <c r="S4662" s="114" t="s">
        <v>1424</v>
      </c>
    </row>
    <row r="4663" spans="1:19" ht="25.5">
      <c r="A4663" s="114" t="s">
        <v>8144</v>
      </c>
      <c r="B4663" s="115">
        <v>44280</v>
      </c>
      <c r="C4663" s="114" t="s">
        <v>8145</v>
      </c>
      <c r="D4663" s="115">
        <v>44280</v>
      </c>
      <c r="E4663" s="114" t="s">
        <v>1422</v>
      </c>
      <c r="F4663" s="114" t="s">
        <v>59</v>
      </c>
      <c r="G4663" s="114" t="s">
        <v>54</v>
      </c>
      <c r="H4663" s="114" t="s">
        <v>54</v>
      </c>
      <c r="I4663" s="114" t="s">
        <v>1357</v>
      </c>
      <c r="J4663" s="116">
        <v>25</v>
      </c>
      <c r="K4663" s="116">
        <v>997</v>
      </c>
      <c r="L4663" s="116">
        <v>24925</v>
      </c>
      <c r="M4663" s="116">
        <v>2.4925000000000002</v>
      </c>
      <c r="N4663" s="116">
        <v>62.3125</v>
      </c>
      <c r="O4663" s="116">
        <v>0</v>
      </c>
      <c r="P4663" s="116">
        <v>0</v>
      </c>
      <c r="Q4663" s="116">
        <v>999.49249999999995</v>
      </c>
      <c r="R4663" s="116">
        <v>24987.3125</v>
      </c>
      <c r="S4663" s="114" t="s">
        <v>1424</v>
      </c>
    </row>
    <row r="4664" spans="1:19" ht="25.5">
      <c r="A4664" s="114" t="s">
        <v>8144</v>
      </c>
      <c r="B4664" s="115">
        <v>44280</v>
      </c>
      <c r="C4664" s="114" t="s">
        <v>8145</v>
      </c>
      <c r="D4664" s="115">
        <v>44280</v>
      </c>
      <c r="E4664" s="114" t="s">
        <v>1422</v>
      </c>
      <c r="F4664" s="114" t="s">
        <v>59</v>
      </c>
      <c r="G4664" s="114" t="s">
        <v>54</v>
      </c>
      <c r="H4664" s="114" t="s">
        <v>54</v>
      </c>
      <c r="I4664" s="114" t="s">
        <v>1161</v>
      </c>
      <c r="J4664" s="116">
        <v>40</v>
      </c>
      <c r="K4664" s="116">
        <v>1040</v>
      </c>
      <c r="L4664" s="116">
        <v>41600</v>
      </c>
      <c r="M4664" s="116">
        <v>2.6</v>
      </c>
      <c r="N4664" s="116">
        <v>104</v>
      </c>
      <c r="O4664" s="116">
        <v>0</v>
      </c>
      <c r="P4664" s="116">
        <v>0</v>
      </c>
      <c r="Q4664" s="116">
        <v>1042.5999999999999</v>
      </c>
      <c r="R4664" s="116">
        <v>41704</v>
      </c>
      <c r="S4664" s="114" t="s">
        <v>1424</v>
      </c>
    </row>
    <row r="4665" spans="1:19" ht="25.5">
      <c r="A4665" s="114" t="s">
        <v>8144</v>
      </c>
      <c r="B4665" s="115">
        <v>44280</v>
      </c>
      <c r="C4665" s="114" t="s">
        <v>8145</v>
      </c>
      <c r="D4665" s="115">
        <v>44280</v>
      </c>
      <c r="E4665" s="114" t="s">
        <v>1422</v>
      </c>
      <c r="F4665" s="114" t="s">
        <v>59</v>
      </c>
      <c r="G4665" s="114" t="s">
        <v>54</v>
      </c>
      <c r="H4665" s="114" t="s">
        <v>54</v>
      </c>
      <c r="I4665" s="114" t="s">
        <v>1165</v>
      </c>
      <c r="J4665" s="116">
        <v>70</v>
      </c>
      <c r="K4665" s="116">
        <v>817</v>
      </c>
      <c r="L4665" s="116">
        <v>57190</v>
      </c>
      <c r="M4665" s="116">
        <v>2.0425</v>
      </c>
      <c r="N4665" s="116">
        <v>142.97499999999999</v>
      </c>
      <c r="O4665" s="116">
        <v>0</v>
      </c>
      <c r="P4665" s="116">
        <v>0</v>
      </c>
      <c r="Q4665" s="116">
        <v>819.04250000000002</v>
      </c>
      <c r="R4665" s="116">
        <v>57332.974999999999</v>
      </c>
      <c r="S4665" s="114" t="s">
        <v>1424</v>
      </c>
    </row>
    <row r="4666" spans="1:19" ht="25.5">
      <c r="A4666" s="114" t="s">
        <v>8146</v>
      </c>
      <c r="B4666" s="115">
        <v>44280</v>
      </c>
      <c r="C4666" s="114" t="s">
        <v>8147</v>
      </c>
      <c r="D4666" s="115">
        <v>44280</v>
      </c>
      <c r="E4666" s="114" t="s">
        <v>1422</v>
      </c>
      <c r="F4666" s="114" t="s">
        <v>74</v>
      </c>
      <c r="G4666" s="114" t="s">
        <v>1070</v>
      </c>
      <c r="H4666" s="114" t="s">
        <v>66</v>
      </c>
      <c r="I4666" s="114" t="s">
        <v>1161</v>
      </c>
      <c r="J4666" s="116">
        <v>20</v>
      </c>
      <c r="K4666" s="116">
        <v>1040</v>
      </c>
      <c r="L4666" s="116">
        <v>20800</v>
      </c>
      <c r="M4666" s="116">
        <v>2.6</v>
      </c>
      <c r="N4666" s="116">
        <v>52</v>
      </c>
      <c r="O4666" s="116">
        <v>0</v>
      </c>
      <c r="P4666" s="116">
        <v>0</v>
      </c>
      <c r="Q4666" s="116">
        <v>1042.5999999999999</v>
      </c>
      <c r="R4666" s="116">
        <v>20852</v>
      </c>
      <c r="S4666" s="114" t="s">
        <v>1424</v>
      </c>
    </row>
    <row r="4667" spans="1:19" ht="25.5">
      <c r="A4667" s="114" t="s">
        <v>8146</v>
      </c>
      <c r="B4667" s="115">
        <v>44280</v>
      </c>
      <c r="C4667" s="114" t="s">
        <v>8147</v>
      </c>
      <c r="D4667" s="115">
        <v>44280</v>
      </c>
      <c r="E4667" s="114" t="s">
        <v>1422</v>
      </c>
      <c r="F4667" s="114" t="s">
        <v>74</v>
      </c>
      <c r="G4667" s="114" t="s">
        <v>1070</v>
      </c>
      <c r="H4667" s="114" t="s">
        <v>66</v>
      </c>
      <c r="I4667" s="114" t="s">
        <v>1169</v>
      </c>
      <c r="J4667" s="116">
        <v>40</v>
      </c>
      <c r="K4667" s="116">
        <v>797</v>
      </c>
      <c r="L4667" s="116">
        <v>31880</v>
      </c>
      <c r="M4667" s="116">
        <v>1.9924999999999999</v>
      </c>
      <c r="N4667" s="116">
        <v>79.7</v>
      </c>
      <c r="O4667" s="116">
        <v>0</v>
      </c>
      <c r="P4667" s="116">
        <v>120</v>
      </c>
      <c r="Q4667" s="116">
        <v>798.99249999999995</v>
      </c>
      <c r="R4667" s="116">
        <v>31839.7</v>
      </c>
      <c r="S4667" s="114" t="s">
        <v>1424</v>
      </c>
    </row>
    <row r="4668" spans="1:19" ht="25.5">
      <c r="A4668" s="114" t="s">
        <v>8146</v>
      </c>
      <c r="B4668" s="115">
        <v>44280</v>
      </c>
      <c r="C4668" s="114" t="s">
        <v>8147</v>
      </c>
      <c r="D4668" s="115">
        <v>44280</v>
      </c>
      <c r="E4668" s="114" t="s">
        <v>1422</v>
      </c>
      <c r="F4668" s="114" t="s">
        <v>74</v>
      </c>
      <c r="G4668" s="114" t="s">
        <v>1070</v>
      </c>
      <c r="H4668" s="114" t="s">
        <v>66</v>
      </c>
      <c r="I4668" s="114" t="s">
        <v>1308</v>
      </c>
      <c r="J4668" s="116">
        <v>60</v>
      </c>
      <c r="K4668" s="116">
        <v>860</v>
      </c>
      <c r="L4668" s="116">
        <v>51600</v>
      </c>
      <c r="M4668" s="116">
        <v>2.15</v>
      </c>
      <c r="N4668" s="116">
        <v>129</v>
      </c>
      <c r="O4668" s="116">
        <v>0</v>
      </c>
      <c r="P4668" s="116">
        <v>0</v>
      </c>
      <c r="Q4668" s="116">
        <v>862.15</v>
      </c>
      <c r="R4668" s="116">
        <v>51729</v>
      </c>
      <c r="S4668" s="114" t="s">
        <v>1424</v>
      </c>
    </row>
    <row r="4669" spans="1:19" ht="25.5">
      <c r="A4669" s="114" t="s">
        <v>8146</v>
      </c>
      <c r="B4669" s="115">
        <v>44280</v>
      </c>
      <c r="C4669" s="114" t="s">
        <v>8147</v>
      </c>
      <c r="D4669" s="115">
        <v>44280</v>
      </c>
      <c r="E4669" s="114" t="s">
        <v>1422</v>
      </c>
      <c r="F4669" s="114" t="s">
        <v>74</v>
      </c>
      <c r="G4669" s="114" t="s">
        <v>1070</v>
      </c>
      <c r="H4669" s="114" t="s">
        <v>66</v>
      </c>
      <c r="I4669" s="114" t="s">
        <v>1157</v>
      </c>
      <c r="J4669" s="116">
        <v>40</v>
      </c>
      <c r="K4669" s="116">
        <v>807</v>
      </c>
      <c r="L4669" s="116">
        <v>32280</v>
      </c>
      <c r="M4669" s="116">
        <v>2.0175000000000001</v>
      </c>
      <c r="N4669" s="116">
        <v>80.7</v>
      </c>
      <c r="O4669" s="116">
        <v>0</v>
      </c>
      <c r="P4669" s="116">
        <v>0</v>
      </c>
      <c r="Q4669" s="116">
        <v>809.01750000000004</v>
      </c>
      <c r="R4669" s="116">
        <v>32360.7</v>
      </c>
      <c r="S4669" s="114" t="s">
        <v>1424</v>
      </c>
    </row>
    <row r="4670" spans="1:19" ht="25.5">
      <c r="A4670" s="114" t="s">
        <v>8148</v>
      </c>
      <c r="B4670" s="115">
        <v>44280</v>
      </c>
      <c r="C4670" s="114" t="s">
        <v>8149</v>
      </c>
      <c r="D4670" s="115">
        <v>44280</v>
      </c>
      <c r="E4670" s="114" t="s">
        <v>1422</v>
      </c>
      <c r="F4670" s="114" t="s">
        <v>72</v>
      </c>
      <c r="G4670" s="114" t="s">
        <v>1070</v>
      </c>
      <c r="H4670" s="114" t="s">
        <v>66</v>
      </c>
      <c r="I4670" s="114" t="s">
        <v>1157</v>
      </c>
      <c r="J4670" s="116">
        <v>40</v>
      </c>
      <c r="K4670" s="116">
        <v>807</v>
      </c>
      <c r="L4670" s="116">
        <v>32280</v>
      </c>
      <c r="M4670" s="116">
        <v>2.0175000000000001</v>
      </c>
      <c r="N4670" s="116">
        <v>80.7</v>
      </c>
      <c r="O4670" s="116">
        <v>0</v>
      </c>
      <c r="P4670" s="116">
        <v>0</v>
      </c>
      <c r="Q4670" s="116">
        <v>809.01750000000004</v>
      </c>
      <c r="R4670" s="116">
        <v>32360.7</v>
      </c>
      <c r="S4670" s="114" t="s">
        <v>1424</v>
      </c>
    </row>
    <row r="4671" spans="1:19" ht="25.5">
      <c r="A4671" s="114" t="s">
        <v>8148</v>
      </c>
      <c r="B4671" s="115">
        <v>44280</v>
      </c>
      <c r="C4671" s="114" t="s">
        <v>8149</v>
      </c>
      <c r="D4671" s="115">
        <v>44280</v>
      </c>
      <c r="E4671" s="114" t="s">
        <v>1422</v>
      </c>
      <c r="F4671" s="114" t="s">
        <v>72</v>
      </c>
      <c r="G4671" s="114" t="s">
        <v>1070</v>
      </c>
      <c r="H4671" s="114" t="s">
        <v>66</v>
      </c>
      <c r="I4671" s="114" t="s">
        <v>1357</v>
      </c>
      <c r="J4671" s="116">
        <v>30</v>
      </c>
      <c r="K4671" s="116">
        <v>997</v>
      </c>
      <c r="L4671" s="116">
        <v>29910</v>
      </c>
      <c r="M4671" s="116">
        <v>2.4925000000000002</v>
      </c>
      <c r="N4671" s="116">
        <v>74.775000000000006</v>
      </c>
      <c r="O4671" s="116">
        <v>0</v>
      </c>
      <c r="P4671" s="116">
        <v>0</v>
      </c>
      <c r="Q4671" s="116">
        <v>999.49249999999995</v>
      </c>
      <c r="R4671" s="116">
        <v>29984.775000000001</v>
      </c>
      <c r="S4671" s="114" t="s">
        <v>1424</v>
      </c>
    </row>
    <row r="4672" spans="1:19" ht="25.5">
      <c r="A4672" s="114" t="s">
        <v>8148</v>
      </c>
      <c r="B4672" s="115">
        <v>44280</v>
      </c>
      <c r="C4672" s="114" t="s">
        <v>8149</v>
      </c>
      <c r="D4672" s="115">
        <v>44280</v>
      </c>
      <c r="E4672" s="114" t="s">
        <v>1422</v>
      </c>
      <c r="F4672" s="114" t="s">
        <v>72</v>
      </c>
      <c r="G4672" s="114" t="s">
        <v>1070</v>
      </c>
      <c r="H4672" s="114" t="s">
        <v>66</v>
      </c>
      <c r="I4672" s="114" t="s">
        <v>1170</v>
      </c>
      <c r="J4672" s="116">
        <v>30</v>
      </c>
      <c r="K4672" s="116">
        <v>1060</v>
      </c>
      <c r="L4672" s="116">
        <v>31800</v>
      </c>
      <c r="M4672" s="116">
        <v>2.65</v>
      </c>
      <c r="N4672" s="116">
        <v>79.5</v>
      </c>
      <c r="O4672" s="116">
        <v>0</v>
      </c>
      <c r="P4672" s="116">
        <v>0</v>
      </c>
      <c r="Q4672" s="116">
        <v>1062.6500000000001</v>
      </c>
      <c r="R4672" s="116">
        <v>31879.5</v>
      </c>
      <c r="S4672" s="114" t="s">
        <v>1424</v>
      </c>
    </row>
    <row r="4673" spans="1:19" ht="25.5">
      <c r="A4673" s="114" t="s">
        <v>8148</v>
      </c>
      <c r="B4673" s="115">
        <v>44280</v>
      </c>
      <c r="C4673" s="114" t="s">
        <v>8149</v>
      </c>
      <c r="D4673" s="115">
        <v>44280</v>
      </c>
      <c r="E4673" s="114" t="s">
        <v>1422</v>
      </c>
      <c r="F4673" s="114" t="s">
        <v>72</v>
      </c>
      <c r="G4673" s="114" t="s">
        <v>1070</v>
      </c>
      <c r="H4673" s="114" t="s">
        <v>66</v>
      </c>
      <c r="I4673" s="114" t="s">
        <v>1453</v>
      </c>
      <c r="J4673" s="116">
        <v>20</v>
      </c>
      <c r="K4673" s="116">
        <v>1176</v>
      </c>
      <c r="L4673" s="116">
        <v>23520</v>
      </c>
      <c r="M4673" s="116">
        <v>2.94</v>
      </c>
      <c r="N4673" s="116">
        <v>58.8</v>
      </c>
      <c r="O4673" s="116">
        <v>0</v>
      </c>
      <c r="P4673" s="116">
        <v>0</v>
      </c>
      <c r="Q4673" s="116">
        <v>1178.94</v>
      </c>
      <c r="R4673" s="116">
        <v>23578.799999999999</v>
      </c>
      <c r="S4673" s="114" t="s">
        <v>1424</v>
      </c>
    </row>
    <row r="4674" spans="1:19" ht="25.5">
      <c r="A4674" s="114" t="s">
        <v>8148</v>
      </c>
      <c r="B4674" s="115">
        <v>44280</v>
      </c>
      <c r="C4674" s="114" t="s">
        <v>8149</v>
      </c>
      <c r="D4674" s="115">
        <v>44280</v>
      </c>
      <c r="E4674" s="114" t="s">
        <v>1422</v>
      </c>
      <c r="F4674" s="114" t="s">
        <v>72</v>
      </c>
      <c r="G4674" s="114" t="s">
        <v>1070</v>
      </c>
      <c r="H4674" s="114" t="s">
        <v>66</v>
      </c>
      <c r="I4674" s="114" t="s">
        <v>1358</v>
      </c>
      <c r="J4674" s="116">
        <v>20</v>
      </c>
      <c r="K4674" s="116">
        <v>1138</v>
      </c>
      <c r="L4674" s="116">
        <v>22760</v>
      </c>
      <c r="M4674" s="116">
        <v>2.8450000000000002</v>
      </c>
      <c r="N4674" s="116">
        <v>56.9</v>
      </c>
      <c r="O4674" s="116">
        <v>0</v>
      </c>
      <c r="P4674" s="116">
        <v>0</v>
      </c>
      <c r="Q4674" s="116">
        <v>1140.845</v>
      </c>
      <c r="R4674" s="116">
        <v>22816.9</v>
      </c>
      <c r="S4674" s="114" t="s">
        <v>1424</v>
      </c>
    </row>
    <row r="4675" spans="1:19" ht="25.5">
      <c r="A4675" s="114" t="s">
        <v>8148</v>
      </c>
      <c r="B4675" s="115">
        <v>44280</v>
      </c>
      <c r="C4675" s="114" t="s">
        <v>8149</v>
      </c>
      <c r="D4675" s="115">
        <v>44280</v>
      </c>
      <c r="E4675" s="114" t="s">
        <v>1422</v>
      </c>
      <c r="F4675" s="114" t="s">
        <v>72</v>
      </c>
      <c r="G4675" s="114" t="s">
        <v>1070</v>
      </c>
      <c r="H4675" s="114" t="s">
        <v>66</v>
      </c>
      <c r="I4675" s="114" t="s">
        <v>1166</v>
      </c>
      <c r="J4675" s="116">
        <v>60</v>
      </c>
      <c r="K4675" s="116">
        <v>1060</v>
      </c>
      <c r="L4675" s="116">
        <v>63600</v>
      </c>
      <c r="M4675" s="116">
        <v>2.65</v>
      </c>
      <c r="N4675" s="116">
        <v>159</v>
      </c>
      <c r="O4675" s="116">
        <v>0</v>
      </c>
      <c r="P4675" s="116">
        <v>0</v>
      </c>
      <c r="Q4675" s="116">
        <v>1062.6500000000001</v>
      </c>
      <c r="R4675" s="116">
        <v>63759</v>
      </c>
      <c r="S4675" s="114" t="s">
        <v>1424</v>
      </c>
    </row>
    <row r="4676" spans="1:19" ht="25.5">
      <c r="A4676" s="114" t="s">
        <v>8148</v>
      </c>
      <c r="B4676" s="115">
        <v>44280</v>
      </c>
      <c r="C4676" s="114" t="s">
        <v>8149</v>
      </c>
      <c r="D4676" s="115">
        <v>44280</v>
      </c>
      <c r="E4676" s="114" t="s">
        <v>1422</v>
      </c>
      <c r="F4676" s="114" t="s">
        <v>72</v>
      </c>
      <c r="G4676" s="114" t="s">
        <v>1070</v>
      </c>
      <c r="H4676" s="114" t="s">
        <v>66</v>
      </c>
      <c r="I4676" s="114" t="s">
        <v>1161</v>
      </c>
      <c r="J4676" s="116">
        <v>60</v>
      </c>
      <c r="K4676" s="116">
        <v>1040</v>
      </c>
      <c r="L4676" s="116">
        <v>62400</v>
      </c>
      <c r="M4676" s="116">
        <v>2.6</v>
      </c>
      <c r="N4676" s="116">
        <v>156</v>
      </c>
      <c r="O4676" s="116">
        <v>0</v>
      </c>
      <c r="P4676" s="116">
        <v>0</v>
      </c>
      <c r="Q4676" s="116">
        <v>1042.5999999999999</v>
      </c>
      <c r="R4676" s="116">
        <v>62556</v>
      </c>
      <c r="S4676" s="114" t="s">
        <v>1424</v>
      </c>
    </row>
    <row r="4677" spans="1:19" ht="25.5">
      <c r="A4677" s="114" t="s">
        <v>8150</v>
      </c>
      <c r="B4677" s="115">
        <v>44280</v>
      </c>
      <c r="C4677" s="114" t="s">
        <v>8151</v>
      </c>
      <c r="D4677" s="115">
        <v>44280</v>
      </c>
      <c r="E4677" s="114" t="s">
        <v>1422</v>
      </c>
      <c r="F4677" s="114" t="s">
        <v>65</v>
      </c>
      <c r="G4677" s="114" t="s">
        <v>66</v>
      </c>
      <c r="H4677" s="114" t="s">
        <v>66</v>
      </c>
      <c r="I4677" s="114" t="s">
        <v>1166</v>
      </c>
      <c r="J4677" s="116">
        <v>40</v>
      </c>
      <c r="K4677" s="116">
        <v>1060</v>
      </c>
      <c r="L4677" s="116">
        <v>42400</v>
      </c>
      <c r="M4677" s="116">
        <v>2.65</v>
      </c>
      <c r="N4677" s="116">
        <v>106</v>
      </c>
      <c r="O4677" s="116">
        <v>0</v>
      </c>
      <c r="P4677" s="116">
        <v>0</v>
      </c>
      <c r="Q4677" s="116">
        <v>1062.6500000000001</v>
      </c>
      <c r="R4677" s="116">
        <v>42506</v>
      </c>
      <c r="S4677" s="114" t="s">
        <v>1424</v>
      </c>
    </row>
    <row r="4678" spans="1:19" ht="25.5">
      <c r="A4678" s="114" t="s">
        <v>8150</v>
      </c>
      <c r="B4678" s="115">
        <v>44280</v>
      </c>
      <c r="C4678" s="114" t="s">
        <v>8151</v>
      </c>
      <c r="D4678" s="115">
        <v>44280</v>
      </c>
      <c r="E4678" s="114" t="s">
        <v>1422</v>
      </c>
      <c r="F4678" s="114" t="s">
        <v>65</v>
      </c>
      <c r="G4678" s="114" t="s">
        <v>66</v>
      </c>
      <c r="H4678" s="114" t="s">
        <v>66</v>
      </c>
      <c r="I4678" s="114" t="s">
        <v>1161</v>
      </c>
      <c r="J4678" s="116">
        <v>40</v>
      </c>
      <c r="K4678" s="116">
        <v>1040</v>
      </c>
      <c r="L4678" s="116">
        <v>41600</v>
      </c>
      <c r="M4678" s="116">
        <v>2.6</v>
      </c>
      <c r="N4678" s="116">
        <v>104</v>
      </c>
      <c r="O4678" s="116">
        <v>0</v>
      </c>
      <c r="P4678" s="116">
        <v>0</v>
      </c>
      <c r="Q4678" s="116">
        <v>1042.5999999999999</v>
      </c>
      <c r="R4678" s="116">
        <v>41704</v>
      </c>
      <c r="S4678" s="114" t="s">
        <v>1424</v>
      </c>
    </row>
    <row r="4679" spans="1:19" ht="25.5">
      <c r="A4679" s="114" t="s">
        <v>8150</v>
      </c>
      <c r="B4679" s="115">
        <v>44280</v>
      </c>
      <c r="C4679" s="114" t="s">
        <v>8151</v>
      </c>
      <c r="D4679" s="115">
        <v>44280</v>
      </c>
      <c r="E4679" s="114" t="s">
        <v>1422</v>
      </c>
      <c r="F4679" s="114" t="s">
        <v>65</v>
      </c>
      <c r="G4679" s="114" t="s">
        <v>66</v>
      </c>
      <c r="H4679" s="114" t="s">
        <v>66</v>
      </c>
      <c r="I4679" s="114" t="s">
        <v>1308</v>
      </c>
      <c r="J4679" s="116">
        <v>20</v>
      </c>
      <c r="K4679" s="116">
        <v>860</v>
      </c>
      <c r="L4679" s="116">
        <v>17200</v>
      </c>
      <c r="M4679" s="116">
        <v>2.15</v>
      </c>
      <c r="N4679" s="116">
        <v>43</v>
      </c>
      <c r="O4679" s="116">
        <v>0</v>
      </c>
      <c r="P4679" s="116">
        <v>0</v>
      </c>
      <c r="Q4679" s="116">
        <v>862.15</v>
      </c>
      <c r="R4679" s="116">
        <v>17243</v>
      </c>
      <c r="S4679" s="114" t="s">
        <v>1424</v>
      </c>
    </row>
    <row r="4680" spans="1:19" ht="25.5">
      <c r="A4680" s="114" t="s">
        <v>8150</v>
      </c>
      <c r="B4680" s="115">
        <v>44280</v>
      </c>
      <c r="C4680" s="114" t="s">
        <v>8151</v>
      </c>
      <c r="D4680" s="115">
        <v>44280</v>
      </c>
      <c r="E4680" s="114" t="s">
        <v>1422</v>
      </c>
      <c r="F4680" s="114" t="s">
        <v>65</v>
      </c>
      <c r="G4680" s="114" t="s">
        <v>66</v>
      </c>
      <c r="H4680" s="114" t="s">
        <v>66</v>
      </c>
      <c r="I4680" s="114" t="s">
        <v>1453</v>
      </c>
      <c r="J4680" s="116">
        <v>60</v>
      </c>
      <c r="K4680" s="116">
        <v>1176</v>
      </c>
      <c r="L4680" s="116">
        <v>70560</v>
      </c>
      <c r="M4680" s="116">
        <v>2.94</v>
      </c>
      <c r="N4680" s="116">
        <v>176.4</v>
      </c>
      <c r="O4680" s="116">
        <v>0</v>
      </c>
      <c r="P4680" s="116">
        <v>0</v>
      </c>
      <c r="Q4680" s="116">
        <v>1178.94</v>
      </c>
      <c r="R4680" s="116">
        <v>70736.399999999994</v>
      </c>
      <c r="S4680" s="114" t="s">
        <v>1424</v>
      </c>
    </row>
    <row r="4681" spans="1:19" ht="25.5">
      <c r="A4681" s="114" t="s">
        <v>8152</v>
      </c>
      <c r="B4681" s="115">
        <v>44280</v>
      </c>
      <c r="C4681" s="114" t="s">
        <v>8153</v>
      </c>
      <c r="D4681" s="115">
        <v>44280</v>
      </c>
      <c r="E4681" s="114" t="s">
        <v>1422</v>
      </c>
      <c r="F4681" s="114" t="s">
        <v>993</v>
      </c>
      <c r="G4681" s="114" t="s">
        <v>76</v>
      </c>
      <c r="H4681" s="114" t="s">
        <v>66</v>
      </c>
      <c r="I4681" s="114" t="s">
        <v>1308</v>
      </c>
      <c r="J4681" s="116">
        <v>60</v>
      </c>
      <c r="K4681" s="116">
        <v>860</v>
      </c>
      <c r="L4681" s="116">
        <v>51600</v>
      </c>
      <c r="M4681" s="116">
        <v>2.15</v>
      </c>
      <c r="N4681" s="116">
        <v>129</v>
      </c>
      <c r="O4681" s="116">
        <v>0</v>
      </c>
      <c r="P4681" s="116">
        <v>0</v>
      </c>
      <c r="Q4681" s="116">
        <v>862.15</v>
      </c>
      <c r="R4681" s="116">
        <v>51729</v>
      </c>
      <c r="S4681" s="114" t="s">
        <v>1424</v>
      </c>
    </row>
    <row r="4682" spans="1:19" ht="25.5">
      <c r="A4682" s="114" t="s">
        <v>8152</v>
      </c>
      <c r="B4682" s="115">
        <v>44280</v>
      </c>
      <c r="C4682" s="114" t="s">
        <v>8153</v>
      </c>
      <c r="D4682" s="115">
        <v>44280</v>
      </c>
      <c r="E4682" s="114" t="s">
        <v>1422</v>
      </c>
      <c r="F4682" s="114" t="s">
        <v>993</v>
      </c>
      <c r="G4682" s="114" t="s">
        <v>76</v>
      </c>
      <c r="H4682" s="114" t="s">
        <v>66</v>
      </c>
      <c r="I4682" s="114" t="s">
        <v>1161</v>
      </c>
      <c r="J4682" s="116">
        <v>40</v>
      </c>
      <c r="K4682" s="116">
        <v>1040</v>
      </c>
      <c r="L4682" s="116">
        <v>41600</v>
      </c>
      <c r="M4682" s="116">
        <v>2.6</v>
      </c>
      <c r="N4682" s="116">
        <v>104</v>
      </c>
      <c r="O4682" s="116">
        <v>0</v>
      </c>
      <c r="P4682" s="116">
        <v>0</v>
      </c>
      <c r="Q4682" s="116">
        <v>1042.5999999999999</v>
      </c>
      <c r="R4682" s="116">
        <v>41704</v>
      </c>
      <c r="S4682" s="114" t="s">
        <v>1424</v>
      </c>
    </row>
    <row r="4683" spans="1:19" ht="25.5">
      <c r="A4683" s="114" t="s">
        <v>8152</v>
      </c>
      <c r="B4683" s="115">
        <v>44280</v>
      </c>
      <c r="C4683" s="114" t="s">
        <v>8153</v>
      </c>
      <c r="D4683" s="115">
        <v>44280</v>
      </c>
      <c r="E4683" s="114" t="s">
        <v>1422</v>
      </c>
      <c r="F4683" s="114" t="s">
        <v>993</v>
      </c>
      <c r="G4683" s="114" t="s">
        <v>76</v>
      </c>
      <c r="H4683" s="114" t="s">
        <v>66</v>
      </c>
      <c r="I4683" s="114" t="s">
        <v>1169</v>
      </c>
      <c r="J4683" s="116">
        <v>100</v>
      </c>
      <c r="K4683" s="116">
        <v>797</v>
      </c>
      <c r="L4683" s="116">
        <v>79700</v>
      </c>
      <c r="M4683" s="116">
        <v>1.9924999999999999</v>
      </c>
      <c r="N4683" s="116">
        <v>199.25</v>
      </c>
      <c r="O4683" s="116">
        <v>0</v>
      </c>
      <c r="P4683" s="116">
        <v>300</v>
      </c>
      <c r="Q4683" s="116">
        <v>798.99249999999995</v>
      </c>
      <c r="R4683" s="116">
        <v>79599.25</v>
      </c>
      <c r="S4683" s="114" t="s">
        <v>1424</v>
      </c>
    </row>
    <row r="4684" spans="1:19" ht="25.5">
      <c r="A4684" s="114" t="s">
        <v>8152</v>
      </c>
      <c r="B4684" s="115">
        <v>44280</v>
      </c>
      <c r="C4684" s="114" t="s">
        <v>8153</v>
      </c>
      <c r="D4684" s="115">
        <v>44280</v>
      </c>
      <c r="E4684" s="114" t="s">
        <v>1422</v>
      </c>
      <c r="F4684" s="114" t="s">
        <v>993</v>
      </c>
      <c r="G4684" s="114" t="s">
        <v>76</v>
      </c>
      <c r="H4684" s="114" t="s">
        <v>66</v>
      </c>
      <c r="I4684" s="114" t="s">
        <v>1358</v>
      </c>
      <c r="J4684" s="116">
        <v>60</v>
      </c>
      <c r="K4684" s="116">
        <v>1138</v>
      </c>
      <c r="L4684" s="116">
        <v>68280</v>
      </c>
      <c r="M4684" s="116">
        <v>2.8450000000000002</v>
      </c>
      <c r="N4684" s="116">
        <v>170.7</v>
      </c>
      <c r="O4684" s="116">
        <v>0</v>
      </c>
      <c r="P4684" s="116">
        <v>0</v>
      </c>
      <c r="Q4684" s="116">
        <v>1140.845</v>
      </c>
      <c r="R4684" s="116">
        <v>68450.7</v>
      </c>
      <c r="S4684" s="114" t="s">
        <v>1424</v>
      </c>
    </row>
    <row r="4685" spans="1:19" ht="25.5">
      <c r="A4685" s="114" t="s">
        <v>8154</v>
      </c>
      <c r="B4685" s="115">
        <v>44280</v>
      </c>
      <c r="C4685" s="114" t="s">
        <v>8155</v>
      </c>
      <c r="D4685" s="115">
        <v>44280</v>
      </c>
      <c r="E4685" s="114" t="s">
        <v>1422</v>
      </c>
      <c r="F4685" s="114" t="s">
        <v>71</v>
      </c>
      <c r="G4685" s="114" t="s">
        <v>1444</v>
      </c>
      <c r="H4685" s="114" t="s">
        <v>66</v>
      </c>
      <c r="I4685" s="114" t="s">
        <v>1308</v>
      </c>
      <c r="J4685" s="116">
        <v>50</v>
      </c>
      <c r="K4685" s="116">
        <v>860</v>
      </c>
      <c r="L4685" s="116">
        <v>43000</v>
      </c>
      <c r="M4685" s="116">
        <v>2.15</v>
      </c>
      <c r="N4685" s="116">
        <v>107.5</v>
      </c>
      <c r="O4685" s="116">
        <v>0</v>
      </c>
      <c r="P4685" s="116">
        <v>0</v>
      </c>
      <c r="Q4685" s="116">
        <v>862.15</v>
      </c>
      <c r="R4685" s="116">
        <v>43107.5</v>
      </c>
      <c r="S4685" s="114" t="s">
        <v>1424</v>
      </c>
    </row>
    <row r="4686" spans="1:19" ht="25.5">
      <c r="A4686" s="114" t="s">
        <v>8154</v>
      </c>
      <c r="B4686" s="115">
        <v>44280</v>
      </c>
      <c r="C4686" s="114" t="s">
        <v>8155</v>
      </c>
      <c r="D4686" s="115">
        <v>44280</v>
      </c>
      <c r="E4686" s="114" t="s">
        <v>1422</v>
      </c>
      <c r="F4686" s="114" t="s">
        <v>71</v>
      </c>
      <c r="G4686" s="114" t="s">
        <v>1444</v>
      </c>
      <c r="H4686" s="114" t="s">
        <v>66</v>
      </c>
      <c r="I4686" s="114" t="s">
        <v>1170</v>
      </c>
      <c r="J4686" s="116">
        <v>20</v>
      </c>
      <c r="K4686" s="116">
        <v>1060</v>
      </c>
      <c r="L4686" s="116">
        <v>21200</v>
      </c>
      <c r="M4686" s="116">
        <v>2.65</v>
      </c>
      <c r="N4686" s="116">
        <v>53</v>
      </c>
      <c r="O4686" s="116">
        <v>0</v>
      </c>
      <c r="P4686" s="116">
        <v>0</v>
      </c>
      <c r="Q4686" s="116">
        <v>1062.6500000000001</v>
      </c>
      <c r="R4686" s="116">
        <v>21253</v>
      </c>
      <c r="S4686" s="114" t="s">
        <v>1424</v>
      </c>
    </row>
    <row r="4687" spans="1:19" ht="25.5">
      <c r="A4687" s="114" t="s">
        <v>8154</v>
      </c>
      <c r="B4687" s="115">
        <v>44280</v>
      </c>
      <c r="C4687" s="114" t="s">
        <v>8155</v>
      </c>
      <c r="D4687" s="115">
        <v>44280</v>
      </c>
      <c r="E4687" s="114" t="s">
        <v>1422</v>
      </c>
      <c r="F4687" s="114" t="s">
        <v>71</v>
      </c>
      <c r="G4687" s="114" t="s">
        <v>1444</v>
      </c>
      <c r="H4687" s="114" t="s">
        <v>66</v>
      </c>
      <c r="I4687" s="114" t="s">
        <v>1453</v>
      </c>
      <c r="J4687" s="116">
        <v>20</v>
      </c>
      <c r="K4687" s="116">
        <v>1176</v>
      </c>
      <c r="L4687" s="116">
        <v>23520</v>
      </c>
      <c r="M4687" s="116">
        <v>2.94</v>
      </c>
      <c r="N4687" s="116">
        <v>58.8</v>
      </c>
      <c r="O4687" s="116">
        <v>0</v>
      </c>
      <c r="P4687" s="116">
        <v>0</v>
      </c>
      <c r="Q4687" s="116">
        <v>1178.94</v>
      </c>
      <c r="R4687" s="116">
        <v>23578.799999999999</v>
      </c>
      <c r="S4687" s="114" t="s">
        <v>1424</v>
      </c>
    </row>
    <row r="4688" spans="1:19" ht="25.5">
      <c r="A4688" s="114" t="s">
        <v>8154</v>
      </c>
      <c r="B4688" s="115">
        <v>44280</v>
      </c>
      <c r="C4688" s="114" t="s">
        <v>8155</v>
      </c>
      <c r="D4688" s="115">
        <v>44280</v>
      </c>
      <c r="E4688" s="114" t="s">
        <v>1422</v>
      </c>
      <c r="F4688" s="114" t="s">
        <v>71</v>
      </c>
      <c r="G4688" s="114" t="s">
        <v>1444</v>
      </c>
      <c r="H4688" s="114" t="s">
        <v>66</v>
      </c>
      <c r="I4688" s="114" t="s">
        <v>1157</v>
      </c>
      <c r="J4688" s="116">
        <v>60</v>
      </c>
      <c r="K4688" s="116">
        <v>807</v>
      </c>
      <c r="L4688" s="116">
        <v>48420</v>
      </c>
      <c r="M4688" s="116">
        <v>2.0175000000000001</v>
      </c>
      <c r="N4688" s="116">
        <v>121.05</v>
      </c>
      <c r="O4688" s="116">
        <v>0</v>
      </c>
      <c r="P4688" s="116">
        <v>0</v>
      </c>
      <c r="Q4688" s="116">
        <v>809.01750000000004</v>
      </c>
      <c r="R4688" s="116">
        <v>48541.05</v>
      </c>
      <c r="S4688" s="114" t="s">
        <v>1424</v>
      </c>
    </row>
    <row r="4689" spans="1:19" ht="25.5">
      <c r="A4689" s="114" t="s">
        <v>8154</v>
      </c>
      <c r="B4689" s="115">
        <v>44280</v>
      </c>
      <c r="C4689" s="114" t="s">
        <v>8155</v>
      </c>
      <c r="D4689" s="115">
        <v>44280</v>
      </c>
      <c r="E4689" s="114" t="s">
        <v>1422</v>
      </c>
      <c r="F4689" s="114" t="s">
        <v>71</v>
      </c>
      <c r="G4689" s="114" t="s">
        <v>1444</v>
      </c>
      <c r="H4689" s="114" t="s">
        <v>66</v>
      </c>
      <c r="I4689" s="114" t="s">
        <v>1161</v>
      </c>
      <c r="J4689" s="116">
        <v>20</v>
      </c>
      <c r="K4689" s="116">
        <v>1040</v>
      </c>
      <c r="L4689" s="116">
        <v>20800</v>
      </c>
      <c r="M4689" s="116">
        <v>2.6</v>
      </c>
      <c r="N4689" s="116">
        <v>52</v>
      </c>
      <c r="O4689" s="116">
        <v>0</v>
      </c>
      <c r="P4689" s="116">
        <v>0</v>
      </c>
      <c r="Q4689" s="116">
        <v>1042.5999999999999</v>
      </c>
      <c r="R4689" s="116">
        <v>20852</v>
      </c>
      <c r="S4689" s="114" t="s">
        <v>1424</v>
      </c>
    </row>
    <row r="4690" spans="1:19" ht="25.5">
      <c r="A4690" s="114" t="s">
        <v>8156</v>
      </c>
      <c r="B4690" s="115">
        <v>44280</v>
      </c>
      <c r="C4690" s="114" t="s">
        <v>8157</v>
      </c>
      <c r="D4690" s="115">
        <v>44280</v>
      </c>
      <c r="E4690" s="114" t="s">
        <v>1422</v>
      </c>
      <c r="F4690" s="114" t="s">
        <v>70</v>
      </c>
      <c r="G4690" s="114" t="s">
        <v>1444</v>
      </c>
      <c r="H4690" s="114" t="s">
        <v>66</v>
      </c>
      <c r="I4690" s="114" t="s">
        <v>1165</v>
      </c>
      <c r="J4690" s="116">
        <v>30</v>
      </c>
      <c r="K4690" s="116">
        <v>817</v>
      </c>
      <c r="L4690" s="116">
        <v>24510</v>
      </c>
      <c r="M4690" s="116">
        <v>2.0425</v>
      </c>
      <c r="N4690" s="116">
        <v>61.274999999999999</v>
      </c>
      <c r="O4690" s="116">
        <v>0</v>
      </c>
      <c r="P4690" s="116">
        <v>0</v>
      </c>
      <c r="Q4690" s="116">
        <v>819.04250000000002</v>
      </c>
      <c r="R4690" s="116">
        <v>24571.275000000001</v>
      </c>
      <c r="S4690" s="114" t="s">
        <v>1424</v>
      </c>
    </row>
    <row r="4691" spans="1:19" ht="25.5">
      <c r="A4691" s="114" t="s">
        <v>8156</v>
      </c>
      <c r="B4691" s="115">
        <v>44280</v>
      </c>
      <c r="C4691" s="114" t="s">
        <v>8157</v>
      </c>
      <c r="D4691" s="115">
        <v>44280</v>
      </c>
      <c r="E4691" s="114" t="s">
        <v>1422</v>
      </c>
      <c r="F4691" s="114" t="s">
        <v>70</v>
      </c>
      <c r="G4691" s="114" t="s">
        <v>1444</v>
      </c>
      <c r="H4691" s="114" t="s">
        <v>66</v>
      </c>
      <c r="I4691" s="114" t="s">
        <v>1357</v>
      </c>
      <c r="J4691" s="116">
        <v>4</v>
      </c>
      <c r="K4691" s="116">
        <v>997</v>
      </c>
      <c r="L4691" s="116">
        <v>3988</v>
      </c>
      <c r="M4691" s="116">
        <v>2.4925000000000002</v>
      </c>
      <c r="N4691" s="116">
        <v>9.9700000000000006</v>
      </c>
      <c r="O4691" s="116">
        <v>0</v>
      </c>
      <c r="P4691" s="116">
        <v>0</v>
      </c>
      <c r="Q4691" s="116">
        <v>999.49249999999995</v>
      </c>
      <c r="R4691" s="116">
        <v>3997.97</v>
      </c>
      <c r="S4691" s="114" t="s">
        <v>1424</v>
      </c>
    </row>
    <row r="4692" spans="1:19" ht="25.5">
      <c r="A4692" s="114" t="s">
        <v>8156</v>
      </c>
      <c r="B4692" s="115">
        <v>44280</v>
      </c>
      <c r="C4692" s="114" t="s">
        <v>8157</v>
      </c>
      <c r="D4692" s="115">
        <v>44280</v>
      </c>
      <c r="E4692" s="114" t="s">
        <v>1422</v>
      </c>
      <c r="F4692" s="114" t="s">
        <v>70</v>
      </c>
      <c r="G4692" s="114" t="s">
        <v>1444</v>
      </c>
      <c r="H4692" s="114" t="s">
        <v>66</v>
      </c>
      <c r="I4692" s="114" t="s">
        <v>1166</v>
      </c>
      <c r="J4692" s="116">
        <v>10</v>
      </c>
      <c r="K4692" s="116">
        <v>1060</v>
      </c>
      <c r="L4692" s="116">
        <v>10600</v>
      </c>
      <c r="M4692" s="116">
        <v>2.65</v>
      </c>
      <c r="N4692" s="116">
        <v>26.5</v>
      </c>
      <c r="O4692" s="116">
        <v>0</v>
      </c>
      <c r="P4692" s="116">
        <v>0</v>
      </c>
      <c r="Q4692" s="116">
        <v>1062.6500000000001</v>
      </c>
      <c r="R4692" s="116">
        <v>10626.5</v>
      </c>
      <c r="S4692" s="114" t="s">
        <v>1424</v>
      </c>
    </row>
    <row r="4693" spans="1:19" ht="25.5">
      <c r="A4693" s="114" t="s">
        <v>8156</v>
      </c>
      <c r="B4693" s="115">
        <v>44280</v>
      </c>
      <c r="C4693" s="114" t="s">
        <v>8157</v>
      </c>
      <c r="D4693" s="115">
        <v>44280</v>
      </c>
      <c r="E4693" s="114" t="s">
        <v>1422</v>
      </c>
      <c r="F4693" s="114" t="s">
        <v>70</v>
      </c>
      <c r="G4693" s="114" t="s">
        <v>1444</v>
      </c>
      <c r="H4693" s="114" t="s">
        <v>66</v>
      </c>
      <c r="I4693" s="114" t="s">
        <v>1161</v>
      </c>
      <c r="J4693" s="116">
        <v>25</v>
      </c>
      <c r="K4693" s="116">
        <v>1040</v>
      </c>
      <c r="L4693" s="116">
        <v>26000</v>
      </c>
      <c r="M4693" s="116">
        <v>2.6</v>
      </c>
      <c r="N4693" s="116">
        <v>65</v>
      </c>
      <c r="O4693" s="116">
        <v>0</v>
      </c>
      <c r="P4693" s="116">
        <v>0</v>
      </c>
      <c r="Q4693" s="116">
        <v>1042.5999999999999</v>
      </c>
      <c r="R4693" s="116">
        <v>26065</v>
      </c>
      <c r="S4693" s="114" t="s">
        <v>1424</v>
      </c>
    </row>
    <row r="4694" spans="1:19" ht="25.5">
      <c r="A4694" s="114" t="s">
        <v>8156</v>
      </c>
      <c r="B4694" s="115">
        <v>44280</v>
      </c>
      <c r="C4694" s="114" t="s">
        <v>8157</v>
      </c>
      <c r="D4694" s="115">
        <v>44280</v>
      </c>
      <c r="E4694" s="114" t="s">
        <v>1422</v>
      </c>
      <c r="F4694" s="114" t="s">
        <v>70</v>
      </c>
      <c r="G4694" s="114" t="s">
        <v>1444</v>
      </c>
      <c r="H4694" s="114" t="s">
        <v>66</v>
      </c>
      <c r="I4694" s="114" t="s">
        <v>1157</v>
      </c>
      <c r="J4694" s="116">
        <v>10</v>
      </c>
      <c r="K4694" s="116">
        <v>807</v>
      </c>
      <c r="L4694" s="116">
        <v>8070</v>
      </c>
      <c r="M4694" s="116">
        <v>2.0175000000000001</v>
      </c>
      <c r="N4694" s="116">
        <v>20.175000000000001</v>
      </c>
      <c r="O4694" s="116">
        <v>0</v>
      </c>
      <c r="P4694" s="116">
        <v>0</v>
      </c>
      <c r="Q4694" s="116">
        <v>809.01750000000004</v>
      </c>
      <c r="R4694" s="116">
        <v>8090.1750000000002</v>
      </c>
      <c r="S4694" s="114" t="s">
        <v>1424</v>
      </c>
    </row>
    <row r="4695" spans="1:19" ht="25.5">
      <c r="A4695" s="114" t="s">
        <v>8158</v>
      </c>
      <c r="B4695" s="115">
        <v>44280</v>
      </c>
      <c r="C4695" s="114" t="s">
        <v>8159</v>
      </c>
      <c r="D4695" s="115">
        <v>44280</v>
      </c>
      <c r="E4695" s="114" t="s">
        <v>1422</v>
      </c>
      <c r="F4695" s="114" t="s">
        <v>75</v>
      </c>
      <c r="G4695" s="114" t="s">
        <v>76</v>
      </c>
      <c r="H4695" s="114" t="s">
        <v>66</v>
      </c>
      <c r="I4695" s="114" t="s">
        <v>1170</v>
      </c>
      <c r="J4695" s="116">
        <v>20</v>
      </c>
      <c r="K4695" s="116">
        <v>1060</v>
      </c>
      <c r="L4695" s="116">
        <v>21200</v>
      </c>
      <c r="M4695" s="116">
        <v>2.65</v>
      </c>
      <c r="N4695" s="116">
        <v>53</v>
      </c>
      <c r="O4695" s="116">
        <v>0</v>
      </c>
      <c r="P4695" s="116">
        <v>0</v>
      </c>
      <c r="Q4695" s="116">
        <v>1062.6500000000001</v>
      </c>
      <c r="R4695" s="116">
        <v>21253</v>
      </c>
      <c r="S4695" s="114" t="s">
        <v>1424</v>
      </c>
    </row>
    <row r="4696" spans="1:19" ht="25.5">
      <c r="A4696" s="114" t="s">
        <v>8158</v>
      </c>
      <c r="B4696" s="115">
        <v>44280</v>
      </c>
      <c r="C4696" s="114" t="s">
        <v>8159</v>
      </c>
      <c r="D4696" s="115">
        <v>44280</v>
      </c>
      <c r="E4696" s="114" t="s">
        <v>1422</v>
      </c>
      <c r="F4696" s="114" t="s">
        <v>75</v>
      </c>
      <c r="G4696" s="114" t="s">
        <v>76</v>
      </c>
      <c r="H4696" s="114" t="s">
        <v>66</v>
      </c>
      <c r="I4696" s="114" t="s">
        <v>1294</v>
      </c>
      <c r="J4696" s="116">
        <v>20</v>
      </c>
      <c r="K4696" s="116">
        <v>992</v>
      </c>
      <c r="L4696" s="116">
        <v>19840</v>
      </c>
      <c r="M4696" s="116">
        <v>2.48</v>
      </c>
      <c r="N4696" s="116">
        <v>49.6</v>
      </c>
      <c r="O4696" s="116">
        <v>0</v>
      </c>
      <c r="P4696" s="116">
        <v>0</v>
      </c>
      <c r="Q4696" s="116">
        <v>994.48</v>
      </c>
      <c r="R4696" s="116">
        <v>19889.599999999999</v>
      </c>
      <c r="S4696" s="114" t="s">
        <v>1424</v>
      </c>
    </row>
    <row r="4697" spans="1:19" ht="25.5">
      <c r="A4697" s="114" t="s">
        <v>8158</v>
      </c>
      <c r="B4697" s="115">
        <v>44280</v>
      </c>
      <c r="C4697" s="114" t="s">
        <v>8159</v>
      </c>
      <c r="D4697" s="115">
        <v>44280</v>
      </c>
      <c r="E4697" s="114" t="s">
        <v>1422</v>
      </c>
      <c r="F4697" s="114" t="s">
        <v>75</v>
      </c>
      <c r="G4697" s="114" t="s">
        <v>76</v>
      </c>
      <c r="H4697" s="114" t="s">
        <v>66</v>
      </c>
      <c r="I4697" s="114" t="s">
        <v>1165</v>
      </c>
      <c r="J4697" s="116">
        <v>40</v>
      </c>
      <c r="K4697" s="116">
        <v>817</v>
      </c>
      <c r="L4697" s="116">
        <v>32680</v>
      </c>
      <c r="M4697" s="116">
        <v>2.0425</v>
      </c>
      <c r="N4697" s="116">
        <v>81.7</v>
      </c>
      <c r="O4697" s="116">
        <v>0</v>
      </c>
      <c r="P4697" s="116">
        <v>0</v>
      </c>
      <c r="Q4697" s="116">
        <v>819.04250000000002</v>
      </c>
      <c r="R4697" s="116">
        <v>32761.7</v>
      </c>
      <c r="S4697" s="114" t="s">
        <v>1424</v>
      </c>
    </row>
    <row r="4698" spans="1:19" ht="25.5">
      <c r="A4698" s="114" t="s">
        <v>8158</v>
      </c>
      <c r="B4698" s="115">
        <v>44280</v>
      </c>
      <c r="C4698" s="114" t="s">
        <v>8159</v>
      </c>
      <c r="D4698" s="115">
        <v>44280</v>
      </c>
      <c r="E4698" s="114" t="s">
        <v>1422</v>
      </c>
      <c r="F4698" s="114" t="s">
        <v>75</v>
      </c>
      <c r="G4698" s="114" t="s">
        <v>76</v>
      </c>
      <c r="H4698" s="114" t="s">
        <v>66</v>
      </c>
      <c r="I4698" s="114" t="s">
        <v>1453</v>
      </c>
      <c r="J4698" s="116">
        <v>12</v>
      </c>
      <c r="K4698" s="116">
        <v>1176</v>
      </c>
      <c r="L4698" s="116">
        <v>14112</v>
      </c>
      <c r="M4698" s="116">
        <v>2.94</v>
      </c>
      <c r="N4698" s="116">
        <v>35.28</v>
      </c>
      <c r="O4698" s="116">
        <v>0</v>
      </c>
      <c r="P4698" s="116">
        <v>0</v>
      </c>
      <c r="Q4698" s="116">
        <v>1178.94</v>
      </c>
      <c r="R4698" s="116">
        <v>14147.28</v>
      </c>
      <c r="S4698" s="114" t="s">
        <v>1424</v>
      </c>
    </row>
    <row r="4699" spans="1:19" ht="25.5">
      <c r="A4699" s="114" t="s">
        <v>8158</v>
      </c>
      <c r="B4699" s="115">
        <v>44280</v>
      </c>
      <c r="C4699" s="114" t="s">
        <v>8159</v>
      </c>
      <c r="D4699" s="115">
        <v>44280</v>
      </c>
      <c r="E4699" s="114" t="s">
        <v>1422</v>
      </c>
      <c r="F4699" s="114" t="s">
        <v>75</v>
      </c>
      <c r="G4699" s="114" t="s">
        <v>76</v>
      </c>
      <c r="H4699" s="114" t="s">
        <v>66</v>
      </c>
      <c r="I4699" s="114" t="s">
        <v>1358</v>
      </c>
      <c r="J4699" s="116">
        <v>11</v>
      </c>
      <c r="K4699" s="116">
        <v>1138</v>
      </c>
      <c r="L4699" s="116">
        <v>12518</v>
      </c>
      <c r="M4699" s="116">
        <v>2.8450000000000002</v>
      </c>
      <c r="N4699" s="116">
        <v>31.295000000000002</v>
      </c>
      <c r="O4699" s="116">
        <v>0</v>
      </c>
      <c r="P4699" s="116">
        <v>0</v>
      </c>
      <c r="Q4699" s="116">
        <v>1140.845</v>
      </c>
      <c r="R4699" s="116">
        <v>12549.295</v>
      </c>
      <c r="S4699" s="114" t="s">
        <v>1424</v>
      </c>
    </row>
    <row r="4700" spans="1:19" ht="25.5">
      <c r="A4700" s="114" t="s">
        <v>8158</v>
      </c>
      <c r="B4700" s="115">
        <v>44280</v>
      </c>
      <c r="C4700" s="114" t="s">
        <v>8159</v>
      </c>
      <c r="D4700" s="115">
        <v>44280</v>
      </c>
      <c r="E4700" s="114" t="s">
        <v>1422</v>
      </c>
      <c r="F4700" s="114" t="s">
        <v>75</v>
      </c>
      <c r="G4700" s="114" t="s">
        <v>76</v>
      </c>
      <c r="H4700" s="114" t="s">
        <v>66</v>
      </c>
      <c r="I4700" s="114" t="s">
        <v>1157</v>
      </c>
      <c r="J4700" s="116">
        <v>40</v>
      </c>
      <c r="K4700" s="116">
        <v>807</v>
      </c>
      <c r="L4700" s="116">
        <v>32280</v>
      </c>
      <c r="M4700" s="116">
        <v>2.0175000000000001</v>
      </c>
      <c r="N4700" s="116">
        <v>80.7</v>
      </c>
      <c r="O4700" s="116">
        <v>0</v>
      </c>
      <c r="P4700" s="116">
        <v>0</v>
      </c>
      <c r="Q4700" s="116">
        <v>809.01750000000004</v>
      </c>
      <c r="R4700" s="116">
        <v>32360.7</v>
      </c>
      <c r="S4700" s="114" t="s">
        <v>1424</v>
      </c>
    </row>
    <row r="4701" spans="1:19" ht="25.5">
      <c r="A4701" s="114" t="s">
        <v>8160</v>
      </c>
      <c r="B4701" s="115">
        <v>44280</v>
      </c>
      <c r="C4701" s="114" t="s">
        <v>8161</v>
      </c>
      <c r="D4701" s="115">
        <v>44280</v>
      </c>
      <c r="E4701" s="114" t="s">
        <v>1422</v>
      </c>
      <c r="F4701" s="114" t="s">
        <v>92</v>
      </c>
      <c r="G4701" s="114" t="s">
        <v>1436</v>
      </c>
      <c r="H4701" s="114" t="s">
        <v>1428</v>
      </c>
      <c r="I4701" s="114" t="s">
        <v>1357</v>
      </c>
      <c r="J4701" s="116">
        <v>20</v>
      </c>
      <c r="K4701" s="116">
        <v>997</v>
      </c>
      <c r="L4701" s="116">
        <v>19940</v>
      </c>
      <c r="M4701" s="116">
        <v>2.492</v>
      </c>
      <c r="N4701" s="116">
        <v>49.84</v>
      </c>
      <c r="O4701" s="116">
        <v>0</v>
      </c>
      <c r="P4701" s="116">
        <v>0</v>
      </c>
      <c r="Q4701" s="116">
        <v>999.49249999999995</v>
      </c>
      <c r="R4701" s="116">
        <v>19989.849999999999</v>
      </c>
      <c r="S4701" s="114" t="s">
        <v>1424</v>
      </c>
    </row>
    <row r="4702" spans="1:19" ht="25.5">
      <c r="A4702" s="114" t="s">
        <v>8160</v>
      </c>
      <c r="B4702" s="115">
        <v>44280</v>
      </c>
      <c r="C4702" s="114" t="s">
        <v>8161</v>
      </c>
      <c r="D4702" s="115">
        <v>44280</v>
      </c>
      <c r="E4702" s="114" t="s">
        <v>1422</v>
      </c>
      <c r="F4702" s="114" t="s">
        <v>92</v>
      </c>
      <c r="G4702" s="114" t="s">
        <v>1436</v>
      </c>
      <c r="H4702" s="114" t="s">
        <v>1428</v>
      </c>
      <c r="I4702" s="114" t="s">
        <v>1169</v>
      </c>
      <c r="J4702" s="116">
        <v>40</v>
      </c>
      <c r="K4702" s="116">
        <v>797</v>
      </c>
      <c r="L4702" s="116">
        <v>31880</v>
      </c>
      <c r="M4702" s="116">
        <v>1.992</v>
      </c>
      <c r="N4702" s="116">
        <v>79.680000000000007</v>
      </c>
      <c r="O4702" s="116">
        <v>0</v>
      </c>
      <c r="P4702" s="116">
        <v>120</v>
      </c>
      <c r="Q4702" s="116">
        <v>798.99249999999995</v>
      </c>
      <c r="R4702" s="116">
        <v>31839.7</v>
      </c>
      <c r="S4702" s="114" t="s">
        <v>1424</v>
      </c>
    </row>
    <row r="4703" spans="1:19" ht="25.5">
      <c r="A4703" s="114" t="s">
        <v>8160</v>
      </c>
      <c r="B4703" s="115">
        <v>44280</v>
      </c>
      <c r="C4703" s="114" t="s">
        <v>8161</v>
      </c>
      <c r="D4703" s="115">
        <v>44280</v>
      </c>
      <c r="E4703" s="114" t="s">
        <v>1422</v>
      </c>
      <c r="F4703" s="114" t="s">
        <v>92</v>
      </c>
      <c r="G4703" s="114" t="s">
        <v>1436</v>
      </c>
      <c r="H4703" s="114" t="s">
        <v>1428</v>
      </c>
      <c r="I4703" s="114" t="s">
        <v>1170</v>
      </c>
      <c r="J4703" s="116">
        <v>20</v>
      </c>
      <c r="K4703" s="116">
        <v>1060</v>
      </c>
      <c r="L4703" s="116">
        <v>21200</v>
      </c>
      <c r="M4703" s="116">
        <v>2.65</v>
      </c>
      <c r="N4703" s="116">
        <v>53</v>
      </c>
      <c r="O4703" s="116">
        <v>0</v>
      </c>
      <c r="P4703" s="116">
        <v>0</v>
      </c>
      <c r="Q4703" s="116">
        <v>1062.6500000000001</v>
      </c>
      <c r="R4703" s="116">
        <v>21253</v>
      </c>
      <c r="S4703" s="114" t="s">
        <v>1424</v>
      </c>
    </row>
    <row r="4704" spans="1:19" ht="25.5">
      <c r="A4704" s="114" t="s">
        <v>8160</v>
      </c>
      <c r="B4704" s="115">
        <v>44280</v>
      </c>
      <c r="C4704" s="114" t="s">
        <v>8161</v>
      </c>
      <c r="D4704" s="115">
        <v>44280</v>
      </c>
      <c r="E4704" s="114" t="s">
        <v>1422</v>
      </c>
      <c r="F4704" s="114" t="s">
        <v>92</v>
      </c>
      <c r="G4704" s="114" t="s">
        <v>1436</v>
      </c>
      <c r="H4704" s="114" t="s">
        <v>1428</v>
      </c>
      <c r="I4704" s="114" t="s">
        <v>1308</v>
      </c>
      <c r="J4704" s="116">
        <v>20</v>
      </c>
      <c r="K4704" s="116">
        <v>860</v>
      </c>
      <c r="L4704" s="116">
        <v>17200</v>
      </c>
      <c r="M4704" s="116">
        <v>2.15</v>
      </c>
      <c r="N4704" s="116">
        <v>43</v>
      </c>
      <c r="O4704" s="116">
        <v>0</v>
      </c>
      <c r="P4704" s="116">
        <v>0</v>
      </c>
      <c r="Q4704" s="116">
        <v>862.15</v>
      </c>
      <c r="R4704" s="116">
        <v>17243</v>
      </c>
      <c r="S4704" s="114" t="s">
        <v>1424</v>
      </c>
    </row>
    <row r="4705" spans="1:19" ht="25.5">
      <c r="A4705" s="114" t="s">
        <v>8160</v>
      </c>
      <c r="B4705" s="115">
        <v>44280</v>
      </c>
      <c r="C4705" s="114" t="s">
        <v>8161</v>
      </c>
      <c r="D4705" s="115">
        <v>44280</v>
      </c>
      <c r="E4705" s="114" t="s">
        <v>1422</v>
      </c>
      <c r="F4705" s="114" t="s">
        <v>92</v>
      </c>
      <c r="G4705" s="114" t="s">
        <v>1436</v>
      </c>
      <c r="H4705" s="114" t="s">
        <v>1428</v>
      </c>
      <c r="I4705" s="114" t="s">
        <v>1294</v>
      </c>
      <c r="J4705" s="116">
        <v>60</v>
      </c>
      <c r="K4705" s="116">
        <v>992</v>
      </c>
      <c r="L4705" s="116">
        <v>59520</v>
      </c>
      <c r="M4705" s="116">
        <v>2.48</v>
      </c>
      <c r="N4705" s="116">
        <v>148.80000000000001</v>
      </c>
      <c r="O4705" s="116">
        <v>0</v>
      </c>
      <c r="P4705" s="116">
        <v>0</v>
      </c>
      <c r="Q4705" s="116">
        <v>994.48</v>
      </c>
      <c r="R4705" s="116">
        <v>59668.800000000003</v>
      </c>
      <c r="S4705" s="114" t="s">
        <v>1424</v>
      </c>
    </row>
    <row r="4706" spans="1:19" ht="25.5">
      <c r="A4706" s="114" t="s">
        <v>8160</v>
      </c>
      <c r="B4706" s="115">
        <v>44280</v>
      </c>
      <c r="C4706" s="114" t="s">
        <v>8161</v>
      </c>
      <c r="D4706" s="115">
        <v>44280</v>
      </c>
      <c r="E4706" s="114" t="s">
        <v>1422</v>
      </c>
      <c r="F4706" s="114" t="s">
        <v>92</v>
      </c>
      <c r="G4706" s="114" t="s">
        <v>1436</v>
      </c>
      <c r="H4706" s="114" t="s">
        <v>1428</v>
      </c>
      <c r="I4706" s="114" t="s">
        <v>1161</v>
      </c>
      <c r="J4706" s="116">
        <v>20</v>
      </c>
      <c r="K4706" s="116">
        <v>1040</v>
      </c>
      <c r="L4706" s="116">
        <v>20800</v>
      </c>
      <c r="M4706" s="116">
        <v>2.6</v>
      </c>
      <c r="N4706" s="116">
        <v>52</v>
      </c>
      <c r="O4706" s="116">
        <v>0</v>
      </c>
      <c r="P4706" s="116">
        <v>0</v>
      </c>
      <c r="Q4706" s="116">
        <v>1042.5999999999999</v>
      </c>
      <c r="R4706" s="116">
        <v>20852</v>
      </c>
      <c r="S4706" s="114" t="s">
        <v>1424</v>
      </c>
    </row>
    <row r="4707" spans="1:19" ht="25.5">
      <c r="A4707" s="114" t="s">
        <v>8160</v>
      </c>
      <c r="B4707" s="115">
        <v>44280</v>
      </c>
      <c r="C4707" s="114" t="s">
        <v>8161</v>
      </c>
      <c r="D4707" s="115">
        <v>44280</v>
      </c>
      <c r="E4707" s="114" t="s">
        <v>1422</v>
      </c>
      <c r="F4707" s="114" t="s">
        <v>92</v>
      </c>
      <c r="G4707" s="114" t="s">
        <v>1436</v>
      </c>
      <c r="H4707" s="114" t="s">
        <v>1428</v>
      </c>
      <c r="I4707" s="114" t="s">
        <v>1165</v>
      </c>
      <c r="J4707" s="116">
        <v>20</v>
      </c>
      <c r="K4707" s="116">
        <v>817</v>
      </c>
      <c r="L4707" s="116">
        <v>16340</v>
      </c>
      <c r="M4707" s="116">
        <v>2.0419999999999998</v>
      </c>
      <c r="N4707" s="116">
        <v>40.840000000000003</v>
      </c>
      <c r="O4707" s="116">
        <v>0</v>
      </c>
      <c r="P4707" s="116">
        <v>0</v>
      </c>
      <c r="Q4707" s="116">
        <v>819.04250000000002</v>
      </c>
      <c r="R4707" s="116">
        <v>16380.85</v>
      </c>
      <c r="S4707" s="114" t="s">
        <v>1424</v>
      </c>
    </row>
    <row r="4708" spans="1:19" ht="25.5">
      <c r="A4708" s="114" t="s">
        <v>8162</v>
      </c>
      <c r="B4708" s="115">
        <v>44280</v>
      </c>
      <c r="C4708" s="114" t="s">
        <v>8163</v>
      </c>
      <c r="D4708" s="115">
        <v>44280</v>
      </c>
      <c r="E4708" s="114" t="s">
        <v>1422</v>
      </c>
      <c r="F4708" s="114" t="s">
        <v>1023</v>
      </c>
      <c r="G4708" s="114" t="s">
        <v>1028</v>
      </c>
      <c r="H4708" s="114" t="s">
        <v>1428</v>
      </c>
      <c r="I4708" s="114" t="s">
        <v>1453</v>
      </c>
      <c r="J4708" s="116">
        <v>40</v>
      </c>
      <c r="K4708" s="116">
        <v>1176</v>
      </c>
      <c r="L4708" s="116">
        <v>47040</v>
      </c>
      <c r="M4708" s="116">
        <v>2.94</v>
      </c>
      <c r="N4708" s="116">
        <v>117.6</v>
      </c>
      <c r="O4708" s="116">
        <v>0</v>
      </c>
      <c r="P4708" s="116">
        <v>0</v>
      </c>
      <c r="Q4708" s="116">
        <v>1178.94</v>
      </c>
      <c r="R4708" s="116">
        <v>47157.599999999999</v>
      </c>
      <c r="S4708" s="114" t="s">
        <v>1424</v>
      </c>
    </row>
    <row r="4709" spans="1:19" ht="25.5">
      <c r="A4709" s="114" t="s">
        <v>8164</v>
      </c>
      <c r="B4709" s="115">
        <v>44280</v>
      </c>
      <c r="C4709" s="114" t="s">
        <v>8165</v>
      </c>
      <c r="D4709" s="115">
        <v>44280</v>
      </c>
      <c r="E4709" s="114" t="s">
        <v>1422</v>
      </c>
      <c r="F4709" s="114" t="s">
        <v>93</v>
      </c>
      <c r="G4709" s="114" t="s">
        <v>1447</v>
      </c>
      <c r="H4709" s="114" t="s">
        <v>1428</v>
      </c>
      <c r="I4709" s="114" t="s">
        <v>1157</v>
      </c>
      <c r="J4709" s="116">
        <v>5</v>
      </c>
      <c r="K4709" s="116">
        <v>807</v>
      </c>
      <c r="L4709" s="116">
        <v>4035</v>
      </c>
      <c r="M4709" s="116">
        <v>2.0175000000000001</v>
      </c>
      <c r="N4709" s="116">
        <v>10.0875</v>
      </c>
      <c r="O4709" s="116">
        <v>0</v>
      </c>
      <c r="P4709" s="116">
        <v>0</v>
      </c>
      <c r="Q4709" s="116">
        <v>809.01750000000004</v>
      </c>
      <c r="R4709" s="116">
        <v>4045.0875000000001</v>
      </c>
      <c r="S4709" s="114" t="s">
        <v>1424</v>
      </c>
    </row>
    <row r="4710" spans="1:19" ht="25.5">
      <c r="A4710" s="114" t="s">
        <v>8164</v>
      </c>
      <c r="B4710" s="115">
        <v>44280</v>
      </c>
      <c r="C4710" s="114" t="s">
        <v>8165</v>
      </c>
      <c r="D4710" s="115">
        <v>44280</v>
      </c>
      <c r="E4710" s="114" t="s">
        <v>1422</v>
      </c>
      <c r="F4710" s="114" t="s">
        <v>93</v>
      </c>
      <c r="G4710" s="114" t="s">
        <v>1447</v>
      </c>
      <c r="H4710" s="114" t="s">
        <v>1428</v>
      </c>
      <c r="I4710" s="114" t="s">
        <v>1358</v>
      </c>
      <c r="J4710" s="116">
        <v>11</v>
      </c>
      <c r="K4710" s="116">
        <v>1138</v>
      </c>
      <c r="L4710" s="116">
        <v>12518</v>
      </c>
      <c r="M4710" s="116">
        <v>2.8450000000000002</v>
      </c>
      <c r="N4710" s="116">
        <v>31.295000000000002</v>
      </c>
      <c r="O4710" s="116">
        <v>0</v>
      </c>
      <c r="P4710" s="116">
        <v>0</v>
      </c>
      <c r="Q4710" s="116">
        <v>1140.845</v>
      </c>
      <c r="R4710" s="116">
        <v>12549.295</v>
      </c>
      <c r="S4710" s="114" t="s">
        <v>1424</v>
      </c>
    </row>
    <row r="4711" spans="1:19" ht="25.5">
      <c r="A4711" s="114" t="s">
        <v>8164</v>
      </c>
      <c r="B4711" s="115">
        <v>44280</v>
      </c>
      <c r="C4711" s="114" t="s">
        <v>8165</v>
      </c>
      <c r="D4711" s="115">
        <v>44280</v>
      </c>
      <c r="E4711" s="114" t="s">
        <v>1422</v>
      </c>
      <c r="F4711" s="114" t="s">
        <v>93</v>
      </c>
      <c r="G4711" s="114" t="s">
        <v>1447</v>
      </c>
      <c r="H4711" s="114" t="s">
        <v>1428</v>
      </c>
      <c r="I4711" s="114" t="s">
        <v>1161</v>
      </c>
      <c r="J4711" s="116">
        <v>22</v>
      </c>
      <c r="K4711" s="116">
        <v>1040</v>
      </c>
      <c r="L4711" s="116">
        <v>22880</v>
      </c>
      <c r="M4711" s="116">
        <v>2.6</v>
      </c>
      <c r="N4711" s="116">
        <v>57.2</v>
      </c>
      <c r="O4711" s="116">
        <v>0</v>
      </c>
      <c r="P4711" s="116">
        <v>0</v>
      </c>
      <c r="Q4711" s="116">
        <v>1042.5999999999999</v>
      </c>
      <c r="R4711" s="116">
        <v>22937.200000000001</v>
      </c>
      <c r="S4711" s="114" t="s">
        <v>1424</v>
      </c>
    </row>
    <row r="4712" spans="1:19" ht="25.5">
      <c r="A4712" s="114" t="s">
        <v>8164</v>
      </c>
      <c r="B4712" s="115">
        <v>44280</v>
      </c>
      <c r="C4712" s="114" t="s">
        <v>8165</v>
      </c>
      <c r="D4712" s="115">
        <v>44280</v>
      </c>
      <c r="E4712" s="114" t="s">
        <v>1422</v>
      </c>
      <c r="F4712" s="114" t="s">
        <v>93</v>
      </c>
      <c r="G4712" s="114" t="s">
        <v>1447</v>
      </c>
      <c r="H4712" s="114" t="s">
        <v>1428</v>
      </c>
      <c r="I4712" s="114" t="s">
        <v>1165</v>
      </c>
      <c r="J4712" s="116">
        <v>7</v>
      </c>
      <c r="K4712" s="116">
        <v>817</v>
      </c>
      <c r="L4712" s="116">
        <v>5719</v>
      </c>
      <c r="M4712" s="116">
        <v>2.0425</v>
      </c>
      <c r="N4712" s="116">
        <v>14.297499999999999</v>
      </c>
      <c r="O4712" s="116">
        <v>0</v>
      </c>
      <c r="P4712" s="116">
        <v>0</v>
      </c>
      <c r="Q4712" s="116">
        <v>819.04250000000002</v>
      </c>
      <c r="R4712" s="116">
        <v>5733.2974999999997</v>
      </c>
      <c r="S4712" s="114" t="s">
        <v>1424</v>
      </c>
    </row>
    <row r="4713" spans="1:19" ht="25.5">
      <c r="A4713" s="114" t="s">
        <v>8164</v>
      </c>
      <c r="B4713" s="115">
        <v>44280</v>
      </c>
      <c r="C4713" s="114" t="s">
        <v>8165</v>
      </c>
      <c r="D4713" s="115">
        <v>44280</v>
      </c>
      <c r="E4713" s="114" t="s">
        <v>1422</v>
      </c>
      <c r="F4713" s="114" t="s">
        <v>93</v>
      </c>
      <c r="G4713" s="114" t="s">
        <v>1447</v>
      </c>
      <c r="H4713" s="114" t="s">
        <v>1428</v>
      </c>
      <c r="I4713" s="114" t="s">
        <v>1357</v>
      </c>
      <c r="J4713" s="116">
        <v>2</v>
      </c>
      <c r="K4713" s="116">
        <v>997</v>
      </c>
      <c r="L4713" s="116">
        <v>1994</v>
      </c>
      <c r="M4713" s="116">
        <v>2.4925000000000002</v>
      </c>
      <c r="N4713" s="116">
        <v>4.9850000000000003</v>
      </c>
      <c r="O4713" s="116">
        <v>0</v>
      </c>
      <c r="P4713" s="116">
        <v>0</v>
      </c>
      <c r="Q4713" s="116">
        <v>999.49249999999995</v>
      </c>
      <c r="R4713" s="116">
        <v>1998.9849999999999</v>
      </c>
      <c r="S4713" s="114" t="s">
        <v>1424</v>
      </c>
    </row>
    <row r="4714" spans="1:19" ht="25.5">
      <c r="A4714" s="114" t="s">
        <v>8164</v>
      </c>
      <c r="B4714" s="115">
        <v>44280</v>
      </c>
      <c r="C4714" s="114" t="s">
        <v>8165</v>
      </c>
      <c r="D4714" s="115">
        <v>44280</v>
      </c>
      <c r="E4714" s="114" t="s">
        <v>1422</v>
      </c>
      <c r="F4714" s="114" t="s">
        <v>93</v>
      </c>
      <c r="G4714" s="114" t="s">
        <v>1447</v>
      </c>
      <c r="H4714" s="114" t="s">
        <v>1428</v>
      </c>
      <c r="I4714" s="114" t="s">
        <v>1166</v>
      </c>
      <c r="J4714" s="116">
        <v>21</v>
      </c>
      <c r="K4714" s="116">
        <v>1060</v>
      </c>
      <c r="L4714" s="116">
        <v>22260</v>
      </c>
      <c r="M4714" s="116">
        <v>2.65</v>
      </c>
      <c r="N4714" s="116">
        <v>55.65</v>
      </c>
      <c r="O4714" s="116">
        <v>0</v>
      </c>
      <c r="P4714" s="116">
        <v>0</v>
      </c>
      <c r="Q4714" s="116">
        <v>1062.6500000000001</v>
      </c>
      <c r="R4714" s="116">
        <v>22315.65</v>
      </c>
      <c r="S4714" s="114" t="s">
        <v>1424</v>
      </c>
    </row>
    <row r="4715" spans="1:19" ht="25.5">
      <c r="A4715" s="114" t="s">
        <v>8164</v>
      </c>
      <c r="B4715" s="115">
        <v>44280</v>
      </c>
      <c r="C4715" s="114" t="s">
        <v>8165</v>
      </c>
      <c r="D4715" s="115">
        <v>44280</v>
      </c>
      <c r="E4715" s="114" t="s">
        <v>1422</v>
      </c>
      <c r="F4715" s="114" t="s">
        <v>93</v>
      </c>
      <c r="G4715" s="114" t="s">
        <v>1447</v>
      </c>
      <c r="H4715" s="114" t="s">
        <v>1428</v>
      </c>
      <c r="I4715" s="114" t="s">
        <v>1159</v>
      </c>
      <c r="J4715" s="116">
        <v>25</v>
      </c>
      <c r="K4715" s="116">
        <v>943</v>
      </c>
      <c r="L4715" s="116">
        <v>23575</v>
      </c>
      <c r="M4715" s="116">
        <v>2.3574999999999999</v>
      </c>
      <c r="N4715" s="116">
        <v>58.9375</v>
      </c>
      <c r="O4715" s="116">
        <v>0</v>
      </c>
      <c r="P4715" s="116">
        <v>0</v>
      </c>
      <c r="Q4715" s="116">
        <v>945.35749999999996</v>
      </c>
      <c r="R4715" s="116">
        <v>23633.9375</v>
      </c>
      <c r="S4715" s="114" t="s">
        <v>1424</v>
      </c>
    </row>
    <row r="4716" spans="1:19" ht="25.5">
      <c r="A4716" s="114" t="s">
        <v>8166</v>
      </c>
      <c r="B4716" s="115">
        <v>44280</v>
      </c>
      <c r="C4716" s="114" t="s">
        <v>8167</v>
      </c>
      <c r="D4716" s="115">
        <v>44280</v>
      </c>
      <c r="E4716" s="114" t="s">
        <v>1422</v>
      </c>
      <c r="F4716" s="114" t="s">
        <v>864</v>
      </c>
      <c r="G4716" s="114" t="s">
        <v>1027</v>
      </c>
      <c r="H4716" s="114" t="s">
        <v>1428</v>
      </c>
      <c r="I4716" s="114" t="s">
        <v>1166</v>
      </c>
      <c r="J4716" s="116">
        <v>24</v>
      </c>
      <c r="K4716" s="116">
        <v>1060</v>
      </c>
      <c r="L4716" s="116">
        <v>25440</v>
      </c>
      <c r="M4716" s="116">
        <v>2.65</v>
      </c>
      <c r="N4716" s="116">
        <v>63.6</v>
      </c>
      <c r="O4716" s="116">
        <v>0</v>
      </c>
      <c r="P4716" s="116">
        <v>0</v>
      </c>
      <c r="Q4716" s="116">
        <v>1062.6500000000001</v>
      </c>
      <c r="R4716" s="116">
        <v>25503.599999999999</v>
      </c>
      <c r="S4716" s="114" t="s">
        <v>1424</v>
      </c>
    </row>
    <row r="4717" spans="1:19" ht="25.5">
      <c r="A4717" s="114" t="s">
        <v>8166</v>
      </c>
      <c r="B4717" s="115">
        <v>44280</v>
      </c>
      <c r="C4717" s="114" t="s">
        <v>8167</v>
      </c>
      <c r="D4717" s="115">
        <v>44280</v>
      </c>
      <c r="E4717" s="114" t="s">
        <v>1422</v>
      </c>
      <c r="F4717" s="114" t="s">
        <v>864</v>
      </c>
      <c r="G4717" s="114" t="s">
        <v>1027</v>
      </c>
      <c r="H4717" s="114" t="s">
        <v>1428</v>
      </c>
      <c r="I4717" s="114" t="s">
        <v>1161</v>
      </c>
      <c r="J4717" s="116">
        <v>31</v>
      </c>
      <c r="K4717" s="116">
        <v>1040</v>
      </c>
      <c r="L4717" s="116">
        <v>32240</v>
      </c>
      <c r="M4717" s="116">
        <v>2.6</v>
      </c>
      <c r="N4717" s="116">
        <v>80.599999999999994</v>
      </c>
      <c r="O4717" s="116">
        <v>0</v>
      </c>
      <c r="P4717" s="116">
        <v>0</v>
      </c>
      <c r="Q4717" s="116">
        <v>1042.5999999999999</v>
      </c>
      <c r="R4717" s="116">
        <v>32320.6</v>
      </c>
      <c r="S4717" s="114" t="s">
        <v>1424</v>
      </c>
    </row>
    <row r="4718" spans="1:19" ht="25.5">
      <c r="A4718" s="114" t="s">
        <v>8166</v>
      </c>
      <c r="B4718" s="115">
        <v>44280</v>
      </c>
      <c r="C4718" s="114" t="s">
        <v>8167</v>
      </c>
      <c r="D4718" s="115">
        <v>44280</v>
      </c>
      <c r="E4718" s="114" t="s">
        <v>1422</v>
      </c>
      <c r="F4718" s="114" t="s">
        <v>864</v>
      </c>
      <c r="G4718" s="114" t="s">
        <v>1027</v>
      </c>
      <c r="H4718" s="114" t="s">
        <v>1428</v>
      </c>
      <c r="I4718" s="114" t="s">
        <v>1159</v>
      </c>
      <c r="J4718" s="116">
        <v>13</v>
      </c>
      <c r="K4718" s="116">
        <v>943</v>
      </c>
      <c r="L4718" s="116">
        <v>12259</v>
      </c>
      <c r="M4718" s="116">
        <v>2.3574999999999999</v>
      </c>
      <c r="N4718" s="116">
        <v>30.647500000000001</v>
      </c>
      <c r="O4718" s="116">
        <v>0</v>
      </c>
      <c r="P4718" s="116">
        <v>0</v>
      </c>
      <c r="Q4718" s="116">
        <v>945.35749999999996</v>
      </c>
      <c r="R4718" s="116">
        <v>12289.647499999999</v>
      </c>
      <c r="S4718" s="114" t="s">
        <v>1424</v>
      </c>
    </row>
    <row r="4719" spans="1:19" ht="25.5">
      <c r="A4719" s="114" t="s">
        <v>8168</v>
      </c>
      <c r="B4719" s="115">
        <v>44280</v>
      </c>
      <c r="C4719" s="114" t="s">
        <v>8169</v>
      </c>
      <c r="D4719" s="115">
        <v>44280</v>
      </c>
      <c r="E4719" s="114" t="s">
        <v>1422</v>
      </c>
      <c r="F4719" s="114" t="s">
        <v>100</v>
      </c>
      <c r="G4719" s="114" t="s">
        <v>1062</v>
      </c>
      <c r="H4719" s="114" t="s">
        <v>1428</v>
      </c>
      <c r="I4719" s="114" t="s">
        <v>1358</v>
      </c>
      <c r="J4719" s="116">
        <v>10</v>
      </c>
      <c r="K4719" s="116">
        <v>1138</v>
      </c>
      <c r="L4719" s="116">
        <v>11380</v>
      </c>
      <c r="M4719" s="116">
        <v>2.8450000000000002</v>
      </c>
      <c r="N4719" s="116">
        <v>28.45</v>
      </c>
      <c r="O4719" s="116">
        <v>0</v>
      </c>
      <c r="P4719" s="116">
        <v>0</v>
      </c>
      <c r="Q4719" s="116">
        <v>1140.845</v>
      </c>
      <c r="R4719" s="116">
        <v>11408.45</v>
      </c>
      <c r="S4719" s="114" t="s">
        <v>1424</v>
      </c>
    </row>
    <row r="4720" spans="1:19" ht="25.5">
      <c r="A4720" s="114" t="s">
        <v>8168</v>
      </c>
      <c r="B4720" s="115">
        <v>44280</v>
      </c>
      <c r="C4720" s="114" t="s">
        <v>8169</v>
      </c>
      <c r="D4720" s="115">
        <v>44280</v>
      </c>
      <c r="E4720" s="114" t="s">
        <v>1422</v>
      </c>
      <c r="F4720" s="114" t="s">
        <v>100</v>
      </c>
      <c r="G4720" s="114" t="s">
        <v>1062</v>
      </c>
      <c r="H4720" s="114" t="s">
        <v>1428</v>
      </c>
      <c r="I4720" s="114" t="s">
        <v>1308</v>
      </c>
      <c r="J4720" s="116">
        <v>50</v>
      </c>
      <c r="K4720" s="116">
        <v>860</v>
      </c>
      <c r="L4720" s="116">
        <v>43000</v>
      </c>
      <c r="M4720" s="116">
        <v>2.15</v>
      </c>
      <c r="N4720" s="116">
        <v>107.5</v>
      </c>
      <c r="O4720" s="116">
        <v>0</v>
      </c>
      <c r="P4720" s="116">
        <v>0</v>
      </c>
      <c r="Q4720" s="116">
        <v>862.15</v>
      </c>
      <c r="R4720" s="116">
        <v>43107.5</v>
      </c>
      <c r="S4720" s="114" t="s">
        <v>1424</v>
      </c>
    </row>
    <row r="4721" spans="1:19" ht="25.5">
      <c r="A4721" s="114" t="s">
        <v>8168</v>
      </c>
      <c r="B4721" s="115">
        <v>44280</v>
      </c>
      <c r="C4721" s="114" t="s">
        <v>8169</v>
      </c>
      <c r="D4721" s="115">
        <v>44280</v>
      </c>
      <c r="E4721" s="114" t="s">
        <v>1422</v>
      </c>
      <c r="F4721" s="114" t="s">
        <v>100</v>
      </c>
      <c r="G4721" s="114" t="s">
        <v>1062</v>
      </c>
      <c r="H4721" s="114" t="s">
        <v>1428</v>
      </c>
      <c r="I4721" s="114" t="s">
        <v>1166</v>
      </c>
      <c r="J4721" s="116">
        <v>50</v>
      </c>
      <c r="K4721" s="116">
        <v>1060</v>
      </c>
      <c r="L4721" s="116">
        <v>53000</v>
      </c>
      <c r="M4721" s="116">
        <v>2.65</v>
      </c>
      <c r="N4721" s="116">
        <v>132.5</v>
      </c>
      <c r="O4721" s="116">
        <v>0</v>
      </c>
      <c r="P4721" s="116">
        <v>0</v>
      </c>
      <c r="Q4721" s="116">
        <v>1062.6500000000001</v>
      </c>
      <c r="R4721" s="116">
        <v>53132.5</v>
      </c>
      <c r="S4721" s="114" t="s">
        <v>1424</v>
      </c>
    </row>
    <row r="4722" spans="1:19" ht="25.5">
      <c r="A4722" s="114" t="s">
        <v>8168</v>
      </c>
      <c r="B4722" s="115">
        <v>44280</v>
      </c>
      <c r="C4722" s="114" t="s">
        <v>8169</v>
      </c>
      <c r="D4722" s="115">
        <v>44280</v>
      </c>
      <c r="E4722" s="114" t="s">
        <v>1422</v>
      </c>
      <c r="F4722" s="114" t="s">
        <v>100</v>
      </c>
      <c r="G4722" s="114" t="s">
        <v>1062</v>
      </c>
      <c r="H4722" s="114" t="s">
        <v>1428</v>
      </c>
      <c r="I4722" s="114" t="s">
        <v>1170</v>
      </c>
      <c r="J4722" s="116">
        <v>40</v>
      </c>
      <c r="K4722" s="116">
        <v>1060</v>
      </c>
      <c r="L4722" s="116">
        <v>42400</v>
      </c>
      <c r="M4722" s="116">
        <v>2.65</v>
      </c>
      <c r="N4722" s="116">
        <v>106</v>
      </c>
      <c r="O4722" s="116">
        <v>0</v>
      </c>
      <c r="P4722" s="116">
        <v>0</v>
      </c>
      <c r="Q4722" s="116">
        <v>1062.6500000000001</v>
      </c>
      <c r="R4722" s="116">
        <v>42506</v>
      </c>
      <c r="S4722" s="114" t="s">
        <v>1424</v>
      </c>
    </row>
    <row r="4723" spans="1:19" ht="25.5">
      <c r="A4723" s="114" t="s">
        <v>8168</v>
      </c>
      <c r="B4723" s="115">
        <v>44280</v>
      </c>
      <c r="C4723" s="114" t="s">
        <v>8169</v>
      </c>
      <c r="D4723" s="115">
        <v>44280</v>
      </c>
      <c r="E4723" s="114" t="s">
        <v>1422</v>
      </c>
      <c r="F4723" s="114" t="s">
        <v>100</v>
      </c>
      <c r="G4723" s="114" t="s">
        <v>1062</v>
      </c>
      <c r="H4723" s="114" t="s">
        <v>1428</v>
      </c>
      <c r="I4723" s="114" t="s">
        <v>1453</v>
      </c>
      <c r="J4723" s="116">
        <v>50</v>
      </c>
      <c r="K4723" s="116">
        <v>1176</v>
      </c>
      <c r="L4723" s="116">
        <v>58800</v>
      </c>
      <c r="M4723" s="116">
        <v>2.94</v>
      </c>
      <c r="N4723" s="116">
        <v>147</v>
      </c>
      <c r="O4723" s="116">
        <v>0</v>
      </c>
      <c r="P4723" s="116">
        <v>0</v>
      </c>
      <c r="Q4723" s="116">
        <v>1178.94</v>
      </c>
      <c r="R4723" s="116">
        <v>58947</v>
      </c>
      <c r="S4723" s="114" t="s">
        <v>1424</v>
      </c>
    </row>
    <row r="4724" spans="1:19" ht="25.5">
      <c r="A4724" s="114" t="s">
        <v>8168</v>
      </c>
      <c r="B4724" s="115">
        <v>44280</v>
      </c>
      <c r="C4724" s="114" t="s">
        <v>8169</v>
      </c>
      <c r="D4724" s="115">
        <v>44280</v>
      </c>
      <c r="E4724" s="114" t="s">
        <v>1422</v>
      </c>
      <c r="F4724" s="114" t="s">
        <v>100</v>
      </c>
      <c r="G4724" s="114" t="s">
        <v>1062</v>
      </c>
      <c r="H4724" s="114" t="s">
        <v>1428</v>
      </c>
      <c r="I4724" s="114" t="s">
        <v>1165</v>
      </c>
      <c r="J4724" s="116">
        <v>30</v>
      </c>
      <c r="K4724" s="116">
        <v>817</v>
      </c>
      <c r="L4724" s="116">
        <v>24510</v>
      </c>
      <c r="M4724" s="116">
        <v>2.0425</v>
      </c>
      <c r="N4724" s="116">
        <v>61.274999999999999</v>
      </c>
      <c r="O4724" s="116">
        <v>0</v>
      </c>
      <c r="P4724" s="116">
        <v>0</v>
      </c>
      <c r="Q4724" s="116">
        <v>819.04250000000002</v>
      </c>
      <c r="R4724" s="116">
        <v>24571.275000000001</v>
      </c>
      <c r="S4724" s="114" t="s">
        <v>1424</v>
      </c>
    </row>
    <row r="4725" spans="1:19" ht="25.5">
      <c r="A4725" s="114" t="s">
        <v>8170</v>
      </c>
      <c r="B4725" s="115">
        <v>44280</v>
      </c>
      <c r="C4725" s="114" t="s">
        <v>8171</v>
      </c>
      <c r="D4725" s="115">
        <v>44280</v>
      </c>
      <c r="E4725" s="114" t="s">
        <v>1422</v>
      </c>
      <c r="F4725" s="114" t="s">
        <v>104</v>
      </c>
      <c r="G4725" s="114" t="s">
        <v>1436</v>
      </c>
      <c r="H4725" s="114" t="s">
        <v>1428</v>
      </c>
      <c r="I4725" s="114" t="s">
        <v>1165</v>
      </c>
      <c r="J4725" s="116">
        <v>100</v>
      </c>
      <c r="K4725" s="116">
        <v>817</v>
      </c>
      <c r="L4725" s="116">
        <v>81700</v>
      </c>
      <c r="M4725" s="116">
        <v>2.0425</v>
      </c>
      <c r="N4725" s="116">
        <v>204.25</v>
      </c>
      <c r="O4725" s="116">
        <v>0</v>
      </c>
      <c r="P4725" s="116">
        <v>0</v>
      </c>
      <c r="Q4725" s="116">
        <v>819.04250000000002</v>
      </c>
      <c r="R4725" s="116">
        <v>81904.25</v>
      </c>
      <c r="S4725" s="114" t="s">
        <v>1424</v>
      </c>
    </row>
    <row r="4726" spans="1:19" ht="25.5">
      <c r="A4726" s="114" t="s">
        <v>8170</v>
      </c>
      <c r="B4726" s="115">
        <v>44280</v>
      </c>
      <c r="C4726" s="114" t="s">
        <v>8171</v>
      </c>
      <c r="D4726" s="115">
        <v>44280</v>
      </c>
      <c r="E4726" s="114" t="s">
        <v>1422</v>
      </c>
      <c r="F4726" s="114" t="s">
        <v>104</v>
      </c>
      <c r="G4726" s="114" t="s">
        <v>1436</v>
      </c>
      <c r="H4726" s="114" t="s">
        <v>1428</v>
      </c>
      <c r="I4726" s="114" t="s">
        <v>1169</v>
      </c>
      <c r="J4726" s="116">
        <v>70</v>
      </c>
      <c r="K4726" s="116">
        <v>797</v>
      </c>
      <c r="L4726" s="116">
        <v>55790</v>
      </c>
      <c r="M4726" s="116">
        <v>1.9924999999999999</v>
      </c>
      <c r="N4726" s="116">
        <v>139.47499999999999</v>
      </c>
      <c r="O4726" s="116">
        <v>0</v>
      </c>
      <c r="P4726" s="116">
        <v>210</v>
      </c>
      <c r="Q4726" s="116">
        <v>798.99249999999995</v>
      </c>
      <c r="R4726" s="116">
        <v>55719.474999999999</v>
      </c>
      <c r="S4726" s="114" t="s">
        <v>1424</v>
      </c>
    </row>
    <row r="4727" spans="1:19" ht="25.5">
      <c r="A4727" s="114" t="s">
        <v>8172</v>
      </c>
      <c r="B4727" s="115">
        <v>44280</v>
      </c>
      <c r="C4727" s="114" t="s">
        <v>8173</v>
      </c>
      <c r="D4727" s="115">
        <v>44280</v>
      </c>
      <c r="E4727" s="114" t="s">
        <v>1422</v>
      </c>
      <c r="F4727" s="114" t="s">
        <v>53</v>
      </c>
      <c r="G4727" s="114" t="s">
        <v>1068</v>
      </c>
      <c r="H4727" s="114" t="s">
        <v>54</v>
      </c>
      <c r="I4727" s="114" t="s">
        <v>1294</v>
      </c>
      <c r="J4727" s="116">
        <v>37</v>
      </c>
      <c r="K4727" s="116">
        <v>992</v>
      </c>
      <c r="L4727" s="116">
        <v>36704</v>
      </c>
      <c r="M4727" s="116">
        <v>2.48</v>
      </c>
      <c r="N4727" s="116">
        <v>91.76</v>
      </c>
      <c r="O4727" s="116">
        <v>0</v>
      </c>
      <c r="P4727" s="116">
        <v>0</v>
      </c>
      <c r="Q4727" s="116">
        <v>994.48</v>
      </c>
      <c r="R4727" s="116">
        <v>36795.760000000002</v>
      </c>
      <c r="S4727" s="114" t="s">
        <v>1424</v>
      </c>
    </row>
    <row r="4728" spans="1:19" ht="25.5">
      <c r="A4728" s="114" t="s">
        <v>8172</v>
      </c>
      <c r="B4728" s="115">
        <v>44280</v>
      </c>
      <c r="C4728" s="114" t="s">
        <v>8173</v>
      </c>
      <c r="D4728" s="115">
        <v>44280</v>
      </c>
      <c r="E4728" s="114" t="s">
        <v>1422</v>
      </c>
      <c r="F4728" s="114" t="s">
        <v>53</v>
      </c>
      <c r="G4728" s="114" t="s">
        <v>1068</v>
      </c>
      <c r="H4728" s="114" t="s">
        <v>54</v>
      </c>
      <c r="I4728" s="114" t="s">
        <v>1161</v>
      </c>
      <c r="J4728" s="116">
        <v>20</v>
      </c>
      <c r="K4728" s="116">
        <v>1040</v>
      </c>
      <c r="L4728" s="116">
        <v>20800</v>
      </c>
      <c r="M4728" s="116">
        <v>2.6</v>
      </c>
      <c r="N4728" s="116">
        <v>52</v>
      </c>
      <c r="O4728" s="116">
        <v>0</v>
      </c>
      <c r="P4728" s="116">
        <v>0</v>
      </c>
      <c r="Q4728" s="116">
        <v>1042.5999999999999</v>
      </c>
      <c r="R4728" s="116">
        <v>20852</v>
      </c>
      <c r="S4728" s="114" t="s">
        <v>1424</v>
      </c>
    </row>
    <row r="4729" spans="1:19" ht="25.5">
      <c r="A4729" s="114" t="s">
        <v>8172</v>
      </c>
      <c r="B4729" s="115">
        <v>44280</v>
      </c>
      <c r="C4729" s="114" t="s">
        <v>8173</v>
      </c>
      <c r="D4729" s="115">
        <v>44280</v>
      </c>
      <c r="E4729" s="114" t="s">
        <v>1422</v>
      </c>
      <c r="F4729" s="114" t="s">
        <v>53</v>
      </c>
      <c r="G4729" s="114" t="s">
        <v>1068</v>
      </c>
      <c r="H4729" s="114" t="s">
        <v>54</v>
      </c>
      <c r="I4729" s="114" t="s">
        <v>1358</v>
      </c>
      <c r="J4729" s="116">
        <v>40</v>
      </c>
      <c r="K4729" s="116">
        <v>1138</v>
      </c>
      <c r="L4729" s="116">
        <v>45520</v>
      </c>
      <c r="M4729" s="116">
        <v>2.8450000000000002</v>
      </c>
      <c r="N4729" s="116">
        <v>113.8</v>
      </c>
      <c r="O4729" s="116">
        <v>0</v>
      </c>
      <c r="P4729" s="116">
        <v>0</v>
      </c>
      <c r="Q4729" s="116">
        <v>1140.845</v>
      </c>
      <c r="R4729" s="116">
        <v>45633.8</v>
      </c>
      <c r="S4729" s="114" t="s">
        <v>1424</v>
      </c>
    </row>
    <row r="4730" spans="1:19" ht="25.5">
      <c r="A4730" s="114" t="s">
        <v>8172</v>
      </c>
      <c r="B4730" s="115">
        <v>44280</v>
      </c>
      <c r="C4730" s="114" t="s">
        <v>8173</v>
      </c>
      <c r="D4730" s="115">
        <v>44280</v>
      </c>
      <c r="E4730" s="114" t="s">
        <v>1422</v>
      </c>
      <c r="F4730" s="114" t="s">
        <v>53</v>
      </c>
      <c r="G4730" s="114" t="s">
        <v>1068</v>
      </c>
      <c r="H4730" s="114" t="s">
        <v>54</v>
      </c>
      <c r="I4730" s="114" t="s">
        <v>1453</v>
      </c>
      <c r="J4730" s="116">
        <v>38</v>
      </c>
      <c r="K4730" s="116">
        <v>1176</v>
      </c>
      <c r="L4730" s="116">
        <v>44688</v>
      </c>
      <c r="M4730" s="116">
        <v>2.94</v>
      </c>
      <c r="N4730" s="116">
        <v>111.72</v>
      </c>
      <c r="O4730" s="116">
        <v>0</v>
      </c>
      <c r="P4730" s="116">
        <v>0</v>
      </c>
      <c r="Q4730" s="116">
        <v>1178.94</v>
      </c>
      <c r="R4730" s="116">
        <v>44799.72</v>
      </c>
      <c r="S4730" s="114" t="s">
        <v>1424</v>
      </c>
    </row>
    <row r="4731" spans="1:19" ht="25.5">
      <c r="A4731" s="114" t="s">
        <v>8172</v>
      </c>
      <c r="B4731" s="115">
        <v>44280</v>
      </c>
      <c r="C4731" s="114" t="s">
        <v>8173</v>
      </c>
      <c r="D4731" s="115">
        <v>44280</v>
      </c>
      <c r="E4731" s="114" t="s">
        <v>1422</v>
      </c>
      <c r="F4731" s="114" t="s">
        <v>53</v>
      </c>
      <c r="G4731" s="114" t="s">
        <v>1068</v>
      </c>
      <c r="H4731" s="114" t="s">
        <v>54</v>
      </c>
      <c r="I4731" s="114" t="s">
        <v>1166</v>
      </c>
      <c r="J4731" s="116">
        <v>19</v>
      </c>
      <c r="K4731" s="116">
        <v>1060</v>
      </c>
      <c r="L4731" s="116">
        <v>20140</v>
      </c>
      <c r="M4731" s="116">
        <v>2.65</v>
      </c>
      <c r="N4731" s="116">
        <v>50.35</v>
      </c>
      <c r="O4731" s="116">
        <v>0</v>
      </c>
      <c r="P4731" s="116">
        <v>0</v>
      </c>
      <c r="Q4731" s="116">
        <v>1062.6500000000001</v>
      </c>
      <c r="R4731" s="116">
        <v>20190.349999999999</v>
      </c>
      <c r="S4731" s="114" t="s">
        <v>1424</v>
      </c>
    </row>
    <row r="4732" spans="1:19" ht="25.5">
      <c r="A4732" s="114" t="s">
        <v>8172</v>
      </c>
      <c r="B4732" s="115">
        <v>44280</v>
      </c>
      <c r="C4732" s="114" t="s">
        <v>8173</v>
      </c>
      <c r="D4732" s="115">
        <v>44280</v>
      </c>
      <c r="E4732" s="114" t="s">
        <v>1422</v>
      </c>
      <c r="F4732" s="114" t="s">
        <v>53</v>
      </c>
      <c r="G4732" s="114" t="s">
        <v>1068</v>
      </c>
      <c r="H4732" s="114" t="s">
        <v>54</v>
      </c>
      <c r="I4732" s="114" t="s">
        <v>1170</v>
      </c>
      <c r="J4732" s="116">
        <v>25</v>
      </c>
      <c r="K4732" s="116">
        <v>1060</v>
      </c>
      <c r="L4732" s="116">
        <v>26500</v>
      </c>
      <c r="M4732" s="116">
        <v>2.65</v>
      </c>
      <c r="N4732" s="116">
        <v>66.25</v>
      </c>
      <c r="O4732" s="116">
        <v>0</v>
      </c>
      <c r="P4732" s="116">
        <v>0</v>
      </c>
      <c r="Q4732" s="116">
        <v>1062.6500000000001</v>
      </c>
      <c r="R4732" s="116">
        <v>26566.25</v>
      </c>
      <c r="S4732" s="114" t="s">
        <v>1424</v>
      </c>
    </row>
    <row r="4733" spans="1:19" ht="25.5">
      <c r="A4733" s="114" t="s">
        <v>8172</v>
      </c>
      <c r="B4733" s="115">
        <v>44280</v>
      </c>
      <c r="C4733" s="114" t="s">
        <v>8173</v>
      </c>
      <c r="D4733" s="115">
        <v>44280</v>
      </c>
      <c r="E4733" s="114" t="s">
        <v>1422</v>
      </c>
      <c r="F4733" s="114" t="s">
        <v>53</v>
      </c>
      <c r="G4733" s="114" t="s">
        <v>1068</v>
      </c>
      <c r="H4733" s="114" t="s">
        <v>54</v>
      </c>
      <c r="I4733" s="114" t="s">
        <v>1357</v>
      </c>
      <c r="J4733" s="116">
        <v>5</v>
      </c>
      <c r="K4733" s="116">
        <v>997</v>
      </c>
      <c r="L4733" s="116">
        <v>4985</v>
      </c>
      <c r="M4733" s="116">
        <v>2.4925000000000002</v>
      </c>
      <c r="N4733" s="116">
        <v>12.4625</v>
      </c>
      <c r="O4733" s="116">
        <v>0</v>
      </c>
      <c r="P4733" s="116">
        <v>0</v>
      </c>
      <c r="Q4733" s="116">
        <v>999.49249999999995</v>
      </c>
      <c r="R4733" s="116">
        <v>4997.4624999999996</v>
      </c>
      <c r="S4733" s="114" t="s">
        <v>1424</v>
      </c>
    </row>
    <row r="4734" spans="1:19" ht="25.5">
      <c r="A4734" s="114" t="s">
        <v>8174</v>
      </c>
      <c r="B4734" s="115">
        <v>44280</v>
      </c>
      <c r="C4734" s="114" t="s">
        <v>8175</v>
      </c>
      <c r="D4734" s="115">
        <v>44280</v>
      </c>
      <c r="E4734" s="114" t="s">
        <v>1422</v>
      </c>
      <c r="F4734" s="114" t="s">
        <v>63</v>
      </c>
      <c r="G4734" s="114" t="s">
        <v>1432</v>
      </c>
      <c r="H4734" s="114" t="s">
        <v>54</v>
      </c>
      <c r="I4734" s="114" t="s">
        <v>1357</v>
      </c>
      <c r="J4734" s="116">
        <v>26</v>
      </c>
      <c r="K4734" s="116">
        <v>997</v>
      </c>
      <c r="L4734" s="116">
        <v>25922</v>
      </c>
      <c r="M4734" s="116">
        <v>2.4925000000000002</v>
      </c>
      <c r="N4734" s="116">
        <v>64.805000000000007</v>
      </c>
      <c r="O4734" s="116">
        <v>0</v>
      </c>
      <c r="P4734" s="116">
        <v>0</v>
      </c>
      <c r="Q4734" s="116">
        <v>999.49249999999995</v>
      </c>
      <c r="R4734" s="116">
        <v>25986.805</v>
      </c>
      <c r="S4734" s="114" t="s">
        <v>1424</v>
      </c>
    </row>
    <row r="4735" spans="1:19" ht="25.5">
      <c r="A4735" s="114" t="s">
        <v>8174</v>
      </c>
      <c r="B4735" s="115">
        <v>44280</v>
      </c>
      <c r="C4735" s="114" t="s">
        <v>8175</v>
      </c>
      <c r="D4735" s="115">
        <v>44280</v>
      </c>
      <c r="E4735" s="114" t="s">
        <v>1422</v>
      </c>
      <c r="F4735" s="114" t="s">
        <v>63</v>
      </c>
      <c r="G4735" s="114" t="s">
        <v>1432</v>
      </c>
      <c r="H4735" s="114" t="s">
        <v>54</v>
      </c>
      <c r="I4735" s="114" t="s">
        <v>1358</v>
      </c>
      <c r="J4735" s="116">
        <v>60</v>
      </c>
      <c r="K4735" s="116">
        <v>1138</v>
      </c>
      <c r="L4735" s="116">
        <v>68280</v>
      </c>
      <c r="M4735" s="116">
        <v>2.8450000000000002</v>
      </c>
      <c r="N4735" s="116">
        <v>170.7</v>
      </c>
      <c r="O4735" s="116">
        <v>0</v>
      </c>
      <c r="P4735" s="116">
        <v>0</v>
      </c>
      <c r="Q4735" s="116">
        <v>1140.845</v>
      </c>
      <c r="R4735" s="116">
        <v>68450.7</v>
      </c>
      <c r="S4735" s="114" t="s">
        <v>1424</v>
      </c>
    </row>
    <row r="4736" spans="1:19" ht="25.5">
      <c r="A4736" s="114" t="s">
        <v>8174</v>
      </c>
      <c r="B4736" s="115">
        <v>44280</v>
      </c>
      <c r="C4736" s="114" t="s">
        <v>8175</v>
      </c>
      <c r="D4736" s="115">
        <v>44280</v>
      </c>
      <c r="E4736" s="114" t="s">
        <v>1422</v>
      </c>
      <c r="F4736" s="114" t="s">
        <v>63</v>
      </c>
      <c r="G4736" s="114" t="s">
        <v>1432</v>
      </c>
      <c r="H4736" s="114" t="s">
        <v>54</v>
      </c>
      <c r="I4736" s="114" t="s">
        <v>1170</v>
      </c>
      <c r="J4736" s="116">
        <v>33</v>
      </c>
      <c r="K4736" s="116">
        <v>1060</v>
      </c>
      <c r="L4736" s="116">
        <v>34980</v>
      </c>
      <c r="M4736" s="116">
        <v>2.65</v>
      </c>
      <c r="N4736" s="116">
        <v>87.45</v>
      </c>
      <c r="O4736" s="116">
        <v>0</v>
      </c>
      <c r="P4736" s="116">
        <v>0</v>
      </c>
      <c r="Q4736" s="116">
        <v>1062.6500000000001</v>
      </c>
      <c r="R4736" s="116">
        <v>35067.449999999997</v>
      </c>
      <c r="S4736" s="114" t="s">
        <v>1424</v>
      </c>
    </row>
    <row r="4737" spans="1:19" ht="25.5">
      <c r="A4737" s="114" t="s">
        <v>8174</v>
      </c>
      <c r="B4737" s="115">
        <v>44280</v>
      </c>
      <c r="C4737" s="114" t="s">
        <v>8175</v>
      </c>
      <c r="D4737" s="115">
        <v>44280</v>
      </c>
      <c r="E4737" s="114" t="s">
        <v>1422</v>
      </c>
      <c r="F4737" s="114" t="s">
        <v>63</v>
      </c>
      <c r="G4737" s="114" t="s">
        <v>1432</v>
      </c>
      <c r="H4737" s="114" t="s">
        <v>54</v>
      </c>
      <c r="I4737" s="114" t="s">
        <v>1165</v>
      </c>
      <c r="J4737" s="116">
        <v>94</v>
      </c>
      <c r="K4737" s="116">
        <v>817</v>
      </c>
      <c r="L4737" s="116">
        <v>76798</v>
      </c>
      <c r="M4737" s="116">
        <v>2.0425</v>
      </c>
      <c r="N4737" s="116">
        <v>191.995</v>
      </c>
      <c r="O4737" s="116">
        <v>0</v>
      </c>
      <c r="P4737" s="116">
        <v>0</v>
      </c>
      <c r="Q4737" s="116">
        <v>819.04250000000002</v>
      </c>
      <c r="R4737" s="116">
        <v>76989.994999999995</v>
      </c>
      <c r="S4737" s="114" t="s">
        <v>1424</v>
      </c>
    </row>
    <row r="4738" spans="1:19" ht="25.5">
      <c r="A4738" s="114" t="s">
        <v>8174</v>
      </c>
      <c r="B4738" s="115">
        <v>44280</v>
      </c>
      <c r="C4738" s="114" t="s">
        <v>8175</v>
      </c>
      <c r="D4738" s="115">
        <v>44280</v>
      </c>
      <c r="E4738" s="114" t="s">
        <v>1422</v>
      </c>
      <c r="F4738" s="114" t="s">
        <v>63</v>
      </c>
      <c r="G4738" s="114" t="s">
        <v>1432</v>
      </c>
      <c r="H4738" s="114" t="s">
        <v>54</v>
      </c>
      <c r="I4738" s="114" t="s">
        <v>1453</v>
      </c>
      <c r="J4738" s="116">
        <v>56</v>
      </c>
      <c r="K4738" s="116">
        <v>1176</v>
      </c>
      <c r="L4738" s="116">
        <v>65856</v>
      </c>
      <c r="M4738" s="116">
        <v>2.94</v>
      </c>
      <c r="N4738" s="116">
        <v>164.64</v>
      </c>
      <c r="O4738" s="116">
        <v>0</v>
      </c>
      <c r="P4738" s="116">
        <v>0</v>
      </c>
      <c r="Q4738" s="116">
        <v>1178.94</v>
      </c>
      <c r="R4738" s="116">
        <v>66020.639999999999</v>
      </c>
      <c r="S4738" s="114" t="s">
        <v>1424</v>
      </c>
    </row>
    <row r="4739" spans="1:19" ht="25.5">
      <c r="A4739" s="114" t="s">
        <v>8176</v>
      </c>
      <c r="B4739" s="115">
        <v>44280</v>
      </c>
      <c r="C4739" s="114" t="s">
        <v>8177</v>
      </c>
      <c r="D4739" s="115">
        <v>44280</v>
      </c>
      <c r="E4739" s="114" t="s">
        <v>1422</v>
      </c>
      <c r="F4739" s="114" t="s">
        <v>62</v>
      </c>
      <c r="G4739" s="114" t="s">
        <v>1432</v>
      </c>
      <c r="H4739" s="114" t="s">
        <v>54</v>
      </c>
      <c r="I4739" s="114" t="s">
        <v>1357</v>
      </c>
      <c r="J4739" s="116">
        <v>20</v>
      </c>
      <c r="K4739" s="116">
        <v>997</v>
      </c>
      <c r="L4739" s="116">
        <v>19940</v>
      </c>
      <c r="M4739" s="116">
        <v>2.4925000000000002</v>
      </c>
      <c r="N4739" s="116">
        <v>49.85</v>
      </c>
      <c r="O4739" s="116">
        <v>0</v>
      </c>
      <c r="P4739" s="116">
        <v>0</v>
      </c>
      <c r="Q4739" s="116">
        <v>999.49249999999995</v>
      </c>
      <c r="R4739" s="116">
        <v>19989.849999999999</v>
      </c>
      <c r="S4739" s="114" t="s">
        <v>1424</v>
      </c>
    </row>
    <row r="4740" spans="1:19" ht="25.5">
      <c r="A4740" s="114" t="s">
        <v>8176</v>
      </c>
      <c r="B4740" s="115">
        <v>44280</v>
      </c>
      <c r="C4740" s="114" t="s">
        <v>8177</v>
      </c>
      <c r="D4740" s="115">
        <v>44280</v>
      </c>
      <c r="E4740" s="114" t="s">
        <v>1422</v>
      </c>
      <c r="F4740" s="114" t="s">
        <v>62</v>
      </c>
      <c r="G4740" s="114" t="s">
        <v>1432</v>
      </c>
      <c r="H4740" s="114" t="s">
        <v>54</v>
      </c>
      <c r="I4740" s="114" t="s">
        <v>1157</v>
      </c>
      <c r="J4740" s="116">
        <v>60</v>
      </c>
      <c r="K4740" s="116">
        <v>807</v>
      </c>
      <c r="L4740" s="116">
        <v>48420</v>
      </c>
      <c r="M4740" s="116">
        <v>2.0175000000000001</v>
      </c>
      <c r="N4740" s="116">
        <v>121.05</v>
      </c>
      <c r="O4740" s="116">
        <v>0</v>
      </c>
      <c r="P4740" s="116">
        <v>0</v>
      </c>
      <c r="Q4740" s="116">
        <v>809.01750000000004</v>
      </c>
      <c r="R4740" s="116">
        <v>48541.05</v>
      </c>
      <c r="S4740" s="114" t="s">
        <v>1424</v>
      </c>
    </row>
    <row r="4741" spans="1:19" ht="25.5">
      <c r="A4741" s="114" t="s">
        <v>8176</v>
      </c>
      <c r="B4741" s="115">
        <v>44280</v>
      </c>
      <c r="C4741" s="114" t="s">
        <v>8177</v>
      </c>
      <c r="D4741" s="115">
        <v>44280</v>
      </c>
      <c r="E4741" s="114" t="s">
        <v>1422</v>
      </c>
      <c r="F4741" s="114" t="s">
        <v>62</v>
      </c>
      <c r="G4741" s="114" t="s">
        <v>1432</v>
      </c>
      <c r="H4741" s="114" t="s">
        <v>54</v>
      </c>
      <c r="I4741" s="114" t="s">
        <v>1165</v>
      </c>
      <c r="J4741" s="116">
        <v>100</v>
      </c>
      <c r="K4741" s="116">
        <v>817</v>
      </c>
      <c r="L4741" s="116">
        <v>81700</v>
      </c>
      <c r="M4741" s="116">
        <v>2.0425</v>
      </c>
      <c r="N4741" s="116">
        <v>204.25</v>
      </c>
      <c r="O4741" s="116">
        <v>0</v>
      </c>
      <c r="P4741" s="116">
        <v>0</v>
      </c>
      <c r="Q4741" s="116">
        <v>819.04250000000002</v>
      </c>
      <c r="R4741" s="116">
        <v>81904.25</v>
      </c>
      <c r="S4741" s="114" t="s">
        <v>1424</v>
      </c>
    </row>
    <row r="4742" spans="1:19" ht="25.5">
      <c r="A4742" s="114" t="s">
        <v>8176</v>
      </c>
      <c r="B4742" s="115">
        <v>44280</v>
      </c>
      <c r="C4742" s="114" t="s">
        <v>8177</v>
      </c>
      <c r="D4742" s="115">
        <v>44280</v>
      </c>
      <c r="E4742" s="114" t="s">
        <v>1422</v>
      </c>
      <c r="F4742" s="114" t="s">
        <v>62</v>
      </c>
      <c r="G4742" s="114" t="s">
        <v>1432</v>
      </c>
      <c r="H4742" s="114" t="s">
        <v>54</v>
      </c>
      <c r="I4742" s="114" t="s">
        <v>1161</v>
      </c>
      <c r="J4742" s="116">
        <v>100</v>
      </c>
      <c r="K4742" s="116">
        <v>1040</v>
      </c>
      <c r="L4742" s="116">
        <v>104000</v>
      </c>
      <c r="M4742" s="116">
        <v>2.6</v>
      </c>
      <c r="N4742" s="116">
        <v>260</v>
      </c>
      <c r="O4742" s="116">
        <v>0</v>
      </c>
      <c r="P4742" s="116">
        <v>0</v>
      </c>
      <c r="Q4742" s="116">
        <v>1042.5999999999999</v>
      </c>
      <c r="R4742" s="116">
        <v>104260</v>
      </c>
      <c r="S4742" s="114" t="s">
        <v>1424</v>
      </c>
    </row>
    <row r="4743" spans="1:19" ht="25.5">
      <c r="A4743" s="114" t="s">
        <v>8178</v>
      </c>
      <c r="B4743" s="115">
        <v>44280</v>
      </c>
      <c r="C4743" s="114" t="s">
        <v>8179</v>
      </c>
      <c r="D4743" s="115">
        <v>44280</v>
      </c>
      <c r="E4743" s="114" t="s">
        <v>1422</v>
      </c>
      <c r="F4743" s="114" t="s">
        <v>89</v>
      </c>
      <c r="G4743" s="114" t="s">
        <v>78</v>
      </c>
      <c r="H4743" s="114" t="s">
        <v>24</v>
      </c>
      <c r="I4743" s="114" t="s">
        <v>1166</v>
      </c>
      <c r="J4743" s="116">
        <v>20</v>
      </c>
      <c r="K4743" s="116">
        <v>1060</v>
      </c>
      <c r="L4743" s="116">
        <v>21200</v>
      </c>
      <c r="M4743" s="116">
        <v>2.65</v>
      </c>
      <c r="N4743" s="116">
        <v>53</v>
      </c>
      <c r="O4743" s="116">
        <v>0</v>
      </c>
      <c r="P4743" s="116">
        <v>0</v>
      </c>
      <c r="Q4743" s="116">
        <v>1062.6500000000001</v>
      </c>
      <c r="R4743" s="116">
        <v>21253</v>
      </c>
      <c r="S4743" s="114" t="s">
        <v>1424</v>
      </c>
    </row>
    <row r="4744" spans="1:19" ht="25.5">
      <c r="A4744" s="114" t="s">
        <v>8178</v>
      </c>
      <c r="B4744" s="115">
        <v>44280</v>
      </c>
      <c r="C4744" s="114" t="s">
        <v>8179</v>
      </c>
      <c r="D4744" s="115">
        <v>44280</v>
      </c>
      <c r="E4744" s="114" t="s">
        <v>1422</v>
      </c>
      <c r="F4744" s="114" t="s">
        <v>89</v>
      </c>
      <c r="G4744" s="114" t="s">
        <v>78</v>
      </c>
      <c r="H4744" s="114" t="s">
        <v>24</v>
      </c>
      <c r="I4744" s="114" t="s">
        <v>1161</v>
      </c>
      <c r="J4744" s="116">
        <v>40</v>
      </c>
      <c r="K4744" s="116">
        <v>1040</v>
      </c>
      <c r="L4744" s="116">
        <v>41600</v>
      </c>
      <c r="M4744" s="116">
        <v>2.6</v>
      </c>
      <c r="N4744" s="116">
        <v>104</v>
      </c>
      <c r="O4744" s="116">
        <v>0</v>
      </c>
      <c r="P4744" s="116">
        <v>0</v>
      </c>
      <c r="Q4744" s="116">
        <v>1042.5999999999999</v>
      </c>
      <c r="R4744" s="116">
        <v>41704</v>
      </c>
      <c r="S4744" s="114" t="s">
        <v>1424</v>
      </c>
    </row>
    <row r="4745" spans="1:19" ht="25.5">
      <c r="A4745" s="114" t="s">
        <v>8180</v>
      </c>
      <c r="B4745" s="115">
        <v>44280</v>
      </c>
      <c r="C4745" s="114" t="s">
        <v>8181</v>
      </c>
      <c r="D4745" s="115">
        <v>44280</v>
      </c>
      <c r="E4745" s="114" t="s">
        <v>1422</v>
      </c>
      <c r="F4745" s="114" t="s">
        <v>86</v>
      </c>
      <c r="G4745" s="114" t="s">
        <v>78</v>
      </c>
      <c r="H4745" s="114" t="s">
        <v>24</v>
      </c>
      <c r="I4745" s="114" t="s">
        <v>1161</v>
      </c>
      <c r="J4745" s="116">
        <v>40</v>
      </c>
      <c r="K4745" s="116">
        <v>1040</v>
      </c>
      <c r="L4745" s="116">
        <v>41600</v>
      </c>
      <c r="M4745" s="116">
        <v>2.6</v>
      </c>
      <c r="N4745" s="116">
        <v>104</v>
      </c>
      <c r="O4745" s="116">
        <v>0</v>
      </c>
      <c r="P4745" s="116">
        <v>0</v>
      </c>
      <c r="Q4745" s="116">
        <v>1042.5999999999999</v>
      </c>
      <c r="R4745" s="116">
        <v>41704</v>
      </c>
      <c r="S4745" s="114" t="s">
        <v>1424</v>
      </c>
    </row>
    <row r="4746" spans="1:19" ht="25.5">
      <c r="A4746" s="114" t="s">
        <v>8182</v>
      </c>
      <c r="B4746" s="115">
        <v>44280</v>
      </c>
      <c r="C4746" s="114" t="s">
        <v>8183</v>
      </c>
      <c r="D4746" s="115">
        <v>44280</v>
      </c>
      <c r="E4746" s="114" t="s">
        <v>1422</v>
      </c>
      <c r="F4746" s="114" t="s">
        <v>85</v>
      </c>
      <c r="G4746" s="114" t="s">
        <v>1443</v>
      </c>
      <c r="H4746" s="114" t="s">
        <v>24</v>
      </c>
      <c r="I4746" s="114" t="s">
        <v>1166</v>
      </c>
      <c r="J4746" s="116">
        <v>30</v>
      </c>
      <c r="K4746" s="116">
        <v>1060</v>
      </c>
      <c r="L4746" s="116">
        <v>31800</v>
      </c>
      <c r="M4746" s="116">
        <v>2.65</v>
      </c>
      <c r="N4746" s="116">
        <v>79.5</v>
      </c>
      <c r="O4746" s="116">
        <v>0</v>
      </c>
      <c r="P4746" s="116">
        <v>0</v>
      </c>
      <c r="Q4746" s="116">
        <v>1062.6500000000001</v>
      </c>
      <c r="R4746" s="116">
        <v>31879.5</v>
      </c>
      <c r="S4746" s="114" t="s">
        <v>1424</v>
      </c>
    </row>
    <row r="4747" spans="1:19" ht="25.5">
      <c r="A4747" s="114" t="s">
        <v>8184</v>
      </c>
      <c r="B4747" s="115">
        <v>44280</v>
      </c>
      <c r="C4747" s="114" t="s">
        <v>8185</v>
      </c>
      <c r="D4747" s="115">
        <v>44280</v>
      </c>
      <c r="E4747" s="114" t="s">
        <v>1422</v>
      </c>
      <c r="F4747" s="114" t="s">
        <v>83</v>
      </c>
      <c r="G4747" s="114" t="s">
        <v>1115</v>
      </c>
      <c r="H4747" s="114" t="s">
        <v>24</v>
      </c>
      <c r="I4747" s="114" t="s">
        <v>1166</v>
      </c>
      <c r="J4747" s="116">
        <v>30</v>
      </c>
      <c r="K4747" s="116">
        <v>1060</v>
      </c>
      <c r="L4747" s="116">
        <v>31800</v>
      </c>
      <c r="M4747" s="116">
        <v>2.65</v>
      </c>
      <c r="N4747" s="116">
        <v>79.5</v>
      </c>
      <c r="O4747" s="116">
        <v>0</v>
      </c>
      <c r="P4747" s="116">
        <v>0</v>
      </c>
      <c r="Q4747" s="116">
        <v>1062.6500000000001</v>
      </c>
      <c r="R4747" s="116">
        <v>31879.5</v>
      </c>
      <c r="S4747" s="114" t="s">
        <v>1424</v>
      </c>
    </row>
    <row r="4748" spans="1:19" ht="25.5">
      <c r="A4748" s="114" t="s">
        <v>8186</v>
      </c>
      <c r="B4748" s="115">
        <v>44280</v>
      </c>
      <c r="C4748" s="114" t="s">
        <v>8187</v>
      </c>
      <c r="D4748" s="115">
        <v>44280</v>
      </c>
      <c r="E4748" s="114" t="s">
        <v>1422</v>
      </c>
      <c r="F4748" s="114" t="s">
        <v>81</v>
      </c>
      <c r="G4748" s="114" t="s">
        <v>1440</v>
      </c>
      <c r="H4748" s="114" t="s">
        <v>24</v>
      </c>
      <c r="I4748" s="114" t="s">
        <v>1166</v>
      </c>
      <c r="J4748" s="116">
        <v>30</v>
      </c>
      <c r="K4748" s="116">
        <v>1060</v>
      </c>
      <c r="L4748" s="116">
        <v>31800</v>
      </c>
      <c r="M4748" s="116">
        <v>2.65</v>
      </c>
      <c r="N4748" s="116">
        <v>79.5</v>
      </c>
      <c r="O4748" s="116">
        <v>0</v>
      </c>
      <c r="P4748" s="116">
        <v>0</v>
      </c>
      <c r="Q4748" s="116">
        <v>1062.6500000000001</v>
      </c>
      <c r="R4748" s="116">
        <v>31879.5</v>
      </c>
      <c r="S4748" s="114" t="s">
        <v>1424</v>
      </c>
    </row>
    <row r="4749" spans="1:19" ht="25.5">
      <c r="A4749" s="114" t="s">
        <v>8188</v>
      </c>
      <c r="B4749" s="115">
        <v>44280</v>
      </c>
      <c r="C4749" s="114" t="s">
        <v>8189</v>
      </c>
      <c r="D4749" s="115">
        <v>44280</v>
      </c>
      <c r="E4749" s="114" t="s">
        <v>1422</v>
      </c>
      <c r="F4749" s="114" t="s">
        <v>43</v>
      </c>
      <c r="G4749" s="114" t="s">
        <v>1440</v>
      </c>
      <c r="H4749" s="114" t="s">
        <v>24</v>
      </c>
      <c r="I4749" s="114" t="s">
        <v>1161</v>
      </c>
      <c r="J4749" s="116">
        <v>10</v>
      </c>
      <c r="K4749" s="116">
        <v>1040</v>
      </c>
      <c r="L4749" s="116">
        <v>10400</v>
      </c>
      <c r="M4749" s="116">
        <v>2.6</v>
      </c>
      <c r="N4749" s="116">
        <v>26</v>
      </c>
      <c r="O4749" s="116">
        <v>0</v>
      </c>
      <c r="P4749" s="116">
        <v>0</v>
      </c>
      <c r="Q4749" s="116">
        <v>1042.5999999999999</v>
      </c>
      <c r="R4749" s="116">
        <v>10426</v>
      </c>
      <c r="S4749" s="114" t="s">
        <v>1424</v>
      </c>
    </row>
    <row r="4750" spans="1:19" ht="25.5">
      <c r="A4750" s="114" t="s">
        <v>8190</v>
      </c>
      <c r="B4750" s="115">
        <v>44280</v>
      </c>
      <c r="C4750" s="114" t="s">
        <v>8191</v>
      </c>
      <c r="D4750" s="115">
        <v>44280</v>
      </c>
      <c r="E4750" s="114" t="s">
        <v>1422</v>
      </c>
      <c r="F4750" s="114" t="s">
        <v>23</v>
      </c>
      <c r="G4750" s="114" t="s">
        <v>1434</v>
      </c>
      <c r="H4750" s="114" t="s">
        <v>24</v>
      </c>
      <c r="I4750" s="114" t="s">
        <v>1161</v>
      </c>
      <c r="J4750" s="116">
        <v>120</v>
      </c>
      <c r="K4750" s="116">
        <v>1040</v>
      </c>
      <c r="L4750" s="116">
        <v>124800</v>
      </c>
      <c r="M4750" s="116">
        <v>2.6</v>
      </c>
      <c r="N4750" s="116">
        <v>312</v>
      </c>
      <c r="O4750" s="116">
        <v>0</v>
      </c>
      <c r="P4750" s="116">
        <v>0</v>
      </c>
      <c r="Q4750" s="116">
        <v>1042.5999999999999</v>
      </c>
      <c r="R4750" s="116">
        <v>125112</v>
      </c>
      <c r="S4750" s="114" t="s">
        <v>1424</v>
      </c>
    </row>
    <row r="4751" spans="1:19" ht="25.5">
      <c r="A4751" s="114" t="s">
        <v>8190</v>
      </c>
      <c r="B4751" s="115">
        <v>44280</v>
      </c>
      <c r="C4751" s="114" t="s">
        <v>8191</v>
      </c>
      <c r="D4751" s="115">
        <v>44280</v>
      </c>
      <c r="E4751" s="114" t="s">
        <v>1422</v>
      </c>
      <c r="F4751" s="114" t="s">
        <v>23</v>
      </c>
      <c r="G4751" s="114" t="s">
        <v>1434</v>
      </c>
      <c r="H4751" s="114" t="s">
        <v>24</v>
      </c>
      <c r="I4751" s="114" t="s">
        <v>1166</v>
      </c>
      <c r="J4751" s="116">
        <v>15</v>
      </c>
      <c r="K4751" s="116">
        <v>1060</v>
      </c>
      <c r="L4751" s="116">
        <v>15900</v>
      </c>
      <c r="M4751" s="116">
        <v>2.65</v>
      </c>
      <c r="N4751" s="116">
        <v>39.75</v>
      </c>
      <c r="O4751" s="116">
        <v>0</v>
      </c>
      <c r="P4751" s="116">
        <v>0</v>
      </c>
      <c r="Q4751" s="116">
        <v>1062.6500000000001</v>
      </c>
      <c r="R4751" s="116">
        <v>15939.75</v>
      </c>
      <c r="S4751" s="114" t="s">
        <v>1424</v>
      </c>
    </row>
    <row r="4752" spans="1:19" ht="25.5">
      <c r="A4752" s="114" t="s">
        <v>8192</v>
      </c>
      <c r="B4752" s="115">
        <v>44280</v>
      </c>
      <c r="C4752" s="114" t="s">
        <v>8193</v>
      </c>
      <c r="D4752" s="115">
        <v>44280</v>
      </c>
      <c r="E4752" s="114" t="s">
        <v>1422</v>
      </c>
      <c r="F4752" s="114" t="s">
        <v>27</v>
      </c>
      <c r="G4752" s="114" t="s">
        <v>1108</v>
      </c>
      <c r="H4752" s="114" t="s">
        <v>24</v>
      </c>
      <c r="I4752" s="114" t="s">
        <v>1161</v>
      </c>
      <c r="J4752" s="116">
        <v>20</v>
      </c>
      <c r="K4752" s="116">
        <v>1040</v>
      </c>
      <c r="L4752" s="116">
        <v>20800</v>
      </c>
      <c r="M4752" s="116">
        <v>2.6</v>
      </c>
      <c r="N4752" s="116">
        <v>52</v>
      </c>
      <c r="O4752" s="116">
        <v>0</v>
      </c>
      <c r="P4752" s="116">
        <v>0</v>
      </c>
      <c r="Q4752" s="116">
        <v>1042.5999999999999</v>
      </c>
      <c r="R4752" s="116">
        <v>20852</v>
      </c>
      <c r="S4752" s="114" t="s">
        <v>1424</v>
      </c>
    </row>
    <row r="4753" spans="1:19" ht="25.5">
      <c r="A4753" s="114" t="s">
        <v>8194</v>
      </c>
      <c r="B4753" s="115">
        <v>44280</v>
      </c>
      <c r="C4753" s="114" t="s">
        <v>8195</v>
      </c>
      <c r="D4753" s="115">
        <v>44280</v>
      </c>
      <c r="E4753" s="114" t="s">
        <v>1422</v>
      </c>
      <c r="F4753" s="114" t="s">
        <v>31</v>
      </c>
      <c r="G4753" s="114" t="s">
        <v>1066</v>
      </c>
      <c r="H4753" s="114" t="s">
        <v>24</v>
      </c>
      <c r="I4753" s="114" t="s">
        <v>1166</v>
      </c>
      <c r="J4753" s="116">
        <v>36</v>
      </c>
      <c r="K4753" s="116">
        <v>1060</v>
      </c>
      <c r="L4753" s="116">
        <v>38160</v>
      </c>
      <c r="M4753" s="116">
        <v>2.65</v>
      </c>
      <c r="N4753" s="116">
        <v>95.4</v>
      </c>
      <c r="O4753" s="116">
        <v>0</v>
      </c>
      <c r="P4753" s="116">
        <v>0</v>
      </c>
      <c r="Q4753" s="116">
        <v>1062.6500000000001</v>
      </c>
      <c r="R4753" s="116">
        <v>38255.4</v>
      </c>
      <c r="S4753" s="114" t="s">
        <v>1424</v>
      </c>
    </row>
    <row r="4754" spans="1:19" ht="25.5">
      <c r="A4754" s="114" t="s">
        <v>8196</v>
      </c>
      <c r="B4754" s="115">
        <v>44280</v>
      </c>
      <c r="C4754" s="114" t="s">
        <v>8197</v>
      </c>
      <c r="D4754" s="115">
        <v>44280</v>
      </c>
      <c r="E4754" s="114" t="s">
        <v>1422</v>
      </c>
      <c r="F4754" s="114" t="s">
        <v>36</v>
      </c>
      <c r="G4754" s="114" t="s">
        <v>37</v>
      </c>
      <c r="H4754" s="114" t="s">
        <v>13</v>
      </c>
      <c r="I4754" s="114" t="s">
        <v>1453</v>
      </c>
      <c r="J4754" s="116">
        <v>10</v>
      </c>
      <c r="K4754" s="116">
        <v>1176</v>
      </c>
      <c r="L4754" s="116">
        <v>11760</v>
      </c>
      <c r="M4754" s="116">
        <v>2.94</v>
      </c>
      <c r="N4754" s="116">
        <v>29.4</v>
      </c>
      <c r="O4754" s="116">
        <v>0</v>
      </c>
      <c r="P4754" s="116">
        <v>0</v>
      </c>
      <c r="Q4754" s="116">
        <v>1178.94</v>
      </c>
      <c r="R4754" s="116">
        <v>11789.4</v>
      </c>
      <c r="S4754" s="114" t="s">
        <v>1424</v>
      </c>
    </row>
    <row r="4755" spans="1:19" ht="25.5">
      <c r="A4755" s="114" t="s">
        <v>8196</v>
      </c>
      <c r="B4755" s="115">
        <v>44280</v>
      </c>
      <c r="C4755" s="114" t="s">
        <v>8197</v>
      </c>
      <c r="D4755" s="115">
        <v>44280</v>
      </c>
      <c r="E4755" s="114" t="s">
        <v>1422</v>
      </c>
      <c r="F4755" s="114" t="s">
        <v>36</v>
      </c>
      <c r="G4755" s="114" t="s">
        <v>37</v>
      </c>
      <c r="H4755" s="114" t="s">
        <v>13</v>
      </c>
      <c r="I4755" s="114" t="s">
        <v>1294</v>
      </c>
      <c r="J4755" s="116">
        <v>1</v>
      </c>
      <c r="K4755" s="116">
        <v>992</v>
      </c>
      <c r="L4755" s="116">
        <v>992</v>
      </c>
      <c r="M4755" s="116">
        <v>2.48</v>
      </c>
      <c r="N4755" s="116">
        <v>2.48</v>
      </c>
      <c r="O4755" s="116">
        <v>0</v>
      </c>
      <c r="P4755" s="116">
        <v>0</v>
      </c>
      <c r="Q4755" s="116">
        <v>994.48</v>
      </c>
      <c r="R4755" s="116">
        <v>994.48</v>
      </c>
      <c r="S4755" s="114" t="s">
        <v>1424</v>
      </c>
    </row>
    <row r="4756" spans="1:19" ht="25.5">
      <c r="A4756" s="114" t="s">
        <v>8196</v>
      </c>
      <c r="B4756" s="115">
        <v>44280</v>
      </c>
      <c r="C4756" s="114" t="s">
        <v>8197</v>
      </c>
      <c r="D4756" s="115">
        <v>44280</v>
      </c>
      <c r="E4756" s="114" t="s">
        <v>1422</v>
      </c>
      <c r="F4756" s="114" t="s">
        <v>36</v>
      </c>
      <c r="G4756" s="114" t="s">
        <v>37</v>
      </c>
      <c r="H4756" s="114" t="s">
        <v>13</v>
      </c>
      <c r="I4756" s="114" t="s">
        <v>1166</v>
      </c>
      <c r="J4756" s="116">
        <v>23</v>
      </c>
      <c r="K4756" s="116">
        <v>1060</v>
      </c>
      <c r="L4756" s="116">
        <v>24380</v>
      </c>
      <c r="M4756" s="116">
        <v>2.65</v>
      </c>
      <c r="N4756" s="116">
        <v>60.95</v>
      </c>
      <c r="O4756" s="116">
        <v>0</v>
      </c>
      <c r="P4756" s="116">
        <v>0</v>
      </c>
      <c r="Q4756" s="116">
        <v>1062.6500000000001</v>
      </c>
      <c r="R4756" s="116">
        <v>24440.95</v>
      </c>
      <c r="S4756" s="114" t="s">
        <v>1424</v>
      </c>
    </row>
    <row r="4757" spans="1:19" ht="25.5">
      <c r="A4757" s="114" t="s">
        <v>8196</v>
      </c>
      <c r="B4757" s="115">
        <v>44280</v>
      </c>
      <c r="C4757" s="114" t="s">
        <v>8197</v>
      </c>
      <c r="D4757" s="115">
        <v>44280</v>
      </c>
      <c r="E4757" s="114" t="s">
        <v>1422</v>
      </c>
      <c r="F4757" s="114" t="s">
        <v>36</v>
      </c>
      <c r="G4757" s="114" t="s">
        <v>37</v>
      </c>
      <c r="H4757" s="114" t="s">
        <v>13</v>
      </c>
      <c r="I4757" s="114" t="s">
        <v>1358</v>
      </c>
      <c r="J4757" s="116">
        <v>8</v>
      </c>
      <c r="K4757" s="116">
        <v>1138</v>
      </c>
      <c r="L4757" s="116">
        <v>9104</v>
      </c>
      <c r="M4757" s="116">
        <v>2.8450000000000002</v>
      </c>
      <c r="N4757" s="116">
        <v>22.76</v>
      </c>
      <c r="O4757" s="116">
        <v>0</v>
      </c>
      <c r="P4757" s="116">
        <v>0</v>
      </c>
      <c r="Q4757" s="116">
        <v>1140.845</v>
      </c>
      <c r="R4757" s="116">
        <v>9126.76</v>
      </c>
      <c r="S4757" s="114" t="s">
        <v>1424</v>
      </c>
    </row>
    <row r="4758" spans="1:19" ht="25.5">
      <c r="A4758" s="114" t="s">
        <v>8198</v>
      </c>
      <c r="B4758" s="115">
        <v>44280</v>
      </c>
      <c r="C4758" s="114" t="s">
        <v>8199</v>
      </c>
      <c r="D4758" s="115">
        <v>44280</v>
      </c>
      <c r="E4758" s="114" t="s">
        <v>1429</v>
      </c>
      <c r="F4758" s="114" t="s">
        <v>4675</v>
      </c>
      <c r="G4758" s="114" t="s">
        <v>1430</v>
      </c>
      <c r="H4758" s="114" t="s">
        <v>1429</v>
      </c>
      <c r="I4758" s="114" t="s">
        <v>1169</v>
      </c>
      <c r="J4758" s="116">
        <v>30</v>
      </c>
      <c r="K4758" s="116">
        <v>790</v>
      </c>
      <c r="L4758" s="116">
        <v>23700</v>
      </c>
      <c r="M4758" s="116">
        <v>0</v>
      </c>
      <c r="N4758" s="116">
        <v>0</v>
      </c>
      <c r="O4758" s="116">
        <v>0</v>
      </c>
      <c r="P4758" s="116">
        <v>0</v>
      </c>
      <c r="Q4758" s="116">
        <v>790</v>
      </c>
      <c r="R4758" s="116">
        <v>23700</v>
      </c>
      <c r="S4758" s="114" t="s">
        <v>1424</v>
      </c>
    </row>
    <row r="4759" spans="1:19" ht="25.5">
      <c r="A4759" s="114" t="s">
        <v>8200</v>
      </c>
      <c r="B4759" s="115">
        <v>44280</v>
      </c>
      <c r="C4759" s="114" t="s">
        <v>8201</v>
      </c>
      <c r="D4759" s="115">
        <v>44280</v>
      </c>
      <c r="E4759" s="114" t="s">
        <v>1422</v>
      </c>
      <c r="F4759" s="114" t="s">
        <v>46</v>
      </c>
      <c r="G4759" s="114" t="s">
        <v>1426</v>
      </c>
      <c r="H4759" s="114" t="s">
        <v>13</v>
      </c>
      <c r="I4759" s="114" t="s">
        <v>1453</v>
      </c>
      <c r="J4759" s="116">
        <v>25</v>
      </c>
      <c r="K4759" s="116">
        <v>1176</v>
      </c>
      <c r="L4759" s="116">
        <v>29400</v>
      </c>
      <c r="M4759" s="116">
        <v>2.94</v>
      </c>
      <c r="N4759" s="116">
        <v>73.5</v>
      </c>
      <c r="O4759" s="116">
        <v>0</v>
      </c>
      <c r="P4759" s="116">
        <v>0</v>
      </c>
      <c r="Q4759" s="116">
        <v>1178.94</v>
      </c>
      <c r="R4759" s="116">
        <v>29473.5</v>
      </c>
      <c r="S4759" s="114" t="s">
        <v>1424</v>
      </c>
    </row>
    <row r="4760" spans="1:19" ht="25.5">
      <c r="A4760" s="114" t="s">
        <v>8200</v>
      </c>
      <c r="B4760" s="115">
        <v>44280</v>
      </c>
      <c r="C4760" s="114" t="s">
        <v>8201</v>
      </c>
      <c r="D4760" s="115">
        <v>44280</v>
      </c>
      <c r="E4760" s="114" t="s">
        <v>1422</v>
      </c>
      <c r="F4760" s="114" t="s">
        <v>46</v>
      </c>
      <c r="G4760" s="114" t="s">
        <v>1426</v>
      </c>
      <c r="H4760" s="114" t="s">
        <v>13</v>
      </c>
      <c r="I4760" s="114" t="s">
        <v>1161</v>
      </c>
      <c r="J4760" s="116">
        <v>40</v>
      </c>
      <c r="K4760" s="116">
        <v>1040</v>
      </c>
      <c r="L4760" s="116">
        <v>41600</v>
      </c>
      <c r="M4760" s="116">
        <v>2.6</v>
      </c>
      <c r="N4760" s="116">
        <v>104</v>
      </c>
      <c r="O4760" s="116">
        <v>0</v>
      </c>
      <c r="P4760" s="116">
        <v>0</v>
      </c>
      <c r="Q4760" s="116">
        <v>1042.5999999999999</v>
      </c>
      <c r="R4760" s="116">
        <v>41704</v>
      </c>
      <c r="S4760" s="114" t="s">
        <v>1424</v>
      </c>
    </row>
    <row r="4761" spans="1:19" ht="25.5">
      <c r="A4761" s="114" t="s">
        <v>8200</v>
      </c>
      <c r="B4761" s="115">
        <v>44280</v>
      </c>
      <c r="C4761" s="114" t="s">
        <v>8201</v>
      </c>
      <c r="D4761" s="115">
        <v>44280</v>
      </c>
      <c r="E4761" s="114" t="s">
        <v>1422</v>
      </c>
      <c r="F4761" s="114" t="s">
        <v>46</v>
      </c>
      <c r="G4761" s="114" t="s">
        <v>1426</v>
      </c>
      <c r="H4761" s="114" t="s">
        <v>13</v>
      </c>
      <c r="I4761" s="114" t="s">
        <v>1170</v>
      </c>
      <c r="J4761" s="116">
        <v>10</v>
      </c>
      <c r="K4761" s="116">
        <v>1060</v>
      </c>
      <c r="L4761" s="116">
        <v>10600</v>
      </c>
      <c r="M4761" s="116">
        <v>2.65</v>
      </c>
      <c r="N4761" s="116">
        <v>26.5</v>
      </c>
      <c r="O4761" s="116">
        <v>0</v>
      </c>
      <c r="P4761" s="116">
        <v>0</v>
      </c>
      <c r="Q4761" s="116">
        <v>1062.6500000000001</v>
      </c>
      <c r="R4761" s="116">
        <v>10626.5</v>
      </c>
      <c r="S4761" s="114" t="s">
        <v>1424</v>
      </c>
    </row>
    <row r="4762" spans="1:19" ht="25.5">
      <c r="A4762" s="114" t="s">
        <v>8202</v>
      </c>
      <c r="B4762" s="115">
        <v>44280</v>
      </c>
      <c r="C4762" s="114" t="s">
        <v>8203</v>
      </c>
      <c r="D4762" s="115">
        <v>44280</v>
      </c>
      <c r="E4762" s="114" t="s">
        <v>1429</v>
      </c>
      <c r="F4762" s="114" t="s">
        <v>8204</v>
      </c>
      <c r="G4762" s="114" t="s">
        <v>1430</v>
      </c>
      <c r="H4762" s="114" t="s">
        <v>1429</v>
      </c>
      <c r="I4762" s="114" t="s">
        <v>1169</v>
      </c>
      <c r="J4762" s="116">
        <v>7</v>
      </c>
      <c r="K4762" s="116">
        <v>820</v>
      </c>
      <c r="L4762" s="116">
        <v>5740</v>
      </c>
      <c r="M4762" s="116">
        <v>0</v>
      </c>
      <c r="N4762" s="116">
        <v>0</v>
      </c>
      <c r="O4762" s="116">
        <v>0</v>
      </c>
      <c r="P4762" s="116">
        <v>0</v>
      </c>
      <c r="Q4762" s="116">
        <v>820</v>
      </c>
      <c r="R4762" s="116">
        <v>5740</v>
      </c>
      <c r="S4762" s="114" t="s">
        <v>1424</v>
      </c>
    </row>
    <row r="4763" spans="1:19" ht="25.5">
      <c r="A4763" s="114" t="s">
        <v>8205</v>
      </c>
      <c r="B4763" s="115">
        <v>44280</v>
      </c>
      <c r="C4763" s="114" t="s">
        <v>8206</v>
      </c>
      <c r="D4763" s="115">
        <v>44280</v>
      </c>
      <c r="E4763" s="114" t="s">
        <v>1422</v>
      </c>
      <c r="F4763" s="114" t="s">
        <v>64</v>
      </c>
      <c r="G4763" s="114" t="s">
        <v>1031</v>
      </c>
      <c r="H4763" s="114" t="s">
        <v>54</v>
      </c>
      <c r="I4763" s="114" t="s">
        <v>1357</v>
      </c>
      <c r="J4763" s="116">
        <v>10</v>
      </c>
      <c r="K4763" s="116">
        <v>997</v>
      </c>
      <c r="L4763" s="116">
        <v>9970</v>
      </c>
      <c r="M4763" s="116">
        <v>2.4925000000000002</v>
      </c>
      <c r="N4763" s="116">
        <v>24.925000000000001</v>
      </c>
      <c r="O4763" s="116">
        <v>0</v>
      </c>
      <c r="P4763" s="116">
        <v>0</v>
      </c>
      <c r="Q4763" s="116">
        <v>999.49249999999995</v>
      </c>
      <c r="R4763" s="116">
        <v>9994.9249999999993</v>
      </c>
      <c r="S4763" s="114" t="s">
        <v>1424</v>
      </c>
    </row>
    <row r="4764" spans="1:19" ht="25.5">
      <c r="A4764" s="114" t="s">
        <v>8205</v>
      </c>
      <c r="B4764" s="115">
        <v>44280</v>
      </c>
      <c r="C4764" s="114" t="s">
        <v>8206</v>
      </c>
      <c r="D4764" s="115">
        <v>44280</v>
      </c>
      <c r="E4764" s="114" t="s">
        <v>1422</v>
      </c>
      <c r="F4764" s="114" t="s">
        <v>64</v>
      </c>
      <c r="G4764" s="114" t="s">
        <v>1031</v>
      </c>
      <c r="H4764" s="114" t="s">
        <v>54</v>
      </c>
      <c r="I4764" s="114" t="s">
        <v>1170</v>
      </c>
      <c r="J4764" s="116">
        <v>20</v>
      </c>
      <c r="K4764" s="116">
        <v>1060</v>
      </c>
      <c r="L4764" s="116">
        <v>21200</v>
      </c>
      <c r="M4764" s="116">
        <v>2.65</v>
      </c>
      <c r="N4764" s="116">
        <v>53</v>
      </c>
      <c r="O4764" s="116">
        <v>0</v>
      </c>
      <c r="P4764" s="116">
        <v>0</v>
      </c>
      <c r="Q4764" s="116">
        <v>1062.6500000000001</v>
      </c>
      <c r="R4764" s="116">
        <v>21253</v>
      </c>
      <c r="S4764" s="114" t="s">
        <v>1424</v>
      </c>
    </row>
    <row r="4765" spans="1:19" ht="25.5">
      <c r="A4765" s="114" t="s">
        <v>8205</v>
      </c>
      <c r="B4765" s="115">
        <v>44280</v>
      </c>
      <c r="C4765" s="114" t="s">
        <v>8206</v>
      </c>
      <c r="D4765" s="115">
        <v>44280</v>
      </c>
      <c r="E4765" s="114" t="s">
        <v>1422</v>
      </c>
      <c r="F4765" s="114" t="s">
        <v>64</v>
      </c>
      <c r="G4765" s="114" t="s">
        <v>1031</v>
      </c>
      <c r="H4765" s="114" t="s">
        <v>54</v>
      </c>
      <c r="I4765" s="114" t="s">
        <v>1358</v>
      </c>
      <c r="J4765" s="116">
        <v>40</v>
      </c>
      <c r="K4765" s="116">
        <v>1138</v>
      </c>
      <c r="L4765" s="116">
        <v>45520</v>
      </c>
      <c r="M4765" s="116">
        <v>2.8450000000000002</v>
      </c>
      <c r="N4765" s="116">
        <v>113.8</v>
      </c>
      <c r="O4765" s="116">
        <v>0</v>
      </c>
      <c r="P4765" s="116">
        <v>0</v>
      </c>
      <c r="Q4765" s="116">
        <v>1140.845</v>
      </c>
      <c r="R4765" s="116">
        <v>45633.8</v>
      </c>
      <c r="S4765" s="114" t="s">
        <v>1424</v>
      </c>
    </row>
    <row r="4766" spans="1:19" ht="25.5">
      <c r="A4766" s="114" t="s">
        <v>8205</v>
      </c>
      <c r="B4766" s="115">
        <v>44280</v>
      </c>
      <c r="C4766" s="114" t="s">
        <v>8206</v>
      </c>
      <c r="D4766" s="115">
        <v>44280</v>
      </c>
      <c r="E4766" s="114" t="s">
        <v>1422</v>
      </c>
      <c r="F4766" s="114" t="s">
        <v>64</v>
      </c>
      <c r="G4766" s="114" t="s">
        <v>1031</v>
      </c>
      <c r="H4766" s="114" t="s">
        <v>54</v>
      </c>
      <c r="I4766" s="114" t="s">
        <v>1294</v>
      </c>
      <c r="J4766" s="116">
        <v>60</v>
      </c>
      <c r="K4766" s="116">
        <v>992</v>
      </c>
      <c r="L4766" s="116">
        <v>59520</v>
      </c>
      <c r="M4766" s="116">
        <v>2.48</v>
      </c>
      <c r="N4766" s="116">
        <v>148.80000000000001</v>
      </c>
      <c r="O4766" s="116">
        <v>0</v>
      </c>
      <c r="P4766" s="116">
        <v>0</v>
      </c>
      <c r="Q4766" s="116">
        <v>994.48</v>
      </c>
      <c r="R4766" s="116">
        <v>59668.800000000003</v>
      </c>
      <c r="S4766" s="114" t="s">
        <v>1424</v>
      </c>
    </row>
    <row r="4767" spans="1:19" ht="25.5">
      <c r="A4767" s="114" t="s">
        <v>8207</v>
      </c>
      <c r="B4767" s="115">
        <v>44280</v>
      </c>
      <c r="C4767" s="114" t="s">
        <v>8208</v>
      </c>
      <c r="D4767" s="115">
        <v>44280</v>
      </c>
      <c r="E4767" s="114" t="s">
        <v>1422</v>
      </c>
      <c r="F4767" s="114" t="s">
        <v>67</v>
      </c>
      <c r="G4767" s="114" t="s">
        <v>66</v>
      </c>
      <c r="H4767" s="114" t="s">
        <v>66</v>
      </c>
      <c r="I4767" s="114" t="s">
        <v>1308</v>
      </c>
      <c r="J4767" s="116">
        <v>80</v>
      </c>
      <c r="K4767" s="116">
        <v>860</v>
      </c>
      <c r="L4767" s="116">
        <v>68800</v>
      </c>
      <c r="M4767" s="116">
        <v>2.15</v>
      </c>
      <c r="N4767" s="116">
        <v>172</v>
      </c>
      <c r="O4767" s="116">
        <v>0</v>
      </c>
      <c r="P4767" s="116">
        <v>0</v>
      </c>
      <c r="Q4767" s="116">
        <v>862.15</v>
      </c>
      <c r="R4767" s="116">
        <v>68972</v>
      </c>
      <c r="S4767" s="114" t="s">
        <v>1424</v>
      </c>
    </row>
    <row r="4768" spans="1:19" ht="25.5">
      <c r="A4768" s="114" t="s">
        <v>8207</v>
      </c>
      <c r="B4768" s="115">
        <v>44280</v>
      </c>
      <c r="C4768" s="114" t="s">
        <v>8208</v>
      </c>
      <c r="D4768" s="115">
        <v>44280</v>
      </c>
      <c r="E4768" s="114" t="s">
        <v>1422</v>
      </c>
      <c r="F4768" s="114" t="s">
        <v>67</v>
      </c>
      <c r="G4768" s="114" t="s">
        <v>66</v>
      </c>
      <c r="H4768" s="114" t="s">
        <v>66</v>
      </c>
      <c r="I4768" s="114" t="s">
        <v>1166</v>
      </c>
      <c r="J4768" s="116">
        <v>60</v>
      </c>
      <c r="K4768" s="116">
        <v>1060</v>
      </c>
      <c r="L4768" s="116">
        <v>63600</v>
      </c>
      <c r="M4768" s="116">
        <v>2.65</v>
      </c>
      <c r="N4768" s="116">
        <v>159</v>
      </c>
      <c r="O4768" s="116">
        <v>0</v>
      </c>
      <c r="P4768" s="116">
        <v>0</v>
      </c>
      <c r="Q4768" s="116">
        <v>1062.6500000000001</v>
      </c>
      <c r="R4768" s="116">
        <v>63759</v>
      </c>
      <c r="S4768" s="114" t="s">
        <v>1424</v>
      </c>
    </row>
    <row r="4769" spans="1:19" ht="25.5">
      <c r="A4769" s="114" t="s">
        <v>8207</v>
      </c>
      <c r="B4769" s="115">
        <v>44280</v>
      </c>
      <c r="C4769" s="114" t="s">
        <v>8208</v>
      </c>
      <c r="D4769" s="115">
        <v>44280</v>
      </c>
      <c r="E4769" s="114" t="s">
        <v>1422</v>
      </c>
      <c r="F4769" s="114" t="s">
        <v>67</v>
      </c>
      <c r="G4769" s="114" t="s">
        <v>66</v>
      </c>
      <c r="H4769" s="114" t="s">
        <v>66</v>
      </c>
      <c r="I4769" s="114" t="s">
        <v>1170</v>
      </c>
      <c r="J4769" s="116">
        <v>60</v>
      </c>
      <c r="K4769" s="116">
        <v>1060</v>
      </c>
      <c r="L4769" s="116">
        <v>63600</v>
      </c>
      <c r="M4769" s="116">
        <v>2.65</v>
      </c>
      <c r="N4769" s="116">
        <v>159</v>
      </c>
      <c r="O4769" s="116">
        <v>0</v>
      </c>
      <c r="P4769" s="116">
        <v>0</v>
      </c>
      <c r="Q4769" s="116">
        <v>1062.6500000000001</v>
      </c>
      <c r="R4769" s="116">
        <v>63759</v>
      </c>
      <c r="S4769" s="114" t="s">
        <v>1424</v>
      </c>
    </row>
    <row r="4770" spans="1:19" ht="25.5">
      <c r="A4770" s="114" t="s">
        <v>8207</v>
      </c>
      <c r="B4770" s="115">
        <v>44280</v>
      </c>
      <c r="C4770" s="114" t="s">
        <v>8208</v>
      </c>
      <c r="D4770" s="115">
        <v>44280</v>
      </c>
      <c r="E4770" s="114" t="s">
        <v>1422</v>
      </c>
      <c r="F4770" s="114" t="s">
        <v>67</v>
      </c>
      <c r="G4770" s="114" t="s">
        <v>66</v>
      </c>
      <c r="H4770" s="114" t="s">
        <v>66</v>
      </c>
      <c r="I4770" s="114" t="s">
        <v>1157</v>
      </c>
      <c r="J4770" s="116">
        <v>40</v>
      </c>
      <c r="K4770" s="116">
        <v>807</v>
      </c>
      <c r="L4770" s="116">
        <v>32280</v>
      </c>
      <c r="M4770" s="116">
        <v>2.0175000000000001</v>
      </c>
      <c r="N4770" s="116">
        <v>80.7</v>
      </c>
      <c r="O4770" s="116">
        <v>0</v>
      </c>
      <c r="P4770" s="116">
        <v>0</v>
      </c>
      <c r="Q4770" s="116">
        <v>809.01750000000004</v>
      </c>
      <c r="R4770" s="116">
        <v>32360.7</v>
      </c>
      <c r="S4770" s="114" t="s">
        <v>1424</v>
      </c>
    </row>
    <row r="4771" spans="1:19" ht="25.5">
      <c r="A4771" s="114" t="s">
        <v>8207</v>
      </c>
      <c r="B4771" s="115">
        <v>44280</v>
      </c>
      <c r="C4771" s="114" t="s">
        <v>8208</v>
      </c>
      <c r="D4771" s="115">
        <v>44280</v>
      </c>
      <c r="E4771" s="114" t="s">
        <v>1422</v>
      </c>
      <c r="F4771" s="114" t="s">
        <v>67</v>
      </c>
      <c r="G4771" s="114" t="s">
        <v>66</v>
      </c>
      <c r="H4771" s="114" t="s">
        <v>66</v>
      </c>
      <c r="I4771" s="114" t="s">
        <v>1294</v>
      </c>
      <c r="J4771" s="116">
        <v>20</v>
      </c>
      <c r="K4771" s="116">
        <v>992</v>
      </c>
      <c r="L4771" s="116">
        <v>19840</v>
      </c>
      <c r="M4771" s="116">
        <v>2.48</v>
      </c>
      <c r="N4771" s="116">
        <v>49.6</v>
      </c>
      <c r="O4771" s="116">
        <v>0</v>
      </c>
      <c r="P4771" s="116">
        <v>0</v>
      </c>
      <c r="Q4771" s="116">
        <v>994.48</v>
      </c>
      <c r="R4771" s="116">
        <v>19889.599999999999</v>
      </c>
      <c r="S4771" s="114" t="s">
        <v>1424</v>
      </c>
    </row>
    <row r="4772" spans="1:19" ht="25.5">
      <c r="A4772" s="114" t="s">
        <v>8207</v>
      </c>
      <c r="B4772" s="115">
        <v>44280</v>
      </c>
      <c r="C4772" s="114" t="s">
        <v>8208</v>
      </c>
      <c r="D4772" s="115">
        <v>44280</v>
      </c>
      <c r="E4772" s="114" t="s">
        <v>1422</v>
      </c>
      <c r="F4772" s="114" t="s">
        <v>67</v>
      </c>
      <c r="G4772" s="114" t="s">
        <v>66</v>
      </c>
      <c r="H4772" s="114" t="s">
        <v>66</v>
      </c>
      <c r="I4772" s="114" t="s">
        <v>1358</v>
      </c>
      <c r="J4772" s="116">
        <v>20</v>
      </c>
      <c r="K4772" s="116">
        <v>1138</v>
      </c>
      <c r="L4772" s="116">
        <v>22760</v>
      </c>
      <c r="M4772" s="116">
        <v>2.8450000000000002</v>
      </c>
      <c r="N4772" s="116">
        <v>56.9</v>
      </c>
      <c r="O4772" s="116">
        <v>0</v>
      </c>
      <c r="P4772" s="116">
        <v>0</v>
      </c>
      <c r="Q4772" s="116">
        <v>1140.845</v>
      </c>
      <c r="R4772" s="116">
        <v>22816.9</v>
      </c>
      <c r="S4772" s="114" t="s">
        <v>1424</v>
      </c>
    </row>
    <row r="4773" spans="1:19" ht="25.5">
      <c r="A4773" s="114" t="s">
        <v>8207</v>
      </c>
      <c r="B4773" s="115">
        <v>44280</v>
      </c>
      <c r="C4773" s="114" t="s">
        <v>8208</v>
      </c>
      <c r="D4773" s="115">
        <v>44280</v>
      </c>
      <c r="E4773" s="114" t="s">
        <v>1422</v>
      </c>
      <c r="F4773" s="114" t="s">
        <v>67</v>
      </c>
      <c r="G4773" s="114" t="s">
        <v>66</v>
      </c>
      <c r="H4773" s="114" t="s">
        <v>66</v>
      </c>
      <c r="I4773" s="114" t="s">
        <v>1453</v>
      </c>
      <c r="J4773" s="116">
        <v>20</v>
      </c>
      <c r="K4773" s="116">
        <v>1176</v>
      </c>
      <c r="L4773" s="116">
        <v>23520</v>
      </c>
      <c r="M4773" s="116">
        <v>2.94</v>
      </c>
      <c r="N4773" s="116">
        <v>58.8</v>
      </c>
      <c r="O4773" s="116">
        <v>0</v>
      </c>
      <c r="P4773" s="116">
        <v>0</v>
      </c>
      <c r="Q4773" s="116">
        <v>1178.94</v>
      </c>
      <c r="R4773" s="116">
        <v>23578.799999999999</v>
      </c>
      <c r="S4773" s="114" t="s">
        <v>1424</v>
      </c>
    </row>
    <row r="4774" spans="1:19" ht="25.5">
      <c r="A4774" s="114" t="s">
        <v>8207</v>
      </c>
      <c r="B4774" s="115">
        <v>44280</v>
      </c>
      <c r="C4774" s="114" t="s">
        <v>8208</v>
      </c>
      <c r="D4774" s="115">
        <v>44280</v>
      </c>
      <c r="E4774" s="114" t="s">
        <v>1422</v>
      </c>
      <c r="F4774" s="114" t="s">
        <v>67</v>
      </c>
      <c r="G4774" s="114" t="s">
        <v>66</v>
      </c>
      <c r="H4774" s="114" t="s">
        <v>66</v>
      </c>
      <c r="I4774" s="114" t="s">
        <v>1159</v>
      </c>
      <c r="J4774" s="116">
        <v>19</v>
      </c>
      <c r="K4774" s="116">
        <v>943</v>
      </c>
      <c r="L4774" s="116">
        <v>17917</v>
      </c>
      <c r="M4774" s="116">
        <v>2.3574999999999999</v>
      </c>
      <c r="N4774" s="116">
        <v>44.792499999999997</v>
      </c>
      <c r="O4774" s="116">
        <v>0</v>
      </c>
      <c r="P4774" s="116">
        <v>0</v>
      </c>
      <c r="Q4774" s="116">
        <v>945.35749999999996</v>
      </c>
      <c r="R4774" s="116">
        <v>17961.7925</v>
      </c>
      <c r="S4774" s="114" t="s">
        <v>1424</v>
      </c>
    </row>
    <row r="4775" spans="1:19" ht="25.5">
      <c r="A4775" s="114" t="s">
        <v>8207</v>
      </c>
      <c r="B4775" s="115">
        <v>44280</v>
      </c>
      <c r="C4775" s="114" t="s">
        <v>8208</v>
      </c>
      <c r="D4775" s="115">
        <v>44280</v>
      </c>
      <c r="E4775" s="114" t="s">
        <v>1422</v>
      </c>
      <c r="F4775" s="114" t="s">
        <v>67</v>
      </c>
      <c r="G4775" s="114" t="s">
        <v>66</v>
      </c>
      <c r="H4775" s="114" t="s">
        <v>66</v>
      </c>
      <c r="I4775" s="114" t="s">
        <v>1161</v>
      </c>
      <c r="J4775" s="116">
        <v>20</v>
      </c>
      <c r="K4775" s="116">
        <v>1040</v>
      </c>
      <c r="L4775" s="116">
        <v>20800</v>
      </c>
      <c r="M4775" s="116">
        <v>2.6</v>
      </c>
      <c r="N4775" s="116">
        <v>52</v>
      </c>
      <c r="O4775" s="116">
        <v>0</v>
      </c>
      <c r="P4775" s="116">
        <v>0</v>
      </c>
      <c r="Q4775" s="116">
        <v>1042.5999999999999</v>
      </c>
      <c r="R4775" s="116">
        <v>20852</v>
      </c>
      <c r="S4775" s="114" t="s">
        <v>1424</v>
      </c>
    </row>
    <row r="4776" spans="1:19" ht="25.5">
      <c r="A4776" s="114" t="s">
        <v>8207</v>
      </c>
      <c r="B4776" s="115">
        <v>44280</v>
      </c>
      <c r="C4776" s="114" t="s">
        <v>8208</v>
      </c>
      <c r="D4776" s="115">
        <v>44280</v>
      </c>
      <c r="E4776" s="114" t="s">
        <v>1422</v>
      </c>
      <c r="F4776" s="114" t="s">
        <v>67</v>
      </c>
      <c r="G4776" s="114" t="s">
        <v>66</v>
      </c>
      <c r="H4776" s="114" t="s">
        <v>66</v>
      </c>
      <c r="I4776" s="114" t="s">
        <v>1165</v>
      </c>
      <c r="J4776" s="116">
        <v>120</v>
      </c>
      <c r="K4776" s="116">
        <v>817</v>
      </c>
      <c r="L4776" s="116">
        <v>98040</v>
      </c>
      <c r="M4776" s="116">
        <v>2.0425</v>
      </c>
      <c r="N4776" s="116">
        <v>245.1</v>
      </c>
      <c r="O4776" s="116">
        <v>0</v>
      </c>
      <c r="P4776" s="116">
        <v>0</v>
      </c>
      <c r="Q4776" s="116">
        <v>819.04250000000002</v>
      </c>
      <c r="R4776" s="116">
        <v>98285.1</v>
      </c>
      <c r="S4776" s="114" t="s">
        <v>1424</v>
      </c>
    </row>
    <row r="4777" spans="1:19" ht="25.5">
      <c r="A4777" s="114" t="s">
        <v>8209</v>
      </c>
      <c r="B4777" s="115">
        <v>44280</v>
      </c>
      <c r="C4777" s="114" t="s">
        <v>8210</v>
      </c>
      <c r="D4777" s="115">
        <v>44280</v>
      </c>
      <c r="E4777" s="114" t="s">
        <v>1422</v>
      </c>
      <c r="F4777" s="114" t="s">
        <v>69</v>
      </c>
      <c r="G4777" s="114" t="s">
        <v>66</v>
      </c>
      <c r="H4777" s="114" t="s">
        <v>66</v>
      </c>
      <c r="I4777" s="114" t="s">
        <v>1165</v>
      </c>
      <c r="J4777" s="116">
        <v>20</v>
      </c>
      <c r="K4777" s="116">
        <v>817</v>
      </c>
      <c r="L4777" s="116">
        <v>16340</v>
      </c>
      <c r="M4777" s="116">
        <v>2.0425</v>
      </c>
      <c r="N4777" s="116">
        <v>40.85</v>
      </c>
      <c r="O4777" s="116">
        <v>0</v>
      </c>
      <c r="P4777" s="116">
        <v>0</v>
      </c>
      <c r="Q4777" s="116">
        <v>819.04250000000002</v>
      </c>
      <c r="R4777" s="116">
        <v>16380.85</v>
      </c>
      <c r="S4777" s="114" t="s">
        <v>1424</v>
      </c>
    </row>
    <row r="4778" spans="1:19" ht="25.5">
      <c r="A4778" s="114" t="s">
        <v>8211</v>
      </c>
      <c r="B4778" s="115">
        <v>44280</v>
      </c>
      <c r="C4778" s="114" t="s">
        <v>8212</v>
      </c>
      <c r="D4778" s="115">
        <v>44280</v>
      </c>
      <c r="E4778" s="114" t="s">
        <v>1422</v>
      </c>
      <c r="F4778" s="114" t="s">
        <v>34</v>
      </c>
      <c r="G4778" s="114" t="s">
        <v>1434</v>
      </c>
      <c r="H4778" s="114" t="s">
        <v>24</v>
      </c>
      <c r="I4778" s="114" t="s">
        <v>1161</v>
      </c>
      <c r="J4778" s="116">
        <v>120</v>
      </c>
      <c r="K4778" s="116">
        <v>1040</v>
      </c>
      <c r="L4778" s="116">
        <v>124800</v>
      </c>
      <c r="M4778" s="116">
        <v>2.6</v>
      </c>
      <c r="N4778" s="116">
        <v>312</v>
      </c>
      <c r="O4778" s="116">
        <v>0</v>
      </c>
      <c r="P4778" s="116">
        <v>0</v>
      </c>
      <c r="Q4778" s="116">
        <v>1042.5999999999999</v>
      </c>
      <c r="R4778" s="116">
        <v>125112</v>
      </c>
      <c r="S4778" s="114" t="s">
        <v>1424</v>
      </c>
    </row>
    <row r="4779" spans="1:19" ht="25.5">
      <c r="A4779" s="114" t="s">
        <v>8213</v>
      </c>
      <c r="B4779" s="115">
        <v>44280</v>
      </c>
      <c r="C4779" s="114" t="s">
        <v>8214</v>
      </c>
      <c r="D4779" s="115">
        <v>44280</v>
      </c>
      <c r="E4779" s="114" t="s">
        <v>1422</v>
      </c>
      <c r="F4779" s="114" t="s">
        <v>122</v>
      </c>
      <c r="G4779" s="114" t="s">
        <v>1441</v>
      </c>
      <c r="H4779" s="114" t="s">
        <v>24</v>
      </c>
      <c r="I4779" s="114" t="s">
        <v>1166</v>
      </c>
      <c r="J4779" s="116">
        <v>20</v>
      </c>
      <c r="K4779" s="116">
        <v>1060</v>
      </c>
      <c r="L4779" s="116">
        <v>21200</v>
      </c>
      <c r="M4779" s="116">
        <v>2.65</v>
      </c>
      <c r="N4779" s="116">
        <v>53</v>
      </c>
      <c r="O4779" s="116">
        <v>0</v>
      </c>
      <c r="P4779" s="116">
        <v>0</v>
      </c>
      <c r="Q4779" s="116">
        <v>1062.6500000000001</v>
      </c>
      <c r="R4779" s="116">
        <v>21253</v>
      </c>
      <c r="S4779" s="114" t="s">
        <v>1424</v>
      </c>
    </row>
    <row r="4780" spans="1:19" ht="25.5">
      <c r="A4780" s="114" t="s">
        <v>8213</v>
      </c>
      <c r="B4780" s="115">
        <v>44280</v>
      </c>
      <c r="C4780" s="114" t="s">
        <v>8214</v>
      </c>
      <c r="D4780" s="115">
        <v>44280</v>
      </c>
      <c r="E4780" s="114" t="s">
        <v>1422</v>
      </c>
      <c r="F4780" s="114" t="s">
        <v>122</v>
      </c>
      <c r="G4780" s="114" t="s">
        <v>1441</v>
      </c>
      <c r="H4780" s="114" t="s">
        <v>24</v>
      </c>
      <c r="I4780" s="114" t="s">
        <v>1161</v>
      </c>
      <c r="J4780" s="116">
        <v>90</v>
      </c>
      <c r="K4780" s="116">
        <v>1040</v>
      </c>
      <c r="L4780" s="116">
        <v>93600</v>
      </c>
      <c r="M4780" s="116">
        <v>2.6</v>
      </c>
      <c r="N4780" s="116">
        <v>234</v>
      </c>
      <c r="O4780" s="116">
        <v>0</v>
      </c>
      <c r="P4780" s="116">
        <v>0</v>
      </c>
      <c r="Q4780" s="116">
        <v>1042.5999999999999</v>
      </c>
      <c r="R4780" s="116">
        <v>93834</v>
      </c>
      <c r="S4780" s="114" t="s">
        <v>1424</v>
      </c>
    </row>
    <row r="4781" spans="1:19" ht="25.5">
      <c r="A4781" s="114" t="s">
        <v>8215</v>
      </c>
      <c r="B4781" s="115">
        <v>44280</v>
      </c>
      <c r="C4781" s="114" t="s">
        <v>8216</v>
      </c>
      <c r="D4781" s="115">
        <v>44280</v>
      </c>
      <c r="E4781" s="114" t="s">
        <v>1160</v>
      </c>
      <c r="F4781" s="114" t="s">
        <v>3664</v>
      </c>
      <c r="G4781" s="114" t="s">
        <v>1160</v>
      </c>
      <c r="H4781" s="114" t="s">
        <v>1160</v>
      </c>
      <c r="I4781" s="114" t="s">
        <v>1165</v>
      </c>
      <c r="J4781" s="116">
        <v>9</v>
      </c>
      <c r="K4781" s="116">
        <v>828.5</v>
      </c>
      <c r="L4781" s="116">
        <v>7456.5</v>
      </c>
      <c r="M4781" s="116">
        <v>2.0712999999999999</v>
      </c>
      <c r="N4781" s="116">
        <v>18.6417</v>
      </c>
      <c r="O4781" s="116">
        <v>0</v>
      </c>
      <c r="P4781" s="116">
        <v>0</v>
      </c>
      <c r="Q4781" s="116">
        <v>830.57129999999995</v>
      </c>
      <c r="R4781" s="116">
        <v>7475.1417000000001</v>
      </c>
      <c r="S4781" s="114" t="s">
        <v>1424</v>
      </c>
    </row>
    <row r="4782" spans="1:19" ht="25.5">
      <c r="A4782" s="114" t="s">
        <v>8215</v>
      </c>
      <c r="B4782" s="115">
        <v>44280</v>
      </c>
      <c r="C4782" s="114" t="s">
        <v>8216</v>
      </c>
      <c r="D4782" s="115">
        <v>44280</v>
      </c>
      <c r="E4782" s="114" t="s">
        <v>1160</v>
      </c>
      <c r="F4782" s="114" t="s">
        <v>3664</v>
      </c>
      <c r="G4782" s="114" t="s">
        <v>1160</v>
      </c>
      <c r="H4782" s="114" t="s">
        <v>1160</v>
      </c>
      <c r="I4782" s="114" t="s">
        <v>1170</v>
      </c>
      <c r="J4782" s="116">
        <v>10</v>
      </c>
      <c r="K4782" s="116">
        <v>1075</v>
      </c>
      <c r="L4782" s="116">
        <v>10750</v>
      </c>
      <c r="M4782" s="116">
        <v>2.6875</v>
      </c>
      <c r="N4782" s="116">
        <v>26.875</v>
      </c>
      <c r="O4782" s="116">
        <v>0</v>
      </c>
      <c r="P4782" s="116">
        <v>0</v>
      </c>
      <c r="Q4782" s="116">
        <v>1077.6875</v>
      </c>
      <c r="R4782" s="116">
        <v>10776.875</v>
      </c>
      <c r="S4782" s="114" t="s">
        <v>1424</v>
      </c>
    </row>
    <row r="4783" spans="1:19" ht="25.5">
      <c r="A4783" s="114" t="s">
        <v>8215</v>
      </c>
      <c r="B4783" s="115">
        <v>44280</v>
      </c>
      <c r="C4783" s="114" t="s">
        <v>8216</v>
      </c>
      <c r="D4783" s="115">
        <v>44280</v>
      </c>
      <c r="E4783" s="114" t="s">
        <v>1160</v>
      </c>
      <c r="F4783" s="114" t="s">
        <v>3664</v>
      </c>
      <c r="G4783" s="114" t="s">
        <v>1160</v>
      </c>
      <c r="H4783" s="114" t="s">
        <v>1160</v>
      </c>
      <c r="I4783" s="114" t="s">
        <v>1169</v>
      </c>
      <c r="J4783" s="116">
        <v>5</v>
      </c>
      <c r="K4783" s="116">
        <v>808.5</v>
      </c>
      <c r="L4783" s="116">
        <v>4042.5</v>
      </c>
      <c r="M4783" s="116">
        <v>2.0211999999999999</v>
      </c>
      <c r="N4783" s="116">
        <v>10.106</v>
      </c>
      <c r="O4783" s="116">
        <v>0</v>
      </c>
      <c r="P4783" s="116">
        <v>0</v>
      </c>
      <c r="Q4783" s="116">
        <v>810.52120000000002</v>
      </c>
      <c r="R4783" s="116">
        <v>4052.6060000000002</v>
      </c>
      <c r="S4783" s="114" t="s">
        <v>1424</v>
      </c>
    </row>
    <row r="4784" spans="1:19" ht="25.5">
      <c r="A4784" s="114" t="s">
        <v>8215</v>
      </c>
      <c r="B4784" s="115">
        <v>44280</v>
      </c>
      <c r="C4784" s="114" t="s">
        <v>8216</v>
      </c>
      <c r="D4784" s="115">
        <v>44280</v>
      </c>
      <c r="E4784" s="114" t="s">
        <v>1160</v>
      </c>
      <c r="F4784" s="114" t="s">
        <v>3664</v>
      </c>
      <c r="G4784" s="114" t="s">
        <v>1160</v>
      </c>
      <c r="H4784" s="114" t="s">
        <v>1160</v>
      </c>
      <c r="I4784" s="114" t="s">
        <v>1157</v>
      </c>
      <c r="J4784" s="116">
        <v>5</v>
      </c>
      <c r="K4784" s="116">
        <v>818.5</v>
      </c>
      <c r="L4784" s="116">
        <v>4092.5</v>
      </c>
      <c r="M4784" s="116">
        <v>2.0461999999999998</v>
      </c>
      <c r="N4784" s="116">
        <v>10.231</v>
      </c>
      <c r="O4784" s="116">
        <v>0</v>
      </c>
      <c r="P4784" s="116">
        <v>0</v>
      </c>
      <c r="Q4784" s="116">
        <v>820.5462</v>
      </c>
      <c r="R4784" s="116">
        <v>4102.7309999999998</v>
      </c>
      <c r="S4784" s="114" t="s">
        <v>1424</v>
      </c>
    </row>
    <row r="4785" spans="1:19" ht="25.5">
      <c r="A4785" s="114" t="s">
        <v>8215</v>
      </c>
      <c r="B4785" s="115">
        <v>44280</v>
      </c>
      <c r="C4785" s="114" t="s">
        <v>8216</v>
      </c>
      <c r="D4785" s="115">
        <v>44280</v>
      </c>
      <c r="E4785" s="114" t="s">
        <v>1160</v>
      </c>
      <c r="F4785" s="114" t="s">
        <v>3664</v>
      </c>
      <c r="G4785" s="114" t="s">
        <v>1160</v>
      </c>
      <c r="H4785" s="114" t="s">
        <v>1160</v>
      </c>
      <c r="I4785" s="114" t="s">
        <v>1358</v>
      </c>
      <c r="J4785" s="116">
        <v>6</v>
      </c>
      <c r="K4785" s="116">
        <v>1154</v>
      </c>
      <c r="L4785" s="116">
        <v>6924</v>
      </c>
      <c r="M4785" s="116">
        <v>2.8849999999999998</v>
      </c>
      <c r="N4785" s="116">
        <v>17.309999999999999</v>
      </c>
      <c r="O4785" s="116">
        <v>0</v>
      </c>
      <c r="P4785" s="116">
        <v>0</v>
      </c>
      <c r="Q4785" s="116">
        <v>1156.885</v>
      </c>
      <c r="R4785" s="116">
        <v>6941.31</v>
      </c>
      <c r="S4785" s="114" t="s">
        <v>1424</v>
      </c>
    </row>
    <row r="4786" spans="1:19" ht="25.5">
      <c r="A4786" s="114" t="s">
        <v>8217</v>
      </c>
      <c r="B4786" s="115">
        <v>44280</v>
      </c>
      <c r="C4786" s="114" t="s">
        <v>8218</v>
      </c>
      <c r="D4786" s="115">
        <v>44280</v>
      </c>
      <c r="E4786" s="114" t="s">
        <v>1160</v>
      </c>
      <c r="F4786" s="114" t="s">
        <v>1175</v>
      </c>
      <c r="G4786" s="114" t="s">
        <v>1160</v>
      </c>
      <c r="H4786" s="114" t="s">
        <v>1160</v>
      </c>
      <c r="I4786" s="114" t="s">
        <v>1161</v>
      </c>
      <c r="J4786" s="116">
        <v>4</v>
      </c>
      <c r="K4786" s="116">
        <v>1055</v>
      </c>
      <c r="L4786" s="116">
        <v>4220</v>
      </c>
      <c r="M4786" s="116">
        <v>2.6375000000000002</v>
      </c>
      <c r="N4786" s="116">
        <v>10.55</v>
      </c>
      <c r="O4786" s="116">
        <v>0</v>
      </c>
      <c r="P4786" s="116">
        <v>0</v>
      </c>
      <c r="Q4786" s="116">
        <v>1057.6375</v>
      </c>
      <c r="R4786" s="116">
        <v>4230.55</v>
      </c>
      <c r="S4786" s="114" t="s">
        <v>1424</v>
      </c>
    </row>
    <row r="4787" spans="1:19" ht="25.5">
      <c r="A4787" s="114" t="s">
        <v>8217</v>
      </c>
      <c r="B4787" s="115">
        <v>44280</v>
      </c>
      <c r="C4787" s="114" t="s">
        <v>8218</v>
      </c>
      <c r="D4787" s="115">
        <v>44280</v>
      </c>
      <c r="E4787" s="114" t="s">
        <v>1160</v>
      </c>
      <c r="F4787" s="114" t="s">
        <v>1175</v>
      </c>
      <c r="G4787" s="114" t="s">
        <v>1160</v>
      </c>
      <c r="H4787" s="114" t="s">
        <v>1160</v>
      </c>
      <c r="I4787" s="114" t="s">
        <v>1170</v>
      </c>
      <c r="J4787" s="116">
        <v>3</v>
      </c>
      <c r="K4787" s="116">
        <v>1075</v>
      </c>
      <c r="L4787" s="116">
        <v>3225</v>
      </c>
      <c r="M4787" s="116">
        <v>2.6875</v>
      </c>
      <c r="N4787" s="116">
        <v>8.0625</v>
      </c>
      <c r="O4787" s="116">
        <v>0</v>
      </c>
      <c r="P4787" s="116">
        <v>0</v>
      </c>
      <c r="Q4787" s="116">
        <v>1077.6875</v>
      </c>
      <c r="R4787" s="116">
        <v>3233.0625</v>
      </c>
      <c r="S4787" s="114" t="s">
        <v>1424</v>
      </c>
    </row>
    <row r="4788" spans="1:19" ht="25.5">
      <c r="A4788" s="114" t="s">
        <v>8217</v>
      </c>
      <c r="B4788" s="115">
        <v>44280</v>
      </c>
      <c r="C4788" s="114" t="s">
        <v>8218</v>
      </c>
      <c r="D4788" s="115">
        <v>44280</v>
      </c>
      <c r="E4788" s="114" t="s">
        <v>1160</v>
      </c>
      <c r="F4788" s="114" t="s">
        <v>1175</v>
      </c>
      <c r="G4788" s="114" t="s">
        <v>1160</v>
      </c>
      <c r="H4788" s="114" t="s">
        <v>1160</v>
      </c>
      <c r="I4788" s="114" t="s">
        <v>1308</v>
      </c>
      <c r="J4788" s="116">
        <v>3</v>
      </c>
      <c r="K4788" s="116">
        <v>872.5</v>
      </c>
      <c r="L4788" s="116">
        <v>2617.5</v>
      </c>
      <c r="M4788" s="116">
        <v>2.1812</v>
      </c>
      <c r="N4788" s="116">
        <v>6.5435999999999996</v>
      </c>
      <c r="O4788" s="116">
        <v>0</v>
      </c>
      <c r="P4788" s="116">
        <v>0</v>
      </c>
      <c r="Q4788" s="116">
        <v>874.68119999999999</v>
      </c>
      <c r="R4788" s="116">
        <v>2624.0436</v>
      </c>
      <c r="S4788" s="114" t="s">
        <v>1424</v>
      </c>
    </row>
    <row r="4789" spans="1:19" ht="25.5">
      <c r="A4789" s="114" t="s">
        <v>8219</v>
      </c>
      <c r="B4789" s="115">
        <v>44280</v>
      </c>
      <c r="C4789" s="114" t="s">
        <v>8220</v>
      </c>
      <c r="D4789" s="115">
        <v>44280</v>
      </c>
      <c r="E4789" s="114" t="s">
        <v>1160</v>
      </c>
      <c r="F4789" s="114" t="s">
        <v>1168</v>
      </c>
      <c r="G4789" s="114" t="s">
        <v>1160</v>
      </c>
      <c r="H4789" s="114" t="s">
        <v>1160</v>
      </c>
      <c r="I4789" s="114" t="s">
        <v>1165</v>
      </c>
      <c r="J4789" s="116">
        <v>5</v>
      </c>
      <c r="K4789" s="116">
        <v>828.5</v>
      </c>
      <c r="L4789" s="116">
        <v>4142.5</v>
      </c>
      <c r="M4789" s="116">
        <v>2.0712999999999999</v>
      </c>
      <c r="N4789" s="116">
        <v>10.3565</v>
      </c>
      <c r="O4789" s="116">
        <v>0</v>
      </c>
      <c r="P4789" s="116">
        <v>0</v>
      </c>
      <c r="Q4789" s="116">
        <v>830.57129999999995</v>
      </c>
      <c r="R4789" s="116">
        <v>4152.8564999999999</v>
      </c>
      <c r="S4789" s="114" t="s">
        <v>1424</v>
      </c>
    </row>
    <row r="4790" spans="1:19" ht="25.5">
      <c r="A4790" s="114" t="s">
        <v>8219</v>
      </c>
      <c r="B4790" s="115">
        <v>44280</v>
      </c>
      <c r="C4790" s="114" t="s">
        <v>8220</v>
      </c>
      <c r="D4790" s="115">
        <v>44280</v>
      </c>
      <c r="E4790" s="114" t="s">
        <v>1160</v>
      </c>
      <c r="F4790" s="114" t="s">
        <v>1168</v>
      </c>
      <c r="G4790" s="114" t="s">
        <v>1160</v>
      </c>
      <c r="H4790" s="114" t="s">
        <v>1160</v>
      </c>
      <c r="I4790" s="114" t="s">
        <v>1157</v>
      </c>
      <c r="J4790" s="116">
        <v>5</v>
      </c>
      <c r="K4790" s="116">
        <v>818.5</v>
      </c>
      <c r="L4790" s="116">
        <v>4092.5</v>
      </c>
      <c r="M4790" s="116">
        <v>2.0461999999999998</v>
      </c>
      <c r="N4790" s="116">
        <v>10.231</v>
      </c>
      <c r="O4790" s="116">
        <v>0</v>
      </c>
      <c r="P4790" s="116">
        <v>0</v>
      </c>
      <c r="Q4790" s="116">
        <v>820.5462</v>
      </c>
      <c r="R4790" s="116">
        <v>4102.7309999999998</v>
      </c>
      <c r="S4790" s="114" t="s">
        <v>1424</v>
      </c>
    </row>
    <row r="4791" spans="1:19" ht="25.5">
      <c r="A4791" s="114" t="s">
        <v>8221</v>
      </c>
      <c r="B4791" s="115">
        <v>44280</v>
      </c>
      <c r="C4791" s="114" t="s">
        <v>8222</v>
      </c>
      <c r="D4791" s="115">
        <v>44280</v>
      </c>
      <c r="E4791" s="114" t="s">
        <v>1160</v>
      </c>
      <c r="F4791" s="114" t="s">
        <v>1163</v>
      </c>
      <c r="G4791" s="114" t="s">
        <v>1160</v>
      </c>
      <c r="H4791" s="114" t="s">
        <v>1160</v>
      </c>
      <c r="I4791" s="114" t="s">
        <v>1308</v>
      </c>
      <c r="J4791" s="116">
        <v>3</v>
      </c>
      <c r="K4791" s="116">
        <v>872.5</v>
      </c>
      <c r="L4791" s="116">
        <v>2617.5</v>
      </c>
      <c r="M4791" s="116">
        <v>2.1812</v>
      </c>
      <c r="N4791" s="116">
        <v>6.5435999999999996</v>
      </c>
      <c r="O4791" s="116">
        <v>0</v>
      </c>
      <c r="P4791" s="116">
        <v>0</v>
      </c>
      <c r="Q4791" s="116">
        <v>874.68119999999999</v>
      </c>
      <c r="R4791" s="116">
        <v>2624.0436</v>
      </c>
      <c r="S4791" s="114" t="s">
        <v>1424</v>
      </c>
    </row>
    <row r="4792" spans="1:19" ht="25.5">
      <c r="A4792" s="114" t="s">
        <v>8223</v>
      </c>
      <c r="B4792" s="115">
        <v>44280</v>
      </c>
      <c r="C4792" s="114" t="s">
        <v>8224</v>
      </c>
      <c r="D4792" s="115">
        <v>44280</v>
      </c>
      <c r="E4792" s="114" t="s">
        <v>1160</v>
      </c>
      <c r="F4792" s="114" t="s">
        <v>1355</v>
      </c>
      <c r="G4792" s="114" t="s">
        <v>1160</v>
      </c>
      <c r="H4792" s="114" t="s">
        <v>1160</v>
      </c>
      <c r="I4792" s="114" t="s">
        <v>1308</v>
      </c>
      <c r="J4792" s="116">
        <v>5</v>
      </c>
      <c r="K4792" s="116">
        <v>872.5</v>
      </c>
      <c r="L4792" s="116">
        <v>4362.5</v>
      </c>
      <c r="M4792" s="116">
        <v>2.1812</v>
      </c>
      <c r="N4792" s="116">
        <v>10.906000000000001</v>
      </c>
      <c r="O4792" s="116">
        <v>0</v>
      </c>
      <c r="P4792" s="116">
        <v>0</v>
      </c>
      <c r="Q4792" s="116">
        <v>874.68119999999999</v>
      </c>
      <c r="R4792" s="116">
        <v>4373.4059999999999</v>
      </c>
      <c r="S4792" s="114" t="s">
        <v>1424</v>
      </c>
    </row>
    <row r="4793" spans="1:19" ht="25.5">
      <c r="A4793" s="114" t="s">
        <v>8225</v>
      </c>
      <c r="B4793" s="115">
        <v>44280</v>
      </c>
      <c r="C4793" s="114" t="s">
        <v>8226</v>
      </c>
      <c r="D4793" s="115">
        <v>44280</v>
      </c>
      <c r="E4793" s="114" t="s">
        <v>1422</v>
      </c>
      <c r="F4793" s="114" t="s">
        <v>80</v>
      </c>
      <c r="G4793" s="114" t="s">
        <v>1032</v>
      </c>
      <c r="H4793" s="114" t="s">
        <v>1428</v>
      </c>
      <c r="I4793" s="114" t="s">
        <v>1161</v>
      </c>
      <c r="J4793" s="116">
        <v>40</v>
      </c>
      <c r="K4793" s="116">
        <v>1040</v>
      </c>
      <c r="L4793" s="116">
        <v>41600</v>
      </c>
      <c r="M4793" s="116">
        <v>2.6</v>
      </c>
      <c r="N4793" s="116">
        <v>104</v>
      </c>
      <c r="O4793" s="116">
        <v>0</v>
      </c>
      <c r="P4793" s="116">
        <v>0</v>
      </c>
      <c r="Q4793" s="116">
        <v>1042.5999999999999</v>
      </c>
      <c r="R4793" s="116">
        <v>41704</v>
      </c>
      <c r="S4793" s="114" t="s">
        <v>1424</v>
      </c>
    </row>
    <row r="4794" spans="1:19" ht="25.5">
      <c r="A4794" s="114" t="s">
        <v>8225</v>
      </c>
      <c r="B4794" s="115">
        <v>44280</v>
      </c>
      <c r="C4794" s="114" t="s">
        <v>8226</v>
      </c>
      <c r="D4794" s="115">
        <v>44280</v>
      </c>
      <c r="E4794" s="114" t="s">
        <v>1422</v>
      </c>
      <c r="F4794" s="114" t="s">
        <v>80</v>
      </c>
      <c r="G4794" s="114" t="s">
        <v>1032</v>
      </c>
      <c r="H4794" s="114" t="s">
        <v>1428</v>
      </c>
      <c r="I4794" s="114" t="s">
        <v>1166</v>
      </c>
      <c r="J4794" s="116">
        <v>42</v>
      </c>
      <c r="K4794" s="116">
        <v>1060</v>
      </c>
      <c r="L4794" s="116">
        <v>44520</v>
      </c>
      <c r="M4794" s="116">
        <v>2.65</v>
      </c>
      <c r="N4794" s="116">
        <v>111.3</v>
      </c>
      <c r="O4794" s="116">
        <v>0</v>
      </c>
      <c r="P4794" s="116">
        <v>0</v>
      </c>
      <c r="Q4794" s="116">
        <v>1062.6500000000001</v>
      </c>
      <c r="R4794" s="116">
        <v>44631.3</v>
      </c>
      <c r="S4794" s="114" t="s">
        <v>1424</v>
      </c>
    </row>
    <row r="4795" spans="1:19" ht="25.5">
      <c r="A4795" s="114" t="s">
        <v>8227</v>
      </c>
      <c r="B4795" s="115">
        <v>44280</v>
      </c>
      <c r="C4795" s="114" t="s">
        <v>8228</v>
      </c>
      <c r="D4795" s="115">
        <v>44280</v>
      </c>
      <c r="E4795" s="114" t="s">
        <v>1160</v>
      </c>
      <c r="F4795" s="114" t="s">
        <v>1351</v>
      </c>
      <c r="G4795" s="114" t="s">
        <v>1160</v>
      </c>
      <c r="H4795" s="114" t="s">
        <v>1160</v>
      </c>
      <c r="I4795" s="114" t="s">
        <v>1165</v>
      </c>
      <c r="J4795" s="116">
        <v>3</v>
      </c>
      <c r="K4795" s="116">
        <v>828.5</v>
      </c>
      <c r="L4795" s="116">
        <v>2485.5</v>
      </c>
      <c r="M4795" s="116">
        <v>2.0712999999999999</v>
      </c>
      <c r="N4795" s="116">
        <v>6.2138999999999998</v>
      </c>
      <c r="O4795" s="116">
        <v>0</v>
      </c>
      <c r="P4795" s="116">
        <v>0</v>
      </c>
      <c r="Q4795" s="116">
        <v>830.57129999999995</v>
      </c>
      <c r="R4795" s="116">
        <v>2491.7139000000002</v>
      </c>
      <c r="S4795" s="114" t="s">
        <v>1424</v>
      </c>
    </row>
    <row r="4796" spans="1:19" ht="25.5">
      <c r="A4796" s="114" t="s">
        <v>8229</v>
      </c>
      <c r="B4796" s="115">
        <v>44280</v>
      </c>
      <c r="C4796" s="114" t="s">
        <v>8230</v>
      </c>
      <c r="D4796" s="115">
        <v>44280</v>
      </c>
      <c r="E4796" s="114" t="s">
        <v>1422</v>
      </c>
      <c r="F4796" s="114" t="s">
        <v>911</v>
      </c>
      <c r="G4796" s="114" t="s">
        <v>1433</v>
      </c>
      <c r="H4796" s="114" t="s">
        <v>117</v>
      </c>
      <c r="I4796" s="114" t="s">
        <v>1308</v>
      </c>
      <c r="J4796" s="116">
        <v>20</v>
      </c>
      <c r="K4796" s="116">
        <v>860</v>
      </c>
      <c r="L4796" s="116">
        <v>17200</v>
      </c>
      <c r="M4796" s="116">
        <v>2.15</v>
      </c>
      <c r="N4796" s="116">
        <v>43</v>
      </c>
      <c r="O4796" s="116">
        <v>0</v>
      </c>
      <c r="P4796" s="116">
        <v>0</v>
      </c>
      <c r="Q4796" s="116">
        <v>862.15</v>
      </c>
      <c r="R4796" s="116">
        <v>17243</v>
      </c>
      <c r="S4796" s="114" t="s">
        <v>1424</v>
      </c>
    </row>
    <row r="4797" spans="1:19" ht="25.5">
      <c r="A4797" s="114" t="s">
        <v>8229</v>
      </c>
      <c r="B4797" s="115">
        <v>44280</v>
      </c>
      <c r="C4797" s="114" t="s">
        <v>8230</v>
      </c>
      <c r="D4797" s="115">
        <v>44280</v>
      </c>
      <c r="E4797" s="114" t="s">
        <v>1422</v>
      </c>
      <c r="F4797" s="114" t="s">
        <v>911</v>
      </c>
      <c r="G4797" s="114" t="s">
        <v>1433</v>
      </c>
      <c r="H4797" s="114" t="s">
        <v>117</v>
      </c>
      <c r="I4797" s="114" t="s">
        <v>1357</v>
      </c>
      <c r="J4797" s="116">
        <v>3</v>
      </c>
      <c r="K4797" s="116">
        <v>997</v>
      </c>
      <c r="L4797" s="116">
        <v>2991</v>
      </c>
      <c r="M4797" s="116">
        <v>2.4925000000000002</v>
      </c>
      <c r="N4797" s="116">
        <v>7.4775</v>
      </c>
      <c r="O4797" s="116">
        <v>0</v>
      </c>
      <c r="P4797" s="116">
        <v>0</v>
      </c>
      <c r="Q4797" s="116">
        <v>999.49249999999995</v>
      </c>
      <c r="R4797" s="116">
        <v>2998.4775</v>
      </c>
      <c r="S4797" s="114" t="s">
        <v>1424</v>
      </c>
    </row>
    <row r="4798" spans="1:19" ht="25.5">
      <c r="A4798" s="114" t="s">
        <v>8229</v>
      </c>
      <c r="B4798" s="115">
        <v>44280</v>
      </c>
      <c r="C4798" s="114" t="s">
        <v>8230</v>
      </c>
      <c r="D4798" s="115">
        <v>44280</v>
      </c>
      <c r="E4798" s="114" t="s">
        <v>1422</v>
      </c>
      <c r="F4798" s="114" t="s">
        <v>911</v>
      </c>
      <c r="G4798" s="114" t="s">
        <v>1433</v>
      </c>
      <c r="H4798" s="114" t="s">
        <v>117</v>
      </c>
      <c r="I4798" s="114" t="s">
        <v>1453</v>
      </c>
      <c r="J4798" s="116">
        <v>20</v>
      </c>
      <c r="K4798" s="116">
        <v>1176</v>
      </c>
      <c r="L4798" s="116">
        <v>23520</v>
      </c>
      <c r="M4798" s="116">
        <v>2.94</v>
      </c>
      <c r="N4798" s="116">
        <v>58.8</v>
      </c>
      <c r="O4798" s="116">
        <v>0</v>
      </c>
      <c r="P4798" s="116">
        <v>0</v>
      </c>
      <c r="Q4798" s="116">
        <v>1178.94</v>
      </c>
      <c r="R4798" s="116">
        <v>23578.799999999999</v>
      </c>
      <c r="S4798" s="114" t="s">
        <v>1424</v>
      </c>
    </row>
    <row r="4799" spans="1:19" ht="25.5">
      <c r="A4799" s="114" t="s">
        <v>8231</v>
      </c>
      <c r="B4799" s="115">
        <v>44280</v>
      </c>
      <c r="C4799" s="114" t="s">
        <v>8232</v>
      </c>
      <c r="D4799" s="115">
        <v>44280</v>
      </c>
      <c r="E4799" s="114" t="s">
        <v>1422</v>
      </c>
      <c r="F4799" s="114" t="s">
        <v>11</v>
      </c>
      <c r="G4799" s="114" t="s">
        <v>1433</v>
      </c>
      <c r="H4799" s="114" t="s">
        <v>117</v>
      </c>
      <c r="I4799" s="114" t="s">
        <v>1308</v>
      </c>
      <c r="J4799" s="116">
        <v>40</v>
      </c>
      <c r="K4799" s="116">
        <v>860</v>
      </c>
      <c r="L4799" s="116">
        <v>34400</v>
      </c>
      <c r="M4799" s="116">
        <v>2.15</v>
      </c>
      <c r="N4799" s="116">
        <v>86</v>
      </c>
      <c r="O4799" s="116">
        <v>0</v>
      </c>
      <c r="P4799" s="116">
        <v>0</v>
      </c>
      <c r="Q4799" s="116">
        <v>862.15</v>
      </c>
      <c r="R4799" s="116">
        <v>34486</v>
      </c>
      <c r="S4799" s="114" t="s">
        <v>1424</v>
      </c>
    </row>
    <row r="4800" spans="1:19" ht="25.5">
      <c r="A4800" s="114" t="s">
        <v>8231</v>
      </c>
      <c r="B4800" s="115">
        <v>44280</v>
      </c>
      <c r="C4800" s="114" t="s">
        <v>8232</v>
      </c>
      <c r="D4800" s="115">
        <v>44280</v>
      </c>
      <c r="E4800" s="114" t="s">
        <v>1422</v>
      </c>
      <c r="F4800" s="114" t="s">
        <v>11</v>
      </c>
      <c r="G4800" s="114" t="s">
        <v>1433</v>
      </c>
      <c r="H4800" s="114" t="s">
        <v>117</v>
      </c>
      <c r="I4800" s="114" t="s">
        <v>1170</v>
      </c>
      <c r="J4800" s="116">
        <v>79</v>
      </c>
      <c r="K4800" s="116">
        <v>1060</v>
      </c>
      <c r="L4800" s="116">
        <v>83740</v>
      </c>
      <c r="M4800" s="116">
        <v>2.65</v>
      </c>
      <c r="N4800" s="116">
        <v>209.35</v>
      </c>
      <c r="O4800" s="116">
        <v>0</v>
      </c>
      <c r="P4800" s="116">
        <v>0</v>
      </c>
      <c r="Q4800" s="116">
        <v>1062.6500000000001</v>
      </c>
      <c r="R4800" s="116">
        <v>83949.35</v>
      </c>
      <c r="S4800" s="114" t="s">
        <v>1424</v>
      </c>
    </row>
    <row r="4801" spans="1:19" ht="25.5">
      <c r="A4801" s="114" t="s">
        <v>8233</v>
      </c>
      <c r="B4801" s="115">
        <v>44280</v>
      </c>
      <c r="C4801" s="114" t="s">
        <v>8234</v>
      </c>
      <c r="D4801" s="115">
        <v>44280</v>
      </c>
      <c r="E4801" s="114" t="s">
        <v>1422</v>
      </c>
      <c r="F4801" s="114" t="s">
        <v>114</v>
      </c>
      <c r="G4801" s="114" t="s">
        <v>1423</v>
      </c>
      <c r="H4801" s="114" t="s">
        <v>117</v>
      </c>
      <c r="I4801" s="114" t="s">
        <v>1157</v>
      </c>
      <c r="J4801" s="116">
        <v>34</v>
      </c>
      <c r="K4801" s="116">
        <v>807</v>
      </c>
      <c r="L4801" s="116">
        <v>27438</v>
      </c>
      <c r="M4801" s="116">
        <v>2.0175000000000001</v>
      </c>
      <c r="N4801" s="116">
        <v>68.594999999999999</v>
      </c>
      <c r="O4801" s="116">
        <v>0</v>
      </c>
      <c r="P4801" s="116">
        <v>0</v>
      </c>
      <c r="Q4801" s="116">
        <v>809.01750000000004</v>
      </c>
      <c r="R4801" s="116">
        <v>27506.595000000001</v>
      </c>
      <c r="S4801" s="114" t="s">
        <v>1424</v>
      </c>
    </row>
    <row r="4802" spans="1:19" ht="25.5">
      <c r="A4802" s="114" t="s">
        <v>8233</v>
      </c>
      <c r="B4802" s="115">
        <v>44280</v>
      </c>
      <c r="C4802" s="114" t="s">
        <v>8234</v>
      </c>
      <c r="D4802" s="115">
        <v>44280</v>
      </c>
      <c r="E4802" s="114" t="s">
        <v>1422</v>
      </c>
      <c r="F4802" s="114" t="s">
        <v>114</v>
      </c>
      <c r="G4802" s="114" t="s">
        <v>1423</v>
      </c>
      <c r="H4802" s="114" t="s">
        <v>117</v>
      </c>
      <c r="I4802" s="114" t="s">
        <v>1294</v>
      </c>
      <c r="J4802" s="116">
        <v>40</v>
      </c>
      <c r="K4802" s="116">
        <v>992</v>
      </c>
      <c r="L4802" s="116">
        <v>39680</v>
      </c>
      <c r="M4802" s="116">
        <v>2.48</v>
      </c>
      <c r="N4802" s="116">
        <v>99.2</v>
      </c>
      <c r="O4802" s="116">
        <v>0</v>
      </c>
      <c r="P4802" s="116">
        <v>0</v>
      </c>
      <c r="Q4802" s="116">
        <v>994.48</v>
      </c>
      <c r="R4802" s="116">
        <v>39779.199999999997</v>
      </c>
      <c r="S4802" s="114" t="s">
        <v>1424</v>
      </c>
    </row>
    <row r="4803" spans="1:19" ht="25.5">
      <c r="A4803" s="114" t="s">
        <v>8233</v>
      </c>
      <c r="B4803" s="115">
        <v>44280</v>
      </c>
      <c r="C4803" s="114" t="s">
        <v>8234</v>
      </c>
      <c r="D4803" s="115">
        <v>44280</v>
      </c>
      <c r="E4803" s="114" t="s">
        <v>1422</v>
      </c>
      <c r="F4803" s="114" t="s">
        <v>114</v>
      </c>
      <c r="G4803" s="114" t="s">
        <v>1423</v>
      </c>
      <c r="H4803" s="114" t="s">
        <v>117</v>
      </c>
      <c r="I4803" s="114" t="s">
        <v>1166</v>
      </c>
      <c r="J4803" s="116">
        <v>13</v>
      </c>
      <c r="K4803" s="116">
        <v>1060</v>
      </c>
      <c r="L4803" s="116">
        <v>13780</v>
      </c>
      <c r="M4803" s="116">
        <v>2.65</v>
      </c>
      <c r="N4803" s="116">
        <v>34.450000000000003</v>
      </c>
      <c r="O4803" s="116">
        <v>0</v>
      </c>
      <c r="P4803" s="116">
        <v>0</v>
      </c>
      <c r="Q4803" s="116">
        <v>1062.6500000000001</v>
      </c>
      <c r="R4803" s="116">
        <v>13814.45</v>
      </c>
      <c r="S4803" s="114" t="s">
        <v>1424</v>
      </c>
    </row>
    <row r="4804" spans="1:19" ht="25.5">
      <c r="A4804" s="114" t="s">
        <v>8233</v>
      </c>
      <c r="B4804" s="115">
        <v>44280</v>
      </c>
      <c r="C4804" s="114" t="s">
        <v>8234</v>
      </c>
      <c r="D4804" s="115">
        <v>44280</v>
      </c>
      <c r="E4804" s="114" t="s">
        <v>1422</v>
      </c>
      <c r="F4804" s="114" t="s">
        <v>114</v>
      </c>
      <c r="G4804" s="114" t="s">
        <v>1423</v>
      </c>
      <c r="H4804" s="114" t="s">
        <v>117</v>
      </c>
      <c r="I4804" s="114" t="s">
        <v>1308</v>
      </c>
      <c r="J4804" s="116">
        <v>28</v>
      </c>
      <c r="K4804" s="116">
        <v>860</v>
      </c>
      <c r="L4804" s="116">
        <v>24080</v>
      </c>
      <c r="M4804" s="116">
        <v>2.15</v>
      </c>
      <c r="N4804" s="116">
        <v>60.2</v>
      </c>
      <c r="O4804" s="116">
        <v>0</v>
      </c>
      <c r="P4804" s="116">
        <v>0</v>
      </c>
      <c r="Q4804" s="116">
        <v>862.15</v>
      </c>
      <c r="R4804" s="116">
        <v>24140.2</v>
      </c>
      <c r="S4804" s="114" t="s">
        <v>1424</v>
      </c>
    </row>
    <row r="4805" spans="1:19" ht="25.5">
      <c r="A4805" s="114" t="s">
        <v>8233</v>
      </c>
      <c r="B4805" s="115">
        <v>44280</v>
      </c>
      <c r="C4805" s="114" t="s">
        <v>8234</v>
      </c>
      <c r="D4805" s="115">
        <v>44280</v>
      </c>
      <c r="E4805" s="114" t="s">
        <v>1422</v>
      </c>
      <c r="F4805" s="114" t="s">
        <v>114</v>
      </c>
      <c r="G4805" s="114" t="s">
        <v>1423</v>
      </c>
      <c r="H4805" s="114" t="s">
        <v>117</v>
      </c>
      <c r="I4805" s="114" t="s">
        <v>1159</v>
      </c>
      <c r="J4805" s="116">
        <v>28</v>
      </c>
      <c r="K4805" s="116">
        <v>943</v>
      </c>
      <c r="L4805" s="116">
        <v>26404</v>
      </c>
      <c r="M4805" s="116">
        <v>2.3574999999999999</v>
      </c>
      <c r="N4805" s="116">
        <v>66.010000000000005</v>
      </c>
      <c r="O4805" s="116">
        <v>0</v>
      </c>
      <c r="P4805" s="116">
        <v>0</v>
      </c>
      <c r="Q4805" s="116">
        <v>945.35749999999996</v>
      </c>
      <c r="R4805" s="116">
        <v>26470.01</v>
      </c>
      <c r="S4805" s="114" t="s">
        <v>1424</v>
      </c>
    </row>
    <row r="4806" spans="1:19" ht="25.5">
      <c r="A4806" s="114" t="s">
        <v>8233</v>
      </c>
      <c r="B4806" s="115">
        <v>44280</v>
      </c>
      <c r="C4806" s="114" t="s">
        <v>8234</v>
      </c>
      <c r="D4806" s="115">
        <v>44280</v>
      </c>
      <c r="E4806" s="114" t="s">
        <v>1422</v>
      </c>
      <c r="F4806" s="114" t="s">
        <v>114</v>
      </c>
      <c r="G4806" s="114" t="s">
        <v>1423</v>
      </c>
      <c r="H4806" s="114" t="s">
        <v>117</v>
      </c>
      <c r="I4806" s="114" t="s">
        <v>1170</v>
      </c>
      <c r="J4806" s="116">
        <v>9</v>
      </c>
      <c r="K4806" s="116">
        <v>1060</v>
      </c>
      <c r="L4806" s="116">
        <v>9540</v>
      </c>
      <c r="M4806" s="116">
        <v>2.65</v>
      </c>
      <c r="N4806" s="116">
        <v>23.85</v>
      </c>
      <c r="O4806" s="116">
        <v>0</v>
      </c>
      <c r="P4806" s="116">
        <v>0</v>
      </c>
      <c r="Q4806" s="116">
        <v>1062.6500000000001</v>
      </c>
      <c r="R4806" s="116">
        <v>9563.85</v>
      </c>
      <c r="S4806" s="114" t="s">
        <v>1424</v>
      </c>
    </row>
    <row r="4807" spans="1:19" ht="25.5">
      <c r="A4807" s="114" t="s">
        <v>8233</v>
      </c>
      <c r="B4807" s="115">
        <v>44280</v>
      </c>
      <c r="C4807" s="114" t="s">
        <v>8234</v>
      </c>
      <c r="D4807" s="115">
        <v>44280</v>
      </c>
      <c r="E4807" s="114" t="s">
        <v>1422</v>
      </c>
      <c r="F4807" s="114" t="s">
        <v>114</v>
      </c>
      <c r="G4807" s="114" t="s">
        <v>1423</v>
      </c>
      <c r="H4807" s="114" t="s">
        <v>117</v>
      </c>
      <c r="I4807" s="114" t="s">
        <v>1161</v>
      </c>
      <c r="J4807" s="116">
        <v>74</v>
      </c>
      <c r="K4807" s="116">
        <v>1040</v>
      </c>
      <c r="L4807" s="116">
        <v>76960</v>
      </c>
      <c r="M4807" s="116">
        <v>2.6</v>
      </c>
      <c r="N4807" s="116">
        <v>192.4</v>
      </c>
      <c r="O4807" s="116">
        <v>0</v>
      </c>
      <c r="P4807" s="116">
        <v>0</v>
      </c>
      <c r="Q4807" s="116">
        <v>1042.5999999999999</v>
      </c>
      <c r="R4807" s="116">
        <v>77152.399999999994</v>
      </c>
      <c r="S4807" s="114" t="s">
        <v>1424</v>
      </c>
    </row>
    <row r="4808" spans="1:19" ht="25.5">
      <c r="A4808" s="114" t="s">
        <v>8233</v>
      </c>
      <c r="B4808" s="115">
        <v>44280</v>
      </c>
      <c r="C4808" s="114" t="s">
        <v>8234</v>
      </c>
      <c r="D4808" s="115">
        <v>44280</v>
      </c>
      <c r="E4808" s="114" t="s">
        <v>1422</v>
      </c>
      <c r="F4808" s="114" t="s">
        <v>114</v>
      </c>
      <c r="G4808" s="114" t="s">
        <v>1423</v>
      </c>
      <c r="H4808" s="114" t="s">
        <v>117</v>
      </c>
      <c r="I4808" s="114" t="s">
        <v>1165</v>
      </c>
      <c r="J4808" s="116">
        <v>131</v>
      </c>
      <c r="K4808" s="116">
        <v>817</v>
      </c>
      <c r="L4808" s="116">
        <v>107027</v>
      </c>
      <c r="M4808" s="116">
        <v>2.0425</v>
      </c>
      <c r="N4808" s="116">
        <v>267.5675</v>
      </c>
      <c r="O4808" s="116">
        <v>0</v>
      </c>
      <c r="P4808" s="116">
        <v>0</v>
      </c>
      <c r="Q4808" s="116">
        <v>819.04250000000002</v>
      </c>
      <c r="R4808" s="116">
        <v>107294.5675</v>
      </c>
      <c r="S4808" s="114" t="s">
        <v>1424</v>
      </c>
    </row>
    <row r="4809" spans="1:19" ht="25.5">
      <c r="A4809" s="114" t="s">
        <v>8235</v>
      </c>
      <c r="B4809" s="115">
        <v>44280</v>
      </c>
      <c r="C4809" s="114" t="s">
        <v>8236</v>
      </c>
      <c r="D4809" s="115">
        <v>44280</v>
      </c>
      <c r="E4809" s="114" t="s">
        <v>1422</v>
      </c>
      <c r="F4809" s="114" t="s">
        <v>115</v>
      </c>
      <c r="G4809" s="114" t="s">
        <v>1423</v>
      </c>
      <c r="H4809" s="114" t="s">
        <v>117</v>
      </c>
      <c r="I4809" s="114" t="s">
        <v>1453</v>
      </c>
      <c r="J4809" s="116">
        <v>56</v>
      </c>
      <c r="K4809" s="116">
        <v>1176</v>
      </c>
      <c r="L4809" s="116">
        <v>65856</v>
      </c>
      <c r="M4809" s="116">
        <v>2.94</v>
      </c>
      <c r="N4809" s="116">
        <v>164.64</v>
      </c>
      <c r="O4809" s="116">
        <v>0</v>
      </c>
      <c r="P4809" s="116">
        <v>0</v>
      </c>
      <c r="Q4809" s="116">
        <v>1178.94</v>
      </c>
      <c r="R4809" s="116">
        <v>66020.639999999999</v>
      </c>
      <c r="S4809" s="114" t="s">
        <v>1424</v>
      </c>
    </row>
    <row r="4810" spans="1:19" ht="25.5">
      <c r="A4810" s="114" t="s">
        <v>8237</v>
      </c>
      <c r="B4810" s="115">
        <v>44280</v>
      </c>
      <c r="C4810" s="114" t="s">
        <v>8238</v>
      </c>
      <c r="D4810" s="115">
        <v>44280</v>
      </c>
      <c r="E4810" s="114" t="s">
        <v>1422</v>
      </c>
      <c r="F4810" s="114" t="s">
        <v>109</v>
      </c>
      <c r="G4810" s="114" t="s">
        <v>117</v>
      </c>
      <c r="H4810" s="114" t="s">
        <v>117</v>
      </c>
      <c r="I4810" s="114" t="s">
        <v>1308</v>
      </c>
      <c r="J4810" s="116">
        <v>207</v>
      </c>
      <c r="K4810" s="116">
        <v>860</v>
      </c>
      <c r="L4810" s="116">
        <v>178020</v>
      </c>
      <c r="M4810" s="116">
        <v>2.15</v>
      </c>
      <c r="N4810" s="116">
        <v>445.05</v>
      </c>
      <c r="O4810" s="116">
        <v>0</v>
      </c>
      <c r="P4810" s="116">
        <v>0</v>
      </c>
      <c r="Q4810" s="116">
        <v>862.15</v>
      </c>
      <c r="R4810" s="116">
        <v>178465.05</v>
      </c>
      <c r="S4810" s="114" t="s">
        <v>1424</v>
      </c>
    </row>
    <row r="4811" spans="1:19" ht="25.5">
      <c r="A4811" s="114" t="s">
        <v>8237</v>
      </c>
      <c r="B4811" s="115">
        <v>44280</v>
      </c>
      <c r="C4811" s="114" t="s">
        <v>8238</v>
      </c>
      <c r="D4811" s="115">
        <v>44280</v>
      </c>
      <c r="E4811" s="114" t="s">
        <v>1422</v>
      </c>
      <c r="F4811" s="114" t="s">
        <v>109</v>
      </c>
      <c r="G4811" s="114" t="s">
        <v>117</v>
      </c>
      <c r="H4811" s="114" t="s">
        <v>117</v>
      </c>
      <c r="I4811" s="114" t="s">
        <v>1161</v>
      </c>
      <c r="J4811" s="116">
        <v>174</v>
      </c>
      <c r="K4811" s="116">
        <v>1040</v>
      </c>
      <c r="L4811" s="116">
        <v>180960</v>
      </c>
      <c r="M4811" s="116">
        <v>2.6</v>
      </c>
      <c r="N4811" s="116">
        <v>452.4</v>
      </c>
      <c r="O4811" s="116">
        <v>0</v>
      </c>
      <c r="P4811" s="116">
        <v>0</v>
      </c>
      <c r="Q4811" s="116">
        <v>1042.5999999999999</v>
      </c>
      <c r="R4811" s="116">
        <v>181412.4</v>
      </c>
      <c r="S4811" s="114" t="s">
        <v>1424</v>
      </c>
    </row>
    <row r="4812" spans="1:19" ht="25.5">
      <c r="A4812" s="114" t="s">
        <v>8237</v>
      </c>
      <c r="B4812" s="115">
        <v>44280</v>
      </c>
      <c r="C4812" s="114" t="s">
        <v>8238</v>
      </c>
      <c r="D4812" s="115">
        <v>44280</v>
      </c>
      <c r="E4812" s="114" t="s">
        <v>1422</v>
      </c>
      <c r="F4812" s="114" t="s">
        <v>109</v>
      </c>
      <c r="G4812" s="114" t="s">
        <v>117</v>
      </c>
      <c r="H4812" s="114" t="s">
        <v>117</v>
      </c>
      <c r="I4812" s="114" t="s">
        <v>1169</v>
      </c>
      <c r="J4812" s="116">
        <v>119</v>
      </c>
      <c r="K4812" s="116">
        <v>797</v>
      </c>
      <c r="L4812" s="116">
        <v>94843</v>
      </c>
      <c r="M4812" s="116">
        <v>1.9924999999999999</v>
      </c>
      <c r="N4812" s="116">
        <v>237.10749999999999</v>
      </c>
      <c r="O4812" s="116">
        <v>0</v>
      </c>
      <c r="P4812" s="116">
        <v>357</v>
      </c>
      <c r="Q4812" s="116">
        <v>798.99249999999995</v>
      </c>
      <c r="R4812" s="116">
        <v>94723.107499999998</v>
      </c>
      <c r="S4812" s="114" t="s">
        <v>1424</v>
      </c>
    </row>
    <row r="4813" spans="1:19" ht="25.5">
      <c r="A4813" s="114" t="s">
        <v>8237</v>
      </c>
      <c r="B4813" s="115">
        <v>44280</v>
      </c>
      <c r="C4813" s="114" t="s">
        <v>8238</v>
      </c>
      <c r="D4813" s="115">
        <v>44280</v>
      </c>
      <c r="E4813" s="114" t="s">
        <v>1422</v>
      </c>
      <c r="F4813" s="114" t="s">
        <v>109</v>
      </c>
      <c r="G4813" s="114" t="s">
        <v>117</v>
      </c>
      <c r="H4813" s="114" t="s">
        <v>117</v>
      </c>
      <c r="I4813" s="114" t="s">
        <v>1294</v>
      </c>
      <c r="J4813" s="116">
        <v>94</v>
      </c>
      <c r="K4813" s="116">
        <v>992</v>
      </c>
      <c r="L4813" s="116">
        <v>93248</v>
      </c>
      <c r="M4813" s="116">
        <v>2.48</v>
      </c>
      <c r="N4813" s="116">
        <v>233.12</v>
      </c>
      <c r="O4813" s="116">
        <v>0</v>
      </c>
      <c r="P4813" s="116">
        <v>0</v>
      </c>
      <c r="Q4813" s="116">
        <v>994.48</v>
      </c>
      <c r="R4813" s="116">
        <v>93481.12</v>
      </c>
      <c r="S4813" s="114" t="s">
        <v>1424</v>
      </c>
    </row>
    <row r="4814" spans="1:19" ht="25.5">
      <c r="A4814" s="114" t="s">
        <v>8237</v>
      </c>
      <c r="B4814" s="115">
        <v>44280</v>
      </c>
      <c r="C4814" s="114" t="s">
        <v>8238</v>
      </c>
      <c r="D4814" s="115">
        <v>44280</v>
      </c>
      <c r="E4814" s="114" t="s">
        <v>1422</v>
      </c>
      <c r="F4814" s="114" t="s">
        <v>109</v>
      </c>
      <c r="G4814" s="114" t="s">
        <v>117</v>
      </c>
      <c r="H4814" s="114" t="s">
        <v>117</v>
      </c>
      <c r="I4814" s="114" t="s">
        <v>1165</v>
      </c>
      <c r="J4814" s="116">
        <v>5</v>
      </c>
      <c r="K4814" s="116">
        <v>817</v>
      </c>
      <c r="L4814" s="116">
        <v>4085</v>
      </c>
      <c r="M4814" s="116">
        <v>2.0425</v>
      </c>
      <c r="N4814" s="116">
        <v>10.2125</v>
      </c>
      <c r="O4814" s="116">
        <v>0</v>
      </c>
      <c r="P4814" s="116">
        <v>0</v>
      </c>
      <c r="Q4814" s="116">
        <v>819.04250000000002</v>
      </c>
      <c r="R4814" s="116">
        <v>4095.2125000000001</v>
      </c>
      <c r="S4814" s="114" t="s">
        <v>1424</v>
      </c>
    </row>
    <row r="4815" spans="1:19" ht="25.5">
      <c r="A4815" s="114" t="s">
        <v>8237</v>
      </c>
      <c r="B4815" s="115">
        <v>44280</v>
      </c>
      <c r="C4815" s="114" t="s">
        <v>8238</v>
      </c>
      <c r="D4815" s="115">
        <v>44280</v>
      </c>
      <c r="E4815" s="114" t="s">
        <v>1422</v>
      </c>
      <c r="F4815" s="114" t="s">
        <v>109</v>
      </c>
      <c r="G4815" s="114" t="s">
        <v>117</v>
      </c>
      <c r="H4815" s="114" t="s">
        <v>117</v>
      </c>
      <c r="I4815" s="114" t="s">
        <v>1166</v>
      </c>
      <c r="J4815" s="116">
        <v>100</v>
      </c>
      <c r="K4815" s="116">
        <v>1060</v>
      </c>
      <c r="L4815" s="116">
        <v>106000</v>
      </c>
      <c r="M4815" s="116">
        <v>2.65</v>
      </c>
      <c r="N4815" s="116">
        <v>265</v>
      </c>
      <c r="O4815" s="116">
        <v>0</v>
      </c>
      <c r="P4815" s="116">
        <v>0</v>
      </c>
      <c r="Q4815" s="116">
        <v>1062.6500000000001</v>
      </c>
      <c r="R4815" s="116">
        <v>106265</v>
      </c>
      <c r="S4815" s="114" t="s">
        <v>1424</v>
      </c>
    </row>
    <row r="4816" spans="1:19" ht="25.5">
      <c r="A4816" s="114" t="s">
        <v>8239</v>
      </c>
      <c r="B4816" s="115">
        <v>44280</v>
      </c>
      <c r="C4816" s="114" t="s">
        <v>8240</v>
      </c>
      <c r="D4816" s="115">
        <v>44280</v>
      </c>
      <c r="E4816" s="114" t="s">
        <v>1422</v>
      </c>
      <c r="F4816" s="114" t="s">
        <v>110</v>
      </c>
      <c r="G4816" s="114" t="s">
        <v>1114</v>
      </c>
      <c r="H4816" s="114" t="s">
        <v>117</v>
      </c>
      <c r="I4816" s="114" t="s">
        <v>1453</v>
      </c>
      <c r="J4816" s="116">
        <v>92</v>
      </c>
      <c r="K4816" s="116">
        <v>1176</v>
      </c>
      <c r="L4816" s="116">
        <v>108192</v>
      </c>
      <c r="M4816" s="116">
        <v>2.94</v>
      </c>
      <c r="N4816" s="116">
        <v>270.48</v>
      </c>
      <c r="O4816" s="116">
        <v>0</v>
      </c>
      <c r="P4816" s="116">
        <v>0</v>
      </c>
      <c r="Q4816" s="116">
        <v>1178.94</v>
      </c>
      <c r="R4816" s="116">
        <v>108462.48</v>
      </c>
      <c r="S4816" s="114" t="s">
        <v>1424</v>
      </c>
    </row>
    <row r="4817" spans="1:19" ht="25.5">
      <c r="A4817" s="114" t="s">
        <v>8239</v>
      </c>
      <c r="B4817" s="115">
        <v>44280</v>
      </c>
      <c r="C4817" s="114" t="s">
        <v>8240</v>
      </c>
      <c r="D4817" s="115">
        <v>44280</v>
      </c>
      <c r="E4817" s="114" t="s">
        <v>1422</v>
      </c>
      <c r="F4817" s="114" t="s">
        <v>110</v>
      </c>
      <c r="G4817" s="114" t="s">
        <v>1114</v>
      </c>
      <c r="H4817" s="114" t="s">
        <v>117</v>
      </c>
      <c r="I4817" s="114" t="s">
        <v>1294</v>
      </c>
      <c r="J4817" s="116">
        <v>65</v>
      </c>
      <c r="K4817" s="116">
        <v>992</v>
      </c>
      <c r="L4817" s="116">
        <v>64480</v>
      </c>
      <c r="M4817" s="116">
        <v>2.48</v>
      </c>
      <c r="N4817" s="116">
        <v>161.19999999999999</v>
      </c>
      <c r="O4817" s="116">
        <v>0</v>
      </c>
      <c r="P4817" s="116">
        <v>0</v>
      </c>
      <c r="Q4817" s="116">
        <v>994.48</v>
      </c>
      <c r="R4817" s="116">
        <v>64641.2</v>
      </c>
      <c r="S4817" s="114" t="s">
        <v>1424</v>
      </c>
    </row>
    <row r="4818" spans="1:19" ht="25.5">
      <c r="A4818" s="114" t="s">
        <v>8239</v>
      </c>
      <c r="B4818" s="115">
        <v>44280</v>
      </c>
      <c r="C4818" s="114" t="s">
        <v>8240</v>
      </c>
      <c r="D4818" s="115">
        <v>44280</v>
      </c>
      <c r="E4818" s="114" t="s">
        <v>1422</v>
      </c>
      <c r="F4818" s="114" t="s">
        <v>110</v>
      </c>
      <c r="G4818" s="114" t="s">
        <v>1114</v>
      </c>
      <c r="H4818" s="114" t="s">
        <v>117</v>
      </c>
      <c r="I4818" s="114" t="s">
        <v>1420</v>
      </c>
      <c r="J4818" s="116">
        <v>8</v>
      </c>
      <c r="K4818" s="116">
        <v>817</v>
      </c>
      <c r="L4818" s="116">
        <v>6536</v>
      </c>
      <c r="M4818" s="116">
        <v>2.0425</v>
      </c>
      <c r="N4818" s="116">
        <v>16.34</v>
      </c>
      <c r="O4818" s="116">
        <v>0</v>
      </c>
      <c r="P4818" s="116">
        <v>0</v>
      </c>
      <c r="Q4818" s="116">
        <v>819.04250000000002</v>
      </c>
      <c r="R4818" s="116">
        <v>6552.34</v>
      </c>
      <c r="S4818" s="114" t="s">
        <v>1424</v>
      </c>
    </row>
    <row r="4819" spans="1:19" ht="25.5">
      <c r="A4819" s="114" t="s">
        <v>8239</v>
      </c>
      <c r="B4819" s="115">
        <v>44280</v>
      </c>
      <c r="C4819" s="114" t="s">
        <v>8240</v>
      </c>
      <c r="D4819" s="115">
        <v>44280</v>
      </c>
      <c r="E4819" s="114" t="s">
        <v>1422</v>
      </c>
      <c r="F4819" s="114" t="s">
        <v>110</v>
      </c>
      <c r="G4819" s="114" t="s">
        <v>1114</v>
      </c>
      <c r="H4819" s="114" t="s">
        <v>117</v>
      </c>
      <c r="I4819" s="114" t="s">
        <v>1166</v>
      </c>
      <c r="J4819" s="116">
        <v>69</v>
      </c>
      <c r="K4819" s="116">
        <v>1060</v>
      </c>
      <c r="L4819" s="116">
        <v>73140</v>
      </c>
      <c r="M4819" s="116">
        <v>2.65</v>
      </c>
      <c r="N4819" s="116">
        <v>182.85</v>
      </c>
      <c r="O4819" s="116">
        <v>0</v>
      </c>
      <c r="P4819" s="116">
        <v>0</v>
      </c>
      <c r="Q4819" s="116">
        <v>1062.6500000000001</v>
      </c>
      <c r="R4819" s="116">
        <v>73322.850000000006</v>
      </c>
      <c r="S4819" s="114" t="s">
        <v>1424</v>
      </c>
    </row>
    <row r="4820" spans="1:19" ht="25.5">
      <c r="A4820" s="114" t="s">
        <v>8239</v>
      </c>
      <c r="B4820" s="115">
        <v>44280</v>
      </c>
      <c r="C4820" s="114" t="s">
        <v>8240</v>
      </c>
      <c r="D4820" s="115">
        <v>44280</v>
      </c>
      <c r="E4820" s="114" t="s">
        <v>1422</v>
      </c>
      <c r="F4820" s="114" t="s">
        <v>110</v>
      </c>
      <c r="G4820" s="114" t="s">
        <v>1114</v>
      </c>
      <c r="H4820" s="114" t="s">
        <v>117</v>
      </c>
      <c r="I4820" s="114" t="s">
        <v>1357</v>
      </c>
      <c r="J4820" s="116">
        <v>37</v>
      </c>
      <c r="K4820" s="116">
        <v>997</v>
      </c>
      <c r="L4820" s="116">
        <v>36889</v>
      </c>
      <c r="M4820" s="116">
        <v>2.4925000000000002</v>
      </c>
      <c r="N4820" s="116">
        <v>92.222499999999997</v>
      </c>
      <c r="O4820" s="116">
        <v>0</v>
      </c>
      <c r="P4820" s="116">
        <v>0</v>
      </c>
      <c r="Q4820" s="116">
        <v>999.49249999999995</v>
      </c>
      <c r="R4820" s="116">
        <v>36981.222500000003</v>
      </c>
      <c r="S4820" s="114" t="s">
        <v>1424</v>
      </c>
    </row>
    <row r="4821" spans="1:19" ht="25.5">
      <c r="A4821" s="114" t="s">
        <v>8239</v>
      </c>
      <c r="B4821" s="115">
        <v>44280</v>
      </c>
      <c r="C4821" s="114" t="s">
        <v>8240</v>
      </c>
      <c r="D4821" s="115">
        <v>44280</v>
      </c>
      <c r="E4821" s="114" t="s">
        <v>1422</v>
      </c>
      <c r="F4821" s="114" t="s">
        <v>110</v>
      </c>
      <c r="G4821" s="114" t="s">
        <v>1114</v>
      </c>
      <c r="H4821" s="114" t="s">
        <v>117</v>
      </c>
      <c r="I4821" s="114" t="s">
        <v>1169</v>
      </c>
      <c r="J4821" s="116">
        <v>3</v>
      </c>
      <c r="K4821" s="116">
        <v>797</v>
      </c>
      <c r="L4821" s="116">
        <v>2391</v>
      </c>
      <c r="M4821" s="116">
        <v>1.9924999999999999</v>
      </c>
      <c r="N4821" s="116">
        <v>5.9775</v>
      </c>
      <c r="O4821" s="116">
        <v>0</v>
      </c>
      <c r="P4821" s="116">
        <v>9</v>
      </c>
      <c r="Q4821" s="116">
        <v>798.99249999999995</v>
      </c>
      <c r="R4821" s="116">
        <v>2387.9775</v>
      </c>
      <c r="S4821" s="114" t="s">
        <v>1424</v>
      </c>
    </row>
    <row r="4822" spans="1:19" ht="25.5">
      <c r="A4822" s="114" t="s">
        <v>8239</v>
      </c>
      <c r="B4822" s="115">
        <v>44280</v>
      </c>
      <c r="C4822" s="114" t="s">
        <v>8240</v>
      </c>
      <c r="D4822" s="115">
        <v>44280</v>
      </c>
      <c r="E4822" s="114" t="s">
        <v>1422</v>
      </c>
      <c r="F4822" s="114" t="s">
        <v>110</v>
      </c>
      <c r="G4822" s="114" t="s">
        <v>1114</v>
      </c>
      <c r="H4822" s="114" t="s">
        <v>117</v>
      </c>
      <c r="I4822" s="114" t="s">
        <v>1170</v>
      </c>
      <c r="J4822" s="116">
        <v>20</v>
      </c>
      <c r="K4822" s="116">
        <v>1060</v>
      </c>
      <c r="L4822" s="116">
        <v>21200</v>
      </c>
      <c r="M4822" s="116">
        <v>2.65</v>
      </c>
      <c r="N4822" s="116">
        <v>53</v>
      </c>
      <c r="O4822" s="116">
        <v>0</v>
      </c>
      <c r="P4822" s="116">
        <v>0</v>
      </c>
      <c r="Q4822" s="116">
        <v>1062.6500000000001</v>
      </c>
      <c r="R4822" s="116">
        <v>21253</v>
      </c>
      <c r="S4822" s="114" t="s">
        <v>1424</v>
      </c>
    </row>
    <row r="4823" spans="1:19" ht="25.5">
      <c r="A4823" s="114" t="s">
        <v>8239</v>
      </c>
      <c r="B4823" s="115">
        <v>44280</v>
      </c>
      <c r="C4823" s="114" t="s">
        <v>8240</v>
      </c>
      <c r="D4823" s="115">
        <v>44280</v>
      </c>
      <c r="E4823" s="114" t="s">
        <v>1422</v>
      </c>
      <c r="F4823" s="114" t="s">
        <v>110</v>
      </c>
      <c r="G4823" s="114" t="s">
        <v>1114</v>
      </c>
      <c r="H4823" s="114" t="s">
        <v>117</v>
      </c>
      <c r="I4823" s="114" t="s">
        <v>1308</v>
      </c>
      <c r="J4823" s="116">
        <v>43</v>
      </c>
      <c r="K4823" s="116">
        <v>860</v>
      </c>
      <c r="L4823" s="116">
        <v>36980</v>
      </c>
      <c r="M4823" s="116">
        <v>2.15</v>
      </c>
      <c r="N4823" s="116">
        <v>92.45</v>
      </c>
      <c r="O4823" s="116">
        <v>0</v>
      </c>
      <c r="P4823" s="116">
        <v>0</v>
      </c>
      <c r="Q4823" s="116">
        <v>862.15</v>
      </c>
      <c r="R4823" s="116">
        <v>37072.449999999997</v>
      </c>
      <c r="S4823" s="114" t="s">
        <v>1424</v>
      </c>
    </row>
    <row r="4824" spans="1:19" ht="25.5">
      <c r="A4824" s="114" t="s">
        <v>8239</v>
      </c>
      <c r="B4824" s="115">
        <v>44280</v>
      </c>
      <c r="C4824" s="114" t="s">
        <v>8240</v>
      </c>
      <c r="D4824" s="115">
        <v>44280</v>
      </c>
      <c r="E4824" s="114" t="s">
        <v>1422</v>
      </c>
      <c r="F4824" s="114" t="s">
        <v>110</v>
      </c>
      <c r="G4824" s="114" t="s">
        <v>1114</v>
      </c>
      <c r="H4824" s="114" t="s">
        <v>117</v>
      </c>
      <c r="I4824" s="114" t="s">
        <v>1157</v>
      </c>
      <c r="J4824" s="116">
        <v>159</v>
      </c>
      <c r="K4824" s="116">
        <v>807</v>
      </c>
      <c r="L4824" s="116">
        <v>128313</v>
      </c>
      <c r="M4824" s="116">
        <v>2.0175000000000001</v>
      </c>
      <c r="N4824" s="116">
        <v>320.78250000000003</v>
      </c>
      <c r="O4824" s="116">
        <v>0</v>
      </c>
      <c r="P4824" s="116">
        <v>0</v>
      </c>
      <c r="Q4824" s="116">
        <v>809.01750000000004</v>
      </c>
      <c r="R4824" s="116">
        <v>128633.7825</v>
      </c>
      <c r="S4824" s="114" t="s">
        <v>1424</v>
      </c>
    </row>
    <row r="4825" spans="1:19" ht="25.5">
      <c r="A4825" s="114" t="s">
        <v>8241</v>
      </c>
      <c r="B4825" s="115">
        <v>44280</v>
      </c>
      <c r="C4825" s="114" t="s">
        <v>8242</v>
      </c>
      <c r="D4825" s="115">
        <v>44280</v>
      </c>
      <c r="E4825" s="114" t="s">
        <v>1422</v>
      </c>
      <c r="F4825" s="114" t="s">
        <v>4</v>
      </c>
      <c r="G4825" s="114" t="s">
        <v>1425</v>
      </c>
      <c r="H4825" s="114" t="s">
        <v>117</v>
      </c>
      <c r="I4825" s="114" t="s">
        <v>1294</v>
      </c>
      <c r="J4825" s="116">
        <v>39</v>
      </c>
      <c r="K4825" s="116">
        <v>992</v>
      </c>
      <c r="L4825" s="116">
        <v>38688</v>
      </c>
      <c r="M4825" s="116">
        <v>2.48</v>
      </c>
      <c r="N4825" s="116">
        <v>96.72</v>
      </c>
      <c r="O4825" s="116">
        <v>0</v>
      </c>
      <c r="P4825" s="116">
        <v>0</v>
      </c>
      <c r="Q4825" s="116">
        <v>994.48</v>
      </c>
      <c r="R4825" s="116">
        <v>38784.720000000001</v>
      </c>
      <c r="S4825" s="114" t="s">
        <v>1424</v>
      </c>
    </row>
    <row r="4826" spans="1:19" ht="25.5">
      <c r="A4826" s="114" t="s">
        <v>8241</v>
      </c>
      <c r="B4826" s="115">
        <v>44280</v>
      </c>
      <c r="C4826" s="114" t="s">
        <v>8242</v>
      </c>
      <c r="D4826" s="115">
        <v>44280</v>
      </c>
      <c r="E4826" s="114" t="s">
        <v>1422</v>
      </c>
      <c r="F4826" s="114" t="s">
        <v>4</v>
      </c>
      <c r="G4826" s="114" t="s">
        <v>1425</v>
      </c>
      <c r="H4826" s="114" t="s">
        <v>117</v>
      </c>
      <c r="I4826" s="114" t="s">
        <v>1358</v>
      </c>
      <c r="J4826" s="116">
        <v>15</v>
      </c>
      <c r="K4826" s="116">
        <v>1138</v>
      </c>
      <c r="L4826" s="116">
        <v>17070</v>
      </c>
      <c r="M4826" s="116">
        <v>2.8450000000000002</v>
      </c>
      <c r="N4826" s="116">
        <v>42.674999999999997</v>
      </c>
      <c r="O4826" s="116">
        <v>0</v>
      </c>
      <c r="P4826" s="116">
        <v>0</v>
      </c>
      <c r="Q4826" s="116">
        <v>1140.845</v>
      </c>
      <c r="R4826" s="116">
        <v>17112.674999999999</v>
      </c>
      <c r="S4826" s="114" t="s">
        <v>1424</v>
      </c>
    </row>
    <row r="4827" spans="1:19" ht="25.5">
      <c r="A4827" s="114" t="s">
        <v>8243</v>
      </c>
      <c r="B4827" s="115">
        <v>44280</v>
      </c>
      <c r="C4827" s="114" t="s">
        <v>8244</v>
      </c>
      <c r="D4827" s="115">
        <v>44280</v>
      </c>
      <c r="E4827" s="114" t="s">
        <v>1422</v>
      </c>
      <c r="F4827" s="114" t="s">
        <v>8</v>
      </c>
      <c r="G4827" s="114" t="s">
        <v>1061</v>
      </c>
      <c r="H4827" s="114" t="s">
        <v>117</v>
      </c>
      <c r="I4827" s="114" t="s">
        <v>1161</v>
      </c>
      <c r="J4827" s="116">
        <v>100</v>
      </c>
      <c r="K4827" s="116">
        <v>1040</v>
      </c>
      <c r="L4827" s="116">
        <v>104000</v>
      </c>
      <c r="M4827" s="116">
        <v>2.6</v>
      </c>
      <c r="N4827" s="116">
        <v>260</v>
      </c>
      <c r="O4827" s="116">
        <v>0</v>
      </c>
      <c r="P4827" s="116">
        <v>0</v>
      </c>
      <c r="Q4827" s="116">
        <v>1042.5999999999999</v>
      </c>
      <c r="R4827" s="116">
        <v>104260</v>
      </c>
      <c r="S4827" s="114" t="s">
        <v>1424</v>
      </c>
    </row>
    <row r="4828" spans="1:19" ht="25.5">
      <c r="A4828" s="114" t="s">
        <v>8245</v>
      </c>
      <c r="B4828" s="115">
        <v>44280</v>
      </c>
      <c r="C4828" s="114" t="s">
        <v>8246</v>
      </c>
      <c r="D4828" s="115">
        <v>44280</v>
      </c>
      <c r="E4828" s="114" t="s">
        <v>1422</v>
      </c>
      <c r="F4828" s="114" t="s">
        <v>107</v>
      </c>
      <c r="G4828" s="114" t="s">
        <v>1113</v>
      </c>
      <c r="H4828" s="114" t="s">
        <v>117</v>
      </c>
      <c r="I4828" s="114" t="s">
        <v>1166</v>
      </c>
      <c r="J4828" s="116">
        <v>71</v>
      </c>
      <c r="K4828" s="116">
        <v>1060</v>
      </c>
      <c r="L4828" s="116">
        <v>75260</v>
      </c>
      <c r="M4828" s="116">
        <v>2.65</v>
      </c>
      <c r="N4828" s="116">
        <v>188.15</v>
      </c>
      <c r="O4828" s="116">
        <v>0</v>
      </c>
      <c r="P4828" s="116">
        <v>0</v>
      </c>
      <c r="Q4828" s="116">
        <v>1062.6500000000001</v>
      </c>
      <c r="R4828" s="116">
        <v>75448.149999999994</v>
      </c>
      <c r="S4828" s="114" t="s">
        <v>1424</v>
      </c>
    </row>
    <row r="4829" spans="1:19" ht="25.5">
      <c r="A4829" s="114" t="s">
        <v>8245</v>
      </c>
      <c r="B4829" s="115">
        <v>44280</v>
      </c>
      <c r="C4829" s="114" t="s">
        <v>8246</v>
      </c>
      <c r="D4829" s="115">
        <v>44280</v>
      </c>
      <c r="E4829" s="114" t="s">
        <v>1422</v>
      </c>
      <c r="F4829" s="114" t="s">
        <v>107</v>
      </c>
      <c r="G4829" s="114" t="s">
        <v>1113</v>
      </c>
      <c r="H4829" s="114" t="s">
        <v>117</v>
      </c>
      <c r="I4829" s="114" t="s">
        <v>1161</v>
      </c>
      <c r="J4829" s="116">
        <v>124</v>
      </c>
      <c r="K4829" s="116">
        <v>1040</v>
      </c>
      <c r="L4829" s="116">
        <v>128960</v>
      </c>
      <c r="M4829" s="116">
        <v>2.6</v>
      </c>
      <c r="N4829" s="116">
        <v>322.39999999999998</v>
      </c>
      <c r="O4829" s="116">
        <v>0</v>
      </c>
      <c r="P4829" s="116">
        <v>0</v>
      </c>
      <c r="Q4829" s="116">
        <v>1042.5999999999999</v>
      </c>
      <c r="R4829" s="116">
        <v>129282.4</v>
      </c>
      <c r="S4829" s="114" t="s">
        <v>1424</v>
      </c>
    </row>
    <row r="4830" spans="1:19" ht="25.5">
      <c r="A4830" s="114" t="s">
        <v>8245</v>
      </c>
      <c r="B4830" s="115">
        <v>44280</v>
      </c>
      <c r="C4830" s="114" t="s">
        <v>8246</v>
      </c>
      <c r="D4830" s="115">
        <v>44280</v>
      </c>
      <c r="E4830" s="114" t="s">
        <v>1422</v>
      </c>
      <c r="F4830" s="114" t="s">
        <v>107</v>
      </c>
      <c r="G4830" s="114" t="s">
        <v>1113</v>
      </c>
      <c r="H4830" s="114" t="s">
        <v>117</v>
      </c>
      <c r="I4830" s="114" t="s">
        <v>1170</v>
      </c>
      <c r="J4830" s="116">
        <v>81</v>
      </c>
      <c r="K4830" s="116">
        <v>1060</v>
      </c>
      <c r="L4830" s="116">
        <v>85860</v>
      </c>
      <c r="M4830" s="116">
        <v>2.65</v>
      </c>
      <c r="N4830" s="116">
        <v>214.65</v>
      </c>
      <c r="O4830" s="116">
        <v>0</v>
      </c>
      <c r="P4830" s="116">
        <v>0</v>
      </c>
      <c r="Q4830" s="116">
        <v>1062.6500000000001</v>
      </c>
      <c r="R4830" s="116">
        <v>86074.65</v>
      </c>
      <c r="S4830" s="114" t="s">
        <v>1424</v>
      </c>
    </row>
    <row r="4831" spans="1:19" ht="25.5">
      <c r="A4831" s="114" t="s">
        <v>8247</v>
      </c>
      <c r="B4831" s="115">
        <v>44280</v>
      </c>
      <c r="C4831" s="114" t="s">
        <v>8248</v>
      </c>
      <c r="D4831" s="115">
        <v>44280</v>
      </c>
      <c r="E4831" s="114" t="s">
        <v>1422</v>
      </c>
      <c r="F4831" s="114" t="s">
        <v>108</v>
      </c>
      <c r="G4831" s="114" t="s">
        <v>1113</v>
      </c>
      <c r="H4831" s="114" t="s">
        <v>117</v>
      </c>
      <c r="I4831" s="114" t="s">
        <v>1166</v>
      </c>
      <c r="J4831" s="116">
        <v>36</v>
      </c>
      <c r="K4831" s="116">
        <v>1060</v>
      </c>
      <c r="L4831" s="116">
        <v>38160</v>
      </c>
      <c r="M4831" s="116">
        <v>2.65</v>
      </c>
      <c r="N4831" s="116">
        <v>95.4</v>
      </c>
      <c r="O4831" s="116">
        <v>0</v>
      </c>
      <c r="P4831" s="116">
        <v>0</v>
      </c>
      <c r="Q4831" s="116">
        <v>1062.6500000000001</v>
      </c>
      <c r="R4831" s="116">
        <v>38255.4</v>
      </c>
      <c r="S4831" s="114" t="s">
        <v>1424</v>
      </c>
    </row>
    <row r="4832" spans="1:19" ht="25.5">
      <c r="A4832" s="114" t="s">
        <v>8247</v>
      </c>
      <c r="B4832" s="115">
        <v>44280</v>
      </c>
      <c r="C4832" s="114" t="s">
        <v>8248</v>
      </c>
      <c r="D4832" s="115">
        <v>44280</v>
      </c>
      <c r="E4832" s="114" t="s">
        <v>1422</v>
      </c>
      <c r="F4832" s="114" t="s">
        <v>108</v>
      </c>
      <c r="G4832" s="114" t="s">
        <v>1113</v>
      </c>
      <c r="H4832" s="114" t="s">
        <v>117</v>
      </c>
      <c r="I4832" s="114" t="s">
        <v>1453</v>
      </c>
      <c r="J4832" s="116">
        <v>47</v>
      </c>
      <c r="K4832" s="116">
        <v>1176</v>
      </c>
      <c r="L4832" s="116">
        <v>55272</v>
      </c>
      <c r="M4832" s="116">
        <v>2.94</v>
      </c>
      <c r="N4832" s="116">
        <v>138.18</v>
      </c>
      <c r="O4832" s="116">
        <v>0</v>
      </c>
      <c r="P4832" s="116">
        <v>0</v>
      </c>
      <c r="Q4832" s="116">
        <v>1178.94</v>
      </c>
      <c r="R4832" s="116">
        <v>55410.18</v>
      </c>
      <c r="S4832" s="114" t="s">
        <v>1424</v>
      </c>
    </row>
    <row r="4833" spans="1:19" ht="25.5">
      <c r="A4833" s="114" t="s">
        <v>8247</v>
      </c>
      <c r="B4833" s="115">
        <v>44280</v>
      </c>
      <c r="C4833" s="114" t="s">
        <v>8248</v>
      </c>
      <c r="D4833" s="115">
        <v>44280</v>
      </c>
      <c r="E4833" s="114" t="s">
        <v>1422</v>
      </c>
      <c r="F4833" s="114" t="s">
        <v>108</v>
      </c>
      <c r="G4833" s="114" t="s">
        <v>1113</v>
      </c>
      <c r="H4833" s="114" t="s">
        <v>117</v>
      </c>
      <c r="I4833" s="114" t="s">
        <v>1294</v>
      </c>
      <c r="J4833" s="116">
        <v>33</v>
      </c>
      <c r="K4833" s="116">
        <v>992</v>
      </c>
      <c r="L4833" s="116">
        <v>32736</v>
      </c>
      <c r="M4833" s="116">
        <v>2.48</v>
      </c>
      <c r="N4833" s="116">
        <v>81.84</v>
      </c>
      <c r="O4833" s="116">
        <v>0</v>
      </c>
      <c r="P4833" s="116">
        <v>0</v>
      </c>
      <c r="Q4833" s="116">
        <v>994.48</v>
      </c>
      <c r="R4833" s="116">
        <v>32817.839999999997</v>
      </c>
      <c r="S4833" s="114" t="s">
        <v>1424</v>
      </c>
    </row>
    <row r="4834" spans="1:19" ht="25.5">
      <c r="A4834" s="114" t="s">
        <v>8247</v>
      </c>
      <c r="B4834" s="115">
        <v>44280</v>
      </c>
      <c r="C4834" s="114" t="s">
        <v>8248</v>
      </c>
      <c r="D4834" s="115">
        <v>44280</v>
      </c>
      <c r="E4834" s="114" t="s">
        <v>1422</v>
      </c>
      <c r="F4834" s="114" t="s">
        <v>108</v>
      </c>
      <c r="G4834" s="114" t="s">
        <v>1113</v>
      </c>
      <c r="H4834" s="114" t="s">
        <v>117</v>
      </c>
      <c r="I4834" s="114" t="s">
        <v>1357</v>
      </c>
      <c r="J4834" s="116">
        <v>19</v>
      </c>
      <c r="K4834" s="116">
        <v>997</v>
      </c>
      <c r="L4834" s="116">
        <v>18943</v>
      </c>
      <c r="M4834" s="116">
        <v>2.4925000000000002</v>
      </c>
      <c r="N4834" s="116">
        <v>47.357500000000002</v>
      </c>
      <c r="O4834" s="116">
        <v>0</v>
      </c>
      <c r="P4834" s="116">
        <v>0</v>
      </c>
      <c r="Q4834" s="116">
        <v>999.49249999999995</v>
      </c>
      <c r="R4834" s="116">
        <v>18990.357499999998</v>
      </c>
      <c r="S4834" s="114" t="s">
        <v>1424</v>
      </c>
    </row>
    <row r="4835" spans="1:19" ht="25.5">
      <c r="A4835" s="114" t="s">
        <v>8249</v>
      </c>
      <c r="B4835" s="115">
        <v>44280</v>
      </c>
      <c r="C4835" s="114" t="s">
        <v>8250</v>
      </c>
      <c r="D4835" s="115">
        <v>44280</v>
      </c>
      <c r="E4835" s="114" t="s">
        <v>1422</v>
      </c>
      <c r="F4835" s="114" t="s">
        <v>77</v>
      </c>
      <c r="G4835" s="114" t="s">
        <v>1032</v>
      </c>
      <c r="H4835" s="114" t="s">
        <v>1428</v>
      </c>
      <c r="I4835" s="114" t="s">
        <v>1166</v>
      </c>
      <c r="J4835" s="116">
        <v>40</v>
      </c>
      <c r="K4835" s="116">
        <v>1060</v>
      </c>
      <c r="L4835" s="116">
        <v>42400</v>
      </c>
      <c r="M4835" s="116">
        <v>2.65</v>
      </c>
      <c r="N4835" s="116">
        <v>106</v>
      </c>
      <c r="O4835" s="116">
        <v>0</v>
      </c>
      <c r="P4835" s="116">
        <v>0</v>
      </c>
      <c r="Q4835" s="116">
        <v>1062.6500000000001</v>
      </c>
      <c r="R4835" s="116">
        <v>42506</v>
      </c>
      <c r="S4835" s="114" t="s">
        <v>1424</v>
      </c>
    </row>
    <row r="4836" spans="1:19" ht="25.5">
      <c r="A4836" s="114" t="s">
        <v>8251</v>
      </c>
      <c r="B4836" s="115">
        <v>44280</v>
      </c>
      <c r="C4836" s="114" t="s">
        <v>8252</v>
      </c>
      <c r="D4836" s="115">
        <v>44280</v>
      </c>
      <c r="E4836" s="114" t="s">
        <v>1422</v>
      </c>
      <c r="F4836" s="114" t="s">
        <v>946</v>
      </c>
      <c r="G4836" s="114" t="s">
        <v>1029</v>
      </c>
      <c r="H4836" s="114" t="s">
        <v>1428</v>
      </c>
      <c r="I4836" s="114" t="s">
        <v>1453</v>
      </c>
      <c r="J4836" s="116">
        <v>20</v>
      </c>
      <c r="K4836" s="116">
        <v>1176</v>
      </c>
      <c r="L4836" s="116">
        <v>23520</v>
      </c>
      <c r="M4836" s="116">
        <v>2.94</v>
      </c>
      <c r="N4836" s="116">
        <v>58.8</v>
      </c>
      <c r="O4836" s="116">
        <v>0</v>
      </c>
      <c r="P4836" s="116">
        <v>0</v>
      </c>
      <c r="Q4836" s="116">
        <v>1178.94</v>
      </c>
      <c r="R4836" s="116">
        <v>23578.799999999999</v>
      </c>
      <c r="S4836" s="114" t="s">
        <v>1424</v>
      </c>
    </row>
    <row r="4837" spans="1:19" ht="25.5">
      <c r="A4837" s="114" t="s">
        <v>8253</v>
      </c>
      <c r="B4837" s="115">
        <v>44280</v>
      </c>
      <c r="C4837" s="114" t="s">
        <v>8254</v>
      </c>
      <c r="D4837" s="115">
        <v>44280</v>
      </c>
      <c r="E4837" s="114" t="s">
        <v>1422</v>
      </c>
      <c r="F4837" s="114" t="s">
        <v>48</v>
      </c>
      <c r="G4837" s="114" t="s">
        <v>1450</v>
      </c>
      <c r="H4837" s="114" t="s">
        <v>13</v>
      </c>
      <c r="I4837" s="114" t="s">
        <v>1308</v>
      </c>
      <c r="J4837" s="116">
        <v>13</v>
      </c>
      <c r="K4837" s="116">
        <v>860</v>
      </c>
      <c r="L4837" s="116">
        <v>11180</v>
      </c>
      <c r="M4837" s="116">
        <v>2.15</v>
      </c>
      <c r="N4837" s="116">
        <v>27.95</v>
      </c>
      <c r="O4837" s="116">
        <v>0</v>
      </c>
      <c r="P4837" s="116">
        <v>0</v>
      </c>
      <c r="Q4837" s="116">
        <v>862.15</v>
      </c>
      <c r="R4837" s="116">
        <v>11207.95</v>
      </c>
      <c r="S4837" s="114" t="s">
        <v>1424</v>
      </c>
    </row>
    <row r="4838" spans="1:19" ht="25.5">
      <c r="A4838" s="114" t="s">
        <v>8253</v>
      </c>
      <c r="B4838" s="115">
        <v>44280</v>
      </c>
      <c r="C4838" s="114" t="s">
        <v>8254</v>
      </c>
      <c r="D4838" s="115">
        <v>44280</v>
      </c>
      <c r="E4838" s="114" t="s">
        <v>1422</v>
      </c>
      <c r="F4838" s="114" t="s">
        <v>48</v>
      </c>
      <c r="G4838" s="114" t="s">
        <v>1450</v>
      </c>
      <c r="H4838" s="114" t="s">
        <v>13</v>
      </c>
      <c r="I4838" s="114" t="s">
        <v>1294</v>
      </c>
      <c r="J4838" s="116">
        <v>30</v>
      </c>
      <c r="K4838" s="116">
        <v>992</v>
      </c>
      <c r="L4838" s="116">
        <v>29760</v>
      </c>
      <c r="M4838" s="116">
        <v>2.48</v>
      </c>
      <c r="N4838" s="116">
        <v>74.400000000000006</v>
      </c>
      <c r="O4838" s="116">
        <v>0</v>
      </c>
      <c r="P4838" s="116">
        <v>0</v>
      </c>
      <c r="Q4838" s="116">
        <v>994.48</v>
      </c>
      <c r="R4838" s="116">
        <v>29834.400000000001</v>
      </c>
      <c r="S4838" s="114" t="s">
        <v>1424</v>
      </c>
    </row>
    <row r="4839" spans="1:19" ht="25.5">
      <c r="A4839" s="114" t="s">
        <v>8255</v>
      </c>
      <c r="B4839" s="115">
        <v>44280</v>
      </c>
      <c r="C4839" s="114" t="s">
        <v>8256</v>
      </c>
      <c r="D4839" s="115">
        <v>44280</v>
      </c>
      <c r="E4839" s="114" t="s">
        <v>1422</v>
      </c>
      <c r="F4839" s="114" t="s">
        <v>44</v>
      </c>
      <c r="G4839" s="114" t="s">
        <v>1450</v>
      </c>
      <c r="H4839" s="114" t="s">
        <v>13</v>
      </c>
      <c r="I4839" s="114" t="s">
        <v>1161</v>
      </c>
      <c r="J4839" s="116">
        <v>100</v>
      </c>
      <c r="K4839" s="116">
        <v>1040</v>
      </c>
      <c r="L4839" s="116">
        <v>104000</v>
      </c>
      <c r="M4839" s="116">
        <v>2.6</v>
      </c>
      <c r="N4839" s="116">
        <v>260</v>
      </c>
      <c r="O4839" s="116">
        <v>0</v>
      </c>
      <c r="P4839" s="116">
        <v>0</v>
      </c>
      <c r="Q4839" s="116">
        <v>1042.5999999999999</v>
      </c>
      <c r="R4839" s="116">
        <v>104260</v>
      </c>
      <c r="S4839" s="114" t="s">
        <v>1424</v>
      </c>
    </row>
    <row r="4840" spans="1:19" ht="25.5">
      <c r="A4840" s="114" t="s">
        <v>8255</v>
      </c>
      <c r="B4840" s="115">
        <v>44280</v>
      </c>
      <c r="C4840" s="114" t="s">
        <v>8256</v>
      </c>
      <c r="D4840" s="115">
        <v>44280</v>
      </c>
      <c r="E4840" s="114" t="s">
        <v>1422</v>
      </c>
      <c r="F4840" s="114" t="s">
        <v>44</v>
      </c>
      <c r="G4840" s="114" t="s">
        <v>1450</v>
      </c>
      <c r="H4840" s="114" t="s">
        <v>13</v>
      </c>
      <c r="I4840" s="114" t="s">
        <v>1453</v>
      </c>
      <c r="J4840" s="116">
        <v>40</v>
      </c>
      <c r="K4840" s="116">
        <v>1176</v>
      </c>
      <c r="L4840" s="116">
        <v>47040</v>
      </c>
      <c r="M4840" s="116">
        <v>2.94</v>
      </c>
      <c r="N4840" s="116">
        <v>117.6</v>
      </c>
      <c r="O4840" s="116">
        <v>0</v>
      </c>
      <c r="P4840" s="116">
        <v>0</v>
      </c>
      <c r="Q4840" s="116">
        <v>1178.94</v>
      </c>
      <c r="R4840" s="116">
        <v>47157.599999999999</v>
      </c>
      <c r="S4840" s="114" t="s">
        <v>1424</v>
      </c>
    </row>
    <row r="4841" spans="1:19" ht="25.5">
      <c r="A4841" s="114" t="s">
        <v>8255</v>
      </c>
      <c r="B4841" s="115">
        <v>44280</v>
      </c>
      <c r="C4841" s="114" t="s">
        <v>8256</v>
      </c>
      <c r="D4841" s="115">
        <v>44280</v>
      </c>
      <c r="E4841" s="114" t="s">
        <v>1422</v>
      </c>
      <c r="F4841" s="114" t="s">
        <v>44</v>
      </c>
      <c r="G4841" s="114" t="s">
        <v>1450</v>
      </c>
      <c r="H4841" s="114" t="s">
        <v>13</v>
      </c>
      <c r="I4841" s="114" t="s">
        <v>1294</v>
      </c>
      <c r="J4841" s="116">
        <v>29</v>
      </c>
      <c r="K4841" s="116">
        <v>992</v>
      </c>
      <c r="L4841" s="116">
        <v>28768</v>
      </c>
      <c r="M4841" s="116">
        <v>2.48</v>
      </c>
      <c r="N4841" s="116">
        <v>71.92</v>
      </c>
      <c r="O4841" s="116">
        <v>0</v>
      </c>
      <c r="P4841" s="116">
        <v>0</v>
      </c>
      <c r="Q4841" s="116">
        <v>994.48</v>
      </c>
      <c r="R4841" s="116">
        <v>28839.919999999998</v>
      </c>
      <c r="S4841" s="114" t="s">
        <v>1424</v>
      </c>
    </row>
    <row r="4842" spans="1:19" ht="25.5">
      <c r="A4842" s="114" t="s">
        <v>8255</v>
      </c>
      <c r="B4842" s="115">
        <v>44280</v>
      </c>
      <c r="C4842" s="114" t="s">
        <v>8256</v>
      </c>
      <c r="D4842" s="115">
        <v>44280</v>
      </c>
      <c r="E4842" s="114" t="s">
        <v>1422</v>
      </c>
      <c r="F4842" s="114" t="s">
        <v>44</v>
      </c>
      <c r="G4842" s="114" t="s">
        <v>1450</v>
      </c>
      <c r="H4842" s="114" t="s">
        <v>13</v>
      </c>
      <c r="I4842" s="114" t="s">
        <v>1308</v>
      </c>
      <c r="J4842" s="116">
        <v>40</v>
      </c>
      <c r="K4842" s="116">
        <v>860</v>
      </c>
      <c r="L4842" s="116">
        <v>34400</v>
      </c>
      <c r="M4842" s="116">
        <v>2.15</v>
      </c>
      <c r="N4842" s="116">
        <v>86</v>
      </c>
      <c r="O4842" s="116">
        <v>0</v>
      </c>
      <c r="P4842" s="116">
        <v>0</v>
      </c>
      <c r="Q4842" s="116">
        <v>862.15</v>
      </c>
      <c r="R4842" s="116">
        <v>34486</v>
      </c>
      <c r="S4842" s="114" t="s">
        <v>1424</v>
      </c>
    </row>
    <row r="4843" spans="1:19" ht="25.5">
      <c r="A4843" s="114" t="s">
        <v>8255</v>
      </c>
      <c r="B4843" s="115">
        <v>44280</v>
      </c>
      <c r="C4843" s="114" t="s">
        <v>8256</v>
      </c>
      <c r="D4843" s="115">
        <v>44280</v>
      </c>
      <c r="E4843" s="114" t="s">
        <v>1422</v>
      </c>
      <c r="F4843" s="114" t="s">
        <v>44</v>
      </c>
      <c r="G4843" s="114" t="s">
        <v>1450</v>
      </c>
      <c r="H4843" s="114" t="s">
        <v>13</v>
      </c>
      <c r="I4843" s="114" t="s">
        <v>1170</v>
      </c>
      <c r="J4843" s="116">
        <v>20</v>
      </c>
      <c r="K4843" s="116">
        <v>1060</v>
      </c>
      <c r="L4843" s="116">
        <v>21200</v>
      </c>
      <c r="M4843" s="116">
        <v>2.65</v>
      </c>
      <c r="N4843" s="116">
        <v>53</v>
      </c>
      <c r="O4843" s="116">
        <v>0</v>
      </c>
      <c r="P4843" s="116">
        <v>0</v>
      </c>
      <c r="Q4843" s="116">
        <v>1062.6500000000001</v>
      </c>
      <c r="R4843" s="116">
        <v>21253</v>
      </c>
      <c r="S4843" s="114" t="s">
        <v>1424</v>
      </c>
    </row>
    <row r="4844" spans="1:19" ht="25.5">
      <c r="A4844" s="114" t="s">
        <v>8257</v>
      </c>
      <c r="B4844" s="115">
        <v>44280</v>
      </c>
      <c r="C4844" s="114" t="s">
        <v>8258</v>
      </c>
      <c r="D4844" s="115">
        <v>44280</v>
      </c>
      <c r="E4844" s="114" t="s">
        <v>1422</v>
      </c>
      <c r="F4844" s="114" t="s">
        <v>98</v>
      </c>
      <c r="G4844" s="114" t="s">
        <v>1062</v>
      </c>
      <c r="H4844" s="114" t="s">
        <v>1428</v>
      </c>
      <c r="I4844" s="114" t="s">
        <v>1166</v>
      </c>
      <c r="J4844" s="116">
        <v>20</v>
      </c>
      <c r="K4844" s="116">
        <v>1060</v>
      </c>
      <c r="L4844" s="116">
        <v>21200</v>
      </c>
      <c r="M4844" s="116">
        <v>2.65</v>
      </c>
      <c r="N4844" s="116">
        <v>53</v>
      </c>
      <c r="O4844" s="116">
        <v>0</v>
      </c>
      <c r="P4844" s="116">
        <v>0</v>
      </c>
      <c r="Q4844" s="116">
        <v>1062.6500000000001</v>
      </c>
      <c r="R4844" s="116">
        <v>21253</v>
      </c>
      <c r="S4844" s="114" t="s">
        <v>1424</v>
      </c>
    </row>
    <row r="4845" spans="1:19" ht="25.5">
      <c r="A4845" s="114" t="s">
        <v>8257</v>
      </c>
      <c r="B4845" s="115">
        <v>44280</v>
      </c>
      <c r="C4845" s="114" t="s">
        <v>8258</v>
      </c>
      <c r="D4845" s="115">
        <v>44280</v>
      </c>
      <c r="E4845" s="114" t="s">
        <v>1422</v>
      </c>
      <c r="F4845" s="114" t="s">
        <v>98</v>
      </c>
      <c r="G4845" s="114" t="s">
        <v>1062</v>
      </c>
      <c r="H4845" s="114" t="s">
        <v>1428</v>
      </c>
      <c r="I4845" s="114" t="s">
        <v>1169</v>
      </c>
      <c r="J4845" s="116">
        <v>40</v>
      </c>
      <c r="K4845" s="116">
        <v>797</v>
      </c>
      <c r="L4845" s="116">
        <v>31880</v>
      </c>
      <c r="M4845" s="116">
        <v>1.9924999999999999</v>
      </c>
      <c r="N4845" s="116">
        <v>79.7</v>
      </c>
      <c r="O4845" s="116">
        <v>0</v>
      </c>
      <c r="P4845" s="116">
        <v>120</v>
      </c>
      <c r="Q4845" s="116">
        <v>798.99249999999995</v>
      </c>
      <c r="R4845" s="116">
        <v>31839.7</v>
      </c>
      <c r="S4845" s="114" t="s">
        <v>1424</v>
      </c>
    </row>
    <row r="4846" spans="1:19" ht="25.5">
      <c r="A4846" s="114" t="s">
        <v>8257</v>
      </c>
      <c r="B4846" s="115">
        <v>44280</v>
      </c>
      <c r="C4846" s="114" t="s">
        <v>8258</v>
      </c>
      <c r="D4846" s="115">
        <v>44280</v>
      </c>
      <c r="E4846" s="114" t="s">
        <v>1422</v>
      </c>
      <c r="F4846" s="114" t="s">
        <v>98</v>
      </c>
      <c r="G4846" s="114" t="s">
        <v>1062</v>
      </c>
      <c r="H4846" s="114" t="s">
        <v>1428</v>
      </c>
      <c r="I4846" s="114" t="s">
        <v>1161</v>
      </c>
      <c r="J4846" s="116">
        <v>20</v>
      </c>
      <c r="K4846" s="116">
        <v>1040</v>
      </c>
      <c r="L4846" s="116">
        <v>20800</v>
      </c>
      <c r="M4846" s="116">
        <v>2.6</v>
      </c>
      <c r="N4846" s="116">
        <v>52</v>
      </c>
      <c r="O4846" s="116">
        <v>0</v>
      </c>
      <c r="P4846" s="116">
        <v>0</v>
      </c>
      <c r="Q4846" s="116">
        <v>1042.5999999999999</v>
      </c>
      <c r="R4846" s="116">
        <v>20852</v>
      </c>
      <c r="S4846" s="114" t="s">
        <v>1424</v>
      </c>
    </row>
    <row r="4847" spans="1:19" ht="25.5">
      <c r="A4847" s="114" t="s">
        <v>8257</v>
      </c>
      <c r="B4847" s="115">
        <v>44280</v>
      </c>
      <c r="C4847" s="114" t="s">
        <v>8258</v>
      </c>
      <c r="D4847" s="115">
        <v>44280</v>
      </c>
      <c r="E4847" s="114" t="s">
        <v>1422</v>
      </c>
      <c r="F4847" s="114" t="s">
        <v>98</v>
      </c>
      <c r="G4847" s="114" t="s">
        <v>1062</v>
      </c>
      <c r="H4847" s="114" t="s">
        <v>1428</v>
      </c>
      <c r="I4847" s="114" t="s">
        <v>1159</v>
      </c>
      <c r="J4847" s="116">
        <v>10</v>
      </c>
      <c r="K4847" s="116">
        <v>943</v>
      </c>
      <c r="L4847" s="116">
        <v>9430</v>
      </c>
      <c r="M4847" s="116">
        <v>2.3574999999999999</v>
      </c>
      <c r="N4847" s="116">
        <v>23.574999999999999</v>
      </c>
      <c r="O4847" s="116">
        <v>0</v>
      </c>
      <c r="P4847" s="116">
        <v>0</v>
      </c>
      <c r="Q4847" s="116">
        <v>945.35749999999996</v>
      </c>
      <c r="R4847" s="116">
        <v>9453.5750000000007</v>
      </c>
      <c r="S4847" s="114" t="s">
        <v>1424</v>
      </c>
    </row>
    <row r="4848" spans="1:19" ht="25.5">
      <c r="A4848" s="114" t="s">
        <v>8257</v>
      </c>
      <c r="B4848" s="115">
        <v>44280</v>
      </c>
      <c r="C4848" s="114" t="s">
        <v>8258</v>
      </c>
      <c r="D4848" s="115">
        <v>44280</v>
      </c>
      <c r="E4848" s="114" t="s">
        <v>1422</v>
      </c>
      <c r="F4848" s="114" t="s">
        <v>98</v>
      </c>
      <c r="G4848" s="114" t="s">
        <v>1062</v>
      </c>
      <c r="H4848" s="114" t="s">
        <v>1428</v>
      </c>
      <c r="I4848" s="114" t="s">
        <v>1170</v>
      </c>
      <c r="J4848" s="116">
        <v>20</v>
      </c>
      <c r="K4848" s="116">
        <v>1060</v>
      </c>
      <c r="L4848" s="116">
        <v>21200</v>
      </c>
      <c r="M4848" s="116">
        <v>2.65</v>
      </c>
      <c r="N4848" s="116">
        <v>53</v>
      </c>
      <c r="O4848" s="116">
        <v>0</v>
      </c>
      <c r="P4848" s="116">
        <v>0</v>
      </c>
      <c r="Q4848" s="116">
        <v>1062.6500000000001</v>
      </c>
      <c r="R4848" s="116">
        <v>21253</v>
      </c>
      <c r="S4848" s="114" t="s">
        <v>1424</v>
      </c>
    </row>
    <row r="4849" spans="1:19" ht="25.5">
      <c r="A4849" s="114" t="s">
        <v>8257</v>
      </c>
      <c r="B4849" s="115">
        <v>44280</v>
      </c>
      <c r="C4849" s="114" t="s">
        <v>8258</v>
      </c>
      <c r="D4849" s="115">
        <v>44280</v>
      </c>
      <c r="E4849" s="114" t="s">
        <v>1422</v>
      </c>
      <c r="F4849" s="114" t="s">
        <v>98</v>
      </c>
      <c r="G4849" s="114" t="s">
        <v>1062</v>
      </c>
      <c r="H4849" s="114" t="s">
        <v>1428</v>
      </c>
      <c r="I4849" s="114" t="s">
        <v>1294</v>
      </c>
      <c r="J4849" s="116">
        <v>20</v>
      </c>
      <c r="K4849" s="116">
        <v>992</v>
      </c>
      <c r="L4849" s="116">
        <v>19840</v>
      </c>
      <c r="M4849" s="116">
        <v>2.48</v>
      </c>
      <c r="N4849" s="116">
        <v>49.6</v>
      </c>
      <c r="O4849" s="116">
        <v>0</v>
      </c>
      <c r="P4849" s="116">
        <v>0</v>
      </c>
      <c r="Q4849" s="116">
        <v>994.48</v>
      </c>
      <c r="R4849" s="116">
        <v>19889.599999999999</v>
      </c>
      <c r="S4849" s="114" t="s">
        <v>1424</v>
      </c>
    </row>
    <row r="4850" spans="1:19" ht="25.5">
      <c r="A4850" s="114" t="s">
        <v>8257</v>
      </c>
      <c r="B4850" s="115">
        <v>44280</v>
      </c>
      <c r="C4850" s="114" t="s">
        <v>8258</v>
      </c>
      <c r="D4850" s="115">
        <v>44280</v>
      </c>
      <c r="E4850" s="114" t="s">
        <v>1422</v>
      </c>
      <c r="F4850" s="114" t="s">
        <v>98</v>
      </c>
      <c r="G4850" s="114" t="s">
        <v>1062</v>
      </c>
      <c r="H4850" s="114" t="s">
        <v>1428</v>
      </c>
      <c r="I4850" s="114" t="s">
        <v>1165</v>
      </c>
      <c r="J4850" s="116">
        <v>20</v>
      </c>
      <c r="K4850" s="116">
        <v>817</v>
      </c>
      <c r="L4850" s="116">
        <v>16340</v>
      </c>
      <c r="M4850" s="116">
        <v>2.0425</v>
      </c>
      <c r="N4850" s="116">
        <v>40.85</v>
      </c>
      <c r="O4850" s="116">
        <v>0</v>
      </c>
      <c r="P4850" s="116">
        <v>0</v>
      </c>
      <c r="Q4850" s="116">
        <v>819.04250000000002</v>
      </c>
      <c r="R4850" s="116">
        <v>16380.85</v>
      </c>
      <c r="S4850" s="114" t="s">
        <v>1424</v>
      </c>
    </row>
    <row r="4851" spans="1:19" ht="25.5">
      <c r="A4851" s="114" t="s">
        <v>8259</v>
      </c>
      <c r="B4851" s="115">
        <v>44280</v>
      </c>
      <c r="C4851" s="114" t="s">
        <v>8260</v>
      </c>
      <c r="D4851" s="115">
        <v>44280</v>
      </c>
      <c r="E4851" s="114" t="s">
        <v>1422</v>
      </c>
      <c r="F4851" s="114" t="s">
        <v>1033</v>
      </c>
      <c r="G4851" s="114" t="s">
        <v>1427</v>
      </c>
      <c r="H4851" s="114" t="s">
        <v>66</v>
      </c>
      <c r="I4851" s="114" t="s">
        <v>1161</v>
      </c>
      <c r="J4851" s="116">
        <v>40</v>
      </c>
      <c r="K4851" s="116">
        <v>1040</v>
      </c>
      <c r="L4851" s="116">
        <v>41600</v>
      </c>
      <c r="M4851" s="116">
        <v>2.6</v>
      </c>
      <c r="N4851" s="116">
        <v>104</v>
      </c>
      <c r="O4851" s="116">
        <v>0</v>
      </c>
      <c r="P4851" s="116">
        <v>0</v>
      </c>
      <c r="Q4851" s="116">
        <v>1042.5999999999999</v>
      </c>
      <c r="R4851" s="116">
        <v>41704</v>
      </c>
      <c r="S4851" s="114" t="s">
        <v>1424</v>
      </c>
    </row>
    <row r="4852" spans="1:19" ht="25.5">
      <c r="A4852" s="114" t="s">
        <v>8259</v>
      </c>
      <c r="B4852" s="115">
        <v>44280</v>
      </c>
      <c r="C4852" s="114" t="s">
        <v>8260</v>
      </c>
      <c r="D4852" s="115">
        <v>44280</v>
      </c>
      <c r="E4852" s="114" t="s">
        <v>1422</v>
      </c>
      <c r="F4852" s="114" t="s">
        <v>1033</v>
      </c>
      <c r="G4852" s="114" t="s">
        <v>1427</v>
      </c>
      <c r="H4852" s="114" t="s">
        <v>66</v>
      </c>
      <c r="I4852" s="114" t="s">
        <v>1170</v>
      </c>
      <c r="J4852" s="116">
        <v>60</v>
      </c>
      <c r="K4852" s="116">
        <v>1060</v>
      </c>
      <c r="L4852" s="116">
        <v>63600</v>
      </c>
      <c r="M4852" s="116">
        <v>2.65</v>
      </c>
      <c r="N4852" s="116">
        <v>159</v>
      </c>
      <c r="O4852" s="116">
        <v>0</v>
      </c>
      <c r="P4852" s="116">
        <v>0</v>
      </c>
      <c r="Q4852" s="116">
        <v>1062.6500000000001</v>
      </c>
      <c r="R4852" s="116">
        <v>63759</v>
      </c>
      <c r="S4852" s="114" t="s">
        <v>1424</v>
      </c>
    </row>
    <row r="4853" spans="1:19" ht="25.5">
      <c r="A4853" s="114" t="s">
        <v>8259</v>
      </c>
      <c r="B4853" s="115">
        <v>44280</v>
      </c>
      <c r="C4853" s="114" t="s">
        <v>8260</v>
      </c>
      <c r="D4853" s="115">
        <v>44280</v>
      </c>
      <c r="E4853" s="114" t="s">
        <v>1422</v>
      </c>
      <c r="F4853" s="114" t="s">
        <v>1033</v>
      </c>
      <c r="G4853" s="114" t="s">
        <v>1427</v>
      </c>
      <c r="H4853" s="114" t="s">
        <v>66</v>
      </c>
      <c r="I4853" s="114" t="s">
        <v>1308</v>
      </c>
      <c r="J4853" s="116">
        <v>40</v>
      </c>
      <c r="K4853" s="116">
        <v>860</v>
      </c>
      <c r="L4853" s="116">
        <v>34400</v>
      </c>
      <c r="M4853" s="116">
        <v>2.15</v>
      </c>
      <c r="N4853" s="116">
        <v>86</v>
      </c>
      <c r="O4853" s="116">
        <v>0</v>
      </c>
      <c r="P4853" s="116">
        <v>0</v>
      </c>
      <c r="Q4853" s="116">
        <v>862.15</v>
      </c>
      <c r="R4853" s="116">
        <v>34486</v>
      </c>
      <c r="S4853" s="114" t="s">
        <v>1424</v>
      </c>
    </row>
    <row r="4854" spans="1:19" ht="25.5">
      <c r="A4854" s="114" t="s">
        <v>8259</v>
      </c>
      <c r="B4854" s="115">
        <v>44280</v>
      </c>
      <c r="C4854" s="114" t="s">
        <v>8260</v>
      </c>
      <c r="D4854" s="115">
        <v>44280</v>
      </c>
      <c r="E4854" s="114" t="s">
        <v>1422</v>
      </c>
      <c r="F4854" s="114" t="s">
        <v>1033</v>
      </c>
      <c r="G4854" s="114" t="s">
        <v>1427</v>
      </c>
      <c r="H4854" s="114" t="s">
        <v>66</v>
      </c>
      <c r="I4854" s="114" t="s">
        <v>1294</v>
      </c>
      <c r="J4854" s="116">
        <v>20</v>
      </c>
      <c r="K4854" s="116">
        <v>992</v>
      </c>
      <c r="L4854" s="116">
        <v>19840</v>
      </c>
      <c r="M4854" s="116">
        <v>2.48</v>
      </c>
      <c r="N4854" s="116">
        <v>49.6</v>
      </c>
      <c r="O4854" s="116">
        <v>0</v>
      </c>
      <c r="P4854" s="116">
        <v>0</v>
      </c>
      <c r="Q4854" s="116">
        <v>994.48</v>
      </c>
      <c r="R4854" s="116">
        <v>19889.599999999999</v>
      </c>
      <c r="S4854" s="114" t="s">
        <v>1424</v>
      </c>
    </row>
    <row r="4855" spans="1:19" ht="25.5">
      <c r="A4855" s="114" t="s">
        <v>8259</v>
      </c>
      <c r="B4855" s="115">
        <v>44280</v>
      </c>
      <c r="C4855" s="114" t="s">
        <v>8260</v>
      </c>
      <c r="D4855" s="115">
        <v>44280</v>
      </c>
      <c r="E4855" s="114" t="s">
        <v>1422</v>
      </c>
      <c r="F4855" s="114" t="s">
        <v>1033</v>
      </c>
      <c r="G4855" s="114" t="s">
        <v>1427</v>
      </c>
      <c r="H4855" s="114" t="s">
        <v>66</v>
      </c>
      <c r="I4855" s="114" t="s">
        <v>1166</v>
      </c>
      <c r="J4855" s="116">
        <v>40</v>
      </c>
      <c r="K4855" s="116">
        <v>1060</v>
      </c>
      <c r="L4855" s="116">
        <v>42400</v>
      </c>
      <c r="M4855" s="116">
        <v>2.65</v>
      </c>
      <c r="N4855" s="116">
        <v>106</v>
      </c>
      <c r="O4855" s="116">
        <v>0</v>
      </c>
      <c r="P4855" s="116">
        <v>0</v>
      </c>
      <c r="Q4855" s="116">
        <v>1062.6500000000001</v>
      </c>
      <c r="R4855" s="116">
        <v>42506</v>
      </c>
      <c r="S4855" s="114" t="s">
        <v>1424</v>
      </c>
    </row>
    <row r="4856" spans="1:19" ht="25.5">
      <c r="A4856" s="114" t="s">
        <v>8261</v>
      </c>
      <c r="B4856" s="115">
        <v>44280</v>
      </c>
      <c r="C4856" s="114" t="s">
        <v>8262</v>
      </c>
      <c r="D4856" s="115">
        <v>44280</v>
      </c>
      <c r="E4856" s="114" t="s">
        <v>1422</v>
      </c>
      <c r="F4856" s="114" t="s">
        <v>52</v>
      </c>
      <c r="G4856" s="114" t="s">
        <v>1067</v>
      </c>
      <c r="H4856" s="114" t="s">
        <v>54</v>
      </c>
      <c r="I4856" s="114" t="s">
        <v>1453</v>
      </c>
      <c r="J4856" s="116">
        <v>72</v>
      </c>
      <c r="K4856" s="116">
        <v>1176</v>
      </c>
      <c r="L4856" s="116">
        <v>84672</v>
      </c>
      <c r="M4856" s="116">
        <v>2.94</v>
      </c>
      <c r="N4856" s="116">
        <v>211.68</v>
      </c>
      <c r="O4856" s="116">
        <v>0</v>
      </c>
      <c r="P4856" s="116">
        <v>0</v>
      </c>
      <c r="Q4856" s="116">
        <v>1178.94</v>
      </c>
      <c r="R4856" s="116">
        <v>84883.68</v>
      </c>
      <c r="S4856" s="114" t="s">
        <v>1424</v>
      </c>
    </row>
    <row r="4857" spans="1:19" ht="25.5">
      <c r="A4857" s="114" t="s">
        <v>8261</v>
      </c>
      <c r="B4857" s="115">
        <v>44280</v>
      </c>
      <c r="C4857" s="114" t="s">
        <v>8262</v>
      </c>
      <c r="D4857" s="115">
        <v>44280</v>
      </c>
      <c r="E4857" s="114" t="s">
        <v>1422</v>
      </c>
      <c r="F4857" s="114" t="s">
        <v>52</v>
      </c>
      <c r="G4857" s="114" t="s">
        <v>1067</v>
      </c>
      <c r="H4857" s="114" t="s">
        <v>54</v>
      </c>
      <c r="I4857" s="114" t="s">
        <v>1170</v>
      </c>
      <c r="J4857" s="116">
        <v>70</v>
      </c>
      <c r="K4857" s="116">
        <v>1060</v>
      </c>
      <c r="L4857" s="116">
        <v>74200</v>
      </c>
      <c r="M4857" s="116">
        <v>2.65</v>
      </c>
      <c r="N4857" s="116">
        <v>185.5</v>
      </c>
      <c r="O4857" s="116">
        <v>0</v>
      </c>
      <c r="P4857" s="116">
        <v>0</v>
      </c>
      <c r="Q4857" s="116">
        <v>1062.6500000000001</v>
      </c>
      <c r="R4857" s="116">
        <v>74385.5</v>
      </c>
      <c r="S4857" s="114" t="s">
        <v>1424</v>
      </c>
    </row>
    <row r="4858" spans="1:19" ht="25.5">
      <c r="A4858" s="114" t="s">
        <v>8261</v>
      </c>
      <c r="B4858" s="115">
        <v>44280</v>
      </c>
      <c r="C4858" s="114" t="s">
        <v>8262</v>
      </c>
      <c r="D4858" s="115">
        <v>44280</v>
      </c>
      <c r="E4858" s="114" t="s">
        <v>1422</v>
      </c>
      <c r="F4858" s="114" t="s">
        <v>52</v>
      </c>
      <c r="G4858" s="114" t="s">
        <v>1067</v>
      </c>
      <c r="H4858" s="114" t="s">
        <v>54</v>
      </c>
      <c r="I4858" s="114" t="s">
        <v>1161</v>
      </c>
      <c r="J4858" s="116">
        <v>161</v>
      </c>
      <c r="K4858" s="116">
        <v>1040</v>
      </c>
      <c r="L4858" s="116">
        <v>167440</v>
      </c>
      <c r="M4858" s="116">
        <v>2.6</v>
      </c>
      <c r="N4858" s="116">
        <v>418.6</v>
      </c>
      <c r="O4858" s="116">
        <v>0</v>
      </c>
      <c r="P4858" s="116">
        <v>0</v>
      </c>
      <c r="Q4858" s="116">
        <v>1042.5999999999999</v>
      </c>
      <c r="R4858" s="116">
        <v>167858.6</v>
      </c>
      <c r="S4858" s="114" t="s">
        <v>1424</v>
      </c>
    </row>
    <row r="4859" spans="1:19" ht="25.5">
      <c r="A4859" s="114" t="s">
        <v>8261</v>
      </c>
      <c r="B4859" s="115">
        <v>44280</v>
      </c>
      <c r="C4859" s="114" t="s">
        <v>8262</v>
      </c>
      <c r="D4859" s="115">
        <v>44280</v>
      </c>
      <c r="E4859" s="114" t="s">
        <v>1422</v>
      </c>
      <c r="F4859" s="114" t="s">
        <v>52</v>
      </c>
      <c r="G4859" s="114" t="s">
        <v>1067</v>
      </c>
      <c r="H4859" s="114" t="s">
        <v>54</v>
      </c>
      <c r="I4859" s="114" t="s">
        <v>1166</v>
      </c>
      <c r="J4859" s="116">
        <v>118</v>
      </c>
      <c r="K4859" s="116">
        <v>1060</v>
      </c>
      <c r="L4859" s="116">
        <v>125080</v>
      </c>
      <c r="M4859" s="116">
        <v>2.65</v>
      </c>
      <c r="N4859" s="116">
        <v>312.7</v>
      </c>
      <c r="O4859" s="116">
        <v>0</v>
      </c>
      <c r="P4859" s="116">
        <v>0</v>
      </c>
      <c r="Q4859" s="116">
        <v>1062.6500000000001</v>
      </c>
      <c r="R4859" s="116">
        <v>125392.7</v>
      </c>
      <c r="S4859" s="114" t="s">
        <v>1424</v>
      </c>
    </row>
    <row r="4860" spans="1:19" ht="25.5">
      <c r="A4860" s="114" t="s">
        <v>8263</v>
      </c>
      <c r="B4860" s="115">
        <v>44280</v>
      </c>
      <c r="C4860" s="114" t="s">
        <v>8264</v>
      </c>
      <c r="D4860" s="115">
        <v>44280</v>
      </c>
      <c r="E4860" s="114" t="s">
        <v>1422</v>
      </c>
      <c r="F4860" s="114" t="s">
        <v>97</v>
      </c>
      <c r="G4860" s="114" t="s">
        <v>1027</v>
      </c>
      <c r="H4860" s="114" t="s">
        <v>1428</v>
      </c>
      <c r="I4860" s="114" t="s">
        <v>1358</v>
      </c>
      <c r="J4860" s="116">
        <v>14</v>
      </c>
      <c r="K4860" s="116">
        <v>1138</v>
      </c>
      <c r="L4860" s="116">
        <v>15932</v>
      </c>
      <c r="M4860" s="116">
        <v>2.8450000000000002</v>
      </c>
      <c r="N4860" s="116">
        <v>39.83</v>
      </c>
      <c r="O4860" s="116">
        <v>0</v>
      </c>
      <c r="P4860" s="116">
        <v>0</v>
      </c>
      <c r="Q4860" s="116">
        <v>1140.845</v>
      </c>
      <c r="R4860" s="116">
        <v>15971.83</v>
      </c>
      <c r="S4860" s="114" t="s">
        <v>1424</v>
      </c>
    </row>
    <row r="4861" spans="1:19" ht="25.5">
      <c r="A4861" s="114" t="s">
        <v>8263</v>
      </c>
      <c r="B4861" s="115">
        <v>44280</v>
      </c>
      <c r="C4861" s="114" t="s">
        <v>8264</v>
      </c>
      <c r="D4861" s="115">
        <v>44280</v>
      </c>
      <c r="E4861" s="114" t="s">
        <v>1422</v>
      </c>
      <c r="F4861" s="114" t="s">
        <v>97</v>
      </c>
      <c r="G4861" s="114" t="s">
        <v>1027</v>
      </c>
      <c r="H4861" s="114" t="s">
        <v>1428</v>
      </c>
      <c r="I4861" s="114" t="s">
        <v>1166</v>
      </c>
      <c r="J4861" s="116">
        <v>20</v>
      </c>
      <c r="K4861" s="116">
        <v>1060</v>
      </c>
      <c r="L4861" s="116">
        <v>21200</v>
      </c>
      <c r="M4861" s="116">
        <v>2.65</v>
      </c>
      <c r="N4861" s="116">
        <v>53</v>
      </c>
      <c r="O4861" s="116">
        <v>0</v>
      </c>
      <c r="P4861" s="116">
        <v>0</v>
      </c>
      <c r="Q4861" s="116">
        <v>1062.6500000000001</v>
      </c>
      <c r="R4861" s="116">
        <v>21253</v>
      </c>
      <c r="S4861" s="114" t="s">
        <v>1424</v>
      </c>
    </row>
    <row r="4862" spans="1:19" ht="25.5">
      <c r="A4862" s="114" t="s">
        <v>8263</v>
      </c>
      <c r="B4862" s="115">
        <v>44280</v>
      </c>
      <c r="C4862" s="114" t="s">
        <v>8264</v>
      </c>
      <c r="D4862" s="115">
        <v>44280</v>
      </c>
      <c r="E4862" s="114" t="s">
        <v>1422</v>
      </c>
      <c r="F4862" s="114" t="s">
        <v>97</v>
      </c>
      <c r="G4862" s="114" t="s">
        <v>1027</v>
      </c>
      <c r="H4862" s="114" t="s">
        <v>1428</v>
      </c>
      <c r="I4862" s="114" t="s">
        <v>1294</v>
      </c>
      <c r="J4862" s="116">
        <v>15</v>
      </c>
      <c r="K4862" s="116">
        <v>992</v>
      </c>
      <c r="L4862" s="116">
        <v>14880</v>
      </c>
      <c r="M4862" s="116">
        <v>2.48</v>
      </c>
      <c r="N4862" s="116">
        <v>37.200000000000003</v>
      </c>
      <c r="O4862" s="116">
        <v>0</v>
      </c>
      <c r="P4862" s="116">
        <v>0</v>
      </c>
      <c r="Q4862" s="116">
        <v>994.48</v>
      </c>
      <c r="R4862" s="116">
        <v>14917.2</v>
      </c>
      <c r="S4862" s="114" t="s">
        <v>1424</v>
      </c>
    </row>
    <row r="4863" spans="1:19" ht="25.5">
      <c r="A4863" s="114" t="s">
        <v>8263</v>
      </c>
      <c r="B4863" s="115">
        <v>44280</v>
      </c>
      <c r="C4863" s="114" t="s">
        <v>8264</v>
      </c>
      <c r="D4863" s="115">
        <v>44280</v>
      </c>
      <c r="E4863" s="114" t="s">
        <v>1422</v>
      </c>
      <c r="F4863" s="114" t="s">
        <v>97</v>
      </c>
      <c r="G4863" s="114" t="s">
        <v>1027</v>
      </c>
      <c r="H4863" s="114" t="s">
        <v>1428</v>
      </c>
      <c r="I4863" s="114" t="s">
        <v>1161</v>
      </c>
      <c r="J4863" s="116">
        <v>20</v>
      </c>
      <c r="K4863" s="116">
        <v>1040</v>
      </c>
      <c r="L4863" s="116">
        <v>20800</v>
      </c>
      <c r="M4863" s="116">
        <v>2.6</v>
      </c>
      <c r="N4863" s="116">
        <v>52</v>
      </c>
      <c r="O4863" s="116">
        <v>0</v>
      </c>
      <c r="P4863" s="116">
        <v>0</v>
      </c>
      <c r="Q4863" s="116">
        <v>1042.5999999999999</v>
      </c>
      <c r="R4863" s="116">
        <v>20852</v>
      </c>
      <c r="S4863" s="114" t="s">
        <v>1424</v>
      </c>
    </row>
    <row r="4864" spans="1:19" ht="25.5">
      <c r="A4864" s="114" t="s">
        <v>8265</v>
      </c>
      <c r="B4864" s="115">
        <v>44280</v>
      </c>
      <c r="C4864" s="114" t="s">
        <v>8266</v>
      </c>
      <c r="D4864" s="115">
        <v>44280</v>
      </c>
      <c r="E4864" s="114" t="s">
        <v>1422</v>
      </c>
      <c r="F4864" s="114" t="s">
        <v>4681</v>
      </c>
      <c r="G4864" s="114" t="s">
        <v>1449</v>
      </c>
      <c r="H4864" s="114" t="s">
        <v>1428</v>
      </c>
      <c r="I4864" s="114" t="s">
        <v>1169</v>
      </c>
      <c r="J4864" s="116">
        <v>30</v>
      </c>
      <c r="K4864" s="116">
        <v>797</v>
      </c>
      <c r="L4864" s="116">
        <v>23910</v>
      </c>
      <c r="M4864" s="116">
        <v>1.9924999999999999</v>
      </c>
      <c r="N4864" s="116">
        <v>59.774999999999999</v>
      </c>
      <c r="O4864" s="116">
        <v>0</v>
      </c>
      <c r="P4864" s="116">
        <v>90</v>
      </c>
      <c r="Q4864" s="116">
        <v>798.99249999999995</v>
      </c>
      <c r="R4864" s="116">
        <v>23879.775000000001</v>
      </c>
      <c r="S4864" s="114" t="s">
        <v>1424</v>
      </c>
    </row>
    <row r="4865" spans="1:19" ht="25.5">
      <c r="A4865" s="114" t="s">
        <v>8265</v>
      </c>
      <c r="B4865" s="115">
        <v>44280</v>
      </c>
      <c r="C4865" s="114" t="s">
        <v>8266</v>
      </c>
      <c r="D4865" s="115">
        <v>44280</v>
      </c>
      <c r="E4865" s="114" t="s">
        <v>1422</v>
      </c>
      <c r="F4865" s="114" t="s">
        <v>4681</v>
      </c>
      <c r="G4865" s="114" t="s">
        <v>1449</v>
      </c>
      <c r="H4865" s="114" t="s">
        <v>1428</v>
      </c>
      <c r="I4865" s="114" t="s">
        <v>1453</v>
      </c>
      <c r="J4865" s="116">
        <v>40</v>
      </c>
      <c r="K4865" s="116">
        <v>1176</v>
      </c>
      <c r="L4865" s="116">
        <v>47040</v>
      </c>
      <c r="M4865" s="116">
        <v>2.94</v>
      </c>
      <c r="N4865" s="116">
        <v>117.6</v>
      </c>
      <c r="O4865" s="116">
        <v>0</v>
      </c>
      <c r="P4865" s="116">
        <v>0</v>
      </c>
      <c r="Q4865" s="116">
        <v>1178.94</v>
      </c>
      <c r="R4865" s="116">
        <v>47157.599999999999</v>
      </c>
      <c r="S4865" s="114" t="s">
        <v>1424</v>
      </c>
    </row>
    <row r="4866" spans="1:19" ht="25.5">
      <c r="A4866" s="114" t="s">
        <v>8265</v>
      </c>
      <c r="B4866" s="115">
        <v>44280</v>
      </c>
      <c r="C4866" s="114" t="s">
        <v>8266</v>
      </c>
      <c r="D4866" s="115">
        <v>44280</v>
      </c>
      <c r="E4866" s="114" t="s">
        <v>1422</v>
      </c>
      <c r="F4866" s="114" t="s">
        <v>4681</v>
      </c>
      <c r="G4866" s="114" t="s">
        <v>1449</v>
      </c>
      <c r="H4866" s="114" t="s">
        <v>1428</v>
      </c>
      <c r="I4866" s="114" t="s">
        <v>1294</v>
      </c>
      <c r="J4866" s="116">
        <v>40</v>
      </c>
      <c r="K4866" s="116">
        <v>992</v>
      </c>
      <c r="L4866" s="116">
        <v>39680</v>
      </c>
      <c r="M4866" s="116">
        <v>2.48</v>
      </c>
      <c r="N4866" s="116">
        <v>99.2</v>
      </c>
      <c r="O4866" s="116">
        <v>0</v>
      </c>
      <c r="P4866" s="116">
        <v>0</v>
      </c>
      <c r="Q4866" s="116">
        <v>994.48</v>
      </c>
      <c r="R4866" s="116">
        <v>39779.199999999997</v>
      </c>
      <c r="S4866" s="114" t="s">
        <v>1424</v>
      </c>
    </row>
    <row r="4867" spans="1:19" ht="25.5">
      <c r="A4867" s="114" t="s">
        <v>8265</v>
      </c>
      <c r="B4867" s="115">
        <v>44280</v>
      </c>
      <c r="C4867" s="114" t="s">
        <v>8266</v>
      </c>
      <c r="D4867" s="115">
        <v>44280</v>
      </c>
      <c r="E4867" s="114" t="s">
        <v>1422</v>
      </c>
      <c r="F4867" s="114" t="s">
        <v>4681</v>
      </c>
      <c r="G4867" s="114" t="s">
        <v>1449</v>
      </c>
      <c r="H4867" s="114" t="s">
        <v>1428</v>
      </c>
      <c r="I4867" s="114" t="s">
        <v>1358</v>
      </c>
      <c r="J4867" s="116">
        <v>20</v>
      </c>
      <c r="K4867" s="116">
        <v>1138</v>
      </c>
      <c r="L4867" s="116">
        <v>22760</v>
      </c>
      <c r="M4867" s="116">
        <v>2.8450000000000002</v>
      </c>
      <c r="N4867" s="116">
        <v>56.9</v>
      </c>
      <c r="O4867" s="116">
        <v>0</v>
      </c>
      <c r="P4867" s="116">
        <v>0</v>
      </c>
      <c r="Q4867" s="116">
        <v>1140.845</v>
      </c>
      <c r="R4867" s="116">
        <v>22816.9</v>
      </c>
      <c r="S4867" s="114" t="s">
        <v>1424</v>
      </c>
    </row>
    <row r="4868" spans="1:19" ht="25.5">
      <c r="A4868" s="114" t="s">
        <v>8267</v>
      </c>
      <c r="B4868" s="115">
        <v>44280</v>
      </c>
      <c r="C4868" s="114" t="s">
        <v>8268</v>
      </c>
      <c r="D4868" s="115">
        <v>44280</v>
      </c>
      <c r="E4868" s="114" t="s">
        <v>1422</v>
      </c>
      <c r="F4868" s="114" t="s">
        <v>105</v>
      </c>
      <c r="G4868" s="114" t="s">
        <v>1439</v>
      </c>
      <c r="H4868" s="114" t="s">
        <v>117</v>
      </c>
      <c r="I4868" s="114" t="s">
        <v>1308</v>
      </c>
      <c r="J4868" s="116">
        <v>1</v>
      </c>
      <c r="K4868" s="116">
        <v>860</v>
      </c>
      <c r="L4868" s="116">
        <v>860</v>
      </c>
      <c r="M4868" s="116">
        <v>2.15</v>
      </c>
      <c r="N4868" s="116">
        <v>2.15</v>
      </c>
      <c r="O4868" s="116">
        <v>0</v>
      </c>
      <c r="P4868" s="116">
        <v>0</v>
      </c>
      <c r="Q4868" s="116">
        <v>862.15</v>
      </c>
      <c r="R4868" s="116">
        <v>862.15</v>
      </c>
      <c r="S4868" s="114" t="s">
        <v>1424</v>
      </c>
    </row>
    <row r="4869" spans="1:19" ht="25.5">
      <c r="A4869" s="114" t="s">
        <v>8267</v>
      </c>
      <c r="B4869" s="115">
        <v>44280</v>
      </c>
      <c r="C4869" s="114" t="s">
        <v>8268</v>
      </c>
      <c r="D4869" s="115">
        <v>44280</v>
      </c>
      <c r="E4869" s="114" t="s">
        <v>1422</v>
      </c>
      <c r="F4869" s="114" t="s">
        <v>105</v>
      </c>
      <c r="G4869" s="114" t="s">
        <v>1439</v>
      </c>
      <c r="H4869" s="114" t="s">
        <v>117</v>
      </c>
      <c r="I4869" s="114" t="s">
        <v>1170</v>
      </c>
      <c r="J4869" s="116">
        <v>2</v>
      </c>
      <c r="K4869" s="116">
        <v>1060</v>
      </c>
      <c r="L4869" s="116">
        <v>2120</v>
      </c>
      <c r="M4869" s="116">
        <v>2.65</v>
      </c>
      <c r="N4869" s="116">
        <v>5.3</v>
      </c>
      <c r="O4869" s="116">
        <v>0</v>
      </c>
      <c r="P4869" s="116">
        <v>0</v>
      </c>
      <c r="Q4869" s="116">
        <v>1062.6500000000001</v>
      </c>
      <c r="R4869" s="116">
        <v>2125.3000000000002</v>
      </c>
      <c r="S4869" s="114" t="s">
        <v>1424</v>
      </c>
    </row>
    <row r="4870" spans="1:19" ht="25.5">
      <c r="A4870" s="114" t="s">
        <v>8267</v>
      </c>
      <c r="B4870" s="115">
        <v>44280</v>
      </c>
      <c r="C4870" s="114" t="s">
        <v>8268</v>
      </c>
      <c r="D4870" s="115">
        <v>44280</v>
      </c>
      <c r="E4870" s="114" t="s">
        <v>1422</v>
      </c>
      <c r="F4870" s="114" t="s">
        <v>105</v>
      </c>
      <c r="G4870" s="114" t="s">
        <v>1439</v>
      </c>
      <c r="H4870" s="114" t="s">
        <v>117</v>
      </c>
      <c r="I4870" s="114" t="s">
        <v>1166</v>
      </c>
      <c r="J4870" s="116">
        <v>24</v>
      </c>
      <c r="K4870" s="116">
        <v>1060</v>
      </c>
      <c r="L4870" s="116">
        <v>25440</v>
      </c>
      <c r="M4870" s="116">
        <v>2.65</v>
      </c>
      <c r="N4870" s="116">
        <v>63.6</v>
      </c>
      <c r="O4870" s="116">
        <v>0</v>
      </c>
      <c r="P4870" s="116">
        <v>0</v>
      </c>
      <c r="Q4870" s="116">
        <v>1062.6500000000001</v>
      </c>
      <c r="R4870" s="116">
        <v>25503.599999999999</v>
      </c>
      <c r="S4870" s="114" t="s">
        <v>1424</v>
      </c>
    </row>
    <row r="4871" spans="1:19" ht="25.5">
      <c r="A4871" s="114" t="s">
        <v>8267</v>
      </c>
      <c r="B4871" s="115">
        <v>44280</v>
      </c>
      <c r="C4871" s="114" t="s">
        <v>8268</v>
      </c>
      <c r="D4871" s="115">
        <v>44280</v>
      </c>
      <c r="E4871" s="114" t="s">
        <v>1422</v>
      </c>
      <c r="F4871" s="114" t="s">
        <v>105</v>
      </c>
      <c r="G4871" s="114" t="s">
        <v>1439</v>
      </c>
      <c r="H4871" s="114" t="s">
        <v>117</v>
      </c>
      <c r="I4871" s="114" t="s">
        <v>1165</v>
      </c>
      <c r="J4871" s="116">
        <v>4</v>
      </c>
      <c r="K4871" s="116">
        <v>817</v>
      </c>
      <c r="L4871" s="116">
        <v>3268</v>
      </c>
      <c r="M4871" s="116">
        <v>2.0425</v>
      </c>
      <c r="N4871" s="116">
        <v>8.17</v>
      </c>
      <c r="O4871" s="116">
        <v>0</v>
      </c>
      <c r="P4871" s="116">
        <v>0</v>
      </c>
      <c r="Q4871" s="116">
        <v>819.04250000000002</v>
      </c>
      <c r="R4871" s="116">
        <v>3276.17</v>
      </c>
      <c r="S4871" s="114" t="s">
        <v>1424</v>
      </c>
    </row>
    <row r="4872" spans="1:19" ht="25.5">
      <c r="A4872" s="114" t="s">
        <v>8269</v>
      </c>
      <c r="B4872" s="115">
        <v>44280</v>
      </c>
      <c r="C4872" s="114" t="s">
        <v>8270</v>
      </c>
      <c r="D4872" s="115">
        <v>44280</v>
      </c>
      <c r="E4872" s="114" t="s">
        <v>1422</v>
      </c>
      <c r="F4872" s="114" t="s">
        <v>9</v>
      </c>
      <c r="G4872" s="114" t="s">
        <v>1060</v>
      </c>
      <c r="H4872" s="114" t="s">
        <v>117</v>
      </c>
      <c r="I4872" s="114" t="s">
        <v>1308</v>
      </c>
      <c r="J4872" s="116">
        <v>20</v>
      </c>
      <c r="K4872" s="116">
        <v>860</v>
      </c>
      <c r="L4872" s="116">
        <v>17200</v>
      </c>
      <c r="M4872" s="116">
        <v>2.15</v>
      </c>
      <c r="N4872" s="116">
        <v>43</v>
      </c>
      <c r="O4872" s="116">
        <v>0</v>
      </c>
      <c r="P4872" s="116">
        <v>0</v>
      </c>
      <c r="Q4872" s="116">
        <v>862.15</v>
      </c>
      <c r="R4872" s="116">
        <v>17243</v>
      </c>
      <c r="S4872" s="114" t="s">
        <v>1424</v>
      </c>
    </row>
    <row r="4873" spans="1:19" ht="25.5">
      <c r="A4873" s="114" t="s">
        <v>8269</v>
      </c>
      <c r="B4873" s="115">
        <v>44280</v>
      </c>
      <c r="C4873" s="114" t="s">
        <v>8270</v>
      </c>
      <c r="D4873" s="115">
        <v>44280</v>
      </c>
      <c r="E4873" s="114" t="s">
        <v>1422</v>
      </c>
      <c r="F4873" s="114" t="s">
        <v>9</v>
      </c>
      <c r="G4873" s="114" t="s">
        <v>1060</v>
      </c>
      <c r="H4873" s="114" t="s">
        <v>117</v>
      </c>
      <c r="I4873" s="114" t="s">
        <v>1453</v>
      </c>
      <c r="J4873" s="116">
        <v>20</v>
      </c>
      <c r="K4873" s="116">
        <v>1176</v>
      </c>
      <c r="L4873" s="116">
        <v>23520</v>
      </c>
      <c r="M4873" s="116">
        <v>2.94</v>
      </c>
      <c r="N4873" s="116">
        <v>58.8</v>
      </c>
      <c r="O4873" s="116">
        <v>0</v>
      </c>
      <c r="P4873" s="116">
        <v>0</v>
      </c>
      <c r="Q4873" s="116">
        <v>1178.94</v>
      </c>
      <c r="R4873" s="116">
        <v>23578.799999999999</v>
      </c>
      <c r="S4873" s="114" t="s">
        <v>1424</v>
      </c>
    </row>
    <row r="4874" spans="1:19" ht="25.5">
      <c r="A4874" s="114" t="s">
        <v>8271</v>
      </c>
      <c r="B4874" s="115">
        <v>44280</v>
      </c>
      <c r="C4874" s="114" t="s">
        <v>8272</v>
      </c>
      <c r="D4874" s="115">
        <v>44280</v>
      </c>
      <c r="E4874" s="114" t="s">
        <v>1422</v>
      </c>
      <c r="F4874" s="114" t="s">
        <v>2</v>
      </c>
      <c r="G4874" s="114" t="s">
        <v>1060</v>
      </c>
      <c r="H4874" s="114" t="s">
        <v>117</v>
      </c>
      <c r="I4874" s="114" t="s">
        <v>1170</v>
      </c>
      <c r="J4874" s="116">
        <v>70</v>
      </c>
      <c r="K4874" s="116">
        <v>1060</v>
      </c>
      <c r="L4874" s="116">
        <v>74200</v>
      </c>
      <c r="M4874" s="116">
        <v>2.65</v>
      </c>
      <c r="N4874" s="116">
        <v>185.5</v>
      </c>
      <c r="O4874" s="116">
        <v>0</v>
      </c>
      <c r="P4874" s="116">
        <v>0</v>
      </c>
      <c r="Q4874" s="116">
        <v>1062.6500000000001</v>
      </c>
      <c r="R4874" s="116">
        <v>74385.5</v>
      </c>
      <c r="S4874" s="114" t="s">
        <v>1424</v>
      </c>
    </row>
    <row r="4875" spans="1:19" ht="25.5">
      <c r="A4875" s="114" t="s">
        <v>8271</v>
      </c>
      <c r="B4875" s="115">
        <v>44280</v>
      </c>
      <c r="C4875" s="114" t="s">
        <v>8272</v>
      </c>
      <c r="D4875" s="115">
        <v>44280</v>
      </c>
      <c r="E4875" s="114" t="s">
        <v>1422</v>
      </c>
      <c r="F4875" s="114" t="s">
        <v>2</v>
      </c>
      <c r="G4875" s="114" t="s">
        <v>1060</v>
      </c>
      <c r="H4875" s="114" t="s">
        <v>117</v>
      </c>
      <c r="I4875" s="114" t="s">
        <v>1169</v>
      </c>
      <c r="J4875" s="116">
        <v>8</v>
      </c>
      <c r="K4875" s="116">
        <v>797</v>
      </c>
      <c r="L4875" s="116">
        <v>6376</v>
      </c>
      <c r="M4875" s="116">
        <v>1.9924999999999999</v>
      </c>
      <c r="N4875" s="116">
        <v>15.94</v>
      </c>
      <c r="O4875" s="116">
        <v>0</v>
      </c>
      <c r="P4875" s="116">
        <v>24</v>
      </c>
      <c r="Q4875" s="116">
        <v>798.99249999999995</v>
      </c>
      <c r="R4875" s="116">
        <v>6367.94</v>
      </c>
      <c r="S4875" s="114" t="s">
        <v>1424</v>
      </c>
    </row>
    <row r="4876" spans="1:19" ht="25.5">
      <c r="A4876" s="114" t="s">
        <v>8271</v>
      </c>
      <c r="B4876" s="115">
        <v>44280</v>
      </c>
      <c r="C4876" s="114" t="s">
        <v>8272</v>
      </c>
      <c r="D4876" s="115">
        <v>44280</v>
      </c>
      <c r="E4876" s="114" t="s">
        <v>1422</v>
      </c>
      <c r="F4876" s="114" t="s">
        <v>2</v>
      </c>
      <c r="G4876" s="114" t="s">
        <v>1060</v>
      </c>
      <c r="H4876" s="114" t="s">
        <v>117</v>
      </c>
      <c r="I4876" s="114" t="s">
        <v>1357</v>
      </c>
      <c r="J4876" s="116">
        <v>20</v>
      </c>
      <c r="K4876" s="116">
        <v>997</v>
      </c>
      <c r="L4876" s="116">
        <v>19940</v>
      </c>
      <c r="M4876" s="116">
        <v>2.4925000000000002</v>
      </c>
      <c r="N4876" s="116">
        <v>49.85</v>
      </c>
      <c r="O4876" s="116">
        <v>0</v>
      </c>
      <c r="P4876" s="116">
        <v>0</v>
      </c>
      <c r="Q4876" s="116">
        <v>999.49249999999995</v>
      </c>
      <c r="R4876" s="116">
        <v>19989.849999999999</v>
      </c>
      <c r="S4876" s="114" t="s">
        <v>1424</v>
      </c>
    </row>
    <row r="4877" spans="1:19" ht="25.5">
      <c r="A4877" s="114" t="s">
        <v>8271</v>
      </c>
      <c r="B4877" s="115">
        <v>44280</v>
      </c>
      <c r="C4877" s="114" t="s">
        <v>8272</v>
      </c>
      <c r="D4877" s="115">
        <v>44280</v>
      </c>
      <c r="E4877" s="114" t="s">
        <v>1422</v>
      </c>
      <c r="F4877" s="114" t="s">
        <v>2</v>
      </c>
      <c r="G4877" s="114" t="s">
        <v>1060</v>
      </c>
      <c r="H4877" s="114" t="s">
        <v>117</v>
      </c>
      <c r="I4877" s="114" t="s">
        <v>1161</v>
      </c>
      <c r="J4877" s="116">
        <v>49</v>
      </c>
      <c r="K4877" s="116">
        <v>1040</v>
      </c>
      <c r="L4877" s="116">
        <v>50960</v>
      </c>
      <c r="M4877" s="116">
        <v>2.6</v>
      </c>
      <c r="N4877" s="116">
        <v>127.4</v>
      </c>
      <c r="O4877" s="116">
        <v>0</v>
      </c>
      <c r="P4877" s="116">
        <v>0</v>
      </c>
      <c r="Q4877" s="116">
        <v>1042.5999999999999</v>
      </c>
      <c r="R4877" s="116">
        <v>51087.4</v>
      </c>
      <c r="S4877" s="114" t="s">
        <v>1424</v>
      </c>
    </row>
    <row r="4878" spans="1:19" ht="25.5">
      <c r="A4878" s="114" t="s">
        <v>8271</v>
      </c>
      <c r="B4878" s="115">
        <v>44280</v>
      </c>
      <c r="C4878" s="114" t="s">
        <v>8272</v>
      </c>
      <c r="D4878" s="115">
        <v>44280</v>
      </c>
      <c r="E4878" s="114" t="s">
        <v>1422</v>
      </c>
      <c r="F4878" s="114" t="s">
        <v>2</v>
      </c>
      <c r="G4878" s="114" t="s">
        <v>1060</v>
      </c>
      <c r="H4878" s="114" t="s">
        <v>117</v>
      </c>
      <c r="I4878" s="114" t="s">
        <v>1294</v>
      </c>
      <c r="J4878" s="116">
        <v>80</v>
      </c>
      <c r="K4878" s="116">
        <v>992</v>
      </c>
      <c r="L4878" s="116">
        <v>79360</v>
      </c>
      <c r="M4878" s="116">
        <v>2.48</v>
      </c>
      <c r="N4878" s="116">
        <v>198.4</v>
      </c>
      <c r="O4878" s="116">
        <v>0</v>
      </c>
      <c r="P4878" s="116">
        <v>0</v>
      </c>
      <c r="Q4878" s="116">
        <v>994.48</v>
      </c>
      <c r="R4878" s="116">
        <v>79558.399999999994</v>
      </c>
      <c r="S4878" s="114" t="s">
        <v>1424</v>
      </c>
    </row>
    <row r="4879" spans="1:19" ht="25.5">
      <c r="A4879" s="114" t="s">
        <v>8271</v>
      </c>
      <c r="B4879" s="115">
        <v>44280</v>
      </c>
      <c r="C4879" s="114" t="s">
        <v>8272</v>
      </c>
      <c r="D4879" s="115">
        <v>44280</v>
      </c>
      <c r="E4879" s="114" t="s">
        <v>1422</v>
      </c>
      <c r="F4879" s="114" t="s">
        <v>2</v>
      </c>
      <c r="G4879" s="114" t="s">
        <v>1060</v>
      </c>
      <c r="H4879" s="114" t="s">
        <v>117</v>
      </c>
      <c r="I4879" s="114" t="s">
        <v>1420</v>
      </c>
      <c r="J4879" s="116">
        <v>15</v>
      </c>
      <c r="K4879" s="116">
        <v>817</v>
      </c>
      <c r="L4879" s="116">
        <v>12255</v>
      </c>
      <c r="M4879" s="116">
        <v>2.0425</v>
      </c>
      <c r="N4879" s="116">
        <v>30.637499999999999</v>
      </c>
      <c r="O4879" s="116">
        <v>0</v>
      </c>
      <c r="P4879" s="116">
        <v>0</v>
      </c>
      <c r="Q4879" s="116">
        <v>819.04250000000002</v>
      </c>
      <c r="R4879" s="116">
        <v>12285.637500000001</v>
      </c>
      <c r="S4879" s="114" t="s">
        <v>1424</v>
      </c>
    </row>
    <row r="4880" spans="1:19" ht="25.5">
      <c r="A4880" s="114" t="s">
        <v>8271</v>
      </c>
      <c r="B4880" s="115">
        <v>44280</v>
      </c>
      <c r="C4880" s="114" t="s">
        <v>8272</v>
      </c>
      <c r="D4880" s="115">
        <v>44280</v>
      </c>
      <c r="E4880" s="114" t="s">
        <v>1422</v>
      </c>
      <c r="F4880" s="114" t="s">
        <v>2</v>
      </c>
      <c r="G4880" s="114" t="s">
        <v>1060</v>
      </c>
      <c r="H4880" s="114" t="s">
        <v>117</v>
      </c>
      <c r="I4880" s="114" t="s">
        <v>1166</v>
      </c>
      <c r="J4880" s="116">
        <v>60</v>
      </c>
      <c r="K4880" s="116">
        <v>1060</v>
      </c>
      <c r="L4880" s="116">
        <v>63600</v>
      </c>
      <c r="M4880" s="116">
        <v>2.65</v>
      </c>
      <c r="N4880" s="116">
        <v>159</v>
      </c>
      <c r="O4880" s="116">
        <v>0</v>
      </c>
      <c r="P4880" s="116">
        <v>0</v>
      </c>
      <c r="Q4880" s="116">
        <v>1062.6500000000001</v>
      </c>
      <c r="R4880" s="116">
        <v>63759</v>
      </c>
      <c r="S4880" s="114" t="s">
        <v>1424</v>
      </c>
    </row>
    <row r="4881" spans="1:19" ht="25.5">
      <c r="A4881" s="114" t="s">
        <v>8271</v>
      </c>
      <c r="B4881" s="115">
        <v>44280</v>
      </c>
      <c r="C4881" s="114" t="s">
        <v>8272</v>
      </c>
      <c r="D4881" s="115">
        <v>44280</v>
      </c>
      <c r="E4881" s="114" t="s">
        <v>1422</v>
      </c>
      <c r="F4881" s="114" t="s">
        <v>2</v>
      </c>
      <c r="G4881" s="114" t="s">
        <v>1060</v>
      </c>
      <c r="H4881" s="114" t="s">
        <v>117</v>
      </c>
      <c r="I4881" s="114" t="s">
        <v>1165</v>
      </c>
      <c r="J4881" s="116">
        <v>100</v>
      </c>
      <c r="K4881" s="116">
        <v>817</v>
      </c>
      <c r="L4881" s="116">
        <v>81700</v>
      </c>
      <c r="M4881" s="116">
        <v>2.0425</v>
      </c>
      <c r="N4881" s="116">
        <v>204.25</v>
      </c>
      <c r="O4881" s="116">
        <v>0</v>
      </c>
      <c r="P4881" s="116">
        <v>0</v>
      </c>
      <c r="Q4881" s="116">
        <v>819.04250000000002</v>
      </c>
      <c r="R4881" s="116">
        <v>81904.25</v>
      </c>
      <c r="S4881" s="114" t="s">
        <v>1424</v>
      </c>
    </row>
    <row r="4882" spans="1:19" ht="25.5">
      <c r="A4882" s="114" t="s">
        <v>8271</v>
      </c>
      <c r="B4882" s="115">
        <v>44280</v>
      </c>
      <c r="C4882" s="114" t="s">
        <v>8272</v>
      </c>
      <c r="D4882" s="115">
        <v>44280</v>
      </c>
      <c r="E4882" s="114" t="s">
        <v>1422</v>
      </c>
      <c r="F4882" s="114" t="s">
        <v>2</v>
      </c>
      <c r="G4882" s="114" t="s">
        <v>1060</v>
      </c>
      <c r="H4882" s="114" t="s">
        <v>117</v>
      </c>
      <c r="I4882" s="114" t="s">
        <v>1157</v>
      </c>
      <c r="J4882" s="116">
        <v>140</v>
      </c>
      <c r="K4882" s="116">
        <v>807</v>
      </c>
      <c r="L4882" s="116">
        <v>112980</v>
      </c>
      <c r="M4882" s="116">
        <v>2.0175000000000001</v>
      </c>
      <c r="N4882" s="116">
        <v>282.45</v>
      </c>
      <c r="O4882" s="116">
        <v>0</v>
      </c>
      <c r="P4882" s="116">
        <v>0</v>
      </c>
      <c r="Q4882" s="116">
        <v>809.01750000000004</v>
      </c>
      <c r="R4882" s="116">
        <v>113262.45</v>
      </c>
      <c r="S4882" s="114" t="s">
        <v>1424</v>
      </c>
    </row>
    <row r="4883" spans="1:19" ht="25.5">
      <c r="A4883" s="114" t="s">
        <v>8273</v>
      </c>
      <c r="B4883" s="115">
        <v>44280</v>
      </c>
      <c r="C4883" s="114" t="s">
        <v>8274</v>
      </c>
      <c r="D4883" s="115">
        <v>44280</v>
      </c>
      <c r="E4883" s="114" t="s">
        <v>1422</v>
      </c>
      <c r="F4883" s="114" t="s">
        <v>106</v>
      </c>
      <c r="G4883" s="114" t="s">
        <v>1439</v>
      </c>
      <c r="H4883" s="114" t="s">
        <v>117</v>
      </c>
      <c r="I4883" s="114" t="s">
        <v>1357</v>
      </c>
      <c r="J4883" s="116">
        <v>53</v>
      </c>
      <c r="K4883" s="116">
        <v>997</v>
      </c>
      <c r="L4883" s="116">
        <v>52841</v>
      </c>
      <c r="M4883" s="116">
        <v>2.4925000000000002</v>
      </c>
      <c r="N4883" s="116">
        <v>132.10249999999999</v>
      </c>
      <c r="O4883" s="116">
        <v>0</v>
      </c>
      <c r="P4883" s="116">
        <v>0</v>
      </c>
      <c r="Q4883" s="116">
        <v>999.49249999999995</v>
      </c>
      <c r="R4883" s="116">
        <v>52973.102500000001</v>
      </c>
      <c r="S4883" s="114" t="s">
        <v>1424</v>
      </c>
    </row>
    <row r="4884" spans="1:19" ht="25.5">
      <c r="A4884" s="114" t="s">
        <v>8273</v>
      </c>
      <c r="B4884" s="115">
        <v>44280</v>
      </c>
      <c r="C4884" s="114" t="s">
        <v>8274</v>
      </c>
      <c r="D4884" s="115">
        <v>44280</v>
      </c>
      <c r="E4884" s="114" t="s">
        <v>1422</v>
      </c>
      <c r="F4884" s="114" t="s">
        <v>106</v>
      </c>
      <c r="G4884" s="114" t="s">
        <v>1439</v>
      </c>
      <c r="H4884" s="114" t="s">
        <v>117</v>
      </c>
      <c r="I4884" s="114" t="s">
        <v>1161</v>
      </c>
      <c r="J4884" s="116">
        <v>94</v>
      </c>
      <c r="K4884" s="116">
        <v>1040</v>
      </c>
      <c r="L4884" s="116">
        <v>97760</v>
      </c>
      <c r="M4884" s="116">
        <v>2.6</v>
      </c>
      <c r="N4884" s="116">
        <v>244.4</v>
      </c>
      <c r="O4884" s="116">
        <v>0</v>
      </c>
      <c r="P4884" s="116">
        <v>0</v>
      </c>
      <c r="Q4884" s="116">
        <v>1042.5999999999999</v>
      </c>
      <c r="R4884" s="116">
        <v>98004.4</v>
      </c>
      <c r="S4884" s="114" t="s">
        <v>1424</v>
      </c>
    </row>
    <row r="4885" spans="1:19" ht="25.5">
      <c r="A4885" s="114" t="s">
        <v>8273</v>
      </c>
      <c r="B4885" s="115">
        <v>44280</v>
      </c>
      <c r="C4885" s="114" t="s">
        <v>8274</v>
      </c>
      <c r="D4885" s="115">
        <v>44280</v>
      </c>
      <c r="E4885" s="114" t="s">
        <v>1422</v>
      </c>
      <c r="F4885" s="114" t="s">
        <v>106</v>
      </c>
      <c r="G4885" s="114" t="s">
        <v>1439</v>
      </c>
      <c r="H4885" s="114" t="s">
        <v>117</v>
      </c>
      <c r="I4885" s="114" t="s">
        <v>1358</v>
      </c>
      <c r="J4885" s="116">
        <v>37</v>
      </c>
      <c r="K4885" s="116">
        <v>1138</v>
      </c>
      <c r="L4885" s="116">
        <v>42106</v>
      </c>
      <c r="M4885" s="116">
        <v>2.8450000000000002</v>
      </c>
      <c r="N4885" s="116">
        <v>105.265</v>
      </c>
      <c r="O4885" s="116">
        <v>0</v>
      </c>
      <c r="P4885" s="116">
        <v>0</v>
      </c>
      <c r="Q4885" s="116">
        <v>1140.845</v>
      </c>
      <c r="R4885" s="116">
        <v>42211.264999999999</v>
      </c>
      <c r="S4885" s="114" t="s">
        <v>1424</v>
      </c>
    </row>
    <row r="4886" spans="1:19" ht="25.5">
      <c r="A4886" s="114" t="s">
        <v>8275</v>
      </c>
      <c r="B4886" s="115">
        <v>44280</v>
      </c>
      <c r="C4886" s="114" t="s">
        <v>8276</v>
      </c>
      <c r="D4886" s="115">
        <v>44280</v>
      </c>
      <c r="E4886" s="114" t="s">
        <v>1422</v>
      </c>
      <c r="F4886" s="114" t="s">
        <v>1059</v>
      </c>
      <c r="G4886" s="114" t="s">
        <v>1061</v>
      </c>
      <c r="H4886" s="114" t="s">
        <v>117</v>
      </c>
      <c r="I4886" s="114" t="s">
        <v>1165</v>
      </c>
      <c r="J4886" s="116">
        <v>60</v>
      </c>
      <c r="K4886" s="116">
        <v>817</v>
      </c>
      <c r="L4886" s="116">
        <v>49020</v>
      </c>
      <c r="M4886" s="116">
        <v>2.0425</v>
      </c>
      <c r="N4886" s="116">
        <v>122.55</v>
      </c>
      <c r="O4886" s="116">
        <v>0</v>
      </c>
      <c r="P4886" s="116">
        <v>0</v>
      </c>
      <c r="Q4886" s="116">
        <v>819.04250000000002</v>
      </c>
      <c r="R4886" s="116">
        <v>49142.55</v>
      </c>
      <c r="S4886" s="114" t="s">
        <v>1424</v>
      </c>
    </row>
    <row r="4887" spans="1:19" ht="25.5">
      <c r="A4887" s="114" t="s">
        <v>8277</v>
      </c>
      <c r="B4887" s="115">
        <v>44280</v>
      </c>
      <c r="C4887" s="114" t="s">
        <v>8278</v>
      </c>
      <c r="D4887" s="115">
        <v>44280</v>
      </c>
      <c r="E4887" s="114" t="s">
        <v>1422</v>
      </c>
      <c r="F4887" s="114" t="s">
        <v>1</v>
      </c>
      <c r="G4887" s="114" t="s">
        <v>1061</v>
      </c>
      <c r="H4887" s="114" t="s">
        <v>117</v>
      </c>
      <c r="I4887" s="114" t="s">
        <v>1161</v>
      </c>
      <c r="J4887" s="116">
        <v>60</v>
      </c>
      <c r="K4887" s="116">
        <v>1040</v>
      </c>
      <c r="L4887" s="116">
        <v>62400</v>
      </c>
      <c r="M4887" s="116">
        <v>2.6</v>
      </c>
      <c r="N4887" s="116">
        <v>156</v>
      </c>
      <c r="O4887" s="116">
        <v>0</v>
      </c>
      <c r="P4887" s="116">
        <v>0</v>
      </c>
      <c r="Q4887" s="116">
        <v>1042.5999999999999</v>
      </c>
      <c r="R4887" s="116">
        <v>62556</v>
      </c>
      <c r="S4887" s="114" t="s">
        <v>1424</v>
      </c>
    </row>
    <row r="4888" spans="1:19" ht="25.5">
      <c r="A4888" s="114" t="s">
        <v>8277</v>
      </c>
      <c r="B4888" s="115">
        <v>44280</v>
      </c>
      <c r="C4888" s="114" t="s">
        <v>8278</v>
      </c>
      <c r="D4888" s="115">
        <v>44280</v>
      </c>
      <c r="E4888" s="114" t="s">
        <v>1422</v>
      </c>
      <c r="F4888" s="114" t="s">
        <v>1</v>
      </c>
      <c r="G4888" s="114" t="s">
        <v>1061</v>
      </c>
      <c r="H4888" s="114" t="s">
        <v>117</v>
      </c>
      <c r="I4888" s="114" t="s">
        <v>1159</v>
      </c>
      <c r="J4888" s="116">
        <v>20</v>
      </c>
      <c r="K4888" s="116">
        <v>943</v>
      </c>
      <c r="L4888" s="116">
        <v>18860</v>
      </c>
      <c r="M4888" s="116">
        <v>2.3574999999999999</v>
      </c>
      <c r="N4888" s="116">
        <v>47.15</v>
      </c>
      <c r="O4888" s="116">
        <v>0</v>
      </c>
      <c r="P4888" s="116">
        <v>0</v>
      </c>
      <c r="Q4888" s="116">
        <v>945.35749999999996</v>
      </c>
      <c r="R4888" s="116">
        <v>18907.150000000001</v>
      </c>
      <c r="S4888" s="114" t="s">
        <v>1424</v>
      </c>
    </row>
    <row r="4889" spans="1:19" ht="25.5">
      <c r="A4889" s="114" t="s">
        <v>8279</v>
      </c>
      <c r="B4889" s="115">
        <v>44280</v>
      </c>
      <c r="C4889" s="114" t="s">
        <v>8280</v>
      </c>
      <c r="D4889" s="115">
        <v>44280</v>
      </c>
      <c r="E4889" s="114" t="s">
        <v>1422</v>
      </c>
      <c r="F4889" s="114" t="s">
        <v>10</v>
      </c>
      <c r="G4889" s="114" t="s">
        <v>1425</v>
      </c>
      <c r="H4889" s="114" t="s">
        <v>117</v>
      </c>
      <c r="I4889" s="114" t="s">
        <v>1161</v>
      </c>
      <c r="J4889" s="116">
        <v>40</v>
      </c>
      <c r="K4889" s="116">
        <v>1040</v>
      </c>
      <c r="L4889" s="116">
        <v>41600</v>
      </c>
      <c r="M4889" s="116">
        <v>2.6</v>
      </c>
      <c r="N4889" s="116">
        <v>104</v>
      </c>
      <c r="O4889" s="116">
        <v>0</v>
      </c>
      <c r="P4889" s="116">
        <v>0</v>
      </c>
      <c r="Q4889" s="116">
        <v>1042.5999999999999</v>
      </c>
      <c r="R4889" s="116">
        <v>41704</v>
      </c>
      <c r="S4889" s="114" t="s">
        <v>1424</v>
      </c>
    </row>
    <row r="4890" spans="1:19" ht="25.5">
      <c r="A4890" s="114" t="s">
        <v>8281</v>
      </c>
      <c r="B4890" s="115">
        <v>44280</v>
      </c>
      <c r="C4890" s="114" t="s">
        <v>8282</v>
      </c>
      <c r="D4890" s="115">
        <v>44280</v>
      </c>
      <c r="E4890" s="114" t="s">
        <v>1422</v>
      </c>
      <c r="F4890" s="114" t="s">
        <v>6</v>
      </c>
      <c r="G4890" s="114" t="s">
        <v>1425</v>
      </c>
      <c r="H4890" s="114" t="s">
        <v>117</v>
      </c>
      <c r="I4890" s="114" t="s">
        <v>1161</v>
      </c>
      <c r="J4890" s="116">
        <v>60</v>
      </c>
      <c r="K4890" s="116">
        <v>1040</v>
      </c>
      <c r="L4890" s="116">
        <v>62400</v>
      </c>
      <c r="M4890" s="116">
        <v>2.6</v>
      </c>
      <c r="N4890" s="116">
        <v>156</v>
      </c>
      <c r="O4890" s="116">
        <v>0</v>
      </c>
      <c r="P4890" s="116">
        <v>0</v>
      </c>
      <c r="Q4890" s="116">
        <v>1042.5999999999999</v>
      </c>
      <c r="R4890" s="116">
        <v>62556</v>
      </c>
      <c r="S4890" s="114" t="s">
        <v>1424</v>
      </c>
    </row>
    <row r="4891" spans="1:19" ht="25.5">
      <c r="A4891" s="114" t="s">
        <v>8283</v>
      </c>
      <c r="B4891" s="115">
        <v>44280</v>
      </c>
      <c r="C4891" s="114" t="s">
        <v>8284</v>
      </c>
      <c r="D4891" s="115">
        <v>44280</v>
      </c>
      <c r="E4891" s="114" t="s">
        <v>1422</v>
      </c>
      <c r="F4891" s="114" t="s">
        <v>5</v>
      </c>
      <c r="G4891" s="114" t="s">
        <v>1425</v>
      </c>
      <c r="H4891" s="114" t="s">
        <v>117</v>
      </c>
      <c r="I4891" s="114" t="s">
        <v>1161</v>
      </c>
      <c r="J4891" s="116">
        <v>20</v>
      </c>
      <c r="K4891" s="116">
        <v>1040</v>
      </c>
      <c r="L4891" s="116">
        <v>20800</v>
      </c>
      <c r="M4891" s="116">
        <v>2.6</v>
      </c>
      <c r="N4891" s="116">
        <v>52</v>
      </c>
      <c r="O4891" s="116">
        <v>0</v>
      </c>
      <c r="P4891" s="116">
        <v>0</v>
      </c>
      <c r="Q4891" s="116">
        <v>1042.5999999999999</v>
      </c>
      <c r="R4891" s="116">
        <v>20852</v>
      </c>
      <c r="S4891" s="114" t="s">
        <v>1424</v>
      </c>
    </row>
    <row r="4892" spans="1:19" ht="25.5">
      <c r="A4892" s="114" t="s">
        <v>8285</v>
      </c>
      <c r="B4892" s="115">
        <v>44280</v>
      </c>
      <c r="C4892" s="114" t="s">
        <v>8286</v>
      </c>
      <c r="D4892" s="115">
        <v>44280</v>
      </c>
      <c r="E4892" s="114" t="s">
        <v>1422</v>
      </c>
      <c r="F4892" s="114" t="s">
        <v>12</v>
      </c>
      <c r="G4892" s="114" t="s">
        <v>1438</v>
      </c>
      <c r="H4892" s="114" t="s">
        <v>13</v>
      </c>
      <c r="I4892" s="114" t="s">
        <v>1166</v>
      </c>
      <c r="J4892" s="116">
        <v>40</v>
      </c>
      <c r="K4892" s="116">
        <v>1060</v>
      </c>
      <c r="L4892" s="116">
        <v>42400</v>
      </c>
      <c r="M4892" s="116">
        <v>2.65</v>
      </c>
      <c r="N4892" s="116">
        <v>106</v>
      </c>
      <c r="O4892" s="116">
        <v>0</v>
      </c>
      <c r="P4892" s="116">
        <v>0</v>
      </c>
      <c r="Q4892" s="116">
        <v>1062.6500000000001</v>
      </c>
      <c r="R4892" s="116">
        <v>42506</v>
      </c>
      <c r="S4892" s="114" t="s">
        <v>1424</v>
      </c>
    </row>
    <row r="4893" spans="1:19" ht="25.5">
      <c r="A4893" s="114" t="s">
        <v>8285</v>
      </c>
      <c r="B4893" s="115">
        <v>44280</v>
      </c>
      <c r="C4893" s="114" t="s">
        <v>8286</v>
      </c>
      <c r="D4893" s="115">
        <v>44280</v>
      </c>
      <c r="E4893" s="114" t="s">
        <v>1422</v>
      </c>
      <c r="F4893" s="114" t="s">
        <v>12</v>
      </c>
      <c r="G4893" s="114" t="s">
        <v>1438</v>
      </c>
      <c r="H4893" s="114" t="s">
        <v>13</v>
      </c>
      <c r="I4893" s="114" t="s">
        <v>1170</v>
      </c>
      <c r="J4893" s="116">
        <v>20</v>
      </c>
      <c r="K4893" s="116">
        <v>1060</v>
      </c>
      <c r="L4893" s="116">
        <v>21200</v>
      </c>
      <c r="M4893" s="116">
        <v>2.65</v>
      </c>
      <c r="N4893" s="116">
        <v>53</v>
      </c>
      <c r="O4893" s="116">
        <v>0</v>
      </c>
      <c r="P4893" s="116">
        <v>0</v>
      </c>
      <c r="Q4893" s="116">
        <v>1062.6500000000001</v>
      </c>
      <c r="R4893" s="116">
        <v>21253</v>
      </c>
      <c r="S4893" s="114" t="s">
        <v>1424</v>
      </c>
    </row>
    <row r="4894" spans="1:19" ht="25.5">
      <c r="A4894" s="114" t="s">
        <v>8285</v>
      </c>
      <c r="B4894" s="115">
        <v>44280</v>
      </c>
      <c r="C4894" s="114" t="s">
        <v>8286</v>
      </c>
      <c r="D4894" s="115">
        <v>44280</v>
      </c>
      <c r="E4894" s="114" t="s">
        <v>1422</v>
      </c>
      <c r="F4894" s="114" t="s">
        <v>12</v>
      </c>
      <c r="G4894" s="114" t="s">
        <v>1438</v>
      </c>
      <c r="H4894" s="114" t="s">
        <v>13</v>
      </c>
      <c r="I4894" s="114" t="s">
        <v>1308</v>
      </c>
      <c r="J4894" s="116">
        <v>20</v>
      </c>
      <c r="K4894" s="116">
        <v>860</v>
      </c>
      <c r="L4894" s="116">
        <v>17200</v>
      </c>
      <c r="M4894" s="116">
        <v>2.15</v>
      </c>
      <c r="N4894" s="116">
        <v>43</v>
      </c>
      <c r="O4894" s="116">
        <v>0</v>
      </c>
      <c r="P4894" s="116">
        <v>0</v>
      </c>
      <c r="Q4894" s="116">
        <v>862.15</v>
      </c>
      <c r="R4894" s="116">
        <v>17243</v>
      </c>
      <c r="S4894" s="114" t="s">
        <v>1424</v>
      </c>
    </row>
    <row r="4895" spans="1:19" ht="25.5">
      <c r="A4895" s="114" t="s">
        <v>8287</v>
      </c>
      <c r="B4895" s="115">
        <v>44280</v>
      </c>
      <c r="C4895" s="114" t="s">
        <v>8288</v>
      </c>
      <c r="D4895" s="115">
        <v>44280</v>
      </c>
      <c r="E4895" s="114" t="s">
        <v>1422</v>
      </c>
      <c r="F4895" s="114" t="s">
        <v>91</v>
      </c>
      <c r="G4895" s="114" t="s">
        <v>1029</v>
      </c>
      <c r="H4895" s="114" t="s">
        <v>1428</v>
      </c>
      <c r="I4895" s="114" t="s">
        <v>1308</v>
      </c>
      <c r="J4895" s="116">
        <v>40</v>
      </c>
      <c r="K4895" s="116">
        <v>860</v>
      </c>
      <c r="L4895" s="116">
        <v>34400</v>
      </c>
      <c r="M4895" s="116">
        <v>2.15</v>
      </c>
      <c r="N4895" s="116">
        <v>86</v>
      </c>
      <c r="O4895" s="116">
        <v>0</v>
      </c>
      <c r="P4895" s="116">
        <v>0</v>
      </c>
      <c r="Q4895" s="116">
        <v>862.15</v>
      </c>
      <c r="R4895" s="116">
        <v>34486</v>
      </c>
      <c r="S4895" s="114" t="s">
        <v>1424</v>
      </c>
    </row>
    <row r="4896" spans="1:19" ht="25.5">
      <c r="A4896" s="114" t="s">
        <v>8287</v>
      </c>
      <c r="B4896" s="115">
        <v>44280</v>
      </c>
      <c r="C4896" s="114" t="s">
        <v>8288</v>
      </c>
      <c r="D4896" s="115">
        <v>44280</v>
      </c>
      <c r="E4896" s="114" t="s">
        <v>1422</v>
      </c>
      <c r="F4896" s="114" t="s">
        <v>91</v>
      </c>
      <c r="G4896" s="114" t="s">
        <v>1029</v>
      </c>
      <c r="H4896" s="114" t="s">
        <v>1428</v>
      </c>
      <c r="I4896" s="114" t="s">
        <v>1170</v>
      </c>
      <c r="J4896" s="116">
        <v>25</v>
      </c>
      <c r="K4896" s="116">
        <v>1060</v>
      </c>
      <c r="L4896" s="116">
        <v>26500</v>
      </c>
      <c r="M4896" s="116">
        <v>2.65</v>
      </c>
      <c r="N4896" s="116">
        <v>66.25</v>
      </c>
      <c r="O4896" s="116">
        <v>0</v>
      </c>
      <c r="P4896" s="116">
        <v>0</v>
      </c>
      <c r="Q4896" s="116">
        <v>1062.6500000000001</v>
      </c>
      <c r="R4896" s="116">
        <v>26566.25</v>
      </c>
      <c r="S4896" s="114" t="s">
        <v>1424</v>
      </c>
    </row>
    <row r="4897" spans="1:19" ht="25.5">
      <c r="A4897" s="114" t="s">
        <v>8289</v>
      </c>
      <c r="B4897" s="115">
        <v>44280</v>
      </c>
      <c r="C4897" s="114" t="s">
        <v>8290</v>
      </c>
      <c r="D4897" s="115">
        <v>44280</v>
      </c>
      <c r="E4897" s="114" t="s">
        <v>1422</v>
      </c>
      <c r="F4897" s="114" t="s">
        <v>99</v>
      </c>
      <c r="G4897" s="114" t="s">
        <v>1062</v>
      </c>
      <c r="H4897" s="114" t="s">
        <v>1428</v>
      </c>
      <c r="I4897" s="114" t="s">
        <v>1308</v>
      </c>
      <c r="J4897" s="116">
        <v>60</v>
      </c>
      <c r="K4897" s="116">
        <v>860</v>
      </c>
      <c r="L4897" s="116">
        <v>51600</v>
      </c>
      <c r="M4897" s="116">
        <v>2.15</v>
      </c>
      <c r="N4897" s="116">
        <v>129</v>
      </c>
      <c r="O4897" s="116">
        <v>0</v>
      </c>
      <c r="P4897" s="116">
        <v>0</v>
      </c>
      <c r="Q4897" s="116">
        <v>862.15</v>
      </c>
      <c r="R4897" s="116">
        <v>51729</v>
      </c>
      <c r="S4897" s="114" t="s">
        <v>1424</v>
      </c>
    </row>
    <row r="4898" spans="1:19" ht="25.5">
      <c r="A4898" s="114" t="s">
        <v>8289</v>
      </c>
      <c r="B4898" s="115">
        <v>44280</v>
      </c>
      <c r="C4898" s="114" t="s">
        <v>8290</v>
      </c>
      <c r="D4898" s="115">
        <v>44280</v>
      </c>
      <c r="E4898" s="114" t="s">
        <v>1422</v>
      </c>
      <c r="F4898" s="114" t="s">
        <v>99</v>
      </c>
      <c r="G4898" s="114" t="s">
        <v>1062</v>
      </c>
      <c r="H4898" s="114" t="s">
        <v>1428</v>
      </c>
      <c r="I4898" s="114" t="s">
        <v>1453</v>
      </c>
      <c r="J4898" s="116">
        <v>40</v>
      </c>
      <c r="K4898" s="116">
        <v>1176</v>
      </c>
      <c r="L4898" s="116">
        <v>47040</v>
      </c>
      <c r="M4898" s="116">
        <v>2.94</v>
      </c>
      <c r="N4898" s="116">
        <v>117.6</v>
      </c>
      <c r="O4898" s="116">
        <v>0</v>
      </c>
      <c r="P4898" s="116">
        <v>0</v>
      </c>
      <c r="Q4898" s="116">
        <v>1178.94</v>
      </c>
      <c r="R4898" s="116">
        <v>47157.599999999999</v>
      </c>
      <c r="S4898" s="114" t="s">
        <v>1424</v>
      </c>
    </row>
    <row r="4899" spans="1:19" ht="25.5">
      <c r="A4899" s="114" t="s">
        <v>8289</v>
      </c>
      <c r="B4899" s="115">
        <v>44280</v>
      </c>
      <c r="C4899" s="114" t="s">
        <v>8290</v>
      </c>
      <c r="D4899" s="115">
        <v>44280</v>
      </c>
      <c r="E4899" s="114" t="s">
        <v>1422</v>
      </c>
      <c r="F4899" s="114" t="s">
        <v>99</v>
      </c>
      <c r="G4899" s="114" t="s">
        <v>1062</v>
      </c>
      <c r="H4899" s="114" t="s">
        <v>1428</v>
      </c>
      <c r="I4899" s="114" t="s">
        <v>1159</v>
      </c>
      <c r="J4899" s="116">
        <v>60</v>
      </c>
      <c r="K4899" s="116">
        <v>943</v>
      </c>
      <c r="L4899" s="116">
        <v>56580</v>
      </c>
      <c r="M4899" s="116">
        <v>2.3574999999999999</v>
      </c>
      <c r="N4899" s="116">
        <v>141.44999999999999</v>
      </c>
      <c r="O4899" s="116">
        <v>0</v>
      </c>
      <c r="P4899" s="116">
        <v>0</v>
      </c>
      <c r="Q4899" s="116">
        <v>945.35749999999996</v>
      </c>
      <c r="R4899" s="116">
        <v>56721.45</v>
      </c>
      <c r="S4899" s="114" t="s">
        <v>1424</v>
      </c>
    </row>
    <row r="4900" spans="1:19" ht="25.5">
      <c r="A4900" s="114" t="s">
        <v>8291</v>
      </c>
      <c r="B4900" s="115">
        <v>44280</v>
      </c>
      <c r="C4900" s="114" t="s">
        <v>8292</v>
      </c>
      <c r="D4900" s="115">
        <v>44280</v>
      </c>
      <c r="E4900" s="114" t="s">
        <v>1422</v>
      </c>
      <c r="F4900" s="114" t="s">
        <v>68</v>
      </c>
      <c r="G4900" s="114" t="s">
        <v>1427</v>
      </c>
      <c r="H4900" s="114" t="s">
        <v>66</v>
      </c>
      <c r="I4900" s="114" t="s">
        <v>1157</v>
      </c>
      <c r="J4900" s="116">
        <v>60</v>
      </c>
      <c r="K4900" s="116">
        <v>807</v>
      </c>
      <c r="L4900" s="116">
        <v>48420</v>
      </c>
      <c r="M4900" s="116">
        <v>2.0175000000000001</v>
      </c>
      <c r="N4900" s="116">
        <v>121.05</v>
      </c>
      <c r="O4900" s="116">
        <v>0</v>
      </c>
      <c r="P4900" s="116">
        <v>0</v>
      </c>
      <c r="Q4900" s="116">
        <v>809.01750000000004</v>
      </c>
      <c r="R4900" s="116">
        <v>48541.05</v>
      </c>
      <c r="S4900" s="114" t="s">
        <v>1424</v>
      </c>
    </row>
    <row r="4901" spans="1:19" ht="25.5">
      <c r="A4901" s="114" t="s">
        <v>8291</v>
      </c>
      <c r="B4901" s="115">
        <v>44280</v>
      </c>
      <c r="C4901" s="114" t="s">
        <v>8292</v>
      </c>
      <c r="D4901" s="115">
        <v>44280</v>
      </c>
      <c r="E4901" s="114" t="s">
        <v>1422</v>
      </c>
      <c r="F4901" s="114" t="s">
        <v>68</v>
      </c>
      <c r="G4901" s="114" t="s">
        <v>1427</v>
      </c>
      <c r="H4901" s="114" t="s">
        <v>66</v>
      </c>
      <c r="I4901" s="114" t="s">
        <v>1453</v>
      </c>
      <c r="J4901" s="116">
        <v>40</v>
      </c>
      <c r="K4901" s="116">
        <v>1176</v>
      </c>
      <c r="L4901" s="116">
        <v>47040</v>
      </c>
      <c r="M4901" s="116">
        <v>2.94</v>
      </c>
      <c r="N4901" s="116">
        <v>117.6</v>
      </c>
      <c r="O4901" s="116">
        <v>0</v>
      </c>
      <c r="P4901" s="116">
        <v>0</v>
      </c>
      <c r="Q4901" s="116">
        <v>1178.94</v>
      </c>
      <c r="R4901" s="116">
        <v>47157.599999999999</v>
      </c>
      <c r="S4901" s="114" t="s">
        <v>1424</v>
      </c>
    </row>
    <row r="4902" spans="1:19" ht="25.5">
      <c r="A4902" s="114" t="s">
        <v>8291</v>
      </c>
      <c r="B4902" s="115">
        <v>44280</v>
      </c>
      <c r="C4902" s="114" t="s">
        <v>8292</v>
      </c>
      <c r="D4902" s="115">
        <v>44280</v>
      </c>
      <c r="E4902" s="114" t="s">
        <v>1422</v>
      </c>
      <c r="F4902" s="114" t="s">
        <v>68</v>
      </c>
      <c r="G4902" s="114" t="s">
        <v>1427</v>
      </c>
      <c r="H4902" s="114" t="s">
        <v>66</v>
      </c>
      <c r="I4902" s="114" t="s">
        <v>1166</v>
      </c>
      <c r="J4902" s="116">
        <v>60</v>
      </c>
      <c r="K4902" s="116">
        <v>1060</v>
      </c>
      <c r="L4902" s="116">
        <v>63600</v>
      </c>
      <c r="M4902" s="116">
        <v>2.65</v>
      </c>
      <c r="N4902" s="116">
        <v>159</v>
      </c>
      <c r="O4902" s="116">
        <v>0</v>
      </c>
      <c r="P4902" s="116">
        <v>0</v>
      </c>
      <c r="Q4902" s="116">
        <v>1062.6500000000001</v>
      </c>
      <c r="R4902" s="116">
        <v>63759</v>
      </c>
      <c r="S4902" s="114" t="s">
        <v>1424</v>
      </c>
    </row>
    <row r="4903" spans="1:19" ht="25.5">
      <c r="A4903" s="114" t="s">
        <v>8293</v>
      </c>
      <c r="B4903" s="115">
        <v>44280</v>
      </c>
      <c r="C4903" s="114" t="s">
        <v>8294</v>
      </c>
      <c r="D4903" s="115">
        <v>44280</v>
      </c>
      <c r="E4903" s="114" t="s">
        <v>1422</v>
      </c>
      <c r="F4903" s="114" t="s">
        <v>102</v>
      </c>
      <c r="G4903" s="114" t="s">
        <v>1027</v>
      </c>
      <c r="H4903" s="114" t="s">
        <v>1428</v>
      </c>
      <c r="I4903" s="114" t="s">
        <v>1453</v>
      </c>
      <c r="J4903" s="116">
        <v>50</v>
      </c>
      <c r="K4903" s="116">
        <v>1176</v>
      </c>
      <c r="L4903" s="116">
        <v>58800</v>
      </c>
      <c r="M4903" s="116">
        <v>2.94</v>
      </c>
      <c r="N4903" s="116">
        <v>147</v>
      </c>
      <c r="O4903" s="116">
        <v>0</v>
      </c>
      <c r="P4903" s="116">
        <v>0</v>
      </c>
      <c r="Q4903" s="116">
        <v>1178.94</v>
      </c>
      <c r="R4903" s="116">
        <v>58947</v>
      </c>
      <c r="S4903" s="114" t="s">
        <v>1424</v>
      </c>
    </row>
    <row r="4904" spans="1:19" ht="25.5">
      <c r="A4904" s="114" t="s">
        <v>8293</v>
      </c>
      <c r="B4904" s="115">
        <v>44280</v>
      </c>
      <c r="C4904" s="114" t="s">
        <v>8294</v>
      </c>
      <c r="D4904" s="115">
        <v>44280</v>
      </c>
      <c r="E4904" s="114" t="s">
        <v>1422</v>
      </c>
      <c r="F4904" s="114" t="s">
        <v>102</v>
      </c>
      <c r="G4904" s="114" t="s">
        <v>1027</v>
      </c>
      <c r="H4904" s="114" t="s">
        <v>1428</v>
      </c>
      <c r="I4904" s="114" t="s">
        <v>1165</v>
      </c>
      <c r="J4904" s="116">
        <v>65</v>
      </c>
      <c r="K4904" s="116">
        <v>817</v>
      </c>
      <c r="L4904" s="116">
        <v>53105</v>
      </c>
      <c r="M4904" s="116">
        <v>2.0425</v>
      </c>
      <c r="N4904" s="116">
        <v>132.76249999999999</v>
      </c>
      <c r="O4904" s="116">
        <v>0</v>
      </c>
      <c r="P4904" s="116">
        <v>0</v>
      </c>
      <c r="Q4904" s="116">
        <v>819.04250000000002</v>
      </c>
      <c r="R4904" s="116">
        <v>53237.762499999997</v>
      </c>
      <c r="S4904" s="114" t="s">
        <v>1424</v>
      </c>
    </row>
    <row r="4905" spans="1:19" ht="25.5">
      <c r="A4905" s="114" t="s">
        <v>8293</v>
      </c>
      <c r="B4905" s="115">
        <v>44280</v>
      </c>
      <c r="C4905" s="114" t="s">
        <v>8294</v>
      </c>
      <c r="D4905" s="115">
        <v>44280</v>
      </c>
      <c r="E4905" s="114" t="s">
        <v>1422</v>
      </c>
      <c r="F4905" s="114" t="s">
        <v>102</v>
      </c>
      <c r="G4905" s="114" t="s">
        <v>1027</v>
      </c>
      <c r="H4905" s="114" t="s">
        <v>1428</v>
      </c>
      <c r="I4905" s="114" t="s">
        <v>1157</v>
      </c>
      <c r="J4905" s="116">
        <v>40</v>
      </c>
      <c r="K4905" s="116">
        <v>807</v>
      </c>
      <c r="L4905" s="116">
        <v>32280</v>
      </c>
      <c r="M4905" s="116">
        <v>2.0175000000000001</v>
      </c>
      <c r="N4905" s="116">
        <v>80.7</v>
      </c>
      <c r="O4905" s="116">
        <v>0</v>
      </c>
      <c r="P4905" s="116">
        <v>0</v>
      </c>
      <c r="Q4905" s="116">
        <v>809.01750000000004</v>
      </c>
      <c r="R4905" s="116">
        <v>32360.7</v>
      </c>
      <c r="S4905" s="114" t="s">
        <v>1424</v>
      </c>
    </row>
    <row r="4906" spans="1:19" ht="25.5">
      <c r="A4906" s="114" t="s">
        <v>8293</v>
      </c>
      <c r="B4906" s="115">
        <v>44280</v>
      </c>
      <c r="C4906" s="114" t="s">
        <v>8294</v>
      </c>
      <c r="D4906" s="115">
        <v>44280</v>
      </c>
      <c r="E4906" s="114" t="s">
        <v>1422</v>
      </c>
      <c r="F4906" s="114" t="s">
        <v>102</v>
      </c>
      <c r="G4906" s="114" t="s">
        <v>1027</v>
      </c>
      <c r="H4906" s="114" t="s">
        <v>1428</v>
      </c>
      <c r="I4906" s="114" t="s">
        <v>1420</v>
      </c>
      <c r="J4906" s="116">
        <v>84</v>
      </c>
      <c r="K4906" s="116">
        <v>817</v>
      </c>
      <c r="L4906" s="116">
        <v>68628</v>
      </c>
      <c r="M4906" s="116">
        <v>2.0425</v>
      </c>
      <c r="N4906" s="116">
        <v>171.57</v>
      </c>
      <c r="O4906" s="116">
        <v>0</v>
      </c>
      <c r="P4906" s="116">
        <v>0</v>
      </c>
      <c r="Q4906" s="116">
        <v>819.04250000000002</v>
      </c>
      <c r="R4906" s="116">
        <v>68799.570000000007</v>
      </c>
      <c r="S4906" s="114" t="s">
        <v>1424</v>
      </c>
    </row>
    <row r="4907" spans="1:19" ht="25.5">
      <c r="A4907" s="114" t="s">
        <v>8293</v>
      </c>
      <c r="B4907" s="115">
        <v>44280</v>
      </c>
      <c r="C4907" s="114" t="s">
        <v>8294</v>
      </c>
      <c r="D4907" s="115">
        <v>44280</v>
      </c>
      <c r="E4907" s="114" t="s">
        <v>1422</v>
      </c>
      <c r="F4907" s="114" t="s">
        <v>102</v>
      </c>
      <c r="G4907" s="114" t="s">
        <v>1027</v>
      </c>
      <c r="H4907" s="114" t="s">
        <v>1428</v>
      </c>
      <c r="I4907" s="114" t="s">
        <v>1294</v>
      </c>
      <c r="J4907" s="116">
        <v>40</v>
      </c>
      <c r="K4907" s="116">
        <v>992</v>
      </c>
      <c r="L4907" s="116">
        <v>39680</v>
      </c>
      <c r="M4907" s="116">
        <v>2.48</v>
      </c>
      <c r="N4907" s="116">
        <v>99.2</v>
      </c>
      <c r="O4907" s="116">
        <v>0</v>
      </c>
      <c r="P4907" s="116">
        <v>0</v>
      </c>
      <c r="Q4907" s="116">
        <v>994.48</v>
      </c>
      <c r="R4907" s="116">
        <v>39779.199999999997</v>
      </c>
      <c r="S4907" s="114" t="s">
        <v>1424</v>
      </c>
    </row>
    <row r="4908" spans="1:19" ht="25.5">
      <c r="A4908" s="114" t="s">
        <v>8295</v>
      </c>
      <c r="B4908" s="115">
        <v>44280</v>
      </c>
      <c r="C4908" s="114" t="s">
        <v>8296</v>
      </c>
      <c r="D4908" s="115">
        <v>44280</v>
      </c>
      <c r="E4908" s="114" t="s">
        <v>1422</v>
      </c>
      <c r="F4908" s="114" t="s">
        <v>818</v>
      </c>
      <c r="G4908" s="114" t="s">
        <v>1028</v>
      </c>
      <c r="H4908" s="114" t="s">
        <v>1428</v>
      </c>
      <c r="I4908" s="114" t="s">
        <v>1308</v>
      </c>
      <c r="J4908" s="116">
        <v>20</v>
      </c>
      <c r="K4908" s="116">
        <v>860</v>
      </c>
      <c r="L4908" s="116">
        <v>17200</v>
      </c>
      <c r="M4908" s="116">
        <v>2.15</v>
      </c>
      <c r="N4908" s="116">
        <v>43</v>
      </c>
      <c r="O4908" s="116">
        <v>0</v>
      </c>
      <c r="P4908" s="116">
        <v>0</v>
      </c>
      <c r="Q4908" s="116">
        <v>862.15</v>
      </c>
      <c r="R4908" s="116">
        <v>17243</v>
      </c>
      <c r="S4908" s="114" t="s">
        <v>1424</v>
      </c>
    </row>
    <row r="4909" spans="1:19" ht="25.5">
      <c r="A4909" s="114" t="s">
        <v>8297</v>
      </c>
      <c r="B4909" s="115">
        <v>44280</v>
      </c>
      <c r="C4909" s="114" t="s">
        <v>8298</v>
      </c>
      <c r="D4909" s="115">
        <v>44280</v>
      </c>
      <c r="E4909" s="114" t="s">
        <v>1422</v>
      </c>
      <c r="F4909" s="114" t="s">
        <v>974</v>
      </c>
      <c r="G4909" s="114" t="s">
        <v>1445</v>
      </c>
      <c r="H4909" s="114" t="s">
        <v>24</v>
      </c>
      <c r="I4909" s="114" t="s">
        <v>1166</v>
      </c>
      <c r="J4909" s="116">
        <v>20</v>
      </c>
      <c r="K4909" s="116">
        <v>1060</v>
      </c>
      <c r="L4909" s="116">
        <v>21200</v>
      </c>
      <c r="M4909" s="116">
        <v>2.65</v>
      </c>
      <c r="N4909" s="116">
        <v>53</v>
      </c>
      <c r="O4909" s="116">
        <v>0</v>
      </c>
      <c r="P4909" s="116">
        <v>0</v>
      </c>
      <c r="Q4909" s="116">
        <v>1062.6500000000001</v>
      </c>
      <c r="R4909" s="116">
        <v>21253</v>
      </c>
      <c r="S4909" s="114" t="s">
        <v>1424</v>
      </c>
    </row>
    <row r="4910" spans="1:19" ht="25.5">
      <c r="A4910" s="114" t="s">
        <v>8299</v>
      </c>
      <c r="B4910" s="115">
        <v>44280</v>
      </c>
      <c r="C4910" s="114" t="s">
        <v>8300</v>
      </c>
      <c r="D4910" s="115">
        <v>44280</v>
      </c>
      <c r="E4910" s="114" t="s">
        <v>1422</v>
      </c>
      <c r="F4910" s="114" t="s">
        <v>1219</v>
      </c>
      <c r="G4910" s="114" t="s">
        <v>25</v>
      </c>
      <c r="H4910" s="114" t="s">
        <v>24</v>
      </c>
      <c r="I4910" s="114" t="s">
        <v>1161</v>
      </c>
      <c r="J4910" s="116">
        <v>120</v>
      </c>
      <c r="K4910" s="116">
        <v>1040</v>
      </c>
      <c r="L4910" s="116">
        <v>124800</v>
      </c>
      <c r="M4910" s="116">
        <v>2.6</v>
      </c>
      <c r="N4910" s="116">
        <v>312</v>
      </c>
      <c r="O4910" s="116">
        <v>0</v>
      </c>
      <c r="P4910" s="116">
        <v>0</v>
      </c>
      <c r="Q4910" s="116">
        <v>1042.5999999999999</v>
      </c>
      <c r="R4910" s="116">
        <v>125112</v>
      </c>
      <c r="S4910" s="114" t="s">
        <v>1424</v>
      </c>
    </row>
    <row r="4911" spans="1:19" ht="25.5">
      <c r="A4911" s="114" t="s">
        <v>8299</v>
      </c>
      <c r="B4911" s="115">
        <v>44280</v>
      </c>
      <c r="C4911" s="114" t="s">
        <v>8300</v>
      </c>
      <c r="D4911" s="115">
        <v>44280</v>
      </c>
      <c r="E4911" s="114" t="s">
        <v>1422</v>
      </c>
      <c r="F4911" s="114" t="s">
        <v>1219</v>
      </c>
      <c r="G4911" s="114" t="s">
        <v>25</v>
      </c>
      <c r="H4911" s="114" t="s">
        <v>24</v>
      </c>
      <c r="I4911" s="114" t="s">
        <v>1166</v>
      </c>
      <c r="J4911" s="116">
        <v>50</v>
      </c>
      <c r="K4911" s="116">
        <v>1060</v>
      </c>
      <c r="L4911" s="116">
        <v>53000</v>
      </c>
      <c r="M4911" s="116">
        <v>2.65</v>
      </c>
      <c r="N4911" s="116">
        <v>132.5</v>
      </c>
      <c r="O4911" s="116">
        <v>0</v>
      </c>
      <c r="P4911" s="116">
        <v>0</v>
      </c>
      <c r="Q4911" s="116">
        <v>1062.6500000000001</v>
      </c>
      <c r="R4911" s="116">
        <v>53132.5</v>
      </c>
      <c r="S4911" s="114" t="s">
        <v>1424</v>
      </c>
    </row>
    <row r="4912" spans="1:19" ht="25.5">
      <c r="A4912" s="114" t="s">
        <v>8301</v>
      </c>
      <c r="B4912" s="115">
        <v>44280</v>
      </c>
      <c r="C4912" s="114" t="s">
        <v>8302</v>
      </c>
      <c r="D4912" s="115">
        <v>44280</v>
      </c>
      <c r="E4912" s="114" t="s">
        <v>1422</v>
      </c>
      <c r="F4912" s="114" t="s">
        <v>14</v>
      </c>
      <c r="G4912" s="114" t="s">
        <v>1435</v>
      </c>
      <c r="H4912" s="114" t="s">
        <v>24</v>
      </c>
      <c r="I4912" s="114" t="s">
        <v>1166</v>
      </c>
      <c r="J4912" s="116">
        <v>30</v>
      </c>
      <c r="K4912" s="116">
        <v>1060</v>
      </c>
      <c r="L4912" s="116">
        <v>31800</v>
      </c>
      <c r="M4912" s="116">
        <v>2.65</v>
      </c>
      <c r="N4912" s="116">
        <v>79.5</v>
      </c>
      <c r="O4912" s="116">
        <v>0</v>
      </c>
      <c r="P4912" s="116">
        <v>0</v>
      </c>
      <c r="Q4912" s="116">
        <v>1062.6500000000001</v>
      </c>
      <c r="R4912" s="116">
        <v>31879.5</v>
      </c>
      <c r="S4912" s="114" t="s">
        <v>1424</v>
      </c>
    </row>
    <row r="4913" spans="1:19" ht="25.5">
      <c r="A4913" s="114" t="s">
        <v>8301</v>
      </c>
      <c r="B4913" s="115">
        <v>44280</v>
      </c>
      <c r="C4913" s="114" t="s">
        <v>8302</v>
      </c>
      <c r="D4913" s="115">
        <v>44280</v>
      </c>
      <c r="E4913" s="114" t="s">
        <v>1422</v>
      </c>
      <c r="F4913" s="114" t="s">
        <v>14</v>
      </c>
      <c r="G4913" s="114" t="s">
        <v>1435</v>
      </c>
      <c r="H4913" s="114" t="s">
        <v>24</v>
      </c>
      <c r="I4913" s="114" t="s">
        <v>1161</v>
      </c>
      <c r="J4913" s="116">
        <v>120</v>
      </c>
      <c r="K4913" s="116">
        <v>1040</v>
      </c>
      <c r="L4913" s="116">
        <v>124800</v>
      </c>
      <c r="M4913" s="116">
        <v>2.6</v>
      </c>
      <c r="N4913" s="116">
        <v>312</v>
      </c>
      <c r="O4913" s="116">
        <v>0</v>
      </c>
      <c r="P4913" s="116">
        <v>0</v>
      </c>
      <c r="Q4913" s="116">
        <v>1042.5999999999999</v>
      </c>
      <c r="R4913" s="116">
        <v>125112</v>
      </c>
      <c r="S4913" s="114" t="s">
        <v>1424</v>
      </c>
    </row>
    <row r="4914" spans="1:19" ht="25.5">
      <c r="A4914" s="114" t="s">
        <v>8303</v>
      </c>
      <c r="B4914" s="115">
        <v>44280</v>
      </c>
      <c r="C4914" s="114" t="s">
        <v>8304</v>
      </c>
      <c r="D4914" s="115">
        <v>44280</v>
      </c>
      <c r="E4914" s="114" t="s">
        <v>1160</v>
      </c>
      <c r="F4914" s="114" t="s">
        <v>1350</v>
      </c>
      <c r="G4914" s="114" t="s">
        <v>1160</v>
      </c>
      <c r="H4914" s="114" t="s">
        <v>1160</v>
      </c>
      <c r="I4914" s="114" t="s">
        <v>1165</v>
      </c>
      <c r="J4914" s="116">
        <v>2</v>
      </c>
      <c r="K4914" s="116">
        <v>828.5</v>
      </c>
      <c r="L4914" s="116">
        <v>1657</v>
      </c>
      <c r="M4914" s="116">
        <v>2.0712999999999999</v>
      </c>
      <c r="N4914" s="116">
        <v>4.1425999999999998</v>
      </c>
      <c r="O4914" s="116">
        <v>0</v>
      </c>
      <c r="P4914" s="116">
        <v>0</v>
      </c>
      <c r="Q4914" s="116">
        <v>830.57129999999995</v>
      </c>
      <c r="R4914" s="116">
        <v>1661.1425999999999</v>
      </c>
      <c r="S4914" s="114" t="s">
        <v>1424</v>
      </c>
    </row>
    <row r="4915" spans="1:19" ht="25.5">
      <c r="A4915" s="114" t="s">
        <v>8305</v>
      </c>
      <c r="B4915" s="115">
        <v>44280</v>
      </c>
      <c r="C4915" s="114" t="s">
        <v>8306</v>
      </c>
      <c r="D4915" s="115">
        <v>44280</v>
      </c>
      <c r="E4915" s="114" t="s">
        <v>1422</v>
      </c>
      <c r="F4915" s="114" t="s">
        <v>95</v>
      </c>
      <c r="G4915" s="114" t="s">
        <v>1029</v>
      </c>
      <c r="H4915" s="114" t="s">
        <v>1428</v>
      </c>
      <c r="I4915" s="114" t="s">
        <v>1308</v>
      </c>
      <c r="J4915" s="116">
        <v>20</v>
      </c>
      <c r="K4915" s="116">
        <v>860</v>
      </c>
      <c r="L4915" s="116">
        <v>17200</v>
      </c>
      <c r="M4915" s="116">
        <v>2.15</v>
      </c>
      <c r="N4915" s="116">
        <v>43</v>
      </c>
      <c r="O4915" s="116">
        <v>0</v>
      </c>
      <c r="P4915" s="116">
        <v>0</v>
      </c>
      <c r="Q4915" s="116">
        <v>862.15</v>
      </c>
      <c r="R4915" s="116">
        <v>17243</v>
      </c>
      <c r="S4915" s="114" t="s">
        <v>1424</v>
      </c>
    </row>
    <row r="4916" spans="1:19" ht="25.5">
      <c r="A4916" s="114" t="s">
        <v>8305</v>
      </c>
      <c r="B4916" s="115">
        <v>44280</v>
      </c>
      <c r="C4916" s="114" t="s">
        <v>8306</v>
      </c>
      <c r="D4916" s="115">
        <v>44280</v>
      </c>
      <c r="E4916" s="114" t="s">
        <v>1422</v>
      </c>
      <c r="F4916" s="114" t="s">
        <v>95</v>
      </c>
      <c r="G4916" s="114" t="s">
        <v>1029</v>
      </c>
      <c r="H4916" s="114" t="s">
        <v>1428</v>
      </c>
      <c r="I4916" s="114" t="s">
        <v>1453</v>
      </c>
      <c r="J4916" s="116">
        <v>22</v>
      </c>
      <c r="K4916" s="116">
        <v>1176</v>
      </c>
      <c r="L4916" s="116">
        <v>25872</v>
      </c>
      <c r="M4916" s="116">
        <v>2.94</v>
      </c>
      <c r="N4916" s="116">
        <v>64.680000000000007</v>
      </c>
      <c r="O4916" s="116">
        <v>0</v>
      </c>
      <c r="P4916" s="116">
        <v>0</v>
      </c>
      <c r="Q4916" s="116">
        <v>1178.94</v>
      </c>
      <c r="R4916" s="116">
        <v>25936.68</v>
      </c>
      <c r="S4916" s="114" t="s">
        <v>1424</v>
      </c>
    </row>
    <row r="4917" spans="1:19" ht="25.5">
      <c r="A4917" s="114" t="s">
        <v>8305</v>
      </c>
      <c r="B4917" s="115">
        <v>44280</v>
      </c>
      <c r="C4917" s="114" t="s">
        <v>8306</v>
      </c>
      <c r="D4917" s="115">
        <v>44280</v>
      </c>
      <c r="E4917" s="114" t="s">
        <v>1422</v>
      </c>
      <c r="F4917" s="114" t="s">
        <v>95</v>
      </c>
      <c r="G4917" s="114" t="s">
        <v>1029</v>
      </c>
      <c r="H4917" s="114" t="s">
        <v>1428</v>
      </c>
      <c r="I4917" s="114" t="s">
        <v>1294</v>
      </c>
      <c r="J4917" s="116">
        <v>17</v>
      </c>
      <c r="K4917" s="116">
        <v>992</v>
      </c>
      <c r="L4917" s="116">
        <v>16864</v>
      </c>
      <c r="M4917" s="116">
        <v>2.48</v>
      </c>
      <c r="N4917" s="116">
        <v>42.16</v>
      </c>
      <c r="O4917" s="116">
        <v>0</v>
      </c>
      <c r="P4917" s="116">
        <v>0</v>
      </c>
      <c r="Q4917" s="116">
        <v>994.48</v>
      </c>
      <c r="R4917" s="116">
        <v>16906.16</v>
      </c>
      <c r="S4917" s="114" t="s">
        <v>1424</v>
      </c>
    </row>
    <row r="4918" spans="1:19" ht="25.5">
      <c r="A4918" s="114" t="s">
        <v>8305</v>
      </c>
      <c r="B4918" s="115">
        <v>44280</v>
      </c>
      <c r="C4918" s="114" t="s">
        <v>8306</v>
      </c>
      <c r="D4918" s="115">
        <v>44280</v>
      </c>
      <c r="E4918" s="114" t="s">
        <v>1422</v>
      </c>
      <c r="F4918" s="114" t="s">
        <v>95</v>
      </c>
      <c r="G4918" s="114" t="s">
        <v>1029</v>
      </c>
      <c r="H4918" s="114" t="s">
        <v>1428</v>
      </c>
      <c r="I4918" s="114" t="s">
        <v>1165</v>
      </c>
      <c r="J4918" s="116">
        <v>20</v>
      </c>
      <c r="K4918" s="116">
        <v>817</v>
      </c>
      <c r="L4918" s="116">
        <v>16340</v>
      </c>
      <c r="M4918" s="116">
        <v>2.0419999999999998</v>
      </c>
      <c r="N4918" s="116">
        <v>40.840000000000003</v>
      </c>
      <c r="O4918" s="116">
        <v>0</v>
      </c>
      <c r="P4918" s="116">
        <v>0</v>
      </c>
      <c r="Q4918" s="116">
        <v>819.04250000000002</v>
      </c>
      <c r="R4918" s="116">
        <v>16380.85</v>
      </c>
      <c r="S4918" s="114" t="s">
        <v>1424</v>
      </c>
    </row>
    <row r="4919" spans="1:19" ht="25.5">
      <c r="A4919" s="114" t="s">
        <v>8305</v>
      </c>
      <c r="B4919" s="115">
        <v>44280</v>
      </c>
      <c r="C4919" s="114" t="s">
        <v>8306</v>
      </c>
      <c r="D4919" s="115">
        <v>44280</v>
      </c>
      <c r="E4919" s="114" t="s">
        <v>1422</v>
      </c>
      <c r="F4919" s="114" t="s">
        <v>95</v>
      </c>
      <c r="G4919" s="114" t="s">
        <v>1029</v>
      </c>
      <c r="H4919" s="114" t="s">
        <v>1428</v>
      </c>
      <c r="I4919" s="114" t="s">
        <v>1358</v>
      </c>
      <c r="J4919" s="116">
        <v>14</v>
      </c>
      <c r="K4919" s="116">
        <v>1138</v>
      </c>
      <c r="L4919" s="116">
        <v>15932</v>
      </c>
      <c r="M4919" s="116">
        <v>2.8450000000000002</v>
      </c>
      <c r="N4919" s="116">
        <v>39.83</v>
      </c>
      <c r="O4919" s="116">
        <v>0</v>
      </c>
      <c r="P4919" s="116">
        <v>0</v>
      </c>
      <c r="Q4919" s="116">
        <v>1140.845</v>
      </c>
      <c r="R4919" s="116">
        <v>15971.83</v>
      </c>
      <c r="S4919" s="114" t="s">
        <v>1424</v>
      </c>
    </row>
    <row r="4920" spans="1:19" ht="25.5">
      <c r="A4920" s="114" t="s">
        <v>8307</v>
      </c>
      <c r="B4920" s="115">
        <v>44280</v>
      </c>
      <c r="C4920" s="114" t="s">
        <v>8308</v>
      </c>
      <c r="D4920" s="115">
        <v>44280</v>
      </c>
      <c r="E4920" s="114" t="s">
        <v>1429</v>
      </c>
      <c r="F4920" s="114" t="s">
        <v>4686</v>
      </c>
      <c r="G4920" s="114" t="s">
        <v>1430</v>
      </c>
      <c r="H4920" s="114" t="s">
        <v>1429</v>
      </c>
      <c r="I4920" s="114" t="s">
        <v>1357</v>
      </c>
      <c r="J4920" s="116">
        <v>25</v>
      </c>
      <c r="K4920" s="116">
        <v>1000</v>
      </c>
      <c r="L4920" s="116">
        <v>25000</v>
      </c>
      <c r="M4920" s="116">
        <v>0</v>
      </c>
      <c r="N4920" s="116">
        <v>0</v>
      </c>
      <c r="O4920" s="116">
        <v>0</v>
      </c>
      <c r="P4920" s="116">
        <v>0</v>
      </c>
      <c r="Q4920" s="116">
        <v>1000</v>
      </c>
      <c r="R4920" s="116">
        <v>25000</v>
      </c>
      <c r="S4920" s="114" t="s">
        <v>1424</v>
      </c>
    </row>
    <row r="4921" spans="1:19" ht="25.5">
      <c r="A4921" s="114" t="s">
        <v>8309</v>
      </c>
      <c r="B4921" s="115">
        <v>44280</v>
      </c>
      <c r="C4921" s="114" t="s">
        <v>8310</v>
      </c>
      <c r="D4921" s="115">
        <v>44280</v>
      </c>
      <c r="E4921" s="114" t="s">
        <v>1429</v>
      </c>
      <c r="F4921" s="114" t="s">
        <v>6699</v>
      </c>
      <c r="G4921" s="114" t="s">
        <v>1451</v>
      </c>
      <c r="H4921" s="114" t="s">
        <v>1429</v>
      </c>
      <c r="I4921" s="114" t="s">
        <v>1453</v>
      </c>
      <c r="J4921" s="116">
        <v>150</v>
      </c>
      <c r="K4921" s="116">
        <v>1185</v>
      </c>
      <c r="L4921" s="116">
        <v>177750</v>
      </c>
      <c r="M4921" s="116">
        <v>0</v>
      </c>
      <c r="N4921" s="116">
        <v>0</v>
      </c>
      <c r="O4921" s="116">
        <v>0</v>
      </c>
      <c r="P4921" s="116">
        <v>0</v>
      </c>
      <c r="Q4921" s="116">
        <v>1185</v>
      </c>
      <c r="R4921" s="116">
        <v>177750</v>
      </c>
      <c r="S4921" s="114" t="s">
        <v>1424</v>
      </c>
    </row>
    <row r="4922" spans="1:19" ht="25.5">
      <c r="A4922" s="114" t="s">
        <v>8311</v>
      </c>
      <c r="B4922" s="115">
        <v>44280</v>
      </c>
      <c r="C4922" s="114" t="s">
        <v>8312</v>
      </c>
      <c r="D4922" s="115">
        <v>44280</v>
      </c>
      <c r="E4922" s="114" t="s">
        <v>1429</v>
      </c>
      <c r="F4922" s="114" t="s">
        <v>8313</v>
      </c>
      <c r="G4922" s="114" t="s">
        <v>1451</v>
      </c>
      <c r="H4922" s="114" t="s">
        <v>1429</v>
      </c>
      <c r="I4922" s="114" t="s">
        <v>1165</v>
      </c>
      <c r="J4922" s="116">
        <v>20</v>
      </c>
      <c r="K4922" s="116">
        <v>827</v>
      </c>
      <c r="L4922" s="116">
        <v>16540</v>
      </c>
      <c r="M4922" s="116">
        <v>0</v>
      </c>
      <c r="N4922" s="116">
        <v>0</v>
      </c>
      <c r="O4922" s="116">
        <v>0</v>
      </c>
      <c r="P4922" s="116">
        <v>0</v>
      </c>
      <c r="Q4922" s="116">
        <v>827</v>
      </c>
      <c r="R4922" s="116">
        <v>16540</v>
      </c>
      <c r="S4922" s="114" t="s">
        <v>1424</v>
      </c>
    </row>
    <row r="4923" spans="1:19" ht="25.5">
      <c r="A4923" s="114" t="s">
        <v>8311</v>
      </c>
      <c r="B4923" s="115">
        <v>44280</v>
      </c>
      <c r="C4923" s="114" t="s">
        <v>8312</v>
      </c>
      <c r="D4923" s="115">
        <v>44280</v>
      </c>
      <c r="E4923" s="114" t="s">
        <v>1429</v>
      </c>
      <c r="F4923" s="114" t="s">
        <v>8313</v>
      </c>
      <c r="G4923" s="114" t="s">
        <v>1451</v>
      </c>
      <c r="H4923" s="114" t="s">
        <v>1429</v>
      </c>
      <c r="I4923" s="114" t="s">
        <v>1308</v>
      </c>
      <c r="J4923" s="116">
        <v>20</v>
      </c>
      <c r="K4923" s="116">
        <v>870</v>
      </c>
      <c r="L4923" s="116">
        <v>17400</v>
      </c>
      <c r="M4923" s="116">
        <v>0</v>
      </c>
      <c r="N4923" s="116">
        <v>0</v>
      </c>
      <c r="O4923" s="116">
        <v>0</v>
      </c>
      <c r="P4923" s="116">
        <v>0</v>
      </c>
      <c r="Q4923" s="116">
        <v>870</v>
      </c>
      <c r="R4923" s="116">
        <v>17400</v>
      </c>
      <c r="S4923" s="114" t="s">
        <v>1424</v>
      </c>
    </row>
    <row r="4924" spans="1:19" ht="25.5">
      <c r="A4924" s="114" t="s">
        <v>8311</v>
      </c>
      <c r="B4924" s="115">
        <v>44280</v>
      </c>
      <c r="C4924" s="114" t="s">
        <v>8312</v>
      </c>
      <c r="D4924" s="115">
        <v>44280</v>
      </c>
      <c r="E4924" s="114" t="s">
        <v>1429</v>
      </c>
      <c r="F4924" s="114" t="s">
        <v>8313</v>
      </c>
      <c r="G4924" s="114" t="s">
        <v>1451</v>
      </c>
      <c r="H4924" s="114" t="s">
        <v>1429</v>
      </c>
      <c r="I4924" s="114" t="s">
        <v>1157</v>
      </c>
      <c r="J4924" s="116">
        <v>20</v>
      </c>
      <c r="K4924" s="116">
        <v>817</v>
      </c>
      <c r="L4924" s="116">
        <v>16340</v>
      </c>
      <c r="M4924" s="116">
        <v>0</v>
      </c>
      <c r="N4924" s="116">
        <v>0</v>
      </c>
      <c r="O4924" s="116">
        <v>0</v>
      </c>
      <c r="P4924" s="116">
        <v>0</v>
      </c>
      <c r="Q4924" s="116">
        <v>817</v>
      </c>
      <c r="R4924" s="116">
        <v>16340</v>
      </c>
      <c r="S4924" s="114" t="s">
        <v>1424</v>
      </c>
    </row>
    <row r="4925" spans="1:19" ht="25.5">
      <c r="A4925" s="114" t="s">
        <v>8314</v>
      </c>
      <c r="B4925" s="115">
        <v>44283</v>
      </c>
      <c r="C4925" s="114" t="s">
        <v>8315</v>
      </c>
      <c r="D4925" s="115">
        <v>44283</v>
      </c>
      <c r="E4925" s="114" t="s">
        <v>1422</v>
      </c>
      <c r="F4925" s="114" t="s">
        <v>92</v>
      </c>
      <c r="G4925" s="114" t="s">
        <v>1436</v>
      </c>
      <c r="H4925" s="114" t="s">
        <v>1428</v>
      </c>
      <c r="I4925" s="114" t="s">
        <v>1165</v>
      </c>
      <c r="J4925" s="116">
        <v>40</v>
      </c>
      <c r="K4925" s="116">
        <v>817</v>
      </c>
      <c r="L4925" s="116">
        <v>32680</v>
      </c>
      <c r="M4925" s="116">
        <v>2.0419999999999998</v>
      </c>
      <c r="N4925" s="116">
        <v>81.680000000000007</v>
      </c>
      <c r="O4925" s="116">
        <v>0</v>
      </c>
      <c r="P4925" s="116">
        <v>0</v>
      </c>
      <c r="Q4925" s="116">
        <v>819.04250000000002</v>
      </c>
      <c r="R4925" s="116">
        <v>32761.7</v>
      </c>
      <c r="S4925" s="114" t="s">
        <v>1424</v>
      </c>
    </row>
    <row r="4926" spans="1:19" ht="25.5">
      <c r="A4926" s="114" t="s">
        <v>8316</v>
      </c>
      <c r="B4926" s="115">
        <v>44283</v>
      </c>
      <c r="C4926" s="114" t="s">
        <v>8317</v>
      </c>
      <c r="D4926" s="115">
        <v>44283</v>
      </c>
      <c r="E4926" s="114" t="s">
        <v>1422</v>
      </c>
      <c r="F4926" s="114" t="s">
        <v>103</v>
      </c>
      <c r="G4926" s="114" t="s">
        <v>1449</v>
      </c>
      <c r="H4926" s="114" t="s">
        <v>1428</v>
      </c>
      <c r="I4926" s="114" t="s">
        <v>1161</v>
      </c>
      <c r="J4926" s="116">
        <v>365</v>
      </c>
      <c r="K4926" s="116">
        <v>1040</v>
      </c>
      <c r="L4926" s="116">
        <v>379600</v>
      </c>
      <c r="M4926" s="116">
        <v>2.6</v>
      </c>
      <c r="N4926" s="116">
        <v>949</v>
      </c>
      <c r="O4926" s="116">
        <v>0</v>
      </c>
      <c r="P4926" s="116">
        <v>0</v>
      </c>
      <c r="Q4926" s="116">
        <v>1042.5999999999999</v>
      </c>
      <c r="R4926" s="116">
        <v>380549</v>
      </c>
      <c r="S4926" s="114" t="s">
        <v>1424</v>
      </c>
    </row>
    <row r="4927" spans="1:19" ht="25.5">
      <c r="A4927" s="114" t="s">
        <v>8316</v>
      </c>
      <c r="B4927" s="115">
        <v>44283</v>
      </c>
      <c r="C4927" s="114" t="s">
        <v>8317</v>
      </c>
      <c r="D4927" s="115">
        <v>44283</v>
      </c>
      <c r="E4927" s="114" t="s">
        <v>1422</v>
      </c>
      <c r="F4927" s="114" t="s">
        <v>103</v>
      </c>
      <c r="G4927" s="114" t="s">
        <v>1449</v>
      </c>
      <c r="H4927" s="114" t="s">
        <v>1428</v>
      </c>
      <c r="I4927" s="114" t="s">
        <v>1170</v>
      </c>
      <c r="J4927" s="116">
        <v>60</v>
      </c>
      <c r="K4927" s="116">
        <v>1060</v>
      </c>
      <c r="L4927" s="116">
        <v>63600</v>
      </c>
      <c r="M4927" s="116">
        <v>2.65</v>
      </c>
      <c r="N4927" s="116">
        <v>159</v>
      </c>
      <c r="O4927" s="116">
        <v>0</v>
      </c>
      <c r="P4927" s="116">
        <v>0</v>
      </c>
      <c r="Q4927" s="116">
        <v>1062.6500000000001</v>
      </c>
      <c r="R4927" s="116">
        <v>63759</v>
      </c>
      <c r="S4927" s="114" t="s">
        <v>1424</v>
      </c>
    </row>
    <row r="4928" spans="1:19" ht="25.5">
      <c r="A4928" s="114" t="s">
        <v>8316</v>
      </c>
      <c r="B4928" s="115">
        <v>44283</v>
      </c>
      <c r="C4928" s="114" t="s">
        <v>8317</v>
      </c>
      <c r="D4928" s="115">
        <v>44283</v>
      </c>
      <c r="E4928" s="114" t="s">
        <v>1422</v>
      </c>
      <c r="F4928" s="114" t="s">
        <v>103</v>
      </c>
      <c r="G4928" s="114" t="s">
        <v>1449</v>
      </c>
      <c r="H4928" s="114" t="s">
        <v>1428</v>
      </c>
      <c r="I4928" s="114" t="s">
        <v>1166</v>
      </c>
      <c r="J4928" s="116">
        <v>60</v>
      </c>
      <c r="K4928" s="116">
        <v>1060</v>
      </c>
      <c r="L4928" s="116">
        <v>63600</v>
      </c>
      <c r="M4928" s="116">
        <v>2.65</v>
      </c>
      <c r="N4928" s="116">
        <v>159</v>
      </c>
      <c r="O4928" s="116">
        <v>0</v>
      </c>
      <c r="P4928" s="116">
        <v>0</v>
      </c>
      <c r="Q4928" s="116">
        <v>1062.6500000000001</v>
      </c>
      <c r="R4928" s="116">
        <v>63759</v>
      </c>
      <c r="S4928" s="114" t="s">
        <v>1424</v>
      </c>
    </row>
    <row r="4929" spans="1:19" ht="25.5">
      <c r="A4929" s="114" t="s">
        <v>8318</v>
      </c>
      <c r="B4929" s="115">
        <v>44283</v>
      </c>
      <c r="C4929" s="114" t="s">
        <v>8319</v>
      </c>
      <c r="D4929" s="115">
        <v>44283</v>
      </c>
      <c r="E4929" s="114" t="s">
        <v>1422</v>
      </c>
      <c r="F4929" s="114" t="s">
        <v>95</v>
      </c>
      <c r="G4929" s="114" t="s">
        <v>1029</v>
      </c>
      <c r="H4929" s="114" t="s">
        <v>1428</v>
      </c>
      <c r="I4929" s="114" t="s">
        <v>1170</v>
      </c>
      <c r="J4929" s="116">
        <v>30</v>
      </c>
      <c r="K4929" s="116">
        <v>1060</v>
      </c>
      <c r="L4929" s="116">
        <v>31800</v>
      </c>
      <c r="M4929" s="116">
        <v>2.65</v>
      </c>
      <c r="N4929" s="116">
        <v>79.5</v>
      </c>
      <c r="O4929" s="116">
        <v>0</v>
      </c>
      <c r="P4929" s="116">
        <v>0</v>
      </c>
      <c r="Q4929" s="116">
        <v>1062.6500000000001</v>
      </c>
      <c r="R4929" s="116">
        <v>31879.5</v>
      </c>
      <c r="S4929" s="114" t="s">
        <v>1424</v>
      </c>
    </row>
    <row r="4930" spans="1:19" ht="25.5">
      <c r="A4930" s="114" t="s">
        <v>8320</v>
      </c>
      <c r="B4930" s="115">
        <v>44283</v>
      </c>
      <c r="C4930" s="114" t="s">
        <v>8321</v>
      </c>
      <c r="D4930" s="115">
        <v>44283</v>
      </c>
      <c r="E4930" s="114" t="s">
        <v>1422</v>
      </c>
      <c r="F4930" s="114" t="s">
        <v>26</v>
      </c>
      <c r="G4930" s="114" t="s">
        <v>1445</v>
      </c>
      <c r="H4930" s="114" t="s">
        <v>24</v>
      </c>
      <c r="I4930" s="114" t="s">
        <v>1161</v>
      </c>
      <c r="J4930" s="116">
        <v>20</v>
      </c>
      <c r="K4930" s="116">
        <v>1040</v>
      </c>
      <c r="L4930" s="116">
        <v>20800</v>
      </c>
      <c r="M4930" s="116">
        <v>2.6</v>
      </c>
      <c r="N4930" s="116">
        <v>52</v>
      </c>
      <c r="O4930" s="116">
        <v>0</v>
      </c>
      <c r="P4930" s="116">
        <v>0</v>
      </c>
      <c r="Q4930" s="116">
        <v>1042.5999999999999</v>
      </c>
      <c r="R4930" s="116">
        <v>20852</v>
      </c>
      <c r="S4930" s="114" t="s">
        <v>1424</v>
      </c>
    </row>
    <row r="4931" spans="1:19" ht="25.5">
      <c r="A4931" s="114" t="s">
        <v>8322</v>
      </c>
      <c r="B4931" s="115">
        <v>44283</v>
      </c>
      <c r="C4931" s="114" t="s">
        <v>8323</v>
      </c>
      <c r="D4931" s="115">
        <v>44283</v>
      </c>
      <c r="E4931" s="114" t="s">
        <v>1422</v>
      </c>
      <c r="F4931" s="114" t="s">
        <v>31</v>
      </c>
      <c r="G4931" s="114" t="s">
        <v>1066</v>
      </c>
      <c r="H4931" s="114" t="s">
        <v>24</v>
      </c>
      <c r="I4931" s="114" t="s">
        <v>1161</v>
      </c>
      <c r="J4931" s="116">
        <v>40</v>
      </c>
      <c r="K4931" s="116">
        <v>1040</v>
      </c>
      <c r="L4931" s="116">
        <v>41600</v>
      </c>
      <c r="M4931" s="116">
        <v>2.6</v>
      </c>
      <c r="N4931" s="116">
        <v>104</v>
      </c>
      <c r="O4931" s="116">
        <v>0</v>
      </c>
      <c r="P4931" s="116">
        <v>0</v>
      </c>
      <c r="Q4931" s="116">
        <v>1042.5999999999999</v>
      </c>
      <c r="R4931" s="116">
        <v>41704</v>
      </c>
      <c r="S4931" s="114" t="s">
        <v>1424</v>
      </c>
    </row>
    <row r="4932" spans="1:19" ht="25.5">
      <c r="A4932" s="114" t="s">
        <v>8324</v>
      </c>
      <c r="B4932" s="115">
        <v>44283</v>
      </c>
      <c r="C4932" s="114" t="s">
        <v>8325</v>
      </c>
      <c r="D4932" s="115">
        <v>44283</v>
      </c>
      <c r="E4932" s="114" t="s">
        <v>1422</v>
      </c>
      <c r="F4932" s="114" t="s">
        <v>99</v>
      </c>
      <c r="G4932" s="114" t="s">
        <v>1062</v>
      </c>
      <c r="H4932" s="114" t="s">
        <v>1428</v>
      </c>
      <c r="I4932" s="114" t="s">
        <v>1453</v>
      </c>
      <c r="J4932" s="116">
        <v>10</v>
      </c>
      <c r="K4932" s="116">
        <v>1176</v>
      </c>
      <c r="L4932" s="116">
        <v>11760</v>
      </c>
      <c r="M4932" s="116">
        <v>2.94</v>
      </c>
      <c r="N4932" s="116">
        <v>29.4</v>
      </c>
      <c r="O4932" s="116">
        <v>0</v>
      </c>
      <c r="P4932" s="116">
        <v>0</v>
      </c>
      <c r="Q4932" s="116">
        <v>1178.94</v>
      </c>
      <c r="R4932" s="116">
        <v>11789.4</v>
      </c>
      <c r="S4932" s="114" t="s">
        <v>1424</v>
      </c>
    </row>
    <row r="4933" spans="1:19" ht="25.5">
      <c r="A4933" s="114" t="s">
        <v>8324</v>
      </c>
      <c r="B4933" s="115">
        <v>44283</v>
      </c>
      <c r="C4933" s="114" t="s">
        <v>8325</v>
      </c>
      <c r="D4933" s="115">
        <v>44283</v>
      </c>
      <c r="E4933" s="114" t="s">
        <v>1422</v>
      </c>
      <c r="F4933" s="114" t="s">
        <v>99</v>
      </c>
      <c r="G4933" s="114" t="s">
        <v>1062</v>
      </c>
      <c r="H4933" s="114" t="s">
        <v>1428</v>
      </c>
      <c r="I4933" s="114" t="s">
        <v>1166</v>
      </c>
      <c r="J4933" s="116">
        <v>40</v>
      </c>
      <c r="K4933" s="116">
        <v>1060</v>
      </c>
      <c r="L4933" s="116">
        <v>42400</v>
      </c>
      <c r="M4933" s="116">
        <v>2.65</v>
      </c>
      <c r="N4933" s="116">
        <v>106</v>
      </c>
      <c r="O4933" s="116">
        <v>0</v>
      </c>
      <c r="P4933" s="116">
        <v>0</v>
      </c>
      <c r="Q4933" s="116">
        <v>1062.6500000000001</v>
      </c>
      <c r="R4933" s="116">
        <v>42506</v>
      </c>
      <c r="S4933" s="114" t="s">
        <v>1424</v>
      </c>
    </row>
    <row r="4934" spans="1:19" ht="25.5">
      <c r="A4934" s="114" t="s">
        <v>8324</v>
      </c>
      <c r="B4934" s="115">
        <v>44283</v>
      </c>
      <c r="C4934" s="114" t="s">
        <v>8325</v>
      </c>
      <c r="D4934" s="115">
        <v>44283</v>
      </c>
      <c r="E4934" s="114" t="s">
        <v>1422</v>
      </c>
      <c r="F4934" s="114" t="s">
        <v>99</v>
      </c>
      <c r="G4934" s="114" t="s">
        <v>1062</v>
      </c>
      <c r="H4934" s="114" t="s">
        <v>1428</v>
      </c>
      <c r="I4934" s="114" t="s">
        <v>1159</v>
      </c>
      <c r="J4934" s="116">
        <v>28</v>
      </c>
      <c r="K4934" s="116">
        <v>943</v>
      </c>
      <c r="L4934" s="116">
        <v>26404</v>
      </c>
      <c r="M4934" s="116">
        <v>2.3580000000000001</v>
      </c>
      <c r="N4934" s="116">
        <v>66.024000000000001</v>
      </c>
      <c r="O4934" s="116">
        <v>0</v>
      </c>
      <c r="P4934" s="116">
        <v>0</v>
      </c>
      <c r="Q4934" s="116">
        <v>945.35749999999996</v>
      </c>
      <c r="R4934" s="116">
        <v>26470.01</v>
      </c>
      <c r="S4934" s="114" t="s">
        <v>1424</v>
      </c>
    </row>
    <row r="4935" spans="1:19" ht="25.5">
      <c r="A4935" s="114" t="s">
        <v>8324</v>
      </c>
      <c r="B4935" s="115">
        <v>44283</v>
      </c>
      <c r="C4935" s="114" t="s">
        <v>8325</v>
      </c>
      <c r="D4935" s="115">
        <v>44283</v>
      </c>
      <c r="E4935" s="114" t="s">
        <v>1422</v>
      </c>
      <c r="F4935" s="114" t="s">
        <v>99</v>
      </c>
      <c r="G4935" s="114" t="s">
        <v>1062</v>
      </c>
      <c r="H4935" s="114" t="s">
        <v>1428</v>
      </c>
      <c r="I4935" s="114" t="s">
        <v>1165</v>
      </c>
      <c r="J4935" s="116">
        <v>20</v>
      </c>
      <c r="K4935" s="116">
        <v>817</v>
      </c>
      <c r="L4935" s="116">
        <v>16340</v>
      </c>
      <c r="M4935" s="116">
        <v>2.0419999999999998</v>
      </c>
      <c r="N4935" s="116">
        <v>40.840000000000003</v>
      </c>
      <c r="O4935" s="116">
        <v>0</v>
      </c>
      <c r="P4935" s="116">
        <v>0</v>
      </c>
      <c r="Q4935" s="116">
        <v>819.04250000000002</v>
      </c>
      <c r="R4935" s="116">
        <v>16380.85</v>
      </c>
      <c r="S4935" s="114" t="s">
        <v>1424</v>
      </c>
    </row>
    <row r="4936" spans="1:19" ht="25.5">
      <c r="A4936" s="114" t="s">
        <v>8324</v>
      </c>
      <c r="B4936" s="115">
        <v>44283</v>
      </c>
      <c r="C4936" s="114" t="s">
        <v>8325</v>
      </c>
      <c r="D4936" s="115">
        <v>44283</v>
      </c>
      <c r="E4936" s="114" t="s">
        <v>1422</v>
      </c>
      <c r="F4936" s="114" t="s">
        <v>99</v>
      </c>
      <c r="G4936" s="114" t="s">
        <v>1062</v>
      </c>
      <c r="H4936" s="114" t="s">
        <v>1428</v>
      </c>
      <c r="I4936" s="114" t="s">
        <v>1170</v>
      </c>
      <c r="J4936" s="116">
        <v>40</v>
      </c>
      <c r="K4936" s="116">
        <v>1060</v>
      </c>
      <c r="L4936" s="116">
        <v>42400</v>
      </c>
      <c r="M4936" s="116">
        <v>2.65</v>
      </c>
      <c r="N4936" s="116">
        <v>106</v>
      </c>
      <c r="O4936" s="116">
        <v>0</v>
      </c>
      <c r="P4936" s="116">
        <v>0</v>
      </c>
      <c r="Q4936" s="116">
        <v>1062.6500000000001</v>
      </c>
      <c r="R4936" s="116">
        <v>42506</v>
      </c>
      <c r="S4936" s="114" t="s">
        <v>1424</v>
      </c>
    </row>
    <row r="4937" spans="1:19" ht="25.5">
      <c r="A4937" s="114" t="s">
        <v>8326</v>
      </c>
      <c r="B4937" s="115">
        <v>44283</v>
      </c>
      <c r="C4937" s="114" t="s">
        <v>8327</v>
      </c>
      <c r="D4937" s="115">
        <v>44283</v>
      </c>
      <c r="E4937" s="114" t="s">
        <v>1422</v>
      </c>
      <c r="F4937" s="114" t="s">
        <v>113</v>
      </c>
      <c r="G4937" s="114" t="s">
        <v>1026</v>
      </c>
      <c r="H4937" s="114" t="s">
        <v>54</v>
      </c>
      <c r="I4937" s="114" t="s">
        <v>1170</v>
      </c>
      <c r="J4937" s="116">
        <v>40</v>
      </c>
      <c r="K4937" s="116">
        <v>1060</v>
      </c>
      <c r="L4937" s="116">
        <v>42400</v>
      </c>
      <c r="M4937" s="116">
        <v>2.65</v>
      </c>
      <c r="N4937" s="116">
        <v>106</v>
      </c>
      <c r="O4937" s="116">
        <v>0</v>
      </c>
      <c r="P4937" s="116">
        <v>0</v>
      </c>
      <c r="Q4937" s="116">
        <v>1062.6500000000001</v>
      </c>
      <c r="R4937" s="116">
        <v>42506</v>
      </c>
      <c r="S4937" s="114" t="s">
        <v>1424</v>
      </c>
    </row>
    <row r="4938" spans="1:19" ht="25.5">
      <c r="A4938" s="114" t="s">
        <v>8326</v>
      </c>
      <c r="B4938" s="115">
        <v>44283</v>
      </c>
      <c r="C4938" s="114" t="s">
        <v>8327</v>
      </c>
      <c r="D4938" s="115">
        <v>44283</v>
      </c>
      <c r="E4938" s="114" t="s">
        <v>1422</v>
      </c>
      <c r="F4938" s="114" t="s">
        <v>113</v>
      </c>
      <c r="G4938" s="114" t="s">
        <v>1026</v>
      </c>
      <c r="H4938" s="114" t="s">
        <v>54</v>
      </c>
      <c r="I4938" s="114" t="s">
        <v>1357</v>
      </c>
      <c r="J4938" s="116">
        <v>20</v>
      </c>
      <c r="K4938" s="116">
        <v>997</v>
      </c>
      <c r="L4938" s="116">
        <v>19940</v>
      </c>
      <c r="M4938" s="116">
        <v>2.4925000000000002</v>
      </c>
      <c r="N4938" s="116">
        <v>49.85</v>
      </c>
      <c r="O4938" s="116">
        <v>0</v>
      </c>
      <c r="P4938" s="116">
        <v>0</v>
      </c>
      <c r="Q4938" s="116">
        <v>999.49249999999995</v>
      </c>
      <c r="R4938" s="116">
        <v>19989.849999999999</v>
      </c>
      <c r="S4938" s="114" t="s">
        <v>1424</v>
      </c>
    </row>
    <row r="4939" spans="1:19" ht="25.5">
      <c r="A4939" s="114" t="s">
        <v>8326</v>
      </c>
      <c r="B4939" s="115">
        <v>44283</v>
      </c>
      <c r="C4939" s="114" t="s">
        <v>8327</v>
      </c>
      <c r="D4939" s="115">
        <v>44283</v>
      </c>
      <c r="E4939" s="114" t="s">
        <v>1422</v>
      </c>
      <c r="F4939" s="114" t="s">
        <v>113</v>
      </c>
      <c r="G4939" s="114" t="s">
        <v>1026</v>
      </c>
      <c r="H4939" s="114" t="s">
        <v>54</v>
      </c>
      <c r="I4939" s="114" t="s">
        <v>1453</v>
      </c>
      <c r="J4939" s="116">
        <v>50</v>
      </c>
      <c r="K4939" s="116">
        <v>1176</v>
      </c>
      <c r="L4939" s="116">
        <v>58800</v>
      </c>
      <c r="M4939" s="116">
        <v>2.94</v>
      </c>
      <c r="N4939" s="116">
        <v>147</v>
      </c>
      <c r="O4939" s="116">
        <v>0</v>
      </c>
      <c r="P4939" s="116">
        <v>0</v>
      </c>
      <c r="Q4939" s="116">
        <v>1178.94</v>
      </c>
      <c r="R4939" s="116">
        <v>58947</v>
      </c>
      <c r="S4939" s="114" t="s">
        <v>1424</v>
      </c>
    </row>
    <row r="4940" spans="1:19" ht="25.5">
      <c r="A4940" s="114" t="s">
        <v>8326</v>
      </c>
      <c r="B4940" s="115">
        <v>44283</v>
      </c>
      <c r="C4940" s="114" t="s">
        <v>8327</v>
      </c>
      <c r="D4940" s="115">
        <v>44283</v>
      </c>
      <c r="E4940" s="114" t="s">
        <v>1422</v>
      </c>
      <c r="F4940" s="114" t="s">
        <v>113</v>
      </c>
      <c r="G4940" s="114" t="s">
        <v>1026</v>
      </c>
      <c r="H4940" s="114" t="s">
        <v>54</v>
      </c>
      <c r="I4940" s="114" t="s">
        <v>1161</v>
      </c>
      <c r="J4940" s="116">
        <v>72</v>
      </c>
      <c r="K4940" s="116">
        <v>1040</v>
      </c>
      <c r="L4940" s="116">
        <v>74880</v>
      </c>
      <c r="M4940" s="116">
        <v>2.6</v>
      </c>
      <c r="N4940" s="116">
        <v>187.2</v>
      </c>
      <c r="O4940" s="116">
        <v>0</v>
      </c>
      <c r="P4940" s="116">
        <v>0</v>
      </c>
      <c r="Q4940" s="116">
        <v>1042.5999999999999</v>
      </c>
      <c r="R4940" s="116">
        <v>75067.199999999997</v>
      </c>
      <c r="S4940" s="114" t="s">
        <v>1424</v>
      </c>
    </row>
    <row r="4941" spans="1:19" ht="25.5">
      <c r="A4941" s="114" t="s">
        <v>8326</v>
      </c>
      <c r="B4941" s="115">
        <v>44283</v>
      </c>
      <c r="C4941" s="114" t="s">
        <v>8327</v>
      </c>
      <c r="D4941" s="115">
        <v>44283</v>
      </c>
      <c r="E4941" s="114" t="s">
        <v>1422</v>
      </c>
      <c r="F4941" s="114" t="s">
        <v>113</v>
      </c>
      <c r="G4941" s="114" t="s">
        <v>1026</v>
      </c>
      <c r="H4941" s="114" t="s">
        <v>54</v>
      </c>
      <c r="I4941" s="114" t="s">
        <v>1294</v>
      </c>
      <c r="J4941" s="116">
        <v>53</v>
      </c>
      <c r="K4941" s="116">
        <v>992</v>
      </c>
      <c r="L4941" s="116">
        <v>52576</v>
      </c>
      <c r="M4941" s="116">
        <v>2.48</v>
      </c>
      <c r="N4941" s="116">
        <v>131.44</v>
      </c>
      <c r="O4941" s="116">
        <v>0</v>
      </c>
      <c r="P4941" s="116">
        <v>0</v>
      </c>
      <c r="Q4941" s="116">
        <v>994.48</v>
      </c>
      <c r="R4941" s="116">
        <v>52707.44</v>
      </c>
      <c r="S4941" s="114" t="s">
        <v>1424</v>
      </c>
    </row>
    <row r="4942" spans="1:19" ht="25.5">
      <c r="A4942" s="114" t="s">
        <v>8328</v>
      </c>
      <c r="B4942" s="115">
        <v>44283</v>
      </c>
      <c r="C4942" s="114" t="s">
        <v>8329</v>
      </c>
      <c r="D4942" s="115">
        <v>44283</v>
      </c>
      <c r="E4942" s="114" t="s">
        <v>1422</v>
      </c>
      <c r="F4942" s="114" t="s">
        <v>64</v>
      </c>
      <c r="G4942" s="114" t="s">
        <v>1031</v>
      </c>
      <c r="H4942" s="114" t="s">
        <v>54</v>
      </c>
      <c r="I4942" s="114" t="s">
        <v>1166</v>
      </c>
      <c r="J4942" s="116">
        <v>40</v>
      </c>
      <c r="K4942" s="116">
        <v>1060</v>
      </c>
      <c r="L4942" s="116">
        <v>42400</v>
      </c>
      <c r="M4942" s="116">
        <v>2.65</v>
      </c>
      <c r="N4942" s="116">
        <v>106</v>
      </c>
      <c r="O4942" s="116">
        <v>0</v>
      </c>
      <c r="P4942" s="116">
        <v>0</v>
      </c>
      <c r="Q4942" s="116">
        <v>1062.6500000000001</v>
      </c>
      <c r="R4942" s="116">
        <v>42506</v>
      </c>
      <c r="S4942" s="114" t="s">
        <v>1424</v>
      </c>
    </row>
    <row r="4943" spans="1:19" ht="25.5">
      <c r="A4943" s="114" t="s">
        <v>8328</v>
      </c>
      <c r="B4943" s="115">
        <v>44283</v>
      </c>
      <c r="C4943" s="114" t="s">
        <v>8329</v>
      </c>
      <c r="D4943" s="115">
        <v>44283</v>
      </c>
      <c r="E4943" s="114" t="s">
        <v>1422</v>
      </c>
      <c r="F4943" s="114" t="s">
        <v>64</v>
      </c>
      <c r="G4943" s="114" t="s">
        <v>1031</v>
      </c>
      <c r="H4943" s="114" t="s">
        <v>54</v>
      </c>
      <c r="I4943" s="114" t="s">
        <v>1170</v>
      </c>
      <c r="J4943" s="116">
        <v>20</v>
      </c>
      <c r="K4943" s="116">
        <v>1060</v>
      </c>
      <c r="L4943" s="116">
        <v>21200</v>
      </c>
      <c r="M4943" s="116">
        <v>2.65</v>
      </c>
      <c r="N4943" s="116">
        <v>53</v>
      </c>
      <c r="O4943" s="116">
        <v>0</v>
      </c>
      <c r="P4943" s="116">
        <v>0</v>
      </c>
      <c r="Q4943" s="116">
        <v>1062.6500000000001</v>
      </c>
      <c r="R4943" s="116">
        <v>21253</v>
      </c>
      <c r="S4943" s="114" t="s">
        <v>1424</v>
      </c>
    </row>
    <row r="4944" spans="1:19" ht="25.5">
      <c r="A4944" s="114" t="s">
        <v>8328</v>
      </c>
      <c r="B4944" s="115">
        <v>44283</v>
      </c>
      <c r="C4944" s="114" t="s">
        <v>8329</v>
      </c>
      <c r="D4944" s="115">
        <v>44283</v>
      </c>
      <c r="E4944" s="114" t="s">
        <v>1422</v>
      </c>
      <c r="F4944" s="114" t="s">
        <v>64</v>
      </c>
      <c r="G4944" s="114" t="s">
        <v>1031</v>
      </c>
      <c r="H4944" s="114" t="s">
        <v>54</v>
      </c>
      <c r="I4944" s="114" t="s">
        <v>1453</v>
      </c>
      <c r="J4944" s="116">
        <v>40</v>
      </c>
      <c r="K4944" s="116">
        <v>1176</v>
      </c>
      <c r="L4944" s="116">
        <v>47040</v>
      </c>
      <c r="M4944" s="116">
        <v>2.94</v>
      </c>
      <c r="N4944" s="116">
        <v>117.6</v>
      </c>
      <c r="O4944" s="116">
        <v>0</v>
      </c>
      <c r="P4944" s="116">
        <v>0</v>
      </c>
      <c r="Q4944" s="116">
        <v>1178.94</v>
      </c>
      <c r="R4944" s="116">
        <v>47157.599999999999</v>
      </c>
      <c r="S4944" s="114" t="s">
        <v>1424</v>
      </c>
    </row>
    <row r="4945" spans="1:19" ht="25.5">
      <c r="A4945" s="114" t="s">
        <v>8330</v>
      </c>
      <c r="B4945" s="115">
        <v>44283</v>
      </c>
      <c r="C4945" s="114" t="s">
        <v>8331</v>
      </c>
      <c r="D4945" s="115">
        <v>44283</v>
      </c>
      <c r="E4945" s="114" t="s">
        <v>1422</v>
      </c>
      <c r="F4945" s="114" t="s">
        <v>116</v>
      </c>
      <c r="G4945" s="114" t="s">
        <v>1031</v>
      </c>
      <c r="H4945" s="114" t="s">
        <v>54</v>
      </c>
      <c r="I4945" s="114" t="s">
        <v>1170</v>
      </c>
      <c r="J4945" s="116">
        <v>50</v>
      </c>
      <c r="K4945" s="116">
        <v>1060</v>
      </c>
      <c r="L4945" s="116">
        <v>53000</v>
      </c>
      <c r="M4945" s="116">
        <v>2.65</v>
      </c>
      <c r="N4945" s="116">
        <v>132.5</v>
      </c>
      <c r="O4945" s="116">
        <v>0</v>
      </c>
      <c r="P4945" s="116">
        <v>0</v>
      </c>
      <c r="Q4945" s="116">
        <v>1062.6500000000001</v>
      </c>
      <c r="R4945" s="116">
        <v>53132.5</v>
      </c>
      <c r="S4945" s="114" t="s">
        <v>1424</v>
      </c>
    </row>
    <row r="4946" spans="1:19" ht="25.5">
      <c r="A4946" s="114" t="s">
        <v>8330</v>
      </c>
      <c r="B4946" s="115">
        <v>44283</v>
      </c>
      <c r="C4946" s="114" t="s">
        <v>8331</v>
      </c>
      <c r="D4946" s="115">
        <v>44283</v>
      </c>
      <c r="E4946" s="114" t="s">
        <v>1422</v>
      </c>
      <c r="F4946" s="114" t="s">
        <v>116</v>
      </c>
      <c r="G4946" s="114" t="s">
        <v>1031</v>
      </c>
      <c r="H4946" s="114" t="s">
        <v>54</v>
      </c>
      <c r="I4946" s="114" t="s">
        <v>1453</v>
      </c>
      <c r="J4946" s="116">
        <v>20</v>
      </c>
      <c r="K4946" s="116">
        <v>1176</v>
      </c>
      <c r="L4946" s="116">
        <v>23520</v>
      </c>
      <c r="M4946" s="116">
        <v>2.94</v>
      </c>
      <c r="N4946" s="116">
        <v>58.8</v>
      </c>
      <c r="O4946" s="116">
        <v>0</v>
      </c>
      <c r="P4946" s="116">
        <v>0</v>
      </c>
      <c r="Q4946" s="116">
        <v>1178.94</v>
      </c>
      <c r="R4946" s="116">
        <v>23578.799999999999</v>
      </c>
      <c r="S4946" s="114" t="s">
        <v>1424</v>
      </c>
    </row>
    <row r="4947" spans="1:19" ht="25.5">
      <c r="A4947" s="114" t="s">
        <v>8330</v>
      </c>
      <c r="B4947" s="115">
        <v>44283</v>
      </c>
      <c r="C4947" s="114" t="s">
        <v>8331</v>
      </c>
      <c r="D4947" s="115">
        <v>44283</v>
      </c>
      <c r="E4947" s="114" t="s">
        <v>1422</v>
      </c>
      <c r="F4947" s="114" t="s">
        <v>116</v>
      </c>
      <c r="G4947" s="114" t="s">
        <v>1031</v>
      </c>
      <c r="H4947" s="114" t="s">
        <v>54</v>
      </c>
      <c r="I4947" s="114" t="s">
        <v>1166</v>
      </c>
      <c r="J4947" s="116">
        <v>20</v>
      </c>
      <c r="K4947" s="116">
        <v>1060</v>
      </c>
      <c r="L4947" s="116">
        <v>21200</v>
      </c>
      <c r="M4947" s="116">
        <v>2.65</v>
      </c>
      <c r="N4947" s="116">
        <v>53</v>
      </c>
      <c r="O4947" s="116">
        <v>0</v>
      </c>
      <c r="P4947" s="116">
        <v>0</v>
      </c>
      <c r="Q4947" s="116">
        <v>1062.6500000000001</v>
      </c>
      <c r="R4947" s="116">
        <v>21253</v>
      </c>
      <c r="S4947" s="114" t="s">
        <v>1424</v>
      </c>
    </row>
    <row r="4948" spans="1:19" ht="25.5">
      <c r="A4948" s="114" t="s">
        <v>8330</v>
      </c>
      <c r="B4948" s="115">
        <v>44283</v>
      </c>
      <c r="C4948" s="114" t="s">
        <v>8331</v>
      </c>
      <c r="D4948" s="115">
        <v>44283</v>
      </c>
      <c r="E4948" s="114" t="s">
        <v>1422</v>
      </c>
      <c r="F4948" s="114" t="s">
        <v>116</v>
      </c>
      <c r="G4948" s="114" t="s">
        <v>1031</v>
      </c>
      <c r="H4948" s="114" t="s">
        <v>54</v>
      </c>
      <c r="I4948" s="114" t="s">
        <v>1161</v>
      </c>
      <c r="J4948" s="116">
        <v>61</v>
      </c>
      <c r="K4948" s="116">
        <v>1040</v>
      </c>
      <c r="L4948" s="116">
        <v>63440</v>
      </c>
      <c r="M4948" s="116">
        <v>2.6</v>
      </c>
      <c r="N4948" s="116">
        <v>158.6</v>
      </c>
      <c r="O4948" s="116">
        <v>0</v>
      </c>
      <c r="P4948" s="116">
        <v>0</v>
      </c>
      <c r="Q4948" s="116">
        <v>1042.5999999999999</v>
      </c>
      <c r="R4948" s="116">
        <v>63598.6</v>
      </c>
      <c r="S4948" s="114" t="s">
        <v>1424</v>
      </c>
    </row>
    <row r="4949" spans="1:19" ht="25.5">
      <c r="A4949" s="114" t="s">
        <v>8330</v>
      </c>
      <c r="B4949" s="115">
        <v>44283</v>
      </c>
      <c r="C4949" s="114" t="s">
        <v>8331</v>
      </c>
      <c r="D4949" s="115">
        <v>44283</v>
      </c>
      <c r="E4949" s="114" t="s">
        <v>1422</v>
      </c>
      <c r="F4949" s="114" t="s">
        <v>116</v>
      </c>
      <c r="G4949" s="114" t="s">
        <v>1031</v>
      </c>
      <c r="H4949" s="114" t="s">
        <v>54</v>
      </c>
      <c r="I4949" s="114" t="s">
        <v>1308</v>
      </c>
      <c r="J4949" s="116">
        <v>47</v>
      </c>
      <c r="K4949" s="116">
        <v>860</v>
      </c>
      <c r="L4949" s="116">
        <v>40420</v>
      </c>
      <c r="M4949" s="116">
        <v>2.15</v>
      </c>
      <c r="N4949" s="116">
        <v>101.05</v>
      </c>
      <c r="O4949" s="116">
        <v>0</v>
      </c>
      <c r="P4949" s="116">
        <v>0</v>
      </c>
      <c r="Q4949" s="116">
        <v>862.15</v>
      </c>
      <c r="R4949" s="116">
        <v>40521.050000000003</v>
      </c>
      <c r="S4949" s="114" t="s">
        <v>1424</v>
      </c>
    </row>
    <row r="4950" spans="1:19" ht="25.5">
      <c r="A4950" s="114" t="s">
        <v>8330</v>
      </c>
      <c r="B4950" s="115">
        <v>44283</v>
      </c>
      <c r="C4950" s="114" t="s">
        <v>8331</v>
      </c>
      <c r="D4950" s="115">
        <v>44283</v>
      </c>
      <c r="E4950" s="114" t="s">
        <v>1422</v>
      </c>
      <c r="F4950" s="114" t="s">
        <v>116</v>
      </c>
      <c r="G4950" s="114" t="s">
        <v>1031</v>
      </c>
      <c r="H4950" s="114" t="s">
        <v>54</v>
      </c>
      <c r="I4950" s="114" t="s">
        <v>1157</v>
      </c>
      <c r="J4950" s="116">
        <v>46</v>
      </c>
      <c r="K4950" s="116">
        <v>807</v>
      </c>
      <c r="L4950" s="116">
        <v>37122</v>
      </c>
      <c r="M4950" s="116">
        <v>2.0175000000000001</v>
      </c>
      <c r="N4950" s="116">
        <v>92.805000000000007</v>
      </c>
      <c r="O4950" s="116">
        <v>0</v>
      </c>
      <c r="P4950" s="116">
        <v>0</v>
      </c>
      <c r="Q4950" s="116">
        <v>809.01750000000004</v>
      </c>
      <c r="R4950" s="116">
        <v>37214.805</v>
      </c>
      <c r="S4950" s="114" t="s">
        <v>1424</v>
      </c>
    </row>
    <row r="4951" spans="1:19" ht="25.5">
      <c r="A4951" s="114" t="s">
        <v>8332</v>
      </c>
      <c r="B4951" s="115">
        <v>44283</v>
      </c>
      <c r="C4951" s="114" t="s">
        <v>8333</v>
      </c>
      <c r="D4951" s="115">
        <v>44283</v>
      </c>
      <c r="E4951" s="114" t="s">
        <v>1422</v>
      </c>
      <c r="F4951" s="114" t="s">
        <v>55</v>
      </c>
      <c r="G4951" s="114" t="s">
        <v>1068</v>
      </c>
      <c r="H4951" s="114" t="s">
        <v>54</v>
      </c>
      <c r="I4951" s="114" t="s">
        <v>1453</v>
      </c>
      <c r="J4951" s="116">
        <v>32</v>
      </c>
      <c r="K4951" s="116">
        <v>1176</v>
      </c>
      <c r="L4951" s="116">
        <v>37632</v>
      </c>
      <c r="M4951" s="116">
        <v>2.94</v>
      </c>
      <c r="N4951" s="116">
        <v>94.08</v>
      </c>
      <c r="O4951" s="116">
        <v>0</v>
      </c>
      <c r="P4951" s="116">
        <v>0</v>
      </c>
      <c r="Q4951" s="116">
        <v>1178.94</v>
      </c>
      <c r="R4951" s="116">
        <v>37726.080000000002</v>
      </c>
      <c r="S4951" s="114" t="s">
        <v>1424</v>
      </c>
    </row>
    <row r="4952" spans="1:19" ht="25.5">
      <c r="A4952" s="114" t="s">
        <v>8332</v>
      </c>
      <c r="B4952" s="115">
        <v>44283</v>
      </c>
      <c r="C4952" s="114" t="s">
        <v>8333</v>
      </c>
      <c r="D4952" s="115">
        <v>44283</v>
      </c>
      <c r="E4952" s="114" t="s">
        <v>1422</v>
      </c>
      <c r="F4952" s="114" t="s">
        <v>55</v>
      </c>
      <c r="G4952" s="114" t="s">
        <v>1068</v>
      </c>
      <c r="H4952" s="114" t="s">
        <v>54</v>
      </c>
      <c r="I4952" s="114" t="s">
        <v>1170</v>
      </c>
      <c r="J4952" s="116">
        <v>20</v>
      </c>
      <c r="K4952" s="116">
        <v>1060</v>
      </c>
      <c r="L4952" s="116">
        <v>21200</v>
      </c>
      <c r="M4952" s="116">
        <v>2.65</v>
      </c>
      <c r="N4952" s="116">
        <v>53</v>
      </c>
      <c r="O4952" s="116">
        <v>0</v>
      </c>
      <c r="P4952" s="116">
        <v>0</v>
      </c>
      <c r="Q4952" s="116">
        <v>1062.6500000000001</v>
      </c>
      <c r="R4952" s="116">
        <v>21253</v>
      </c>
      <c r="S4952" s="114" t="s">
        <v>1424</v>
      </c>
    </row>
    <row r="4953" spans="1:19" ht="25.5">
      <c r="A4953" s="114" t="s">
        <v>8332</v>
      </c>
      <c r="B4953" s="115">
        <v>44283</v>
      </c>
      <c r="C4953" s="114" t="s">
        <v>8333</v>
      </c>
      <c r="D4953" s="115">
        <v>44283</v>
      </c>
      <c r="E4953" s="114" t="s">
        <v>1422</v>
      </c>
      <c r="F4953" s="114" t="s">
        <v>55</v>
      </c>
      <c r="G4953" s="114" t="s">
        <v>1068</v>
      </c>
      <c r="H4953" s="114" t="s">
        <v>54</v>
      </c>
      <c r="I4953" s="114" t="s">
        <v>1157</v>
      </c>
      <c r="J4953" s="116">
        <v>20</v>
      </c>
      <c r="K4953" s="116">
        <v>807</v>
      </c>
      <c r="L4953" s="116">
        <v>16140</v>
      </c>
      <c r="M4953" s="116">
        <v>2.0175000000000001</v>
      </c>
      <c r="N4953" s="116">
        <v>40.35</v>
      </c>
      <c r="O4953" s="116">
        <v>0</v>
      </c>
      <c r="P4953" s="116">
        <v>0</v>
      </c>
      <c r="Q4953" s="116">
        <v>809.01750000000004</v>
      </c>
      <c r="R4953" s="116">
        <v>16180.35</v>
      </c>
      <c r="S4953" s="114" t="s">
        <v>1424</v>
      </c>
    </row>
    <row r="4954" spans="1:19" ht="25.5">
      <c r="A4954" s="114" t="s">
        <v>8334</v>
      </c>
      <c r="B4954" s="115">
        <v>44283</v>
      </c>
      <c r="C4954" s="114" t="s">
        <v>8335</v>
      </c>
      <c r="D4954" s="115">
        <v>44283</v>
      </c>
      <c r="E4954" s="114" t="s">
        <v>1422</v>
      </c>
      <c r="F4954" s="114" t="s">
        <v>63</v>
      </c>
      <c r="G4954" s="114" t="s">
        <v>1432</v>
      </c>
      <c r="H4954" s="114" t="s">
        <v>54</v>
      </c>
      <c r="I4954" s="114" t="s">
        <v>1453</v>
      </c>
      <c r="J4954" s="116">
        <v>10</v>
      </c>
      <c r="K4954" s="116">
        <v>1176</v>
      </c>
      <c r="L4954" s="116">
        <v>11760</v>
      </c>
      <c r="M4954" s="116">
        <v>2.94</v>
      </c>
      <c r="N4954" s="116">
        <v>29.4</v>
      </c>
      <c r="O4954" s="116">
        <v>0</v>
      </c>
      <c r="P4954" s="116">
        <v>0</v>
      </c>
      <c r="Q4954" s="116">
        <v>1178.94</v>
      </c>
      <c r="R4954" s="116">
        <v>11789.4</v>
      </c>
      <c r="S4954" s="114" t="s">
        <v>1424</v>
      </c>
    </row>
    <row r="4955" spans="1:19" ht="25.5">
      <c r="A4955" s="114" t="s">
        <v>8334</v>
      </c>
      <c r="B4955" s="115">
        <v>44283</v>
      </c>
      <c r="C4955" s="114" t="s">
        <v>8335</v>
      </c>
      <c r="D4955" s="115">
        <v>44283</v>
      </c>
      <c r="E4955" s="114" t="s">
        <v>1422</v>
      </c>
      <c r="F4955" s="114" t="s">
        <v>63</v>
      </c>
      <c r="G4955" s="114" t="s">
        <v>1432</v>
      </c>
      <c r="H4955" s="114" t="s">
        <v>54</v>
      </c>
      <c r="I4955" s="114" t="s">
        <v>1308</v>
      </c>
      <c r="J4955" s="116">
        <v>55</v>
      </c>
      <c r="K4955" s="116">
        <v>860</v>
      </c>
      <c r="L4955" s="116">
        <v>47300</v>
      </c>
      <c r="M4955" s="116">
        <v>2.15</v>
      </c>
      <c r="N4955" s="116">
        <v>118.25</v>
      </c>
      <c r="O4955" s="116">
        <v>0</v>
      </c>
      <c r="P4955" s="116">
        <v>0</v>
      </c>
      <c r="Q4955" s="116">
        <v>862.15</v>
      </c>
      <c r="R4955" s="116">
        <v>47418.25</v>
      </c>
      <c r="S4955" s="114" t="s">
        <v>1424</v>
      </c>
    </row>
    <row r="4956" spans="1:19" ht="25.5">
      <c r="A4956" s="114" t="s">
        <v>8334</v>
      </c>
      <c r="B4956" s="115">
        <v>44283</v>
      </c>
      <c r="C4956" s="114" t="s">
        <v>8335</v>
      </c>
      <c r="D4956" s="115">
        <v>44283</v>
      </c>
      <c r="E4956" s="114" t="s">
        <v>1422</v>
      </c>
      <c r="F4956" s="114" t="s">
        <v>63</v>
      </c>
      <c r="G4956" s="114" t="s">
        <v>1432</v>
      </c>
      <c r="H4956" s="114" t="s">
        <v>54</v>
      </c>
      <c r="I4956" s="114" t="s">
        <v>1294</v>
      </c>
      <c r="J4956" s="116">
        <v>23</v>
      </c>
      <c r="K4956" s="116">
        <v>992</v>
      </c>
      <c r="L4956" s="116">
        <v>22816</v>
      </c>
      <c r="M4956" s="116">
        <v>2.48</v>
      </c>
      <c r="N4956" s="116">
        <v>57.04</v>
      </c>
      <c r="O4956" s="116">
        <v>0</v>
      </c>
      <c r="P4956" s="116">
        <v>0</v>
      </c>
      <c r="Q4956" s="116">
        <v>994.48</v>
      </c>
      <c r="R4956" s="116">
        <v>22873.040000000001</v>
      </c>
      <c r="S4956" s="114" t="s">
        <v>1424</v>
      </c>
    </row>
    <row r="4957" spans="1:19" ht="25.5">
      <c r="A4957" s="114" t="s">
        <v>8334</v>
      </c>
      <c r="B4957" s="115">
        <v>44283</v>
      </c>
      <c r="C4957" s="114" t="s">
        <v>8335</v>
      </c>
      <c r="D4957" s="115">
        <v>44283</v>
      </c>
      <c r="E4957" s="114" t="s">
        <v>1422</v>
      </c>
      <c r="F4957" s="114" t="s">
        <v>63</v>
      </c>
      <c r="G4957" s="114" t="s">
        <v>1432</v>
      </c>
      <c r="H4957" s="114" t="s">
        <v>54</v>
      </c>
      <c r="I4957" s="114" t="s">
        <v>1157</v>
      </c>
      <c r="J4957" s="116">
        <v>35</v>
      </c>
      <c r="K4957" s="116">
        <v>807</v>
      </c>
      <c r="L4957" s="116">
        <v>28245</v>
      </c>
      <c r="M4957" s="116">
        <v>2.0175000000000001</v>
      </c>
      <c r="N4957" s="116">
        <v>70.612499999999997</v>
      </c>
      <c r="O4957" s="116">
        <v>0</v>
      </c>
      <c r="P4957" s="116">
        <v>0</v>
      </c>
      <c r="Q4957" s="116">
        <v>809.01750000000004</v>
      </c>
      <c r="R4957" s="116">
        <v>28315.612499999999</v>
      </c>
      <c r="S4957" s="114" t="s">
        <v>1424</v>
      </c>
    </row>
    <row r="4958" spans="1:19" ht="25.5">
      <c r="A4958" s="114" t="s">
        <v>8334</v>
      </c>
      <c r="B4958" s="115">
        <v>44283</v>
      </c>
      <c r="C4958" s="114" t="s">
        <v>8335</v>
      </c>
      <c r="D4958" s="115">
        <v>44283</v>
      </c>
      <c r="E4958" s="114" t="s">
        <v>1422</v>
      </c>
      <c r="F4958" s="114" t="s">
        <v>63</v>
      </c>
      <c r="G4958" s="114" t="s">
        <v>1432</v>
      </c>
      <c r="H4958" s="114" t="s">
        <v>54</v>
      </c>
      <c r="I4958" s="114" t="s">
        <v>1166</v>
      </c>
      <c r="J4958" s="116">
        <v>89</v>
      </c>
      <c r="K4958" s="116">
        <v>1060</v>
      </c>
      <c r="L4958" s="116">
        <v>94340</v>
      </c>
      <c r="M4958" s="116">
        <v>2.65</v>
      </c>
      <c r="N4958" s="116">
        <v>235.85</v>
      </c>
      <c r="O4958" s="116">
        <v>0</v>
      </c>
      <c r="P4958" s="116">
        <v>0</v>
      </c>
      <c r="Q4958" s="116">
        <v>1062.6500000000001</v>
      </c>
      <c r="R4958" s="116">
        <v>94575.85</v>
      </c>
      <c r="S4958" s="114" t="s">
        <v>1424</v>
      </c>
    </row>
    <row r="4959" spans="1:19" ht="25.5">
      <c r="A4959" s="114" t="s">
        <v>8334</v>
      </c>
      <c r="B4959" s="115">
        <v>44283</v>
      </c>
      <c r="C4959" s="114" t="s">
        <v>8335</v>
      </c>
      <c r="D4959" s="115">
        <v>44283</v>
      </c>
      <c r="E4959" s="114" t="s">
        <v>1422</v>
      </c>
      <c r="F4959" s="114" t="s">
        <v>63</v>
      </c>
      <c r="G4959" s="114" t="s">
        <v>1432</v>
      </c>
      <c r="H4959" s="114" t="s">
        <v>54</v>
      </c>
      <c r="I4959" s="114" t="s">
        <v>1161</v>
      </c>
      <c r="J4959" s="116">
        <v>71</v>
      </c>
      <c r="K4959" s="116">
        <v>1040</v>
      </c>
      <c r="L4959" s="116">
        <v>73840</v>
      </c>
      <c r="M4959" s="116">
        <v>2.6</v>
      </c>
      <c r="N4959" s="116">
        <v>184.6</v>
      </c>
      <c r="O4959" s="116">
        <v>0</v>
      </c>
      <c r="P4959" s="116">
        <v>0</v>
      </c>
      <c r="Q4959" s="116">
        <v>1042.5999999999999</v>
      </c>
      <c r="R4959" s="116">
        <v>74024.600000000006</v>
      </c>
      <c r="S4959" s="114" t="s">
        <v>1424</v>
      </c>
    </row>
    <row r="4960" spans="1:19" ht="25.5">
      <c r="A4960" s="114" t="s">
        <v>8336</v>
      </c>
      <c r="B4960" s="115">
        <v>44283</v>
      </c>
      <c r="C4960" s="114" t="s">
        <v>8337</v>
      </c>
      <c r="D4960" s="115">
        <v>44283</v>
      </c>
      <c r="E4960" s="114" t="s">
        <v>1422</v>
      </c>
      <c r="F4960" s="114" t="s">
        <v>62</v>
      </c>
      <c r="G4960" s="114" t="s">
        <v>1432</v>
      </c>
      <c r="H4960" s="114" t="s">
        <v>54</v>
      </c>
      <c r="I4960" s="114" t="s">
        <v>1170</v>
      </c>
      <c r="J4960" s="116">
        <v>19</v>
      </c>
      <c r="K4960" s="116">
        <v>1060</v>
      </c>
      <c r="L4960" s="116">
        <v>20140</v>
      </c>
      <c r="M4960" s="116">
        <v>2.65</v>
      </c>
      <c r="N4960" s="116">
        <v>50.35</v>
      </c>
      <c r="O4960" s="116">
        <v>0</v>
      </c>
      <c r="P4960" s="116">
        <v>0</v>
      </c>
      <c r="Q4960" s="116">
        <v>1062.6500000000001</v>
      </c>
      <c r="R4960" s="116">
        <v>20190.349999999999</v>
      </c>
      <c r="S4960" s="114" t="s">
        <v>1424</v>
      </c>
    </row>
    <row r="4961" spans="1:19" ht="25.5">
      <c r="A4961" s="114" t="s">
        <v>8336</v>
      </c>
      <c r="B4961" s="115">
        <v>44283</v>
      </c>
      <c r="C4961" s="114" t="s">
        <v>8337</v>
      </c>
      <c r="D4961" s="115">
        <v>44283</v>
      </c>
      <c r="E4961" s="114" t="s">
        <v>1422</v>
      </c>
      <c r="F4961" s="114" t="s">
        <v>62</v>
      </c>
      <c r="G4961" s="114" t="s">
        <v>1432</v>
      </c>
      <c r="H4961" s="114" t="s">
        <v>54</v>
      </c>
      <c r="I4961" s="114" t="s">
        <v>1453</v>
      </c>
      <c r="J4961" s="116">
        <v>10</v>
      </c>
      <c r="K4961" s="116">
        <v>1176</v>
      </c>
      <c r="L4961" s="116">
        <v>11760</v>
      </c>
      <c r="M4961" s="116">
        <v>2.94</v>
      </c>
      <c r="N4961" s="116">
        <v>29.4</v>
      </c>
      <c r="O4961" s="116">
        <v>0</v>
      </c>
      <c r="P4961" s="116">
        <v>0</v>
      </c>
      <c r="Q4961" s="116">
        <v>1178.94</v>
      </c>
      <c r="R4961" s="116">
        <v>11789.4</v>
      </c>
      <c r="S4961" s="114" t="s">
        <v>1424</v>
      </c>
    </row>
    <row r="4962" spans="1:19" ht="25.5">
      <c r="A4962" s="114" t="s">
        <v>8336</v>
      </c>
      <c r="B4962" s="115">
        <v>44283</v>
      </c>
      <c r="C4962" s="114" t="s">
        <v>8337</v>
      </c>
      <c r="D4962" s="115">
        <v>44283</v>
      </c>
      <c r="E4962" s="114" t="s">
        <v>1422</v>
      </c>
      <c r="F4962" s="114" t="s">
        <v>62</v>
      </c>
      <c r="G4962" s="114" t="s">
        <v>1432</v>
      </c>
      <c r="H4962" s="114" t="s">
        <v>54</v>
      </c>
      <c r="I4962" s="114" t="s">
        <v>1161</v>
      </c>
      <c r="J4962" s="116">
        <v>40</v>
      </c>
      <c r="K4962" s="116">
        <v>1040</v>
      </c>
      <c r="L4962" s="116">
        <v>41600</v>
      </c>
      <c r="M4962" s="116">
        <v>2.6</v>
      </c>
      <c r="N4962" s="116">
        <v>104</v>
      </c>
      <c r="O4962" s="116">
        <v>0</v>
      </c>
      <c r="P4962" s="116">
        <v>0</v>
      </c>
      <c r="Q4962" s="116">
        <v>1042.5999999999999</v>
      </c>
      <c r="R4962" s="116">
        <v>41704</v>
      </c>
      <c r="S4962" s="114" t="s">
        <v>1424</v>
      </c>
    </row>
    <row r="4963" spans="1:19" ht="25.5">
      <c r="A4963" s="114" t="s">
        <v>8336</v>
      </c>
      <c r="B4963" s="115">
        <v>44283</v>
      </c>
      <c r="C4963" s="114" t="s">
        <v>8337</v>
      </c>
      <c r="D4963" s="115">
        <v>44283</v>
      </c>
      <c r="E4963" s="114" t="s">
        <v>1422</v>
      </c>
      <c r="F4963" s="114" t="s">
        <v>62</v>
      </c>
      <c r="G4963" s="114" t="s">
        <v>1432</v>
      </c>
      <c r="H4963" s="114" t="s">
        <v>54</v>
      </c>
      <c r="I4963" s="114" t="s">
        <v>1294</v>
      </c>
      <c r="J4963" s="116">
        <v>20</v>
      </c>
      <c r="K4963" s="116">
        <v>992</v>
      </c>
      <c r="L4963" s="116">
        <v>19840</v>
      </c>
      <c r="M4963" s="116">
        <v>2.48</v>
      </c>
      <c r="N4963" s="116">
        <v>49.6</v>
      </c>
      <c r="O4963" s="116">
        <v>0</v>
      </c>
      <c r="P4963" s="116">
        <v>0</v>
      </c>
      <c r="Q4963" s="116">
        <v>994.48</v>
      </c>
      <c r="R4963" s="116">
        <v>19889.599999999999</v>
      </c>
      <c r="S4963" s="114" t="s">
        <v>1424</v>
      </c>
    </row>
    <row r="4964" spans="1:19" ht="25.5">
      <c r="A4964" s="114" t="s">
        <v>8336</v>
      </c>
      <c r="B4964" s="115">
        <v>44283</v>
      </c>
      <c r="C4964" s="114" t="s">
        <v>8337</v>
      </c>
      <c r="D4964" s="115">
        <v>44283</v>
      </c>
      <c r="E4964" s="114" t="s">
        <v>1422</v>
      </c>
      <c r="F4964" s="114" t="s">
        <v>62</v>
      </c>
      <c r="G4964" s="114" t="s">
        <v>1432</v>
      </c>
      <c r="H4964" s="114" t="s">
        <v>54</v>
      </c>
      <c r="I4964" s="114" t="s">
        <v>1166</v>
      </c>
      <c r="J4964" s="116">
        <v>20</v>
      </c>
      <c r="K4964" s="116">
        <v>1060</v>
      </c>
      <c r="L4964" s="116">
        <v>21200</v>
      </c>
      <c r="M4964" s="116">
        <v>2.65</v>
      </c>
      <c r="N4964" s="116">
        <v>53</v>
      </c>
      <c r="O4964" s="116">
        <v>0</v>
      </c>
      <c r="P4964" s="116">
        <v>0</v>
      </c>
      <c r="Q4964" s="116">
        <v>1062.6500000000001</v>
      </c>
      <c r="R4964" s="116">
        <v>21253</v>
      </c>
      <c r="S4964" s="114" t="s">
        <v>1424</v>
      </c>
    </row>
    <row r="4965" spans="1:19" ht="25.5">
      <c r="A4965" s="114" t="s">
        <v>8336</v>
      </c>
      <c r="B4965" s="115">
        <v>44283</v>
      </c>
      <c r="C4965" s="114" t="s">
        <v>8337</v>
      </c>
      <c r="D4965" s="115">
        <v>44283</v>
      </c>
      <c r="E4965" s="114" t="s">
        <v>1422</v>
      </c>
      <c r="F4965" s="114" t="s">
        <v>62</v>
      </c>
      <c r="G4965" s="114" t="s">
        <v>1432</v>
      </c>
      <c r="H4965" s="114" t="s">
        <v>54</v>
      </c>
      <c r="I4965" s="114" t="s">
        <v>1157</v>
      </c>
      <c r="J4965" s="116">
        <v>80</v>
      </c>
      <c r="K4965" s="116">
        <v>807</v>
      </c>
      <c r="L4965" s="116">
        <v>64560</v>
      </c>
      <c r="M4965" s="116">
        <v>2.0175000000000001</v>
      </c>
      <c r="N4965" s="116">
        <v>161.4</v>
      </c>
      <c r="O4965" s="116">
        <v>0</v>
      </c>
      <c r="P4965" s="116">
        <v>0</v>
      </c>
      <c r="Q4965" s="116">
        <v>809.01750000000004</v>
      </c>
      <c r="R4965" s="116">
        <v>64721.4</v>
      </c>
      <c r="S4965" s="114" t="s">
        <v>1424</v>
      </c>
    </row>
    <row r="4966" spans="1:19" ht="25.5">
      <c r="A4966" s="114" t="s">
        <v>8338</v>
      </c>
      <c r="B4966" s="115">
        <v>44283</v>
      </c>
      <c r="C4966" s="114" t="s">
        <v>8339</v>
      </c>
      <c r="D4966" s="115">
        <v>44283</v>
      </c>
      <c r="E4966" s="114" t="s">
        <v>1422</v>
      </c>
      <c r="F4966" s="114" t="s">
        <v>1476</v>
      </c>
      <c r="G4966" s="114" t="s">
        <v>57</v>
      </c>
      <c r="H4966" s="114" t="s">
        <v>54</v>
      </c>
      <c r="I4966" s="114" t="s">
        <v>1357</v>
      </c>
      <c r="J4966" s="116">
        <v>20</v>
      </c>
      <c r="K4966" s="116">
        <v>997</v>
      </c>
      <c r="L4966" s="116">
        <v>19940</v>
      </c>
      <c r="M4966" s="116">
        <v>2.4925000000000002</v>
      </c>
      <c r="N4966" s="116">
        <v>49.85</v>
      </c>
      <c r="O4966" s="116">
        <v>0</v>
      </c>
      <c r="P4966" s="116">
        <v>0</v>
      </c>
      <c r="Q4966" s="116">
        <v>999.49249999999995</v>
      </c>
      <c r="R4966" s="116">
        <v>19989.849999999999</v>
      </c>
      <c r="S4966" s="114" t="s">
        <v>1424</v>
      </c>
    </row>
    <row r="4967" spans="1:19" ht="25.5">
      <c r="A4967" s="114" t="s">
        <v>8338</v>
      </c>
      <c r="B4967" s="115">
        <v>44283</v>
      </c>
      <c r="C4967" s="114" t="s">
        <v>8339</v>
      </c>
      <c r="D4967" s="115">
        <v>44283</v>
      </c>
      <c r="E4967" s="114" t="s">
        <v>1422</v>
      </c>
      <c r="F4967" s="114" t="s">
        <v>1476</v>
      </c>
      <c r="G4967" s="114" t="s">
        <v>57</v>
      </c>
      <c r="H4967" s="114" t="s">
        <v>54</v>
      </c>
      <c r="I4967" s="114" t="s">
        <v>1157</v>
      </c>
      <c r="J4967" s="116">
        <v>20</v>
      </c>
      <c r="K4967" s="116">
        <v>807</v>
      </c>
      <c r="L4967" s="116">
        <v>16140</v>
      </c>
      <c r="M4967" s="116">
        <v>2.0175000000000001</v>
      </c>
      <c r="N4967" s="116">
        <v>40.35</v>
      </c>
      <c r="O4967" s="116">
        <v>0</v>
      </c>
      <c r="P4967" s="116">
        <v>0</v>
      </c>
      <c r="Q4967" s="116">
        <v>809.01750000000004</v>
      </c>
      <c r="R4967" s="116">
        <v>16180.35</v>
      </c>
      <c r="S4967" s="114" t="s">
        <v>1424</v>
      </c>
    </row>
    <row r="4968" spans="1:19" ht="25.5">
      <c r="A4968" s="114" t="s">
        <v>8340</v>
      </c>
      <c r="B4968" s="115">
        <v>44283</v>
      </c>
      <c r="C4968" s="114" t="s">
        <v>8341</v>
      </c>
      <c r="D4968" s="115">
        <v>44283</v>
      </c>
      <c r="E4968" s="114" t="s">
        <v>1422</v>
      </c>
      <c r="F4968" s="114" t="s">
        <v>977</v>
      </c>
      <c r="G4968" s="114" t="s">
        <v>1437</v>
      </c>
      <c r="H4968" s="114" t="s">
        <v>54</v>
      </c>
      <c r="I4968" s="114" t="s">
        <v>1294</v>
      </c>
      <c r="J4968" s="116">
        <v>40</v>
      </c>
      <c r="K4968" s="116">
        <v>992</v>
      </c>
      <c r="L4968" s="116">
        <v>39680</v>
      </c>
      <c r="M4968" s="116">
        <v>2.48</v>
      </c>
      <c r="N4968" s="116">
        <v>99.2</v>
      </c>
      <c r="O4968" s="116">
        <v>0</v>
      </c>
      <c r="P4968" s="116">
        <v>0</v>
      </c>
      <c r="Q4968" s="116">
        <v>994.48</v>
      </c>
      <c r="R4968" s="116">
        <v>39779.199999999997</v>
      </c>
      <c r="S4968" s="114" t="s">
        <v>1424</v>
      </c>
    </row>
    <row r="4969" spans="1:19" ht="25.5">
      <c r="A4969" s="114" t="s">
        <v>8340</v>
      </c>
      <c r="B4969" s="115">
        <v>44283</v>
      </c>
      <c r="C4969" s="114" t="s">
        <v>8341</v>
      </c>
      <c r="D4969" s="115">
        <v>44283</v>
      </c>
      <c r="E4969" s="114" t="s">
        <v>1422</v>
      </c>
      <c r="F4969" s="114" t="s">
        <v>977</v>
      </c>
      <c r="G4969" s="114" t="s">
        <v>1437</v>
      </c>
      <c r="H4969" s="114" t="s">
        <v>54</v>
      </c>
      <c r="I4969" s="114" t="s">
        <v>1157</v>
      </c>
      <c r="J4969" s="116">
        <v>60</v>
      </c>
      <c r="K4969" s="116">
        <v>807</v>
      </c>
      <c r="L4969" s="116">
        <v>48420</v>
      </c>
      <c r="M4969" s="116">
        <v>2.0175000000000001</v>
      </c>
      <c r="N4969" s="116">
        <v>121.05</v>
      </c>
      <c r="O4969" s="116">
        <v>0</v>
      </c>
      <c r="P4969" s="116">
        <v>0</v>
      </c>
      <c r="Q4969" s="116">
        <v>809.01750000000004</v>
      </c>
      <c r="R4969" s="116">
        <v>48541.05</v>
      </c>
      <c r="S4969" s="114" t="s">
        <v>1424</v>
      </c>
    </row>
    <row r="4970" spans="1:19" ht="25.5">
      <c r="A4970" s="114" t="s">
        <v>8340</v>
      </c>
      <c r="B4970" s="115">
        <v>44283</v>
      </c>
      <c r="C4970" s="114" t="s">
        <v>8341</v>
      </c>
      <c r="D4970" s="115">
        <v>44283</v>
      </c>
      <c r="E4970" s="114" t="s">
        <v>1422</v>
      </c>
      <c r="F4970" s="114" t="s">
        <v>977</v>
      </c>
      <c r="G4970" s="114" t="s">
        <v>1437</v>
      </c>
      <c r="H4970" s="114" t="s">
        <v>54</v>
      </c>
      <c r="I4970" s="114" t="s">
        <v>1357</v>
      </c>
      <c r="J4970" s="116">
        <v>40</v>
      </c>
      <c r="K4970" s="116">
        <v>997</v>
      </c>
      <c r="L4970" s="116">
        <v>39880</v>
      </c>
      <c r="M4970" s="116">
        <v>2.4925000000000002</v>
      </c>
      <c r="N4970" s="116">
        <v>99.7</v>
      </c>
      <c r="O4970" s="116">
        <v>0</v>
      </c>
      <c r="P4970" s="116">
        <v>0</v>
      </c>
      <c r="Q4970" s="116">
        <v>999.49249999999995</v>
      </c>
      <c r="R4970" s="116">
        <v>39979.699999999997</v>
      </c>
      <c r="S4970" s="114" t="s">
        <v>1424</v>
      </c>
    </row>
    <row r="4971" spans="1:19" ht="25.5">
      <c r="A4971" s="114" t="s">
        <v>8340</v>
      </c>
      <c r="B4971" s="115">
        <v>44283</v>
      </c>
      <c r="C4971" s="114" t="s">
        <v>8341</v>
      </c>
      <c r="D4971" s="115">
        <v>44283</v>
      </c>
      <c r="E4971" s="114" t="s">
        <v>1422</v>
      </c>
      <c r="F4971" s="114" t="s">
        <v>977</v>
      </c>
      <c r="G4971" s="114" t="s">
        <v>1437</v>
      </c>
      <c r="H4971" s="114" t="s">
        <v>54</v>
      </c>
      <c r="I4971" s="114" t="s">
        <v>1161</v>
      </c>
      <c r="J4971" s="116">
        <v>20</v>
      </c>
      <c r="K4971" s="116">
        <v>1040</v>
      </c>
      <c r="L4971" s="116">
        <v>20800</v>
      </c>
      <c r="M4971" s="116">
        <v>2.6</v>
      </c>
      <c r="N4971" s="116">
        <v>52</v>
      </c>
      <c r="O4971" s="116">
        <v>0</v>
      </c>
      <c r="P4971" s="116">
        <v>0</v>
      </c>
      <c r="Q4971" s="116">
        <v>1042.5999999999999</v>
      </c>
      <c r="R4971" s="116">
        <v>20852</v>
      </c>
      <c r="S4971" s="114" t="s">
        <v>1424</v>
      </c>
    </row>
    <row r="4972" spans="1:19" ht="25.5">
      <c r="A4972" s="114" t="s">
        <v>8340</v>
      </c>
      <c r="B4972" s="115">
        <v>44283</v>
      </c>
      <c r="C4972" s="114" t="s">
        <v>8341</v>
      </c>
      <c r="D4972" s="115">
        <v>44283</v>
      </c>
      <c r="E4972" s="114" t="s">
        <v>1422</v>
      </c>
      <c r="F4972" s="114" t="s">
        <v>977</v>
      </c>
      <c r="G4972" s="114" t="s">
        <v>1437</v>
      </c>
      <c r="H4972" s="114" t="s">
        <v>54</v>
      </c>
      <c r="I4972" s="114" t="s">
        <v>1170</v>
      </c>
      <c r="J4972" s="116">
        <v>20</v>
      </c>
      <c r="K4972" s="116">
        <v>1060</v>
      </c>
      <c r="L4972" s="116">
        <v>21200</v>
      </c>
      <c r="M4972" s="116">
        <v>2.65</v>
      </c>
      <c r="N4972" s="116">
        <v>53</v>
      </c>
      <c r="O4972" s="116">
        <v>0</v>
      </c>
      <c r="P4972" s="116">
        <v>0</v>
      </c>
      <c r="Q4972" s="116">
        <v>1062.6500000000001</v>
      </c>
      <c r="R4972" s="116">
        <v>21253</v>
      </c>
      <c r="S4972" s="114" t="s">
        <v>1424</v>
      </c>
    </row>
    <row r="4973" spans="1:19" ht="25.5">
      <c r="A4973" s="114" t="s">
        <v>8340</v>
      </c>
      <c r="B4973" s="115">
        <v>44283</v>
      </c>
      <c r="C4973" s="114" t="s">
        <v>8341</v>
      </c>
      <c r="D4973" s="115">
        <v>44283</v>
      </c>
      <c r="E4973" s="114" t="s">
        <v>1422</v>
      </c>
      <c r="F4973" s="114" t="s">
        <v>977</v>
      </c>
      <c r="G4973" s="114" t="s">
        <v>1437</v>
      </c>
      <c r="H4973" s="114" t="s">
        <v>54</v>
      </c>
      <c r="I4973" s="114" t="s">
        <v>1166</v>
      </c>
      <c r="J4973" s="116">
        <v>50</v>
      </c>
      <c r="K4973" s="116">
        <v>1060</v>
      </c>
      <c r="L4973" s="116">
        <v>53000</v>
      </c>
      <c r="M4973" s="116">
        <v>2.65</v>
      </c>
      <c r="N4973" s="116">
        <v>132.5</v>
      </c>
      <c r="O4973" s="116">
        <v>0</v>
      </c>
      <c r="P4973" s="116">
        <v>0</v>
      </c>
      <c r="Q4973" s="116">
        <v>1062.6500000000001</v>
      </c>
      <c r="R4973" s="116">
        <v>53132.5</v>
      </c>
      <c r="S4973" s="114" t="s">
        <v>1424</v>
      </c>
    </row>
    <row r="4974" spans="1:19" ht="25.5">
      <c r="A4974" s="114" t="s">
        <v>8340</v>
      </c>
      <c r="B4974" s="115">
        <v>44283</v>
      </c>
      <c r="C4974" s="114" t="s">
        <v>8341</v>
      </c>
      <c r="D4974" s="115">
        <v>44283</v>
      </c>
      <c r="E4974" s="114" t="s">
        <v>1422</v>
      </c>
      <c r="F4974" s="114" t="s">
        <v>977</v>
      </c>
      <c r="G4974" s="114" t="s">
        <v>1437</v>
      </c>
      <c r="H4974" s="114" t="s">
        <v>54</v>
      </c>
      <c r="I4974" s="114" t="s">
        <v>1165</v>
      </c>
      <c r="J4974" s="116">
        <v>60</v>
      </c>
      <c r="K4974" s="116">
        <v>817</v>
      </c>
      <c r="L4974" s="116">
        <v>49020</v>
      </c>
      <c r="M4974" s="116">
        <v>2.0425</v>
      </c>
      <c r="N4974" s="116">
        <v>122.55</v>
      </c>
      <c r="O4974" s="116">
        <v>0</v>
      </c>
      <c r="P4974" s="116">
        <v>0</v>
      </c>
      <c r="Q4974" s="116">
        <v>819.04250000000002</v>
      </c>
      <c r="R4974" s="116">
        <v>49142.55</v>
      </c>
      <c r="S4974" s="114" t="s">
        <v>1424</v>
      </c>
    </row>
    <row r="4975" spans="1:19" ht="25.5">
      <c r="A4975" s="114" t="s">
        <v>8342</v>
      </c>
      <c r="B4975" s="115">
        <v>44283</v>
      </c>
      <c r="C4975" s="114" t="s">
        <v>8343</v>
      </c>
      <c r="D4975" s="115">
        <v>44283</v>
      </c>
      <c r="E4975" s="114" t="s">
        <v>1422</v>
      </c>
      <c r="F4975" s="114" t="s">
        <v>60</v>
      </c>
      <c r="G4975" s="114" t="s">
        <v>54</v>
      </c>
      <c r="H4975" s="114" t="s">
        <v>54</v>
      </c>
      <c r="I4975" s="114" t="s">
        <v>1166</v>
      </c>
      <c r="J4975" s="116">
        <v>40</v>
      </c>
      <c r="K4975" s="116">
        <v>1060</v>
      </c>
      <c r="L4975" s="116">
        <v>42400</v>
      </c>
      <c r="M4975" s="116">
        <v>2.65</v>
      </c>
      <c r="N4975" s="116">
        <v>106</v>
      </c>
      <c r="O4975" s="116">
        <v>0</v>
      </c>
      <c r="P4975" s="116">
        <v>0</v>
      </c>
      <c r="Q4975" s="116">
        <v>1062.6500000000001</v>
      </c>
      <c r="R4975" s="116">
        <v>42506</v>
      </c>
      <c r="S4975" s="114" t="s">
        <v>1424</v>
      </c>
    </row>
    <row r="4976" spans="1:19" ht="25.5">
      <c r="A4976" s="114" t="s">
        <v>8342</v>
      </c>
      <c r="B4976" s="115">
        <v>44283</v>
      </c>
      <c r="C4976" s="114" t="s">
        <v>8343</v>
      </c>
      <c r="D4976" s="115">
        <v>44283</v>
      </c>
      <c r="E4976" s="114" t="s">
        <v>1422</v>
      </c>
      <c r="F4976" s="114" t="s">
        <v>60</v>
      </c>
      <c r="G4976" s="114" t="s">
        <v>54</v>
      </c>
      <c r="H4976" s="114" t="s">
        <v>54</v>
      </c>
      <c r="I4976" s="114" t="s">
        <v>1161</v>
      </c>
      <c r="J4976" s="116">
        <v>19</v>
      </c>
      <c r="K4976" s="116">
        <v>1040</v>
      </c>
      <c r="L4976" s="116">
        <v>19760</v>
      </c>
      <c r="M4976" s="116">
        <v>2.6</v>
      </c>
      <c r="N4976" s="116">
        <v>49.4</v>
      </c>
      <c r="O4976" s="116">
        <v>0</v>
      </c>
      <c r="P4976" s="116">
        <v>0</v>
      </c>
      <c r="Q4976" s="116">
        <v>1042.5999999999999</v>
      </c>
      <c r="R4976" s="116">
        <v>19809.400000000001</v>
      </c>
      <c r="S4976" s="114" t="s">
        <v>1424</v>
      </c>
    </row>
    <row r="4977" spans="1:19" ht="25.5">
      <c r="A4977" s="114" t="s">
        <v>8342</v>
      </c>
      <c r="B4977" s="115">
        <v>44283</v>
      </c>
      <c r="C4977" s="114" t="s">
        <v>8343</v>
      </c>
      <c r="D4977" s="115">
        <v>44283</v>
      </c>
      <c r="E4977" s="114" t="s">
        <v>1422</v>
      </c>
      <c r="F4977" s="114" t="s">
        <v>60</v>
      </c>
      <c r="G4977" s="114" t="s">
        <v>54</v>
      </c>
      <c r="H4977" s="114" t="s">
        <v>54</v>
      </c>
      <c r="I4977" s="114" t="s">
        <v>1170</v>
      </c>
      <c r="J4977" s="116">
        <v>50</v>
      </c>
      <c r="K4977" s="116">
        <v>1060</v>
      </c>
      <c r="L4977" s="116">
        <v>53000</v>
      </c>
      <c r="M4977" s="116">
        <v>2.65</v>
      </c>
      <c r="N4977" s="116">
        <v>132.5</v>
      </c>
      <c r="O4977" s="116">
        <v>0</v>
      </c>
      <c r="P4977" s="116">
        <v>0</v>
      </c>
      <c r="Q4977" s="116">
        <v>1062.6500000000001</v>
      </c>
      <c r="R4977" s="116">
        <v>53132.5</v>
      </c>
      <c r="S4977" s="114" t="s">
        <v>1424</v>
      </c>
    </row>
    <row r="4978" spans="1:19" ht="25.5">
      <c r="A4978" s="114" t="s">
        <v>8342</v>
      </c>
      <c r="B4978" s="115">
        <v>44283</v>
      </c>
      <c r="C4978" s="114" t="s">
        <v>8343</v>
      </c>
      <c r="D4978" s="115">
        <v>44283</v>
      </c>
      <c r="E4978" s="114" t="s">
        <v>1422</v>
      </c>
      <c r="F4978" s="114" t="s">
        <v>60</v>
      </c>
      <c r="G4978" s="114" t="s">
        <v>54</v>
      </c>
      <c r="H4978" s="114" t="s">
        <v>54</v>
      </c>
      <c r="I4978" s="114" t="s">
        <v>1165</v>
      </c>
      <c r="J4978" s="116">
        <v>81</v>
      </c>
      <c r="K4978" s="116">
        <v>817</v>
      </c>
      <c r="L4978" s="116">
        <v>66177</v>
      </c>
      <c r="M4978" s="116">
        <v>2.0425</v>
      </c>
      <c r="N4978" s="116">
        <v>165.4425</v>
      </c>
      <c r="O4978" s="116">
        <v>0</v>
      </c>
      <c r="P4978" s="116">
        <v>0</v>
      </c>
      <c r="Q4978" s="116">
        <v>819.04250000000002</v>
      </c>
      <c r="R4978" s="116">
        <v>66342.442500000005</v>
      </c>
      <c r="S4978" s="114" t="s">
        <v>1424</v>
      </c>
    </row>
    <row r="4979" spans="1:19" ht="25.5">
      <c r="A4979" s="114" t="s">
        <v>8344</v>
      </c>
      <c r="B4979" s="115">
        <v>44283</v>
      </c>
      <c r="C4979" s="114" t="s">
        <v>8345</v>
      </c>
      <c r="D4979" s="115">
        <v>44283</v>
      </c>
      <c r="E4979" s="114" t="s">
        <v>1422</v>
      </c>
      <c r="F4979" s="114" t="s">
        <v>61</v>
      </c>
      <c r="G4979" s="114" t="s">
        <v>54</v>
      </c>
      <c r="H4979" s="114" t="s">
        <v>54</v>
      </c>
      <c r="I4979" s="114" t="s">
        <v>1170</v>
      </c>
      <c r="J4979" s="116">
        <v>20</v>
      </c>
      <c r="K4979" s="116">
        <v>1060</v>
      </c>
      <c r="L4979" s="116">
        <v>21200</v>
      </c>
      <c r="M4979" s="116">
        <v>2.65</v>
      </c>
      <c r="N4979" s="116">
        <v>53</v>
      </c>
      <c r="O4979" s="116">
        <v>0</v>
      </c>
      <c r="P4979" s="116">
        <v>0</v>
      </c>
      <c r="Q4979" s="116">
        <v>1062.6500000000001</v>
      </c>
      <c r="R4979" s="116">
        <v>21253</v>
      </c>
      <c r="S4979" s="114" t="s">
        <v>1424</v>
      </c>
    </row>
    <row r="4980" spans="1:19" ht="25.5">
      <c r="A4980" s="114" t="s">
        <v>8344</v>
      </c>
      <c r="B4980" s="115">
        <v>44283</v>
      </c>
      <c r="C4980" s="114" t="s">
        <v>8345</v>
      </c>
      <c r="D4980" s="115">
        <v>44283</v>
      </c>
      <c r="E4980" s="114" t="s">
        <v>1422</v>
      </c>
      <c r="F4980" s="114" t="s">
        <v>61</v>
      </c>
      <c r="G4980" s="114" t="s">
        <v>54</v>
      </c>
      <c r="H4980" s="114" t="s">
        <v>54</v>
      </c>
      <c r="I4980" s="114" t="s">
        <v>1294</v>
      </c>
      <c r="J4980" s="116">
        <v>3</v>
      </c>
      <c r="K4980" s="116">
        <v>992</v>
      </c>
      <c r="L4980" s="116">
        <v>2976</v>
      </c>
      <c r="M4980" s="116">
        <v>2.48</v>
      </c>
      <c r="N4980" s="116">
        <v>7.44</v>
      </c>
      <c r="O4980" s="116">
        <v>0</v>
      </c>
      <c r="P4980" s="116">
        <v>0</v>
      </c>
      <c r="Q4980" s="116">
        <v>994.48</v>
      </c>
      <c r="R4980" s="116">
        <v>2983.44</v>
      </c>
      <c r="S4980" s="114" t="s">
        <v>1424</v>
      </c>
    </row>
    <row r="4981" spans="1:19" ht="25.5">
      <c r="A4981" s="114" t="s">
        <v>8344</v>
      </c>
      <c r="B4981" s="115">
        <v>44283</v>
      </c>
      <c r="C4981" s="114" t="s">
        <v>8345</v>
      </c>
      <c r="D4981" s="115">
        <v>44283</v>
      </c>
      <c r="E4981" s="114" t="s">
        <v>1422</v>
      </c>
      <c r="F4981" s="114" t="s">
        <v>61</v>
      </c>
      <c r="G4981" s="114" t="s">
        <v>54</v>
      </c>
      <c r="H4981" s="114" t="s">
        <v>54</v>
      </c>
      <c r="I4981" s="114" t="s">
        <v>1357</v>
      </c>
      <c r="J4981" s="116">
        <v>6</v>
      </c>
      <c r="K4981" s="116">
        <v>997</v>
      </c>
      <c r="L4981" s="116">
        <v>5982</v>
      </c>
      <c r="M4981" s="116">
        <v>2.4925000000000002</v>
      </c>
      <c r="N4981" s="116">
        <v>14.955</v>
      </c>
      <c r="O4981" s="116">
        <v>0</v>
      </c>
      <c r="P4981" s="116">
        <v>0</v>
      </c>
      <c r="Q4981" s="116">
        <v>999.49249999999995</v>
      </c>
      <c r="R4981" s="116">
        <v>5996.9549999999999</v>
      </c>
      <c r="S4981" s="114" t="s">
        <v>1424</v>
      </c>
    </row>
    <row r="4982" spans="1:19" ht="25.5">
      <c r="A4982" s="114" t="s">
        <v>8344</v>
      </c>
      <c r="B4982" s="115">
        <v>44283</v>
      </c>
      <c r="C4982" s="114" t="s">
        <v>8345</v>
      </c>
      <c r="D4982" s="115">
        <v>44283</v>
      </c>
      <c r="E4982" s="114" t="s">
        <v>1422</v>
      </c>
      <c r="F4982" s="114" t="s">
        <v>61</v>
      </c>
      <c r="G4982" s="114" t="s">
        <v>54</v>
      </c>
      <c r="H4982" s="114" t="s">
        <v>54</v>
      </c>
      <c r="I4982" s="114" t="s">
        <v>1453</v>
      </c>
      <c r="J4982" s="116">
        <v>6</v>
      </c>
      <c r="K4982" s="116">
        <v>1176</v>
      </c>
      <c r="L4982" s="116">
        <v>7056</v>
      </c>
      <c r="M4982" s="116">
        <v>2.94</v>
      </c>
      <c r="N4982" s="116">
        <v>17.64</v>
      </c>
      <c r="O4982" s="116">
        <v>0</v>
      </c>
      <c r="P4982" s="116">
        <v>0</v>
      </c>
      <c r="Q4982" s="116">
        <v>1178.94</v>
      </c>
      <c r="R4982" s="116">
        <v>7073.64</v>
      </c>
      <c r="S4982" s="114" t="s">
        <v>1424</v>
      </c>
    </row>
    <row r="4983" spans="1:19" ht="25.5">
      <c r="A4983" s="114" t="s">
        <v>8346</v>
      </c>
      <c r="B4983" s="115">
        <v>44283</v>
      </c>
      <c r="C4983" s="114" t="s">
        <v>8347</v>
      </c>
      <c r="D4983" s="115">
        <v>44283</v>
      </c>
      <c r="E4983" s="114" t="s">
        <v>1422</v>
      </c>
      <c r="F4983" s="114" t="s">
        <v>100</v>
      </c>
      <c r="G4983" s="114" t="s">
        <v>1062</v>
      </c>
      <c r="H4983" s="114" t="s">
        <v>1428</v>
      </c>
      <c r="I4983" s="114" t="s">
        <v>1165</v>
      </c>
      <c r="J4983" s="116">
        <v>10</v>
      </c>
      <c r="K4983" s="116">
        <v>817</v>
      </c>
      <c r="L4983" s="116">
        <v>8170</v>
      </c>
      <c r="M4983" s="116">
        <v>2.0419999999999998</v>
      </c>
      <c r="N4983" s="116">
        <v>20.420000000000002</v>
      </c>
      <c r="O4983" s="116">
        <v>0</v>
      </c>
      <c r="P4983" s="116">
        <v>0</v>
      </c>
      <c r="Q4983" s="116">
        <v>819.04250000000002</v>
      </c>
      <c r="R4983" s="116">
        <v>8190.4250000000002</v>
      </c>
      <c r="S4983" s="114" t="s">
        <v>1424</v>
      </c>
    </row>
    <row r="4984" spans="1:19" ht="25.5">
      <c r="A4984" s="114" t="s">
        <v>8348</v>
      </c>
      <c r="B4984" s="115">
        <v>44283</v>
      </c>
      <c r="C4984" s="114" t="s">
        <v>8349</v>
      </c>
      <c r="D4984" s="115">
        <v>44283</v>
      </c>
      <c r="E4984" s="114" t="s">
        <v>1422</v>
      </c>
      <c r="F4984" s="114" t="s">
        <v>15</v>
      </c>
      <c r="G4984" s="114" t="s">
        <v>1435</v>
      </c>
      <c r="H4984" s="114" t="s">
        <v>13</v>
      </c>
      <c r="I4984" s="114" t="s">
        <v>1161</v>
      </c>
      <c r="J4984" s="116">
        <v>68</v>
      </c>
      <c r="K4984" s="116">
        <v>1040</v>
      </c>
      <c r="L4984" s="116">
        <v>70720</v>
      </c>
      <c r="M4984" s="116">
        <v>2.6</v>
      </c>
      <c r="N4984" s="116">
        <v>176.8</v>
      </c>
      <c r="O4984" s="116">
        <v>0</v>
      </c>
      <c r="P4984" s="116">
        <v>0</v>
      </c>
      <c r="Q4984" s="116">
        <v>1042.5999999999999</v>
      </c>
      <c r="R4984" s="116">
        <v>70896.800000000003</v>
      </c>
      <c r="S4984" s="114" t="s">
        <v>1424</v>
      </c>
    </row>
    <row r="4985" spans="1:19" ht="25.5">
      <c r="A4985" s="114" t="s">
        <v>8350</v>
      </c>
      <c r="B4985" s="115">
        <v>44283</v>
      </c>
      <c r="C4985" s="114" t="s">
        <v>8351</v>
      </c>
      <c r="D4985" s="115">
        <v>44283</v>
      </c>
      <c r="E4985" s="114" t="s">
        <v>1422</v>
      </c>
      <c r="F4985" s="114" t="s">
        <v>17</v>
      </c>
      <c r="G4985" s="114" t="s">
        <v>1063</v>
      </c>
      <c r="H4985" s="114" t="s">
        <v>13</v>
      </c>
      <c r="I4985" s="114" t="s">
        <v>1161</v>
      </c>
      <c r="J4985" s="116">
        <v>140</v>
      </c>
      <c r="K4985" s="116">
        <v>1040</v>
      </c>
      <c r="L4985" s="116">
        <v>145600</v>
      </c>
      <c r="M4985" s="116">
        <v>2.6</v>
      </c>
      <c r="N4985" s="116">
        <v>364</v>
      </c>
      <c r="O4985" s="116">
        <v>0</v>
      </c>
      <c r="P4985" s="116">
        <v>0</v>
      </c>
      <c r="Q4985" s="116">
        <v>1042.5999999999999</v>
      </c>
      <c r="R4985" s="116">
        <v>145964</v>
      </c>
      <c r="S4985" s="114" t="s">
        <v>1424</v>
      </c>
    </row>
    <row r="4986" spans="1:19" ht="25.5">
      <c r="A4986" s="114" t="s">
        <v>8352</v>
      </c>
      <c r="B4986" s="115">
        <v>44283</v>
      </c>
      <c r="C4986" s="114" t="s">
        <v>8353</v>
      </c>
      <c r="D4986" s="115">
        <v>44283</v>
      </c>
      <c r="E4986" s="114" t="s">
        <v>1422</v>
      </c>
      <c r="F4986" s="114" t="s">
        <v>38</v>
      </c>
      <c r="G4986" s="114" t="s">
        <v>37</v>
      </c>
      <c r="H4986" s="114" t="s">
        <v>13</v>
      </c>
      <c r="I4986" s="114" t="s">
        <v>1453</v>
      </c>
      <c r="J4986" s="116">
        <v>20</v>
      </c>
      <c r="K4986" s="116">
        <v>1176</v>
      </c>
      <c r="L4986" s="116">
        <v>23520</v>
      </c>
      <c r="M4986" s="116">
        <v>2.94</v>
      </c>
      <c r="N4986" s="116">
        <v>58.8</v>
      </c>
      <c r="O4986" s="116">
        <v>0</v>
      </c>
      <c r="P4986" s="116">
        <v>0</v>
      </c>
      <c r="Q4986" s="116">
        <v>1178.94</v>
      </c>
      <c r="R4986" s="116">
        <v>23578.799999999999</v>
      </c>
      <c r="S4986" s="114" t="s">
        <v>1424</v>
      </c>
    </row>
    <row r="4987" spans="1:19" ht="25.5">
      <c r="A4987" s="114" t="s">
        <v>8352</v>
      </c>
      <c r="B4987" s="115">
        <v>44283</v>
      </c>
      <c r="C4987" s="114" t="s">
        <v>8353</v>
      </c>
      <c r="D4987" s="115">
        <v>44283</v>
      </c>
      <c r="E4987" s="114" t="s">
        <v>1422</v>
      </c>
      <c r="F4987" s="114" t="s">
        <v>38</v>
      </c>
      <c r="G4987" s="114" t="s">
        <v>37</v>
      </c>
      <c r="H4987" s="114" t="s">
        <v>13</v>
      </c>
      <c r="I4987" s="114" t="s">
        <v>1161</v>
      </c>
      <c r="J4987" s="116">
        <v>143</v>
      </c>
      <c r="K4987" s="116">
        <v>1040</v>
      </c>
      <c r="L4987" s="116">
        <v>148720</v>
      </c>
      <c r="M4987" s="116">
        <v>2.6</v>
      </c>
      <c r="N4987" s="116">
        <v>371.8</v>
      </c>
      <c r="O4987" s="116">
        <v>0</v>
      </c>
      <c r="P4987" s="116">
        <v>0</v>
      </c>
      <c r="Q4987" s="116">
        <v>1042.5999999999999</v>
      </c>
      <c r="R4987" s="116">
        <v>149091.79999999999</v>
      </c>
      <c r="S4987" s="114" t="s">
        <v>1424</v>
      </c>
    </row>
    <row r="4988" spans="1:19" ht="25.5">
      <c r="A4988" s="114" t="s">
        <v>8354</v>
      </c>
      <c r="B4988" s="115">
        <v>44283</v>
      </c>
      <c r="C4988" s="114" t="s">
        <v>8355</v>
      </c>
      <c r="D4988" s="115">
        <v>44283</v>
      </c>
      <c r="E4988" s="114" t="s">
        <v>1422</v>
      </c>
      <c r="F4988" s="114" t="s">
        <v>50</v>
      </c>
      <c r="G4988" s="114" t="s">
        <v>1426</v>
      </c>
      <c r="H4988" s="114" t="s">
        <v>13</v>
      </c>
      <c r="I4988" s="114" t="s">
        <v>1161</v>
      </c>
      <c r="J4988" s="116">
        <v>91</v>
      </c>
      <c r="K4988" s="116">
        <v>1040</v>
      </c>
      <c r="L4988" s="116">
        <v>94640</v>
      </c>
      <c r="M4988" s="116">
        <v>2.6</v>
      </c>
      <c r="N4988" s="116">
        <v>236.6</v>
      </c>
      <c r="O4988" s="116">
        <v>0</v>
      </c>
      <c r="P4988" s="116">
        <v>0</v>
      </c>
      <c r="Q4988" s="116">
        <v>1042.5999999999999</v>
      </c>
      <c r="R4988" s="116">
        <v>94876.6</v>
      </c>
      <c r="S4988" s="114" t="s">
        <v>1424</v>
      </c>
    </row>
    <row r="4989" spans="1:19" ht="25.5">
      <c r="A4989" s="114" t="s">
        <v>8356</v>
      </c>
      <c r="B4989" s="115">
        <v>44283</v>
      </c>
      <c r="C4989" s="114" t="s">
        <v>8357</v>
      </c>
      <c r="D4989" s="115">
        <v>44283</v>
      </c>
      <c r="E4989" s="114" t="s">
        <v>1422</v>
      </c>
      <c r="F4989" s="114" t="s">
        <v>40</v>
      </c>
      <c r="G4989" s="114" t="s">
        <v>41</v>
      </c>
      <c r="H4989" s="114" t="s">
        <v>13</v>
      </c>
      <c r="I4989" s="114" t="s">
        <v>1161</v>
      </c>
      <c r="J4989" s="116">
        <v>15</v>
      </c>
      <c r="K4989" s="116">
        <v>1040</v>
      </c>
      <c r="L4989" s="116">
        <v>15600</v>
      </c>
      <c r="M4989" s="116">
        <v>2.6</v>
      </c>
      <c r="N4989" s="116">
        <v>39</v>
      </c>
      <c r="O4989" s="116">
        <v>0</v>
      </c>
      <c r="P4989" s="116">
        <v>0</v>
      </c>
      <c r="Q4989" s="116">
        <v>1042.5999999999999</v>
      </c>
      <c r="R4989" s="116">
        <v>15639</v>
      </c>
      <c r="S4989" s="114" t="s">
        <v>1424</v>
      </c>
    </row>
    <row r="4990" spans="1:19" ht="25.5">
      <c r="A4990" s="114" t="s">
        <v>8356</v>
      </c>
      <c r="B4990" s="115">
        <v>44283</v>
      </c>
      <c r="C4990" s="114" t="s">
        <v>8357</v>
      </c>
      <c r="D4990" s="115">
        <v>44283</v>
      </c>
      <c r="E4990" s="114" t="s">
        <v>1422</v>
      </c>
      <c r="F4990" s="114" t="s">
        <v>40</v>
      </c>
      <c r="G4990" s="114" t="s">
        <v>41</v>
      </c>
      <c r="H4990" s="114" t="s">
        <v>13</v>
      </c>
      <c r="I4990" s="114" t="s">
        <v>1453</v>
      </c>
      <c r="J4990" s="116">
        <v>4</v>
      </c>
      <c r="K4990" s="116">
        <v>1176</v>
      </c>
      <c r="L4990" s="116">
        <v>4704</v>
      </c>
      <c r="M4990" s="116">
        <v>2.94</v>
      </c>
      <c r="N4990" s="116">
        <v>11.76</v>
      </c>
      <c r="O4990" s="116">
        <v>0</v>
      </c>
      <c r="P4990" s="116">
        <v>0</v>
      </c>
      <c r="Q4990" s="116">
        <v>1178.94</v>
      </c>
      <c r="R4990" s="116">
        <v>4715.76</v>
      </c>
      <c r="S4990" s="114" t="s">
        <v>1424</v>
      </c>
    </row>
    <row r="4991" spans="1:19" ht="25.5">
      <c r="A4991" s="114" t="s">
        <v>8358</v>
      </c>
      <c r="B4991" s="115">
        <v>44283</v>
      </c>
      <c r="C4991" s="114" t="s">
        <v>8359</v>
      </c>
      <c r="D4991" s="115">
        <v>44283</v>
      </c>
      <c r="E4991" s="114" t="s">
        <v>1422</v>
      </c>
      <c r="F4991" s="114" t="s">
        <v>42</v>
      </c>
      <c r="G4991" s="114" t="s">
        <v>41</v>
      </c>
      <c r="H4991" s="114" t="s">
        <v>13</v>
      </c>
      <c r="I4991" s="114" t="s">
        <v>1169</v>
      </c>
      <c r="J4991" s="116">
        <v>16</v>
      </c>
      <c r="K4991" s="116">
        <v>797</v>
      </c>
      <c r="L4991" s="116">
        <v>12752</v>
      </c>
      <c r="M4991" s="116">
        <v>1.9924999999999999</v>
      </c>
      <c r="N4991" s="116">
        <v>31.88</v>
      </c>
      <c r="O4991" s="116">
        <v>0</v>
      </c>
      <c r="P4991" s="116">
        <v>48</v>
      </c>
      <c r="Q4991" s="116">
        <v>798.99249999999995</v>
      </c>
      <c r="R4991" s="116">
        <v>12735.88</v>
      </c>
      <c r="S4991" s="114" t="s">
        <v>1424</v>
      </c>
    </row>
    <row r="4992" spans="1:19" ht="25.5">
      <c r="A4992" s="114" t="s">
        <v>8358</v>
      </c>
      <c r="B4992" s="115">
        <v>44283</v>
      </c>
      <c r="C4992" s="114" t="s">
        <v>8359</v>
      </c>
      <c r="D4992" s="115">
        <v>44283</v>
      </c>
      <c r="E4992" s="114" t="s">
        <v>1422</v>
      </c>
      <c r="F4992" s="114" t="s">
        <v>42</v>
      </c>
      <c r="G4992" s="114" t="s">
        <v>41</v>
      </c>
      <c r="H4992" s="114" t="s">
        <v>13</v>
      </c>
      <c r="I4992" s="114" t="s">
        <v>1166</v>
      </c>
      <c r="J4992" s="116">
        <v>84</v>
      </c>
      <c r="K4992" s="116">
        <v>1060</v>
      </c>
      <c r="L4992" s="116">
        <v>89040</v>
      </c>
      <c r="M4992" s="116">
        <v>2.65</v>
      </c>
      <c r="N4992" s="116">
        <v>222.6</v>
      </c>
      <c r="O4992" s="116">
        <v>0</v>
      </c>
      <c r="P4992" s="116">
        <v>0</v>
      </c>
      <c r="Q4992" s="116">
        <v>1062.6500000000001</v>
      </c>
      <c r="R4992" s="116">
        <v>89262.6</v>
      </c>
      <c r="S4992" s="114" t="s">
        <v>1424</v>
      </c>
    </row>
    <row r="4993" spans="1:19" ht="25.5">
      <c r="A4993" s="114" t="s">
        <v>8358</v>
      </c>
      <c r="B4993" s="115">
        <v>44283</v>
      </c>
      <c r="C4993" s="114" t="s">
        <v>8359</v>
      </c>
      <c r="D4993" s="115">
        <v>44283</v>
      </c>
      <c r="E4993" s="114" t="s">
        <v>1422</v>
      </c>
      <c r="F4993" s="114" t="s">
        <v>42</v>
      </c>
      <c r="G4993" s="114" t="s">
        <v>41</v>
      </c>
      <c r="H4993" s="114" t="s">
        <v>13</v>
      </c>
      <c r="I4993" s="114" t="s">
        <v>1161</v>
      </c>
      <c r="J4993" s="116">
        <v>100</v>
      </c>
      <c r="K4993" s="116">
        <v>1040</v>
      </c>
      <c r="L4993" s="116">
        <v>104000</v>
      </c>
      <c r="M4993" s="116">
        <v>2.6</v>
      </c>
      <c r="N4993" s="116">
        <v>260</v>
      </c>
      <c r="O4993" s="116">
        <v>0</v>
      </c>
      <c r="P4993" s="116">
        <v>0</v>
      </c>
      <c r="Q4993" s="116">
        <v>1042.5999999999999</v>
      </c>
      <c r="R4993" s="116">
        <v>104260</v>
      </c>
      <c r="S4993" s="114" t="s">
        <v>1424</v>
      </c>
    </row>
    <row r="4994" spans="1:19" ht="25.5">
      <c r="A4994" s="114" t="s">
        <v>8360</v>
      </c>
      <c r="B4994" s="115">
        <v>44283</v>
      </c>
      <c r="C4994" s="114" t="s">
        <v>8361</v>
      </c>
      <c r="D4994" s="115">
        <v>44283</v>
      </c>
      <c r="E4994" s="114" t="s">
        <v>1422</v>
      </c>
      <c r="F4994" s="114" t="s">
        <v>16</v>
      </c>
      <c r="G4994" s="114" t="s">
        <v>1065</v>
      </c>
      <c r="H4994" s="114" t="s">
        <v>13</v>
      </c>
      <c r="I4994" s="114" t="s">
        <v>1453</v>
      </c>
      <c r="J4994" s="116">
        <v>61</v>
      </c>
      <c r="K4994" s="116">
        <v>1176</v>
      </c>
      <c r="L4994" s="116">
        <v>71736</v>
      </c>
      <c r="M4994" s="116">
        <v>2.94</v>
      </c>
      <c r="N4994" s="116">
        <v>179.34</v>
      </c>
      <c r="O4994" s="116">
        <v>0</v>
      </c>
      <c r="P4994" s="116">
        <v>0</v>
      </c>
      <c r="Q4994" s="116">
        <v>1178.94</v>
      </c>
      <c r="R4994" s="116">
        <v>71915.34</v>
      </c>
      <c r="S4994" s="114" t="s">
        <v>1424</v>
      </c>
    </row>
    <row r="4995" spans="1:19" ht="25.5">
      <c r="A4995" s="114" t="s">
        <v>8360</v>
      </c>
      <c r="B4995" s="115">
        <v>44283</v>
      </c>
      <c r="C4995" s="114" t="s">
        <v>8361</v>
      </c>
      <c r="D4995" s="115">
        <v>44283</v>
      </c>
      <c r="E4995" s="114" t="s">
        <v>1422</v>
      </c>
      <c r="F4995" s="114" t="s">
        <v>16</v>
      </c>
      <c r="G4995" s="114" t="s">
        <v>1065</v>
      </c>
      <c r="H4995" s="114" t="s">
        <v>13</v>
      </c>
      <c r="I4995" s="114" t="s">
        <v>1161</v>
      </c>
      <c r="J4995" s="116">
        <v>100</v>
      </c>
      <c r="K4995" s="116">
        <v>1040</v>
      </c>
      <c r="L4995" s="116">
        <v>104000</v>
      </c>
      <c r="M4995" s="116">
        <v>2.6</v>
      </c>
      <c r="N4995" s="116">
        <v>260</v>
      </c>
      <c r="O4995" s="116">
        <v>0</v>
      </c>
      <c r="P4995" s="116">
        <v>0</v>
      </c>
      <c r="Q4995" s="116">
        <v>1042.5999999999999</v>
      </c>
      <c r="R4995" s="116">
        <v>104260</v>
      </c>
      <c r="S4995" s="114" t="s">
        <v>1424</v>
      </c>
    </row>
    <row r="4996" spans="1:19" ht="25.5">
      <c r="A4996" s="114" t="s">
        <v>8362</v>
      </c>
      <c r="B4996" s="115">
        <v>44283</v>
      </c>
      <c r="C4996" s="114" t="s">
        <v>8363</v>
      </c>
      <c r="D4996" s="115">
        <v>44283</v>
      </c>
      <c r="E4996" s="114" t="s">
        <v>1160</v>
      </c>
      <c r="F4996" s="114" t="s">
        <v>1454</v>
      </c>
      <c r="G4996" s="114" t="s">
        <v>1160</v>
      </c>
      <c r="H4996" s="114" t="s">
        <v>1160</v>
      </c>
      <c r="I4996" s="114" t="s">
        <v>1165</v>
      </c>
      <c r="J4996" s="116">
        <v>20</v>
      </c>
      <c r="K4996" s="116">
        <v>828.5</v>
      </c>
      <c r="L4996" s="116">
        <v>16570</v>
      </c>
      <c r="M4996" s="116">
        <v>2.0712999999999999</v>
      </c>
      <c r="N4996" s="116">
        <v>41.426000000000002</v>
      </c>
      <c r="O4996" s="116">
        <v>0</v>
      </c>
      <c r="P4996" s="116">
        <v>0</v>
      </c>
      <c r="Q4996" s="116">
        <v>830.57129999999995</v>
      </c>
      <c r="R4996" s="116">
        <v>16611.425999999999</v>
      </c>
      <c r="S4996" s="114" t="s">
        <v>1424</v>
      </c>
    </row>
    <row r="4997" spans="1:19" ht="25.5">
      <c r="A4997" s="114" t="s">
        <v>8364</v>
      </c>
      <c r="B4997" s="115">
        <v>44283</v>
      </c>
      <c r="C4997" s="114" t="s">
        <v>8365</v>
      </c>
      <c r="D4997" s="115">
        <v>44283</v>
      </c>
      <c r="E4997" s="114" t="s">
        <v>1160</v>
      </c>
      <c r="F4997" s="114" t="s">
        <v>1171</v>
      </c>
      <c r="G4997" s="114" t="s">
        <v>1160</v>
      </c>
      <c r="H4997" s="114" t="s">
        <v>1160</v>
      </c>
      <c r="I4997" s="114" t="s">
        <v>1166</v>
      </c>
      <c r="J4997" s="116">
        <v>5</v>
      </c>
      <c r="K4997" s="116">
        <v>1075</v>
      </c>
      <c r="L4997" s="116">
        <v>5375</v>
      </c>
      <c r="M4997" s="116">
        <v>2.6875</v>
      </c>
      <c r="N4997" s="116">
        <v>13.4375</v>
      </c>
      <c r="O4997" s="116">
        <v>0</v>
      </c>
      <c r="P4997" s="116">
        <v>0</v>
      </c>
      <c r="Q4997" s="116">
        <v>1077.6875</v>
      </c>
      <c r="R4997" s="116">
        <v>5388.4375</v>
      </c>
      <c r="S4997" s="114" t="s">
        <v>1424</v>
      </c>
    </row>
    <row r="4998" spans="1:19" ht="25.5">
      <c r="A4998" s="114" t="s">
        <v>8364</v>
      </c>
      <c r="B4998" s="115">
        <v>44283</v>
      </c>
      <c r="C4998" s="114" t="s">
        <v>8365</v>
      </c>
      <c r="D4998" s="115">
        <v>44283</v>
      </c>
      <c r="E4998" s="114" t="s">
        <v>1160</v>
      </c>
      <c r="F4998" s="114" t="s">
        <v>1171</v>
      </c>
      <c r="G4998" s="114" t="s">
        <v>1160</v>
      </c>
      <c r="H4998" s="114" t="s">
        <v>1160</v>
      </c>
      <c r="I4998" s="114" t="s">
        <v>1165</v>
      </c>
      <c r="J4998" s="116">
        <v>5</v>
      </c>
      <c r="K4998" s="116">
        <v>828.5</v>
      </c>
      <c r="L4998" s="116">
        <v>4142.5</v>
      </c>
      <c r="M4998" s="116">
        <v>2.0712999999999999</v>
      </c>
      <c r="N4998" s="116">
        <v>10.3565</v>
      </c>
      <c r="O4998" s="116">
        <v>0</v>
      </c>
      <c r="P4998" s="116">
        <v>0</v>
      </c>
      <c r="Q4998" s="116">
        <v>830.57129999999995</v>
      </c>
      <c r="R4998" s="116">
        <v>4152.8564999999999</v>
      </c>
      <c r="S4998" s="114" t="s">
        <v>1424</v>
      </c>
    </row>
    <row r="4999" spans="1:19" ht="25.5">
      <c r="A4999" s="114" t="s">
        <v>8364</v>
      </c>
      <c r="B4999" s="115">
        <v>44283</v>
      </c>
      <c r="C4999" s="114" t="s">
        <v>8365</v>
      </c>
      <c r="D4999" s="115">
        <v>44283</v>
      </c>
      <c r="E4999" s="114" t="s">
        <v>1160</v>
      </c>
      <c r="F4999" s="114" t="s">
        <v>1171</v>
      </c>
      <c r="G4999" s="114" t="s">
        <v>1160</v>
      </c>
      <c r="H4999" s="114" t="s">
        <v>1160</v>
      </c>
      <c r="I4999" s="114" t="s">
        <v>1157</v>
      </c>
      <c r="J4999" s="116">
        <v>5</v>
      </c>
      <c r="K4999" s="116">
        <v>818.5</v>
      </c>
      <c r="L4999" s="116">
        <v>4092.5</v>
      </c>
      <c r="M4999" s="116">
        <v>2.0461999999999998</v>
      </c>
      <c r="N4999" s="116">
        <v>10.231</v>
      </c>
      <c r="O4999" s="116">
        <v>0</v>
      </c>
      <c r="P4999" s="116">
        <v>0</v>
      </c>
      <c r="Q4999" s="116">
        <v>820.5462</v>
      </c>
      <c r="R4999" s="116">
        <v>4102.7309999999998</v>
      </c>
      <c r="S4999" s="114" t="s">
        <v>1424</v>
      </c>
    </row>
    <row r="5000" spans="1:19" ht="25.5">
      <c r="A5000" s="114" t="s">
        <v>8364</v>
      </c>
      <c r="B5000" s="115">
        <v>44283</v>
      </c>
      <c r="C5000" s="114" t="s">
        <v>8365</v>
      </c>
      <c r="D5000" s="115">
        <v>44283</v>
      </c>
      <c r="E5000" s="114" t="s">
        <v>1160</v>
      </c>
      <c r="F5000" s="114" t="s">
        <v>1171</v>
      </c>
      <c r="G5000" s="114" t="s">
        <v>1160</v>
      </c>
      <c r="H5000" s="114" t="s">
        <v>1160</v>
      </c>
      <c r="I5000" s="114" t="s">
        <v>1169</v>
      </c>
      <c r="J5000" s="116">
        <v>10</v>
      </c>
      <c r="K5000" s="116">
        <v>808.5</v>
      </c>
      <c r="L5000" s="116">
        <v>8085</v>
      </c>
      <c r="M5000" s="116">
        <v>2.0211999999999999</v>
      </c>
      <c r="N5000" s="116">
        <v>20.212</v>
      </c>
      <c r="O5000" s="116">
        <v>0</v>
      </c>
      <c r="P5000" s="116">
        <v>0</v>
      </c>
      <c r="Q5000" s="116">
        <v>810.52120000000002</v>
      </c>
      <c r="R5000" s="116">
        <v>8105.2120000000004</v>
      </c>
      <c r="S5000" s="114" t="s">
        <v>1424</v>
      </c>
    </row>
    <row r="5001" spans="1:19" ht="25.5">
      <c r="A5001" s="114" t="s">
        <v>8364</v>
      </c>
      <c r="B5001" s="115">
        <v>44283</v>
      </c>
      <c r="C5001" s="114" t="s">
        <v>8365</v>
      </c>
      <c r="D5001" s="115">
        <v>44283</v>
      </c>
      <c r="E5001" s="114" t="s">
        <v>1160</v>
      </c>
      <c r="F5001" s="114" t="s">
        <v>1171</v>
      </c>
      <c r="G5001" s="114" t="s">
        <v>1160</v>
      </c>
      <c r="H5001" s="114" t="s">
        <v>1160</v>
      </c>
      <c r="I5001" s="114" t="s">
        <v>1170</v>
      </c>
      <c r="J5001" s="116">
        <v>5</v>
      </c>
      <c r="K5001" s="116">
        <v>1075</v>
      </c>
      <c r="L5001" s="116">
        <v>5375</v>
      </c>
      <c r="M5001" s="116">
        <v>2.6875</v>
      </c>
      <c r="N5001" s="116">
        <v>13.4375</v>
      </c>
      <c r="O5001" s="116">
        <v>0</v>
      </c>
      <c r="P5001" s="116">
        <v>0</v>
      </c>
      <c r="Q5001" s="116">
        <v>1077.6875</v>
      </c>
      <c r="R5001" s="116">
        <v>5388.4375</v>
      </c>
      <c r="S5001" s="114" t="s">
        <v>1424</v>
      </c>
    </row>
    <row r="5002" spans="1:19" ht="25.5">
      <c r="A5002" s="114" t="s">
        <v>8364</v>
      </c>
      <c r="B5002" s="115">
        <v>44283</v>
      </c>
      <c r="C5002" s="114" t="s">
        <v>8365</v>
      </c>
      <c r="D5002" s="115">
        <v>44283</v>
      </c>
      <c r="E5002" s="114" t="s">
        <v>1160</v>
      </c>
      <c r="F5002" s="114" t="s">
        <v>1171</v>
      </c>
      <c r="G5002" s="114" t="s">
        <v>1160</v>
      </c>
      <c r="H5002" s="114" t="s">
        <v>1160</v>
      </c>
      <c r="I5002" s="114" t="s">
        <v>1161</v>
      </c>
      <c r="J5002" s="116">
        <v>5</v>
      </c>
      <c r="K5002" s="116">
        <v>1055</v>
      </c>
      <c r="L5002" s="116">
        <v>5275</v>
      </c>
      <c r="M5002" s="116">
        <v>2.6375000000000002</v>
      </c>
      <c r="N5002" s="116">
        <v>13.1875</v>
      </c>
      <c r="O5002" s="116">
        <v>0</v>
      </c>
      <c r="P5002" s="116">
        <v>0</v>
      </c>
      <c r="Q5002" s="116">
        <v>1057.6375</v>
      </c>
      <c r="R5002" s="116">
        <v>5288.1875</v>
      </c>
      <c r="S5002" s="114" t="s">
        <v>1424</v>
      </c>
    </row>
    <row r="5003" spans="1:19" ht="25.5">
      <c r="A5003" s="114" t="s">
        <v>8366</v>
      </c>
      <c r="B5003" s="115">
        <v>44283</v>
      </c>
      <c r="C5003" s="114" t="s">
        <v>8367</v>
      </c>
      <c r="D5003" s="115">
        <v>44283</v>
      </c>
      <c r="E5003" s="114" t="s">
        <v>1160</v>
      </c>
      <c r="F5003" s="114" t="s">
        <v>1172</v>
      </c>
      <c r="G5003" s="114" t="s">
        <v>1160</v>
      </c>
      <c r="H5003" s="114" t="s">
        <v>1160</v>
      </c>
      <c r="I5003" s="114" t="s">
        <v>1169</v>
      </c>
      <c r="J5003" s="116">
        <v>5</v>
      </c>
      <c r="K5003" s="116">
        <v>808.5</v>
      </c>
      <c r="L5003" s="116">
        <v>4042.5</v>
      </c>
      <c r="M5003" s="116">
        <v>2.0211999999999999</v>
      </c>
      <c r="N5003" s="116">
        <v>10.106</v>
      </c>
      <c r="O5003" s="116">
        <v>0</v>
      </c>
      <c r="P5003" s="116">
        <v>0</v>
      </c>
      <c r="Q5003" s="116">
        <v>810.52120000000002</v>
      </c>
      <c r="R5003" s="116">
        <v>4052.6060000000002</v>
      </c>
      <c r="S5003" s="114" t="s">
        <v>1424</v>
      </c>
    </row>
    <row r="5004" spans="1:19" ht="25.5">
      <c r="A5004" s="114" t="s">
        <v>8366</v>
      </c>
      <c r="B5004" s="115">
        <v>44283</v>
      </c>
      <c r="C5004" s="114" t="s">
        <v>8367</v>
      </c>
      <c r="D5004" s="115">
        <v>44283</v>
      </c>
      <c r="E5004" s="114" t="s">
        <v>1160</v>
      </c>
      <c r="F5004" s="114" t="s">
        <v>1172</v>
      </c>
      <c r="G5004" s="114" t="s">
        <v>1160</v>
      </c>
      <c r="H5004" s="114" t="s">
        <v>1160</v>
      </c>
      <c r="I5004" s="114" t="s">
        <v>1161</v>
      </c>
      <c r="J5004" s="116">
        <v>4</v>
      </c>
      <c r="K5004" s="116">
        <v>1055</v>
      </c>
      <c r="L5004" s="116">
        <v>4220</v>
      </c>
      <c r="M5004" s="116">
        <v>2.6375000000000002</v>
      </c>
      <c r="N5004" s="116">
        <v>10.55</v>
      </c>
      <c r="O5004" s="116">
        <v>0</v>
      </c>
      <c r="P5004" s="116">
        <v>0</v>
      </c>
      <c r="Q5004" s="116">
        <v>1057.6375</v>
      </c>
      <c r="R5004" s="116">
        <v>4230.55</v>
      </c>
      <c r="S5004" s="114" t="s">
        <v>1424</v>
      </c>
    </row>
    <row r="5005" spans="1:19" ht="25.5">
      <c r="A5005" s="114" t="s">
        <v>8366</v>
      </c>
      <c r="B5005" s="115">
        <v>44283</v>
      </c>
      <c r="C5005" s="114" t="s">
        <v>8367</v>
      </c>
      <c r="D5005" s="115">
        <v>44283</v>
      </c>
      <c r="E5005" s="114" t="s">
        <v>1160</v>
      </c>
      <c r="F5005" s="114" t="s">
        <v>1172</v>
      </c>
      <c r="G5005" s="114" t="s">
        <v>1160</v>
      </c>
      <c r="H5005" s="114" t="s">
        <v>1160</v>
      </c>
      <c r="I5005" s="114" t="s">
        <v>1157</v>
      </c>
      <c r="J5005" s="116">
        <v>4</v>
      </c>
      <c r="K5005" s="116">
        <v>818.5</v>
      </c>
      <c r="L5005" s="116">
        <v>3274</v>
      </c>
      <c r="M5005" s="116">
        <v>2.0461999999999998</v>
      </c>
      <c r="N5005" s="116">
        <v>8.1847999999999992</v>
      </c>
      <c r="O5005" s="116">
        <v>0</v>
      </c>
      <c r="P5005" s="116">
        <v>0</v>
      </c>
      <c r="Q5005" s="116">
        <v>820.5462</v>
      </c>
      <c r="R5005" s="116">
        <v>3282.1848</v>
      </c>
      <c r="S5005" s="114" t="s">
        <v>1424</v>
      </c>
    </row>
    <row r="5006" spans="1:19" ht="25.5">
      <c r="A5006" s="114" t="s">
        <v>8366</v>
      </c>
      <c r="B5006" s="115">
        <v>44283</v>
      </c>
      <c r="C5006" s="114" t="s">
        <v>8367</v>
      </c>
      <c r="D5006" s="115">
        <v>44283</v>
      </c>
      <c r="E5006" s="114" t="s">
        <v>1160</v>
      </c>
      <c r="F5006" s="114" t="s">
        <v>1172</v>
      </c>
      <c r="G5006" s="114" t="s">
        <v>1160</v>
      </c>
      <c r="H5006" s="114" t="s">
        <v>1160</v>
      </c>
      <c r="I5006" s="114" t="s">
        <v>1170</v>
      </c>
      <c r="J5006" s="116">
        <v>3</v>
      </c>
      <c r="K5006" s="116">
        <v>1075</v>
      </c>
      <c r="L5006" s="116">
        <v>3225</v>
      </c>
      <c r="M5006" s="116">
        <v>2.6875</v>
      </c>
      <c r="N5006" s="116">
        <v>8.0625</v>
      </c>
      <c r="O5006" s="116">
        <v>0</v>
      </c>
      <c r="P5006" s="116">
        <v>0</v>
      </c>
      <c r="Q5006" s="116">
        <v>1077.6875</v>
      </c>
      <c r="R5006" s="116">
        <v>3233.0625</v>
      </c>
      <c r="S5006" s="114" t="s">
        <v>1424</v>
      </c>
    </row>
    <row r="5007" spans="1:19" ht="25.5">
      <c r="A5007" s="114" t="s">
        <v>8366</v>
      </c>
      <c r="B5007" s="115">
        <v>44283</v>
      </c>
      <c r="C5007" s="114" t="s">
        <v>8367</v>
      </c>
      <c r="D5007" s="115">
        <v>44283</v>
      </c>
      <c r="E5007" s="114" t="s">
        <v>1160</v>
      </c>
      <c r="F5007" s="114" t="s">
        <v>1172</v>
      </c>
      <c r="G5007" s="114" t="s">
        <v>1160</v>
      </c>
      <c r="H5007" s="114" t="s">
        <v>1160</v>
      </c>
      <c r="I5007" s="114" t="s">
        <v>1165</v>
      </c>
      <c r="J5007" s="116">
        <v>4</v>
      </c>
      <c r="K5007" s="116">
        <v>828.5</v>
      </c>
      <c r="L5007" s="116">
        <v>3314</v>
      </c>
      <c r="M5007" s="116">
        <v>2.0712999999999999</v>
      </c>
      <c r="N5007" s="116">
        <v>8.2851999999999997</v>
      </c>
      <c r="O5007" s="116">
        <v>0</v>
      </c>
      <c r="P5007" s="116">
        <v>0</v>
      </c>
      <c r="Q5007" s="116">
        <v>830.57129999999995</v>
      </c>
      <c r="R5007" s="116">
        <v>3322.2851999999998</v>
      </c>
      <c r="S5007" s="114" t="s">
        <v>1424</v>
      </c>
    </row>
    <row r="5008" spans="1:19" ht="25.5">
      <c r="A5008" s="114" t="s">
        <v>8368</v>
      </c>
      <c r="B5008" s="115">
        <v>44283</v>
      </c>
      <c r="C5008" s="114" t="s">
        <v>8369</v>
      </c>
      <c r="D5008" s="115">
        <v>44283</v>
      </c>
      <c r="E5008" s="114" t="s">
        <v>1160</v>
      </c>
      <c r="F5008" s="114" t="s">
        <v>4695</v>
      </c>
      <c r="G5008" s="114" t="s">
        <v>1160</v>
      </c>
      <c r="H5008" s="114" t="s">
        <v>1160</v>
      </c>
      <c r="I5008" s="114" t="s">
        <v>1165</v>
      </c>
      <c r="J5008" s="116">
        <v>3</v>
      </c>
      <c r="K5008" s="116">
        <v>828.5</v>
      </c>
      <c r="L5008" s="116">
        <v>2485.5</v>
      </c>
      <c r="M5008" s="116">
        <v>2.0712999999999999</v>
      </c>
      <c r="N5008" s="116">
        <v>6.2138999999999998</v>
      </c>
      <c r="O5008" s="116">
        <v>0</v>
      </c>
      <c r="P5008" s="116">
        <v>0</v>
      </c>
      <c r="Q5008" s="116">
        <v>830.57129999999995</v>
      </c>
      <c r="R5008" s="116">
        <v>2491.7139000000002</v>
      </c>
      <c r="S5008" s="114" t="s">
        <v>1424</v>
      </c>
    </row>
    <row r="5009" spans="1:19" ht="25.5">
      <c r="A5009" s="114" t="s">
        <v>8368</v>
      </c>
      <c r="B5009" s="115">
        <v>44283</v>
      </c>
      <c r="C5009" s="114" t="s">
        <v>8369</v>
      </c>
      <c r="D5009" s="115">
        <v>44283</v>
      </c>
      <c r="E5009" s="114" t="s">
        <v>1160</v>
      </c>
      <c r="F5009" s="114" t="s">
        <v>4695</v>
      </c>
      <c r="G5009" s="114" t="s">
        <v>1160</v>
      </c>
      <c r="H5009" s="114" t="s">
        <v>1160</v>
      </c>
      <c r="I5009" s="114" t="s">
        <v>1169</v>
      </c>
      <c r="J5009" s="116">
        <v>3</v>
      </c>
      <c r="K5009" s="116">
        <v>808.5</v>
      </c>
      <c r="L5009" s="116">
        <v>2425.5</v>
      </c>
      <c r="M5009" s="116">
        <v>2.0211999999999999</v>
      </c>
      <c r="N5009" s="116">
        <v>6.0636000000000001</v>
      </c>
      <c r="O5009" s="116">
        <v>0</v>
      </c>
      <c r="P5009" s="116">
        <v>0</v>
      </c>
      <c r="Q5009" s="116">
        <v>810.52120000000002</v>
      </c>
      <c r="R5009" s="116">
        <v>2431.5636</v>
      </c>
      <c r="S5009" s="114" t="s">
        <v>1424</v>
      </c>
    </row>
    <row r="5010" spans="1:19" ht="25.5">
      <c r="A5010" s="114" t="s">
        <v>8368</v>
      </c>
      <c r="B5010" s="115">
        <v>44283</v>
      </c>
      <c r="C5010" s="114" t="s">
        <v>8369</v>
      </c>
      <c r="D5010" s="115">
        <v>44283</v>
      </c>
      <c r="E5010" s="114" t="s">
        <v>1160</v>
      </c>
      <c r="F5010" s="114" t="s">
        <v>4695</v>
      </c>
      <c r="G5010" s="114" t="s">
        <v>1160</v>
      </c>
      <c r="H5010" s="114" t="s">
        <v>1160</v>
      </c>
      <c r="I5010" s="114" t="s">
        <v>1157</v>
      </c>
      <c r="J5010" s="116">
        <v>3</v>
      </c>
      <c r="K5010" s="116">
        <v>818.5</v>
      </c>
      <c r="L5010" s="116">
        <v>2455.5</v>
      </c>
      <c r="M5010" s="116">
        <v>2.0461999999999998</v>
      </c>
      <c r="N5010" s="116">
        <v>6.1386000000000003</v>
      </c>
      <c r="O5010" s="116">
        <v>0</v>
      </c>
      <c r="P5010" s="116">
        <v>0</v>
      </c>
      <c r="Q5010" s="116">
        <v>820.5462</v>
      </c>
      <c r="R5010" s="116">
        <v>2461.6386000000002</v>
      </c>
      <c r="S5010" s="114" t="s">
        <v>1424</v>
      </c>
    </row>
    <row r="5011" spans="1:19" ht="25.5">
      <c r="A5011" s="114" t="s">
        <v>8370</v>
      </c>
      <c r="B5011" s="115">
        <v>44283</v>
      </c>
      <c r="C5011" s="114" t="s">
        <v>8371</v>
      </c>
      <c r="D5011" s="115">
        <v>44283</v>
      </c>
      <c r="E5011" s="114" t="s">
        <v>1160</v>
      </c>
      <c r="F5011" s="114" t="s">
        <v>1168</v>
      </c>
      <c r="G5011" s="114" t="s">
        <v>1160</v>
      </c>
      <c r="H5011" s="114" t="s">
        <v>1160</v>
      </c>
      <c r="I5011" s="114" t="s">
        <v>1170</v>
      </c>
      <c r="J5011" s="116">
        <v>5</v>
      </c>
      <c r="K5011" s="116">
        <v>1075</v>
      </c>
      <c r="L5011" s="116">
        <v>5375</v>
      </c>
      <c r="M5011" s="116">
        <v>2.6875</v>
      </c>
      <c r="N5011" s="116">
        <v>13.4375</v>
      </c>
      <c r="O5011" s="116">
        <v>0</v>
      </c>
      <c r="P5011" s="116">
        <v>0</v>
      </c>
      <c r="Q5011" s="116">
        <v>1077.6875</v>
      </c>
      <c r="R5011" s="116">
        <v>5388.4375</v>
      </c>
      <c r="S5011" s="114" t="s">
        <v>1424</v>
      </c>
    </row>
    <row r="5012" spans="1:19" ht="25.5">
      <c r="A5012" s="114" t="s">
        <v>8372</v>
      </c>
      <c r="B5012" s="115">
        <v>44283</v>
      </c>
      <c r="C5012" s="114" t="s">
        <v>8373</v>
      </c>
      <c r="D5012" s="115">
        <v>44283</v>
      </c>
      <c r="E5012" s="114" t="s">
        <v>1160</v>
      </c>
      <c r="F5012" s="114" t="s">
        <v>3655</v>
      </c>
      <c r="G5012" s="114" t="s">
        <v>1160</v>
      </c>
      <c r="H5012" s="114" t="s">
        <v>1160</v>
      </c>
      <c r="I5012" s="114" t="s">
        <v>1165</v>
      </c>
      <c r="J5012" s="116">
        <v>5</v>
      </c>
      <c r="K5012" s="116">
        <v>828.5</v>
      </c>
      <c r="L5012" s="116">
        <v>4142.5</v>
      </c>
      <c r="M5012" s="116">
        <v>2.0712999999999999</v>
      </c>
      <c r="N5012" s="116">
        <v>10.3565</v>
      </c>
      <c r="O5012" s="116">
        <v>0</v>
      </c>
      <c r="P5012" s="116">
        <v>0</v>
      </c>
      <c r="Q5012" s="116">
        <v>830.57129999999995</v>
      </c>
      <c r="R5012" s="116">
        <v>4152.8564999999999</v>
      </c>
      <c r="S5012" s="114" t="s">
        <v>1424</v>
      </c>
    </row>
    <row r="5013" spans="1:19" ht="25.5">
      <c r="A5013" s="114" t="s">
        <v>8372</v>
      </c>
      <c r="B5013" s="115">
        <v>44283</v>
      </c>
      <c r="C5013" s="114" t="s">
        <v>8373</v>
      </c>
      <c r="D5013" s="115">
        <v>44283</v>
      </c>
      <c r="E5013" s="114" t="s">
        <v>1160</v>
      </c>
      <c r="F5013" s="114" t="s">
        <v>3655</v>
      </c>
      <c r="G5013" s="114" t="s">
        <v>1160</v>
      </c>
      <c r="H5013" s="114" t="s">
        <v>1160</v>
      </c>
      <c r="I5013" s="114" t="s">
        <v>1161</v>
      </c>
      <c r="J5013" s="116">
        <v>5</v>
      </c>
      <c r="K5013" s="116">
        <v>1055</v>
      </c>
      <c r="L5013" s="116">
        <v>5275</v>
      </c>
      <c r="M5013" s="116">
        <v>2.6375000000000002</v>
      </c>
      <c r="N5013" s="116">
        <v>13.1875</v>
      </c>
      <c r="O5013" s="116">
        <v>0</v>
      </c>
      <c r="P5013" s="116">
        <v>0</v>
      </c>
      <c r="Q5013" s="116">
        <v>1057.6375</v>
      </c>
      <c r="R5013" s="116">
        <v>5288.1875</v>
      </c>
      <c r="S5013" s="114" t="s">
        <v>1424</v>
      </c>
    </row>
    <row r="5014" spans="1:19" ht="25.5">
      <c r="A5014" s="114" t="s">
        <v>8374</v>
      </c>
      <c r="B5014" s="115">
        <v>44283</v>
      </c>
      <c r="C5014" s="114" t="s">
        <v>8375</v>
      </c>
      <c r="D5014" s="115">
        <v>44283</v>
      </c>
      <c r="E5014" s="114" t="s">
        <v>1422</v>
      </c>
      <c r="F5014" s="114" t="s">
        <v>1219</v>
      </c>
      <c r="G5014" s="114" t="s">
        <v>25</v>
      </c>
      <c r="H5014" s="114" t="s">
        <v>24</v>
      </c>
      <c r="I5014" s="114" t="s">
        <v>1161</v>
      </c>
      <c r="J5014" s="116">
        <v>10</v>
      </c>
      <c r="K5014" s="116">
        <v>1040</v>
      </c>
      <c r="L5014" s="116">
        <v>10400</v>
      </c>
      <c r="M5014" s="116">
        <v>2.6</v>
      </c>
      <c r="N5014" s="116">
        <v>26</v>
      </c>
      <c r="O5014" s="116">
        <v>0</v>
      </c>
      <c r="P5014" s="116">
        <v>0</v>
      </c>
      <c r="Q5014" s="116">
        <v>1042.5999999999999</v>
      </c>
      <c r="R5014" s="116">
        <v>10426</v>
      </c>
      <c r="S5014" s="114" t="s">
        <v>1424</v>
      </c>
    </row>
    <row r="5015" spans="1:19" ht="25.5">
      <c r="A5015" s="114" t="s">
        <v>8376</v>
      </c>
      <c r="B5015" s="115">
        <v>44283</v>
      </c>
      <c r="C5015" s="114" t="s">
        <v>8377</v>
      </c>
      <c r="D5015" s="115">
        <v>44283</v>
      </c>
      <c r="E5015" s="114" t="s">
        <v>1422</v>
      </c>
      <c r="F5015" s="114" t="s">
        <v>89</v>
      </c>
      <c r="G5015" s="114" t="s">
        <v>78</v>
      </c>
      <c r="H5015" s="114" t="s">
        <v>24</v>
      </c>
      <c r="I5015" s="114" t="s">
        <v>1161</v>
      </c>
      <c r="J5015" s="116">
        <v>15</v>
      </c>
      <c r="K5015" s="116">
        <v>1040</v>
      </c>
      <c r="L5015" s="116">
        <v>15600</v>
      </c>
      <c r="M5015" s="116">
        <v>2.6</v>
      </c>
      <c r="N5015" s="116">
        <v>39</v>
      </c>
      <c r="O5015" s="116">
        <v>0</v>
      </c>
      <c r="P5015" s="116">
        <v>0</v>
      </c>
      <c r="Q5015" s="116">
        <v>1042.5999999999999</v>
      </c>
      <c r="R5015" s="116">
        <v>15639</v>
      </c>
      <c r="S5015" s="114" t="s">
        <v>1424</v>
      </c>
    </row>
    <row r="5016" spans="1:19" ht="25.5">
      <c r="A5016" s="114" t="s">
        <v>8378</v>
      </c>
      <c r="B5016" s="115">
        <v>44283</v>
      </c>
      <c r="C5016" s="114" t="s">
        <v>8379</v>
      </c>
      <c r="D5016" s="115">
        <v>44283</v>
      </c>
      <c r="E5016" s="114" t="s">
        <v>1422</v>
      </c>
      <c r="F5016" s="114" t="s">
        <v>86</v>
      </c>
      <c r="G5016" s="114" t="s">
        <v>78</v>
      </c>
      <c r="H5016" s="114" t="s">
        <v>24</v>
      </c>
      <c r="I5016" s="114" t="s">
        <v>1161</v>
      </c>
      <c r="J5016" s="116">
        <v>40</v>
      </c>
      <c r="K5016" s="116">
        <v>1040</v>
      </c>
      <c r="L5016" s="116">
        <v>41600</v>
      </c>
      <c r="M5016" s="116">
        <v>2.6</v>
      </c>
      <c r="N5016" s="116">
        <v>104</v>
      </c>
      <c r="O5016" s="116">
        <v>0</v>
      </c>
      <c r="P5016" s="116">
        <v>0</v>
      </c>
      <c r="Q5016" s="116">
        <v>1042.5999999999999</v>
      </c>
      <c r="R5016" s="116">
        <v>41704</v>
      </c>
      <c r="S5016" s="114" t="s">
        <v>1424</v>
      </c>
    </row>
    <row r="5017" spans="1:19" ht="25.5">
      <c r="A5017" s="114" t="s">
        <v>8380</v>
      </c>
      <c r="B5017" s="115">
        <v>44283</v>
      </c>
      <c r="C5017" s="114" t="s">
        <v>8381</v>
      </c>
      <c r="D5017" s="115">
        <v>44283</v>
      </c>
      <c r="E5017" s="114" t="s">
        <v>1422</v>
      </c>
      <c r="F5017" s="114" t="s">
        <v>46</v>
      </c>
      <c r="G5017" s="114" t="s">
        <v>1426</v>
      </c>
      <c r="H5017" s="114" t="s">
        <v>13</v>
      </c>
      <c r="I5017" s="114" t="s">
        <v>1161</v>
      </c>
      <c r="J5017" s="116">
        <v>107</v>
      </c>
      <c r="K5017" s="116">
        <v>1040</v>
      </c>
      <c r="L5017" s="116">
        <v>111280</v>
      </c>
      <c r="M5017" s="116">
        <v>2.6</v>
      </c>
      <c r="N5017" s="116">
        <v>278.2</v>
      </c>
      <c r="O5017" s="116">
        <v>0</v>
      </c>
      <c r="P5017" s="116">
        <v>0</v>
      </c>
      <c r="Q5017" s="116">
        <v>1042.5999999999999</v>
      </c>
      <c r="R5017" s="116">
        <v>111558.2</v>
      </c>
      <c r="S5017" s="114" t="s">
        <v>1424</v>
      </c>
    </row>
    <row r="5018" spans="1:19" ht="25.5">
      <c r="A5018" s="114" t="s">
        <v>8380</v>
      </c>
      <c r="B5018" s="115">
        <v>44283</v>
      </c>
      <c r="C5018" s="114" t="s">
        <v>8381</v>
      </c>
      <c r="D5018" s="115">
        <v>44283</v>
      </c>
      <c r="E5018" s="114" t="s">
        <v>1422</v>
      </c>
      <c r="F5018" s="114" t="s">
        <v>46</v>
      </c>
      <c r="G5018" s="114" t="s">
        <v>1426</v>
      </c>
      <c r="H5018" s="114" t="s">
        <v>13</v>
      </c>
      <c r="I5018" s="114" t="s">
        <v>1453</v>
      </c>
      <c r="J5018" s="116">
        <v>30</v>
      </c>
      <c r="K5018" s="116">
        <v>1176</v>
      </c>
      <c r="L5018" s="116">
        <v>35280</v>
      </c>
      <c r="M5018" s="116">
        <v>2.94</v>
      </c>
      <c r="N5018" s="116">
        <v>88.2</v>
      </c>
      <c r="O5018" s="116">
        <v>0</v>
      </c>
      <c r="P5018" s="116">
        <v>0</v>
      </c>
      <c r="Q5018" s="116">
        <v>1178.94</v>
      </c>
      <c r="R5018" s="116">
        <v>35368.199999999997</v>
      </c>
      <c r="S5018" s="114" t="s">
        <v>1424</v>
      </c>
    </row>
    <row r="5019" spans="1:19" ht="25.5">
      <c r="A5019" s="114" t="s">
        <v>8382</v>
      </c>
      <c r="B5019" s="115">
        <v>44283</v>
      </c>
      <c r="C5019" s="114" t="s">
        <v>8383</v>
      </c>
      <c r="D5019" s="115">
        <v>44283</v>
      </c>
      <c r="E5019" s="114" t="s">
        <v>1422</v>
      </c>
      <c r="F5019" s="114" t="s">
        <v>20</v>
      </c>
      <c r="G5019" s="114" t="s">
        <v>1064</v>
      </c>
      <c r="H5019" s="114" t="s">
        <v>13</v>
      </c>
      <c r="I5019" s="114" t="s">
        <v>1161</v>
      </c>
      <c r="J5019" s="116">
        <v>30</v>
      </c>
      <c r="K5019" s="116">
        <v>1040</v>
      </c>
      <c r="L5019" s="116">
        <v>31200</v>
      </c>
      <c r="M5019" s="116">
        <v>2.6</v>
      </c>
      <c r="N5019" s="116">
        <v>78</v>
      </c>
      <c r="O5019" s="116">
        <v>0</v>
      </c>
      <c r="P5019" s="116">
        <v>0</v>
      </c>
      <c r="Q5019" s="116">
        <v>1042.5999999999999</v>
      </c>
      <c r="R5019" s="116">
        <v>31278</v>
      </c>
      <c r="S5019" s="114" t="s">
        <v>1424</v>
      </c>
    </row>
    <row r="5020" spans="1:19" ht="25.5">
      <c r="A5020" s="114" t="s">
        <v>8384</v>
      </c>
      <c r="B5020" s="115">
        <v>44283</v>
      </c>
      <c r="C5020" s="114" t="s">
        <v>8385</v>
      </c>
      <c r="D5020" s="115">
        <v>44283</v>
      </c>
      <c r="E5020" s="114" t="s">
        <v>1422</v>
      </c>
      <c r="F5020" s="114" t="s">
        <v>3</v>
      </c>
      <c r="G5020" s="114" t="s">
        <v>1060</v>
      </c>
      <c r="H5020" s="114" t="s">
        <v>117</v>
      </c>
      <c r="I5020" s="114" t="s">
        <v>1453</v>
      </c>
      <c r="J5020" s="116">
        <v>20</v>
      </c>
      <c r="K5020" s="116">
        <v>1176</v>
      </c>
      <c r="L5020" s="116">
        <v>23520</v>
      </c>
      <c r="M5020" s="116">
        <v>2.94</v>
      </c>
      <c r="N5020" s="116">
        <v>58.8</v>
      </c>
      <c r="O5020" s="116">
        <v>0</v>
      </c>
      <c r="P5020" s="116">
        <v>0</v>
      </c>
      <c r="Q5020" s="116">
        <v>1178.94</v>
      </c>
      <c r="R5020" s="116">
        <v>23578.799999999999</v>
      </c>
      <c r="S5020" s="114" t="s">
        <v>1424</v>
      </c>
    </row>
    <row r="5021" spans="1:19" ht="25.5">
      <c r="A5021" s="114" t="s">
        <v>8384</v>
      </c>
      <c r="B5021" s="115">
        <v>44283</v>
      </c>
      <c r="C5021" s="114" t="s">
        <v>8385</v>
      </c>
      <c r="D5021" s="115">
        <v>44283</v>
      </c>
      <c r="E5021" s="114" t="s">
        <v>1422</v>
      </c>
      <c r="F5021" s="114" t="s">
        <v>3</v>
      </c>
      <c r="G5021" s="114" t="s">
        <v>1060</v>
      </c>
      <c r="H5021" s="114" t="s">
        <v>117</v>
      </c>
      <c r="I5021" s="114" t="s">
        <v>1161</v>
      </c>
      <c r="J5021" s="116">
        <v>16</v>
      </c>
      <c r="K5021" s="116">
        <v>1040</v>
      </c>
      <c r="L5021" s="116">
        <v>16640</v>
      </c>
      <c r="M5021" s="116">
        <v>2.6</v>
      </c>
      <c r="N5021" s="116">
        <v>41.6</v>
      </c>
      <c r="O5021" s="116">
        <v>0</v>
      </c>
      <c r="P5021" s="116">
        <v>0</v>
      </c>
      <c r="Q5021" s="116">
        <v>1042.5999999999999</v>
      </c>
      <c r="R5021" s="116">
        <v>16681.599999999999</v>
      </c>
      <c r="S5021" s="114" t="s">
        <v>1424</v>
      </c>
    </row>
    <row r="5022" spans="1:19" ht="25.5">
      <c r="A5022" s="114" t="s">
        <v>8386</v>
      </c>
      <c r="B5022" s="115">
        <v>44283</v>
      </c>
      <c r="C5022" s="114" t="s">
        <v>8387</v>
      </c>
      <c r="D5022" s="115">
        <v>44283</v>
      </c>
      <c r="E5022" s="114" t="s">
        <v>1422</v>
      </c>
      <c r="F5022" s="114" t="s">
        <v>4</v>
      </c>
      <c r="G5022" s="114" t="s">
        <v>1425</v>
      </c>
      <c r="H5022" s="114" t="s">
        <v>117</v>
      </c>
      <c r="I5022" s="114" t="s">
        <v>1166</v>
      </c>
      <c r="J5022" s="116">
        <v>19</v>
      </c>
      <c r="K5022" s="116">
        <v>1060</v>
      </c>
      <c r="L5022" s="116">
        <v>20140</v>
      </c>
      <c r="M5022" s="116">
        <v>2.65</v>
      </c>
      <c r="N5022" s="116">
        <v>50.35</v>
      </c>
      <c r="O5022" s="116">
        <v>0</v>
      </c>
      <c r="P5022" s="116">
        <v>0</v>
      </c>
      <c r="Q5022" s="116">
        <v>1062.6500000000001</v>
      </c>
      <c r="R5022" s="116">
        <v>20190.349999999999</v>
      </c>
      <c r="S5022" s="114" t="s">
        <v>1424</v>
      </c>
    </row>
    <row r="5023" spans="1:19" ht="25.5">
      <c r="A5023" s="114" t="s">
        <v>8386</v>
      </c>
      <c r="B5023" s="115">
        <v>44283</v>
      </c>
      <c r="C5023" s="114" t="s">
        <v>8387</v>
      </c>
      <c r="D5023" s="115">
        <v>44283</v>
      </c>
      <c r="E5023" s="114" t="s">
        <v>1422</v>
      </c>
      <c r="F5023" s="114" t="s">
        <v>4</v>
      </c>
      <c r="G5023" s="114" t="s">
        <v>1425</v>
      </c>
      <c r="H5023" s="114" t="s">
        <v>117</v>
      </c>
      <c r="I5023" s="114" t="s">
        <v>1161</v>
      </c>
      <c r="J5023" s="116">
        <v>100</v>
      </c>
      <c r="K5023" s="116">
        <v>1040</v>
      </c>
      <c r="L5023" s="116">
        <v>104000</v>
      </c>
      <c r="M5023" s="116">
        <v>2.6</v>
      </c>
      <c r="N5023" s="116">
        <v>260</v>
      </c>
      <c r="O5023" s="116">
        <v>0</v>
      </c>
      <c r="P5023" s="116">
        <v>0</v>
      </c>
      <c r="Q5023" s="116">
        <v>1042.5999999999999</v>
      </c>
      <c r="R5023" s="116">
        <v>104260</v>
      </c>
      <c r="S5023" s="114" t="s">
        <v>1424</v>
      </c>
    </row>
    <row r="5024" spans="1:19" ht="25.5">
      <c r="A5024" s="114" t="s">
        <v>8386</v>
      </c>
      <c r="B5024" s="115">
        <v>44283</v>
      </c>
      <c r="C5024" s="114" t="s">
        <v>8387</v>
      </c>
      <c r="D5024" s="115">
        <v>44283</v>
      </c>
      <c r="E5024" s="114" t="s">
        <v>1422</v>
      </c>
      <c r="F5024" s="114" t="s">
        <v>4</v>
      </c>
      <c r="G5024" s="114" t="s">
        <v>1425</v>
      </c>
      <c r="H5024" s="114" t="s">
        <v>117</v>
      </c>
      <c r="I5024" s="114" t="s">
        <v>1308</v>
      </c>
      <c r="J5024" s="116">
        <v>40</v>
      </c>
      <c r="K5024" s="116">
        <v>860</v>
      </c>
      <c r="L5024" s="116">
        <v>34400</v>
      </c>
      <c r="M5024" s="116">
        <v>2.15</v>
      </c>
      <c r="N5024" s="116">
        <v>86</v>
      </c>
      <c r="O5024" s="116">
        <v>0</v>
      </c>
      <c r="P5024" s="116">
        <v>0</v>
      </c>
      <c r="Q5024" s="116">
        <v>862.15</v>
      </c>
      <c r="R5024" s="116">
        <v>34486</v>
      </c>
      <c r="S5024" s="114" t="s">
        <v>1424</v>
      </c>
    </row>
    <row r="5025" spans="1:19" ht="25.5">
      <c r="A5025" s="114" t="s">
        <v>8388</v>
      </c>
      <c r="B5025" s="115">
        <v>44283</v>
      </c>
      <c r="C5025" s="114" t="s">
        <v>8389</v>
      </c>
      <c r="D5025" s="115">
        <v>44283</v>
      </c>
      <c r="E5025" s="114" t="s">
        <v>1422</v>
      </c>
      <c r="F5025" s="114" t="s">
        <v>2</v>
      </c>
      <c r="G5025" s="114" t="s">
        <v>1060</v>
      </c>
      <c r="H5025" s="114" t="s">
        <v>117</v>
      </c>
      <c r="I5025" s="114" t="s">
        <v>1453</v>
      </c>
      <c r="J5025" s="116">
        <v>77</v>
      </c>
      <c r="K5025" s="116">
        <v>1176</v>
      </c>
      <c r="L5025" s="116">
        <v>90552</v>
      </c>
      <c r="M5025" s="116">
        <v>2.94</v>
      </c>
      <c r="N5025" s="116">
        <v>226.38</v>
      </c>
      <c r="O5025" s="116">
        <v>0</v>
      </c>
      <c r="P5025" s="116">
        <v>0</v>
      </c>
      <c r="Q5025" s="116">
        <v>1178.94</v>
      </c>
      <c r="R5025" s="116">
        <v>90778.38</v>
      </c>
      <c r="S5025" s="114" t="s">
        <v>1424</v>
      </c>
    </row>
    <row r="5026" spans="1:19" ht="25.5">
      <c r="A5026" s="114" t="s">
        <v>8388</v>
      </c>
      <c r="B5026" s="115">
        <v>44283</v>
      </c>
      <c r="C5026" s="114" t="s">
        <v>8389</v>
      </c>
      <c r="D5026" s="115">
        <v>44283</v>
      </c>
      <c r="E5026" s="114" t="s">
        <v>1422</v>
      </c>
      <c r="F5026" s="114" t="s">
        <v>2</v>
      </c>
      <c r="G5026" s="114" t="s">
        <v>1060</v>
      </c>
      <c r="H5026" s="114" t="s">
        <v>117</v>
      </c>
      <c r="I5026" s="114" t="s">
        <v>1308</v>
      </c>
      <c r="J5026" s="116">
        <v>40</v>
      </c>
      <c r="K5026" s="116">
        <v>860</v>
      </c>
      <c r="L5026" s="116">
        <v>34400</v>
      </c>
      <c r="M5026" s="116">
        <v>2.15</v>
      </c>
      <c r="N5026" s="116">
        <v>86</v>
      </c>
      <c r="O5026" s="116">
        <v>0</v>
      </c>
      <c r="P5026" s="116">
        <v>0</v>
      </c>
      <c r="Q5026" s="116">
        <v>862.15</v>
      </c>
      <c r="R5026" s="116">
        <v>34486</v>
      </c>
      <c r="S5026" s="114" t="s">
        <v>1424</v>
      </c>
    </row>
    <row r="5027" spans="1:19" ht="25.5">
      <c r="A5027" s="114" t="s">
        <v>8388</v>
      </c>
      <c r="B5027" s="115">
        <v>44283</v>
      </c>
      <c r="C5027" s="114" t="s">
        <v>8389</v>
      </c>
      <c r="D5027" s="115">
        <v>44283</v>
      </c>
      <c r="E5027" s="114" t="s">
        <v>1422</v>
      </c>
      <c r="F5027" s="114" t="s">
        <v>2</v>
      </c>
      <c r="G5027" s="114" t="s">
        <v>1060</v>
      </c>
      <c r="H5027" s="114" t="s">
        <v>117</v>
      </c>
      <c r="I5027" s="114" t="s">
        <v>1161</v>
      </c>
      <c r="J5027" s="116">
        <v>100</v>
      </c>
      <c r="K5027" s="116">
        <v>1040</v>
      </c>
      <c r="L5027" s="116">
        <v>104000</v>
      </c>
      <c r="M5027" s="116">
        <v>2.6</v>
      </c>
      <c r="N5027" s="116">
        <v>260</v>
      </c>
      <c r="O5027" s="116">
        <v>0</v>
      </c>
      <c r="P5027" s="116">
        <v>0</v>
      </c>
      <c r="Q5027" s="116">
        <v>1042.5999999999999</v>
      </c>
      <c r="R5027" s="116">
        <v>104260</v>
      </c>
      <c r="S5027" s="114" t="s">
        <v>1424</v>
      </c>
    </row>
    <row r="5028" spans="1:19" ht="25.5">
      <c r="A5028" s="114" t="s">
        <v>8390</v>
      </c>
      <c r="B5028" s="115">
        <v>44283</v>
      </c>
      <c r="C5028" s="114" t="s">
        <v>8391</v>
      </c>
      <c r="D5028" s="115">
        <v>44283</v>
      </c>
      <c r="E5028" s="114" t="s">
        <v>1422</v>
      </c>
      <c r="F5028" s="114" t="s">
        <v>107</v>
      </c>
      <c r="G5028" s="114" t="s">
        <v>1113</v>
      </c>
      <c r="H5028" s="114" t="s">
        <v>117</v>
      </c>
      <c r="I5028" s="114" t="s">
        <v>1294</v>
      </c>
      <c r="J5028" s="116">
        <v>44</v>
      </c>
      <c r="K5028" s="116">
        <v>992</v>
      </c>
      <c r="L5028" s="116">
        <v>43648</v>
      </c>
      <c r="M5028" s="116">
        <v>2.48</v>
      </c>
      <c r="N5028" s="116">
        <v>109.12</v>
      </c>
      <c r="O5028" s="116">
        <v>0</v>
      </c>
      <c r="P5028" s="116">
        <v>0</v>
      </c>
      <c r="Q5028" s="116">
        <v>994.48</v>
      </c>
      <c r="R5028" s="116">
        <v>43757.120000000003</v>
      </c>
      <c r="S5028" s="114" t="s">
        <v>1424</v>
      </c>
    </row>
    <row r="5029" spans="1:19" ht="25.5">
      <c r="A5029" s="114" t="s">
        <v>8392</v>
      </c>
      <c r="B5029" s="115">
        <v>44283</v>
      </c>
      <c r="C5029" s="114" t="s">
        <v>8393</v>
      </c>
      <c r="D5029" s="115">
        <v>44283</v>
      </c>
      <c r="E5029" s="114" t="s">
        <v>1422</v>
      </c>
      <c r="F5029" s="114" t="s">
        <v>115</v>
      </c>
      <c r="G5029" s="114" t="s">
        <v>1423</v>
      </c>
      <c r="H5029" s="114" t="s">
        <v>117</v>
      </c>
      <c r="I5029" s="114" t="s">
        <v>1166</v>
      </c>
      <c r="J5029" s="116">
        <v>7</v>
      </c>
      <c r="K5029" s="116">
        <v>1060</v>
      </c>
      <c r="L5029" s="116">
        <v>7420</v>
      </c>
      <c r="M5029" s="116">
        <v>2.65</v>
      </c>
      <c r="N5029" s="116">
        <v>18.55</v>
      </c>
      <c r="O5029" s="116">
        <v>0</v>
      </c>
      <c r="P5029" s="116">
        <v>0</v>
      </c>
      <c r="Q5029" s="116">
        <v>1062.6500000000001</v>
      </c>
      <c r="R5029" s="116">
        <v>7438.55</v>
      </c>
      <c r="S5029" s="114" t="s">
        <v>1424</v>
      </c>
    </row>
    <row r="5030" spans="1:19" ht="25.5">
      <c r="A5030" s="114" t="s">
        <v>8392</v>
      </c>
      <c r="B5030" s="115">
        <v>44283</v>
      </c>
      <c r="C5030" s="114" t="s">
        <v>8393</v>
      </c>
      <c r="D5030" s="115">
        <v>44283</v>
      </c>
      <c r="E5030" s="114" t="s">
        <v>1422</v>
      </c>
      <c r="F5030" s="114" t="s">
        <v>115</v>
      </c>
      <c r="G5030" s="114" t="s">
        <v>1423</v>
      </c>
      <c r="H5030" s="114" t="s">
        <v>117</v>
      </c>
      <c r="I5030" s="114" t="s">
        <v>1358</v>
      </c>
      <c r="J5030" s="116">
        <v>13</v>
      </c>
      <c r="K5030" s="116">
        <v>1138</v>
      </c>
      <c r="L5030" s="116">
        <v>14794</v>
      </c>
      <c r="M5030" s="116">
        <v>2.8450000000000002</v>
      </c>
      <c r="N5030" s="116">
        <v>36.984999999999999</v>
      </c>
      <c r="O5030" s="116">
        <v>0</v>
      </c>
      <c r="P5030" s="116">
        <v>0</v>
      </c>
      <c r="Q5030" s="116">
        <v>1140.845</v>
      </c>
      <c r="R5030" s="116">
        <v>14830.985000000001</v>
      </c>
      <c r="S5030" s="114" t="s">
        <v>1424</v>
      </c>
    </row>
    <row r="5031" spans="1:19" ht="25.5">
      <c r="A5031" s="114" t="s">
        <v>8392</v>
      </c>
      <c r="B5031" s="115">
        <v>44283</v>
      </c>
      <c r="C5031" s="114" t="s">
        <v>8393</v>
      </c>
      <c r="D5031" s="115">
        <v>44283</v>
      </c>
      <c r="E5031" s="114" t="s">
        <v>1422</v>
      </c>
      <c r="F5031" s="114" t="s">
        <v>115</v>
      </c>
      <c r="G5031" s="114" t="s">
        <v>1423</v>
      </c>
      <c r="H5031" s="114" t="s">
        <v>117</v>
      </c>
      <c r="I5031" s="114" t="s">
        <v>1294</v>
      </c>
      <c r="J5031" s="116">
        <v>40</v>
      </c>
      <c r="K5031" s="116">
        <v>992</v>
      </c>
      <c r="L5031" s="116">
        <v>39680</v>
      </c>
      <c r="M5031" s="116">
        <v>2.48</v>
      </c>
      <c r="N5031" s="116">
        <v>99.2</v>
      </c>
      <c r="O5031" s="116">
        <v>0</v>
      </c>
      <c r="P5031" s="116">
        <v>0</v>
      </c>
      <c r="Q5031" s="116">
        <v>994.48</v>
      </c>
      <c r="R5031" s="116">
        <v>39779.199999999997</v>
      </c>
      <c r="S5031" s="114" t="s">
        <v>1424</v>
      </c>
    </row>
    <row r="5032" spans="1:19" ht="25.5">
      <c r="A5032" s="114" t="s">
        <v>8394</v>
      </c>
      <c r="B5032" s="115">
        <v>44283</v>
      </c>
      <c r="C5032" s="114" t="s">
        <v>8395</v>
      </c>
      <c r="D5032" s="115">
        <v>44283</v>
      </c>
      <c r="E5032" s="114" t="s">
        <v>1422</v>
      </c>
      <c r="F5032" s="114" t="s">
        <v>114</v>
      </c>
      <c r="G5032" s="114" t="s">
        <v>1423</v>
      </c>
      <c r="H5032" s="114" t="s">
        <v>117</v>
      </c>
      <c r="I5032" s="114" t="s">
        <v>1453</v>
      </c>
      <c r="J5032" s="116">
        <v>60</v>
      </c>
      <c r="K5032" s="116">
        <v>1176</v>
      </c>
      <c r="L5032" s="116">
        <v>70560</v>
      </c>
      <c r="M5032" s="116">
        <v>2.94</v>
      </c>
      <c r="N5032" s="116">
        <v>176.4</v>
      </c>
      <c r="O5032" s="116">
        <v>0</v>
      </c>
      <c r="P5032" s="116">
        <v>0</v>
      </c>
      <c r="Q5032" s="116">
        <v>1178.94</v>
      </c>
      <c r="R5032" s="116">
        <v>70736.399999999994</v>
      </c>
      <c r="S5032" s="114" t="s">
        <v>1424</v>
      </c>
    </row>
    <row r="5033" spans="1:19" ht="25.5">
      <c r="A5033" s="114" t="s">
        <v>8394</v>
      </c>
      <c r="B5033" s="115">
        <v>44283</v>
      </c>
      <c r="C5033" s="114" t="s">
        <v>8395</v>
      </c>
      <c r="D5033" s="115">
        <v>44283</v>
      </c>
      <c r="E5033" s="114" t="s">
        <v>1422</v>
      </c>
      <c r="F5033" s="114" t="s">
        <v>114</v>
      </c>
      <c r="G5033" s="114" t="s">
        <v>1423</v>
      </c>
      <c r="H5033" s="114" t="s">
        <v>117</v>
      </c>
      <c r="I5033" s="114" t="s">
        <v>1358</v>
      </c>
      <c r="J5033" s="116">
        <v>20</v>
      </c>
      <c r="K5033" s="116">
        <v>1138</v>
      </c>
      <c r="L5033" s="116">
        <v>22760</v>
      </c>
      <c r="M5033" s="116">
        <v>2.8450000000000002</v>
      </c>
      <c r="N5033" s="116">
        <v>56.9</v>
      </c>
      <c r="O5033" s="116">
        <v>0</v>
      </c>
      <c r="P5033" s="116">
        <v>0</v>
      </c>
      <c r="Q5033" s="116">
        <v>1140.845</v>
      </c>
      <c r="R5033" s="116">
        <v>22816.9</v>
      </c>
      <c r="S5033" s="114" t="s">
        <v>1424</v>
      </c>
    </row>
    <row r="5034" spans="1:19" ht="25.5">
      <c r="A5034" s="114" t="s">
        <v>8396</v>
      </c>
      <c r="B5034" s="115">
        <v>44283</v>
      </c>
      <c r="C5034" s="114" t="s">
        <v>8397</v>
      </c>
      <c r="D5034" s="115">
        <v>44283</v>
      </c>
      <c r="E5034" s="114" t="s">
        <v>1422</v>
      </c>
      <c r="F5034" s="114" t="s">
        <v>28</v>
      </c>
      <c r="G5034" s="114" t="s">
        <v>1446</v>
      </c>
      <c r="H5034" s="114" t="s">
        <v>24</v>
      </c>
      <c r="I5034" s="114" t="s">
        <v>1161</v>
      </c>
      <c r="J5034" s="116">
        <v>40</v>
      </c>
      <c r="K5034" s="116">
        <v>1040</v>
      </c>
      <c r="L5034" s="116">
        <v>41600</v>
      </c>
      <c r="M5034" s="116">
        <v>2.6</v>
      </c>
      <c r="N5034" s="116">
        <v>104</v>
      </c>
      <c r="O5034" s="116">
        <v>0</v>
      </c>
      <c r="P5034" s="116">
        <v>0</v>
      </c>
      <c r="Q5034" s="116">
        <v>1042.5999999999999</v>
      </c>
      <c r="R5034" s="116">
        <v>41704</v>
      </c>
      <c r="S5034" s="114" t="s">
        <v>1424</v>
      </c>
    </row>
    <row r="5035" spans="1:19" ht="25.5">
      <c r="A5035" s="114" t="s">
        <v>8398</v>
      </c>
      <c r="B5035" s="115">
        <v>44283</v>
      </c>
      <c r="C5035" s="114" t="s">
        <v>8399</v>
      </c>
      <c r="D5035" s="115">
        <v>44283</v>
      </c>
      <c r="E5035" s="114" t="s">
        <v>1422</v>
      </c>
      <c r="F5035" s="114" t="s">
        <v>105</v>
      </c>
      <c r="G5035" s="114" t="s">
        <v>1439</v>
      </c>
      <c r="H5035" s="114" t="s">
        <v>117</v>
      </c>
      <c r="I5035" s="114" t="s">
        <v>1453</v>
      </c>
      <c r="J5035" s="116">
        <v>9</v>
      </c>
      <c r="K5035" s="116">
        <v>1176</v>
      </c>
      <c r="L5035" s="116">
        <v>10584</v>
      </c>
      <c r="M5035" s="116">
        <v>2.94</v>
      </c>
      <c r="N5035" s="116">
        <v>26.46</v>
      </c>
      <c r="O5035" s="116">
        <v>0</v>
      </c>
      <c r="P5035" s="116">
        <v>0</v>
      </c>
      <c r="Q5035" s="116">
        <v>1178.94</v>
      </c>
      <c r="R5035" s="116">
        <v>10610.46</v>
      </c>
      <c r="S5035" s="114" t="s">
        <v>1424</v>
      </c>
    </row>
    <row r="5036" spans="1:19" ht="25.5">
      <c r="A5036" s="114" t="s">
        <v>8400</v>
      </c>
      <c r="B5036" s="115">
        <v>44283</v>
      </c>
      <c r="C5036" s="114" t="s">
        <v>8401</v>
      </c>
      <c r="D5036" s="115">
        <v>44283</v>
      </c>
      <c r="E5036" s="114" t="s">
        <v>1422</v>
      </c>
      <c r="F5036" s="114" t="s">
        <v>75</v>
      </c>
      <c r="G5036" s="114" t="s">
        <v>76</v>
      </c>
      <c r="H5036" s="114" t="s">
        <v>66</v>
      </c>
      <c r="I5036" s="114" t="s">
        <v>1157</v>
      </c>
      <c r="J5036" s="116">
        <v>22</v>
      </c>
      <c r="K5036" s="116">
        <v>807</v>
      </c>
      <c r="L5036" s="116">
        <v>17754</v>
      </c>
      <c r="M5036" s="116">
        <v>2.0175000000000001</v>
      </c>
      <c r="N5036" s="116">
        <v>44.384999999999998</v>
      </c>
      <c r="O5036" s="116">
        <v>0</v>
      </c>
      <c r="P5036" s="116">
        <v>0</v>
      </c>
      <c r="Q5036" s="116">
        <v>809.01750000000004</v>
      </c>
      <c r="R5036" s="116">
        <v>17798.384999999998</v>
      </c>
      <c r="S5036" s="114" t="s">
        <v>1424</v>
      </c>
    </row>
    <row r="5037" spans="1:19" ht="25.5">
      <c r="A5037" s="114" t="s">
        <v>8400</v>
      </c>
      <c r="B5037" s="115">
        <v>44283</v>
      </c>
      <c r="C5037" s="114" t="s">
        <v>8401</v>
      </c>
      <c r="D5037" s="115">
        <v>44283</v>
      </c>
      <c r="E5037" s="114" t="s">
        <v>1422</v>
      </c>
      <c r="F5037" s="114" t="s">
        <v>75</v>
      </c>
      <c r="G5037" s="114" t="s">
        <v>76</v>
      </c>
      <c r="H5037" s="114" t="s">
        <v>66</v>
      </c>
      <c r="I5037" s="114" t="s">
        <v>1294</v>
      </c>
      <c r="J5037" s="116">
        <v>10</v>
      </c>
      <c r="K5037" s="116">
        <v>992</v>
      </c>
      <c r="L5037" s="116">
        <v>9920</v>
      </c>
      <c r="M5037" s="116">
        <v>2.48</v>
      </c>
      <c r="N5037" s="116">
        <v>24.8</v>
      </c>
      <c r="O5037" s="116">
        <v>0</v>
      </c>
      <c r="P5037" s="116">
        <v>0</v>
      </c>
      <c r="Q5037" s="116">
        <v>994.48</v>
      </c>
      <c r="R5037" s="116">
        <v>9944.7999999999993</v>
      </c>
      <c r="S5037" s="114" t="s">
        <v>1424</v>
      </c>
    </row>
    <row r="5038" spans="1:19" ht="25.5">
      <c r="A5038" s="114" t="s">
        <v>8400</v>
      </c>
      <c r="B5038" s="115">
        <v>44283</v>
      </c>
      <c r="C5038" s="114" t="s">
        <v>8401</v>
      </c>
      <c r="D5038" s="115">
        <v>44283</v>
      </c>
      <c r="E5038" s="114" t="s">
        <v>1422</v>
      </c>
      <c r="F5038" s="114" t="s">
        <v>75</v>
      </c>
      <c r="G5038" s="114" t="s">
        <v>76</v>
      </c>
      <c r="H5038" s="114" t="s">
        <v>66</v>
      </c>
      <c r="I5038" s="114" t="s">
        <v>1165</v>
      </c>
      <c r="J5038" s="116">
        <v>50</v>
      </c>
      <c r="K5038" s="116">
        <v>817</v>
      </c>
      <c r="L5038" s="116">
        <v>40850</v>
      </c>
      <c r="M5038" s="116">
        <v>2.0425</v>
      </c>
      <c r="N5038" s="116">
        <v>102.125</v>
      </c>
      <c r="O5038" s="116">
        <v>0</v>
      </c>
      <c r="P5038" s="116">
        <v>0</v>
      </c>
      <c r="Q5038" s="116">
        <v>819.04250000000002</v>
      </c>
      <c r="R5038" s="116">
        <v>40952.125</v>
      </c>
      <c r="S5038" s="114" t="s">
        <v>1424</v>
      </c>
    </row>
    <row r="5039" spans="1:19" ht="25.5">
      <c r="A5039" s="114" t="s">
        <v>8402</v>
      </c>
      <c r="B5039" s="115">
        <v>44283</v>
      </c>
      <c r="C5039" s="114" t="s">
        <v>8403</v>
      </c>
      <c r="D5039" s="115">
        <v>44283</v>
      </c>
      <c r="E5039" s="114" t="s">
        <v>1422</v>
      </c>
      <c r="F5039" s="114" t="s">
        <v>993</v>
      </c>
      <c r="G5039" s="114" t="s">
        <v>76</v>
      </c>
      <c r="H5039" s="114" t="s">
        <v>66</v>
      </c>
      <c r="I5039" s="114" t="s">
        <v>1357</v>
      </c>
      <c r="J5039" s="116">
        <v>25</v>
      </c>
      <c r="K5039" s="116">
        <v>997</v>
      </c>
      <c r="L5039" s="116">
        <v>24925</v>
      </c>
      <c r="M5039" s="116">
        <v>2.4925000000000002</v>
      </c>
      <c r="N5039" s="116">
        <v>62.3125</v>
      </c>
      <c r="O5039" s="116">
        <v>0</v>
      </c>
      <c r="P5039" s="116">
        <v>0</v>
      </c>
      <c r="Q5039" s="116">
        <v>999.49249999999995</v>
      </c>
      <c r="R5039" s="116">
        <v>24987.3125</v>
      </c>
      <c r="S5039" s="114" t="s">
        <v>1424</v>
      </c>
    </row>
    <row r="5040" spans="1:19" ht="25.5">
      <c r="A5040" s="114" t="s">
        <v>8402</v>
      </c>
      <c r="B5040" s="115">
        <v>44283</v>
      </c>
      <c r="C5040" s="114" t="s">
        <v>8403</v>
      </c>
      <c r="D5040" s="115">
        <v>44283</v>
      </c>
      <c r="E5040" s="114" t="s">
        <v>1422</v>
      </c>
      <c r="F5040" s="114" t="s">
        <v>993</v>
      </c>
      <c r="G5040" s="114" t="s">
        <v>76</v>
      </c>
      <c r="H5040" s="114" t="s">
        <v>66</v>
      </c>
      <c r="I5040" s="114" t="s">
        <v>1165</v>
      </c>
      <c r="J5040" s="116">
        <v>140</v>
      </c>
      <c r="K5040" s="116">
        <v>817</v>
      </c>
      <c r="L5040" s="116">
        <v>114380</v>
      </c>
      <c r="M5040" s="116">
        <v>2.0425</v>
      </c>
      <c r="N5040" s="116">
        <v>285.95</v>
      </c>
      <c r="O5040" s="116">
        <v>0</v>
      </c>
      <c r="P5040" s="116">
        <v>0</v>
      </c>
      <c r="Q5040" s="116">
        <v>819.04250000000002</v>
      </c>
      <c r="R5040" s="116">
        <v>114665.95</v>
      </c>
      <c r="S5040" s="114" t="s">
        <v>1424</v>
      </c>
    </row>
    <row r="5041" spans="1:19" ht="25.5">
      <c r="A5041" s="114" t="s">
        <v>8402</v>
      </c>
      <c r="B5041" s="115">
        <v>44283</v>
      </c>
      <c r="C5041" s="114" t="s">
        <v>8403</v>
      </c>
      <c r="D5041" s="115">
        <v>44283</v>
      </c>
      <c r="E5041" s="114" t="s">
        <v>1422</v>
      </c>
      <c r="F5041" s="114" t="s">
        <v>993</v>
      </c>
      <c r="G5041" s="114" t="s">
        <v>76</v>
      </c>
      <c r="H5041" s="114" t="s">
        <v>66</v>
      </c>
      <c r="I5041" s="114" t="s">
        <v>1157</v>
      </c>
      <c r="J5041" s="116">
        <v>120</v>
      </c>
      <c r="K5041" s="116">
        <v>807</v>
      </c>
      <c r="L5041" s="116">
        <v>96840</v>
      </c>
      <c r="M5041" s="116">
        <v>2.0175000000000001</v>
      </c>
      <c r="N5041" s="116">
        <v>242.1</v>
      </c>
      <c r="O5041" s="116">
        <v>0</v>
      </c>
      <c r="P5041" s="116">
        <v>0</v>
      </c>
      <c r="Q5041" s="116">
        <v>809.01750000000004</v>
      </c>
      <c r="R5041" s="116">
        <v>97082.1</v>
      </c>
      <c r="S5041" s="114" t="s">
        <v>1424</v>
      </c>
    </row>
    <row r="5042" spans="1:19" ht="25.5">
      <c r="A5042" s="114" t="s">
        <v>8404</v>
      </c>
      <c r="B5042" s="115">
        <v>44283</v>
      </c>
      <c r="C5042" s="114" t="s">
        <v>8405</v>
      </c>
      <c r="D5042" s="115">
        <v>44283</v>
      </c>
      <c r="E5042" s="114" t="s">
        <v>1422</v>
      </c>
      <c r="F5042" s="114" t="s">
        <v>71</v>
      </c>
      <c r="G5042" s="114" t="s">
        <v>1444</v>
      </c>
      <c r="H5042" s="114" t="s">
        <v>66</v>
      </c>
      <c r="I5042" s="114" t="s">
        <v>1170</v>
      </c>
      <c r="J5042" s="116">
        <v>34</v>
      </c>
      <c r="K5042" s="116">
        <v>1060</v>
      </c>
      <c r="L5042" s="116">
        <v>36040</v>
      </c>
      <c r="M5042" s="116">
        <v>2.65</v>
      </c>
      <c r="N5042" s="116">
        <v>90.1</v>
      </c>
      <c r="O5042" s="116">
        <v>0</v>
      </c>
      <c r="P5042" s="116">
        <v>0</v>
      </c>
      <c r="Q5042" s="116">
        <v>1062.6500000000001</v>
      </c>
      <c r="R5042" s="116">
        <v>36130.1</v>
      </c>
      <c r="S5042" s="114" t="s">
        <v>1424</v>
      </c>
    </row>
    <row r="5043" spans="1:19" ht="25.5">
      <c r="A5043" s="114" t="s">
        <v>8404</v>
      </c>
      <c r="B5043" s="115">
        <v>44283</v>
      </c>
      <c r="C5043" s="114" t="s">
        <v>8405</v>
      </c>
      <c r="D5043" s="115">
        <v>44283</v>
      </c>
      <c r="E5043" s="114" t="s">
        <v>1422</v>
      </c>
      <c r="F5043" s="114" t="s">
        <v>71</v>
      </c>
      <c r="G5043" s="114" t="s">
        <v>1444</v>
      </c>
      <c r="H5043" s="114" t="s">
        <v>66</v>
      </c>
      <c r="I5043" s="114" t="s">
        <v>1157</v>
      </c>
      <c r="J5043" s="116">
        <v>129</v>
      </c>
      <c r="K5043" s="116">
        <v>807</v>
      </c>
      <c r="L5043" s="116">
        <v>104103</v>
      </c>
      <c r="M5043" s="116">
        <v>2.0175000000000001</v>
      </c>
      <c r="N5043" s="116">
        <v>260.25749999999999</v>
      </c>
      <c r="O5043" s="116">
        <v>0</v>
      </c>
      <c r="P5043" s="116">
        <v>0</v>
      </c>
      <c r="Q5043" s="116">
        <v>809.01750000000004</v>
      </c>
      <c r="R5043" s="116">
        <v>104363.25750000001</v>
      </c>
      <c r="S5043" s="114" t="s">
        <v>1424</v>
      </c>
    </row>
    <row r="5044" spans="1:19" ht="25.5">
      <c r="A5044" s="114" t="s">
        <v>8404</v>
      </c>
      <c r="B5044" s="115">
        <v>44283</v>
      </c>
      <c r="C5044" s="114" t="s">
        <v>8405</v>
      </c>
      <c r="D5044" s="115">
        <v>44283</v>
      </c>
      <c r="E5044" s="114" t="s">
        <v>1422</v>
      </c>
      <c r="F5044" s="114" t="s">
        <v>71</v>
      </c>
      <c r="G5044" s="114" t="s">
        <v>1444</v>
      </c>
      <c r="H5044" s="114" t="s">
        <v>66</v>
      </c>
      <c r="I5044" s="114" t="s">
        <v>1161</v>
      </c>
      <c r="J5044" s="116">
        <v>58</v>
      </c>
      <c r="K5044" s="116">
        <v>1040</v>
      </c>
      <c r="L5044" s="116">
        <v>60320</v>
      </c>
      <c r="M5044" s="116">
        <v>2.6</v>
      </c>
      <c r="N5044" s="116">
        <v>150.80000000000001</v>
      </c>
      <c r="O5044" s="116">
        <v>0</v>
      </c>
      <c r="P5044" s="116">
        <v>0</v>
      </c>
      <c r="Q5044" s="116">
        <v>1042.5999999999999</v>
      </c>
      <c r="R5044" s="116">
        <v>60470.8</v>
      </c>
      <c r="S5044" s="114" t="s">
        <v>1424</v>
      </c>
    </row>
    <row r="5045" spans="1:19" ht="25.5">
      <c r="A5045" s="114" t="s">
        <v>8404</v>
      </c>
      <c r="B5045" s="115">
        <v>44283</v>
      </c>
      <c r="C5045" s="114" t="s">
        <v>8405</v>
      </c>
      <c r="D5045" s="115">
        <v>44283</v>
      </c>
      <c r="E5045" s="114" t="s">
        <v>1422</v>
      </c>
      <c r="F5045" s="114" t="s">
        <v>71</v>
      </c>
      <c r="G5045" s="114" t="s">
        <v>1444</v>
      </c>
      <c r="H5045" s="114" t="s">
        <v>66</v>
      </c>
      <c r="I5045" s="114" t="s">
        <v>1294</v>
      </c>
      <c r="J5045" s="116">
        <v>75</v>
      </c>
      <c r="K5045" s="116">
        <v>992</v>
      </c>
      <c r="L5045" s="116">
        <v>74400</v>
      </c>
      <c r="M5045" s="116">
        <v>2.48</v>
      </c>
      <c r="N5045" s="116">
        <v>186</v>
      </c>
      <c r="O5045" s="116">
        <v>0</v>
      </c>
      <c r="P5045" s="116">
        <v>0</v>
      </c>
      <c r="Q5045" s="116">
        <v>994.48</v>
      </c>
      <c r="R5045" s="116">
        <v>74586</v>
      </c>
      <c r="S5045" s="114" t="s">
        <v>1424</v>
      </c>
    </row>
    <row r="5046" spans="1:19" ht="25.5">
      <c r="A5046" s="114" t="s">
        <v>8404</v>
      </c>
      <c r="B5046" s="115">
        <v>44283</v>
      </c>
      <c r="C5046" s="114" t="s">
        <v>8405</v>
      </c>
      <c r="D5046" s="115">
        <v>44283</v>
      </c>
      <c r="E5046" s="114" t="s">
        <v>1422</v>
      </c>
      <c r="F5046" s="114" t="s">
        <v>71</v>
      </c>
      <c r="G5046" s="114" t="s">
        <v>1444</v>
      </c>
      <c r="H5046" s="114" t="s">
        <v>66</v>
      </c>
      <c r="I5046" s="114" t="s">
        <v>1453</v>
      </c>
      <c r="J5046" s="116">
        <v>45</v>
      </c>
      <c r="K5046" s="116">
        <v>1176</v>
      </c>
      <c r="L5046" s="116">
        <v>52920</v>
      </c>
      <c r="M5046" s="116">
        <v>2.94</v>
      </c>
      <c r="N5046" s="116">
        <v>132.30000000000001</v>
      </c>
      <c r="O5046" s="116">
        <v>0</v>
      </c>
      <c r="P5046" s="116">
        <v>0</v>
      </c>
      <c r="Q5046" s="116">
        <v>1178.94</v>
      </c>
      <c r="R5046" s="116">
        <v>53052.3</v>
      </c>
      <c r="S5046" s="114" t="s">
        <v>1424</v>
      </c>
    </row>
    <row r="5047" spans="1:19" ht="25.5">
      <c r="A5047" s="114" t="s">
        <v>8404</v>
      </c>
      <c r="B5047" s="115">
        <v>44283</v>
      </c>
      <c r="C5047" s="114" t="s">
        <v>8405</v>
      </c>
      <c r="D5047" s="115">
        <v>44283</v>
      </c>
      <c r="E5047" s="114" t="s">
        <v>1422</v>
      </c>
      <c r="F5047" s="114" t="s">
        <v>71</v>
      </c>
      <c r="G5047" s="114" t="s">
        <v>1444</v>
      </c>
      <c r="H5047" s="114" t="s">
        <v>66</v>
      </c>
      <c r="I5047" s="114" t="s">
        <v>1165</v>
      </c>
      <c r="J5047" s="116">
        <v>172</v>
      </c>
      <c r="K5047" s="116">
        <v>817</v>
      </c>
      <c r="L5047" s="116">
        <v>140524</v>
      </c>
      <c r="M5047" s="116">
        <v>2.0425</v>
      </c>
      <c r="N5047" s="116">
        <v>351.31</v>
      </c>
      <c r="O5047" s="116">
        <v>0</v>
      </c>
      <c r="P5047" s="116">
        <v>0</v>
      </c>
      <c r="Q5047" s="116">
        <v>819.04250000000002</v>
      </c>
      <c r="R5047" s="116">
        <v>140875.31</v>
      </c>
      <c r="S5047" s="114" t="s">
        <v>1424</v>
      </c>
    </row>
    <row r="5048" spans="1:19" ht="25.5">
      <c r="A5048" s="114" t="s">
        <v>8406</v>
      </c>
      <c r="B5048" s="115">
        <v>44283</v>
      </c>
      <c r="C5048" s="114" t="s">
        <v>8407</v>
      </c>
      <c r="D5048" s="115">
        <v>44283</v>
      </c>
      <c r="E5048" s="114" t="s">
        <v>1422</v>
      </c>
      <c r="F5048" s="114" t="s">
        <v>65</v>
      </c>
      <c r="G5048" s="114" t="s">
        <v>66</v>
      </c>
      <c r="H5048" s="114" t="s">
        <v>66</v>
      </c>
      <c r="I5048" s="114" t="s">
        <v>1170</v>
      </c>
      <c r="J5048" s="116">
        <v>32</v>
      </c>
      <c r="K5048" s="116">
        <v>1060</v>
      </c>
      <c r="L5048" s="116">
        <v>33920</v>
      </c>
      <c r="M5048" s="116">
        <v>2.65</v>
      </c>
      <c r="N5048" s="116">
        <v>84.8</v>
      </c>
      <c r="O5048" s="116">
        <v>0</v>
      </c>
      <c r="P5048" s="116">
        <v>0</v>
      </c>
      <c r="Q5048" s="116">
        <v>1062.6500000000001</v>
      </c>
      <c r="R5048" s="116">
        <v>34004.800000000003</v>
      </c>
      <c r="S5048" s="114" t="s">
        <v>1424</v>
      </c>
    </row>
    <row r="5049" spans="1:19" ht="25.5">
      <c r="A5049" s="114" t="s">
        <v>8406</v>
      </c>
      <c r="B5049" s="115">
        <v>44283</v>
      </c>
      <c r="C5049" s="114" t="s">
        <v>8407</v>
      </c>
      <c r="D5049" s="115">
        <v>44283</v>
      </c>
      <c r="E5049" s="114" t="s">
        <v>1422</v>
      </c>
      <c r="F5049" s="114" t="s">
        <v>65</v>
      </c>
      <c r="G5049" s="114" t="s">
        <v>66</v>
      </c>
      <c r="H5049" s="114" t="s">
        <v>66</v>
      </c>
      <c r="I5049" s="114" t="s">
        <v>1161</v>
      </c>
      <c r="J5049" s="116">
        <v>102</v>
      </c>
      <c r="K5049" s="116">
        <v>1040</v>
      </c>
      <c r="L5049" s="116">
        <v>106080</v>
      </c>
      <c r="M5049" s="116">
        <v>2.6</v>
      </c>
      <c r="N5049" s="116">
        <v>265.2</v>
      </c>
      <c r="O5049" s="116">
        <v>0</v>
      </c>
      <c r="P5049" s="116">
        <v>0</v>
      </c>
      <c r="Q5049" s="116">
        <v>1042.5999999999999</v>
      </c>
      <c r="R5049" s="116">
        <v>106345.2</v>
      </c>
      <c r="S5049" s="114" t="s">
        <v>1424</v>
      </c>
    </row>
    <row r="5050" spans="1:19" ht="25.5">
      <c r="A5050" s="114" t="s">
        <v>8406</v>
      </c>
      <c r="B5050" s="115">
        <v>44283</v>
      </c>
      <c r="C5050" s="114" t="s">
        <v>8407</v>
      </c>
      <c r="D5050" s="115">
        <v>44283</v>
      </c>
      <c r="E5050" s="114" t="s">
        <v>1422</v>
      </c>
      <c r="F5050" s="114" t="s">
        <v>65</v>
      </c>
      <c r="G5050" s="114" t="s">
        <v>66</v>
      </c>
      <c r="H5050" s="114" t="s">
        <v>66</v>
      </c>
      <c r="I5050" s="114" t="s">
        <v>1453</v>
      </c>
      <c r="J5050" s="116">
        <v>48</v>
      </c>
      <c r="K5050" s="116">
        <v>1176</v>
      </c>
      <c r="L5050" s="116">
        <v>56448</v>
      </c>
      <c r="M5050" s="116">
        <v>2.94</v>
      </c>
      <c r="N5050" s="116">
        <v>141.12</v>
      </c>
      <c r="O5050" s="116">
        <v>0</v>
      </c>
      <c r="P5050" s="116">
        <v>0</v>
      </c>
      <c r="Q5050" s="116">
        <v>1178.94</v>
      </c>
      <c r="R5050" s="116">
        <v>56589.120000000003</v>
      </c>
      <c r="S5050" s="114" t="s">
        <v>1424</v>
      </c>
    </row>
    <row r="5051" spans="1:19" ht="25.5">
      <c r="A5051" s="114" t="s">
        <v>8406</v>
      </c>
      <c r="B5051" s="115">
        <v>44283</v>
      </c>
      <c r="C5051" s="114" t="s">
        <v>8407</v>
      </c>
      <c r="D5051" s="115">
        <v>44283</v>
      </c>
      <c r="E5051" s="114" t="s">
        <v>1422</v>
      </c>
      <c r="F5051" s="114" t="s">
        <v>65</v>
      </c>
      <c r="G5051" s="114" t="s">
        <v>66</v>
      </c>
      <c r="H5051" s="114" t="s">
        <v>66</v>
      </c>
      <c r="I5051" s="114" t="s">
        <v>1169</v>
      </c>
      <c r="J5051" s="116">
        <v>65</v>
      </c>
      <c r="K5051" s="116">
        <v>797</v>
      </c>
      <c r="L5051" s="116">
        <v>51805</v>
      </c>
      <c r="M5051" s="116">
        <v>1.9924999999999999</v>
      </c>
      <c r="N5051" s="116">
        <v>129.51249999999999</v>
      </c>
      <c r="O5051" s="116">
        <v>0</v>
      </c>
      <c r="P5051" s="116">
        <v>195</v>
      </c>
      <c r="Q5051" s="116">
        <v>798.99249999999995</v>
      </c>
      <c r="R5051" s="116">
        <v>51739.512499999997</v>
      </c>
      <c r="S5051" s="114" t="s">
        <v>1424</v>
      </c>
    </row>
    <row r="5052" spans="1:19" ht="25.5">
      <c r="A5052" s="114" t="s">
        <v>8406</v>
      </c>
      <c r="B5052" s="115">
        <v>44283</v>
      </c>
      <c r="C5052" s="114" t="s">
        <v>8407</v>
      </c>
      <c r="D5052" s="115">
        <v>44283</v>
      </c>
      <c r="E5052" s="114" t="s">
        <v>1422</v>
      </c>
      <c r="F5052" s="114" t="s">
        <v>65</v>
      </c>
      <c r="G5052" s="114" t="s">
        <v>66</v>
      </c>
      <c r="H5052" s="114" t="s">
        <v>66</v>
      </c>
      <c r="I5052" s="114" t="s">
        <v>1357</v>
      </c>
      <c r="J5052" s="116">
        <v>13</v>
      </c>
      <c r="K5052" s="116">
        <v>997</v>
      </c>
      <c r="L5052" s="116">
        <v>12961</v>
      </c>
      <c r="M5052" s="116">
        <v>2.4925000000000002</v>
      </c>
      <c r="N5052" s="116">
        <v>32.402500000000003</v>
      </c>
      <c r="O5052" s="116">
        <v>0</v>
      </c>
      <c r="P5052" s="116">
        <v>0</v>
      </c>
      <c r="Q5052" s="116">
        <v>999.49249999999995</v>
      </c>
      <c r="R5052" s="116">
        <v>12993.4025</v>
      </c>
      <c r="S5052" s="114" t="s">
        <v>1424</v>
      </c>
    </row>
    <row r="5053" spans="1:19" ht="25.5">
      <c r="A5053" s="114" t="s">
        <v>8406</v>
      </c>
      <c r="B5053" s="115">
        <v>44283</v>
      </c>
      <c r="C5053" s="114" t="s">
        <v>8407</v>
      </c>
      <c r="D5053" s="115">
        <v>44283</v>
      </c>
      <c r="E5053" s="114" t="s">
        <v>1422</v>
      </c>
      <c r="F5053" s="114" t="s">
        <v>65</v>
      </c>
      <c r="G5053" s="114" t="s">
        <v>66</v>
      </c>
      <c r="H5053" s="114" t="s">
        <v>66</v>
      </c>
      <c r="I5053" s="114" t="s">
        <v>1308</v>
      </c>
      <c r="J5053" s="116">
        <v>40</v>
      </c>
      <c r="K5053" s="116">
        <v>860</v>
      </c>
      <c r="L5053" s="116">
        <v>34400</v>
      </c>
      <c r="M5053" s="116">
        <v>2.15</v>
      </c>
      <c r="N5053" s="116">
        <v>86</v>
      </c>
      <c r="O5053" s="116">
        <v>0</v>
      </c>
      <c r="P5053" s="116">
        <v>0</v>
      </c>
      <c r="Q5053" s="116">
        <v>862.15</v>
      </c>
      <c r="R5053" s="116">
        <v>34486</v>
      </c>
      <c r="S5053" s="114" t="s">
        <v>1424</v>
      </c>
    </row>
    <row r="5054" spans="1:19" ht="25.5">
      <c r="A5054" s="114" t="s">
        <v>8406</v>
      </c>
      <c r="B5054" s="115">
        <v>44283</v>
      </c>
      <c r="C5054" s="114" t="s">
        <v>8407</v>
      </c>
      <c r="D5054" s="115">
        <v>44283</v>
      </c>
      <c r="E5054" s="114" t="s">
        <v>1422</v>
      </c>
      <c r="F5054" s="114" t="s">
        <v>65</v>
      </c>
      <c r="G5054" s="114" t="s">
        <v>66</v>
      </c>
      <c r="H5054" s="114" t="s">
        <v>66</v>
      </c>
      <c r="I5054" s="114" t="s">
        <v>1165</v>
      </c>
      <c r="J5054" s="116">
        <v>400</v>
      </c>
      <c r="K5054" s="116">
        <v>817</v>
      </c>
      <c r="L5054" s="116">
        <v>326800</v>
      </c>
      <c r="M5054" s="116">
        <v>2.0425</v>
      </c>
      <c r="N5054" s="116">
        <v>817</v>
      </c>
      <c r="O5054" s="116">
        <v>0</v>
      </c>
      <c r="P5054" s="116">
        <v>0</v>
      </c>
      <c r="Q5054" s="116">
        <v>819.04250000000002</v>
      </c>
      <c r="R5054" s="116">
        <v>327617</v>
      </c>
      <c r="S5054" s="114" t="s">
        <v>1424</v>
      </c>
    </row>
    <row r="5055" spans="1:19" ht="25.5">
      <c r="A5055" s="114" t="s">
        <v>8406</v>
      </c>
      <c r="B5055" s="115">
        <v>44283</v>
      </c>
      <c r="C5055" s="114" t="s">
        <v>8407</v>
      </c>
      <c r="D5055" s="115">
        <v>44283</v>
      </c>
      <c r="E5055" s="114" t="s">
        <v>1422</v>
      </c>
      <c r="F5055" s="114" t="s">
        <v>65</v>
      </c>
      <c r="G5055" s="114" t="s">
        <v>66</v>
      </c>
      <c r="H5055" s="114" t="s">
        <v>66</v>
      </c>
      <c r="I5055" s="114" t="s">
        <v>1294</v>
      </c>
      <c r="J5055" s="116">
        <v>106</v>
      </c>
      <c r="K5055" s="116">
        <v>992</v>
      </c>
      <c r="L5055" s="116">
        <v>105152</v>
      </c>
      <c r="M5055" s="116">
        <v>2.48</v>
      </c>
      <c r="N5055" s="116">
        <v>262.88</v>
      </c>
      <c r="O5055" s="116">
        <v>0</v>
      </c>
      <c r="P5055" s="116">
        <v>0</v>
      </c>
      <c r="Q5055" s="116">
        <v>994.48</v>
      </c>
      <c r="R5055" s="116">
        <v>105414.88</v>
      </c>
      <c r="S5055" s="114" t="s">
        <v>1424</v>
      </c>
    </row>
    <row r="5056" spans="1:19" ht="25.5">
      <c r="A5056" s="114" t="s">
        <v>8408</v>
      </c>
      <c r="B5056" s="115">
        <v>44283</v>
      </c>
      <c r="C5056" s="114" t="s">
        <v>8409</v>
      </c>
      <c r="D5056" s="115">
        <v>44283</v>
      </c>
      <c r="E5056" s="114" t="s">
        <v>1422</v>
      </c>
      <c r="F5056" s="114" t="s">
        <v>69</v>
      </c>
      <c r="G5056" s="114" t="s">
        <v>66</v>
      </c>
      <c r="H5056" s="114" t="s">
        <v>66</v>
      </c>
      <c r="I5056" s="114" t="s">
        <v>1165</v>
      </c>
      <c r="J5056" s="116">
        <v>20</v>
      </c>
      <c r="K5056" s="116">
        <v>817</v>
      </c>
      <c r="L5056" s="116">
        <v>16340</v>
      </c>
      <c r="M5056" s="116">
        <v>2.0425</v>
      </c>
      <c r="N5056" s="116">
        <v>40.85</v>
      </c>
      <c r="O5056" s="116">
        <v>0</v>
      </c>
      <c r="P5056" s="116">
        <v>0</v>
      </c>
      <c r="Q5056" s="116">
        <v>819.04250000000002</v>
      </c>
      <c r="R5056" s="116">
        <v>16380.85</v>
      </c>
      <c r="S5056" s="114" t="s">
        <v>1424</v>
      </c>
    </row>
    <row r="5057" spans="1:19" ht="25.5">
      <c r="A5057" s="114" t="s">
        <v>8410</v>
      </c>
      <c r="B5057" s="115">
        <v>44283</v>
      </c>
      <c r="C5057" s="114" t="s">
        <v>8411</v>
      </c>
      <c r="D5057" s="115">
        <v>44283</v>
      </c>
      <c r="E5057" s="114" t="s">
        <v>1422</v>
      </c>
      <c r="F5057" s="114" t="s">
        <v>74</v>
      </c>
      <c r="G5057" s="114" t="s">
        <v>1070</v>
      </c>
      <c r="H5057" s="114" t="s">
        <v>66</v>
      </c>
      <c r="I5057" s="114" t="s">
        <v>1157</v>
      </c>
      <c r="J5057" s="116">
        <v>55</v>
      </c>
      <c r="K5057" s="116">
        <v>807</v>
      </c>
      <c r="L5057" s="116">
        <v>44385</v>
      </c>
      <c r="M5057" s="116">
        <v>2.0175000000000001</v>
      </c>
      <c r="N5057" s="116">
        <v>110.96250000000001</v>
      </c>
      <c r="O5057" s="116">
        <v>0</v>
      </c>
      <c r="P5057" s="116">
        <v>0</v>
      </c>
      <c r="Q5057" s="116">
        <v>809.01750000000004</v>
      </c>
      <c r="R5057" s="116">
        <v>44495.962500000001</v>
      </c>
      <c r="S5057" s="114" t="s">
        <v>1424</v>
      </c>
    </row>
    <row r="5058" spans="1:19" ht="25.5">
      <c r="A5058" s="114" t="s">
        <v>8410</v>
      </c>
      <c r="B5058" s="115">
        <v>44283</v>
      </c>
      <c r="C5058" s="114" t="s">
        <v>8411</v>
      </c>
      <c r="D5058" s="115">
        <v>44283</v>
      </c>
      <c r="E5058" s="114" t="s">
        <v>1422</v>
      </c>
      <c r="F5058" s="114" t="s">
        <v>74</v>
      </c>
      <c r="G5058" s="114" t="s">
        <v>1070</v>
      </c>
      <c r="H5058" s="114" t="s">
        <v>66</v>
      </c>
      <c r="I5058" s="114" t="s">
        <v>1165</v>
      </c>
      <c r="J5058" s="116">
        <v>42</v>
      </c>
      <c r="K5058" s="116">
        <v>817</v>
      </c>
      <c r="L5058" s="116">
        <v>34314</v>
      </c>
      <c r="M5058" s="116">
        <v>2.0425</v>
      </c>
      <c r="N5058" s="116">
        <v>85.784999999999997</v>
      </c>
      <c r="O5058" s="116">
        <v>0</v>
      </c>
      <c r="P5058" s="116">
        <v>0</v>
      </c>
      <c r="Q5058" s="116">
        <v>819.04250000000002</v>
      </c>
      <c r="R5058" s="116">
        <v>34399.785000000003</v>
      </c>
      <c r="S5058" s="114" t="s">
        <v>1424</v>
      </c>
    </row>
    <row r="5059" spans="1:19" ht="25.5">
      <c r="A5059" s="114" t="s">
        <v>8410</v>
      </c>
      <c r="B5059" s="115">
        <v>44283</v>
      </c>
      <c r="C5059" s="114" t="s">
        <v>8411</v>
      </c>
      <c r="D5059" s="115">
        <v>44283</v>
      </c>
      <c r="E5059" s="114" t="s">
        <v>1422</v>
      </c>
      <c r="F5059" s="114" t="s">
        <v>74</v>
      </c>
      <c r="G5059" s="114" t="s">
        <v>1070</v>
      </c>
      <c r="H5059" s="114" t="s">
        <v>66</v>
      </c>
      <c r="I5059" s="114" t="s">
        <v>1161</v>
      </c>
      <c r="J5059" s="116">
        <v>30</v>
      </c>
      <c r="K5059" s="116">
        <v>1040</v>
      </c>
      <c r="L5059" s="116">
        <v>31200</v>
      </c>
      <c r="M5059" s="116">
        <v>2.6</v>
      </c>
      <c r="N5059" s="116">
        <v>78</v>
      </c>
      <c r="O5059" s="116">
        <v>0</v>
      </c>
      <c r="P5059" s="116">
        <v>0</v>
      </c>
      <c r="Q5059" s="116">
        <v>1042.5999999999999</v>
      </c>
      <c r="R5059" s="116">
        <v>31278</v>
      </c>
      <c r="S5059" s="114" t="s">
        <v>1424</v>
      </c>
    </row>
    <row r="5060" spans="1:19" ht="25.5">
      <c r="A5060" s="114" t="s">
        <v>8410</v>
      </c>
      <c r="B5060" s="115">
        <v>44283</v>
      </c>
      <c r="C5060" s="114" t="s">
        <v>8411</v>
      </c>
      <c r="D5060" s="115">
        <v>44283</v>
      </c>
      <c r="E5060" s="114" t="s">
        <v>1422</v>
      </c>
      <c r="F5060" s="114" t="s">
        <v>74</v>
      </c>
      <c r="G5060" s="114" t="s">
        <v>1070</v>
      </c>
      <c r="H5060" s="114" t="s">
        <v>66</v>
      </c>
      <c r="I5060" s="114" t="s">
        <v>1453</v>
      </c>
      <c r="J5060" s="116">
        <v>60</v>
      </c>
      <c r="K5060" s="116">
        <v>1176</v>
      </c>
      <c r="L5060" s="116">
        <v>70560</v>
      </c>
      <c r="M5060" s="116">
        <v>2.94</v>
      </c>
      <c r="N5060" s="116">
        <v>176.4</v>
      </c>
      <c r="O5060" s="116">
        <v>0</v>
      </c>
      <c r="P5060" s="116">
        <v>0</v>
      </c>
      <c r="Q5060" s="116">
        <v>1178.94</v>
      </c>
      <c r="R5060" s="116">
        <v>70736.399999999994</v>
      </c>
      <c r="S5060" s="114" t="s">
        <v>1424</v>
      </c>
    </row>
    <row r="5061" spans="1:19" ht="25.5">
      <c r="A5061" s="114" t="s">
        <v>8410</v>
      </c>
      <c r="B5061" s="115">
        <v>44283</v>
      </c>
      <c r="C5061" s="114" t="s">
        <v>8411</v>
      </c>
      <c r="D5061" s="115">
        <v>44283</v>
      </c>
      <c r="E5061" s="114" t="s">
        <v>1422</v>
      </c>
      <c r="F5061" s="114" t="s">
        <v>74</v>
      </c>
      <c r="G5061" s="114" t="s">
        <v>1070</v>
      </c>
      <c r="H5061" s="114" t="s">
        <v>66</v>
      </c>
      <c r="I5061" s="114" t="s">
        <v>1170</v>
      </c>
      <c r="J5061" s="116">
        <v>20</v>
      </c>
      <c r="K5061" s="116">
        <v>1060</v>
      </c>
      <c r="L5061" s="116">
        <v>21200</v>
      </c>
      <c r="M5061" s="116">
        <v>2.65</v>
      </c>
      <c r="N5061" s="116">
        <v>53</v>
      </c>
      <c r="O5061" s="116">
        <v>0</v>
      </c>
      <c r="P5061" s="116">
        <v>0</v>
      </c>
      <c r="Q5061" s="116">
        <v>1062.6500000000001</v>
      </c>
      <c r="R5061" s="116">
        <v>21253</v>
      </c>
      <c r="S5061" s="114" t="s">
        <v>1424</v>
      </c>
    </row>
    <row r="5062" spans="1:19" ht="25.5">
      <c r="A5062" s="114" t="s">
        <v>8412</v>
      </c>
      <c r="B5062" s="115">
        <v>44283</v>
      </c>
      <c r="C5062" s="114" t="s">
        <v>8413</v>
      </c>
      <c r="D5062" s="115">
        <v>44283</v>
      </c>
      <c r="E5062" s="114" t="s">
        <v>1422</v>
      </c>
      <c r="F5062" s="114" t="s">
        <v>72</v>
      </c>
      <c r="G5062" s="114" t="s">
        <v>1070</v>
      </c>
      <c r="H5062" s="114" t="s">
        <v>66</v>
      </c>
      <c r="I5062" s="114" t="s">
        <v>1294</v>
      </c>
      <c r="J5062" s="116">
        <v>14</v>
      </c>
      <c r="K5062" s="116">
        <v>992</v>
      </c>
      <c r="L5062" s="116">
        <v>13888</v>
      </c>
      <c r="M5062" s="116">
        <v>2.48</v>
      </c>
      <c r="N5062" s="116">
        <v>34.72</v>
      </c>
      <c r="O5062" s="116">
        <v>0</v>
      </c>
      <c r="P5062" s="116">
        <v>0</v>
      </c>
      <c r="Q5062" s="116">
        <v>994.48</v>
      </c>
      <c r="R5062" s="116">
        <v>13922.72</v>
      </c>
      <c r="S5062" s="114" t="s">
        <v>1424</v>
      </c>
    </row>
    <row r="5063" spans="1:19" ht="25.5">
      <c r="A5063" s="114" t="s">
        <v>8412</v>
      </c>
      <c r="B5063" s="115">
        <v>44283</v>
      </c>
      <c r="C5063" s="114" t="s">
        <v>8413</v>
      </c>
      <c r="D5063" s="115">
        <v>44283</v>
      </c>
      <c r="E5063" s="114" t="s">
        <v>1422</v>
      </c>
      <c r="F5063" s="114" t="s">
        <v>72</v>
      </c>
      <c r="G5063" s="114" t="s">
        <v>1070</v>
      </c>
      <c r="H5063" s="114" t="s">
        <v>66</v>
      </c>
      <c r="I5063" s="114" t="s">
        <v>1157</v>
      </c>
      <c r="J5063" s="116">
        <v>20</v>
      </c>
      <c r="K5063" s="116">
        <v>807</v>
      </c>
      <c r="L5063" s="116">
        <v>16140</v>
      </c>
      <c r="M5063" s="116">
        <v>2.0175000000000001</v>
      </c>
      <c r="N5063" s="116">
        <v>40.35</v>
      </c>
      <c r="O5063" s="116">
        <v>0</v>
      </c>
      <c r="P5063" s="116">
        <v>0</v>
      </c>
      <c r="Q5063" s="116">
        <v>809.01750000000004</v>
      </c>
      <c r="R5063" s="116">
        <v>16180.35</v>
      </c>
      <c r="S5063" s="114" t="s">
        <v>1424</v>
      </c>
    </row>
    <row r="5064" spans="1:19" ht="25.5">
      <c r="A5064" s="114" t="s">
        <v>8412</v>
      </c>
      <c r="B5064" s="115">
        <v>44283</v>
      </c>
      <c r="C5064" s="114" t="s">
        <v>8413</v>
      </c>
      <c r="D5064" s="115">
        <v>44283</v>
      </c>
      <c r="E5064" s="114" t="s">
        <v>1422</v>
      </c>
      <c r="F5064" s="114" t="s">
        <v>72</v>
      </c>
      <c r="G5064" s="114" t="s">
        <v>1070</v>
      </c>
      <c r="H5064" s="114" t="s">
        <v>66</v>
      </c>
      <c r="I5064" s="114" t="s">
        <v>1453</v>
      </c>
      <c r="J5064" s="116">
        <v>16</v>
      </c>
      <c r="K5064" s="116">
        <v>1176</v>
      </c>
      <c r="L5064" s="116">
        <v>18816</v>
      </c>
      <c r="M5064" s="116">
        <v>2.94</v>
      </c>
      <c r="N5064" s="116">
        <v>47.04</v>
      </c>
      <c r="O5064" s="116">
        <v>0</v>
      </c>
      <c r="P5064" s="116">
        <v>0</v>
      </c>
      <c r="Q5064" s="116">
        <v>1178.94</v>
      </c>
      <c r="R5064" s="116">
        <v>18863.04</v>
      </c>
      <c r="S5064" s="114" t="s">
        <v>1424</v>
      </c>
    </row>
    <row r="5065" spans="1:19" ht="25.5">
      <c r="A5065" s="114" t="s">
        <v>8412</v>
      </c>
      <c r="B5065" s="115">
        <v>44283</v>
      </c>
      <c r="C5065" s="114" t="s">
        <v>8413</v>
      </c>
      <c r="D5065" s="115">
        <v>44283</v>
      </c>
      <c r="E5065" s="114" t="s">
        <v>1422</v>
      </c>
      <c r="F5065" s="114" t="s">
        <v>72</v>
      </c>
      <c r="G5065" s="114" t="s">
        <v>1070</v>
      </c>
      <c r="H5065" s="114" t="s">
        <v>66</v>
      </c>
      <c r="I5065" s="114" t="s">
        <v>1170</v>
      </c>
      <c r="J5065" s="116">
        <v>40</v>
      </c>
      <c r="K5065" s="116">
        <v>1060</v>
      </c>
      <c r="L5065" s="116">
        <v>42400</v>
      </c>
      <c r="M5065" s="116">
        <v>2.65</v>
      </c>
      <c r="N5065" s="116">
        <v>106</v>
      </c>
      <c r="O5065" s="116">
        <v>0</v>
      </c>
      <c r="P5065" s="116">
        <v>0</v>
      </c>
      <c r="Q5065" s="116">
        <v>1062.6500000000001</v>
      </c>
      <c r="R5065" s="116">
        <v>42506</v>
      </c>
      <c r="S5065" s="114" t="s">
        <v>1424</v>
      </c>
    </row>
    <row r="5066" spans="1:19" ht="25.5">
      <c r="A5066" s="114" t="s">
        <v>8412</v>
      </c>
      <c r="B5066" s="115">
        <v>44283</v>
      </c>
      <c r="C5066" s="114" t="s">
        <v>8413</v>
      </c>
      <c r="D5066" s="115">
        <v>44283</v>
      </c>
      <c r="E5066" s="114" t="s">
        <v>1422</v>
      </c>
      <c r="F5066" s="114" t="s">
        <v>72</v>
      </c>
      <c r="G5066" s="114" t="s">
        <v>1070</v>
      </c>
      <c r="H5066" s="114" t="s">
        <v>66</v>
      </c>
      <c r="I5066" s="114" t="s">
        <v>1308</v>
      </c>
      <c r="J5066" s="116">
        <v>20</v>
      </c>
      <c r="K5066" s="116">
        <v>860</v>
      </c>
      <c r="L5066" s="116">
        <v>17200</v>
      </c>
      <c r="M5066" s="116">
        <v>2.15</v>
      </c>
      <c r="N5066" s="116">
        <v>43</v>
      </c>
      <c r="O5066" s="116">
        <v>0</v>
      </c>
      <c r="P5066" s="116">
        <v>0</v>
      </c>
      <c r="Q5066" s="116">
        <v>862.15</v>
      </c>
      <c r="R5066" s="116">
        <v>17243</v>
      </c>
      <c r="S5066" s="114" t="s">
        <v>1424</v>
      </c>
    </row>
    <row r="5067" spans="1:19" ht="25.5">
      <c r="A5067" s="114" t="s">
        <v>8412</v>
      </c>
      <c r="B5067" s="115">
        <v>44283</v>
      </c>
      <c r="C5067" s="114" t="s">
        <v>8413</v>
      </c>
      <c r="D5067" s="115">
        <v>44283</v>
      </c>
      <c r="E5067" s="114" t="s">
        <v>1422</v>
      </c>
      <c r="F5067" s="114" t="s">
        <v>72</v>
      </c>
      <c r="G5067" s="114" t="s">
        <v>1070</v>
      </c>
      <c r="H5067" s="114" t="s">
        <v>66</v>
      </c>
      <c r="I5067" s="114" t="s">
        <v>1161</v>
      </c>
      <c r="J5067" s="116">
        <v>40</v>
      </c>
      <c r="K5067" s="116">
        <v>1040</v>
      </c>
      <c r="L5067" s="116">
        <v>41600</v>
      </c>
      <c r="M5067" s="116">
        <v>2.6</v>
      </c>
      <c r="N5067" s="116">
        <v>104</v>
      </c>
      <c r="O5067" s="116">
        <v>0</v>
      </c>
      <c r="P5067" s="116">
        <v>0</v>
      </c>
      <c r="Q5067" s="116">
        <v>1042.5999999999999</v>
      </c>
      <c r="R5067" s="116">
        <v>41704</v>
      </c>
      <c r="S5067" s="114" t="s">
        <v>1424</v>
      </c>
    </row>
    <row r="5068" spans="1:19" ht="25.5">
      <c r="A5068" s="114" t="s">
        <v>8414</v>
      </c>
      <c r="B5068" s="115">
        <v>44283</v>
      </c>
      <c r="C5068" s="114" t="s">
        <v>8415</v>
      </c>
      <c r="D5068" s="115">
        <v>44283</v>
      </c>
      <c r="E5068" s="114" t="s">
        <v>1422</v>
      </c>
      <c r="F5068" s="114" t="s">
        <v>59</v>
      </c>
      <c r="G5068" s="114" t="s">
        <v>54</v>
      </c>
      <c r="H5068" s="114" t="s">
        <v>54</v>
      </c>
      <c r="I5068" s="114" t="s">
        <v>1453</v>
      </c>
      <c r="J5068" s="116">
        <v>40</v>
      </c>
      <c r="K5068" s="116">
        <v>1176</v>
      </c>
      <c r="L5068" s="116">
        <v>47040</v>
      </c>
      <c r="M5068" s="116">
        <v>2.94</v>
      </c>
      <c r="N5068" s="116">
        <v>117.6</v>
      </c>
      <c r="O5068" s="116">
        <v>0</v>
      </c>
      <c r="P5068" s="116">
        <v>0</v>
      </c>
      <c r="Q5068" s="116">
        <v>1178.94</v>
      </c>
      <c r="R5068" s="116">
        <v>47157.599999999999</v>
      </c>
      <c r="S5068" s="114" t="s">
        <v>1424</v>
      </c>
    </row>
    <row r="5069" spans="1:19" ht="25.5">
      <c r="A5069" s="114" t="s">
        <v>8416</v>
      </c>
      <c r="B5069" s="115">
        <v>44283</v>
      </c>
      <c r="C5069" s="114" t="s">
        <v>8417</v>
      </c>
      <c r="D5069" s="115">
        <v>44283</v>
      </c>
      <c r="E5069" s="114" t="s">
        <v>1422</v>
      </c>
      <c r="F5069" s="114" t="s">
        <v>70</v>
      </c>
      <c r="G5069" s="114" t="s">
        <v>1444</v>
      </c>
      <c r="H5069" s="114" t="s">
        <v>66</v>
      </c>
      <c r="I5069" s="114" t="s">
        <v>1453</v>
      </c>
      <c r="J5069" s="116">
        <v>20</v>
      </c>
      <c r="K5069" s="116">
        <v>1176</v>
      </c>
      <c r="L5069" s="116">
        <v>23520</v>
      </c>
      <c r="M5069" s="116">
        <v>2.94</v>
      </c>
      <c r="N5069" s="116">
        <v>58.8</v>
      </c>
      <c r="O5069" s="116">
        <v>0</v>
      </c>
      <c r="P5069" s="116">
        <v>0</v>
      </c>
      <c r="Q5069" s="116">
        <v>1178.94</v>
      </c>
      <c r="R5069" s="116">
        <v>23578.799999999999</v>
      </c>
      <c r="S5069" s="114" t="s">
        <v>1424</v>
      </c>
    </row>
    <row r="5070" spans="1:19" ht="25.5">
      <c r="A5070" s="114" t="s">
        <v>8416</v>
      </c>
      <c r="B5070" s="115">
        <v>44283</v>
      </c>
      <c r="C5070" s="114" t="s">
        <v>8417</v>
      </c>
      <c r="D5070" s="115">
        <v>44283</v>
      </c>
      <c r="E5070" s="114" t="s">
        <v>1422</v>
      </c>
      <c r="F5070" s="114" t="s">
        <v>70</v>
      </c>
      <c r="G5070" s="114" t="s">
        <v>1444</v>
      </c>
      <c r="H5070" s="114" t="s">
        <v>66</v>
      </c>
      <c r="I5070" s="114" t="s">
        <v>1294</v>
      </c>
      <c r="J5070" s="116">
        <v>3</v>
      </c>
      <c r="K5070" s="116">
        <v>992</v>
      </c>
      <c r="L5070" s="116">
        <v>2976</v>
      </c>
      <c r="M5070" s="116">
        <v>2.48</v>
      </c>
      <c r="N5070" s="116">
        <v>7.44</v>
      </c>
      <c r="O5070" s="116">
        <v>0</v>
      </c>
      <c r="P5070" s="116">
        <v>0</v>
      </c>
      <c r="Q5070" s="116">
        <v>994.48</v>
      </c>
      <c r="R5070" s="116">
        <v>2983.44</v>
      </c>
      <c r="S5070" s="114" t="s">
        <v>1424</v>
      </c>
    </row>
    <row r="5071" spans="1:19" ht="25.5">
      <c r="A5071" s="114" t="s">
        <v>8416</v>
      </c>
      <c r="B5071" s="115">
        <v>44283</v>
      </c>
      <c r="C5071" s="114" t="s">
        <v>8417</v>
      </c>
      <c r="D5071" s="115">
        <v>44283</v>
      </c>
      <c r="E5071" s="114" t="s">
        <v>1422</v>
      </c>
      <c r="F5071" s="114" t="s">
        <v>70</v>
      </c>
      <c r="G5071" s="114" t="s">
        <v>1444</v>
      </c>
      <c r="H5071" s="114" t="s">
        <v>66</v>
      </c>
      <c r="I5071" s="114" t="s">
        <v>1357</v>
      </c>
      <c r="J5071" s="116">
        <v>4</v>
      </c>
      <c r="K5071" s="116">
        <v>997</v>
      </c>
      <c r="L5071" s="116">
        <v>3988</v>
      </c>
      <c r="M5071" s="116">
        <v>2.4925000000000002</v>
      </c>
      <c r="N5071" s="116">
        <v>9.9700000000000006</v>
      </c>
      <c r="O5071" s="116">
        <v>0</v>
      </c>
      <c r="P5071" s="116">
        <v>0</v>
      </c>
      <c r="Q5071" s="116">
        <v>999.49249999999995</v>
      </c>
      <c r="R5071" s="116">
        <v>3997.97</v>
      </c>
      <c r="S5071" s="114" t="s">
        <v>1424</v>
      </c>
    </row>
    <row r="5072" spans="1:19" ht="25.5">
      <c r="A5072" s="114" t="s">
        <v>8416</v>
      </c>
      <c r="B5072" s="115">
        <v>44283</v>
      </c>
      <c r="C5072" s="114" t="s">
        <v>8417</v>
      </c>
      <c r="D5072" s="115">
        <v>44283</v>
      </c>
      <c r="E5072" s="114" t="s">
        <v>1422</v>
      </c>
      <c r="F5072" s="114" t="s">
        <v>70</v>
      </c>
      <c r="G5072" s="114" t="s">
        <v>1444</v>
      </c>
      <c r="H5072" s="114" t="s">
        <v>66</v>
      </c>
      <c r="I5072" s="114" t="s">
        <v>1170</v>
      </c>
      <c r="J5072" s="116">
        <v>20</v>
      </c>
      <c r="K5072" s="116">
        <v>1060</v>
      </c>
      <c r="L5072" s="116">
        <v>21200</v>
      </c>
      <c r="M5072" s="116">
        <v>2.65</v>
      </c>
      <c r="N5072" s="116">
        <v>53</v>
      </c>
      <c r="O5072" s="116">
        <v>0</v>
      </c>
      <c r="P5072" s="116">
        <v>0</v>
      </c>
      <c r="Q5072" s="116">
        <v>1062.6500000000001</v>
      </c>
      <c r="R5072" s="116">
        <v>21253</v>
      </c>
      <c r="S5072" s="114" t="s">
        <v>1424</v>
      </c>
    </row>
    <row r="5073" spans="1:19" ht="25.5">
      <c r="A5073" s="114" t="s">
        <v>8418</v>
      </c>
      <c r="B5073" s="115">
        <v>44283</v>
      </c>
      <c r="C5073" s="114" t="s">
        <v>8419</v>
      </c>
      <c r="D5073" s="115">
        <v>44283</v>
      </c>
      <c r="E5073" s="114" t="s">
        <v>1422</v>
      </c>
      <c r="F5073" s="114" t="s">
        <v>1033</v>
      </c>
      <c r="G5073" s="114" t="s">
        <v>1427</v>
      </c>
      <c r="H5073" s="114" t="s">
        <v>66</v>
      </c>
      <c r="I5073" s="114" t="s">
        <v>1169</v>
      </c>
      <c r="J5073" s="116">
        <v>60</v>
      </c>
      <c r="K5073" s="116">
        <v>797</v>
      </c>
      <c r="L5073" s="116">
        <v>47820</v>
      </c>
      <c r="M5073" s="116">
        <v>1.9924999999999999</v>
      </c>
      <c r="N5073" s="116">
        <v>119.55</v>
      </c>
      <c r="O5073" s="116">
        <v>0</v>
      </c>
      <c r="P5073" s="116">
        <v>180</v>
      </c>
      <c r="Q5073" s="116">
        <v>798.99249999999995</v>
      </c>
      <c r="R5073" s="116">
        <v>47759.55</v>
      </c>
      <c r="S5073" s="114" t="s">
        <v>1424</v>
      </c>
    </row>
    <row r="5074" spans="1:19" ht="25.5">
      <c r="A5074" s="114" t="s">
        <v>8418</v>
      </c>
      <c r="B5074" s="115">
        <v>44283</v>
      </c>
      <c r="C5074" s="114" t="s">
        <v>8419</v>
      </c>
      <c r="D5074" s="115">
        <v>44283</v>
      </c>
      <c r="E5074" s="114" t="s">
        <v>1422</v>
      </c>
      <c r="F5074" s="114" t="s">
        <v>1033</v>
      </c>
      <c r="G5074" s="114" t="s">
        <v>1427</v>
      </c>
      <c r="H5074" s="114" t="s">
        <v>66</v>
      </c>
      <c r="I5074" s="114" t="s">
        <v>1161</v>
      </c>
      <c r="J5074" s="116">
        <v>100</v>
      </c>
      <c r="K5074" s="116">
        <v>1040</v>
      </c>
      <c r="L5074" s="116">
        <v>104000</v>
      </c>
      <c r="M5074" s="116">
        <v>2.6</v>
      </c>
      <c r="N5074" s="116">
        <v>260</v>
      </c>
      <c r="O5074" s="116">
        <v>0</v>
      </c>
      <c r="P5074" s="116">
        <v>0</v>
      </c>
      <c r="Q5074" s="116">
        <v>1042.5999999999999</v>
      </c>
      <c r="R5074" s="116">
        <v>104260</v>
      </c>
      <c r="S5074" s="114" t="s">
        <v>1424</v>
      </c>
    </row>
    <row r="5075" spans="1:19" ht="25.5">
      <c r="A5075" s="114" t="s">
        <v>8418</v>
      </c>
      <c r="B5075" s="115">
        <v>44283</v>
      </c>
      <c r="C5075" s="114" t="s">
        <v>8419</v>
      </c>
      <c r="D5075" s="115">
        <v>44283</v>
      </c>
      <c r="E5075" s="114" t="s">
        <v>1422</v>
      </c>
      <c r="F5075" s="114" t="s">
        <v>1033</v>
      </c>
      <c r="G5075" s="114" t="s">
        <v>1427</v>
      </c>
      <c r="H5075" s="114" t="s">
        <v>66</v>
      </c>
      <c r="I5075" s="114" t="s">
        <v>1165</v>
      </c>
      <c r="J5075" s="116">
        <v>49</v>
      </c>
      <c r="K5075" s="116">
        <v>817</v>
      </c>
      <c r="L5075" s="116">
        <v>40033</v>
      </c>
      <c r="M5075" s="116">
        <v>2.0425</v>
      </c>
      <c r="N5075" s="116">
        <v>100.0825</v>
      </c>
      <c r="O5075" s="116">
        <v>0</v>
      </c>
      <c r="P5075" s="116">
        <v>0</v>
      </c>
      <c r="Q5075" s="116">
        <v>819.04250000000002</v>
      </c>
      <c r="R5075" s="116">
        <v>40133.082499999997</v>
      </c>
      <c r="S5075" s="114" t="s">
        <v>1424</v>
      </c>
    </row>
    <row r="5076" spans="1:19" ht="25.5">
      <c r="A5076" s="114" t="s">
        <v>8418</v>
      </c>
      <c r="B5076" s="115">
        <v>44283</v>
      </c>
      <c r="C5076" s="114" t="s">
        <v>8419</v>
      </c>
      <c r="D5076" s="115">
        <v>44283</v>
      </c>
      <c r="E5076" s="114" t="s">
        <v>1422</v>
      </c>
      <c r="F5076" s="114" t="s">
        <v>1033</v>
      </c>
      <c r="G5076" s="114" t="s">
        <v>1427</v>
      </c>
      <c r="H5076" s="114" t="s">
        <v>66</v>
      </c>
      <c r="I5076" s="114" t="s">
        <v>1453</v>
      </c>
      <c r="J5076" s="116">
        <v>60</v>
      </c>
      <c r="K5076" s="116">
        <v>1176</v>
      </c>
      <c r="L5076" s="116">
        <v>70560</v>
      </c>
      <c r="M5076" s="116">
        <v>2.94</v>
      </c>
      <c r="N5076" s="116">
        <v>176.4</v>
      </c>
      <c r="O5076" s="116">
        <v>0</v>
      </c>
      <c r="P5076" s="116">
        <v>0</v>
      </c>
      <c r="Q5076" s="116">
        <v>1178.94</v>
      </c>
      <c r="R5076" s="116">
        <v>70736.399999999994</v>
      </c>
      <c r="S5076" s="114" t="s">
        <v>1424</v>
      </c>
    </row>
    <row r="5077" spans="1:19" ht="25.5">
      <c r="A5077" s="114" t="s">
        <v>8420</v>
      </c>
      <c r="B5077" s="115">
        <v>44283</v>
      </c>
      <c r="C5077" s="114" t="s">
        <v>8421</v>
      </c>
      <c r="D5077" s="115">
        <v>44283</v>
      </c>
      <c r="E5077" s="114" t="s">
        <v>1422</v>
      </c>
      <c r="F5077" s="114" t="s">
        <v>68</v>
      </c>
      <c r="G5077" s="114" t="s">
        <v>1427</v>
      </c>
      <c r="H5077" s="114" t="s">
        <v>66</v>
      </c>
      <c r="I5077" s="114" t="s">
        <v>1165</v>
      </c>
      <c r="J5077" s="116">
        <v>74</v>
      </c>
      <c r="K5077" s="116">
        <v>817</v>
      </c>
      <c r="L5077" s="116">
        <v>60458</v>
      </c>
      <c r="M5077" s="116">
        <v>2.0425</v>
      </c>
      <c r="N5077" s="116">
        <v>151.14500000000001</v>
      </c>
      <c r="O5077" s="116">
        <v>0</v>
      </c>
      <c r="P5077" s="116">
        <v>0</v>
      </c>
      <c r="Q5077" s="116">
        <v>819.04250000000002</v>
      </c>
      <c r="R5077" s="116">
        <v>60609.144999999997</v>
      </c>
      <c r="S5077" s="114" t="s">
        <v>1424</v>
      </c>
    </row>
    <row r="5078" spans="1:19" ht="25.5">
      <c r="A5078" s="114" t="s">
        <v>8420</v>
      </c>
      <c r="B5078" s="115">
        <v>44283</v>
      </c>
      <c r="C5078" s="114" t="s">
        <v>8421</v>
      </c>
      <c r="D5078" s="115">
        <v>44283</v>
      </c>
      <c r="E5078" s="114" t="s">
        <v>1422</v>
      </c>
      <c r="F5078" s="114" t="s">
        <v>68</v>
      </c>
      <c r="G5078" s="114" t="s">
        <v>1427</v>
      </c>
      <c r="H5078" s="114" t="s">
        <v>66</v>
      </c>
      <c r="I5078" s="114" t="s">
        <v>1453</v>
      </c>
      <c r="J5078" s="116">
        <v>80</v>
      </c>
      <c r="K5078" s="116">
        <v>1176</v>
      </c>
      <c r="L5078" s="116">
        <v>94080</v>
      </c>
      <c r="M5078" s="116">
        <v>2.94</v>
      </c>
      <c r="N5078" s="116">
        <v>235.2</v>
      </c>
      <c r="O5078" s="116">
        <v>0</v>
      </c>
      <c r="P5078" s="116">
        <v>0</v>
      </c>
      <c r="Q5078" s="116">
        <v>1178.94</v>
      </c>
      <c r="R5078" s="116">
        <v>94315.199999999997</v>
      </c>
      <c r="S5078" s="114" t="s">
        <v>1424</v>
      </c>
    </row>
    <row r="5079" spans="1:19" ht="25.5">
      <c r="A5079" s="114" t="s">
        <v>8420</v>
      </c>
      <c r="B5079" s="115">
        <v>44283</v>
      </c>
      <c r="C5079" s="114" t="s">
        <v>8421</v>
      </c>
      <c r="D5079" s="115">
        <v>44283</v>
      </c>
      <c r="E5079" s="114" t="s">
        <v>1422</v>
      </c>
      <c r="F5079" s="114" t="s">
        <v>68</v>
      </c>
      <c r="G5079" s="114" t="s">
        <v>1427</v>
      </c>
      <c r="H5079" s="114" t="s">
        <v>66</v>
      </c>
      <c r="I5079" s="114" t="s">
        <v>1169</v>
      </c>
      <c r="J5079" s="116">
        <v>100</v>
      </c>
      <c r="K5079" s="116">
        <v>797</v>
      </c>
      <c r="L5079" s="116">
        <v>79700</v>
      </c>
      <c r="M5079" s="116">
        <v>1.9924999999999999</v>
      </c>
      <c r="N5079" s="116">
        <v>199.25</v>
      </c>
      <c r="O5079" s="116">
        <v>0</v>
      </c>
      <c r="P5079" s="116">
        <v>300</v>
      </c>
      <c r="Q5079" s="116">
        <v>798.99249999999995</v>
      </c>
      <c r="R5079" s="116">
        <v>79599.25</v>
      </c>
      <c r="S5079" s="114" t="s">
        <v>1424</v>
      </c>
    </row>
    <row r="5080" spans="1:19" ht="25.5">
      <c r="A5080" s="114" t="s">
        <v>8420</v>
      </c>
      <c r="B5080" s="115">
        <v>44283</v>
      </c>
      <c r="C5080" s="114" t="s">
        <v>8421</v>
      </c>
      <c r="D5080" s="115">
        <v>44283</v>
      </c>
      <c r="E5080" s="114" t="s">
        <v>1422</v>
      </c>
      <c r="F5080" s="114" t="s">
        <v>68</v>
      </c>
      <c r="G5080" s="114" t="s">
        <v>1427</v>
      </c>
      <c r="H5080" s="114" t="s">
        <v>66</v>
      </c>
      <c r="I5080" s="114" t="s">
        <v>1161</v>
      </c>
      <c r="J5080" s="116">
        <v>100</v>
      </c>
      <c r="K5080" s="116">
        <v>1040</v>
      </c>
      <c r="L5080" s="116">
        <v>104000</v>
      </c>
      <c r="M5080" s="116">
        <v>2.6</v>
      </c>
      <c r="N5080" s="116">
        <v>260</v>
      </c>
      <c r="O5080" s="116">
        <v>0</v>
      </c>
      <c r="P5080" s="116">
        <v>0</v>
      </c>
      <c r="Q5080" s="116">
        <v>1042.5999999999999</v>
      </c>
      <c r="R5080" s="116">
        <v>104260</v>
      </c>
      <c r="S5080" s="114" t="s">
        <v>1424</v>
      </c>
    </row>
    <row r="5081" spans="1:19" ht="25.5">
      <c r="A5081" s="114" t="s">
        <v>8422</v>
      </c>
      <c r="B5081" s="115">
        <v>44283</v>
      </c>
      <c r="C5081" s="114" t="s">
        <v>8423</v>
      </c>
      <c r="D5081" s="115">
        <v>44283</v>
      </c>
      <c r="E5081" s="114" t="s">
        <v>1422</v>
      </c>
      <c r="F5081" s="114" t="s">
        <v>67</v>
      </c>
      <c r="G5081" s="114" t="s">
        <v>66</v>
      </c>
      <c r="H5081" s="114" t="s">
        <v>66</v>
      </c>
      <c r="I5081" s="114" t="s">
        <v>1453</v>
      </c>
      <c r="J5081" s="116">
        <v>10</v>
      </c>
      <c r="K5081" s="116">
        <v>1176</v>
      </c>
      <c r="L5081" s="116">
        <v>11760</v>
      </c>
      <c r="M5081" s="116">
        <v>2.94</v>
      </c>
      <c r="N5081" s="116">
        <v>29.4</v>
      </c>
      <c r="O5081" s="116">
        <v>0</v>
      </c>
      <c r="P5081" s="116">
        <v>0</v>
      </c>
      <c r="Q5081" s="116">
        <v>1178.94</v>
      </c>
      <c r="R5081" s="116">
        <v>11789.4</v>
      </c>
      <c r="S5081" s="114" t="s">
        <v>1424</v>
      </c>
    </row>
    <row r="5082" spans="1:19" ht="25.5">
      <c r="A5082" s="114" t="s">
        <v>8422</v>
      </c>
      <c r="B5082" s="115">
        <v>44283</v>
      </c>
      <c r="C5082" s="114" t="s">
        <v>8423</v>
      </c>
      <c r="D5082" s="115">
        <v>44283</v>
      </c>
      <c r="E5082" s="114" t="s">
        <v>1422</v>
      </c>
      <c r="F5082" s="114" t="s">
        <v>67</v>
      </c>
      <c r="G5082" s="114" t="s">
        <v>66</v>
      </c>
      <c r="H5082" s="114" t="s">
        <v>66</v>
      </c>
      <c r="I5082" s="114" t="s">
        <v>1157</v>
      </c>
      <c r="J5082" s="116">
        <v>100</v>
      </c>
      <c r="K5082" s="116">
        <v>807</v>
      </c>
      <c r="L5082" s="116">
        <v>80700</v>
      </c>
      <c r="M5082" s="116">
        <v>2.0175000000000001</v>
      </c>
      <c r="N5082" s="116">
        <v>201.75</v>
      </c>
      <c r="O5082" s="116">
        <v>0</v>
      </c>
      <c r="P5082" s="116">
        <v>0</v>
      </c>
      <c r="Q5082" s="116">
        <v>809.01750000000004</v>
      </c>
      <c r="R5082" s="116">
        <v>80901.75</v>
      </c>
      <c r="S5082" s="114" t="s">
        <v>1424</v>
      </c>
    </row>
    <row r="5083" spans="1:19" ht="25.5">
      <c r="A5083" s="114" t="s">
        <v>8422</v>
      </c>
      <c r="B5083" s="115">
        <v>44283</v>
      </c>
      <c r="C5083" s="114" t="s">
        <v>8423</v>
      </c>
      <c r="D5083" s="115">
        <v>44283</v>
      </c>
      <c r="E5083" s="114" t="s">
        <v>1422</v>
      </c>
      <c r="F5083" s="114" t="s">
        <v>67</v>
      </c>
      <c r="G5083" s="114" t="s">
        <v>66</v>
      </c>
      <c r="H5083" s="114" t="s">
        <v>66</v>
      </c>
      <c r="I5083" s="114" t="s">
        <v>1165</v>
      </c>
      <c r="J5083" s="116">
        <v>100</v>
      </c>
      <c r="K5083" s="116">
        <v>817</v>
      </c>
      <c r="L5083" s="116">
        <v>81700</v>
      </c>
      <c r="M5083" s="116">
        <v>2.0425</v>
      </c>
      <c r="N5083" s="116">
        <v>204.25</v>
      </c>
      <c r="O5083" s="116">
        <v>0</v>
      </c>
      <c r="P5083" s="116">
        <v>0</v>
      </c>
      <c r="Q5083" s="116">
        <v>819.04250000000002</v>
      </c>
      <c r="R5083" s="116">
        <v>81904.25</v>
      </c>
      <c r="S5083" s="114" t="s">
        <v>1424</v>
      </c>
    </row>
    <row r="5084" spans="1:19" ht="25.5">
      <c r="A5084" s="114" t="s">
        <v>8422</v>
      </c>
      <c r="B5084" s="115">
        <v>44283</v>
      </c>
      <c r="C5084" s="114" t="s">
        <v>8423</v>
      </c>
      <c r="D5084" s="115">
        <v>44283</v>
      </c>
      <c r="E5084" s="114" t="s">
        <v>1422</v>
      </c>
      <c r="F5084" s="114" t="s">
        <v>67</v>
      </c>
      <c r="G5084" s="114" t="s">
        <v>66</v>
      </c>
      <c r="H5084" s="114" t="s">
        <v>66</v>
      </c>
      <c r="I5084" s="114" t="s">
        <v>1294</v>
      </c>
      <c r="J5084" s="116">
        <v>87</v>
      </c>
      <c r="K5084" s="116">
        <v>992</v>
      </c>
      <c r="L5084" s="116">
        <v>86304</v>
      </c>
      <c r="M5084" s="116">
        <v>2.48</v>
      </c>
      <c r="N5084" s="116">
        <v>215.76</v>
      </c>
      <c r="O5084" s="116">
        <v>0</v>
      </c>
      <c r="P5084" s="116">
        <v>0</v>
      </c>
      <c r="Q5084" s="116">
        <v>994.48</v>
      </c>
      <c r="R5084" s="116">
        <v>86519.76</v>
      </c>
      <c r="S5084" s="114" t="s">
        <v>1424</v>
      </c>
    </row>
    <row r="5085" spans="1:19" ht="25.5">
      <c r="A5085" s="114" t="s">
        <v>8424</v>
      </c>
      <c r="B5085" s="115">
        <v>44283</v>
      </c>
      <c r="C5085" s="114" t="s">
        <v>8425</v>
      </c>
      <c r="D5085" s="115">
        <v>44283</v>
      </c>
      <c r="E5085" s="114" t="s">
        <v>1429</v>
      </c>
      <c r="F5085" s="114" t="s">
        <v>8426</v>
      </c>
      <c r="G5085" s="114" t="s">
        <v>1442</v>
      </c>
      <c r="H5085" s="114" t="s">
        <v>1429</v>
      </c>
      <c r="I5085" s="114" t="s">
        <v>1170</v>
      </c>
      <c r="J5085" s="116">
        <v>3</v>
      </c>
      <c r="K5085" s="116">
        <v>1074</v>
      </c>
      <c r="L5085" s="116">
        <v>3222</v>
      </c>
      <c r="M5085" s="116">
        <v>0</v>
      </c>
      <c r="N5085" s="116">
        <v>0</v>
      </c>
      <c r="O5085" s="116">
        <v>0</v>
      </c>
      <c r="P5085" s="116">
        <v>0</v>
      </c>
      <c r="Q5085" s="116">
        <v>1074</v>
      </c>
      <c r="R5085" s="116">
        <v>3222</v>
      </c>
      <c r="S5085" s="114" t="s">
        <v>1424</v>
      </c>
    </row>
    <row r="5086" spans="1:19" ht="25.5">
      <c r="A5086" s="114" t="s">
        <v>8424</v>
      </c>
      <c r="B5086" s="115">
        <v>44283</v>
      </c>
      <c r="C5086" s="114" t="s">
        <v>8425</v>
      </c>
      <c r="D5086" s="115">
        <v>44283</v>
      </c>
      <c r="E5086" s="114" t="s">
        <v>1429</v>
      </c>
      <c r="F5086" s="114" t="s">
        <v>8426</v>
      </c>
      <c r="G5086" s="114" t="s">
        <v>1442</v>
      </c>
      <c r="H5086" s="114" t="s">
        <v>1429</v>
      </c>
      <c r="I5086" s="114" t="s">
        <v>1159</v>
      </c>
      <c r="J5086" s="116">
        <v>3</v>
      </c>
      <c r="K5086" s="116">
        <v>956</v>
      </c>
      <c r="L5086" s="116">
        <v>2868</v>
      </c>
      <c r="M5086" s="116">
        <v>0</v>
      </c>
      <c r="N5086" s="116">
        <v>0</v>
      </c>
      <c r="O5086" s="116">
        <v>0</v>
      </c>
      <c r="P5086" s="116">
        <v>0</v>
      </c>
      <c r="Q5086" s="116">
        <v>956</v>
      </c>
      <c r="R5086" s="116">
        <v>2868</v>
      </c>
      <c r="S5086" s="114" t="s">
        <v>1424</v>
      </c>
    </row>
    <row r="5087" spans="1:19" ht="25.5">
      <c r="A5087" s="114" t="s">
        <v>8424</v>
      </c>
      <c r="B5087" s="115">
        <v>44283</v>
      </c>
      <c r="C5087" s="114" t="s">
        <v>8425</v>
      </c>
      <c r="D5087" s="115">
        <v>44283</v>
      </c>
      <c r="E5087" s="114" t="s">
        <v>1429</v>
      </c>
      <c r="F5087" s="114" t="s">
        <v>8426</v>
      </c>
      <c r="G5087" s="114" t="s">
        <v>1442</v>
      </c>
      <c r="H5087" s="114" t="s">
        <v>1429</v>
      </c>
      <c r="I5087" s="114" t="s">
        <v>1453</v>
      </c>
      <c r="J5087" s="116">
        <v>3</v>
      </c>
      <c r="K5087" s="116">
        <v>1193</v>
      </c>
      <c r="L5087" s="116">
        <v>3579</v>
      </c>
      <c r="M5087" s="116">
        <v>0</v>
      </c>
      <c r="N5087" s="116">
        <v>0</v>
      </c>
      <c r="O5087" s="116">
        <v>0</v>
      </c>
      <c r="P5087" s="116">
        <v>0</v>
      </c>
      <c r="Q5087" s="116">
        <v>1193</v>
      </c>
      <c r="R5087" s="116">
        <v>3579</v>
      </c>
      <c r="S5087" s="114" t="s">
        <v>1424</v>
      </c>
    </row>
    <row r="5088" spans="1:19" ht="25.5">
      <c r="A5088" s="114" t="s">
        <v>8424</v>
      </c>
      <c r="B5088" s="115">
        <v>44283</v>
      </c>
      <c r="C5088" s="114" t="s">
        <v>8425</v>
      </c>
      <c r="D5088" s="115">
        <v>44283</v>
      </c>
      <c r="E5088" s="114" t="s">
        <v>1429</v>
      </c>
      <c r="F5088" s="114" t="s">
        <v>8426</v>
      </c>
      <c r="G5088" s="114" t="s">
        <v>1442</v>
      </c>
      <c r="H5088" s="114" t="s">
        <v>1429</v>
      </c>
      <c r="I5088" s="114" t="s">
        <v>1157</v>
      </c>
      <c r="J5088" s="116">
        <v>5</v>
      </c>
      <c r="K5088" s="116">
        <v>818</v>
      </c>
      <c r="L5088" s="116">
        <v>4090</v>
      </c>
      <c r="M5088" s="116">
        <v>0</v>
      </c>
      <c r="N5088" s="116">
        <v>0</v>
      </c>
      <c r="O5088" s="116">
        <v>0</v>
      </c>
      <c r="P5088" s="116">
        <v>0</v>
      </c>
      <c r="Q5088" s="116">
        <v>818</v>
      </c>
      <c r="R5088" s="116">
        <v>4090</v>
      </c>
      <c r="S5088" s="114" t="s">
        <v>1424</v>
      </c>
    </row>
    <row r="5089" spans="1:19" ht="25.5">
      <c r="A5089" s="114" t="s">
        <v>8424</v>
      </c>
      <c r="B5089" s="115">
        <v>44283</v>
      </c>
      <c r="C5089" s="114" t="s">
        <v>8425</v>
      </c>
      <c r="D5089" s="115">
        <v>44283</v>
      </c>
      <c r="E5089" s="114" t="s">
        <v>1429</v>
      </c>
      <c r="F5089" s="114" t="s">
        <v>8426</v>
      </c>
      <c r="G5089" s="114" t="s">
        <v>1442</v>
      </c>
      <c r="H5089" s="114" t="s">
        <v>1429</v>
      </c>
      <c r="I5089" s="114" t="s">
        <v>1169</v>
      </c>
      <c r="J5089" s="116">
        <v>4</v>
      </c>
      <c r="K5089" s="116">
        <v>808</v>
      </c>
      <c r="L5089" s="116">
        <v>3232</v>
      </c>
      <c r="M5089" s="116">
        <v>0</v>
      </c>
      <c r="N5089" s="116">
        <v>0</v>
      </c>
      <c r="O5089" s="116">
        <v>0</v>
      </c>
      <c r="P5089" s="116">
        <v>0</v>
      </c>
      <c r="Q5089" s="116">
        <v>808</v>
      </c>
      <c r="R5089" s="116">
        <v>3232</v>
      </c>
      <c r="S5089" s="114" t="s">
        <v>1424</v>
      </c>
    </row>
    <row r="5090" spans="1:19" ht="25.5">
      <c r="A5090" s="114" t="s">
        <v>8424</v>
      </c>
      <c r="B5090" s="115">
        <v>44283</v>
      </c>
      <c r="C5090" s="114" t="s">
        <v>8425</v>
      </c>
      <c r="D5090" s="115">
        <v>44283</v>
      </c>
      <c r="E5090" s="114" t="s">
        <v>1429</v>
      </c>
      <c r="F5090" s="114" t="s">
        <v>8426</v>
      </c>
      <c r="G5090" s="114" t="s">
        <v>1442</v>
      </c>
      <c r="H5090" s="114" t="s">
        <v>1429</v>
      </c>
      <c r="I5090" s="114" t="s">
        <v>1308</v>
      </c>
      <c r="J5090" s="116">
        <v>5</v>
      </c>
      <c r="K5090" s="116">
        <v>872</v>
      </c>
      <c r="L5090" s="116">
        <v>4360</v>
      </c>
      <c r="M5090" s="116">
        <v>0</v>
      </c>
      <c r="N5090" s="116">
        <v>0</v>
      </c>
      <c r="O5090" s="116">
        <v>0</v>
      </c>
      <c r="P5090" s="116">
        <v>0</v>
      </c>
      <c r="Q5090" s="116">
        <v>872</v>
      </c>
      <c r="R5090" s="116">
        <v>4360</v>
      </c>
      <c r="S5090" s="114" t="s">
        <v>1424</v>
      </c>
    </row>
    <row r="5091" spans="1:19" ht="25.5">
      <c r="A5091" s="114" t="s">
        <v>8427</v>
      </c>
      <c r="B5091" s="115">
        <v>44283</v>
      </c>
      <c r="C5091" s="114" t="s">
        <v>8428</v>
      </c>
      <c r="D5091" s="115">
        <v>44283</v>
      </c>
      <c r="E5091" s="114" t="s">
        <v>1422</v>
      </c>
      <c r="F5091" s="114" t="s">
        <v>4681</v>
      </c>
      <c r="G5091" s="114" t="s">
        <v>1449</v>
      </c>
      <c r="H5091" s="114" t="s">
        <v>1428</v>
      </c>
      <c r="I5091" s="114" t="s">
        <v>1308</v>
      </c>
      <c r="J5091" s="116">
        <v>92</v>
      </c>
      <c r="K5091" s="116">
        <v>860</v>
      </c>
      <c r="L5091" s="116">
        <v>79120</v>
      </c>
      <c r="M5091" s="116">
        <v>2.15</v>
      </c>
      <c r="N5091" s="116">
        <v>197.8</v>
      </c>
      <c r="O5091" s="116">
        <v>0</v>
      </c>
      <c r="P5091" s="116">
        <v>0</v>
      </c>
      <c r="Q5091" s="116">
        <v>862.15</v>
      </c>
      <c r="R5091" s="116">
        <v>79317.8</v>
      </c>
      <c r="S5091" s="114" t="s">
        <v>1424</v>
      </c>
    </row>
    <row r="5092" spans="1:19" ht="25.5">
      <c r="A5092" s="114" t="s">
        <v>8427</v>
      </c>
      <c r="B5092" s="115">
        <v>44283</v>
      </c>
      <c r="C5092" s="114" t="s">
        <v>8428</v>
      </c>
      <c r="D5092" s="115">
        <v>44283</v>
      </c>
      <c r="E5092" s="114" t="s">
        <v>1422</v>
      </c>
      <c r="F5092" s="114" t="s">
        <v>4681</v>
      </c>
      <c r="G5092" s="114" t="s">
        <v>1449</v>
      </c>
      <c r="H5092" s="114" t="s">
        <v>1428</v>
      </c>
      <c r="I5092" s="114" t="s">
        <v>1165</v>
      </c>
      <c r="J5092" s="116">
        <v>80</v>
      </c>
      <c r="K5092" s="116">
        <v>817</v>
      </c>
      <c r="L5092" s="116">
        <v>65360</v>
      </c>
      <c r="M5092" s="116">
        <v>2.0425</v>
      </c>
      <c r="N5092" s="116">
        <v>163.4</v>
      </c>
      <c r="O5092" s="116">
        <v>0</v>
      </c>
      <c r="P5092" s="116">
        <v>0</v>
      </c>
      <c r="Q5092" s="116">
        <v>819.04250000000002</v>
      </c>
      <c r="R5092" s="116">
        <v>65523.4</v>
      </c>
      <c r="S5092" s="114" t="s">
        <v>1424</v>
      </c>
    </row>
    <row r="5093" spans="1:19" ht="25.5">
      <c r="A5093" s="114" t="s">
        <v>8429</v>
      </c>
      <c r="B5093" s="115">
        <v>44283</v>
      </c>
      <c r="C5093" s="114" t="s">
        <v>8430</v>
      </c>
      <c r="D5093" s="115">
        <v>44283</v>
      </c>
      <c r="E5093" s="114" t="s">
        <v>1422</v>
      </c>
      <c r="F5093" s="114" t="s">
        <v>12</v>
      </c>
      <c r="G5093" s="114" t="s">
        <v>1438</v>
      </c>
      <c r="H5093" s="114" t="s">
        <v>13</v>
      </c>
      <c r="I5093" s="114" t="s">
        <v>1161</v>
      </c>
      <c r="J5093" s="116">
        <v>40</v>
      </c>
      <c r="K5093" s="116">
        <v>1040</v>
      </c>
      <c r="L5093" s="116">
        <v>41600</v>
      </c>
      <c r="M5093" s="116">
        <v>2.6</v>
      </c>
      <c r="N5093" s="116">
        <v>104</v>
      </c>
      <c r="O5093" s="116">
        <v>0</v>
      </c>
      <c r="P5093" s="116">
        <v>0</v>
      </c>
      <c r="Q5093" s="116">
        <v>1042.5999999999999</v>
      </c>
      <c r="R5093" s="116">
        <v>41704</v>
      </c>
      <c r="S5093" s="114" t="s">
        <v>1424</v>
      </c>
    </row>
    <row r="5094" spans="1:19" ht="25.5">
      <c r="A5094" s="114" t="s">
        <v>8429</v>
      </c>
      <c r="B5094" s="115">
        <v>44283</v>
      </c>
      <c r="C5094" s="114" t="s">
        <v>8430</v>
      </c>
      <c r="D5094" s="115">
        <v>44283</v>
      </c>
      <c r="E5094" s="114" t="s">
        <v>1422</v>
      </c>
      <c r="F5094" s="114" t="s">
        <v>12</v>
      </c>
      <c r="G5094" s="114" t="s">
        <v>1438</v>
      </c>
      <c r="H5094" s="114" t="s">
        <v>13</v>
      </c>
      <c r="I5094" s="114" t="s">
        <v>1453</v>
      </c>
      <c r="J5094" s="116">
        <v>20</v>
      </c>
      <c r="K5094" s="116">
        <v>1176</v>
      </c>
      <c r="L5094" s="116">
        <v>23520</v>
      </c>
      <c r="M5094" s="116">
        <v>2.94</v>
      </c>
      <c r="N5094" s="116">
        <v>58.8</v>
      </c>
      <c r="O5094" s="116">
        <v>0</v>
      </c>
      <c r="P5094" s="116">
        <v>0</v>
      </c>
      <c r="Q5094" s="116">
        <v>1178.94</v>
      </c>
      <c r="R5094" s="116">
        <v>23578.799999999999</v>
      </c>
      <c r="S5094" s="114" t="s">
        <v>1424</v>
      </c>
    </row>
    <row r="5095" spans="1:19" ht="25.5">
      <c r="A5095" s="114" t="s">
        <v>8666</v>
      </c>
      <c r="B5095" s="115">
        <v>44284</v>
      </c>
      <c r="C5095" s="114" t="s">
        <v>8667</v>
      </c>
      <c r="D5095" s="115">
        <v>44284</v>
      </c>
      <c r="E5095" s="114" t="s">
        <v>1422</v>
      </c>
      <c r="F5095" s="114" t="s">
        <v>16</v>
      </c>
      <c r="G5095" s="114" t="s">
        <v>1065</v>
      </c>
      <c r="H5095" s="114" t="s">
        <v>13</v>
      </c>
      <c r="I5095" s="114" t="s">
        <v>1161</v>
      </c>
      <c r="J5095" s="116">
        <v>9</v>
      </c>
      <c r="K5095" s="116">
        <v>1040</v>
      </c>
      <c r="L5095" s="116">
        <v>9360</v>
      </c>
      <c r="M5095" s="116">
        <v>2.6</v>
      </c>
      <c r="N5095" s="116">
        <v>23.4</v>
      </c>
      <c r="O5095" s="116">
        <v>0</v>
      </c>
      <c r="P5095" s="116">
        <v>0</v>
      </c>
      <c r="Q5095" s="116">
        <v>1042.5999999999999</v>
      </c>
      <c r="R5095" s="116">
        <v>9383.4</v>
      </c>
      <c r="S5095" s="114" t="s">
        <v>1424</v>
      </c>
    </row>
    <row r="5096" spans="1:19" ht="25.5">
      <c r="A5096" s="114" t="s">
        <v>8666</v>
      </c>
      <c r="B5096" s="115">
        <v>44284</v>
      </c>
      <c r="C5096" s="114" t="s">
        <v>8667</v>
      </c>
      <c r="D5096" s="115">
        <v>44284</v>
      </c>
      <c r="E5096" s="114" t="s">
        <v>1422</v>
      </c>
      <c r="F5096" s="114" t="s">
        <v>16</v>
      </c>
      <c r="G5096" s="114" t="s">
        <v>1065</v>
      </c>
      <c r="H5096" s="114" t="s">
        <v>13</v>
      </c>
      <c r="I5096" s="114" t="s">
        <v>1166</v>
      </c>
      <c r="J5096" s="116">
        <v>8</v>
      </c>
      <c r="K5096" s="116">
        <v>1060</v>
      </c>
      <c r="L5096" s="116">
        <v>8480</v>
      </c>
      <c r="M5096" s="116">
        <v>2.65</v>
      </c>
      <c r="N5096" s="116">
        <v>21.2</v>
      </c>
      <c r="O5096" s="116">
        <v>0</v>
      </c>
      <c r="P5096" s="116">
        <v>0</v>
      </c>
      <c r="Q5096" s="116">
        <v>1062.6500000000001</v>
      </c>
      <c r="R5096" s="116">
        <v>8501.2000000000007</v>
      </c>
      <c r="S5096" s="114" t="s">
        <v>1424</v>
      </c>
    </row>
    <row r="5097" spans="1:19" ht="25.5">
      <c r="A5097" s="114" t="s">
        <v>8666</v>
      </c>
      <c r="B5097" s="115">
        <v>44284</v>
      </c>
      <c r="C5097" s="114" t="s">
        <v>8667</v>
      </c>
      <c r="D5097" s="115">
        <v>44284</v>
      </c>
      <c r="E5097" s="114" t="s">
        <v>1422</v>
      </c>
      <c r="F5097" s="114" t="s">
        <v>16</v>
      </c>
      <c r="G5097" s="114" t="s">
        <v>1065</v>
      </c>
      <c r="H5097" s="114" t="s">
        <v>13</v>
      </c>
      <c r="I5097" s="114" t="s">
        <v>1170</v>
      </c>
      <c r="J5097" s="116">
        <v>3</v>
      </c>
      <c r="K5097" s="116">
        <v>1060</v>
      </c>
      <c r="L5097" s="116">
        <v>3180</v>
      </c>
      <c r="M5097" s="116">
        <v>2.65</v>
      </c>
      <c r="N5097" s="116">
        <v>7.95</v>
      </c>
      <c r="O5097" s="116">
        <v>0</v>
      </c>
      <c r="P5097" s="116">
        <v>0</v>
      </c>
      <c r="Q5097" s="116">
        <v>1062.6500000000001</v>
      </c>
      <c r="R5097" s="116">
        <v>3187.95</v>
      </c>
      <c r="S5097" s="114" t="s">
        <v>1424</v>
      </c>
    </row>
    <row r="5098" spans="1:19" ht="25.5">
      <c r="A5098" s="114" t="s">
        <v>8666</v>
      </c>
      <c r="B5098" s="115">
        <v>44284</v>
      </c>
      <c r="C5098" s="114" t="s">
        <v>8667</v>
      </c>
      <c r="D5098" s="115">
        <v>44284</v>
      </c>
      <c r="E5098" s="114" t="s">
        <v>1422</v>
      </c>
      <c r="F5098" s="114" t="s">
        <v>16</v>
      </c>
      <c r="G5098" s="114" t="s">
        <v>1065</v>
      </c>
      <c r="H5098" s="114" t="s">
        <v>13</v>
      </c>
      <c r="I5098" s="114" t="s">
        <v>1294</v>
      </c>
      <c r="J5098" s="116">
        <v>7</v>
      </c>
      <c r="K5098" s="116">
        <v>992</v>
      </c>
      <c r="L5098" s="116">
        <v>6944</v>
      </c>
      <c r="M5098" s="116">
        <v>2.48</v>
      </c>
      <c r="N5098" s="116">
        <v>17.36</v>
      </c>
      <c r="O5098" s="116">
        <v>0</v>
      </c>
      <c r="P5098" s="116">
        <v>0</v>
      </c>
      <c r="Q5098" s="116">
        <v>994.48</v>
      </c>
      <c r="R5098" s="116">
        <v>6961.36</v>
      </c>
      <c r="S5098" s="114" t="s">
        <v>1424</v>
      </c>
    </row>
    <row r="5099" spans="1:19" ht="25.5">
      <c r="A5099" s="114" t="s">
        <v>8666</v>
      </c>
      <c r="B5099" s="115">
        <v>44284</v>
      </c>
      <c r="C5099" s="114" t="s">
        <v>8667</v>
      </c>
      <c r="D5099" s="115">
        <v>44284</v>
      </c>
      <c r="E5099" s="114" t="s">
        <v>1422</v>
      </c>
      <c r="F5099" s="114" t="s">
        <v>16</v>
      </c>
      <c r="G5099" s="114" t="s">
        <v>1065</v>
      </c>
      <c r="H5099" s="114" t="s">
        <v>13</v>
      </c>
      <c r="I5099" s="114" t="s">
        <v>1358</v>
      </c>
      <c r="J5099" s="116">
        <v>1</v>
      </c>
      <c r="K5099" s="116">
        <v>1138</v>
      </c>
      <c r="L5099" s="116">
        <v>1138</v>
      </c>
      <c r="M5099" s="116">
        <v>2.8450000000000002</v>
      </c>
      <c r="N5099" s="116">
        <v>2.8450000000000002</v>
      </c>
      <c r="O5099" s="116">
        <v>0</v>
      </c>
      <c r="P5099" s="116">
        <v>0</v>
      </c>
      <c r="Q5099" s="116">
        <v>1140.845</v>
      </c>
      <c r="R5099" s="116">
        <v>1140.845</v>
      </c>
      <c r="S5099" s="114" t="s">
        <v>1424</v>
      </c>
    </row>
    <row r="5100" spans="1:19" ht="25.5">
      <c r="A5100" s="114" t="s">
        <v>8668</v>
      </c>
      <c r="B5100" s="115">
        <v>44284</v>
      </c>
      <c r="C5100" s="114" t="s">
        <v>8669</v>
      </c>
      <c r="D5100" s="115">
        <v>44284</v>
      </c>
      <c r="E5100" s="114" t="s">
        <v>1422</v>
      </c>
      <c r="F5100" s="114" t="s">
        <v>3</v>
      </c>
      <c r="G5100" s="114" t="s">
        <v>1060</v>
      </c>
      <c r="H5100" s="114" t="s">
        <v>117</v>
      </c>
      <c r="I5100" s="114" t="s">
        <v>1161</v>
      </c>
      <c r="J5100" s="116">
        <v>102</v>
      </c>
      <c r="K5100" s="116">
        <v>1040</v>
      </c>
      <c r="L5100" s="116">
        <v>106080</v>
      </c>
      <c r="M5100" s="116">
        <v>2.6</v>
      </c>
      <c r="N5100" s="116">
        <v>265.2</v>
      </c>
      <c r="O5100" s="116">
        <v>0</v>
      </c>
      <c r="P5100" s="116">
        <v>0</v>
      </c>
      <c r="Q5100" s="116">
        <v>1042.5999999999999</v>
      </c>
      <c r="R5100" s="116">
        <v>106345.2</v>
      </c>
      <c r="S5100" s="114" t="s">
        <v>1424</v>
      </c>
    </row>
    <row r="5101" spans="1:19" ht="25.5">
      <c r="A5101" s="114" t="s">
        <v>8670</v>
      </c>
      <c r="B5101" s="115">
        <v>44284</v>
      </c>
      <c r="C5101" s="114" t="s">
        <v>8671</v>
      </c>
      <c r="D5101" s="115">
        <v>44284</v>
      </c>
      <c r="E5101" s="114" t="s">
        <v>1422</v>
      </c>
      <c r="F5101" s="114" t="s">
        <v>73</v>
      </c>
      <c r="G5101" s="114" t="s">
        <v>1069</v>
      </c>
      <c r="H5101" s="114" t="s">
        <v>66</v>
      </c>
      <c r="I5101" s="114" t="s">
        <v>1169</v>
      </c>
      <c r="J5101" s="116">
        <v>13</v>
      </c>
      <c r="K5101" s="116">
        <v>797</v>
      </c>
      <c r="L5101" s="116">
        <v>10361</v>
      </c>
      <c r="M5101" s="116">
        <v>1.9924999999999999</v>
      </c>
      <c r="N5101" s="116">
        <v>25.9025</v>
      </c>
      <c r="O5101" s="116">
        <v>0</v>
      </c>
      <c r="P5101" s="116">
        <v>39</v>
      </c>
      <c r="Q5101" s="116">
        <v>798.99249999999995</v>
      </c>
      <c r="R5101" s="116">
        <v>10347.9025</v>
      </c>
      <c r="S5101" s="114" t="s">
        <v>1424</v>
      </c>
    </row>
    <row r="5102" spans="1:19" ht="25.5">
      <c r="A5102" s="114" t="s">
        <v>8670</v>
      </c>
      <c r="B5102" s="115">
        <v>44284</v>
      </c>
      <c r="C5102" s="114" t="s">
        <v>8671</v>
      </c>
      <c r="D5102" s="115">
        <v>44284</v>
      </c>
      <c r="E5102" s="114" t="s">
        <v>1422</v>
      </c>
      <c r="F5102" s="114" t="s">
        <v>73</v>
      </c>
      <c r="G5102" s="114" t="s">
        <v>1069</v>
      </c>
      <c r="H5102" s="114" t="s">
        <v>66</v>
      </c>
      <c r="I5102" s="114" t="s">
        <v>1157</v>
      </c>
      <c r="J5102" s="116">
        <v>27</v>
      </c>
      <c r="K5102" s="116">
        <v>807</v>
      </c>
      <c r="L5102" s="116">
        <v>21789</v>
      </c>
      <c r="M5102" s="116">
        <v>2.0175000000000001</v>
      </c>
      <c r="N5102" s="116">
        <v>54.472499999999997</v>
      </c>
      <c r="O5102" s="116">
        <v>0</v>
      </c>
      <c r="P5102" s="116">
        <v>0</v>
      </c>
      <c r="Q5102" s="116">
        <v>809.01750000000004</v>
      </c>
      <c r="R5102" s="116">
        <v>21843.4725</v>
      </c>
      <c r="S5102" s="114" t="s">
        <v>1424</v>
      </c>
    </row>
    <row r="5103" spans="1:19" ht="25.5">
      <c r="A5103" s="114" t="s">
        <v>8670</v>
      </c>
      <c r="B5103" s="115">
        <v>44284</v>
      </c>
      <c r="C5103" s="114" t="s">
        <v>8671</v>
      </c>
      <c r="D5103" s="115">
        <v>44284</v>
      </c>
      <c r="E5103" s="114" t="s">
        <v>1422</v>
      </c>
      <c r="F5103" s="114" t="s">
        <v>73</v>
      </c>
      <c r="G5103" s="114" t="s">
        <v>1069</v>
      </c>
      <c r="H5103" s="114" t="s">
        <v>66</v>
      </c>
      <c r="I5103" s="114" t="s">
        <v>1161</v>
      </c>
      <c r="J5103" s="116">
        <v>13</v>
      </c>
      <c r="K5103" s="116">
        <v>1040</v>
      </c>
      <c r="L5103" s="116">
        <v>13520</v>
      </c>
      <c r="M5103" s="116">
        <v>2.6</v>
      </c>
      <c r="N5103" s="116">
        <v>33.799999999999997</v>
      </c>
      <c r="O5103" s="116">
        <v>0</v>
      </c>
      <c r="P5103" s="116">
        <v>0</v>
      </c>
      <c r="Q5103" s="116">
        <v>1042.5999999999999</v>
      </c>
      <c r="R5103" s="116">
        <v>13553.8</v>
      </c>
      <c r="S5103" s="114" t="s">
        <v>1424</v>
      </c>
    </row>
    <row r="5104" spans="1:19" ht="25.5">
      <c r="A5104" s="114" t="s">
        <v>8672</v>
      </c>
      <c r="B5104" s="115">
        <v>44284</v>
      </c>
      <c r="C5104" s="114" t="s">
        <v>8673</v>
      </c>
      <c r="D5104" s="115">
        <v>44284</v>
      </c>
      <c r="E5104" s="114" t="s">
        <v>1422</v>
      </c>
      <c r="F5104" s="114" t="s">
        <v>71</v>
      </c>
      <c r="G5104" s="114" t="s">
        <v>1444</v>
      </c>
      <c r="H5104" s="114" t="s">
        <v>66</v>
      </c>
      <c r="I5104" s="114" t="s">
        <v>1169</v>
      </c>
      <c r="J5104" s="116">
        <v>28</v>
      </c>
      <c r="K5104" s="116">
        <v>797</v>
      </c>
      <c r="L5104" s="116">
        <v>22316</v>
      </c>
      <c r="M5104" s="116">
        <v>1.9924999999999999</v>
      </c>
      <c r="N5104" s="116">
        <v>55.79</v>
      </c>
      <c r="O5104" s="116">
        <v>0</v>
      </c>
      <c r="P5104" s="116">
        <v>84</v>
      </c>
      <c r="Q5104" s="116">
        <v>798.99249999999995</v>
      </c>
      <c r="R5104" s="116">
        <v>22287.79</v>
      </c>
      <c r="S5104" s="114" t="s">
        <v>1424</v>
      </c>
    </row>
    <row r="5105" spans="1:19" ht="25.5">
      <c r="A5105" s="114" t="s">
        <v>8672</v>
      </c>
      <c r="B5105" s="115">
        <v>44284</v>
      </c>
      <c r="C5105" s="114" t="s">
        <v>8673</v>
      </c>
      <c r="D5105" s="115">
        <v>44284</v>
      </c>
      <c r="E5105" s="114" t="s">
        <v>1422</v>
      </c>
      <c r="F5105" s="114" t="s">
        <v>71</v>
      </c>
      <c r="G5105" s="114" t="s">
        <v>1444</v>
      </c>
      <c r="H5105" s="114" t="s">
        <v>66</v>
      </c>
      <c r="I5105" s="114" t="s">
        <v>1157</v>
      </c>
      <c r="J5105" s="116">
        <v>58</v>
      </c>
      <c r="K5105" s="116">
        <v>807</v>
      </c>
      <c r="L5105" s="116">
        <v>46806</v>
      </c>
      <c r="M5105" s="116">
        <v>2.0175000000000001</v>
      </c>
      <c r="N5105" s="116">
        <v>117.015</v>
      </c>
      <c r="O5105" s="116">
        <v>0</v>
      </c>
      <c r="P5105" s="116">
        <v>0</v>
      </c>
      <c r="Q5105" s="116">
        <v>809.01750000000004</v>
      </c>
      <c r="R5105" s="116">
        <v>46923.014999999999</v>
      </c>
      <c r="S5105" s="114" t="s">
        <v>1424</v>
      </c>
    </row>
    <row r="5106" spans="1:19" ht="25.5">
      <c r="A5106" s="114" t="s">
        <v>8672</v>
      </c>
      <c r="B5106" s="115">
        <v>44284</v>
      </c>
      <c r="C5106" s="114" t="s">
        <v>8673</v>
      </c>
      <c r="D5106" s="115">
        <v>44284</v>
      </c>
      <c r="E5106" s="114" t="s">
        <v>1422</v>
      </c>
      <c r="F5106" s="114" t="s">
        <v>71</v>
      </c>
      <c r="G5106" s="114" t="s">
        <v>1444</v>
      </c>
      <c r="H5106" s="114" t="s">
        <v>66</v>
      </c>
      <c r="I5106" s="114" t="s">
        <v>1161</v>
      </c>
      <c r="J5106" s="116">
        <v>27</v>
      </c>
      <c r="K5106" s="116">
        <v>1040</v>
      </c>
      <c r="L5106" s="116">
        <v>28080</v>
      </c>
      <c r="M5106" s="116">
        <v>2.6</v>
      </c>
      <c r="N5106" s="116">
        <v>70.2</v>
      </c>
      <c r="O5106" s="116">
        <v>0</v>
      </c>
      <c r="P5106" s="116">
        <v>0</v>
      </c>
      <c r="Q5106" s="116">
        <v>1042.5999999999999</v>
      </c>
      <c r="R5106" s="116">
        <v>28150.2</v>
      </c>
      <c r="S5106" s="114" t="s">
        <v>1424</v>
      </c>
    </row>
    <row r="5107" spans="1:19" ht="25.5">
      <c r="A5107" s="114" t="s">
        <v>8674</v>
      </c>
      <c r="B5107" s="115">
        <v>44284</v>
      </c>
      <c r="C5107" s="114" t="s">
        <v>8675</v>
      </c>
      <c r="D5107" s="115">
        <v>44284</v>
      </c>
      <c r="E5107" s="114" t="s">
        <v>1422</v>
      </c>
      <c r="F5107" s="114" t="s">
        <v>74</v>
      </c>
      <c r="G5107" s="114" t="s">
        <v>1070</v>
      </c>
      <c r="H5107" s="114" t="s">
        <v>66</v>
      </c>
      <c r="I5107" s="114" t="s">
        <v>1161</v>
      </c>
      <c r="J5107" s="116">
        <v>14</v>
      </c>
      <c r="K5107" s="116">
        <v>1040</v>
      </c>
      <c r="L5107" s="116">
        <v>14560</v>
      </c>
      <c r="M5107" s="116">
        <v>2.6</v>
      </c>
      <c r="N5107" s="116">
        <v>36.4</v>
      </c>
      <c r="O5107" s="116">
        <v>0</v>
      </c>
      <c r="P5107" s="116">
        <v>0</v>
      </c>
      <c r="Q5107" s="116">
        <v>1042.5999999999999</v>
      </c>
      <c r="R5107" s="116">
        <v>14596.4</v>
      </c>
      <c r="S5107" s="114" t="s">
        <v>1424</v>
      </c>
    </row>
    <row r="5108" spans="1:19" ht="25.5">
      <c r="A5108" s="114" t="s">
        <v>8676</v>
      </c>
      <c r="B5108" s="115">
        <v>44284</v>
      </c>
      <c r="C5108" s="114" t="s">
        <v>8677</v>
      </c>
      <c r="D5108" s="115">
        <v>44284</v>
      </c>
      <c r="E5108" s="114" t="s">
        <v>1422</v>
      </c>
      <c r="F5108" s="114" t="s">
        <v>72</v>
      </c>
      <c r="G5108" s="114" t="s">
        <v>1070</v>
      </c>
      <c r="H5108" s="114" t="s">
        <v>66</v>
      </c>
      <c r="I5108" s="114" t="s">
        <v>1169</v>
      </c>
      <c r="J5108" s="116">
        <v>14</v>
      </c>
      <c r="K5108" s="116">
        <v>797</v>
      </c>
      <c r="L5108" s="116">
        <v>11158</v>
      </c>
      <c r="M5108" s="116">
        <v>1.9924999999999999</v>
      </c>
      <c r="N5108" s="116">
        <v>27.895</v>
      </c>
      <c r="O5108" s="116">
        <v>0</v>
      </c>
      <c r="P5108" s="116">
        <v>42</v>
      </c>
      <c r="Q5108" s="116">
        <v>798.99249999999995</v>
      </c>
      <c r="R5108" s="116">
        <v>11143.895</v>
      </c>
      <c r="S5108" s="114" t="s">
        <v>1424</v>
      </c>
    </row>
    <row r="5109" spans="1:19" ht="25.5">
      <c r="A5109" s="114" t="s">
        <v>8676</v>
      </c>
      <c r="B5109" s="115">
        <v>44284</v>
      </c>
      <c r="C5109" s="114" t="s">
        <v>8677</v>
      </c>
      <c r="D5109" s="115">
        <v>44284</v>
      </c>
      <c r="E5109" s="114" t="s">
        <v>1422</v>
      </c>
      <c r="F5109" s="114" t="s">
        <v>72</v>
      </c>
      <c r="G5109" s="114" t="s">
        <v>1070</v>
      </c>
      <c r="H5109" s="114" t="s">
        <v>66</v>
      </c>
      <c r="I5109" s="114" t="s">
        <v>1157</v>
      </c>
      <c r="J5109" s="116">
        <v>29</v>
      </c>
      <c r="K5109" s="116">
        <v>807</v>
      </c>
      <c r="L5109" s="116">
        <v>23403</v>
      </c>
      <c r="M5109" s="116">
        <v>2.0175000000000001</v>
      </c>
      <c r="N5109" s="116">
        <v>58.5075</v>
      </c>
      <c r="O5109" s="116">
        <v>0</v>
      </c>
      <c r="P5109" s="116">
        <v>0</v>
      </c>
      <c r="Q5109" s="116">
        <v>809.01750000000004</v>
      </c>
      <c r="R5109" s="116">
        <v>23461.5075</v>
      </c>
      <c r="S5109" s="114" t="s">
        <v>1424</v>
      </c>
    </row>
    <row r="5110" spans="1:19" ht="25.5">
      <c r="A5110" s="114" t="s">
        <v>8678</v>
      </c>
      <c r="B5110" s="115">
        <v>44284</v>
      </c>
      <c r="C5110" s="114" t="s">
        <v>8679</v>
      </c>
      <c r="D5110" s="115">
        <v>44284</v>
      </c>
      <c r="E5110" s="114" t="s">
        <v>1422</v>
      </c>
      <c r="F5110" s="114" t="s">
        <v>68</v>
      </c>
      <c r="G5110" s="114" t="s">
        <v>1427</v>
      </c>
      <c r="H5110" s="114" t="s">
        <v>66</v>
      </c>
      <c r="I5110" s="114" t="s">
        <v>1161</v>
      </c>
      <c r="J5110" s="116">
        <v>20</v>
      </c>
      <c r="K5110" s="116">
        <v>1040</v>
      </c>
      <c r="L5110" s="116">
        <v>20800</v>
      </c>
      <c r="M5110" s="116">
        <v>2.6</v>
      </c>
      <c r="N5110" s="116">
        <v>52</v>
      </c>
      <c r="O5110" s="116">
        <v>0</v>
      </c>
      <c r="P5110" s="116">
        <v>0</v>
      </c>
      <c r="Q5110" s="116">
        <v>1042.5999999999999</v>
      </c>
      <c r="R5110" s="116">
        <v>20852</v>
      </c>
      <c r="S5110" s="114" t="s">
        <v>1424</v>
      </c>
    </row>
    <row r="5111" spans="1:19" ht="25.5">
      <c r="A5111" s="114" t="s">
        <v>8680</v>
      </c>
      <c r="B5111" s="115">
        <v>44284</v>
      </c>
      <c r="C5111" s="114" t="s">
        <v>8681</v>
      </c>
      <c r="D5111" s="115">
        <v>44284</v>
      </c>
      <c r="E5111" s="114" t="s">
        <v>1422</v>
      </c>
      <c r="F5111" s="114" t="s">
        <v>85</v>
      </c>
      <c r="G5111" s="114" t="s">
        <v>1443</v>
      </c>
      <c r="H5111" s="114" t="s">
        <v>24</v>
      </c>
      <c r="I5111" s="114" t="s">
        <v>3686</v>
      </c>
      <c r="J5111" s="116">
        <v>10</v>
      </c>
      <c r="K5111" s="116">
        <v>7148</v>
      </c>
      <c r="L5111" s="116">
        <v>71480</v>
      </c>
      <c r="M5111" s="116">
        <v>17.87</v>
      </c>
      <c r="N5111" s="116">
        <v>178.7</v>
      </c>
      <c r="O5111" s="116">
        <v>0</v>
      </c>
      <c r="P5111" s="116">
        <v>7000</v>
      </c>
      <c r="Q5111" s="116">
        <v>7165.87</v>
      </c>
      <c r="R5111" s="116">
        <v>64658.7</v>
      </c>
      <c r="S5111" s="114" t="s">
        <v>1424</v>
      </c>
    </row>
    <row r="5112" spans="1:19" ht="25.5">
      <c r="A5112" s="114" t="s">
        <v>8682</v>
      </c>
      <c r="B5112" s="115">
        <v>44284</v>
      </c>
      <c r="C5112" s="114" t="s">
        <v>8683</v>
      </c>
      <c r="D5112" s="115">
        <v>44284</v>
      </c>
      <c r="E5112" s="114" t="s">
        <v>1422</v>
      </c>
      <c r="F5112" s="114" t="s">
        <v>27</v>
      </c>
      <c r="G5112" s="114" t="s">
        <v>1108</v>
      </c>
      <c r="H5112" s="114" t="s">
        <v>24</v>
      </c>
      <c r="I5112" s="114" t="s">
        <v>8684</v>
      </c>
      <c r="J5112" s="116">
        <v>19</v>
      </c>
      <c r="K5112" s="116">
        <v>3522</v>
      </c>
      <c r="L5112" s="116">
        <v>66918</v>
      </c>
      <c r="M5112" s="116">
        <v>8.8049999999999997</v>
      </c>
      <c r="N5112" s="116">
        <v>167.29499999999999</v>
      </c>
      <c r="O5112" s="116">
        <v>0</v>
      </c>
      <c r="P5112" s="116">
        <v>11400</v>
      </c>
      <c r="Q5112" s="116">
        <v>3530.8049999999998</v>
      </c>
      <c r="R5112" s="116">
        <v>55685.294999999998</v>
      </c>
      <c r="S5112" s="114" t="s">
        <v>1424</v>
      </c>
    </row>
    <row r="5113" spans="1:19" ht="25.5">
      <c r="A5113" s="114" t="s">
        <v>8685</v>
      </c>
      <c r="B5113" s="115">
        <v>44284</v>
      </c>
      <c r="C5113" s="114" t="s">
        <v>8686</v>
      </c>
      <c r="D5113" s="115">
        <v>44284</v>
      </c>
      <c r="E5113" s="114" t="s">
        <v>1422</v>
      </c>
      <c r="F5113" s="114" t="s">
        <v>27</v>
      </c>
      <c r="G5113" s="114" t="s">
        <v>1108</v>
      </c>
      <c r="H5113" s="114" t="s">
        <v>24</v>
      </c>
      <c r="I5113" s="114" t="s">
        <v>8684</v>
      </c>
      <c r="J5113" s="116">
        <v>1</v>
      </c>
      <c r="K5113" s="116">
        <v>3522</v>
      </c>
      <c r="L5113" s="116">
        <v>3522</v>
      </c>
      <c r="M5113" s="116">
        <v>8.8049999999999997</v>
      </c>
      <c r="N5113" s="116">
        <v>8.8049999999999997</v>
      </c>
      <c r="O5113" s="116">
        <v>0</v>
      </c>
      <c r="P5113" s="116">
        <v>600</v>
      </c>
      <c r="Q5113" s="116">
        <v>3530.8049999999998</v>
      </c>
      <c r="R5113" s="116">
        <v>2930.8049999999998</v>
      </c>
      <c r="S5113" s="114" t="s">
        <v>1424</v>
      </c>
    </row>
    <row r="5114" spans="1:19" ht="25.5">
      <c r="A5114" s="114" t="s">
        <v>8687</v>
      </c>
      <c r="B5114" s="115">
        <v>44284</v>
      </c>
      <c r="C5114" s="114" t="s">
        <v>8688</v>
      </c>
      <c r="D5114" s="115">
        <v>44284</v>
      </c>
      <c r="E5114" s="114" t="s">
        <v>1422</v>
      </c>
      <c r="F5114" s="114" t="s">
        <v>1023</v>
      </c>
      <c r="G5114" s="114" t="s">
        <v>1028</v>
      </c>
      <c r="H5114" s="114" t="s">
        <v>1428</v>
      </c>
      <c r="I5114" s="114" t="s">
        <v>1157</v>
      </c>
      <c r="J5114" s="116">
        <v>20</v>
      </c>
      <c r="K5114" s="116">
        <v>807</v>
      </c>
      <c r="L5114" s="116">
        <v>16140</v>
      </c>
      <c r="M5114" s="116">
        <v>2.0179999999999998</v>
      </c>
      <c r="N5114" s="116">
        <v>40.36</v>
      </c>
      <c r="O5114" s="116">
        <v>0</v>
      </c>
      <c r="P5114" s="116">
        <v>0</v>
      </c>
      <c r="Q5114" s="116">
        <v>809.01750000000004</v>
      </c>
      <c r="R5114" s="116">
        <v>16180.35</v>
      </c>
      <c r="S5114" s="114" t="s">
        <v>1424</v>
      </c>
    </row>
    <row r="5115" spans="1:19" ht="25.5">
      <c r="A5115" s="114" t="s">
        <v>8687</v>
      </c>
      <c r="B5115" s="115">
        <v>44284</v>
      </c>
      <c r="C5115" s="114" t="s">
        <v>8688</v>
      </c>
      <c r="D5115" s="115">
        <v>44284</v>
      </c>
      <c r="E5115" s="114" t="s">
        <v>1422</v>
      </c>
      <c r="F5115" s="114" t="s">
        <v>1023</v>
      </c>
      <c r="G5115" s="114" t="s">
        <v>1028</v>
      </c>
      <c r="H5115" s="114" t="s">
        <v>1428</v>
      </c>
      <c r="I5115" s="114" t="s">
        <v>1166</v>
      </c>
      <c r="J5115" s="116">
        <v>24</v>
      </c>
      <c r="K5115" s="116">
        <v>1060</v>
      </c>
      <c r="L5115" s="116">
        <v>25440</v>
      </c>
      <c r="M5115" s="116">
        <v>2.65</v>
      </c>
      <c r="N5115" s="116">
        <v>63.6</v>
      </c>
      <c r="O5115" s="116">
        <v>0</v>
      </c>
      <c r="P5115" s="116">
        <v>0</v>
      </c>
      <c r="Q5115" s="116">
        <v>1062.6500000000001</v>
      </c>
      <c r="R5115" s="116">
        <v>25503.599999999999</v>
      </c>
      <c r="S5115" s="114" t="s">
        <v>1424</v>
      </c>
    </row>
    <row r="5116" spans="1:19" ht="25.5">
      <c r="A5116" s="114" t="s">
        <v>8687</v>
      </c>
      <c r="B5116" s="115">
        <v>44284</v>
      </c>
      <c r="C5116" s="114" t="s">
        <v>8688</v>
      </c>
      <c r="D5116" s="115">
        <v>44284</v>
      </c>
      <c r="E5116" s="114" t="s">
        <v>1422</v>
      </c>
      <c r="F5116" s="114" t="s">
        <v>1023</v>
      </c>
      <c r="G5116" s="114" t="s">
        <v>1028</v>
      </c>
      <c r="H5116" s="114" t="s">
        <v>1428</v>
      </c>
      <c r="I5116" s="114" t="s">
        <v>1161</v>
      </c>
      <c r="J5116" s="116">
        <v>35</v>
      </c>
      <c r="K5116" s="116">
        <v>1040</v>
      </c>
      <c r="L5116" s="116">
        <v>36400</v>
      </c>
      <c r="M5116" s="116">
        <v>2.6</v>
      </c>
      <c r="N5116" s="116">
        <v>91</v>
      </c>
      <c r="O5116" s="116">
        <v>0</v>
      </c>
      <c r="P5116" s="116">
        <v>0</v>
      </c>
      <c r="Q5116" s="116">
        <v>1042.5999999999999</v>
      </c>
      <c r="R5116" s="116">
        <v>36491</v>
      </c>
      <c r="S5116" s="114" t="s">
        <v>1424</v>
      </c>
    </row>
    <row r="5117" spans="1:19" ht="25.5">
      <c r="A5117" s="114" t="s">
        <v>8687</v>
      </c>
      <c r="B5117" s="115">
        <v>44284</v>
      </c>
      <c r="C5117" s="114" t="s">
        <v>8688</v>
      </c>
      <c r="D5117" s="115">
        <v>44284</v>
      </c>
      <c r="E5117" s="114" t="s">
        <v>1422</v>
      </c>
      <c r="F5117" s="114" t="s">
        <v>1023</v>
      </c>
      <c r="G5117" s="114" t="s">
        <v>1028</v>
      </c>
      <c r="H5117" s="114" t="s">
        <v>1428</v>
      </c>
      <c r="I5117" s="114" t="s">
        <v>1165</v>
      </c>
      <c r="J5117" s="116">
        <v>30</v>
      </c>
      <c r="K5117" s="116">
        <v>817</v>
      </c>
      <c r="L5117" s="116">
        <v>24510</v>
      </c>
      <c r="M5117" s="116">
        <v>2.0419999999999998</v>
      </c>
      <c r="N5117" s="116">
        <v>61.26</v>
      </c>
      <c r="O5117" s="116">
        <v>0</v>
      </c>
      <c r="P5117" s="116">
        <v>0</v>
      </c>
      <c r="Q5117" s="116">
        <v>819.04250000000002</v>
      </c>
      <c r="R5117" s="116">
        <v>24571.275000000001</v>
      </c>
      <c r="S5117" s="114" t="s">
        <v>1424</v>
      </c>
    </row>
    <row r="5118" spans="1:19" ht="25.5">
      <c r="A5118" s="114" t="s">
        <v>8687</v>
      </c>
      <c r="B5118" s="115">
        <v>44284</v>
      </c>
      <c r="C5118" s="114" t="s">
        <v>8688</v>
      </c>
      <c r="D5118" s="115">
        <v>44284</v>
      </c>
      <c r="E5118" s="114" t="s">
        <v>1422</v>
      </c>
      <c r="F5118" s="114" t="s">
        <v>1023</v>
      </c>
      <c r="G5118" s="114" t="s">
        <v>1028</v>
      </c>
      <c r="H5118" s="114" t="s">
        <v>1428</v>
      </c>
      <c r="I5118" s="114" t="s">
        <v>1159</v>
      </c>
      <c r="J5118" s="116">
        <v>4</v>
      </c>
      <c r="K5118" s="116">
        <v>943</v>
      </c>
      <c r="L5118" s="116">
        <v>3772</v>
      </c>
      <c r="M5118" s="116">
        <v>2.3580000000000001</v>
      </c>
      <c r="N5118" s="116">
        <v>9.4320000000000004</v>
      </c>
      <c r="O5118" s="116">
        <v>0</v>
      </c>
      <c r="P5118" s="116">
        <v>0</v>
      </c>
      <c r="Q5118" s="116">
        <v>945.35749999999996</v>
      </c>
      <c r="R5118" s="116">
        <v>3781.43</v>
      </c>
      <c r="S5118" s="114" t="s">
        <v>1424</v>
      </c>
    </row>
    <row r="5119" spans="1:19" ht="25.5">
      <c r="A5119" s="114" t="s">
        <v>8687</v>
      </c>
      <c r="B5119" s="115">
        <v>44284</v>
      </c>
      <c r="C5119" s="114" t="s">
        <v>8688</v>
      </c>
      <c r="D5119" s="115">
        <v>44284</v>
      </c>
      <c r="E5119" s="114" t="s">
        <v>1422</v>
      </c>
      <c r="F5119" s="114" t="s">
        <v>1023</v>
      </c>
      <c r="G5119" s="114" t="s">
        <v>1028</v>
      </c>
      <c r="H5119" s="114" t="s">
        <v>1428</v>
      </c>
      <c r="I5119" s="114" t="s">
        <v>1453</v>
      </c>
      <c r="J5119" s="116">
        <v>20</v>
      </c>
      <c r="K5119" s="116">
        <v>1176</v>
      </c>
      <c r="L5119" s="116">
        <v>23520</v>
      </c>
      <c r="M5119" s="116">
        <v>2.94</v>
      </c>
      <c r="N5119" s="116">
        <v>58.8</v>
      </c>
      <c r="O5119" s="116">
        <v>0</v>
      </c>
      <c r="P5119" s="116">
        <v>0</v>
      </c>
      <c r="Q5119" s="116">
        <v>1178.94</v>
      </c>
      <c r="R5119" s="116">
        <v>23578.799999999999</v>
      </c>
      <c r="S5119" s="114" t="s">
        <v>1424</v>
      </c>
    </row>
    <row r="5120" spans="1:19" ht="25.5">
      <c r="A5120" s="114" t="s">
        <v>8689</v>
      </c>
      <c r="B5120" s="115">
        <v>44284</v>
      </c>
      <c r="C5120" s="114" t="s">
        <v>8690</v>
      </c>
      <c r="D5120" s="115">
        <v>44284</v>
      </c>
      <c r="E5120" s="114" t="s">
        <v>1422</v>
      </c>
      <c r="F5120" s="114" t="s">
        <v>96</v>
      </c>
      <c r="G5120" s="114" t="s">
        <v>1028</v>
      </c>
      <c r="H5120" s="114" t="s">
        <v>1428</v>
      </c>
      <c r="I5120" s="114" t="s">
        <v>1157</v>
      </c>
      <c r="J5120" s="116">
        <v>10</v>
      </c>
      <c r="K5120" s="116">
        <v>807</v>
      </c>
      <c r="L5120" s="116">
        <v>8070</v>
      </c>
      <c r="M5120" s="116">
        <v>2.0179999999999998</v>
      </c>
      <c r="N5120" s="116">
        <v>20.18</v>
      </c>
      <c r="O5120" s="116">
        <v>0</v>
      </c>
      <c r="P5120" s="116">
        <v>0</v>
      </c>
      <c r="Q5120" s="116">
        <v>809.01750000000004</v>
      </c>
      <c r="R5120" s="116">
        <v>8090.1750000000002</v>
      </c>
      <c r="S5120" s="114" t="s">
        <v>1424</v>
      </c>
    </row>
    <row r="5121" spans="1:19" ht="25.5">
      <c r="A5121" s="114" t="s">
        <v>8689</v>
      </c>
      <c r="B5121" s="115">
        <v>44284</v>
      </c>
      <c r="C5121" s="114" t="s">
        <v>8690</v>
      </c>
      <c r="D5121" s="115">
        <v>44284</v>
      </c>
      <c r="E5121" s="114" t="s">
        <v>1422</v>
      </c>
      <c r="F5121" s="114" t="s">
        <v>96</v>
      </c>
      <c r="G5121" s="114" t="s">
        <v>1028</v>
      </c>
      <c r="H5121" s="114" t="s">
        <v>1428</v>
      </c>
      <c r="I5121" s="114" t="s">
        <v>1161</v>
      </c>
      <c r="J5121" s="116">
        <v>30</v>
      </c>
      <c r="K5121" s="116">
        <v>1040</v>
      </c>
      <c r="L5121" s="116">
        <v>31200</v>
      </c>
      <c r="M5121" s="116">
        <v>2.6</v>
      </c>
      <c r="N5121" s="116">
        <v>78</v>
      </c>
      <c r="O5121" s="116">
        <v>0</v>
      </c>
      <c r="P5121" s="116">
        <v>0</v>
      </c>
      <c r="Q5121" s="116">
        <v>1042.5999999999999</v>
      </c>
      <c r="R5121" s="116">
        <v>31278</v>
      </c>
      <c r="S5121" s="114" t="s">
        <v>1424</v>
      </c>
    </row>
    <row r="5122" spans="1:19" ht="25.5">
      <c r="A5122" s="114" t="s">
        <v>8689</v>
      </c>
      <c r="B5122" s="115">
        <v>44284</v>
      </c>
      <c r="C5122" s="114" t="s">
        <v>8690</v>
      </c>
      <c r="D5122" s="115">
        <v>44284</v>
      </c>
      <c r="E5122" s="114" t="s">
        <v>1422</v>
      </c>
      <c r="F5122" s="114" t="s">
        <v>96</v>
      </c>
      <c r="G5122" s="114" t="s">
        <v>1028</v>
      </c>
      <c r="H5122" s="114" t="s">
        <v>1428</v>
      </c>
      <c r="I5122" s="114" t="s">
        <v>1357</v>
      </c>
      <c r="J5122" s="116">
        <v>10</v>
      </c>
      <c r="K5122" s="116">
        <v>997</v>
      </c>
      <c r="L5122" s="116">
        <v>9970</v>
      </c>
      <c r="M5122" s="116">
        <v>2.492</v>
      </c>
      <c r="N5122" s="116">
        <v>24.92</v>
      </c>
      <c r="O5122" s="116">
        <v>0</v>
      </c>
      <c r="P5122" s="116">
        <v>0</v>
      </c>
      <c r="Q5122" s="116">
        <v>999.49249999999995</v>
      </c>
      <c r="R5122" s="116">
        <v>9994.9249999999993</v>
      </c>
      <c r="S5122" s="114" t="s">
        <v>1424</v>
      </c>
    </row>
    <row r="5123" spans="1:19" ht="25.5">
      <c r="A5123" s="114" t="s">
        <v>8691</v>
      </c>
      <c r="B5123" s="115">
        <v>44284</v>
      </c>
      <c r="C5123" s="114" t="s">
        <v>8692</v>
      </c>
      <c r="D5123" s="115">
        <v>44284</v>
      </c>
      <c r="E5123" s="114" t="s">
        <v>1422</v>
      </c>
      <c r="F5123" s="114" t="s">
        <v>93</v>
      </c>
      <c r="G5123" s="114" t="s">
        <v>1447</v>
      </c>
      <c r="H5123" s="114" t="s">
        <v>1428</v>
      </c>
      <c r="I5123" s="114" t="s">
        <v>1453</v>
      </c>
      <c r="J5123" s="116">
        <v>18</v>
      </c>
      <c r="K5123" s="116">
        <v>1176</v>
      </c>
      <c r="L5123" s="116">
        <v>21168</v>
      </c>
      <c r="M5123" s="116">
        <v>2.94</v>
      </c>
      <c r="N5123" s="116">
        <v>52.92</v>
      </c>
      <c r="O5123" s="116">
        <v>0</v>
      </c>
      <c r="P5123" s="116">
        <v>0</v>
      </c>
      <c r="Q5123" s="116">
        <v>1178.94</v>
      </c>
      <c r="R5123" s="116">
        <v>21220.92</v>
      </c>
      <c r="S5123" s="114" t="s">
        <v>1424</v>
      </c>
    </row>
    <row r="5124" spans="1:19" ht="25.5">
      <c r="A5124" s="114" t="s">
        <v>8691</v>
      </c>
      <c r="B5124" s="115">
        <v>44284</v>
      </c>
      <c r="C5124" s="114" t="s">
        <v>8692</v>
      </c>
      <c r="D5124" s="115">
        <v>44284</v>
      </c>
      <c r="E5124" s="114" t="s">
        <v>1422</v>
      </c>
      <c r="F5124" s="114" t="s">
        <v>93</v>
      </c>
      <c r="G5124" s="114" t="s">
        <v>1447</v>
      </c>
      <c r="H5124" s="114" t="s">
        <v>1428</v>
      </c>
      <c r="I5124" s="114" t="s">
        <v>1357</v>
      </c>
      <c r="J5124" s="116">
        <v>12</v>
      </c>
      <c r="K5124" s="116">
        <v>997</v>
      </c>
      <c r="L5124" s="116">
        <v>11964</v>
      </c>
      <c r="M5124" s="116">
        <v>2.492</v>
      </c>
      <c r="N5124" s="116">
        <v>29.904</v>
      </c>
      <c r="O5124" s="116">
        <v>0</v>
      </c>
      <c r="P5124" s="116">
        <v>0</v>
      </c>
      <c r="Q5124" s="116">
        <v>999.49249999999995</v>
      </c>
      <c r="R5124" s="116">
        <v>11993.91</v>
      </c>
      <c r="S5124" s="114" t="s">
        <v>1424</v>
      </c>
    </row>
    <row r="5125" spans="1:19" ht="25.5">
      <c r="A5125" s="114" t="s">
        <v>8691</v>
      </c>
      <c r="B5125" s="115">
        <v>44284</v>
      </c>
      <c r="C5125" s="114" t="s">
        <v>8692</v>
      </c>
      <c r="D5125" s="115">
        <v>44284</v>
      </c>
      <c r="E5125" s="114" t="s">
        <v>1422</v>
      </c>
      <c r="F5125" s="114" t="s">
        <v>93</v>
      </c>
      <c r="G5125" s="114" t="s">
        <v>1447</v>
      </c>
      <c r="H5125" s="114" t="s">
        <v>1428</v>
      </c>
      <c r="I5125" s="114" t="s">
        <v>1166</v>
      </c>
      <c r="J5125" s="116">
        <v>21</v>
      </c>
      <c r="K5125" s="116">
        <v>1060</v>
      </c>
      <c r="L5125" s="116">
        <v>22260</v>
      </c>
      <c r="M5125" s="116">
        <v>2.65</v>
      </c>
      <c r="N5125" s="116">
        <v>55.65</v>
      </c>
      <c r="O5125" s="116">
        <v>0</v>
      </c>
      <c r="P5125" s="116">
        <v>0</v>
      </c>
      <c r="Q5125" s="116">
        <v>1062.6500000000001</v>
      </c>
      <c r="R5125" s="116">
        <v>22315.65</v>
      </c>
      <c r="S5125" s="114" t="s">
        <v>1424</v>
      </c>
    </row>
    <row r="5126" spans="1:19" ht="25.5">
      <c r="A5126" s="114" t="s">
        <v>8691</v>
      </c>
      <c r="B5126" s="115">
        <v>44284</v>
      </c>
      <c r="C5126" s="114" t="s">
        <v>8692</v>
      </c>
      <c r="D5126" s="115">
        <v>44284</v>
      </c>
      <c r="E5126" s="114" t="s">
        <v>1422</v>
      </c>
      <c r="F5126" s="114" t="s">
        <v>93</v>
      </c>
      <c r="G5126" s="114" t="s">
        <v>1447</v>
      </c>
      <c r="H5126" s="114" t="s">
        <v>1428</v>
      </c>
      <c r="I5126" s="114" t="s">
        <v>1170</v>
      </c>
      <c r="J5126" s="116">
        <v>12</v>
      </c>
      <c r="K5126" s="116">
        <v>1060</v>
      </c>
      <c r="L5126" s="116">
        <v>12720</v>
      </c>
      <c r="M5126" s="116">
        <v>2.65</v>
      </c>
      <c r="N5126" s="116">
        <v>31.8</v>
      </c>
      <c r="O5126" s="116">
        <v>0</v>
      </c>
      <c r="P5126" s="116">
        <v>0</v>
      </c>
      <c r="Q5126" s="116">
        <v>1062.6500000000001</v>
      </c>
      <c r="R5126" s="116">
        <v>12751.8</v>
      </c>
      <c r="S5126" s="114" t="s">
        <v>1424</v>
      </c>
    </row>
    <row r="5127" spans="1:19" ht="25.5">
      <c r="A5127" s="114" t="s">
        <v>8691</v>
      </c>
      <c r="B5127" s="115">
        <v>44284</v>
      </c>
      <c r="C5127" s="114" t="s">
        <v>8692</v>
      </c>
      <c r="D5127" s="115">
        <v>44284</v>
      </c>
      <c r="E5127" s="114" t="s">
        <v>1422</v>
      </c>
      <c r="F5127" s="114" t="s">
        <v>93</v>
      </c>
      <c r="G5127" s="114" t="s">
        <v>1447</v>
      </c>
      <c r="H5127" s="114" t="s">
        <v>1428</v>
      </c>
      <c r="I5127" s="114" t="s">
        <v>1157</v>
      </c>
      <c r="J5127" s="116">
        <v>17</v>
      </c>
      <c r="K5127" s="116">
        <v>807</v>
      </c>
      <c r="L5127" s="116">
        <v>13719</v>
      </c>
      <c r="M5127" s="116">
        <v>2.0179999999999998</v>
      </c>
      <c r="N5127" s="116">
        <v>34.305999999999997</v>
      </c>
      <c r="O5127" s="116">
        <v>0</v>
      </c>
      <c r="P5127" s="116">
        <v>0</v>
      </c>
      <c r="Q5127" s="116">
        <v>809.01750000000004</v>
      </c>
      <c r="R5127" s="116">
        <v>13753.297500000001</v>
      </c>
      <c r="S5127" s="114" t="s">
        <v>1424</v>
      </c>
    </row>
    <row r="5128" spans="1:19" ht="25.5">
      <c r="A5128" s="114" t="s">
        <v>8691</v>
      </c>
      <c r="B5128" s="115">
        <v>44284</v>
      </c>
      <c r="C5128" s="114" t="s">
        <v>8692</v>
      </c>
      <c r="D5128" s="115">
        <v>44284</v>
      </c>
      <c r="E5128" s="114" t="s">
        <v>1422</v>
      </c>
      <c r="F5128" s="114" t="s">
        <v>93</v>
      </c>
      <c r="G5128" s="114" t="s">
        <v>1447</v>
      </c>
      <c r="H5128" s="114" t="s">
        <v>1428</v>
      </c>
      <c r="I5128" s="114" t="s">
        <v>1165</v>
      </c>
      <c r="J5128" s="116">
        <v>20</v>
      </c>
      <c r="K5128" s="116">
        <v>817</v>
      </c>
      <c r="L5128" s="116">
        <v>16340</v>
      </c>
      <c r="M5128" s="116">
        <v>2.0419999999999998</v>
      </c>
      <c r="N5128" s="116">
        <v>40.840000000000003</v>
      </c>
      <c r="O5128" s="116">
        <v>0</v>
      </c>
      <c r="P5128" s="116">
        <v>0</v>
      </c>
      <c r="Q5128" s="116">
        <v>819.04250000000002</v>
      </c>
      <c r="R5128" s="116">
        <v>16380.85</v>
      </c>
      <c r="S5128" s="114" t="s">
        <v>1424</v>
      </c>
    </row>
    <row r="5129" spans="1:19" ht="25.5">
      <c r="A5129" s="114" t="s">
        <v>8691</v>
      </c>
      <c r="B5129" s="115">
        <v>44284</v>
      </c>
      <c r="C5129" s="114" t="s">
        <v>8692</v>
      </c>
      <c r="D5129" s="115">
        <v>44284</v>
      </c>
      <c r="E5129" s="114" t="s">
        <v>1422</v>
      </c>
      <c r="F5129" s="114" t="s">
        <v>93</v>
      </c>
      <c r="G5129" s="114" t="s">
        <v>1447</v>
      </c>
      <c r="H5129" s="114" t="s">
        <v>1428</v>
      </c>
      <c r="I5129" s="114" t="s">
        <v>1161</v>
      </c>
      <c r="J5129" s="116">
        <v>30</v>
      </c>
      <c r="K5129" s="116">
        <v>1040</v>
      </c>
      <c r="L5129" s="116">
        <v>31200</v>
      </c>
      <c r="M5129" s="116">
        <v>2.6</v>
      </c>
      <c r="N5129" s="116">
        <v>78</v>
      </c>
      <c r="O5129" s="116">
        <v>0</v>
      </c>
      <c r="P5129" s="116">
        <v>0</v>
      </c>
      <c r="Q5129" s="116">
        <v>1042.5999999999999</v>
      </c>
      <c r="R5129" s="116">
        <v>31278</v>
      </c>
      <c r="S5129" s="114" t="s">
        <v>1424</v>
      </c>
    </row>
    <row r="5130" spans="1:19" ht="25.5">
      <c r="A5130" s="114" t="s">
        <v>8693</v>
      </c>
      <c r="B5130" s="115">
        <v>44284</v>
      </c>
      <c r="C5130" s="114" t="s">
        <v>8694</v>
      </c>
      <c r="D5130" s="115">
        <v>44284</v>
      </c>
      <c r="E5130" s="114" t="s">
        <v>1422</v>
      </c>
      <c r="F5130" s="114" t="s">
        <v>1033</v>
      </c>
      <c r="G5130" s="114" t="s">
        <v>1427</v>
      </c>
      <c r="H5130" s="114" t="s">
        <v>66</v>
      </c>
      <c r="I5130" s="114" t="s">
        <v>1169</v>
      </c>
      <c r="J5130" s="116">
        <v>28</v>
      </c>
      <c r="K5130" s="116">
        <v>797</v>
      </c>
      <c r="L5130" s="116">
        <v>22316</v>
      </c>
      <c r="M5130" s="116">
        <v>1.9924999999999999</v>
      </c>
      <c r="N5130" s="116">
        <v>55.79</v>
      </c>
      <c r="O5130" s="116">
        <v>0</v>
      </c>
      <c r="P5130" s="116">
        <v>84</v>
      </c>
      <c r="Q5130" s="116">
        <v>798.99249999999995</v>
      </c>
      <c r="R5130" s="116">
        <v>22287.79</v>
      </c>
      <c r="S5130" s="114" t="s">
        <v>1424</v>
      </c>
    </row>
    <row r="5131" spans="1:19" ht="25.5">
      <c r="A5131" s="114" t="s">
        <v>8693</v>
      </c>
      <c r="B5131" s="115">
        <v>44284</v>
      </c>
      <c r="C5131" s="114" t="s">
        <v>8694</v>
      </c>
      <c r="D5131" s="115">
        <v>44284</v>
      </c>
      <c r="E5131" s="114" t="s">
        <v>1422</v>
      </c>
      <c r="F5131" s="114" t="s">
        <v>1033</v>
      </c>
      <c r="G5131" s="114" t="s">
        <v>1427</v>
      </c>
      <c r="H5131" s="114" t="s">
        <v>66</v>
      </c>
      <c r="I5131" s="114" t="s">
        <v>1157</v>
      </c>
      <c r="J5131" s="116">
        <v>58</v>
      </c>
      <c r="K5131" s="116">
        <v>807</v>
      </c>
      <c r="L5131" s="116">
        <v>46806</v>
      </c>
      <c r="M5131" s="116">
        <v>2.0175000000000001</v>
      </c>
      <c r="N5131" s="116">
        <v>117.015</v>
      </c>
      <c r="O5131" s="116">
        <v>0</v>
      </c>
      <c r="P5131" s="116">
        <v>0</v>
      </c>
      <c r="Q5131" s="116">
        <v>809.01750000000004</v>
      </c>
      <c r="R5131" s="116">
        <v>46923.014999999999</v>
      </c>
      <c r="S5131" s="114" t="s">
        <v>1424</v>
      </c>
    </row>
    <row r="5132" spans="1:19" ht="25.5">
      <c r="A5132" s="114" t="s">
        <v>8693</v>
      </c>
      <c r="B5132" s="115">
        <v>44284</v>
      </c>
      <c r="C5132" s="114" t="s">
        <v>8694</v>
      </c>
      <c r="D5132" s="115">
        <v>44284</v>
      </c>
      <c r="E5132" s="114" t="s">
        <v>1422</v>
      </c>
      <c r="F5132" s="114" t="s">
        <v>1033</v>
      </c>
      <c r="G5132" s="114" t="s">
        <v>1427</v>
      </c>
      <c r="H5132" s="114" t="s">
        <v>66</v>
      </c>
      <c r="I5132" s="114" t="s">
        <v>1161</v>
      </c>
      <c r="J5132" s="116">
        <v>7</v>
      </c>
      <c r="K5132" s="116">
        <v>1040</v>
      </c>
      <c r="L5132" s="116">
        <v>7280</v>
      </c>
      <c r="M5132" s="116">
        <v>2.6</v>
      </c>
      <c r="N5132" s="116">
        <v>18.2</v>
      </c>
      <c r="O5132" s="116">
        <v>0</v>
      </c>
      <c r="P5132" s="116">
        <v>0</v>
      </c>
      <c r="Q5132" s="116">
        <v>1042.5999999999999</v>
      </c>
      <c r="R5132" s="116">
        <v>7298.2</v>
      </c>
      <c r="S5132" s="114" t="s">
        <v>1424</v>
      </c>
    </row>
    <row r="5133" spans="1:19" ht="25.5">
      <c r="A5133" s="114" t="s">
        <v>8695</v>
      </c>
      <c r="B5133" s="115">
        <v>44284</v>
      </c>
      <c r="C5133" s="114" t="s">
        <v>8696</v>
      </c>
      <c r="D5133" s="115">
        <v>44284</v>
      </c>
      <c r="E5133" s="114" t="s">
        <v>1422</v>
      </c>
      <c r="F5133" s="114" t="s">
        <v>98</v>
      </c>
      <c r="G5133" s="114" t="s">
        <v>1062</v>
      </c>
      <c r="H5133" s="114" t="s">
        <v>1428</v>
      </c>
      <c r="I5133" s="114" t="s">
        <v>1170</v>
      </c>
      <c r="J5133" s="116">
        <v>25</v>
      </c>
      <c r="K5133" s="116">
        <v>1060</v>
      </c>
      <c r="L5133" s="116">
        <v>26500</v>
      </c>
      <c r="M5133" s="116">
        <v>2.65</v>
      </c>
      <c r="N5133" s="116">
        <v>66.25</v>
      </c>
      <c r="O5133" s="116">
        <v>0</v>
      </c>
      <c r="P5133" s="116">
        <v>0</v>
      </c>
      <c r="Q5133" s="116">
        <v>1062.6500000000001</v>
      </c>
      <c r="R5133" s="116">
        <v>26566.25</v>
      </c>
      <c r="S5133" s="114" t="s">
        <v>1424</v>
      </c>
    </row>
    <row r="5134" spans="1:19" ht="25.5">
      <c r="A5134" s="114" t="s">
        <v>8695</v>
      </c>
      <c r="B5134" s="115">
        <v>44284</v>
      </c>
      <c r="C5134" s="114" t="s">
        <v>8696</v>
      </c>
      <c r="D5134" s="115">
        <v>44284</v>
      </c>
      <c r="E5134" s="114" t="s">
        <v>1422</v>
      </c>
      <c r="F5134" s="114" t="s">
        <v>98</v>
      </c>
      <c r="G5134" s="114" t="s">
        <v>1062</v>
      </c>
      <c r="H5134" s="114" t="s">
        <v>1428</v>
      </c>
      <c r="I5134" s="114" t="s">
        <v>1166</v>
      </c>
      <c r="J5134" s="116">
        <v>15</v>
      </c>
      <c r="K5134" s="116">
        <v>1060</v>
      </c>
      <c r="L5134" s="116">
        <v>15900</v>
      </c>
      <c r="M5134" s="116">
        <v>2.65</v>
      </c>
      <c r="N5134" s="116">
        <v>39.75</v>
      </c>
      <c r="O5134" s="116">
        <v>0</v>
      </c>
      <c r="P5134" s="116">
        <v>0</v>
      </c>
      <c r="Q5134" s="116">
        <v>1062.6500000000001</v>
      </c>
      <c r="R5134" s="116">
        <v>15939.75</v>
      </c>
      <c r="S5134" s="114" t="s">
        <v>1424</v>
      </c>
    </row>
    <row r="5135" spans="1:19" ht="25.5">
      <c r="A5135" s="114" t="s">
        <v>8695</v>
      </c>
      <c r="B5135" s="115">
        <v>44284</v>
      </c>
      <c r="C5135" s="114" t="s">
        <v>8696</v>
      </c>
      <c r="D5135" s="115">
        <v>44284</v>
      </c>
      <c r="E5135" s="114" t="s">
        <v>1422</v>
      </c>
      <c r="F5135" s="114" t="s">
        <v>98</v>
      </c>
      <c r="G5135" s="114" t="s">
        <v>1062</v>
      </c>
      <c r="H5135" s="114" t="s">
        <v>1428</v>
      </c>
      <c r="I5135" s="114" t="s">
        <v>1165</v>
      </c>
      <c r="J5135" s="116">
        <v>68</v>
      </c>
      <c r="K5135" s="116">
        <v>817</v>
      </c>
      <c r="L5135" s="116">
        <v>55556</v>
      </c>
      <c r="M5135" s="116">
        <v>2.0419999999999998</v>
      </c>
      <c r="N5135" s="116">
        <v>138.85599999999999</v>
      </c>
      <c r="O5135" s="116">
        <v>0</v>
      </c>
      <c r="P5135" s="116">
        <v>0</v>
      </c>
      <c r="Q5135" s="116">
        <v>819.04250000000002</v>
      </c>
      <c r="R5135" s="116">
        <v>55694.89</v>
      </c>
      <c r="S5135" s="114" t="s">
        <v>1424</v>
      </c>
    </row>
    <row r="5136" spans="1:19" ht="25.5">
      <c r="A5136" s="114" t="s">
        <v>8697</v>
      </c>
      <c r="B5136" s="115">
        <v>44284</v>
      </c>
      <c r="C5136" s="114" t="s">
        <v>8698</v>
      </c>
      <c r="D5136" s="115">
        <v>44284</v>
      </c>
      <c r="E5136" s="114" t="s">
        <v>1422</v>
      </c>
      <c r="F5136" s="114" t="s">
        <v>864</v>
      </c>
      <c r="G5136" s="114" t="s">
        <v>1027</v>
      </c>
      <c r="H5136" s="114" t="s">
        <v>1428</v>
      </c>
      <c r="I5136" s="114" t="s">
        <v>1453</v>
      </c>
      <c r="J5136" s="116">
        <v>30</v>
      </c>
      <c r="K5136" s="116">
        <v>1176</v>
      </c>
      <c r="L5136" s="116">
        <v>35280</v>
      </c>
      <c r="M5136" s="116">
        <v>2.94</v>
      </c>
      <c r="N5136" s="116">
        <v>88.2</v>
      </c>
      <c r="O5136" s="116">
        <v>0</v>
      </c>
      <c r="P5136" s="116">
        <v>0</v>
      </c>
      <c r="Q5136" s="116">
        <v>1178.94</v>
      </c>
      <c r="R5136" s="116">
        <v>35368.199999999997</v>
      </c>
      <c r="S5136" s="114" t="s">
        <v>1424</v>
      </c>
    </row>
    <row r="5137" spans="1:19" ht="25.5">
      <c r="A5137" s="114" t="s">
        <v>8697</v>
      </c>
      <c r="B5137" s="115">
        <v>44284</v>
      </c>
      <c r="C5137" s="114" t="s">
        <v>8698</v>
      </c>
      <c r="D5137" s="115">
        <v>44284</v>
      </c>
      <c r="E5137" s="114" t="s">
        <v>1422</v>
      </c>
      <c r="F5137" s="114" t="s">
        <v>864</v>
      </c>
      <c r="G5137" s="114" t="s">
        <v>1027</v>
      </c>
      <c r="H5137" s="114" t="s">
        <v>1428</v>
      </c>
      <c r="I5137" s="114" t="s">
        <v>1161</v>
      </c>
      <c r="J5137" s="116">
        <v>55</v>
      </c>
      <c r="K5137" s="116">
        <v>1040</v>
      </c>
      <c r="L5137" s="116">
        <v>57200</v>
      </c>
      <c r="M5137" s="116">
        <v>2.6</v>
      </c>
      <c r="N5137" s="116">
        <v>143</v>
      </c>
      <c r="O5137" s="116">
        <v>0</v>
      </c>
      <c r="P5137" s="116">
        <v>0</v>
      </c>
      <c r="Q5137" s="116">
        <v>1042.5999999999999</v>
      </c>
      <c r="R5137" s="116">
        <v>57343</v>
      </c>
      <c r="S5137" s="114" t="s">
        <v>1424</v>
      </c>
    </row>
    <row r="5138" spans="1:19" ht="25.5">
      <c r="A5138" s="114" t="s">
        <v>8699</v>
      </c>
      <c r="B5138" s="115">
        <v>44284</v>
      </c>
      <c r="C5138" s="114" t="s">
        <v>8700</v>
      </c>
      <c r="D5138" s="115">
        <v>44284</v>
      </c>
      <c r="E5138" s="114" t="s">
        <v>1422</v>
      </c>
      <c r="F5138" s="114" t="s">
        <v>90</v>
      </c>
      <c r="G5138" s="114" t="s">
        <v>1032</v>
      </c>
      <c r="H5138" s="114" t="s">
        <v>1428</v>
      </c>
      <c r="I5138" s="114" t="s">
        <v>1358</v>
      </c>
      <c r="J5138" s="116">
        <v>7</v>
      </c>
      <c r="K5138" s="116">
        <v>1138</v>
      </c>
      <c r="L5138" s="116">
        <v>7966</v>
      </c>
      <c r="M5138" s="116">
        <v>2.8450000000000002</v>
      </c>
      <c r="N5138" s="116">
        <v>19.914999999999999</v>
      </c>
      <c r="O5138" s="116">
        <v>0</v>
      </c>
      <c r="P5138" s="116">
        <v>0</v>
      </c>
      <c r="Q5138" s="116">
        <v>1140.845</v>
      </c>
      <c r="R5138" s="116">
        <v>7985.915</v>
      </c>
      <c r="S5138" s="114" t="s">
        <v>1424</v>
      </c>
    </row>
    <row r="5139" spans="1:19" ht="25.5">
      <c r="A5139" s="114" t="s">
        <v>8701</v>
      </c>
      <c r="B5139" s="115">
        <v>44284</v>
      </c>
      <c r="C5139" s="114" t="s">
        <v>8702</v>
      </c>
      <c r="D5139" s="115">
        <v>44284</v>
      </c>
      <c r="E5139" s="114" t="s">
        <v>1422</v>
      </c>
      <c r="F5139" s="114" t="s">
        <v>818</v>
      </c>
      <c r="G5139" s="114" t="s">
        <v>1028</v>
      </c>
      <c r="H5139" s="114" t="s">
        <v>1428</v>
      </c>
      <c r="I5139" s="114" t="s">
        <v>1157</v>
      </c>
      <c r="J5139" s="116">
        <v>5</v>
      </c>
      <c r="K5139" s="116">
        <v>807</v>
      </c>
      <c r="L5139" s="116">
        <v>4035</v>
      </c>
      <c r="M5139" s="116">
        <v>2.0179999999999998</v>
      </c>
      <c r="N5139" s="116">
        <v>10.09</v>
      </c>
      <c r="O5139" s="116">
        <v>0</v>
      </c>
      <c r="P5139" s="116">
        <v>0</v>
      </c>
      <c r="Q5139" s="116">
        <v>809.01750000000004</v>
      </c>
      <c r="R5139" s="116">
        <v>4045.0875000000001</v>
      </c>
      <c r="S5139" s="114" t="s">
        <v>1424</v>
      </c>
    </row>
    <row r="5140" spans="1:19" ht="25.5">
      <c r="A5140" s="114" t="s">
        <v>8701</v>
      </c>
      <c r="B5140" s="115">
        <v>44284</v>
      </c>
      <c r="C5140" s="114" t="s">
        <v>8702</v>
      </c>
      <c r="D5140" s="115">
        <v>44284</v>
      </c>
      <c r="E5140" s="114" t="s">
        <v>1422</v>
      </c>
      <c r="F5140" s="114" t="s">
        <v>818</v>
      </c>
      <c r="G5140" s="114" t="s">
        <v>1028</v>
      </c>
      <c r="H5140" s="114" t="s">
        <v>1428</v>
      </c>
      <c r="I5140" s="114" t="s">
        <v>1161</v>
      </c>
      <c r="J5140" s="116">
        <v>10</v>
      </c>
      <c r="K5140" s="116">
        <v>1040</v>
      </c>
      <c r="L5140" s="116">
        <v>10400</v>
      </c>
      <c r="M5140" s="116">
        <v>2.6</v>
      </c>
      <c r="N5140" s="116">
        <v>26</v>
      </c>
      <c r="O5140" s="116">
        <v>0</v>
      </c>
      <c r="P5140" s="116">
        <v>0</v>
      </c>
      <c r="Q5140" s="116">
        <v>1042.5999999999999</v>
      </c>
      <c r="R5140" s="116">
        <v>10426</v>
      </c>
      <c r="S5140" s="114" t="s">
        <v>1424</v>
      </c>
    </row>
    <row r="5141" spans="1:19" ht="25.5">
      <c r="A5141" s="114" t="s">
        <v>8701</v>
      </c>
      <c r="B5141" s="115">
        <v>44284</v>
      </c>
      <c r="C5141" s="114" t="s">
        <v>8702</v>
      </c>
      <c r="D5141" s="115">
        <v>44284</v>
      </c>
      <c r="E5141" s="114" t="s">
        <v>1422</v>
      </c>
      <c r="F5141" s="114" t="s">
        <v>818</v>
      </c>
      <c r="G5141" s="114" t="s">
        <v>1028</v>
      </c>
      <c r="H5141" s="114" t="s">
        <v>1428</v>
      </c>
      <c r="I5141" s="114" t="s">
        <v>1357</v>
      </c>
      <c r="J5141" s="116">
        <v>5</v>
      </c>
      <c r="K5141" s="116">
        <v>997</v>
      </c>
      <c r="L5141" s="116">
        <v>4985</v>
      </c>
      <c r="M5141" s="116">
        <v>2.492</v>
      </c>
      <c r="N5141" s="116">
        <v>12.46</v>
      </c>
      <c r="O5141" s="116">
        <v>0</v>
      </c>
      <c r="P5141" s="116">
        <v>0</v>
      </c>
      <c r="Q5141" s="116">
        <v>999.49249999999995</v>
      </c>
      <c r="R5141" s="116">
        <v>4997.4624999999996</v>
      </c>
      <c r="S5141" s="114" t="s">
        <v>1424</v>
      </c>
    </row>
    <row r="5142" spans="1:19" ht="25.5">
      <c r="A5142" s="114" t="s">
        <v>8703</v>
      </c>
      <c r="B5142" s="115">
        <v>44284</v>
      </c>
      <c r="C5142" s="114" t="s">
        <v>8704</v>
      </c>
      <c r="D5142" s="115">
        <v>44284</v>
      </c>
      <c r="E5142" s="114" t="s">
        <v>1429</v>
      </c>
      <c r="F5142" s="114" t="s">
        <v>4687</v>
      </c>
      <c r="G5142" s="114" t="s">
        <v>1442</v>
      </c>
      <c r="H5142" s="114" t="s">
        <v>1429</v>
      </c>
      <c r="I5142" s="114" t="s">
        <v>1453</v>
      </c>
      <c r="J5142" s="116">
        <v>5</v>
      </c>
      <c r="K5142" s="116">
        <v>1193</v>
      </c>
      <c r="L5142" s="116">
        <v>5965</v>
      </c>
      <c r="M5142" s="116">
        <v>0</v>
      </c>
      <c r="N5142" s="116">
        <v>0</v>
      </c>
      <c r="O5142" s="116">
        <v>0</v>
      </c>
      <c r="P5142" s="116">
        <v>0</v>
      </c>
      <c r="Q5142" s="116">
        <v>1193</v>
      </c>
      <c r="R5142" s="116">
        <v>5965</v>
      </c>
      <c r="S5142" s="114" t="s">
        <v>1424</v>
      </c>
    </row>
    <row r="5143" spans="1:19" ht="25.5">
      <c r="A5143" s="114" t="s">
        <v>8703</v>
      </c>
      <c r="B5143" s="115">
        <v>44284</v>
      </c>
      <c r="C5143" s="114" t="s">
        <v>8704</v>
      </c>
      <c r="D5143" s="115">
        <v>44284</v>
      </c>
      <c r="E5143" s="114" t="s">
        <v>1429</v>
      </c>
      <c r="F5143" s="114" t="s">
        <v>4687</v>
      </c>
      <c r="G5143" s="114" t="s">
        <v>1442</v>
      </c>
      <c r="H5143" s="114" t="s">
        <v>1429</v>
      </c>
      <c r="I5143" s="114" t="s">
        <v>1165</v>
      </c>
      <c r="J5143" s="116">
        <v>10</v>
      </c>
      <c r="K5143" s="116">
        <v>825</v>
      </c>
      <c r="L5143" s="116">
        <v>8250</v>
      </c>
      <c r="M5143" s="116">
        <v>0</v>
      </c>
      <c r="N5143" s="116">
        <v>0</v>
      </c>
      <c r="O5143" s="116">
        <v>0</v>
      </c>
      <c r="P5143" s="116">
        <v>0</v>
      </c>
      <c r="Q5143" s="116">
        <v>825</v>
      </c>
      <c r="R5143" s="116">
        <v>8250</v>
      </c>
      <c r="S5143" s="114" t="s">
        <v>1424</v>
      </c>
    </row>
    <row r="5144" spans="1:19" ht="25.5">
      <c r="A5144" s="114" t="s">
        <v>8703</v>
      </c>
      <c r="B5144" s="115">
        <v>44284</v>
      </c>
      <c r="C5144" s="114" t="s">
        <v>8704</v>
      </c>
      <c r="D5144" s="115">
        <v>44284</v>
      </c>
      <c r="E5144" s="114" t="s">
        <v>1429</v>
      </c>
      <c r="F5144" s="114" t="s">
        <v>4687</v>
      </c>
      <c r="G5144" s="114" t="s">
        <v>1442</v>
      </c>
      <c r="H5144" s="114" t="s">
        <v>1429</v>
      </c>
      <c r="I5144" s="114" t="s">
        <v>1169</v>
      </c>
      <c r="J5144" s="116">
        <v>10</v>
      </c>
      <c r="K5144" s="116">
        <v>802</v>
      </c>
      <c r="L5144" s="116">
        <v>8020</v>
      </c>
      <c r="M5144" s="116">
        <v>0</v>
      </c>
      <c r="N5144" s="116">
        <v>0</v>
      </c>
      <c r="O5144" s="116">
        <v>0</v>
      </c>
      <c r="P5144" s="116">
        <v>0</v>
      </c>
      <c r="Q5144" s="116">
        <v>802</v>
      </c>
      <c r="R5144" s="116">
        <v>8020</v>
      </c>
      <c r="S5144" s="114" t="s">
        <v>1424</v>
      </c>
    </row>
    <row r="5145" spans="1:19" ht="25.5">
      <c r="A5145" s="114" t="s">
        <v>8703</v>
      </c>
      <c r="B5145" s="115">
        <v>44284</v>
      </c>
      <c r="C5145" s="114" t="s">
        <v>8704</v>
      </c>
      <c r="D5145" s="115">
        <v>44284</v>
      </c>
      <c r="E5145" s="114" t="s">
        <v>1429</v>
      </c>
      <c r="F5145" s="114" t="s">
        <v>4687</v>
      </c>
      <c r="G5145" s="114" t="s">
        <v>1442</v>
      </c>
      <c r="H5145" s="114" t="s">
        <v>1429</v>
      </c>
      <c r="I5145" s="114" t="s">
        <v>1420</v>
      </c>
      <c r="J5145" s="116">
        <v>5</v>
      </c>
      <c r="K5145" s="116">
        <v>825</v>
      </c>
      <c r="L5145" s="116">
        <v>4125</v>
      </c>
      <c r="M5145" s="116">
        <v>0</v>
      </c>
      <c r="N5145" s="116">
        <v>0</v>
      </c>
      <c r="O5145" s="116">
        <v>0</v>
      </c>
      <c r="P5145" s="116">
        <v>0</v>
      </c>
      <c r="Q5145" s="116">
        <v>825</v>
      </c>
      <c r="R5145" s="116">
        <v>4125</v>
      </c>
      <c r="S5145" s="114" t="s">
        <v>1424</v>
      </c>
    </row>
    <row r="5146" spans="1:19" ht="25.5">
      <c r="A5146" s="114" t="s">
        <v>8703</v>
      </c>
      <c r="B5146" s="115">
        <v>44284</v>
      </c>
      <c r="C5146" s="114" t="s">
        <v>8704</v>
      </c>
      <c r="D5146" s="115">
        <v>44284</v>
      </c>
      <c r="E5146" s="114" t="s">
        <v>1429</v>
      </c>
      <c r="F5146" s="114" t="s">
        <v>4687</v>
      </c>
      <c r="G5146" s="114" t="s">
        <v>1442</v>
      </c>
      <c r="H5146" s="114" t="s">
        <v>1429</v>
      </c>
      <c r="I5146" s="114" t="s">
        <v>1161</v>
      </c>
      <c r="J5146" s="116">
        <v>5</v>
      </c>
      <c r="K5146" s="116">
        <v>1047</v>
      </c>
      <c r="L5146" s="116">
        <v>5235</v>
      </c>
      <c r="M5146" s="116">
        <v>0</v>
      </c>
      <c r="N5146" s="116">
        <v>0</v>
      </c>
      <c r="O5146" s="116">
        <v>0</v>
      </c>
      <c r="P5146" s="116">
        <v>0</v>
      </c>
      <c r="Q5146" s="116">
        <v>1047</v>
      </c>
      <c r="R5146" s="116">
        <v>5235</v>
      </c>
      <c r="S5146" s="114" t="s">
        <v>1424</v>
      </c>
    </row>
    <row r="5147" spans="1:19" ht="25.5">
      <c r="A5147" s="114" t="s">
        <v>8703</v>
      </c>
      <c r="B5147" s="115">
        <v>44284</v>
      </c>
      <c r="C5147" s="114" t="s">
        <v>8704</v>
      </c>
      <c r="D5147" s="115">
        <v>44284</v>
      </c>
      <c r="E5147" s="114" t="s">
        <v>1429</v>
      </c>
      <c r="F5147" s="114" t="s">
        <v>4687</v>
      </c>
      <c r="G5147" s="114" t="s">
        <v>1442</v>
      </c>
      <c r="H5147" s="114" t="s">
        <v>1429</v>
      </c>
      <c r="I5147" s="114" t="s">
        <v>1308</v>
      </c>
      <c r="J5147" s="116">
        <v>5</v>
      </c>
      <c r="K5147" s="116">
        <v>865</v>
      </c>
      <c r="L5147" s="116">
        <v>4325</v>
      </c>
      <c r="M5147" s="116">
        <v>0</v>
      </c>
      <c r="N5147" s="116">
        <v>0</v>
      </c>
      <c r="O5147" s="116">
        <v>0</v>
      </c>
      <c r="P5147" s="116">
        <v>0</v>
      </c>
      <c r="Q5147" s="116">
        <v>865</v>
      </c>
      <c r="R5147" s="116">
        <v>4325</v>
      </c>
      <c r="S5147" s="114" t="s">
        <v>1424</v>
      </c>
    </row>
    <row r="5148" spans="1:19" ht="25.5">
      <c r="A5148" s="114" t="s">
        <v>8703</v>
      </c>
      <c r="B5148" s="115">
        <v>44284</v>
      </c>
      <c r="C5148" s="114" t="s">
        <v>8704</v>
      </c>
      <c r="D5148" s="115">
        <v>44284</v>
      </c>
      <c r="E5148" s="114" t="s">
        <v>1429</v>
      </c>
      <c r="F5148" s="114" t="s">
        <v>4687</v>
      </c>
      <c r="G5148" s="114" t="s">
        <v>1442</v>
      </c>
      <c r="H5148" s="114" t="s">
        <v>1429</v>
      </c>
      <c r="I5148" s="114" t="s">
        <v>1157</v>
      </c>
      <c r="J5148" s="116">
        <v>5</v>
      </c>
      <c r="K5148" s="116">
        <v>811</v>
      </c>
      <c r="L5148" s="116">
        <v>4055</v>
      </c>
      <c r="M5148" s="116">
        <v>0</v>
      </c>
      <c r="N5148" s="116">
        <v>0</v>
      </c>
      <c r="O5148" s="116">
        <v>0</v>
      </c>
      <c r="P5148" s="116">
        <v>0</v>
      </c>
      <c r="Q5148" s="116">
        <v>811</v>
      </c>
      <c r="R5148" s="116">
        <v>4055</v>
      </c>
      <c r="S5148" s="114" t="s">
        <v>1424</v>
      </c>
    </row>
    <row r="5149" spans="1:19" ht="25.5">
      <c r="A5149" s="114" t="s">
        <v>8703</v>
      </c>
      <c r="B5149" s="115">
        <v>44284</v>
      </c>
      <c r="C5149" s="114" t="s">
        <v>8704</v>
      </c>
      <c r="D5149" s="115">
        <v>44284</v>
      </c>
      <c r="E5149" s="114" t="s">
        <v>1429</v>
      </c>
      <c r="F5149" s="114" t="s">
        <v>4687</v>
      </c>
      <c r="G5149" s="114" t="s">
        <v>1442</v>
      </c>
      <c r="H5149" s="114" t="s">
        <v>1429</v>
      </c>
      <c r="I5149" s="114" t="s">
        <v>1159</v>
      </c>
      <c r="J5149" s="116">
        <v>5</v>
      </c>
      <c r="K5149" s="116">
        <v>950</v>
      </c>
      <c r="L5149" s="116">
        <v>4750</v>
      </c>
      <c r="M5149" s="116">
        <v>0</v>
      </c>
      <c r="N5149" s="116">
        <v>0</v>
      </c>
      <c r="O5149" s="116">
        <v>0</v>
      </c>
      <c r="P5149" s="116">
        <v>0</v>
      </c>
      <c r="Q5149" s="116">
        <v>950</v>
      </c>
      <c r="R5149" s="116">
        <v>4750</v>
      </c>
      <c r="S5149" s="114" t="s">
        <v>1424</v>
      </c>
    </row>
    <row r="5150" spans="1:19" ht="25.5">
      <c r="A5150" s="114" t="s">
        <v>8705</v>
      </c>
      <c r="B5150" s="115">
        <v>44284</v>
      </c>
      <c r="C5150" s="114" t="s">
        <v>8706</v>
      </c>
      <c r="D5150" s="115">
        <v>44284</v>
      </c>
      <c r="E5150" s="114" t="s">
        <v>1160</v>
      </c>
      <c r="F5150" s="114" t="s">
        <v>8707</v>
      </c>
      <c r="G5150" s="114" t="s">
        <v>1160</v>
      </c>
      <c r="H5150" s="114" t="s">
        <v>1160</v>
      </c>
      <c r="I5150" s="114" t="s">
        <v>1169</v>
      </c>
      <c r="J5150" s="116">
        <v>5</v>
      </c>
      <c r="K5150" s="116">
        <v>808.5</v>
      </c>
      <c r="L5150" s="116">
        <v>4042.5</v>
      </c>
      <c r="M5150" s="116">
        <v>2.0211999999999999</v>
      </c>
      <c r="N5150" s="116">
        <v>10.106</v>
      </c>
      <c r="O5150" s="116">
        <v>0</v>
      </c>
      <c r="P5150" s="116">
        <v>0</v>
      </c>
      <c r="Q5150" s="116">
        <v>810.52120000000002</v>
      </c>
      <c r="R5150" s="116">
        <v>4052.6060000000002</v>
      </c>
      <c r="S5150" s="114" t="s">
        <v>1424</v>
      </c>
    </row>
    <row r="5151" spans="1:19" ht="25.5">
      <c r="A5151" s="114" t="s">
        <v>8708</v>
      </c>
      <c r="B5151" s="115">
        <v>44284</v>
      </c>
      <c r="C5151" s="114" t="s">
        <v>8709</v>
      </c>
      <c r="D5151" s="115">
        <v>44284</v>
      </c>
      <c r="E5151" s="114" t="s">
        <v>1160</v>
      </c>
      <c r="F5151" s="114" t="s">
        <v>1354</v>
      </c>
      <c r="G5151" s="114" t="s">
        <v>1160</v>
      </c>
      <c r="H5151" s="114" t="s">
        <v>1160</v>
      </c>
      <c r="I5151" s="114" t="s">
        <v>1157</v>
      </c>
      <c r="J5151" s="116">
        <v>5</v>
      </c>
      <c r="K5151" s="116">
        <v>818.5</v>
      </c>
      <c r="L5151" s="116">
        <v>4092.5</v>
      </c>
      <c r="M5151" s="116">
        <v>2.0461999999999998</v>
      </c>
      <c r="N5151" s="116">
        <v>10.231</v>
      </c>
      <c r="O5151" s="116">
        <v>0</v>
      </c>
      <c r="P5151" s="116">
        <v>0</v>
      </c>
      <c r="Q5151" s="116">
        <v>820.5462</v>
      </c>
      <c r="R5151" s="116">
        <v>4102.7309999999998</v>
      </c>
      <c r="S5151" s="114" t="s">
        <v>1424</v>
      </c>
    </row>
    <row r="5152" spans="1:19" ht="25.5">
      <c r="A5152" s="114" t="s">
        <v>8708</v>
      </c>
      <c r="B5152" s="115">
        <v>44284</v>
      </c>
      <c r="C5152" s="114" t="s">
        <v>8709</v>
      </c>
      <c r="D5152" s="115">
        <v>44284</v>
      </c>
      <c r="E5152" s="114" t="s">
        <v>1160</v>
      </c>
      <c r="F5152" s="114" t="s">
        <v>1354</v>
      </c>
      <c r="G5152" s="114" t="s">
        <v>1160</v>
      </c>
      <c r="H5152" s="114" t="s">
        <v>1160</v>
      </c>
      <c r="I5152" s="114" t="s">
        <v>1169</v>
      </c>
      <c r="J5152" s="116">
        <v>5</v>
      </c>
      <c r="K5152" s="116">
        <v>808.5</v>
      </c>
      <c r="L5152" s="116">
        <v>4042.5</v>
      </c>
      <c r="M5152" s="116">
        <v>2.0211999999999999</v>
      </c>
      <c r="N5152" s="116">
        <v>10.106</v>
      </c>
      <c r="O5152" s="116">
        <v>0</v>
      </c>
      <c r="P5152" s="116">
        <v>0</v>
      </c>
      <c r="Q5152" s="116">
        <v>810.52120000000002</v>
      </c>
      <c r="R5152" s="116">
        <v>4052.6060000000002</v>
      </c>
      <c r="S5152" s="114" t="s">
        <v>1424</v>
      </c>
    </row>
    <row r="5153" spans="1:19" ht="25.5">
      <c r="A5153" s="114" t="s">
        <v>8710</v>
      </c>
      <c r="B5153" s="115">
        <v>44284</v>
      </c>
      <c r="C5153" s="114" t="s">
        <v>8711</v>
      </c>
      <c r="D5153" s="115">
        <v>44284</v>
      </c>
      <c r="E5153" s="114" t="s">
        <v>1160</v>
      </c>
      <c r="F5153" s="114" t="s">
        <v>1355</v>
      </c>
      <c r="G5153" s="114" t="s">
        <v>1160</v>
      </c>
      <c r="H5153" s="114" t="s">
        <v>1160</v>
      </c>
      <c r="I5153" s="114" t="s">
        <v>1165</v>
      </c>
      <c r="J5153" s="116">
        <v>18</v>
      </c>
      <c r="K5153" s="116">
        <v>828.5</v>
      </c>
      <c r="L5153" s="116">
        <v>14913</v>
      </c>
      <c r="M5153" s="116">
        <v>2.0712999999999999</v>
      </c>
      <c r="N5153" s="116">
        <v>37.2834</v>
      </c>
      <c r="O5153" s="116">
        <v>0</v>
      </c>
      <c r="P5153" s="116">
        <v>0</v>
      </c>
      <c r="Q5153" s="116">
        <v>830.57129999999995</v>
      </c>
      <c r="R5153" s="116">
        <v>14950.2834</v>
      </c>
      <c r="S5153" s="114" t="s">
        <v>1424</v>
      </c>
    </row>
    <row r="5154" spans="1:19" ht="25.5">
      <c r="A5154" s="114" t="s">
        <v>8710</v>
      </c>
      <c r="B5154" s="115">
        <v>44284</v>
      </c>
      <c r="C5154" s="114" t="s">
        <v>8711</v>
      </c>
      <c r="D5154" s="115">
        <v>44284</v>
      </c>
      <c r="E5154" s="114" t="s">
        <v>1160</v>
      </c>
      <c r="F5154" s="114" t="s">
        <v>1355</v>
      </c>
      <c r="G5154" s="114" t="s">
        <v>1160</v>
      </c>
      <c r="H5154" s="114" t="s">
        <v>1160</v>
      </c>
      <c r="I5154" s="114" t="s">
        <v>1157</v>
      </c>
      <c r="J5154" s="116">
        <v>39</v>
      </c>
      <c r="K5154" s="116">
        <v>818.5</v>
      </c>
      <c r="L5154" s="116">
        <v>31921.5</v>
      </c>
      <c r="M5154" s="116">
        <v>2.0461999999999998</v>
      </c>
      <c r="N5154" s="116">
        <v>79.8018</v>
      </c>
      <c r="O5154" s="116">
        <v>0</v>
      </c>
      <c r="P5154" s="116">
        <v>0</v>
      </c>
      <c r="Q5154" s="116">
        <v>820.5462</v>
      </c>
      <c r="R5154" s="116">
        <v>32001.301800000001</v>
      </c>
      <c r="S5154" s="114" t="s">
        <v>1424</v>
      </c>
    </row>
    <row r="5155" spans="1:19" ht="25.5">
      <c r="A5155" s="114" t="s">
        <v>8712</v>
      </c>
      <c r="B5155" s="115">
        <v>44284</v>
      </c>
      <c r="C5155" s="114" t="s">
        <v>8713</v>
      </c>
      <c r="D5155" s="115">
        <v>44284</v>
      </c>
      <c r="E5155" s="114" t="s">
        <v>1422</v>
      </c>
      <c r="F5155" s="114" t="s">
        <v>97</v>
      </c>
      <c r="G5155" s="114" t="s">
        <v>1027</v>
      </c>
      <c r="H5155" s="114" t="s">
        <v>1428</v>
      </c>
      <c r="I5155" s="114" t="s">
        <v>1165</v>
      </c>
      <c r="J5155" s="116">
        <v>56</v>
      </c>
      <c r="K5155" s="116">
        <v>817</v>
      </c>
      <c r="L5155" s="116">
        <v>45752</v>
      </c>
      <c r="M5155" s="116">
        <v>2.0425</v>
      </c>
      <c r="N5155" s="116">
        <v>114.38</v>
      </c>
      <c r="O5155" s="116">
        <v>0</v>
      </c>
      <c r="P5155" s="116">
        <v>0</v>
      </c>
      <c r="Q5155" s="116">
        <v>819.04250000000002</v>
      </c>
      <c r="R5155" s="116">
        <v>45866.38</v>
      </c>
      <c r="S5155" s="114" t="s">
        <v>1424</v>
      </c>
    </row>
    <row r="5156" spans="1:19" ht="25.5">
      <c r="A5156" s="114" t="s">
        <v>8712</v>
      </c>
      <c r="B5156" s="115">
        <v>44284</v>
      </c>
      <c r="C5156" s="114" t="s">
        <v>8713</v>
      </c>
      <c r="D5156" s="115">
        <v>44284</v>
      </c>
      <c r="E5156" s="114" t="s">
        <v>1422</v>
      </c>
      <c r="F5156" s="114" t="s">
        <v>97</v>
      </c>
      <c r="G5156" s="114" t="s">
        <v>1027</v>
      </c>
      <c r="H5156" s="114" t="s">
        <v>1428</v>
      </c>
      <c r="I5156" s="114" t="s">
        <v>1157</v>
      </c>
      <c r="J5156" s="116">
        <v>45</v>
      </c>
      <c r="K5156" s="116">
        <v>807</v>
      </c>
      <c r="L5156" s="116">
        <v>36315</v>
      </c>
      <c r="M5156" s="116">
        <v>2.0175000000000001</v>
      </c>
      <c r="N5156" s="116">
        <v>90.787499999999994</v>
      </c>
      <c r="O5156" s="116">
        <v>0</v>
      </c>
      <c r="P5156" s="116">
        <v>0</v>
      </c>
      <c r="Q5156" s="116">
        <v>809.01750000000004</v>
      </c>
      <c r="R5156" s="116">
        <v>36405.787499999999</v>
      </c>
      <c r="S5156" s="114" t="s">
        <v>1424</v>
      </c>
    </row>
    <row r="5157" spans="1:19" ht="25.5">
      <c r="A5157" s="114" t="s">
        <v>8714</v>
      </c>
      <c r="B5157" s="115">
        <v>44284</v>
      </c>
      <c r="C5157" s="114" t="s">
        <v>8715</v>
      </c>
      <c r="D5157" s="115">
        <v>44284</v>
      </c>
      <c r="E5157" s="114" t="s">
        <v>1422</v>
      </c>
      <c r="F5157" s="114" t="s">
        <v>105</v>
      </c>
      <c r="G5157" s="114" t="s">
        <v>1439</v>
      </c>
      <c r="H5157" s="114" t="s">
        <v>117</v>
      </c>
      <c r="I5157" s="114" t="s">
        <v>1161</v>
      </c>
      <c r="J5157" s="116">
        <v>51</v>
      </c>
      <c r="K5157" s="116">
        <v>1040</v>
      </c>
      <c r="L5157" s="116">
        <v>53040</v>
      </c>
      <c r="M5157" s="116">
        <v>2.6</v>
      </c>
      <c r="N5157" s="116">
        <v>132.6</v>
      </c>
      <c r="O5157" s="116">
        <v>0</v>
      </c>
      <c r="P5157" s="116">
        <v>0</v>
      </c>
      <c r="Q5157" s="116">
        <v>1042.5999999999999</v>
      </c>
      <c r="R5157" s="116">
        <v>53172.6</v>
      </c>
      <c r="S5157" s="114" t="s">
        <v>1424</v>
      </c>
    </row>
    <row r="5158" spans="1:19" ht="25.5">
      <c r="A5158" s="114" t="s">
        <v>8716</v>
      </c>
      <c r="B5158" s="115">
        <v>44284</v>
      </c>
      <c r="C5158" s="114" t="s">
        <v>8717</v>
      </c>
      <c r="D5158" s="115">
        <v>44284</v>
      </c>
      <c r="E5158" s="114" t="s">
        <v>1422</v>
      </c>
      <c r="F5158" s="114" t="s">
        <v>4681</v>
      </c>
      <c r="G5158" s="114" t="s">
        <v>1449</v>
      </c>
      <c r="H5158" s="114" t="s">
        <v>1428</v>
      </c>
      <c r="I5158" s="114" t="s">
        <v>1166</v>
      </c>
      <c r="J5158" s="116">
        <v>19</v>
      </c>
      <c r="K5158" s="116">
        <v>1060</v>
      </c>
      <c r="L5158" s="116">
        <v>20140</v>
      </c>
      <c r="M5158" s="116">
        <v>2.65</v>
      </c>
      <c r="N5158" s="116">
        <v>50.35</v>
      </c>
      <c r="O5158" s="116">
        <v>0</v>
      </c>
      <c r="P5158" s="116">
        <v>0</v>
      </c>
      <c r="Q5158" s="116">
        <v>1062.6500000000001</v>
      </c>
      <c r="R5158" s="116">
        <v>20190.349999999999</v>
      </c>
      <c r="S5158" s="114" t="s">
        <v>1424</v>
      </c>
    </row>
    <row r="5159" spans="1:19" ht="25.5">
      <c r="A5159" s="114" t="s">
        <v>8716</v>
      </c>
      <c r="B5159" s="115">
        <v>44284</v>
      </c>
      <c r="C5159" s="114" t="s">
        <v>8717</v>
      </c>
      <c r="D5159" s="115">
        <v>44284</v>
      </c>
      <c r="E5159" s="114" t="s">
        <v>1422</v>
      </c>
      <c r="F5159" s="114" t="s">
        <v>4681</v>
      </c>
      <c r="G5159" s="114" t="s">
        <v>1449</v>
      </c>
      <c r="H5159" s="114" t="s">
        <v>1428</v>
      </c>
      <c r="I5159" s="114" t="s">
        <v>1294</v>
      </c>
      <c r="J5159" s="116">
        <v>57</v>
      </c>
      <c r="K5159" s="116">
        <v>992</v>
      </c>
      <c r="L5159" s="116">
        <v>56544</v>
      </c>
      <c r="M5159" s="116">
        <v>2.48</v>
      </c>
      <c r="N5159" s="116">
        <v>141.36000000000001</v>
      </c>
      <c r="O5159" s="116">
        <v>0</v>
      </c>
      <c r="P5159" s="116">
        <v>0</v>
      </c>
      <c r="Q5159" s="116">
        <v>994.48</v>
      </c>
      <c r="R5159" s="116">
        <v>56685.36</v>
      </c>
      <c r="S5159" s="114" t="s">
        <v>1424</v>
      </c>
    </row>
    <row r="5160" spans="1:19" ht="25.5">
      <c r="A5160" s="114" t="s">
        <v>8718</v>
      </c>
      <c r="B5160" s="115">
        <v>44284</v>
      </c>
      <c r="C5160" s="114" t="s">
        <v>8719</v>
      </c>
      <c r="D5160" s="115">
        <v>44284</v>
      </c>
      <c r="E5160" s="114" t="s">
        <v>1422</v>
      </c>
      <c r="F5160" s="114" t="s">
        <v>83</v>
      </c>
      <c r="G5160" s="114" t="s">
        <v>1115</v>
      </c>
      <c r="H5160" s="114" t="s">
        <v>24</v>
      </c>
      <c r="I5160" s="114" t="s">
        <v>3670</v>
      </c>
      <c r="J5160" s="116">
        <v>46</v>
      </c>
      <c r="K5160" s="116">
        <v>1186</v>
      </c>
      <c r="L5160" s="116">
        <v>54556</v>
      </c>
      <c r="M5160" s="116">
        <v>2.9649999999999999</v>
      </c>
      <c r="N5160" s="116">
        <v>136.38999999999999</v>
      </c>
      <c r="O5160" s="116">
        <v>0</v>
      </c>
      <c r="P5160" s="116">
        <v>0</v>
      </c>
      <c r="Q5160" s="116">
        <v>1188.9649999999999</v>
      </c>
      <c r="R5160" s="116">
        <v>54692.39</v>
      </c>
      <c r="S5160" s="114" t="s">
        <v>1424</v>
      </c>
    </row>
    <row r="5161" spans="1:19" ht="25.5">
      <c r="A5161" s="114" t="s">
        <v>8720</v>
      </c>
      <c r="B5161" s="115">
        <v>44284</v>
      </c>
      <c r="C5161" s="114" t="s">
        <v>8721</v>
      </c>
      <c r="D5161" s="115">
        <v>44284</v>
      </c>
      <c r="E5161" s="114" t="s">
        <v>1429</v>
      </c>
      <c r="F5161" s="114" t="s">
        <v>4686</v>
      </c>
      <c r="G5161" s="114" t="s">
        <v>1430</v>
      </c>
      <c r="H5161" s="114" t="s">
        <v>1429</v>
      </c>
      <c r="I5161" s="114" t="s">
        <v>1357</v>
      </c>
      <c r="J5161" s="116">
        <v>50</v>
      </c>
      <c r="K5161" s="116">
        <v>1000</v>
      </c>
      <c r="L5161" s="116">
        <v>50000</v>
      </c>
      <c r="M5161" s="116">
        <v>0</v>
      </c>
      <c r="N5161" s="116">
        <v>0</v>
      </c>
      <c r="O5161" s="116">
        <v>0</v>
      </c>
      <c r="P5161" s="116">
        <v>0</v>
      </c>
      <c r="Q5161" s="116">
        <v>1000</v>
      </c>
      <c r="R5161" s="116">
        <v>50000</v>
      </c>
      <c r="S5161" s="114" t="s">
        <v>1424</v>
      </c>
    </row>
    <row r="5162" spans="1:19">
      <c r="A5162" t="s">
        <v>2369</v>
      </c>
      <c r="B5162">
        <v>44256</v>
      </c>
      <c r="C5162" t="s">
        <v>2370</v>
      </c>
      <c r="D5162">
        <v>44256</v>
      </c>
      <c r="E5162" t="s">
        <v>1422</v>
      </c>
      <c r="F5162" t="s">
        <v>113</v>
      </c>
      <c r="G5162" t="s">
        <v>1026</v>
      </c>
      <c r="H5162" t="s">
        <v>54</v>
      </c>
      <c r="I5162" t="s">
        <v>1470</v>
      </c>
      <c r="J5162">
        <v>20</v>
      </c>
      <c r="K5162">
        <v>7050</v>
      </c>
      <c r="L5162">
        <v>141000</v>
      </c>
      <c r="M5162">
        <v>16.785699999999999</v>
      </c>
      <c r="N5162">
        <v>335.714</v>
      </c>
      <c r="O5162">
        <v>0</v>
      </c>
      <c r="P5162">
        <v>0</v>
      </c>
      <c r="Q5162">
        <v>7066.7857000000004</v>
      </c>
      <c r="R5162">
        <v>141335.71400000001</v>
      </c>
      <c r="S5162" t="s">
        <v>1424</v>
      </c>
    </row>
    <row r="5163" spans="1:19">
      <c r="A5163" t="s">
        <v>2371</v>
      </c>
      <c r="B5163">
        <v>44256</v>
      </c>
      <c r="C5163" t="s">
        <v>2372</v>
      </c>
      <c r="D5163">
        <v>44256</v>
      </c>
      <c r="E5163" t="s">
        <v>1422</v>
      </c>
      <c r="F5163" t="s">
        <v>58</v>
      </c>
      <c r="G5163" t="s">
        <v>57</v>
      </c>
      <c r="H5163" t="s">
        <v>54</v>
      </c>
      <c r="I5163" t="s">
        <v>1470</v>
      </c>
      <c r="J5163">
        <v>5</v>
      </c>
      <c r="K5163">
        <v>7050</v>
      </c>
      <c r="L5163">
        <v>35250</v>
      </c>
      <c r="M5163">
        <v>16.785699999999999</v>
      </c>
      <c r="N5163">
        <v>83.9285</v>
      </c>
      <c r="O5163">
        <v>0</v>
      </c>
      <c r="P5163">
        <v>0</v>
      </c>
      <c r="Q5163">
        <v>7066.7857000000004</v>
      </c>
      <c r="R5163">
        <v>35333.928500000002</v>
      </c>
      <c r="S5163" t="s">
        <v>1424</v>
      </c>
    </row>
    <row r="5164" spans="1:19">
      <c r="A5164" t="s">
        <v>2373</v>
      </c>
      <c r="B5164">
        <v>44256</v>
      </c>
      <c r="C5164" t="s">
        <v>2374</v>
      </c>
      <c r="D5164">
        <v>44256</v>
      </c>
      <c r="E5164" t="s">
        <v>1422</v>
      </c>
      <c r="F5164" t="s">
        <v>63</v>
      </c>
      <c r="G5164" t="s">
        <v>1432</v>
      </c>
      <c r="H5164" t="s">
        <v>54</v>
      </c>
      <c r="I5164" t="s">
        <v>1470</v>
      </c>
      <c r="J5164">
        <v>14</v>
      </c>
      <c r="K5164">
        <v>7050</v>
      </c>
      <c r="L5164">
        <v>98700</v>
      </c>
      <c r="M5164">
        <v>16.785699999999999</v>
      </c>
      <c r="N5164">
        <v>234.99979999999999</v>
      </c>
      <c r="O5164">
        <v>0</v>
      </c>
      <c r="P5164">
        <v>0</v>
      </c>
      <c r="Q5164">
        <v>7066.7857000000004</v>
      </c>
      <c r="R5164">
        <v>98934.999800000005</v>
      </c>
      <c r="S5164" t="s">
        <v>1424</v>
      </c>
    </row>
    <row r="5165" spans="1:19">
      <c r="A5165" t="s">
        <v>2375</v>
      </c>
      <c r="B5165">
        <v>44256</v>
      </c>
      <c r="C5165" t="s">
        <v>2376</v>
      </c>
      <c r="D5165">
        <v>44256</v>
      </c>
      <c r="E5165" t="s">
        <v>1422</v>
      </c>
      <c r="F5165" t="s">
        <v>52</v>
      </c>
      <c r="G5165" t="s">
        <v>1067</v>
      </c>
      <c r="H5165" t="s">
        <v>54</v>
      </c>
      <c r="I5165" t="s">
        <v>1470</v>
      </c>
      <c r="J5165">
        <v>30</v>
      </c>
      <c r="K5165">
        <v>7050</v>
      </c>
      <c r="L5165">
        <v>211500</v>
      </c>
      <c r="M5165">
        <v>16.785699999999999</v>
      </c>
      <c r="N5165">
        <v>503.57100000000003</v>
      </c>
      <c r="O5165">
        <v>0</v>
      </c>
      <c r="P5165">
        <v>0</v>
      </c>
      <c r="Q5165">
        <v>7066.7857000000004</v>
      </c>
      <c r="R5165">
        <v>212003.571</v>
      </c>
      <c r="S5165" t="s">
        <v>1424</v>
      </c>
    </row>
    <row r="5166" spans="1:19">
      <c r="A5166" t="s">
        <v>2377</v>
      </c>
      <c r="B5166">
        <v>44256</v>
      </c>
      <c r="C5166" t="s">
        <v>2378</v>
      </c>
      <c r="D5166">
        <v>44256</v>
      </c>
      <c r="E5166" t="s">
        <v>1422</v>
      </c>
      <c r="F5166" t="s">
        <v>7</v>
      </c>
      <c r="G5166" t="s">
        <v>1425</v>
      </c>
      <c r="H5166" t="s">
        <v>117</v>
      </c>
      <c r="I5166" t="s">
        <v>1359</v>
      </c>
      <c r="J5166">
        <v>30</v>
      </c>
      <c r="K5166">
        <v>1225</v>
      </c>
      <c r="L5166">
        <v>36750</v>
      </c>
      <c r="M5166">
        <v>2.9167000000000001</v>
      </c>
      <c r="N5166">
        <v>87.501000000000005</v>
      </c>
      <c r="O5166">
        <v>0</v>
      </c>
      <c r="P5166">
        <v>0</v>
      </c>
      <c r="Q5166">
        <v>1227.9167</v>
      </c>
      <c r="R5166">
        <v>36837.500999999997</v>
      </c>
      <c r="S5166" t="s">
        <v>1424</v>
      </c>
    </row>
    <row r="5167" spans="1:19">
      <c r="A5167" t="s">
        <v>2377</v>
      </c>
      <c r="B5167">
        <v>44256</v>
      </c>
      <c r="C5167" t="s">
        <v>2378</v>
      </c>
      <c r="D5167">
        <v>44256</v>
      </c>
      <c r="E5167" t="s">
        <v>1422</v>
      </c>
      <c r="F5167" t="s">
        <v>7</v>
      </c>
      <c r="G5167" t="s">
        <v>1425</v>
      </c>
      <c r="H5167" t="s">
        <v>117</v>
      </c>
      <c r="I5167" t="s">
        <v>1470</v>
      </c>
      <c r="J5167">
        <v>4</v>
      </c>
      <c r="K5167">
        <v>7050</v>
      </c>
      <c r="L5167">
        <v>28200</v>
      </c>
      <c r="M5167">
        <v>16.785699999999999</v>
      </c>
      <c r="N5167">
        <v>67.142799999999994</v>
      </c>
      <c r="O5167">
        <v>0</v>
      </c>
      <c r="P5167">
        <v>0</v>
      </c>
      <c r="Q5167">
        <v>7066.7857000000004</v>
      </c>
      <c r="R5167">
        <v>28267.142800000001</v>
      </c>
      <c r="S5167" t="s">
        <v>1424</v>
      </c>
    </row>
    <row r="5168" spans="1:19">
      <c r="A5168" t="s">
        <v>2379</v>
      </c>
      <c r="B5168">
        <v>44256</v>
      </c>
      <c r="C5168" t="s">
        <v>2380</v>
      </c>
      <c r="D5168">
        <v>44256</v>
      </c>
      <c r="E5168" t="s">
        <v>1422</v>
      </c>
      <c r="F5168" t="s">
        <v>5</v>
      </c>
      <c r="G5168" t="s">
        <v>1425</v>
      </c>
      <c r="H5168" t="s">
        <v>117</v>
      </c>
      <c r="I5168" t="s">
        <v>1470</v>
      </c>
      <c r="J5168">
        <v>5</v>
      </c>
      <c r="K5168">
        <v>7050</v>
      </c>
      <c r="L5168">
        <v>35250</v>
      </c>
      <c r="M5168">
        <v>16.785699999999999</v>
      </c>
      <c r="N5168">
        <v>83.9285</v>
      </c>
      <c r="O5168">
        <v>0</v>
      </c>
      <c r="P5168">
        <v>0</v>
      </c>
      <c r="Q5168">
        <v>7066.7857000000004</v>
      </c>
      <c r="R5168">
        <v>35333.928500000002</v>
      </c>
      <c r="S5168" t="s">
        <v>1424</v>
      </c>
    </row>
    <row r="5169" spans="1:19">
      <c r="A5169" t="s">
        <v>2381</v>
      </c>
      <c r="B5169">
        <v>44256</v>
      </c>
      <c r="C5169" t="s">
        <v>2382</v>
      </c>
      <c r="D5169">
        <v>44256</v>
      </c>
      <c r="E5169" t="s">
        <v>1422</v>
      </c>
      <c r="F5169" t="s">
        <v>1</v>
      </c>
      <c r="G5169" t="s">
        <v>1061</v>
      </c>
      <c r="H5169" t="s">
        <v>117</v>
      </c>
      <c r="I5169" t="s">
        <v>1177</v>
      </c>
      <c r="J5169">
        <v>3</v>
      </c>
      <c r="K5169">
        <v>9045</v>
      </c>
      <c r="L5169">
        <v>27135</v>
      </c>
      <c r="M5169">
        <v>21.535699999999999</v>
      </c>
      <c r="N5169">
        <v>64.607100000000003</v>
      </c>
      <c r="O5169">
        <v>0</v>
      </c>
      <c r="P5169">
        <v>0</v>
      </c>
      <c r="Q5169">
        <v>9066.5357000000004</v>
      </c>
      <c r="R5169">
        <v>27199.607100000001</v>
      </c>
      <c r="S5169" t="s">
        <v>1424</v>
      </c>
    </row>
    <row r="5170" spans="1:19">
      <c r="A5170" t="s">
        <v>2381</v>
      </c>
      <c r="B5170">
        <v>44256</v>
      </c>
      <c r="C5170" t="s">
        <v>2382</v>
      </c>
      <c r="D5170">
        <v>44256</v>
      </c>
      <c r="E5170" t="s">
        <v>1422</v>
      </c>
      <c r="F5170" t="s">
        <v>1</v>
      </c>
      <c r="G5170" t="s">
        <v>1061</v>
      </c>
      <c r="H5170" t="s">
        <v>117</v>
      </c>
      <c r="I5170" t="s">
        <v>1470</v>
      </c>
      <c r="J5170">
        <v>20</v>
      </c>
      <c r="K5170">
        <v>7050</v>
      </c>
      <c r="L5170">
        <v>141000</v>
      </c>
      <c r="M5170">
        <v>16.785699999999999</v>
      </c>
      <c r="N5170">
        <v>335.714</v>
      </c>
      <c r="O5170">
        <v>0</v>
      </c>
      <c r="P5170">
        <v>0</v>
      </c>
      <c r="Q5170">
        <v>7066.7857000000004</v>
      </c>
      <c r="R5170">
        <v>141335.71400000001</v>
      </c>
      <c r="S5170" t="s">
        <v>1424</v>
      </c>
    </row>
    <row r="5171" spans="1:19">
      <c r="A5171" t="s">
        <v>2383</v>
      </c>
      <c r="B5171">
        <v>44256</v>
      </c>
      <c r="C5171" t="s">
        <v>2384</v>
      </c>
      <c r="D5171">
        <v>44256</v>
      </c>
      <c r="E5171" t="s">
        <v>1422</v>
      </c>
      <c r="F5171" t="s">
        <v>2</v>
      </c>
      <c r="G5171" t="s">
        <v>1060</v>
      </c>
      <c r="H5171" t="s">
        <v>117</v>
      </c>
      <c r="I5171" t="s">
        <v>1183</v>
      </c>
      <c r="J5171">
        <v>20</v>
      </c>
      <c r="K5171">
        <v>7575</v>
      </c>
      <c r="L5171">
        <v>151500</v>
      </c>
      <c r="M5171">
        <v>18.035699999999999</v>
      </c>
      <c r="N5171">
        <v>360.714</v>
      </c>
      <c r="O5171">
        <v>0</v>
      </c>
      <c r="P5171">
        <v>10000</v>
      </c>
      <c r="Q5171">
        <v>7593.0357000000004</v>
      </c>
      <c r="R5171">
        <v>141860.71400000001</v>
      </c>
      <c r="S5171" t="s">
        <v>1424</v>
      </c>
    </row>
    <row r="5172" spans="1:19">
      <c r="A5172" t="s">
        <v>2383</v>
      </c>
      <c r="B5172">
        <v>44256</v>
      </c>
      <c r="C5172" t="s">
        <v>2384</v>
      </c>
      <c r="D5172">
        <v>44256</v>
      </c>
      <c r="E5172" t="s">
        <v>1422</v>
      </c>
      <c r="F5172" t="s">
        <v>2</v>
      </c>
      <c r="G5172" t="s">
        <v>1060</v>
      </c>
      <c r="H5172" t="s">
        <v>117</v>
      </c>
      <c r="I5172" t="s">
        <v>1470</v>
      </c>
      <c r="J5172">
        <v>20</v>
      </c>
      <c r="K5172">
        <v>7050</v>
      </c>
      <c r="L5172">
        <v>141000</v>
      </c>
      <c r="M5172">
        <v>16.785699999999999</v>
      </c>
      <c r="N5172">
        <v>335.714</v>
      </c>
      <c r="O5172">
        <v>0</v>
      </c>
      <c r="P5172">
        <v>0</v>
      </c>
      <c r="Q5172">
        <v>7066.7857000000004</v>
      </c>
      <c r="R5172">
        <v>141335.71400000001</v>
      </c>
      <c r="S5172" t="s">
        <v>1424</v>
      </c>
    </row>
    <row r="5173" spans="1:19">
      <c r="A5173" t="s">
        <v>2385</v>
      </c>
      <c r="B5173">
        <v>44256</v>
      </c>
      <c r="C5173" t="s">
        <v>2386</v>
      </c>
      <c r="D5173">
        <v>44256</v>
      </c>
      <c r="E5173" t="s">
        <v>1422</v>
      </c>
      <c r="F5173" t="s">
        <v>107</v>
      </c>
      <c r="G5173" t="s">
        <v>1113</v>
      </c>
      <c r="H5173" t="s">
        <v>117</v>
      </c>
      <c r="I5173" t="s">
        <v>1470</v>
      </c>
      <c r="J5173">
        <v>30</v>
      </c>
      <c r="K5173">
        <v>7050</v>
      </c>
      <c r="L5173">
        <v>211500</v>
      </c>
      <c r="M5173">
        <v>16.785699999999999</v>
      </c>
      <c r="N5173">
        <v>503.57100000000003</v>
      </c>
      <c r="O5173">
        <v>0</v>
      </c>
      <c r="P5173">
        <v>0</v>
      </c>
      <c r="Q5173">
        <v>7066.7857000000004</v>
      </c>
      <c r="R5173">
        <v>212003.571</v>
      </c>
      <c r="S5173" t="s">
        <v>1424</v>
      </c>
    </row>
    <row r="5174" spans="1:19">
      <c r="A5174" t="s">
        <v>2387</v>
      </c>
      <c r="B5174">
        <v>44256</v>
      </c>
      <c r="C5174" t="s">
        <v>2388</v>
      </c>
      <c r="D5174">
        <v>44256</v>
      </c>
      <c r="E5174" t="s">
        <v>1422</v>
      </c>
      <c r="F5174" t="s">
        <v>8</v>
      </c>
      <c r="G5174" t="s">
        <v>1061</v>
      </c>
      <c r="H5174" t="s">
        <v>117</v>
      </c>
      <c r="I5174" t="s">
        <v>1397</v>
      </c>
      <c r="J5174">
        <v>21</v>
      </c>
      <c r="K5174">
        <v>6595</v>
      </c>
      <c r="L5174">
        <v>138495</v>
      </c>
      <c r="M5174">
        <v>15.702400000000001</v>
      </c>
      <c r="N5174">
        <v>329.75040000000001</v>
      </c>
      <c r="O5174">
        <v>0</v>
      </c>
      <c r="P5174">
        <v>0</v>
      </c>
      <c r="Q5174">
        <v>6610.7024000000001</v>
      </c>
      <c r="R5174">
        <v>138824.75039999999</v>
      </c>
      <c r="S5174" t="s">
        <v>1424</v>
      </c>
    </row>
    <row r="5175" spans="1:19">
      <c r="A5175" t="s">
        <v>2387</v>
      </c>
      <c r="B5175">
        <v>44256</v>
      </c>
      <c r="C5175" t="s">
        <v>2388</v>
      </c>
      <c r="D5175">
        <v>44256</v>
      </c>
      <c r="E5175" t="s">
        <v>1422</v>
      </c>
      <c r="F5175" t="s">
        <v>8</v>
      </c>
      <c r="G5175" t="s">
        <v>1061</v>
      </c>
      <c r="H5175" t="s">
        <v>117</v>
      </c>
      <c r="I5175" t="s">
        <v>1470</v>
      </c>
      <c r="J5175">
        <v>30</v>
      </c>
      <c r="K5175">
        <v>7050</v>
      </c>
      <c r="L5175">
        <v>211500</v>
      </c>
      <c r="M5175">
        <v>16.785699999999999</v>
      </c>
      <c r="N5175">
        <v>503.57100000000003</v>
      </c>
      <c r="O5175">
        <v>0</v>
      </c>
      <c r="P5175">
        <v>0</v>
      </c>
      <c r="Q5175">
        <v>7066.7857000000004</v>
      </c>
      <c r="R5175">
        <v>212003.571</v>
      </c>
      <c r="S5175" t="s">
        <v>1424</v>
      </c>
    </row>
    <row r="5176" spans="1:19">
      <c r="A5176" t="s">
        <v>2389</v>
      </c>
      <c r="B5176">
        <v>44256</v>
      </c>
      <c r="C5176" t="s">
        <v>2390</v>
      </c>
      <c r="D5176">
        <v>44256</v>
      </c>
      <c r="E5176" t="s">
        <v>1422</v>
      </c>
      <c r="F5176" t="s">
        <v>114</v>
      </c>
      <c r="G5176" t="s">
        <v>1423</v>
      </c>
      <c r="H5176" t="s">
        <v>117</v>
      </c>
      <c r="I5176" t="s">
        <v>1470</v>
      </c>
      <c r="J5176">
        <v>20</v>
      </c>
      <c r="K5176">
        <v>7050</v>
      </c>
      <c r="L5176">
        <v>141000</v>
      </c>
      <c r="M5176">
        <v>16.785699999999999</v>
      </c>
      <c r="N5176">
        <v>335.714</v>
      </c>
      <c r="O5176">
        <v>0</v>
      </c>
      <c r="P5176">
        <v>0</v>
      </c>
      <c r="Q5176">
        <v>7066.7857000000004</v>
      </c>
      <c r="R5176">
        <v>141335.71400000001</v>
      </c>
      <c r="S5176" t="s">
        <v>1424</v>
      </c>
    </row>
    <row r="5177" spans="1:19">
      <c r="A5177" t="s">
        <v>2391</v>
      </c>
      <c r="B5177">
        <v>44256</v>
      </c>
      <c r="C5177" t="s">
        <v>2392</v>
      </c>
      <c r="D5177">
        <v>44256</v>
      </c>
      <c r="E5177" t="s">
        <v>1422</v>
      </c>
      <c r="F5177" t="s">
        <v>50</v>
      </c>
      <c r="G5177" t="s">
        <v>1426</v>
      </c>
      <c r="H5177" t="s">
        <v>13</v>
      </c>
      <c r="I5177" t="s">
        <v>1381</v>
      </c>
      <c r="J5177">
        <v>5</v>
      </c>
      <c r="K5177">
        <v>9850</v>
      </c>
      <c r="L5177">
        <v>49250</v>
      </c>
      <c r="M5177">
        <v>23.452000000000002</v>
      </c>
      <c r="N5177">
        <v>117.26</v>
      </c>
      <c r="O5177">
        <v>0</v>
      </c>
      <c r="P5177">
        <v>0</v>
      </c>
      <c r="Q5177">
        <v>9873.4524000000001</v>
      </c>
      <c r="R5177">
        <v>49367.262000000002</v>
      </c>
      <c r="S5177" t="s">
        <v>1424</v>
      </c>
    </row>
    <row r="5178" spans="1:19">
      <c r="A5178" t="s">
        <v>2391</v>
      </c>
      <c r="B5178">
        <v>44256</v>
      </c>
      <c r="C5178" t="s">
        <v>2392</v>
      </c>
      <c r="D5178">
        <v>44256</v>
      </c>
      <c r="E5178" t="s">
        <v>1422</v>
      </c>
      <c r="F5178" t="s">
        <v>50</v>
      </c>
      <c r="G5178" t="s">
        <v>1426</v>
      </c>
      <c r="H5178" t="s">
        <v>13</v>
      </c>
      <c r="I5178" t="s">
        <v>1177</v>
      </c>
      <c r="J5178">
        <v>5</v>
      </c>
      <c r="K5178">
        <v>9045</v>
      </c>
      <c r="L5178">
        <v>45225</v>
      </c>
      <c r="M5178">
        <v>21.536000000000001</v>
      </c>
      <c r="N5178">
        <v>107.68</v>
      </c>
      <c r="O5178">
        <v>0</v>
      </c>
      <c r="P5178">
        <v>0</v>
      </c>
      <c r="Q5178">
        <v>9066.5357000000004</v>
      </c>
      <c r="R5178">
        <v>45332.678500000002</v>
      </c>
      <c r="S5178" t="s">
        <v>1424</v>
      </c>
    </row>
    <row r="5179" spans="1:19">
      <c r="A5179" t="s">
        <v>2393</v>
      </c>
      <c r="B5179">
        <v>44256</v>
      </c>
      <c r="C5179" t="s">
        <v>2394</v>
      </c>
      <c r="D5179">
        <v>44256</v>
      </c>
      <c r="E5179" t="s">
        <v>1422</v>
      </c>
      <c r="F5179" t="s">
        <v>103</v>
      </c>
      <c r="G5179" t="s">
        <v>1449</v>
      </c>
      <c r="H5179" t="s">
        <v>1428</v>
      </c>
      <c r="I5179" t="s">
        <v>1470</v>
      </c>
      <c r="J5179">
        <v>20</v>
      </c>
      <c r="K5179">
        <v>7050</v>
      </c>
      <c r="L5179">
        <v>141000</v>
      </c>
      <c r="M5179">
        <v>16.785699999999999</v>
      </c>
      <c r="N5179">
        <v>335.714</v>
      </c>
      <c r="O5179">
        <v>0</v>
      </c>
      <c r="P5179">
        <v>0</v>
      </c>
      <c r="Q5179">
        <v>7066.7857000000004</v>
      </c>
      <c r="R5179">
        <v>141335.71400000001</v>
      </c>
      <c r="S5179" t="s">
        <v>1424</v>
      </c>
    </row>
    <row r="5180" spans="1:19">
      <c r="A5180" t="s">
        <v>2393</v>
      </c>
      <c r="B5180">
        <v>44256</v>
      </c>
      <c r="C5180" t="s">
        <v>2394</v>
      </c>
      <c r="D5180">
        <v>44256</v>
      </c>
      <c r="E5180" t="s">
        <v>1422</v>
      </c>
      <c r="F5180" t="s">
        <v>103</v>
      </c>
      <c r="G5180" t="s">
        <v>1449</v>
      </c>
      <c r="H5180" t="s">
        <v>1428</v>
      </c>
      <c r="I5180" t="s">
        <v>1177</v>
      </c>
      <c r="J5180">
        <v>10</v>
      </c>
      <c r="K5180">
        <v>9045</v>
      </c>
      <c r="L5180">
        <v>90450</v>
      </c>
      <c r="M5180">
        <v>21.535699999999999</v>
      </c>
      <c r="N5180">
        <v>215.357</v>
      </c>
      <c r="O5180">
        <v>0</v>
      </c>
      <c r="P5180">
        <v>0</v>
      </c>
      <c r="Q5180">
        <v>9066.5357000000004</v>
      </c>
      <c r="R5180">
        <v>90665.357000000004</v>
      </c>
      <c r="S5180" t="s">
        <v>1424</v>
      </c>
    </row>
    <row r="5181" spans="1:19">
      <c r="A5181" t="s">
        <v>2393</v>
      </c>
      <c r="B5181">
        <v>44256</v>
      </c>
      <c r="C5181" t="s">
        <v>2394</v>
      </c>
      <c r="D5181">
        <v>44256</v>
      </c>
      <c r="E5181" t="s">
        <v>1422</v>
      </c>
      <c r="F5181" t="s">
        <v>103</v>
      </c>
      <c r="G5181" t="s">
        <v>1449</v>
      </c>
      <c r="H5181" t="s">
        <v>1428</v>
      </c>
      <c r="I5181" t="s">
        <v>1421</v>
      </c>
      <c r="J5181">
        <v>100</v>
      </c>
      <c r="K5181">
        <v>1264</v>
      </c>
      <c r="L5181">
        <v>126400</v>
      </c>
      <c r="M5181">
        <v>3.0095000000000001</v>
      </c>
      <c r="N5181">
        <v>300.95</v>
      </c>
      <c r="O5181">
        <v>0</v>
      </c>
      <c r="P5181">
        <v>0</v>
      </c>
      <c r="Q5181">
        <v>1267.0094999999999</v>
      </c>
      <c r="R5181">
        <v>126700.95</v>
      </c>
      <c r="S5181" t="s">
        <v>1424</v>
      </c>
    </row>
    <row r="5182" spans="1:19">
      <c r="A5182" t="s">
        <v>2393</v>
      </c>
      <c r="B5182">
        <v>44256</v>
      </c>
      <c r="C5182" t="s">
        <v>2394</v>
      </c>
      <c r="D5182">
        <v>44256</v>
      </c>
      <c r="E5182" t="s">
        <v>1422</v>
      </c>
      <c r="F5182" t="s">
        <v>103</v>
      </c>
      <c r="G5182" t="s">
        <v>1449</v>
      </c>
      <c r="H5182" t="s">
        <v>1428</v>
      </c>
      <c r="I5182" t="s">
        <v>1212</v>
      </c>
      <c r="J5182">
        <v>15</v>
      </c>
      <c r="K5182">
        <v>5235</v>
      </c>
      <c r="L5182">
        <v>78525</v>
      </c>
      <c r="M5182">
        <v>12.4643</v>
      </c>
      <c r="N5182">
        <v>186.96449999999999</v>
      </c>
      <c r="O5182">
        <v>0</v>
      </c>
      <c r="P5182">
        <v>0</v>
      </c>
      <c r="Q5182">
        <v>5247.4642999999996</v>
      </c>
      <c r="R5182">
        <v>78711.964500000002</v>
      </c>
      <c r="S5182" t="s">
        <v>1424</v>
      </c>
    </row>
    <row r="5183" spans="1:19">
      <c r="A5183" t="s">
        <v>2393</v>
      </c>
      <c r="B5183">
        <v>44256</v>
      </c>
      <c r="C5183" t="s">
        <v>2394</v>
      </c>
      <c r="D5183">
        <v>44256</v>
      </c>
      <c r="E5183" t="s">
        <v>1422</v>
      </c>
      <c r="F5183" t="s">
        <v>103</v>
      </c>
      <c r="G5183" t="s">
        <v>1449</v>
      </c>
      <c r="H5183" t="s">
        <v>1428</v>
      </c>
      <c r="I5183" t="s">
        <v>1381</v>
      </c>
      <c r="J5183">
        <v>10</v>
      </c>
      <c r="K5183">
        <v>9850</v>
      </c>
      <c r="L5183">
        <v>98500</v>
      </c>
      <c r="M5183">
        <v>23.452400000000001</v>
      </c>
      <c r="N5183">
        <v>234.524</v>
      </c>
      <c r="O5183">
        <v>0</v>
      </c>
      <c r="P5183">
        <v>0</v>
      </c>
      <c r="Q5183">
        <v>9873.4524000000001</v>
      </c>
      <c r="R5183">
        <v>98734.524000000005</v>
      </c>
      <c r="S5183" t="s">
        <v>1424</v>
      </c>
    </row>
    <row r="5184" spans="1:19">
      <c r="A5184" t="s">
        <v>2393</v>
      </c>
      <c r="B5184">
        <v>44256</v>
      </c>
      <c r="C5184" t="s">
        <v>2394</v>
      </c>
      <c r="D5184">
        <v>44256</v>
      </c>
      <c r="E5184" t="s">
        <v>1422</v>
      </c>
      <c r="F5184" t="s">
        <v>103</v>
      </c>
      <c r="G5184" t="s">
        <v>1449</v>
      </c>
      <c r="H5184" t="s">
        <v>1428</v>
      </c>
      <c r="I5184" t="s">
        <v>1359</v>
      </c>
      <c r="J5184">
        <v>100</v>
      </c>
      <c r="K5184">
        <v>1225</v>
      </c>
      <c r="L5184">
        <v>122500</v>
      </c>
      <c r="M5184">
        <v>2.9167000000000001</v>
      </c>
      <c r="N5184">
        <v>291.67</v>
      </c>
      <c r="O5184">
        <v>0</v>
      </c>
      <c r="P5184">
        <v>0</v>
      </c>
      <c r="Q5184">
        <v>1227.9167</v>
      </c>
      <c r="R5184">
        <v>122791.67</v>
      </c>
      <c r="S5184" t="s">
        <v>1424</v>
      </c>
    </row>
    <row r="5185" spans="1:19">
      <c r="A5185" t="s">
        <v>2395</v>
      </c>
      <c r="B5185">
        <v>44256</v>
      </c>
      <c r="C5185" t="s">
        <v>2396</v>
      </c>
      <c r="D5185">
        <v>44256</v>
      </c>
      <c r="E5185" t="s">
        <v>1422</v>
      </c>
      <c r="F5185" t="s">
        <v>977</v>
      </c>
      <c r="G5185" t="s">
        <v>1437</v>
      </c>
      <c r="H5185" t="s">
        <v>54</v>
      </c>
      <c r="I5185" t="s">
        <v>1470</v>
      </c>
      <c r="J5185">
        <v>40</v>
      </c>
      <c r="K5185">
        <v>7050</v>
      </c>
      <c r="L5185">
        <v>282000</v>
      </c>
      <c r="M5185">
        <v>16.785699999999999</v>
      </c>
      <c r="N5185">
        <v>671.428</v>
      </c>
      <c r="O5185">
        <v>0</v>
      </c>
      <c r="P5185">
        <v>0</v>
      </c>
      <c r="Q5185">
        <v>7066.7857000000004</v>
      </c>
      <c r="R5185">
        <v>282671.42800000001</v>
      </c>
      <c r="S5185" t="s">
        <v>1424</v>
      </c>
    </row>
    <row r="5186" spans="1:19">
      <c r="A5186" t="s">
        <v>2397</v>
      </c>
      <c r="B5186">
        <v>44256</v>
      </c>
      <c r="C5186" t="s">
        <v>2398</v>
      </c>
      <c r="D5186">
        <v>44256</v>
      </c>
      <c r="E5186" t="s">
        <v>1422</v>
      </c>
      <c r="F5186" t="s">
        <v>92</v>
      </c>
      <c r="G5186" t="s">
        <v>1436</v>
      </c>
      <c r="H5186" t="s">
        <v>1428</v>
      </c>
      <c r="I5186" t="s">
        <v>1470</v>
      </c>
      <c r="J5186">
        <v>2</v>
      </c>
      <c r="K5186">
        <v>7050</v>
      </c>
      <c r="L5186">
        <v>14100</v>
      </c>
      <c r="M5186">
        <v>16.785699999999999</v>
      </c>
      <c r="N5186">
        <v>33.571399999999997</v>
      </c>
      <c r="O5186">
        <v>0</v>
      </c>
      <c r="P5186">
        <v>0</v>
      </c>
      <c r="Q5186">
        <v>7066.7857000000004</v>
      </c>
      <c r="R5186">
        <v>14133.571400000001</v>
      </c>
      <c r="S5186" t="s">
        <v>1424</v>
      </c>
    </row>
    <row r="5187" spans="1:19">
      <c r="A5187" t="s">
        <v>2397</v>
      </c>
      <c r="B5187">
        <v>44256</v>
      </c>
      <c r="C5187" t="s">
        <v>2398</v>
      </c>
      <c r="D5187">
        <v>44256</v>
      </c>
      <c r="E5187" t="s">
        <v>1422</v>
      </c>
      <c r="F5187" t="s">
        <v>92</v>
      </c>
      <c r="G5187" t="s">
        <v>1436</v>
      </c>
      <c r="H5187" t="s">
        <v>1428</v>
      </c>
      <c r="I5187" t="s">
        <v>1179</v>
      </c>
      <c r="J5187">
        <v>10</v>
      </c>
      <c r="K5187">
        <v>3938</v>
      </c>
      <c r="L5187">
        <v>39380</v>
      </c>
      <c r="M5187">
        <v>9.3762000000000008</v>
      </c>
      <c r="N5187">
        <v>93.762</v>
      </c>
      <c r="O5187">
        <v>0</v>
      </c>
      <c r="P5187">
        <v>0</v>
      </c>
      <c r="Q5187">
        <v>3947.3762000000002</v>
      </c>
      <c r="R5187">
        <v>39473.762000000002</v>
      </c>
      <c r="S5187" t="s">
        <v>1424</v>
      </c>
    </row>
    <row r="5188" spans="1:19">
      <c r="A5188" t="s">
        <v>2399</v>
      </c>
      <c r="B5188">
        <v>44256</v>
      </c>
      <c r="C5188" t="s">
        <v>2400</v>
      </c>
      <c r="D5188">
        <v>44256</v>
      </c>
      <c r="E5188" t="s">
        <v>1422</v>
      </c>
      <c r="F5188" t="s">
        <v>100</v>
      </c>
      <c r="G5188" t="s">
        <v>1062</v>
      </c>
      <c r="H5188" t="s">
        <v>1428</v>
      </c>
      <c r="I5188" t="s">
        <v>1181</v>
      </c>
      <c r="J5188">
        <v>60</v>
      </c>
      <c r="K5188">
        <v>1293</v>
      </c>
      <c r="L5188">
        <v>77580</v>
      </c>
      <c r="M5188">
        <v>3.0785999999999998</v>
      </c>
      <c r="N5188">
        <v>184.71600000000001</v>
      </c>
      <c r="O5188">
        <v>0</v>
      </c>
      <c r="P5188">
        <v>0</v>
      </c>
      <c r="Q5188">
        <v>1296.0786000000001</v>
      </c>
      <c r="R5188">
        <v>77764.716</v>
      </c>
      <c r="S5188" t="s">
        <v>1424</v>
      </c>
    </row>
    <row r="5189" spans="1:19">
      <c r="A5189" t="s">
        <v>2399</v>
      </c>
      <c r="B5189">
        <v>44256</v>
      </c>
      <c r="C5189" t="s">
        <v>2400</v>
      </c>
      <c r="D5189">
        <v>44256</v>
      </c>
      <c r="E5189" t="s">
        <v>1422</v>
      </c>
      <c r="F5189" t="s">
        <v>100</v>
      </c>
      <c r="G5189" t="s">
        <v>1062</v>
      </c>
      <c r="H5189" t="s">
        <v>1428</v>
      </c>
      <c r="I5189" t="s">
        <v>1180</v>
      </c>
      <c r="J5189">
        <v>5</v>
      </c>
      <c r="K5189">
        <v>3540</v>
      </c>
      <c r="L5189">
        <v>17700</v>
      </c>
      <c r="M5189">
        <v>8.4285999999999994</v>
      </c>
      <c r="N5189">
        <v>42.143000000000001</v>
      </c>
      <c r="O5189">
        <v>0</v>
      </c>
      <c r="P5189">
        <v>0</v>
      </c>
      <c r="Q5189">
        <v>3548.4286000000002</v>
      </c>
      <c r="R5189">
        <v>17742.143</v>
      </c>
      <c r="S5189" t="s">
        <v>1424</v>
      </c>
    </row>
    <row r="5190" spans="1:19">
      <c r="A5190" t="s">
        <v>2399</v>
      </c>
      <c r="B5190">
        <v>44256</v>
      </c>
      <c r="C5190" t="s">
        <v>2400</v>
      </c>
      <c r="D5190">
        <v>44256</v>
      </c>
      <c r="E5190" t="s">
        <v>1422</v>
      </c>
      <c r="F5190" t="s">
        <v>100</v>
      </c>
      <c r="G5190" t="s">
        <v>1062</v>
      </c>
      <c r="H5190" t="s">
        <v>1428</v>
      </c>
      <c r="I5190" t="s">
        <v>1421</v>
      </c>
      <c r="J5190">
        <v>40</v>
      </c>
      <c r="K5190">
        <v>1264</v>
      </c>
      <c r="L5190">
        <v>50560</v>
      </c>
      <c r="M5190">
        <v>3.0095000000000001</v>
      </c>
      <c r="N5190">
        <v>120.38</v>
      </c>
      <c r="O5190">
        <v>0</v>
      </c>
      <c r="P5190">
        <v>0</v>
      </c>
      <c r="Q5190">
        <v>1267.0094999999999</v>
      </c>
      <c r="R5190">
        <v>50680.38</v>
      </c>
      <c r="S5190" t="s">
        <v>1424</v>
      </c>
    </row>
    <row r="5191" spans="1:19">
      <c r="A5191" t="s">
        <v>2399</v>
      </c>
      <c r="B5191">
        <v>44256</v>
      </c>
      <c r="C5191" t="s">
        <v>2400</v>
      </c>
      <c r="D5191">
        <v>44256</v>
      </c>
      <c r="E5191" t="s">
        <v>1422</v>
      </c>
      <c r="F5191" t="s">
        <v>100</v>
      </c>
      <c r="G5191" t="s">
        <v>1062</v>
      </c>
      <c r="H5191" t="s">
        <v>1428</v>
      </c>
      <c r="I5191" t="s">
        <v>1356</v>
      </c>
      <c r="J5191">
        <v>30</v>
      </c>
      <c r="K5191">
        <v>1118</v>
      </c>
      <c r="L5191">
        <v>33540</v>
      </c>
      <c r="M5191">
        <v>2.6619000000000002</v>
      </c>
      <c r="N5191">
        <v>79.856999999999999</v>
      </c>
      <c r="O5191">
        <v>0</v>
      </c>
      <c r="P5191">
        <v>0</v>
      </c>
      <c r="Q5191">
        <v>1120.6619000000001</v>
      </c>
      <c r="R5191">
        <v>33619.857000000004</v>
      </c>
      <c r="S5191" t="s">
        <v>1424</v>
      </c>
    </row>
    <row r="5192" spans="1:19">
      <c r="A5192" t="s">
        <v>2401</v>
      </c>
      <c r="B5192">
        <v>44256</v>
      </c>
      <c r="C5192" t="s">
        <v>2402</v>
      </c>
      <c r="D5192">
        <v>44256</v>
      </c>
      <c r="E5192" t="s">
        <v>1160</v>
      </c>
      <c r="F5192" t="s">
        <v>1393</v>
      </c>
      <c r="G5192" t="s">
        <v>1160</v>
      </c>
      <c r="H5192" t="s">
        <v>1160</v>
      </c>
      <c r="I5192" t="s">
        <v>1470</v>
      </c>
      <c r="J5192">
        <v>2</v>
      </c>
      <c r="K5192">
        <v>7150</v>
      </c>
      <c r="L5192">
        <v>14300</v>
      </c>
      <c r="M5192">
        <v>17.023800000000001</v>
      </c>
      <c r="N5192">
        <v>34.047600000000003</v>
      </c>
      <c r="O5192">
        <v>0</v>
      </c>
      <c r="P5192">
        <v>0</v>
      </c>
      <c r="Q5192">
        <v>7167.0237999999999</v>
      </c>
      <c r="R5192">
        <v>14334.0476</v>
      </c>
      <c r="S5192" t="s">
        <v>1424</v>
      </c>
    </row>
    <row r="5193" spans="1:19">
      <c r="A5193" t="s">
        <v>2403</v>
      </c>
      <c r="B5193">
        <v>44256</v>
      </c>
      <c r="C5193" t="s">
        <v>2404</v>
      </c>
      <c r="D5193">
        <v>44256</v>
      </c>
      <c r="E5193" t="s">
        <v>1160</v>
      </c>
      <c r="F5193" t="s">
        <v>1172</v>
      </c>
      <c r="G5193" t="s">
        <v>1160</v>
      </c>
      <c r="H5193" t="s">
        <v>1160</v>
      </c>
      <c r="I5193" t="s">
        <v>1470</v>
      </c>
      <c r="J5193">
        <v>2</v>
      </c>
      <c r="K5193">
        <v>7150</v>
      </c>
      <c r="L5193">
        <v>14300</v>
      </c>
      <c r="M5193">
        <v>17.023800000000001</v>
      </c>
      <c r="N5193">
        <v>34.047600000000003</v>
      </c>
      <c r="O5193">
        <v>0</v>
      </c>
      <c r="P5193">
        <v>0</v>
      </c>
      <c r="Q5193">
        <v>7167.0237999999999</v>
      </c>
      <c r="R5193">
        <v>14334.0476</v>
      </c>
      <c r="S5193" t="s">
        <v>1424</v>
      </c>
    </row>
    <row r="5194" spans="1:19">
      <c r="A5194" t="s">
        <v>2405</v>
      </c>
      <c r="B5194">
        <v>44256</v>
      </c>
      <c r="C5194" t="s">
        <v>2406</v>
      </c>
      <c r="D5194">
        <v>44256</v>
      </c>
      <c r="E5194" t="s">
        <v>1160</v>
      </c>
      <c r="F5194" t="s">
        <v>4678</v>
      </c>
      <c r="G5194" t="s">
        <v>1160</v>
      </c>
      <c r="H5194" t="s">
        <v>1160</v>
      </c>
      <c r="I5194" t="s">
        <v>1470</v>
      </c>
      <c r="J5194">
        <v>3</v>
      </c>
      <c r="K5194">
        <v>7150</v>
      </c>
      <c r="L5194">
        <v>21450</v>
      </c>
      <c r="M5194">
        <v>17.023800000000001</v>
      </c>
      <c r="N5194">
        <v>51.071399999999997</v>
      </c>
      <c r="O5194">
        <v>0</v>
      </c>
      <c r="P5194">
        <v>0</v>
      </c>
      <c r="Q5194">
        <v>7167.0237999999999</v>
      </c>
      <c r="R5194">
        <v>21501.071400000001</v>
      </c>
      <c r="S5194" t="s">
        <v>1424</v>
      </c>
    </row>
    <row r="5195" spans="1:19">
      <c r="A5195" t="s">
        <v>2407</v>
      </c>
      <c r="B5195">
        <v>44256</v>
      </c>
      <c r="C5195" t="s">
        <v>2408</v>
      </c>
      <c r="D5195">
        <v>44256</v>
      </c>
      <c r="E5195" t="s">
        <v>1160</v>
      </c>
      <c r="F5195" t="s">
        <v>1162</v>
      </c>
      <c r="G5195" t="s">
        <v>1160</v>
      </c>
      <c r="H5195" t="s">
        <v>1160</v>
      </c>
      <c r="I5195" t="s">
        <v>1459</v>
      </c>
      <c r="J5195">
        <v>20</v>
      </c>
      <c r="K5195">
        <v>1075</v>
      </c>
      <c r="L5195">
        <v>21500</v>
      </c>
      <c r="M5195">
        <v>2.5594999999999999</v>
      </c>
      <c r="N5195">
        <v>51.19</v>
      </c>
      <c r="O5195">
        <v>0</v>
      </c>
      <c r="P5195">
        <v>0</v>
      </c>
      <c r="Q5195">
        <v>1077.5595000000001</v>
      </c>
      <c r="R5195">
        <v>21551.19</v>
      </c>
      <c r="S5195" t="s">
        <v>1424</v>
      </c>
    </row>
    <row r="5196" spans="1:19">
      <c r="A5196" t="s">
        <v>2407</v>
      </c>
      <c r="B5196">
        <v>44256</v>
      </c>
      <c r="C5196" t="s">
        <v>2408</v>
      </c>
      <c r="D5196">
        <v>44256</v>
      </c>
      <c r="E5196" t="s">
        <v>1160</v>
      </c>
      <c r="F5196" t="s">
        <v>1162</v>
      </c>
      <c r="G5196" t="s">
        <v>1160</v>
      </c>
      <c r="H5196" t="s">
        <v>1160</v>
      </c>
      <c r="I5196" t="s">
        <v>1421</v>
      </c>
      <c r="J5196">
        <v>18</v>
      </c>
      <c r="K5196">
        <v>1282</v>
      </c>
      <c r="L5196">
        <v>23076</v>
      </c>
      <c r="M5196">
        <v>3.0524</v>
      </c>
      <c r="N5196">
        <v>54.943199999999997</v>
      </c>
      <c r="O5196">
        <v>0</v>
      </c>
      <c r="P5196">
        <v>0</v>
      </c>
      <c r="Q5196">
        <v>1285.0524</v>
      </c>
      <c r="R5196">
        <v>23130.943200000002</v>
      </c>
      <c r="S5196" t="s">
        <v>1424</v>
      </c>
    </row>
    <row r="5197" spans="1:19">
      <c r="A5197" t="s">
        <v>2409</v>
      </c>
      <c r="B5197">
        <v>44256</v>
      </c>
      <c r="C5197" t="s">
        <v>2410</v>
      </c>
      <c r="D5197">
        <v>44256</v>
      </c>
      <c r="E5197" t="s">
        <v>1422</v>
      </c>
      <c r="F5197" t="s">
        <v>90</v>
      </c>
      <c r="G5197" t="s">
        <v>1032</v>
      </c>
      <c r="H5197" t="s">
        <v>1428</v>
      </c>
      <c r="I5197" t="s">
        <v>1470</v>
      </c>
      <c r="J5197">
        <v>10</v>
      </c>
      <c r="K5197">
        <v>7050</v>
      </c>
      <c r="L5197">
        <v>70500</v>
      </c>
      <c r="M5197">
        <v>16.785699999999999</v>
      </c>
      <c r="N5197">
        <v>167.857</v>
      </c>
      <c r="O5197">
        <v>0</v>
      </c>
      <c r="P5197">
        <v>0</v>
      </c>
      <c r="Q5197">
        <v>7066.7857000000004</v>
      </c>
      <c r="R5197">
        <v>70667.857000000004</v>
      </c>
      <c r="S5197" t="s">
        <v>1424</v>
      </c>
    </row>
    <row r="5198" spans="1:19">
      <c r="A5198" t="s">
        <v>2411</v>
      </c>
      <c r="B5198">
        <v>44256</v>
      </c>
      <c r="C5198" t="s">
        <v>2412</v>
      </c>
      <c r="D5198">
        <v>44256</v>
      </c>
      <c r="E5198" t="s">
        <v>1422</v>
      </c>
      <c r="F5198" t="s">
        <v>32</v>
      </c>
      <c r="G5198" t="s">
        <v>25</v>
      </c>
      <c r="H5198" t="s">
        <v>24</v>
      </c>
      <c r="I5198" t="s">
        <v>1470</v>
      </c>
      <c r="J5198">
        <v>7</v>
      </c>
      <c r="K5198">
        <v>7050</v>
      </c>
      <c r="L5198">
        <v>49350</v>
      </c>
      <c r="M5198">
        <v>16.785699999999999</v>
      </c>
      <c r="N5198">
        <v>117.4999</v>
      </c>
      <c r="O5198">
        <v>0</v>
      </c>
      <c r="P5198">
        <v>0</v>
      </c>
      <c r="Q5198">
        <v>7066.7857000000004</v>
      </c>
      <c r="R5198">
        <v>49467.499900000003</v>
      </c>
      <c r="S5198" t="s">
        <v>1424</v>
      </c>
    </row>
    <row r="5199" spans="1:19">
      <c r="A5199" t="s">
        <v>2413</v>
      </c>
      <c r="B5199">
        <v>44256</v>
      </c>
      <c r="C5199" t="s">
        <v>2414</v>
      </c>
      <c r="D5199">
        <v>44256</v>
      </c>
      <c r="E5199" t="s">
        <v>1422</v>
      </c>
      <c r="F5199" t="s">
        <v>33</v>
      </c>
      <c r="G5199" t="s">
        <v>1066</v>
      </c>
      <c r="H5199" t="s">
        <v>24</v>
      </c>
      <c r="I5199" t="s">
        <v>1470</v>
      </c>
      <c r="J5199">
        <v>20</v>
      </c>
      <c r="K5199">
        <v>7050</v>
      </c>
      <c r="L5199">
        <v>141000</v>
      </c>
      <c r="M5199">
        <v>16.785699999999999</v>
      </c>
      <c r="N5199">
        <v>335.714</v>
      </c>
      <c r="O5199">
        <v>0</v>
      </c>
      <c r="P5199">
        <v>0</v>
      </c>
      <c r="Q5199">
        <v>7066.7857000000004</v>
      </c>
      <c r="R5199">
        <v>141335.71400000001</v>
      </c>
      <c r="S5199" t="s">
        <v>1424</v>
      </c>
    </row>
    <row r="5200" spans="1:19">
      <c r="A5200" t="s">
        <v>2415</v>
      </c>
      <c r="B5200">
        <v>44256</v>
      </c>
      <c r="C5200" t="s">
        <v>2416</v>
      </c>
      <c r="D5200">
        <v>44256</v>
      </c>
      <c r="E5200" t="s">
        <v>1422</v>
      </c>
      <c r="F5200" t="s">
        <v>864</v>
      </c>
      <c r="G5200" t="s">
        <v>1027</v>
      </c>
      <c r="H5200" t="s">
        <v>1428</v>
      </c>
      <c r="I5200" t="s">
        <v>1470</v>
      </c>
      <c r="J5200">
        <v>5</v>
      </c>
      <c r="K5200">
        <v>7050</v>
      </c>
      <c r="L5200">
        <v>35250</v>
      </c>
      <c r="M5200">
        <v>16.785699999999999</v>
      </c>
      <c r="N5200">
        <v>83.9285</v>
      </c>
      <c r="O5200">
        <v>0</v>
      </c>
      <c r="P5200">
        <v>0</v>
      </c>
      <c r="Q5200">
        <v>7066.7857000000004</v>
      </c>
      <c r="R5200">
        <v>35333.928500000002</v>
      </c>
      <c r="S5200" t="s">
        <v>1424</v>
      </c>
    </row>
    <row r="5201" spans="1:19">
      <c r="A5201" t="s">
        <v>2415</v>
      </c>
      <c r="B5201">
        <v>44256</v>
      </c>
      <c r="C5201" t="s">
        <v>2416</v>
      </c>
      <c r="D5201">
        <v>44256</v>
      </c>
      <c r="E5201" t="s">
        <v>1422</v>
      </c>
      <c r="F5201" t="s">
        <v>864</v>
      </c>
      <c r="G5201" t="s">
        <v>1027</v>
      </c>
      <c r="H5201" t="s">
        <v>1428</v>
      </c>
      <c r="I5201" t="s">
        <v>1183</v>
      </c>
      <c r="J5201">
        <v>5</v>
      </c>
      <c r="K5201">
        <v>7575</v>
      </c>
      <c r="L5201">
        <v>37875</v>
      </c>
      <c r="M5201">
        <v>18.035699999999999</v>
      </c>
      <c r="N5201">
        <v>90.1785</v>
      </c>
      <c r="O5201">
        <v>0</v>
      </c>
      <c r="P5201">
        <v>2500</v>
      </c>
      <c r="Q5201">
        <v>7593.0357000000004</v>
      </c>
      <c r="R5201">
        <v>35465.178500000002</v>
      </c>
      <c r="S5201" t="s">
        <v>1424</v>
      </c>
    </row>
    <row r="5202" spans="1:19">
      <c r="A5202" t="s">
        <v>2417</v>
      </c>
      <c r="B5202">
        <v>44256</v>
      </c>
      <c r="C5202" t="s">
        <v>2418</v>
      </c>
      <c r="D5202">
        <v>44256</v>
      </c>
      <c r="E5202" t="s">
        <v>1422</v>
      </c>
      <c r="F5202" t="s">
        <v>110</v>
      </c>
      <c r="G5202" t="s">
        <v>1114</v>
      </c>
      <c r="H5202" t="s">
        <v>117</v>
      </c>
      <c r="I5202" t="s">
        <v>1470</v>
      </c>
      <c r="J5202">
        <v>35</v>
      </c>
      <c r="K5202">
        <v>7050</v>
      </c>
      <c r="L5202">
        <v>246750</v>
      </c>
      <c r="M5202">
        <v>16.785699999999999</v>
      </c>
      <c r="N5202">
        <v>587.49950000000001</v>
      </c>
      <c r="O5202">
        <v>0</v>
      </c>
      <c r="P5202">
        <v>0</v>
      </c>
      <c r="Q5202">
        <v>7066.7857000000004</v>
      </c>
      <c r="R5202">
        <v>247337.49950000001</v>
      </c>
      <c r="S5202" t="s">
        <v>1424</v>
      </c>
    </row>
    <row r="5203" spans="1:19">
      <c r="A5203" t="s">
        <v>2419</v>
      </c>
      <c r="B5203">
        <v>44256</v>
      </c>
      <c r="C5203" t="s">
        <v>2420</v>
      </c>
      <c r="D5203">
        <v>44256</v>
      </c>
      <c r="E5203" t="s">
        <v>1422</v>
      </c>
      <c r="F5203" t="s">
        <v>96</v>
      </c>
      <c r="G5203" t="s">
        <v>1028</v>
      </c>
      <c r="H5203" t="s">
        <v>1428</v>
      </c>
      <c r="I5203" t="s">
        <v>1470</v>
      </c>
      <c r="J5203">
        <v>14</v>
      </c>
      <c r="K5203">
        <v>7050</v>
      </c>
      <c r="L5203">
        <v>98700</v>
      </c>
      <c r="M5203">
        <v>16.785699999999999</v>
      </c>
      <c r="N5203">
        <v>234.99979999999999</v>
      </c>
      <c r="O5203">
        <v>0</v>
      </c>
      <c r="P5203">
        <v>0</v>
      </c>
      <c r="Q5203">
        <v>7066.7857000000004</v>
      </c>
      <c r="R5203">
        <v>98934.999800000005</v>
      </c>
      <c r="S5203" t="s">
        <v>1424</v>
      </c>
    </row>
    <row r="5204" spans="1:19">
      <c r="A5204" t="s">
        <v>2421</v>
      </c>
      <c r="B5204">
        <v>44256</v>
      </c>
      <c r="C5204" t="s">
        <v>2422</v>
      </c>
      <c r="D5204">
        <v>44256</v>
      </c>
      <c r="E5204" t="s">
        <v>1422</v>
      </c>
      <c r="F5204" t="s">
        <v>97</v>
      </c>
      <c r="G5204" t="s">
        <v>1027</v>
      </c>
      <c r="H5204" t="s">
        <v>1428</v>
      </c>
      <c r="I5204" t="s">
        <v>1470</v>
      </c>
      <c r="J5204">
        <v>20</v>
      </c>
      <c r="K5204">
        <v>7050</v>
      </c>
      <c r="L5204">
        <v>141000</v>
      </c>
      <c r="M5204">
        <v>16.785699999999999</v>
      </c>
      <c r="N5204">
        <v>335.714</v>
      </c>
      <c r="O5204">
        <v>0</v>
      </c>
      <c r="P5204">
        <v>0</v>
      </c>
      <c r="Q5204">
        <v>7066.7857000000004</v>
      </c>
      <c r="R5204">
        <v>141335.71400000001</v>
      </c>
      <c r="S5204" t="s">
        <v>1424</v>
      </c>
    </row>
    <row r="5205" spans="1:19">
      <c r="A5205" t="s">
        <v>2423</v>
      </c>
      <c r="B5205">
        <v>44256</v>
      </c>
      <c r="C5205" t="s">
        <v>2424</v>
      </c>
      <c r="D5205">
        <v>44256</v>
      </c>
      <c r="E5205" t="s">
        <v>1429</v>
      </c>
      <c r="F5205" t="s">
        <v>4688</v>
      </c>
      <c r="G5205" t="s">
        <v>1451</v>
      </c>
      <c r="H5205" t="s">
        <v>1429</v>
      </c>
      <c r="I5205" t="s">
        <v>1421</v>
      </c>
      <c r="J5205">
        <v>1</v>
      </c>
      <c r="K5205">
        <v>1280</v>
      </c>
      <c r="L5205">
        <v>1280</v>
      </c>
      <c r="M5205">
        <v>0</v>
      </c>
      <c r="N5205">
        <v>0</v>
      </c>
      <c r="O5205">
        <v>0</v>
      </c>
      <c r="P5205">
        <v>0</v>
      </c>
      <c r="Q5205">
        <v>1280</v>
      </c>
      <c r="R5205">
        <v>1280</v>
      </c>
      <c r="S5205" t="s">
        <v>1424</v>
      </c>
    </row>
    <row r="5206" spans="1:19">
      <c r="A5206" t="s">
        <v>2425</v>
      </c>
      <c r="B5206">
        <v>44257</v>
      </c>
      <c r="C5206" t="s">
        <v>2426</v>
      </c>
      <c r="D5206">
        <v>44257</v>
      </c>
      <c r="E5206" t="s">
        <v>1429</v>
      </c>
      <c r="F5206" t="s">
        <v>4689</v>
      </c>
      <c r="G5206" t="s">
        <v>1430</v>
      </c>
      <c r="H5206" t="s">
        <v>1429</v>
      </c>
      <c r="I5206" t="s">
        <v>1470</v>
      </c>
      <c r="J5206">
        <v>2</v>
      </c>
      <c r="K5206">
        <v>6522</v>
      </c>
      <c r="L5206">
        <v>13044</v>
      </c>
      <c r="M5206">
        <v>0</v>
      </c>
      <c r="N5206">
        <v>0</v>
      </c>
      <c r="O5206">
        <v>0</v>
      </c>
      <c r="P5206">
        <v>0</v>
      </c>
      <c r="Q5206">
        <v>6522</v>
      </c>
      <c r="R5206">
        <v>13044</v>
      </c>
      <c r="S5206" t="s">
        <v>1424</v>
      </c>
    </row>
    <row r="5207" spans="1:19">
      <c r="A5207" t="s">
        <v>2427</v>
      </c>
      <c r="B5207">
        <v>44257</v>
      </c>
      <c r="C5207" t="s">
        <v>2428</v>
      </c>
      <c r="D5207">
        <v>44257</v>
      </c>
      <c r="E5207" t="s">
        <v>1422</v>
      </c>
      <c r="F5207" t="s">
        <v>40</v>
      </c>
      <c r="G5207" t="s">
        <v>41</v>
      </c>
      <c r="H5207" t="s">
        <v>13</v>
      </c>
      <c r="I5207" t="s">
        <v>1183</v>
      </c>
      <c r="J5207">
        <v>25</v>
      </c>
      <c r="K5207">
        <v>7575</v>
      </c>
      <c r="L5207">
        <v>189375</v>
      </c>
      <c r="M5207">
        <v>18.036000000000001</v>
      </c>
      <c r="N5207">
        <v>450.9</v>
      </c>
      <c r="O5207">
        <v>0</v>
      </c>
      <c r="P5207">
        <v>12500</v>
      </c>
      <c r="Q5207">
        <v>7593.0357000000004</v>
      </c>
      <c r="R5207">
        <v>177325.89249999999</v>
      </c>
      <c r="S5207" t="s">
        <v>1424</v>
      </c>
    </row>
    <row r="5208" spans="1:19">
      <c r="A5208" t="s">
        <v>2429</v>
      </c>
      <c r="B5208">
        <v>44257</v>
      </c>
      <c r="C5208" t="s">
        <v>2430</v>
      </c>
      <c r="D5208">
        <v>44257</v>
      </c>
      <c r="E5208" t="s">
        <v>1422</v>
      </c>
      <c r="F5208" t="s">
        <v>9</v>
      </c>
      <c r="G5208" t="s">
        <v>1060</v>
      </c>
      <c r="H5208" t="s">
        <v>117</v>
      </c>
      <c r="I5208" t="s">
        <v>1421</v>
      </c>
      <c r="J5208">
        <v>10</v>
      </c>
      <c r="K5208">
        <v>1264</v>
      </c>
      <c r="L5208">
        <v>12640</v>
      </c>
      <c r="M5208">
        <v>3.0095000000000001</v>
      </c>
      <c r="N5208">
        <v>30.094999999999999</v>
      </c>
      <c r="O5208">
        <v>0</v>
      </c>
      <c r="P5208">
        <v>0</v>
      </c>
      <c r="Q5208">
        <v>1267.0094999999999</v>
      </c>
      <c r="R5208">
        <v>12670.094999999999</v>
      </c>
      <c r="S5208" t="s">
        <v>1424</v>
      </c>
    </row>
    <row r="5209" spans="1:19">
      <c r="A5209" t="s">
        <v>2429</v>
      </c>
      <c r="B5209">
        <v>44257</v>
      </c>
      <c r="C5209" t="s">
        <v>2430</v>
      </c>
      <c r="D5209">
        <v>44257</v>
      </c>
      <c r="E5209" t="s">
        <v>1422</v>
      </c>
      <c r="F5209" t="s">
        <v>9</v>
      </c>
      <c r="G5209" t="s">
        <v>1060</v>
      </c>
      <c r="H5209" t="s">
        <v>117</v>
      </c>
      <c r="I5209" t="s">
        <v>1179</v>
      </c>
      <c r="J5209">
        <v>5</v>
      </c>
      <c r="K5209">
        <v>3938</v>
      </c>
      <c r="L5209">
        <v>19690</v>
      </c>
      <c r="M5209">
        <v>9.3762000000000008</v>
      </c>
      <c r="N5209">
        <v>46.881</v>
      </c>
      <c r="O5209">
        <v>0</v>
      </c>
      <c r="P5209">
        <v>0</v>
      </c>
      <c r="Q5209">
        <v>3947.3762000000002</v>
      </c>
      <c r="R5209">
        <v>19736.881000000001</v>
      </c>
      <c r="S5209" t="s">
        <v>1424</v>
      </c>
    </row>
    <row r="5210" spans="1:19">
      <c r="A5210" t="s">
        <v>2431</v>
      </c>
      <c r="B5210">
        <v>44257</v>
      </c>
      <c r="C5210" t="s">
        <v>2432</v>
      </c>
      <c r="D5210">
        <v>44257</v>
      </c>
      <c r="E5210" t="s">
        <v>1422</v>
      </c>
      <c r="F5210" t="s">
        <v>114</v>
      </c>
      <c r="G5210" t="s">
        <v>1423</v>
      </c>
      <c r="H5210" t="s">
        <v>117</v>
      </c>
      <c r="I5210" t="s">
        <v>1179</v>
      </c>
      <c r="J5210">
        <v>20</v>
      </c>
      <c r="K5210">
        <v>3938</v>
      </c>
      <c r="L5210">
        <v>78760</v>
      </c>
      <c r="M5210">
        <v>9.3762000000000008</v>
      </c>
      <c r="N5210">
        <v>187.524</v>
      </c>
      <c r="O5210">
        <v>0</v>
      </c>
      <c r="P5210">
        <v>0</v>
      </c>
      <c r="Q5210">
        <v>3947.3762000000002</v>
      </c>
      <c r="R5210">
        <v>78947.524000000005</v>
      </c>
      <c r="S5210" t="s">
        <v>1424</v>
      </c>
    </row>
    <row r="5211" spans="1:19">
      <c r="A5211" t="s">
        <v>2433</v>
      </c>
      <c r="B5211">
        <v>44257</v>
      </c>
      <c r="C5211" t="s">
        <v>2434</v>
      </c>
      <c r="D5211">
        <v>44257</v>
      </c>
      <c r="E5211" t="s">
        <v>1422</v>
      </c>
      <c r="F5211" t="s">
        <v>59</v>
      </c>
      <c r="G5211" t="s">
        <v>54</v>
      </c>
      <c r="H5211" t="s">
        <v>54</v>
      </c>
      <c r="I5211" t="s">
        <v>1459</v>
      </c>
      <c r="J5211">
        <v>20</v>
      </c>
      <c r="K5211">
        <v>1060</v>
      </c>
      <c r="L5211">
        <v>21200</v>
      </c>
      <c r="M5211">
        <v>2.5238</v>
      </c>
      <c r="N5211">
        <v>50.475999999999999</v>
      </c>
      <c r="O5211">
        <v>0</v>
      </c>
      <c r="P5211">
        <v>0</v>
      </c>
      <c r="Q5211">
        <v>1062.5237999999999</v>
      </c>
      <c r="R5211">
        <v>21250.475999999999</v>
      </c>
      <c r="S5211" t="s">
        <v>1424</v>
      </c>
    </row>
    <row r="5212" spans="1:19">
      <c r="A5212" t="s">
        <v>2435</v>
      </c>
      <c r="B5212">
        <v>44257</v>
      </c>
      <c r="C5212" t="s">
        <v>2436</v>
      </c>
      <c r="D5212">
        <v>44257</v>
      </c>
      <c r="E5212" t="s">
        <v>1422</v>
      </c>
      <c r="F5212" t="s">
        <v>58</v>
      </c>
      <c r="G5212" t="s">
        <v>57</v>
      </c>
      <c r="H5212" t="s">
        <v>54</v>
      </c>
      <c r="I5212" t="s">
        <v>1421</v>
      </c>
      <c r="J5212">
        <v>20</v>
      </c>
      <c r="K5212">
        <v>1264</v>
      </c>
      <c r="L5212">
        <v>25280</v>
      </c>
      <c r="M5212">
        <v>3.0095000000000001</v>
      </c>
      <c r="N5212">
        <v>60.19</v>
      </c>
      <c r="O5212">
        <v>0</v>
      </c>
      <c r="P5212">
        <v>0</v>
      </c>
      <c r="Q5212">
        <v>1267.0094999999999</v>
      </c>
      <c r="R5212">
        <v>25340.19</v>
      </c>
      <c r="S5212" t="s">
        <v>1424</v>
      </c>
    </row>
    <row r="5213" spans="1:19">
      <c r="A5213" t="s">
        <v>2435</v>
      </c>
      <c r="B5213">
        <v>44257</v>
      </c>
      <c r="C5213" t="s">
        <v>2436</v>
      </c>
      <c r="D5213">
        <v>44257</v>
      </c>
      <c r="E5213" t="s">
        <v>1422</v>
      </c>
      <c r="F5213" t="s">
        <v>58</v>
      </c>
      <c r="G5213" t="s">
        <v>57</v>
      </c>
      <c r="H5213" t="s">
        <v>54</v>
      </c>
      <c r="I5213" t="s">
        <v>1359</v>
      </c>
      <c r="J5213">
        <v>20</v>
      </c>
      <c r="K5213">
        <v>1225</v>
      </c>
      <c r="L5213">
        <v>24500</v>
      </c>
      <c r="M5213">
        <v>2.9167000000000001</v>
      </c>
      <c r="N5213">
        <v>58.334000000000003</v>
      </c>
      <c r="O5213">
        <v>0</v>
      </c>
      <c r="P5213">
        <v>0</v>
      </c>
      <c r="Q5213">
        <v>1227.9167</v>
      </c>
      <c r="R5213">
        <v>24558.333999999999</v>
      </c>
      <c r="S5213" t="s">
        <v>1424</v>
      </c>
    </row>
    <row r="5214" spans="1:19">
      <c r="A5214" t="s">
        <v>2437</v>
      </c>
      <c r="B5214">
        <v>44257</v>
      </c>
      <c r="C5214" t="s">
        <v>2438</v>
      </c>
      <c r="D5214">
        <v>44257</v>
      </c>
      <c r="E5214" t="s">
        <v>1422</v>
      </c>
      <c r="F5214" t="s">
        <v>946</v>
      </c>
      <c r="G5214" t="s">
        <v>1029</v>
      </c>
      <c r="H5214" t="s">
        <v>1428</v>
      </c>
      <c r="I5214" t="s">
        <v>1179</v>
      </c>
      <c r="J5214">
        <v>10</v>
      </c>
      <c r="K5214">
        <v>3938</v>
      </c>
      <c r="L5214">
        <v>39380</v>
      </c>
      <c r="M5214">
        <v>9.3762000000000008</v>
      </c>
      <c r="N5214">
        <v>93.762</v>
      </c>
      <c r="O5214">
        <v>0</v>
      </c>
      <c r="P5214">
        <v>0</v>
      </c>
      <c r="Q5214">
        <v>3947.3762000000002</v>
      </c>
      <c r="R5214">
        <v>39473.762000000002</v>
      </c>
      <c r="S5214" t="s">
        <v>1424</v>
      </c>
    </row>
    <row r="5215" spans="1:19">
      <c r="A5215" t="s">
        <v>2439</v>
      </c>
      <c r="B5215">
        <v>44257</v>
      </c>
      <c r="C5215" t="s">
        <v>2440</v>
      </c>
      <c r="D5215">
        <v>44257</v>
      </c>
      <c r="E5215" t="s">
        <v>1429</v>
      </c>
      <c r="F5215" t="s">
        <v>4689</v>
      </c>
      <c r="G5215" t="s">
        <v>1430</v>
      </c>
      <c r="H5215" t="s">
        <v>1429</v>
      </c>
      <c r="I5215" t="s">
        <v>1460</v>
      </c>
      <c r="J5215">
        <v>1</v>
      </c>
      <c r="K5215">
        <v>5346</v>
      </c>
      <c r="L5215">
        <v>5346</v>
      </c>
      <c r="M5215">
        <v>0</v>
      </c>
      <c r="N5215">
        <v>0</v>
      </c>
      <c r="O5215">
        <v>0</v>
      </c>
      <c r="P5215">
        <v>0</v>
      </c>
      <c r="Q5215">
        <v>5346</v>
      </c>
      <c r="R5215">
        <v>5346</v>
      </c>
      <c r="S5215" t="s">
        <v>1424</v>
      </c>
    </row>
    <row r="5216" spans="1:19">
      <c r="A5216" t="s">
        <v>2439</v>
      </c>
      <c r="B5216">
        <v>44257</v>
      </c>
      <c r="C5216" t="s">
        <v>2440</v>
      </c>
      <c r="D5216">
        <v>44257</v>
      </c>
      <c r="E5216" t="s">
        <v>1429</v>
      </c>
      <c r="F5216" t="s">
        <v>4689</v>
      </c>
      <c r="G5216" t="s">
        <v>1430</v>
      </c>
      <c r="H5216" t="s">
        <v>1429</v>
      </c>
      <c r="I5216" t="s">
        <v>1177</v>
      </c>
      <c r="J5216">
        <v>1</v>
      </c>
      <c r="K5216">
        <v>8367</v>
      </c>
      <c r="L5216">
        <v>8367</v>
      </c>
      <c r="M5216">
        <v>0</v>
      </c>
      <c r="N5216">
        <v>0</v>
      </c>
      <c r="O5216">
        <v>0</v>
      </c>
      <c r="P5216">
        <v>0</v>
      </c>
      <c r="Q5216">
        <v>8367</v>
      </c>
      <c r="R5216">
        <v>8367</v>
      </c>
      <c r="S5216" t="s">
        <v>1424</v>
      </c>
    </row>
    <row r="5217" spans="1:19">
      <c r="A5217" t="s">
        <v>2439</v>
      </c>
      <c r="B5217">
        <v>44257</v>
      </c>
      <c r="C5217" t="s">
        <v>2440</v>
      </c>
      <c r="D5217">
        <v>44257</v>
      </c>
      <c r="E5217" t="s">
        <v>1429</v>
      </c>
      <c r="F5217" t="s">
        <v>4689</v>
      </c>
      <c r="G5217" t="s">
        <v>1430</v>
      </c>
      <c r="H5217" t="s">
        <v>1429</v>
      </c>
      <c r="I5217" t="s">
        <v>1474</v>
      </c>
      <c r="J5217">
        <v>1</v>
      </c>
      <c r="K5217">
        <v>4509</v>
      </c>
      <c r="L5217">
        <v>4509</v>
      </c>
      <c r="M5217">
        <v>0</v>
      </c>
      <c r="N5217">
        <v>0</v>
      </c>
      <c r="O5217">
        <v>0</v>
      </c>
      <c r="P5217">
        <v>0</v>
      </c>
      <c r="Q5217">
        <v>4509</v>
      </c>
      <c r="R5217">
        <v>4509</v>
      </c>
      <c r="S5217" t="s">
        <v>1424</v>
      </c>
    </row>
    <row r="5218" spans="1:19">
      <c r="A5218" t="s">
        <v>2441</v>
      </c>
      <c r="B5218">
        <v>44257</v>
      </c>
      <c r="C5218" t="s">
        <v>2442</v>
      </c>
      <c r="D5218">
        <v>44257</v>
      </c>
      <c r="E5218" t="s">
        <v>1422</v>
      </c>
      <c r="F5218" t="s">
        <v>72</v>
      </c>
      <c r="G5218" t="s">
        <v>1070</v>
      </c>
      <c r="H5218" t="s">
        <v>66</v>
      </c>
      <c r="I5218" t="s">
        <v>1212</v>
      </c>
      <c r="J5218">
        <v>10</v>
      </c>
      <c r="K5218">
        <v>5235</v>
      </c>
      <c r="L5218">
        <v>52350</v>
      </c>
      <c r="M5218">
        <v>12.4643</v>
      </c>
      <c r="N5218">
        <v>124.643</v>
      </c>
      <c r="O5218">
        <v>0</v>
      </c>
      <c r="P5218">
        <v>0</v>
      </c>
      <c r="Q5218">
        <v>5247.4642999999996</v>
      </c>
      <c r="R5218">
        <v>52474.642999999996</v>
      </c>
      <c r="S5218" t="s">
        <v>1424</v>
      </c>
    </row>
    <row r="5219" spans="1:19">
      <c r="A5219" t="s">
        <v>2443</v>
      </c>
      <c r="B5219">
        <v>44257</v>
      </c>
      <c r="C5219" t="s">
        <v>2444</v>
      </c>
      <c r="D5219">
        <v>44257</v>
      </c>
      <c r="E5219" t="s">
        <v>1422</v>
      </c>
      <c r="F5219" t="s">
        <v>61</v>
      </c>
      <c r="G5219" t="s">
        <v>54</v>
      </c>
      <c r="H5219" t="s">
        <v>54</v>
      </c>
      <c r="I5219" t="s">
        <v>1183</v>
      </c>
      <c r="J5219">
        <v>3</v>
      </c>
      <c r="K5219">
        <v>7575</v>
      </c>
      <c r="L5219">
        <v>22725</v>
      </c>
      <c r="M5219">
        <v>18.035699999999999</v>
      </c>
      <c r="N5219">
        <v>54.107100000000003</v>
      </c>
      <c r="O5219">
        <v>0</v>
      </c>
      <c r="P5219">
        <v>1500</v>
      </c>
      <c r="Q5219">
        <v>7593.0357000000004</v>
      </c>
      <c r="R5219">
        <v>21279.107100000001</v>
      </c>
      <c r="S5219" t="s">
        <v>1424</v>
      </c>
    </row>
    <row r="5220" spans="1:19">
      <c r="A5220" t="s">
        <v>2445</v>
      </c>
      <c r="B5220">
        <v>44257</v>
      </c>
      <c r="C5220" t="s">
        <v>2446</v>
      </c>
      <c r="D5220">
        <v>44257</v>
      </c>
      <c r="E5220" t="s">
        <v>1422</v>
      </c>
      <c r="F5220" t="s">
        <v>111</v>
      </c>
      <c r="G5220" t="s">
        <v>1026</v>
      </c>
      <c r="H5220" t="s">
        <v>54</v>
      </c>
      <c r="I5220" t="s">
        <v>1470</v>
      </c>
      <c r="J5220">
        <v>10</v>
      </c>
      <c r="K5220">
        <v>7050</v>
      </c>
      <c r="L5220">
        <v>70500</v>
      </c>
      <c r="M5220">
        <v>16.785699999999999</v>
      </c>
      <c r="N5220">
        <v>167.857</v>
      </c>
      <c r="O5220">
        <v>0</v>
      </c>
      <c r="P5220">
        <v>0</v>
      </c>
      <c r="Q5220">
        <v>7066.7857000000004</v>
      </c>
      <c r="R5220">
        <v>70667.857000000004</v>
      </c>
      <c r="S5220" t="s">
        <v>1424</v>
      </c>
    </row>
    <row r="5221" spans="1:19">
      <c r="A5221" t="s">
        <v>2447</v>
      </c>
      <c r="B5221">
        <v>44257</v>
      </c>
      <c r="C5221" t="s">
        <v>2448</v>
      </c>
      <c r="D5221">
        <v>44257</v>
      </c>
      <c r="E5221" t="s">
        <v>1422</v>
      </c>
      <c r="F5221" t="s">
        <v>927</v>
      </c>
      <c r="G5221" t="s">
        <v>117</v>
      </c>
      <c r="H5221" t="s">
        <v>117</v>
      </c>
      <c r="I5221" t="s">
        <v>1181</v>
      </c>
      <c r="J5221">
        <v>20</v>
      </c>
      <c r="K5221">
        <v>1293</v>
      </c>
      <c r="L5221">
        <v>25860</v>
      </c>
      <c r="M5221">
        <v>3.0785999999999998</v>
      </c>
      <c r="N5221">
        <v>61.572000000000003</v>
      </c>
      <c r="O5221">
        <v>0</v>
      </c>
      <c r="P5221">
        <v>0</v>
      </c>
      <c r="Q5221">
        <v>1296.0786000000001</v>
      </c>
      <c r="R5221">
        <v>25921.572</v>
      </c>
      <c r="S5221" t="s">
        <v>1424</v>
      </c>
    </row>
    <row r="5222" spans="1:19">
      <c r="A5222" t="s">
        <v>2449</v>
      </c>
      <c r="B5222">
        <v>44257</v>
      </c>
      <c r="C5222" t="s">
        <v>2450</v>
      </c>
      <c r="D5222">
        <v>44257</v>
      </c>
      <c r="E5222" t="s">
        <v>1422</v>
      </c>
      <c r="F5222" t="s">
        <v>1059</v>
      </c>
      <c r="G5222" t="s">
        <v>1061</v>
      </c>
      <c r="H5222" t="s">
        <v>117</v>
      </c>
      <c r="I5222" t="s">
        <v>1421</v>
      </c>
      <c r="J5222">
        <v>20</v>
      </c>
      <c r="K5222">
        <v>1264</v>
      </c>
      <c r="L5222">
        <v>25280</v>
      </c>
      <c r="M5222">
        <v>3.0095000000000001</v>
      </c>
      <c r="N5222">
        <v>60.19</v>
      </c>
      <c r="O5222">
        <v>0</v>
      </c>
      <c r="P5222">
        <v>0</v>
      </c>
      <c r="Q5222">
        <v>1267.0094999999999</v>
      </c>
      <c r="R5222">
        <v>25340.19</v>
      </c>
      <c r="S5222" t="s">
        <v>1424</v>
      </c>
    </row>
    <row r="5223" spans="1:19">
      <c r="A5223" t="s">
        <v>2449</v>
      </c>
      <c r="B5223">
        <v>44257</v>
      </c>
      <c r="C5223" t="s">
        <v>2450</v>
      </c>
      <c r="D5223">
        <v>44257</v>
      </c>
      <c r="E5223" t="s">
        <v>1422</v>
      </c>
      <c r="F5223" t="s">
        <v>1059</v>
      </c>
      <c r="G5223" t="s">
        <v>1061</v>
      </c>
      <c r="H5223" t="s">
        <v>117</v>
      </c>
      <c r="I5223" t="s">
        <v>1181</v>
      </c>
      <c r="J5223">
        <v>17</v>
      </c>
      <c r="K5223">
        <v>1293</v>
      </c>
      <c r="L5223">
        <v>21981</v>
      </c>
      <c r="M5223">
        <v>3.0785999999999998</v>
      </c>
      <c r="N5223">
        <v>52.336199999999998</v>
      </c>
      <c r="O5223">
        <v>0</v>
      </c>
      <c r="P5223">
        <v>0</v>
      </c>
      <c r="Q5223">
        <v>1296.0786000000001</v>
      </c>
      <c r="R5223">
        <v>22033.336200000002</v>
      </c>
      <c r="S5223" t="s">
        <v>1424</v>
      </c>
    </row>
    <row r="5224" spans="1:19">
      <c r="A5224" t="s">
        <v>2451</v>
      </c>
      <c r="B5224">
        <v>44257</v>
      </c>
      <c r="C5224" t="s">
        <v>2452</v>
      </c>
      <c r="D5224">
        <v>44257</v>
      </c>
      <c r="E5224" t="s">
        <v>1422</v>
      </c>
      <c r="F5224" t="s">
        <v>8</v>
      </c>
      <c r="G5224" t="s">
        <v>1061</v>
      </c>
      <c r="H5224" t="s">
        <v>117</v>
      </c>
      <c r="I5224" t="s">
        <v>1381</v>
      </c>
      <c r="J5224">
        <v>4</v>
      </c>
      <c r="K5224">
        <v>9850</v>
      </c>
      <c r="L5224">
        <v>39400</v>
      </c>
      <c r="M5224">
        <v>23.452400000000001</v>
      </c>
      <c r="N5224">
        <v>93.809600000000003</v>
      </c>
      <c r="O5224">
        <v>0</v>
      </c>
      <c r="P5224">
        <v>0</v>
      </c>
      <c r="Q5224">
        <v>9873.4524000000001</v>
      </c>
      <c r="R5224">
        <v>39493.809600000001</v>
      </c>
      <c r="S5224" t="s">
        <v>1424</v>
      </c>
    </row>
    <row r="5225" spans="1:19">
      <c r="A5225" t="s">
        <v>2451</v>
      </c>
      <c r="B5225">
        <v>44257</v>
      </c>
      <c r="C5225" t="s">
        <v>2452</v>
      </c>
      <c r="D5225">
        <v>44257</v>
      </c>
      <c r="E5225" t="s">
        <v>1422</v>
      </c>
      <c r="F5225" t="s">
        <v>8</v>
      </c>
      <c r="G5225" t="s">
        <v>1061</v>
      </c>
      <c r="H5225" t="s">
        <v>117</v>
      </c>
      <c r="I5225" t="s">
        <v>1177</v>
      </c>
      <c r="J5225">
        <v>10</v>
      </c>
      <c r="K5225">
        <v>9045</v>
      </c>
      <c r="L5225">
        <v>90450</v>
      </c>
      <c r="M5225">
        <v>21.535699999999999</v>
      </c>
      <c r="N5225">
        <v>215.357</v>
      </c>
      <c r="O5225">
        <v>0</v>
      </c>
      <c r="P5225">
        <v>0</v>
      </c>
      <c r="Q5225">
        <v>9066.5357000000004</v>
      </c>
      <c r="R5225">
        <v>90665.357000000004</v>
      </c>
      <c r="S5225" t="s">
        <v>1424</v>
      </c>
    </row>
    <row r="5226" spans="1:19">
      <c r="A5226" t="s">
        <v>2451</v>
      </c>
      <c r="B5226">
        <v>44257</v>
      </c>
      <c r="C5226" t="s">
        <v>2452</v>
      </c>
      <c r="D5226">
        <v>44257</v>
      </c>
      <c r="E5226" t="s">
        <v>1422</v>
      </c>
      <c r="F5226" t="s">
        <v>8</v>
      </c>
      <c r="G5226" t="s">
        <v>1061</v>
      </c>
      <c r="H5226" t="s">
        <v>117</v>
      </c>
      <c r="I5226" t="s">
        <v>1470</v>
      </c>
      <c r="J5226">
        <v>20</v>
      </c>
      <c r="K5226">
        <v>7050</v>
      </c>
      <c r="L5226">
        <v>141000</v>
      </c>
      <c r="M5226">
        <v>16.785699999999999</v>
      </c>
      <c r="N5226">
        <v>335.714</v>
      </c>
      <c r="O5226">
        <v>0</v>
      </c>
      <c r="P5226">
        <v>0</v>
      </c>
      <c r="Q5226">
        <v>7066.7857000000004</v>
      </c>
      <c r="R5226">
        <v>141335.71400000001</v>
      </c>
      <c r="S5226" t="s">
        <v>1424</v>
      </c>
    </row>
    <row r="5227" spans="1:19">
      <c r="A5227" t="s">
        <v>2453</v>
      </c>
      <c r="B5227">
        <v>44257</v>
      </c>
      <c r="C5227" t="s">
        <v>2454</v>
      </c>
      <c r="D5227">
        <v>44257</v>
      </c>
      <c r="E5227" t="s">
        <v>1422</v>
      </c>
      <c r="F5227" t="s">
        <v>1</v>
      </c>
      <c r="G5227" t="s">
        <v>1061</v>
      </c>
      <c r="H5227" t="s">
        <v>117</v>
      </c>
      <c r="I5227" t="s">
        <v>1381</v>
      </c>
      <c r="J5227">
        <v>5</v>
      </c>
      <c r="K5227">
        <v>9850</v>
      </c>
      <c r="L5227">
        <v>49250</v>
      </c>
      <c r="M5227">
        <v>23.452400000000001</v>
      </c>
      <c r="N5227">
        <v>117.262</v>
      </c>
      <c r="O5227">
        <v>0</v>
      </c>
      <c r="P5227">
        <v>0</v>
      </c>
      <c r="Q5227">
        <v>9873.4524000000001</v>
      </c>
      <c r="R5227">
        <v>49367.262000000002</v>
      </c>
      <c r="S5227" t="s">
        <v>1424</v>
      </c>
    </row>
    <row r="5228" spans="1:19">
      <c r="A5228" t="s">
        <v>2453</v>
      </c>
      <c r="B5228">
        <v>44257</v>
      </c>
      <c r="C5228" t="s">
        <v>2454</v>
      </c>
      <c r="D5228">
        <v>44257</v>
      </c>
      <c r="E5228" t="s">
        <v>1422</v>
      </c>
      <c r="F5228" t="s">
        <v>1</v>
      </c>
      <c r="G5228" t="s">
        <v>1061</v>
      </c>
      <c r="H5228" t="s">
        <v>117</v>
      </c>
      <c r="I5228" t="s">
        <v>1179</v>
      </c>
      <c r="J5228">
        <v>5</v>
      </c>
      <c r="K5228">
        <v>3938</v>
      </c>
      <c r="L5228">
        <v>19690</v>
      </c>
      <c r="M5228">
        <v>9.3762000000000008</v>
      </c>
      <c r="N5228">
        <v>46.881</v>
      </c>
      <c r="O5228">
        <v>0</v>
      </c>
      <c r="P5228">
        <v>0</v>
      </c>
      <c r="Q5228">
        <v>3947.3762000000002</v>
      </c>
      <c r="R5228">
        <v>19736.881000000001</v>
      </c>
      <c r="S5228" t="s">
        <v>1424</v>
      </c>
    </row>
    <row r="5229" spans="1:19">
      <c r="A5229" t="s">
        <v>2453</v>
      </c>
      <c r="B5229">
        <v>44257</v>
      </c>
      <c r="C5229" t="s">
        <v>2454</v>
      </c>
      <c r="D5229">
        <v>44257</v>
      </c>
      <c r="E5229" t="s">
        <v>1422</v>
      </c>
      <c r="F5229" t="s">
        <v>1</v>
      </c>
      <c r="G5229" t="s">
        <v>1061</v>
      </c>
      <c r="H5229" t="s">
        <v>117</v>
      </c>
      <c r="I5229" t="s">
        <v>1421</v>
      </c>
      <c r="J5229">
        <v>65</v>
      </c>
      <c r="K5229">
        <v>1264</v>
      </c>
      <c r="L5229">
        <v>82160</v>
      </c>
      <c r="M5229">
        <v>3.0095000000000001</v>
      </c>
      <c r="N5229">
        <v>195.61750000000001</v>
      </c>
      <c r="O5229">
        <v>0</v>
      </c>
      <c r="P5229">
        <v>0</v>
      </c>
      <c r="Q5229">
        <v>1267.0094999999999</v>
      </c>
      <c r="R5229">
        <v>82355.617499999993</v>
      </c>
      <c r="S5229" t="s">
        <v>1424</v>
      </c>
    </row>
    <row r="5230" spans="1:19">
      <c r="A5230" t="s">
        <v>2455</v>
      </c>
      <c r="B5230">
        <v>44257</v>
      </c>
      <c r="C5230" t="s">
        <v>2456</v>
      </c>
      <c r="D5230">
        <v>44257</v>
      </c>
      <c r="E5230" t="s">
        <v>1422</v>
      </c>
      <c r="F5230" t="s">
        <v>108</v>
      </c>
      <c r="G5230" t="s">
        <v>1113</v>
      </c>
      <c r="H5230" t="s">
        <v>117</v>
      </c>
      <c r="I5230" t="s">
        <v>1178</v>
      </c>
      <c r="J5230">
        <v>2</v>
      </c>
      <c r="K5230">
        <v>4035</v>
      </c>
      <c r="L5230">
        <v>8070</v>
      </c>
      <c r="M5230">
        <v>9.6071000000000009</v>
      </c>
      <c r="N5230">
        <v>19.214200000000002</v>
      </c>
      <c r="O5230">
        <v>0</v>
      </c>
      <c r="P5230">
        <v>0</v>
      </c>
      <c r="Q5230">
        <v>4044.6071000000002</v>
      </c>
      <c r="R5230">
        <v>8089.2142000000003</v>
      </c>
      <c r="S5230" t="s">
        <v>1424</v>
      </c>
    </row>
    <row r="5231" spans="1:19">
      <c r="A5231" t="s">
        <v>2455</v>
      </c>
      <c r="B5231">
        <v>44257</v>
      </c>
      <c r="C5231" t="s">
        <v>2456</v>
      </c>
      <c r="D5231">
        <v>44257</v>
      </c>
      <c r="E5231" t="s">
        <v>1422</v>
      </c>
      <c r="F5231" t="s">
        <v>108</v>
      </c>
      <c r="G5231" t="s">
        <v>1113</v>
      </c>
      <c r="H5231" t="s">
        <v>117</v>
      </c>
      <c r="I5231" t="s">
        <v>1179</v>
      </c>
      <c r="J5231">
        <v>10</v>
      </c>
      <c r="K5231">
        <v>3938</v>
      </c>
      <c r="L5231">
        <v>39380</v>
      </c>
      <c r="M5231">
        <v>9.3762000000000008</v>
      </c>
      <c r="N5231">
        <v>93.762</v>
      </c>
      <c r="O5231">
        <v>0</v>
      </c>
      <c r="P5231">
        <v>0</v>
      </c>
      <c r="Q5231">
        <v>3947.3762000000002</v>
      </c>
      <c r="R5231">
        <v>39473.762000000002</v>
      </c>
      <c r="S5231" t="s">
        <v>1424</v>
      </c>
    </row>
    <row r="5232" spans="1:19">
      <c r="A5232" t="s">
        <v>2455</v>
      </c>
      <c r="B5232">
        <v>44257</v>
      </c>
      <c r="C5232" t="s">
        <v>2456</v>
      </c>
      <c r="D5232">
        <v>44257</v>
      </c>
      <c r="E5232" t="s">
        <v>1422</v>
      </c>
      <c r="F5232" t="s">
        <v>108</v>
      </c>
      <c r="G5232" t="s">
        <v>1113</v>
      </c>
      <c r="H5232" t="s">
        <v>117</v>
      </c>
      <c r="I5232" t="s">
        <v>1381</v>
      </c>
      <c r="J5232">
        <v>2</v>
      </c>
      <c r="K5232">
        <v>9850</v>
      </c>
      <c r="L5232">
        <v>19700</v>
      </c>
      <c r="M5232">
        <v>23.452400000000001</v>
      </c>
      <c r="N5232">
        <v>46.904800000000002</v>
      </c>
      <c r="O5232">
        <v>0</v>
      </c>
      <c r="P5232">
        <v>0</v>
      </c>
      <c r="Q5232">
        <v>9873.4524000000001</v>
      </c>
      <c r="R5232">
        <v>19746.9048</v>
      </c>
      <c r="S5232" t="s">
        <v>1424</v>
      </c>
    </row>
    <row r="5233" spans="1:19">
      <c r="A5233" t="s">
        <v>2455</v>
      </c>
      <c r="B5233">
        <v>44257</v>
      </c>
      <c r="C5233" t="s">
        <v>2456</v>
      </c>
      <c r="D5233">
        <v>44257</v>
      </c>
      <c r="E5233" t="s">
        <v>1422</v>
      </c>
      <c r="F5233" t="s">
        <v>108</v>
      </c>
      <c r="G5233" t="s">
        <v>1113</v>
      </c>
      <c r="H5233" t="s">
        <v>117</v>
      </c>
      <c r="I5233" t="s">
        <v>1180</v>
      </c>
      <c r="J5233">
        <v>6</v>
      </c>
      <c r="K5233">
        <v>3540</v>
      </c>
      <c r="L5233">
        <v>21240</v>
      </c>
      <c r="M5233">
        <v>8.4285999999999994</v>
      </c>
      <c r="N5233">
        <v>50.571599999999997</v>
      </c>
      <c r="O5233">
        <v>0</v>
      </c>
      <c r="P5233">
        <v>0</v>
      </c>
      <c r="Q5233">
        <v>3548.4286000000002</v>
      </c>
      <c r="R5233">
        <v>21290.571599999999</v>
      </c>
      <c r="S5233" t="s">
        <v>1424</v>
      </c>
    </row>
    <row r="5234" spans="1:19">
      <c r="A5234" t="s">
        <v>2455</v>
      </c>
      <c r="B5234">
        <v>44257</v>
      </c>
      <c r="C5234" t="s">
        <v>2456</v>
      </c>
      <c r="D5234">
        <v>44257</v>
      </c>
      <c r="E5234" t="s">
        <v>1422</v>
      </c>
      <c r="F5234" t="s">
        <v>108</v>
      </c>
      <c r="G5234" t="s">
        <v>1113</v>
      </c>
      <c r="H5234" t="s">
        <v>117</v>
      </c>
      <c r="I5234" t="s">
        <v>1212</v>
      </c>
      <c r="J5234">
        <v>2</v>
      </c>
      <c r="K5234">
        <v>5235</v>
      </c>
      <c r="L5234">
        <v>10470</v>
      </c>
      <c r="M5234">
        <v>12.4643</v>
      </c>
      <c r="N5234">
        <v>24.928599999999999</v>
      </c>
      <c r="O5234">
        <v>0</v>
      </c>
      <c r="P5234">
        <v>0</v>
      </c>
      <c r="Q5234">
        <v>5247.4642999999996</v>
      </c>
      <c r="R5234">
        <v>10494.928599999999</v>
      </c>
      <c r="S5234" t="s">
        <v>1424</v>
      </c>
    </row>
    <row r="5235" spans="1:19">
      <c r="A5235" t="s">
        <v>2457</v>
      </c>
      <c r="B5235">
        <v>44257</v>
      </c>
      <c r="C5235" t="s">
        <v>2458</v>
      </c>
      <c r="D5235">
        <v>44257</v>
      </c>
      <c r="E5235" t="s">
        <v>1422</v>
      </c>
      <c r="F5235" t="s">
        <v>4</v>
      </c>
      <c r="G5235" t="s">
        <v>1425</v>
      </c>
      <c r="H5235" t="s">
        <v>117</v>
      </c>
      <c r="I5235" t="s">
        <v>1421</v>
      </c>
      <c r="J5235">
        <v>100</v>
      </c>
      <c r="K5235">
        <v>1264</v>
      </c>
      <c r="L5235">
        <v>126400</v>
      </c>
      <c r="M5235">
        <v>3.0095000000000001</v>
      </c>
      <c r="N5235">
        <v>300.95</v>
      </c>
      <c r="O5235">
        <v>0</v>
      </c>
      <c r="P5235">
        <v>0</v>
      </c>
      <c r="Q5235">
        <v>1267.0094999999999</v>
      </c>
      <c r="R5235">
        <v>126700.95</v>
      </c>
      <c r="S5235" t="s">
        <v>1424</v>
      </c>
    </row>
    <row r="5236" spans="1:19">
      <c r="A5236" t="s">
        <v>2459</v>
      </c>
      <c r="B5236">
        <v>44257</v>
      </c>
      <c r="C5236" t="s">
        <v>2460</v>
      </c>
      <c r="D5236">
        <v>44257</v>
      </c>
      <c r="E5236" t="s">
        <v>1422</v>
      </c>
      <c r="F5236" t="s">
        <v>2</v>
      </c>
      <c r="G5236" t="s">
        <v>1060</v>
      </c>
      <c r="H5236" t="s">
        <v>117</v>
      </c>
      <c r="I5236" t="s">
        <v>1421</v>
      </c>
      <c r="J5236">
        <v>61</v>
      </c>
      <c r="K5236">
        <v>1264</v>
      </c>
      <c r="L5236">
        <v>77104</v>
      </c>
      <c r="M5236">
        <v>3.0095000000000001</v>
      </c>
      <c r="N5236">
        <v>183.5795</v>
      </c>
      <c r="O5236">
        <v>0</v>
      </c>
      <c r="P5236">
        <v>0</v>
      </c>
      <c r="Q5236">
        <v>1267.0094999999999</v>
      </c>
      <c r="R5236">
        <v>77287.579500000007</v>
      </c>
      <c r="S5236" t="s">
        <v>1424</v>
      </c>
    </row>
    <row r="5237" spans="1:19">
      <c r="A5237" t="s">
        <v>2461</v>
      </c>
      <c r="B5237">
        <v>44257</v>
      </c>
      <c r="C5237" t="s">
        <v>2462</v>
      </c>
      <c r="D5237">
        <v>44257</v>
      </c>
      <c r="E5237" t="s">
        <v>1422</v>
      </c>
      <c r="F5237" t="s">
        <v>75</v>
      </c>
      <c r="G5237" t="s">
        <v>76</v>
      </c>
      <c r="H5237" t="s">
        <v>66</v>
      </c>
      <c r="I5237" t="s">
        <v>1381</v>
      </c>
      <c r="J5237">
        <v>5</v>
      </c>
      <c r="K5237">
        <v>9850</v>
      </c>
      <c r="L5237">
        <v>49250</v>
      </c>
      <c r="M5237">
        <v>23.452400000000001</v>
      </c>
      <c r="N5237">
        <v>117.262</v>
      </c>
      <c r="O5237">
        <v>0</v>
      </c>
      <c r="P5237">
        <v>0</v>
      </c>
      <c r="Q5237">
        <v>9873.4524000000001</v>
      </c>
      <c r="R5237">
        <v>49367.262000000002</v>
      </c>
      <c r="S5237" t="s">
        <v>1424</v>
      </c>
    </row>
    <row r="5238" spans="1:19">
      <c r="A5238" t="s">
        <v>2463</v>
      </c>
      <c r="B5238">
        <v>44257</v>
      </c>
      <c r="C5238" t="s">
        <v>2464</v>
      </c>
      <c r="D5238">
        <v>44257</v>
      </c>
      <c r="E5238" t="s">
        <v>1422</v>
      </c>
      <c r="F5238" t="s">
        <v>53</v>
      </c>
      <c r="G5238" t="s">
        <v>1068</v>
      </c>
      <c r="H5238" t="s">
        <v>54</v>
      </c>
      <c r="I5238" t="s">
        <v>1459</v>
      </c>
      <c r="J5238">
        <v>20</v>
      </c>
      <c r="K5238">
        <v>1060</v>
      </c>
      <c r="L5238">
        <v>21200</v>
      </c>
      <c r="M5238">
        <v>2.5238</v>
      </c>
      <c r="N5238">
        <v>50.475999999999999</v>
      </c>
      <c r="O5238">
        <v>0</v>
      </c>
      <c r="P5238">
        <v>0</v>
      </c>
      <c r="Q5238">
        <v>1062.5237999999999</v>
      </c>
      <c r="R5238">
        <v>21250.475999999999</v>
      </c>
      <c r="S5238" t="s">
        <v>1424</v>
      </c>
    </row>
    <row r="5239" spans="1:19">
      <c r="A5239" t="s">
        <v>2463</v>
      </c>
      <c r="B5239">
        <v>44257</v>
      </c>
      <c r="C5239" t="s">
        <v>2464</v>
      </c>
      <c r="D5239">
        <v>44257</v>
      </c>
      <c r="E5239" t="s">
        <v>1422</v>
      </c>
      <c r="F5239" t="s">
        <v>53</v>
      </c>
      <c r="G5239" t="s">
        <v>1068</v>
      </c>
      <c r="H5239" t="s">
        <v>54</v>
      </c>
      <c r="I5239" t="s">
        <v>1421</v>
      </c>
      <c r="J5239">
        <v>20</v>
      </c>
      <c r="K5239">
        <v>1264</v>
      </c>
      <c r="L5239">
        <v>25280</v>
      </c>
      <c r="M5239">
        <v>3.0095000000000001</v>
      </c>
      <c r="N5239">
        <v>60.19</v>
      </c>
      <c r="O5239">
        <v>0</v>
      </c>
      <c r="P5239">
        <v>0</v>
      </c>
      <c r="Q5239">
        <v>1267.0094999999999</v>
      </c>
      <c r="R5239">
        <v>25340.19</v>
      </c>
      <c r="S5239" t="s">
        <v>1424</v>
      </c>
    </row>
    <row r="5240" spans="1:19">
      <c r="A5240" t="s">
        <v>2463</v>
      </c>
      <c r="B5240">
        <v>44257</v>
      </c>
      <c r="C5240" t="s">
        <v>2464</v>
      </c>
      <c r="D5240">
        <v>44257</v>
      </c>
      <c r="E5240" t="s">
        <v>1422</v>
      </c>
      <c r="F5240" t="s">
        <v>53</v>
      </c>
      <c r="G5240" t="s">
        <v>1068</v>
      </c>
      <c r="H5240" t="s">
        <v>54</v>
      </c>
      <c r="I5240" t="s">
        <v>1359</v>
      </c>
      <c r="J5240">
        <v>20</v>
      </c>
      <c r="K5240">
        <v>1225</v>
      </c>
      <c r="L5240">
        <v>24500</v>
      </c>
      <c r="M5240">
        <v>2.9167000000000001</v>
      </c>
      <c r="N5240">
        <v>58.334000000000003</v>
      </c>
      <c r="O5240">
        <v>0</v>
      </c>
      <c r="P5240">
        <v>0</v>
      </c>
      <c r="Q5240">
        <v>1227.9167</v>
      </c>
      <c r="R5240">
        <v>24558.333999999999</v>
      </c>
      <c r="S5240" t="s">
        <v>1424</v>
      </c>
    </row>
    <row r="5241" spans="1:19">
      <c r="A5241" t="s">
        <v>2465</v>
      </c>
      <c r="B5241">
        <v>44257</v>
      </c>
      <c r="C5241" t="s">
        <v>2466</v>
      </c>
      <c r="D5241">
        <v>44257</v>
      </c>
      <c r="E5241" t="s">
        <v>1422</v>
      </c>
      <c r="F5241" t="s">
        <v>116</v>
      </c>
      <c r="G5241" t="s">
        <v>1031</v>
      </c>
      <c r="H5241" t="s">
        <v>54</v>
      </c>
      <c r="I5241" t="s">
        <v>1459</v>
      </c>
      <c r="J5241">
        <v>20</v>
      </c>
      <c r="K5241">
        <v>1060</v>
      </c>
      <c r="L5241">
        <v>21200</v>
      </c>
      <c r="M5241">
        <v>2.5238</v>
      </c>
      <c r="N5241">
        <v>50.475999999999999</v>
      </c>
      <c r="O5241">
        <v>0</v>
      </c>
      <c r="P5241">
        <v>0</v>
      </c>
      <c r="Q5241">
        <v>1062.5237999999999</v>
      </c>
      <c r="R5241">
        <v>21250.475999999999</v>
      </c>
      <c r="S5241" t="s">
        <v>1424</v>
      </c>
    </row>
    <row r="5242" spans="1:19">
      <c r="A5242" t="s">
        <v>2465</v>
      </c>
      <c r="B5242">
        <v>44257</v>
      </c>
      <c r="C5242" t="s">
        <v>2466</v>
      </c>
      <c r="D5242">
        <v>44257</v>
      </c>
      <c r="E5242" t="s">
        <v>1422</v>
      </c>
      <c r="F5242" t="s">
        <v>116</v>
      </c>
      <c r="G5242" t="s">
        <v>1031</v>
      </c>
      <c r="H5242" t="s">
        <v>54</v>
      </c>
      <c r="I5242" t="s">
        <v>1181</v>
      </c>
      <c r="J5242">
        <v>20</v>
      </c>
      <c r="K5242">
        <v>1293</v>
      </c>
      <c r="L5242">
        <v>25860</v>
      </c>
      <c r="M5242">
        <v>3.0785999999999998</v>
      </c>
      <c r="N5242">
        <v>61.572000000000003</v>
      </c>
      <c r="O5242">
        <v>0</v>
      </c>
      <c r="P5242">
        <v>0</v>
      </c>
      <c r="Q5242">
        <v>1296.0786000000001</v>
      </c>
      <c r="R5242">
        <v>25921.572</v>
      </c>
      <c r="S5242" t="s">
        <v>1424</v>
      </c>
    </row>
    <row r="5243" spans="1:19">
      <c r="A5243" t="s">
        <v>2465</v>
      </c>
      <c r="B5243">
        <v>44257</v>
      </c>
      <c r="C5243" t="s">
        <v>2466</v>
      </c>
      <c r="D5243">
        <v>44257</v>
      </c>
      <c r="E5243" t="s">
        <v>1422</v>
      </c>
      <c r="F5243" t="s">
        <v>116</v>
      </c>
      <c r="G5243" t="s">
        <v>1031</v>
      </c>
      <c r="H5243" t="s">
        <v>54</v>
      </c>
      <c r="I5243" t="s">
        <v>1179</v>
      </c>
      <c r="J5243">
        <v>5</v>
      </c>
      <c r="K5243">
        <v>3938</v>
      </c>
      <c r="L5243">
        <v>19690</v>
      </c>
      <c r="M5243">
        <v>9.3762000000000008</v>
      </c>
      <c r="N5243">
        <v>46.881</v>
      </c>
      <c r="O5243">
        <v>0</v>
      </c>
      <c r="P5243">
        <v>0</v>
      </c>
      <c r="Q5243">
        <v>3947.3762000000002</v>
      </c>
      <c r="R5243">
        <v>19736.881000000001</v>
      </c>
      <c r="S5243" t="s">
        <v>1424</v>
      </c>
    </row>
    <row r="5244" spans="1:19">
      <c r="A5244" t="s">
        <v>2465</v>
      </c>
      <c r="B5244">
        <v>44257</v>
      </c>
      <c r="C5244" t="s">
        <v>2466</v>
      </c>
      <c r="D5244">
        <v>44257</v>
      </c>
      <c r="E5244" t="s">
        <v>1422</v>
      </c>
      <c r="F5244" t="s">
        <v>116</v>
      </c>
      <c r="G5244" t="s">
        <v>1031</v>
      </c>
      <c r="H5244" t="s">
        <v>54</v>
      </c>
      <c r="I5244" t="s">
        <v>1381</v>
      </c>
      <c r="J5244">
        <v>5</v>
      </c>
      <c r="K5244">
        <v>9850</v>
      </c>
      <c r="L5244">
        <v>49250</v>
      </c>
      <c r="M5244">
        <v>23.452400000000001</v>
      </c>
      <c r="N5244">
        <v>117.262</v>
      </c>
      <c r="O5244">
        <v>0</v>
      </c>
      <c r="P5244">
        <v>0</v>
      </c>
      <c r="Q5244">
        <v>9873.4524000000001</v>
      </c>
      <c r="R5244">
        <v>49367.262000000002</v>
      </c>
      <c r="S5244" t="s">
        <v>1424</v>
      </c>
    </row>
    <row r="5245" spans="1:19">
      <c r="A5245" t="s">
        <v>2467</v>
      </c>
      <c r="B5245">
        <v>44257</v>
      </c>
      <c r="C5245" t="s">
        <v>2468</v>
      </c>
      <c r="D5245">
        <v>44257</v>
      </c>
      <c r="E5245" t="s">
        <v>1422</v>
      </c>
      <c r="F5245" t="s">
        <v>93</v>
      </c>
      <c r="G5245" t="s">
        <v>1447</v>
      </c>
      <c r="H5245" t="s">
        <v>1428</v>
      </c>
      <c r="I5245" t="s">
        <v>1179</v>
      </c>
      <c r="J5245">
        <v>5</v>
      </c>
      <c r="K5245">
        <v>3938</v>
      </c>
      <c r="L5245">
        <v>19690</v>
      </c>
      <c r="M5245">
        <v>9.3762000000000008</v>
      </c>
      <c r="N5245">
        <v>46.881</v>
      </c>
      <c r="O5245">
        <v>0</v>
      </c>
      <c r="P5245">
        <v>0</v>
      </c>
      <c r="Q5245">
        <v>3947.3762000000002</v>
      </c>
      <c r="R5245">
        <v>19736.881000000001</v>
      </c>
      <c r="S5245" t="s">
        <v>1424</v>
      </c>
    </row>
    <row r="5246" spans="1:19">
      <c r="A5246" t="s">
        <v>2467</v>
      </c>
      <c r="B5246">
        <v>44257</v>
      </c>
      <c r="C5246" t="s">
        <v>2468</v>
      </c>
      <c r="D5246">
        <v>44257</v>
      </c>
      <c r="E5246" t="s">
        <v>1422</v>
      </c>
      <c r="F5246" t="s">
        <v>93</v>
      </c>
      <c r="G5246" t="s">
        <v>1447</v>
      </c>
      <c r="H5246" t="s">
        <v>1428</v>
      </c>
      <c r="I5246" t="s">
        <v>1421</v>
      </c>
      <c r="J5246">
        <v>20</v>
      </c>
      <c r="K5246">
        <v>1264</v>
      </c>
      <c r="L5246">
        <v>25280</v>
      </c>
      <c r="M5246">
        <v>3.0095000000000001</v>
      </c>
      <c r="N5246">
        <v>60.19</v>
      </c>
      <c r="O5246">
        <v>0</v>
      </c>
      <c r="P5246">
        <v>0</v>
      </c>
      <c r="Q5246">
        <v>1267.0094999999999</v>
      </c>
      <c r="R5246">
        <v>25340.19</v>
      </c>
      <c r="S5246" t="s">
        <v>1424</v>
      </c>
    </row>
    <row r="5247" spans="1:19">
      <c r="A5247" t="s">
        <v>2467</v>
      </c>
      <c r="B5247">
        <v>44257</v>
      </c>
      <c r="C5247" t="s">
        <v>2468</v>
      </c>
      <c r="D5247">
        <v>44257</v>
      </c>
      <c r="E5247" t="s">
        <v>1422</v>
      </c>
      <c r="F5247" t="s">
        <v>93</v>
      </c>
      <c r="G5247" t="s">
        <v>1447</v>
      </c>
      <c r="H5247" t="s">
        <v>1428</v>
      </c>
      <c r="I5247" t="s">
        <v>1381</v>
      </c>
      <c r="J5247">
        <v>5</v>
      </c>
      <c r="K5247">
        <v>9850</v>
      </c>
      <c r="L5247">
        <v>49250</v>
      </c>
      <c r="M5247">
        <v>23.452400000000001</v>
      </c>
      <c r="N5247">
        <v>117.262</v>
      </c>
      <c r="O5247">
        <v>0</v>
      </c>
      <c r="P5247">
        <v>0</v>
      </c>
      <c r="Q5247">
        <v>9873.4524000000001</v>
      </c>
      <c r="R5247">
        <v>49367.262000000002</v>
      </c>
      <c r="S5247" t="s">
        <v>1424</v>
      </c>
    </row>
    <row r="5248" spans="1:19">
      <c r="A5248" t="s">
        <v>2469</v>
      </c>
      <c r="B5248">
        <v>44257</v>
      </c>
      <c r="C5248" t="s">
        <v>2470</v>
      </c>
      <c r="D5248">
        <v>44257</v>
      </c>
      <c r="E5248" t="s">
        <v>1422</v>
      </c>
      <c r="F5248" t="s">
        <v>1023</v>
      </c>
      <c r="G5248" t="s">
        <v>1028</v>
      </c>
      <c r="H5248" t="s">
        <v>1428</v>
      </c>
      <c r="I5248" t="s">
        <v>1381</v>
      </c>
      <c r="J5248">
        <v>5</v>
      </c>
      <c r="K5248">
        <v>9850</v>
      </c>
      <c r="L5248">
        <v>49250</v>
      </c>
      <c r="M5248">
        <v>23.452400000000001</v>
      </c>
      <c r="N5248">
        <v>117.262</v>
      </c>
      <c r="O5248">
        <v>0</v>
      </c>
      <c r="P5248">
        <v>0</v>
      </c>
      <c r="Q5248">
        <v>9873.4524000000001</v>
      </c>
      <c r="R5248">
        <v>49367.262000000002</v>
      </c>
      <c r="S5248" t="s">
        <v>1424</v>
      </c>
    </row>
    <row r="5249" spans="1:19">
      <c r="A5249" t="s">
        <v>2471</v>
      </c>
      <c r="B5249">
        <v>44257</v>
      </c>
      <c r="C5249" t="s">
        <v>2472</v>
      </c>
      <c r="D5249">
        <v>44257</v>
      </c>
      <c r="E5249" t="s">
        <v>1422</v>
      </c>
      <c r="F5249" t="s">
        <v>71</v>
      </c>
      <c r="G5249" t="s">
        <v>1444</v>
      </c>
      <c r="H5249" t="s">
        <v>66</v>
      </c>
      <c r="I5249" t="s">
        <v>1181</v>
      </c>
      <c r="J5249">
        <v>100</v>
      </c>
      <c r="K5249">
        <v>1293</v>
      </c>
      <c r="L5249">
        <v>129300</v>
      </c>
      <c r="M5249">
        <v>3.0785999999999998</v>
      </c>
      <c r="N5249">
        <v>307.86</v>
      </c>
      <c r="O5249">
        <v>0</v>
      </c>
      <c r="P5249">
        <v>0</v>
      </c>
      <c r="Q5249">
        <v>1296.0786000000001</v>
      </c>
      <c r="R5249">
        <v>129607.86</v>
      </c>
      <c r="S5249" t="s">
        <v>1424</v>
      </c>
    </row>
    <row r="5250" spans="1:19">
      <c r="A5250" t="s">
        <v>2473</v>
      </c>
      <c r="B5250">
        <v>44257</v>
      </c>
      <c r="C5250" t="s">
        <v>2474</v>
      </c>
      <c r="D5250">
        <v>44257</v>
      </c>
      <c r="E5250" t="s">
        <v>1422</v>
      </c>
      <c r="F5250" t="s">
        <v>46</v>
      </c>
      <c r="G5250" t="s">
        <v>1426</v>
      </c>
      <c r="H5250" t="s">
        <v>13</v>
      </c>
      <c r="I5250" t="s">
        <v>1181</v>
      </c>
      <c r="J5250">
        <v>20</v>
      </c>
      <c r="K5250">
        <v>1293</v>
      </c>
      <c r="L5250">
        <v>25860</v>
      </c>
      <c r="M5250">
        <v>3.0785999999999998</v>
      </c>
      <c r="N5250">
        <v>61.572000000000003</v>
      </c>
      <c r="O5250">
        <v>0</v>
      </c>
      <c r="P5250">
        <v>0</v>
      </c>
      <c r="Q5250">
        <v>1296.0786000000001</v>
      </c>
      <c r="R5250">
        <v>25921.572</v>
      </c>
      <c r="S5250" t="s">
        <v>1424</v>
      </c>
    </row>
    <row r="5251" spans="1:19">
      <c r="A5251" t="s">
        <v>2473</v>
      </c>
      <c r="B5251">
        <v>44257</v>
      </c>
      <c r="C5251" t="s">
        <v>2474</v>
      </c>
      <c r="D5251">
        <v>44257</v>
      </c>
      <c r="E5251" t="s">
        <v>1422</v>
      </c>
      <c r="F5251" t="s">
        <v>46</v>
      </c>
      <c r="G5251" t="s">
        <v>1426</v>
      </c>
      <c r="H5251" t="s">
        <v>13</v>
      </c>
      <c r="I5251" t="s">
        <v>1421</v>
      </c>
      <c r="J5251">
        <v>27</v>
      </c>
      <c r="K5251">
        <v>1264</v>
      </c>
      <c r="L5251">
        <v>34128</v>
      </c>
      <c r="M5251">
        <v>3.0095000000000001</v>
      </c>
      <c r="N5251">
        <v>81.256500000000003</v>
      </c>
      <c r="O5251">
        <v>0</v>
      </c>
      <c r="P5251">
        <v>0</v>
      </c>
      <c r="Q5251">
        <v>1267.0094999999999</v>
      </c>
      <c r="R5251">
        <v>34209.256500000003</v>
      </c>
      <c r="S5251" t="s">
        <v>1424</v>
      </c>
    </row>
    <row r="5252" spans="1:19">
      <c r="A5252" t="s">
        <v>2475</v>
      </c>
      <c r="B5252">
        <v>44257</v>
      </c>
      <c r="C5252" t="s">
        <v>2476</v>
      </c>
      <c r="D5252">
        <v>44257</v>
      </c>
      <c r="E5252" t="s">
        <v>1422</v>
      </c>
      <c r="F5252" t="s">
        <v>15</v>
      </c>
      <c r="G5252" t="s">
        <v>1435</v>
      </c>
      <c r="H5252" t="s">
        <v>13</v>
      </c>
      <c r="I5252" t="s">
        <v>1359</v>
      </c>
      <c r="J5252">
        <v>40</v>
      </c>
      <c r="K5252">
        <v>1225</v>
      </c>
      <c r="L5252">
        <v>49000</v>
      </c>
      <c r="M5252">
        <v>2.9167000000000001</v>
      </c>
      <c r="N5252">
        <v>116.66800000000001</v>
      </c>
      <c r="O5252">
        <v>0</v>
      </c>
      <c r="P5252">
        <v>0</v>
      </c>
      <c r="Q5252">
        <v>1227.9167</v>
      </c>
      <c r="R5252">
        <v>49116.667999999998</v>
      </c>
      <c r="S5252" t="s">
        <v>1424</v>
      </c>
    </row>
    <row r="5253" spans="1:19">
      <c r="A5253" t="s">
        <v>2477</v>
      </c>
      <c r="B5253">
        <v>44257</v>
      </c>
      <c r="C5253" t="s">
        <v>2478</v>
      </c>
      <c r="D5253">
        <v>44257</v>
      </c>
      <c r="E5253" t="s">
        <v>1422</v>
      </c>
      <c r="F5253" t="s">
        <v>90</v>
      </c>
      <c r="G5253" t="s">
        <v>1032</v>
      </c>
      <c r="H5253" t="s">
        <v>1428</v>
      </c>
      <c r="I5253" t="s">
        <v>1179</v>
      </c>
      <c r="J5253">
        <v>10</v>
      </c>
      <c r="K5253">
        <v>3938</v>
      </c>
      <c r="L5253">
        <v>39380</v>
      </c>
      <c r="M5253">
        <v>9.3762000000000008</v>
      </c>
      <c r="N5253">
        <v>93.762</v>
      </c>
      <c r="O5253">
        <v>0</v>
      </c>
      <c r="P5253">
        <v>0</v>
      </c>
      <c r="Q5253">
        <v>3947.3762000000002</v>
      </c>
      <c r="R5253">
        <v>39473.762000000002</v>
      </c>
      <c r="S5253" t="s">
        <v>1424</v>
      </c>
    </row>
    <row r="5254" spans="1:19">
      <c r="A5254" t="s">
        <v>2479</v>
      </c>
      <c r="B5254">
        <v>44257</v>
      </c>
      <c r="C5254" t="s">
        <v>2480</v>
      </c>
      <c r="D5254">
        <v>44257</v>
      </c>
      <c r="E5254" t="s">
        <v>1422</v>
      </c>
      <c r="F5254" t="s">
        <v>63</v>
      </c>
      <c r="G5254" t="s">
        <v>1432</v>
      </c>
      <c r="H5254" t="s">
        <v>54</v>
      </c>
      <c r="I5254" t="s">
        <v>1381</v>
      </c>
      <c r="J5254">
        <v>3</v>
      </c>
      <c r="K5254">
        <v>9850</v>
      </c>
      <c r="L5254">
        <v>29550</v>
      </c>
      <c r="M5254">
        <v>23.452400000000001</v>
      </c>
      <c r="N5254">
        <v>70.357200000000006</v>
      </c>
      <c r="O5254">
        <v>0</v>
      </c>
      <c r="P5254">
        <v>0</v>
      </c>
      <c r="Q5254">
        <v>9873.4524000000001</v>
      </c>
      <c r="R5254">
        <v>29620.357199999999</v>
      </c>
      <c r="S5254" t="s">
        <v>1424</v>
      </c>
    </row>
    <row r="5255" spans="1:19">
      <c r="A5255" t="s">
        <v>2479</v>
      </c>
      <c r="B5255">
        <v>44257</v>
      </c>
      <c r="C5255" t="s">
        <v>2480</v>
      </c>
      <c r="D5255">
        <v>44257</v>
      </c>
      <c r="E5255" t="s">
        <v>1422</v>
      </c>
      <c r="F5255" t="s">
        <v>63</v>
      </c>
      <c r="G5255" t="s">
        <v>1432</v>
      </c>
      <c r="H5255" t="s">
        <v>54</v>
      </c>
      <c r="I5255" t="s">
        <v>1421</v>
      </c>
      <c r="J5255">
        <v>40</v>
      </c>
      <c r="K5255">
        <v>1264</v>
      </c>
      <c r="L5255">
        <v>50560</v>
      </c>
      <c r="M5255">
        <v>3.0095000000000001</v>
      </c>
      <c r="N5255">
        <v>120.38</v>
      </c>
      <c r="O5255">
        <v>0</v>
      </c>
      <c r="P5255">
        <v>0</v>
      </c>
      <c r="Q5255">
        <v>1267.0094999999999</v>
      </c>
      <c r="R5255">
        <v>50680.38</v>
      </c>
      <c r="S5255" t="s">
        <v>1424</v>
      </c>
    </row>
    <row r="5256" spans="1:19">
      <c r="A5256" t="s">
        <v>2481</v>
      </c>
      <c r="B5256">
        <v>44257</v>
      </c>
      <c r="C5256" t="s">
        <v>2482</v>
      </c>
      <c r="D5256">
        <v>44257</v>
      </c>
      <c r="E5256" t="s">
        <v>1422</v>
      </c>
      <c r="F5256" t="s">
        <v>3</v>
      </c>
      <c r="G5256" t="s">
        <v>1060</v>
      </c>
      <c r="H5256" t="s">
        <v>117</v>
      </c>
      <c r="I5256" t="s">
        <v>1421</v>
      </c>
      <c r="J5256">
        <v>23</v>
      </c>
      <c r="K5256">
        <v>1264</v>
      </c>
      <c r="L5256">
        <v>29072</v>
      </c>
      <c r="M5256">
        <v>3.0095000000000001</v>
      </c>
      <c r="N5256">
        <v>69.218500000000006</v>
      </c>
      <c r="O5256">
        <v>0</v>
      </c>
      <c r="P5256">
        <v>0</v>
      </c>
      <c r="Q5256">
        <v>1267.0094999999999</v>
      </c>
      <c r="R5256">
        <v>29141.218499999999</v>
      </c>
      <c r="S5256" t="s">
        <v>1424</v>
      </c>
    </row>
    <row r="5257" spans="1:19">
      <c r="A5257" t="s">
        <v>2483</v>
      </c>
      <c r="B5257">
        <v>44257</v>
      </c>
      <c r="C5257" t="s">
        <v>2484</v>
      </c>
      <c r="D5257">
        <v>44257</v>
      </c>
      <c r="E5257" t="s">
        <v>1422</v>
      </c>
      <c r="F5257" t="s">
        <v>7</v>
      </c>
      <c r="G5257" t="s">
        <v>1425</v>
      </c>
      <c r="H5257" t="s">
        <v>117</v>
      </c>
      <c r="I5257" t="s">
        <v>1179</v>
      </c>
      <c r="J5257">
        <v>10</v>
      </c>
      <c r="K5257">
        <v>3938</v>
      </c>
      <c r="L5257">
        <v>39380</v>
      </c>
      <c r="M5257">
        <v>9.3762000000000008</v>
      </c>
      <c r="N5257">
        <v>93.762</v>
      </c>
      <c r="O5257">
        <v>0</v>
      </c>
      <c r="P5257">
        <v>0</v>
      </c>
      <c r="Q5257">
        <v>3947.3762000000002</v>
      </c>
      <c r="R5257">
        <v>39473.762000000002</v>
      </c>
      <c r="S5257" t="s">
        <v>1424</v>
      </c>
    </row>
    <row r="5258" spans="1:19">
      <c r="A5258" t="s">
        <v>2483</v>
      </c>
      <c r="B5258">
        <v>44257</v>
      </c>
      <c r="C5258" t="s">
        <v>2484</v>
      </c>
      <c r="D5258">
        <v>44257</v>
      </c>
      <c r="E5258" t="s">
        <v>1422</v>
      </c>
      <c r="F5258" t="s">
        <v>7</v>
      </c>
      <c r="G5258" t="s">
        <v>1425</v>
      </c>
      <c r="H5258" t="s">
        <v>117</v>
      </c>
      <c r="I5258" t="s">
        <v>1421</v>
      </c>
      <c r="J5258">
        <v>20</v>
      </c>
      <c r="K5258">
        <v>1264</v>
      </c>
      <c r="L5258">
        <v>25280</v>
      </c>
      <c r="M5258">
        <v>3.0095000000000001</v>
      </c>
      <c r="N5258">
        <v>60.19</v>
      </c>
      <c r="O5258">
        <v>0</v>
      </c>
      <c r="P5258">
        <v>0</v>
      </c>
      <c r="Q5258">
        <v>1267.0094999999999</v>
      </c>
      <c r="R5258">
        <v>25340.19</v>
      </c>
      <c r="S5258" t="s">
        <v>1424</v>
      </c>
    </row>
    <row r="5259" spans="1:19">
      <c r="A5259" t="s">
        <v>2483</v>
      </c>
      <c r="B5259">
        <v>44257</v>
      </c>
      <c r="C5259" t="s">
        <v>2484</v>
      </c>
      <c r="D5259">
        <v>44257</v>
      </c>
      <c r="E5259" t="s">
        <v>1422</v>
      </c>
      <c r="F5259" t="s">
        <v>7</v>
      </c>
      <c r="G5259" t="s">
        <v>1425</v>
      </c>
      <c r="H5259" t="s">
        <v>117</v>
      </c>
      <c r="I5259" t="s">
        <v>1177</v>
      </c>
      <c r="J5259">
        <v>10</v>
      </c>
      <c r="K5259">
        <v>9045</v>
      </c>
      <c r="L5259">
        <v>90450</v>
      </c>
      <c r="M5259">
        <v>21.535699999999999</v>
      </c>
      <c r="N5259">
        <v>215.357</v>
      </c>
      <c r="O5259">
        <v>0</v>
      </c>
      <c r="P5259">
        <v>0</v>
      </c>
      <c r="Q5259">
        <v>9066.5357000000004</v>
      </c>
      <c r="R5259">
        <v>90665.357000000004</v>
      </c>
      <c r="S5259" t="s">
        <v>1424</v>
      </c>
    </row>
    <row r="5260" spans="1:19">
      <c r="A5260" t="s">
        <v>2485</v>
      </c>
      <c r="B5260">
        <v>44257</v>
      </c>
      <c r="C5260" t="s">
        <v>2486</v>
      </c>
      <c r="D5260">
        <v>44257</v>
      </c>
      <c r="E5260" t="s">
        <v>1422</v>
      </c>
      <c r="F5260" t="s">
        <v>103</v>
      </c>
      <c r="G5260" t="s">
        <v>1449</v>
      </c>
      <c r="H5260" t="s">
        <v>1428</v>
      </c>
      <c r="I5260" t="s">
        <v>1183</v>
      </c>
      <c r="J5260">
        <v>30</v>
      </c>
      <c r="K5260">
        <v>7575</v>
      </c>
      <c r="L5260">
        <v>227250</v>
      </c>
      <c r="M5260">
        <v>18.035699999999999</v>
      </c>
      <c r="N5260">
        <v>541.07100000000003</v>
      </c>
      <c r="O5260">
        <v>0</v>
      </c>
      <c r="P5260">
        <v>15000</v>
      </c>
      <c r="Q5260">
        <v>7593.0357000000004</v>
      </c>
      <c r="R5260">
        <v>212791.071</v>
      </c>
      <c r="S5260" t="s">
        <v>1424</v>
      </c>
    </row>
    <row r="5261" spans="1:19">
      <c r="A5261" t="s">
        <v>2485</v>
      </c>
      <c r="B5261">
        <v>44257</v>
      </c>
      <c r="C5261" t="s">
        <v>2486</v>
      </c>
      <c r="D5261">
        <v>44257</v>
      </c>
      <c r="E5261" t="s">
        <v>1422</v>
      </c>
      <c r="F5261" t="s">
        <v>103</v>
      </c>
      <c r="G5261" t="s">
        <v>1449</v>
      </c>
      <c r="H5261" t="s">
        <v>1428</v>
      </c>
      <c r="I5261" t="s">
        <v>1356</v>
      </c>
      <c r="J5261">
        <v>100</v>
      </c>
      <c r="K5261">
        <v>1118</v>
      </c>
      <c r="L5261">
        <v>111800</v>
      </c>
      <c r="M5261">
        <v>2.6619000000000002</v>
      </c>
      <c r="N5261">
        <v>266.19</v>
      </c>
      <c r="O5261">
        <v>0</v>
      </c>
      <c r="P5261">
        <v>0</v>
      </c>
      <c r="Q5261">
        <v>1120.6619000000001</v>
      </c>
      <c r="R5261">
        <v>112066.19</v>
      </c>
      <c r="S5261" t="s">
        <v>1424</v>
      </c>
    </row>
    <row r="5262" spans="1:19">
      <c r="A5262" t="s">
        <v>2485</v>
      </c>
      <c r="B5262">
        <v>44257</v>
      </c>
      <c r="C5262" t="s">
        <v>2486</v>
      </c>
      <c r="D5262">
        <v>44257</v>
      </c>
      <c r="E5262" t="s">
        <v>1422</v>
      </c>
      <c r="F5262" t="s">
        <v>103</v>
      </c>
      <c r="G5262" t="s">
        <v>1449</v>
      </c>
      <c r="H5262" t="s">
        <v>1428</v>
      </c>
      <c r="I5262" t="s">
        <v>1381</v>
      </c>
      <c r="J5262">
        <v>15</v>
      </c>
      <c r="K5262">
        <v>9850</v>
      </c>
      <c r="L5262">
        <v>147750</v>
      </c>
      <c r="M5262">
        <v>23.452400000000001</v>
      </c>
      <c r="N5262">
        <v>351.786</v>
      </c>
      <c r="O5262">
        <v>0</v>
      </c>
      <c r="P5262">
        <v>0</v>
      </c>
      <c r="Q5262">
        <v>9873.4524000000001</v>
      </c>
      <c r="R5262">
        <v>148101.78599999999</v>
      </c>
      <c r="S5262" t="s">
        <v>1424</v>
      </c>
    </row>
    <row r="5263" spans="1:19">
      <c r="A5263" t="s">
        <v>2485</v>
      </c>
      <c r="B5263">
        <v>44257</v>
      </c>
      <c r="C5263" t="s">
        <v>2486</v>
      </c>
      <c r="D5263">
        <v>44257</v>
      </c>
      <c r="E5263" t="s">
        <v>1422</v>
      </c>
      <c r="F5263" t="s">
        <v>103</v>
      </c>
      <c r="G5263" t="s">
        <v>1449</v>
      </c>
      <c r="H5263" t="s">
        <v>1428</v>
      </c>
      <c r="I5263" t="s">
        <v>1421</v>
      </c>
      <c r="J5263">
        <v>100</v>
      </c>
      <c r="K5263">
        <v>1264</v>
      </c>
      <c r="L5263">
        <v>126400</v>
      </c>
      <c r="M5263">
        <v>3.0095000000000001</v>
      </c>
      <c r="N5263">
        <v>300.95</v>
      </c>
      <c r="O5263">
        <v>0</v>
      </c>
      <c r="P5263">
        <v>0</v>
      </c>
      <c r="Q5263">
        <v>1267.0094999999999</v>
      </c>
      <c r="R5263">
        <v>126700.95</v>
      </c>
      <c r="S5263" t="s">
        <v>1424</v>
      </c>
    </row>
    <row r="5264" spans="1:19">
      <c r="A5264" t="s">
        <v>2487</v>
      </c>
      <c r="B5264">
        <v>44257</v>
      </c>
      <c r="C5264" t="s">
        <v>2488</v>
      </c>
      <c r="D5264">
        <v>44257</v>
      </c>
      <c r="E5264" t="s">
        <v>1422</v>
      </c>
      <c r="F5264" t="s">
        <v>100</v>
      </c>
      <c r="G5264" t="s">
        <v>1062</v>
      </c>
      <c r="H5264" t="s">
        <v>1428</v>
      </c>
      <c r="I5264" t="s">
        <v>1179</v>
      </c>
      <c r="J5264">
        <v>5</v>
      </c>
      <c r="K5264">
        <v>3938</v>
      </c>
      <c r="L5264">
        <v>19690</v>
      </c>
      <c r="M5264">
        <v>9.3762000000000008</v>
      </c>
      <c r="N5264">
        <v>46.881</v>
      </c>
      <c r="O5264">
        <v>0</v>
      </c>
      <c r="P5264">
        <v>0</v>
      </c>
      <c r="Q5264">
        <v>3947.3762000000002</v>
      </c>
      <c r="R5264">
        <v>19736.881000000001</v>
      </c>
      <c r="S5264" t="s">
        <v>1424</v>
      </c>
    </row>
    <row r="5265" spans="1:19">
      <c r="A5265" t="s">
        <v>2487</v>
      </c>
      <c r="B5265">
        <v>44257</v>
      </c>
      <c r="C5265" t="s">
        <v>2488</v>
      </c>
      <c r="D5265">
        <v>44257</v>
      </c>
      <c r="E5265" t="s">
        <v>1422</v>
      </c>
      <c r="F5265" t="s">
        <v>100</v>
      </c>
      <c r="G5265" t="s">
        <v>1062</v>
      </c>
      <c r="H5265" t="s">
        <v>1428</v>
      </c>
      <c r="I5265" t="s">
        <v>1181</v>
      </c>
      <c r="J5265">
        <v>30</v>
      </c>
      <c r="K5265">
        <v>1293</v>
      </c>
      <c r="L5265">
        <v>38790</v>
      </c>
      <c r="M5265">
        <v>3.0785999999999998</v>
      </c>
      <c r="N5265">
        <v>92.358000000000004</v>
      </c>
      <c r="O5265">
        <v>0</v>
      </c>
      <c r="P5265">
        <v>0</v>
      </c>
      <c r="Q5265">
        <v>1296.0786000000001</v>
      </c>
      <c r="R5265">
        <v>38882.358</v>
      </c>
      <c r="S5265" t="s">
        <v>1424</v>
      </c>
    </row>
    <row r="5266" spans="1:19">
      <c r="A5266" t="s">
        <v>2489</v>
      </c>
      <c r="B5266">
        <v>44257</v>
      </c>
      <c r="C5266" t="s">
        <v>2490</v>
      </c>
      <c r="D5266">
        <v>44257</v>
      </c>
      <c r="E5266" t="s">
        <v>1422</v>
      </c>
      <c r="F5266" t="s">
        <v>96</v>
      </c>
      <c r="G5266" t="s">
        <v>1028</v>
      </c>
      <c r="H5266" t="s">
        <v>1428</v>
      </c>
      <c r="I5266" t="s">
        <v>1459</v>
      </c>
      <c r="J5266">
        <v>40</v>
      </c>
      <c r="K5266">
        <v>1060</v>
      </c>
      <c r="L5266">
        <v>42400</v>
      </c>
      <c r="M5266">
        <v>2.5238</v>
      </c>
      <c r="N5266">
        <v>100.952</v>
      </c>
      <c r="O5266">
        <v>0</v>
      </c>
      <c r="P5266">
        <v>0</v>
      </c>
      <c r="Q5266">
        <v>1062.5237999999999</v>
      </c>
      <c r="R5266">
        <v>42500.951999999997</v>
      </c>
      <c r="S5266" t="s">
        <v>1424</v>
      </c>
    </row>
    <row r="5267" spans="1:19">
      <c r="A5267" t="s">
        <v>2491</v>
      </c>
      <c r="B5267">
        <v>44257</v>
      </c>
      <c r="C5267" t="s">
        <v>2492</v>
      </c>
      <c r="D5267">
        <v>44257</v>
      </c>
      <c r="E5267" t="s">
        <v>1422</v>
      </c>
      <c r="F5267" t="s">
        <v>864</v>
      </c>
      <c r="G5267" t="s">
        <v>1027</v>
      </c>
      <c r="H5267" t="s">
        <v>1428</v>
      </c>
      <c r="I5267" t="s">
        <v>1181</v>
      </c>
      <c r="J5267">
        <v>20</v>
      </c>
      <c r="K5267">
        <v>1293</v>
      </c>
      <c r="L5267">
        <v>25860</v>
      </c>
      <c r="M5267">
        <v>3.0785999999999998</v>
      </c>
      <c r="N5267">
        <v>61.572000000000003</v>
      </c>
      <c r="O5267">
        <v>0</v>
      </c>
      <c r="P5267">
        <v>0</v>
      </c>
      <c r="Q5267">
        <v>1296.0786000000001</v>
      </c>
      <c r="R5267">
        <v>25921.572</v>
      </c>
      <c r="S5267" t="s">
        <v>1424</v>
      </c>
    </row>
    <row r="5268" spans="1:19">
      <c r="A5268" t="s">
        <v>2493</v>
      </c>
      <c r="B5268">
        <v>44257</v>
      </c>
      <c r="C5268" t="s">
        <v>2494</v>
      </c>
      <c r="D5268">
        <v>44257</v>
      </c>
      <c r="E5268" t="s">
        <v>1422</v>
      </c>
      <c r="F5268" t="s">
        <v>68</v>
      </c>
      <c r="G5268" t="s">
        <v>1427</v>
      </c>
      <c r="H5268" t="s">
        <v>66</v>
      </c>
      <c r="I5268" t="s">
        <v>1181</v>
      </c>
      <c r="J5268">
        <v>40</v>
      </c>
      <c r="K5268">
        <v>1293</v>
      </c>
      <c r="L5268">
        <v>51720</v>
      </c>
      <c r="M5268">
        <v>3.0785999999999998</v>
      </c>
      <c r="N5268">
        <v>123.14400000000001</v>
      </c>
      <c r="O5268">
        <v>0</v>
      </c>
      <c r="P5268">
        <v>0</v>
      </c>
      <c r="Q5268">
        <v>1296.0786000000001</v>
      </c>
      <c r="R5268">
        <v>51843.144</v>
      </c>
      <c r="S5268" t="s">
        <v>1424</v>
      </c>
    </row>
    <row r="5269" spans="1:19">
      <c r="A5269" t="s">
        <v>2495</v>
      </c>
      <c r="B5269">
        <v>44257</v>
      </c>
      <c r="C5269" t="s">
        <v>2496</v>
      </c>
      <c r="D5269">
        <v>44257</v>
      </c>
      <c r="E5269" t="s">
        <v>1422</v>
      </c>
      <c r="F5269" t="s">
        <v>97</v>
      </c>
      <c r="G5269" t="s">
        <v>1027</v>
      </c>
      <c r="H5269" t="s">
        <v>1428</v>
      </c>
      <c r="I5269" t="s">
        <v>1421</v>
      </c>
      <c r="J5269">
        <v>20</v>
      </c>
      <c r="K5269">
        <v>1264</v>
      </c>
      <c r="L5269">
        <v>25280</v>
      </c>
      <c r="M5269">
        <v>3.0095000000000001</v>
      </c>
      <c r="N5269">
        <v>60.19</v>
      </c>
      <c r="O5269">
        <v>0</v>
      </c>
      <c r="P5269">
        <v>0</v>
      </c>
      <c r="Q5269">
        <v>1267.0094999999999</v>
      </c>
      <c r="R5269">
        <v>25340.19</v>
      </c>
      <c r="S5269" t="s">
        <v>1424</v>
      </c>
    </row>
    <row r="5270" spans="1:19">
      <c r="A5270" t="s">
        <v>2497</v>
      </c>
      <c r="B5270">
        <v>44257</v>
      </c>
      <c r="C5270" t="s">
        <v>2498</v>
      </c>
      <c r="D5270">
        <v>44257</v>
      </c>
      <c r="E5270" t="s">
        <v>1160</v>
      </c>
      <c r="F5270" t="s">
        <v>1162</v>
      </c>
      <c r="G5270" t="s">
        <v>1160</v>
      </c>
      <c r="H5270" t="s">
        <v>1160</v>
      </c>
      <c r="I5270" t="s">
        <v>1459</v>
      </c>
      <c r="J5270">
        <v>20</v>
      </c>
      <c r="K5270">
        <v>1075</v>
      </c>
      <c r="L5270">
        <v>21500</v>
      </c>
      <c r="M5270">
        <v>2.5594999999999999</v>
      </c>
      <c r="N5270">
        <v>51.19</v>
      </c>
      <c r="O5270">
        <v>0</v>
      </c>
      <c r="P5270">
        <v>0</v>
      </c>
      <c r="Q5270">
        <v>1077.5595000000001</v>
      </c>
      <c r="R5270">
        <v>21551.19</v>
      </c>
      <c r="S5270" t="s">
        <v>1424</v>
      </c>
    </row>
    <row r="5271" spans="1:19">
      <c r="A5271" t="s">
        <v>2499</v>
      </c>
      <c r="B5271">
        <v>44257</v>
      </c>
      <c r="C5271" t="s">
        <v>2500</v>
      </c>
      <c r="D5271">
        <v>44257</v>
      </c>
      <c r="E5271" t="s">
        <v>1422</v>
      </c>
      <c r="F5271" t="s">
        <v>91</v>
      </c>
      <c r="G5271" t="s">
        <v>1029</v>
      </c>
      <c r="H5271" t="s">
        <v>1428</v>
      </c>
      <c r="I5271" t="s">
        <v>1421</v>
      </c>
      <c r="J5271">
        <v>20</v>
      </c>
      <c r="K5271">
        <v>1264</v>
      </c>
      <c r="L5271">
        <v>25280</v>
      </c>
      <c r="M5271">
        <v>3.0095000000000001</v>
      </c>
      <c r="N5271">
        <v>60.19</v>
      </c>
      <c r="O5271">
        <v>0</v>
      </c>
      <c r="P5271">
        <v>0</v>
      </c>
      <c r="Q5271">
        <v>1267.0094999999999</v>
      </c>
      <c r="R5271">
        <v>25340.19</v>
      </c>
      <c r="S5271" t="s">
        <v>1424</v>
      </c>
    </row>
    <row r="5272" spans="1:19">
      <c r="A5272" t="s">
        <v>2501</v>
      </c>
      <c r="B5272">
        <v>44257</v>
      </c>
      <c r="C5272" t="s">
        <v>2502</v>
      </c>
      <c r="D5272">
        <v>44257</v>
      </c>
      <c r="E5272" t="s">
        <v>1422</v>
      </c>
      <c r="F5272" t="s">
        <v>104</v>
      </c>
      <c r="G5272" t="s">
        <v>1436</v>
      </c>
      <c r="H5272" t="s">
        <v>1428</v>
      </c>
      <c r="I5272" t="s">
        <v>1381</v>
      </c>
      <c r="J5272">
        <v>10</v>
      </c>
      <c r="K5272">
        <v>9850</v>
      </c>
      <c r="L5272">
        <v>98500</v>
      </c>
      <c r="M5272">
        <v>23.452400000000001</v>
      </c>
      <c r="N5272">
        <v>234.524</v>
      </c>
      <c r="O5272">
        <v>0</v>
      </c>
      <c r="P5272">
        <v>0</v>
      </c>
      <c r="Q5272">
        <v>9873.4524000000001</v>
      </c>
      <c r="R5272">
        <v>98734.524000000005</v>
      </c>
      <c r="S5272" t="s">
        <v>1424</v>
      </c>
    </row>
    <row r="5273" spans="1:19">
      <c r="A5273" t="s">
        <v>2503</v>
      </c>
      <c r="B5273">
        <v>44257</v>
      </c>
      <c r="C5273" t="s">
        <v>2504</v>
      </c>
      <c r="D5273">
        <v>44257</v>
      </c>
      <c r="E5273" t="s">
        <v>1160</v>
      </c>
      <c r="F5273" t="s">
        <v>1396</v>
      </c>
      <c r="G5273" t="s">
        <v>1160</v>
      </c>
      <c r="H5273" t="s">
        <v>1160</v>
      </c>
      <c r="I5273" t="s">
        <v>1359</v>
      </c>
      <c r="J5273">
        <v>3</v>
      </c>
      <c r="K5273">
        <v>1242.5</v>
      </c>
      <c r="L5273">
        <v>3727.5</v>
      </c>
      <c r="M5273">
        <v>2.9582999999999999</v>
      </c>
      <c r="N5273">
        <v>8.8749000000000002</v>
      </c>
      <c r="O5273">
        <v>0</v>
      </c>
      <c r="P5273">
        <v>0</v>
      </c>
      <c r="Q5273">
        <v>1245.4583</v>
      </c>
      <c r="R5273">
        <v>3736.3748999999998</v>
      </c>
      <c r="S5273" t="s">
        <v>1424</v>
      </c>
    </row>
    <row r="5274" spans="1:19">
      <c r="A5274" t="s">
        <v>2505</v>
      </c>
      <c r="B5274">
        <v>44257</v>
      </c>
      <c r="C5274" t="s">
        <v>2506</v>
      </c>
      <c r="D5274">
        <v>44257</v>
      </c>
      <c r="E5274" t="s">
        <v>1160</v>
      </c>
      <c r="F5274" t="s">
        <v>1168</v>
      </c>
      <c r="G5274" t="s">
        <v>1160</v>
      </c>
      <c r="H5274" t="s">
        <v>1160</v>
      </c>
      <c r="I5274" t="s">
        <v>1180</v>
      </c>
      <c r="J5274">
        <v>2</v>
      </c>
      <c r="K5274">
        <v>3586.25</v>
      </c>
      <c r="L5274">
        <v>7172.5</v>
      </c>
      <c r="M5274">
        <v>8.5387000000000004</v>
      </c>
      <c r="N5274">
        <v>17.077400000000001</v>
      </c>
      <c r="O5274">
        <v>0</v>
      </c>
      <c r="P5274">
        <v>0</v>
      </c>
      <c r="Q5274">
        <v>3594.7887000000001</v>
      </c>
      <c r="R5274">
        <v>7189.5774000000001</v>
      </c>
      <c r="S5274" t="s">
        <v>1424</v>
      </c>
    </row>
    <row r="5275" spans="1:19">
      <c r="A5275" t="s">
        <v>2505</v>
      </c>
      <c r="B5275">
        <v>44257</v>
      </c>
      <c r="C5275" t="s">
        <v>2506</v>
      </c>
      <c r="D5275">
        <v>44257</v>
      </c>
      <c r="E5275" t="s">
        <v>1160</v>
      </c>
      <c r="F5275" t="s">
        <v>1168</v>
      </c>
      <c r="G5275" t="s">
        <v>1160</v>
      </c>
      <c r="H5275" t="s">
        <v>1160</v>
      </c>
      <c r="I5275" t="s">
        <v>1421</v>
      </c>
      <c r="J5275">
        <v>5</v>
      </c>
      <c r="K5275">
        <v>1282</v>
      </c>
      <c r="L5275">
        <v>6410</v>
      </c>
      <c r="M5275">
        <v>3.0524</v>
      </c>
      <c r="N5275">
        <v>15.262</v>
      </c>
      <c r="O5275">
        <v>0</v>
      </c>
      <c r="P5275">
        <v>0</v>
      </c>
      <c r="Q5275">
        <v>1285.0524</v>
      </c>
      <c r="R5275">
        <v>6425.2619999999997</v>
      </c>
      <c r="S5275" t="s">
        <v>1424</v>
      </c>
    </row>
    <row r="5276" spans="1:19">
      <c r="A5276" t="s">
        <v>2507</v>
      </c>
      <c r="B5276">
        <v>44257</v>
      </c>
      <c r="C5276" t="s">
        <v>2508</v>
      </c>
      <c r="D5276">
        <v>44257</v>
      </c>
      <c r="E5276" t="s">
        <v>1160</v>
      </c>
      <c r="F5276" t="s">
        <v>4678</v>
      </c>
      <c r="G5276" t="s">
        <v>1160</v>
      </c>
      <c r="H5276" t="s">
        <v>1160</v>
      </c>
      <c r="I5276" t="s">
        <v>1180</v>
      </c>
      <c r="J5276">
        <v>2</v>
      </c>
      <c r="K5276">
        <v>3586.25</v>
      </c>
      <c r="L5276">
        <v>7172.5</v>
      </c>
      <c r="M5276">
        <v>8.5387000000000004</v>
      </c>
      <c r="N5276">
        <v>17.077400000000001</v>
      </c>
      <c r="O5276">
        <v>0</v>
      </c>
      <c r="P5276">
        <v>0</v>
      </c>
      <c r="Q5276">
        <v>3594.7887000000001</v>
      </c>
      <c r="R5276">
        <v>7189.5774000000001</v>
      </c>
      <c r="S5276" t="s">
        <v>1424</v>
      </c>
    </row>
    <row r="5277" spans="1:19">
      <c r="A5277" t="s">
        <v>2509</v>
      </c>
      <c r="B5277">
        <v>44257</v>
      </c>
      <c r="C5277" t="s">
        <v>2510</v>
      </c>
      <c r="D5277">
        <v>44257</v>
      </c>
      <c r="E5277" t="s">
        <v>1429</v>
      </c>
      <c r="F5277" t="s">
        <v>4676</v>
      </c>
      <c r="G5277" t="s">
        <v>1430</v>
      </c>
      <c r="H5277" t="s">
        <v>1429</v>
      </c>
      <c r="I5277" t="s">
        <v>1212</v>
      </c>
      <c r="J5277">
        <v>9</v>
      </c>
      <c r="K5277">
        <v>5150</v>
      </c>
      <c r="L5277">
        <v>46350</v>
      </c>
      <c r="M5277">
        <v>0</v>
      </c>
      <c r="N5277">
        <v>0</v>
      </c>
      <c r="O5277">
        <v>0</v>
      </c>
      <c r="P5277">
        <v>0</v>
      </c>
      <c r="Q5277">
        <v>5150</v>
      </c>
      <c r="R5277">
        <v>46350</v>
      </c>
      <c r="S5277" t="s">
        <v>1424</v>
      </c>
    </row>
    <row r="5278" spans="1:19">
      <c r="A5278" t="s">
        <v>2511</v>
      </c>
      <c r="B5278">
        <v>44258</v>
      </c>
      <c r="C5278" t="s">
        <v>2512</v>
      </c>
      <c r="D5278">
        <v>44258</v>
      </c>
      <c r="E5278" t="s">
        <v>1422</v>
      </c>
      <c r="F5278" t="s">
        <v>92</v>
      </c>
      <c r="G5278" t="s">
        <v>1436</v>
      </c>
      <c r="H5278" t="s">
        <v>1428</v>
      </c>
      <c r="I5278" t="s">
        <v>1178</v>
      </c>
      <c r="J5278">
        <v>5</v>
      </c>
      <c r="K5278">
        <v>4035</v>
      </c>
      <c r="L5278">
        <v>20175</v>
      </c>
      <c r="M5278">
        <v>9.6071000000000009</v>
      </c>
      <c r="N5278">
        <v>48.035499999999999</v>
      </c>
      <c r="O5278">
        <v>0</v>
      </c>
      <c r="P5278">
        <v>0</v>
      </c>
      <c r="Q5278">
        <v>4044.6071000000002</v>
      </c>
      <c r="R5278">
        <v>20223.035500000002</v>
      </c>
      <c r="S5278" t="s">
        <v>1424</v>
      </c>
    </row>
    <row r="5279" spans="1:19">
      <c r="A5279" t="s">
        <v>2513</v>
      </c>
      <c r="B5279">
        <v>44258</v>
      </c>
      <c r="C5279" t="s">
        <v>2514</v>
      </c>
      <c r="D5279">
        <v>44258</v>
      </c>
      <c r="E5279" t="s">
        <v>1422</v>
      </c>
      <c r="F5279" t="s">
        <v>77</v>
      </c>
      <c r="G5279" t="s">
        <v>1032</v>
      </c>
      <c r="H5279" t="s">
        <v>1428</v>
      </c>
      <c r="I5279" t="s">
        <v>1179</v>
      </c>
      <c r="J5279">
        <v>5</v>
      </c>
      <c r="K5279">
        <v>3938</v>
      </c>
      <c r="L5279">
        <v>19690</v>
      </c>
      <c r="M5279">
        <v>9.3762000000000008</v>
      </c>
      <c r="N5279">
        <v>46.881</v>
      </c>
      <c r="O5279">
        <v>0</v>
      </c>
      <c r="P5279">
        <v>0</v>
      </c>
      <c r="Q5279">
        <v>3947.3762000000002</v>
      </c>
      <c r="R5279">
        <v>19736.881000000001</v>
      </c>
      <c r="S5279" t="s">
        <v>1424</v>
      </c>
    </row>
    <row r="5280" spans="1:19">
      <c r="A5280" t="s">
        <v>2513</v>
      </c>
      <c r="B5280">
        <v>44258</v>
      </c>
      <c r="C5280" t="s">
        <v>2514</v>
      </c>
      <c r="D5280">
        <v>44258</v>
      </c>
      <c r="E5280" t="s">
        <v>1422</v>
      </c>
      <c r="F5280" t="s">
        <v>77</v>
      </c>
      <c r="G5280" t="s">
        <v>1032</v>
      </c>
      <c r="H5280" t="s">
        <v>1428</v>
      </c>
      <c r="I5280" t="s">
        <v>1178</v>
      </c>
      <c r="J5280">
        <v>5</v>
      </c>
      <c r="K5280">
        <v>4035</v>
      </c>
      <c r="L5280">
        <v>20175</v>
      </c>
      <c r="M5280">
        <v>9.6071000000000009</v>
      </c>
      <c r="N5280">
        <v>48.035499999999999</v>
      </c>
      <c r="O5280">
        <v>0</v>
      </c>
      <c r="P5280">
        <v>0</v>
      </c>
      <c r="Q5280">
        <v>4044.6071000000002</v>
      </c>
      <c r="R5280">
        <v>20223.035500000002</v>
      </c>
      <c r="S5280" t="s">
        <v>1424</v>
      </c>
    </row>
    <row r="5281" spans="1:19">
      <c r="A5281" t="s">
        <v>2513</v>
      </c>
      <c r="B5281">
        <v>44258</v>
      </c>
      <c r="C5281" t="s">
        <v>2514</v>
      </c>
      <c r="D5281">
        <v>44258</v>
      </c>
      <c r="E5281" t="s">
        <v>1422</v>
      </c>
      <c r="F5281" t="s">
        <v>77</v>
      </c>
      <c r="G5281" t="s">
        <v>1032</v>
      </c>
      <c r="H5281" t="s">
        <v>1428</v>
      </c>
      <c r="I5281" t="s">
        <v>1177</v>
      </c>
      <c r="J5281">
        <v>5</v>
      </c>
      <c r="K5281">
        <v>9045</v>
      </c>
      <c r="L5281">
        <v>45225</v>
      </c>
      <c r="M5281">
        <v>21.535699999999999</v>
      </c>
      <c r="N5281">
        <v>107.6785</v>
      </c>
      <c r="O5281">
        <v>0</v>
      </c>
      <c r="P5281">
        <v>0</v>
      </c>
      <c r="Q5281">
        <v>9066.5357000000004</v>
      </c>
      <c r="R5281">
        <v>45332.678500000002</v>
      </c>
      <c r="S5281" t="s">
        <v>1424</v>
      </c>
    </row>
    <row r="5282" spans="1:19">
      <c r="A5282" t="s">
        <v>2513</v>
      </c>
      <c r="B5282">
        <v>44258</v>
      </c>
      <c r="C5282" t="s">
        <v>2514</v>
      </c>
      <c r="D5282">
        <v>44258</v>
      </c>
      <c r="E5282" t="s">
        <v>1422</v>
      </c>
      <c r="F5282" t="s">
        <v>77</v>
      </c>
      <c r="G5282" t="s">
        <v>1032</v>
      </c>
      <c r="H5282" t="s">
        <v>1428</v>
      </c>
      <c r="I5282" t="s">
        <v>1381</v>
      </c>
      <c r="J5282">
        <v>5</v>
      </c>
      <c r="K5282">
        <v>9850</v>
      </c>
      <c r="L5282">
        <v>49250</v>
      </c>
      <c r="M5282">
        <v>23.452400000000001</v>
      </c>
      <c r="N5282">
        <v>117.262</v>
      </c>
      <c r="O5282">
        <v>0</v>
      </c>
      <c r="P5282">
        <v>0</v>
      </c>
      <c r="Q5282">
        <v>9873.4524000000001</v>
      </c>
      <c r="R5282">
        <v>49367.262000000002</v>
      </c>
      <c r="S5282" t="s">
        <v>1424</v>
      </c>
    </row>
    <row r="5283" spans="1:19">
      <c r="A5283" t="s">
        <v>2513</v>
      </c>
      <c r="B5283">
        <v>44258</v>
      </c>
      <c r="C5283" t="s">
        <v>2514</v>
      </c>
      <c r="D5283">
        <v>44258</v>
      </c>
      <c r="E5283" t="s">
        <v>1422</v>
      </c>
      <c r="F5283" t="s">
        <v>77</v>
      </c>
      <c r="G5283" t="s">
        <v>1032</v>
      </c>
      <c r="H5283" t="s">
        <v>1428</v>
      </c>
      <c r="I5283" t="s">
        <v>1180</v>
      </c>
      <c r="J5283">
        <v>20</v>
      </c>
      <c r="K5283">
        <v>3540</v>
      </c>
      <c r="L5283">
        <v>70800</v>
      </c>
      <c r="M5283">
        <v>8.4285999999999994</v>
      </c>
      <c r="N5283">
        <v>168.572</v>
      </c>
      <c r="O5283">
        <v>0</v>
      </c>
      <c r="P5283">
        <v>0</v>
      </c>
      <c r="Q5283">
        <v>3548.4286000000002</v>
      </c>
      <c r="R5283">
        <v>70968.572</v>
      </c>
      <c r="S5283" t="s">
        <v>1424</v>
      </c>
    </row>
    <row r="5284" spans="1:19">
      <c r="A5284" t="s">
        <v>2515</v>
      </c>
      <c r="B5284">
        <v>44258</v>
      </c>
      <c r="C5284" t="s">
        <v>2516</v>
      </c>
      <c r="D5284">
        <v>44258</v>
      </c>
      <c r="E5284" t="s">
        <v>1422</v>
      </c>
      <c r="F5284" t="s">
        <v>93</v>
      </c>
      <c r="G5284" t="s">
        <v>1447</v>
      </c>
      <c r="H5284" t="s">
        <v>1428</v>
      </c>
      <c r="I5284" t="s">
        <v>1179</v>
      </c>
      <c r="J5284">
        <v>10</v>
      </c>
      <c r="K5284">
        <v>3938</v>
      </c>
      <c r="L5284">
        <v>39380</v>
      </c>
      <c r="M5284">
        <v>9.3762000000000008</v>
      </c>
      <c r="N5284">
        <v>93.762</v>
      </c>
      <c r="O5284">
        <v>0</v>
      </c>
      <c r="P5284">
        <v>0</v>
      </c>
      <c r="Q5284">
        <v>3947.3762000000002</v>
      </c>
      <c r="R5284">
        <v>39473.762000000002</v>
      </c>
      <c r="S5284" t="s">
        <v>1424</v>
      </c>
    </row>
    <row r="5285" spans="1:19">
      <c r="A5285" t="s">
        <v>2515</v>
      </c>
      <c r="B5285">
        <v>44258</v>
      </c>
      <c r="C5285" t="s">
        <v>2516</v>
      </c>
      <c r="D5285">
        <v>44258</v>
      </c>
      <c r="E5285" t="s">
        <v>1422</v>
      </c>
      <c r="F5285" t="s">
        <v>93</v>
      </c>
      <c r="G5285" t="s">
        <v>1447</v>
      </c>
      <c r="H5285" t="s">
        <v>1428</v>
      </c>
      <c r="I5285" t="s">
        <v>1180</v>
      </c>
      <c r="J5285">
        <v>10</v>
      </c>
      <c r="K5285">
        <v>3540</v>
      </c>
      <c r="L5285">
        <v>35400</v>
      </c>
      <c r="M5285">
        <v>8.4285999999999994</v>
      </c>
      <c r="N5285">
        <v>84.286000000000001</v>
      </c>
      <c r="O5285">
        <v>0</v>
      </c>
      <c r="P5285">
        <v>0</v>
      </c>
      <c r="Q5285">
        <v>3548.4286000000002</v>
      </c>
      <c r="R5285">
        <v>35484.286</v>
      </c>
      <c r="S5285" t="s">
        <v>1424</v>
      </c>
    </row>
    <row r="5286" spans="1:19">
      <c r="A5286" t="s">
        <v>2517</v>
      </c>
      <c r="B5286">
        <v>44258</v>
      </c>
      <c r="C5286" t="s">
        <v>2518</v>
      </c>
      <c r="D5286">
        <v>44258</v>
      </c>
      <c r="E5286" t="s">
        <v>1422</v>
      </c>
      <c r="F5286" t="s">
        <v>8</v>
      </c>
      <c r="G5286" t="s">
        <v>1061</v>
      </c>
      <c r="H5286" t="s">
        <v>117</v>
      </c>
      <c r="I5286" t="s">
        <v>1178</v>
      </c>
      <c r="J5286">
        <v>5</v>
      </c>
      <c r="K5286">
        <v>4035</v>
      </c>
      <c r="L5286">
        <v>20175</v>
      </c>
      <c r="M5286">
        <v>9.6071000000000009</v>
      </c>
      <c r="N5286">
        <v>48.035499999999999</v>
      </c>
      <c r="O5286">
        <v>0</v>
      </c>
      <c r="P5286">
        <v>0</v>
      </c>
      <c r="Q5286">
        <v>4044.6071000000002</v>
      </c>
      <c r="R5286">
        <v>20223.035500000002</v>
      </c>
      <c r="S5286" t="s">
        <v>1424</v>
      </c>
    </row>
    <row r="5287" spans="1:19">
      <c r="A5287" t="s">
        <v>2519</v>
      </c>
      <c r="B5287">
        <v>44258</v>
      </c>
      <c r="C5287" t="s">
        <v>2520</v>
      </c>
      <c r="D5287">
        <v>44258</v>
      </c>
      <c r="E5287" t="s">
        <v>1422</v>
      </c>
      <c r="F5287" t="s">
        <v>2</v>
      </c>
      <c r="G5287" t="s">
        <v>1060</v>
      </c>
      <c r="H5287" t="s">
        <v>117</v>
      </c>
      <c r="I5287" t="s">
        <v>1183</v>
      </c>
      <c r="J5287">
        <v>20</v>
      </c>
      <c r="K5287">
        <v>7575</v>
      </c>
      <c r="L5287">
        <v>151500</v>
      </c>
      <c r="M5287">
        <v>18.035699999999999</v>
      </c>
      <c r="N5287">
        <v>360.714</v>
      </c>
      <c r="O5287">
        <v>0</v>
      </c>
      <c r="P5287">
        <v>10000</v>
      </c>
      <c r="Q5287">
        <v>7593.0357000000004</v>
      </c>
      <c r="R5287">
        <v>141860.71400000001</v>
      </c>
      <c r="S5287" t="s">
        <v>1424</v>
      </c>
    </row>
    <row r="5288" spans="1:19">
      <c r="A5288" t="s">
        <v>2521</v>
      </c>
      <c r="B5288">
        <v>44258</v>
      </c>
      <c r="C5288" t="s">
        <v>2522</v>
      </c>
      <c r="D5288">
        <v>44258</v>
      </c>
      <c r="E5288" t="s">
        <v>1422</v>
      </c>
      <c r="F5288" t="s">
        <v>3</v>
      </c>
      <c r="G5288" t="s">
        <v>1060</v>
      </c>
      <c r="H5288" t="s">
        <v>117</v>
      </c>
      <c r="I5288" t="s">
        <v>1177</v>
      </c>
      <c r="J5288">
        <v>2</v>
      </c>
      <c r="K5288">
        <v>9045</v>
      </c>
      <c r="L5288">
        <v>18090</v>
      </c>
      <c r="M5288">
        <v>21.535699999999999</v>
      </c>
      <c r="N5288">
        <v>43.071399999999997</v>
      </c>
      <c r="O5288">
        <v>0</v>
      </c>
      <c r="P5288">
        <v>0</v>
      </c>
      <c r="Q5288">
        <v>9066.5357000000004</v>
      </c>
      <c r="R5288">
        <v>18133.071400000001</v>
      </c>
      <c r="S5288" t="s">
        <v>1424</v>
      </c>
    </row>
    <row r="5289" spans="1:19">
      <c r="A5289" t="s">
        <v>2523</v>
      </c>
      <c r="B5289">
        <v>44258</v>
      </c>
      <c r="C5289" t="s">
        <v>2524</v>
      </c>
      <c r="D5289">
        <v>44258</v>
      </c>
      <c r="E5289" t="s">
        <v>1422</v>
      </c>
      <c r="F5289" t="s">
        <v>45</v>
      </c>
      <c r="G5289" t="s">
        <v>1426</v>
      </c>
      <c r="H5289" t="s">
        <v>13</v>
      </c>
      <c r="I5289" t="s">
        <v>1181</v>
      </c>
      <c r="J5289">
        <v>80</v>
      </c>
      <c r="K5289">
        <v>1293</v>
      </c>
      <c r="L5289">
        <v>103440</v>
      </c>
      <c r="M5289">
        <v>3.0790000000000002</v>
      </c>
      <c r="N5289">
        <v>246.32</v>
      </c>
      <c r="O5289">
        <v>0</v>
      </c>
      <c r="P5289">
        <v>0</v>
      </c>
      <c r="Q5289">
        <v>1296.0786000000001</v>
      </c>
      <c r="R5289">
        <v>103686.288</v>
      </c>
      <c r="S5289" t="s">
        <v>1424</v>
      </c>
    </row>
    <row r="5290" spans="1:19">
      <c r="A5290" t="s">
        <v>2525</v>
      </c>
      <c r="B5290">
        <v>44258</v>
      </c>
      <c r="C5290" t="s">
        <v>2526</v>
      </c>
      <c r="D5290">
        <v>44258</v>
      </c>
      <c r="E5290" t="s">
        <v>1422</v>
      </c>
      <c r="F5290" t="s">
        <v>40</v>
      </c>
      <c r="G5290" t="s">
        <v>41</v>
      </c>
      <c r="H5290" t="s">
        <v>13</v>
      </c>
      <c r="I5290" t="s">
        <v>1178</v>
      </c>
      <c r="J5290">
        <v>10</v>
      </c>
      <c r="K5290">
        <v>4035</v>
      </c>
      <c r="L5290">
        <v>40350</v>
      </c>
      <c r="M5290">
        <v>9.6069999999999993</v>
      </c>
      <c r="N5290">
        <v>96.07</v>
      </c>
      <c r="O5290">
        <v>0</v>
      </c>
      <c r="P5290">
        <v>0</v>
      </c>
      <c r="Q5290">
        <v>4044.6071000000002</v>
      </c>
      <c r="R5290">
        <v>40446.071000000004</v>
      </c>
      <c r="S5290" t="s">
        <v>1424</v>
      </c>
    </row>
    <row r="5291" spans="1:19">
      <c r="A5291" t="s">
        <v>2525</v>
      </c>
      <c r="B5291">
        <v>44258</v>
      </c>
      <c r="C5291" t="s">
        <v>2526</v>
      </c>
      <c r="D5291">
        <v>44258</v>
      </c>
      <c r="E5291" t="s">
        <v>1422</v>
      </c>
      <c r="F5291" t="s">
        <v>40</v>
      </c>
      <c r="G5291" t="s">
        <v>41</v>
      </c>
      <c r="H5291" t="s">
        <v>13</v>
      </c>
      <c r="I5291" t="s">
        <v>1381</v>
      </c>
      <c r="J5291">
        <v>10</v>
      </c>
      <c r="K5291">
        <v>9850</v>
      </c>
      <c r="L5291">
        <v>98500</v>
      </c>
      <c r="M5291">
        <v>23.452000000000002</v>
      </c>
      <c r="N5291">
        <v>234.52</v>
      </c>
      <c r="O5291">
        <v>0</v>
      </c>
      <c r="P5291">
        <v>0</v>
      </c>
      <c r="Q5291">
        <v>9873.4524000000001</v>
      </c>
      <c r="R5291">
        <v>98734.524000000005</v>
      </c>
      <c r="S5291" t="s">
        <v>1424</v>
      </c>
    </row>
    <row r="5292" spans="1:19">
      <c r="A5292" t="s">
        <v>2525</v>
      </c>
      <c r="B5292">
        <v>44258</v>
      </c>
      <c r="C5292" t="s">
        <v>2526</v>
      </c>
      <c r="D5292">
        <v>44258</v>
      </c>
      <c r="E5292" t="s">
        <v>1422</v>
      </c>
      <c r="F5292" t="s">
        <v>40</v>
      </c>
      <c r="G5292" t="s">
        <v>41</v>
      </c>
      <c r="H5292" t="s">
        <v>13</v>
      </c>
      <c r="I5292" t="s">
        <v>1177</v>
      </c>
      <c r="J5292">
        <v>10</v>
      </c>
      <c r="K5292">
        <v>9045</v>
      </c>
      <c r="L5292">
        <v>90450</v>
      </c>
      <c r="M5292">
        <v>21.536000000000001</v>
      </c>
      <c r="N5292">
        <v>215.36</v>
      </c>
      <c r="O5292">
        <v>0</v>
      </c>
      <c r="P5292">
        <v>0</v>
      </c>
      <c r="Q5292">
        <v>9066.5357000000004</v>
      </c>
      <c r="R5292">
        <v>90665.357000000004</v>
      </c>
      <c r="S5292" t="s">
        <v>1424</v>
      </c>
    </row>
    <row r="5293" spans="1:19">
      <c r="A5293" t="s">
        <v>2527</v>
      </c>
      <c r="B5293">
        <v>44258</v>
      </c>
      <c r="C5293" t="s">
        <v>2528</v>
      </c>
      <c r="D5293">
        <v>44258</v>
      </c>
      <c r="E5293" t="s">
        <v>1422</v>
      </c>
      <c r="F5293" t="s">
        <v>50</v>
      </c>
      <c r="G5293" t="s">
        <v>1426</v>
      </c>
      <c r="H5293" t="s">
        <v>13</v>
      </c>
      <c r="I5293" t="s">
        <v>1179</v>
      </c>
      <c r="J5293">
        <v>20</v>
      </c>
      <c r="K5293">
        <v>3938</v>
      </c>
      <c r="L5293">
        <v>78760</v>
      </c>
      <c r="M5293">
        <v>9.3759999999999994</v>
      </c>
      <c r="N5293">
        <v>187.52</v>
      </c>
      <c r="O5293">
        <v>0</v>
      </c>
      <c r="P5293">
        <v>0</v>
      </c>
      <c r="Q5293">
        <v>3947.3762000000002</v>
      </c>
      <c r="R5293">
        <v>78947.524000000005</v>
      </c>
      <c r="S5293" t="s">
        <v>1424</v>
      </c>
    </row>
    <row r="5294" spans="1:19">
      <c r="A5294" t="s">
        <v>2529</v>
      </c>
      <c r="B5294">
        <v>44258</v>
      </c>
      <c r="C5294" t="s">
        <v>2530</v>
      </c>
      <c r="D5294">
        <v>44258</v>
      </c>
      <c r="E5294" t="s">
        <v>1422</v>
      </c>
      <c r="F5294" t="s">
        <v>82</v>
      </c>
      <c r="G5294" t="s">
        <v>1452</v>
      </c>
      <c r="H5294" t="s">
        <v>24</v>
      </c>
      <c r="I5294" t="s">
        <v>1470</v>
      </c>
      <c r="J5294">
        <v>5</v>
      </c>
      <c r="K5294">
        <v>7050</v>
      </c>
      <c r="L5294">
        <v>35250</v>
      </c>
      <c r="M5294">
        <v>16.785699999999999</v>
      </c>
      <c r="N5294">
        <v>83.9285</v>
      </c>
      <c r="O5294">
        <v>0</v>
      </c>
      <c r="P5294">
        <v>0</v>
      </c>
      <c r="Q5294">
        <v>7066.7857000000004</v>
      </c>
      <c r="R5294">
        <v>35333.928500000002</v>
      </c>
      <c r="S5294" t="s">
        <v>1424</v>
      </c>
    </row>
    <row r="5295" spans="1:19">
      <c r="A5295" t="s">
        <v>2529</v>
      </c>
      <c r="B5295">
        <v>44258</v>
      </c>
      <c r="C5295" t="s">
        <v>2530</v>
      </c>
      <c r="D5295">
        <v>44258</v>
      </c>
      <c r="E5295" t="s">
        <v>1422</v>
      </c>
      <c r="F5295" t="s">
        <v>82</v>
      </c>
      <c r="G5295" t="s">
        <v>1452</v>
      </c>
      <c r="H5295" t="s">
        <v>24</v>
      </c>
      <c r="I5295" t="s">
        <v>1179</v>
      </c>
      <c r="J5295">
        <v>10</v>
      </c>
      <c r="K5295">
        <v>3938</v>
      </c>
      <c r="L5295">
        <v>39380</v>
      </c>
      <c r="M5295">
        <v>9.3762000000000008</v>
      </c>
      <c r="N5295">
        <v>93.762</v>
      </c>
      <c r="O5295">
        <v>0</v>
      </c>
      <c r="P5295">
        <v>0</v>
      </c>
      <c r="Q5295">
        <v>3947.3762000000002</v>
      </c>
      <c r="R5295">
        <v>39473.762000000002</v>
      </c>
      <c r="S5295" t="s">
        <v>1424</v>
      </c>
    </row>
    <row r="5296" spans="1:19">
      <c r="A5296" t="s">
        <v>2531</v>
      </c>
      <c r="B5296">
        <v>44258</v>
      </c>
      <c r="C5296" t="s">
        <v>2532</v>
      </c>
      <c r="D5296">
        <v>44258</v>
      </c>
      <c r="E5296" t="s">
        <v>1422</v>
      </c>
      <c r="F5296" t="s">
        <v>34</v>
      </c>
      <c r="G5296" t="s">
        <v>1434</v>
      </c>
      <c r="H5296" t="s">
        <v>24</v>
      </c>
      <c r="I5296" t="s">
        <v>1178</v>
      </c>
      <c r="J5296">
        <v>5</v>
      </c>
      <c r="K5296">
        <v>4035</v>
      </c>
      <c r="L5296">
        <v>20175</v>
      </c>
      <c r="M5296">
        <v>9.6071000000000009</v>
      </c>
      <c r="N5296">
        <v>48.035499999999999</v>
      </c>
      <c r="O5296">
        <v>0</v>
      </c>
      <c r="P5296">
        <v>0</v>
      </c>
      <c r="Q5296">
        <v>4044.6071000000002</v>
      </c>
      <c r="R5296">
        <v>20223.035500000002</v>
      </c>
      <c r="S5296" t="s">
        <v>1424</v>
      </c>
    </row>
    <row r="5297" spans="1:19">
      <c r="A5297" t="s">
        <v>2531</v>
      </c>
      <c r="B5297">
        <v>44258</v>
      </c>
      <c r="C5297" t="s">
        <v>2532</v>
      </c>
      <c r="D5297">
        <v>44258</v>
      </c>
      <c r="E5297" t="s">
        <v>1422</v>
      </c>
      <c r="F5297" t="s">
        <v>34</v>
      </c>
      <c r="G5297" t="s">
        <v>1434</v>
      </c>
      <c r="H5297" t="s">
        <v>24</v>
      </c>
      <c r="I5297" t="s">
        <v>1356</v>
      </c>
      <c r="J5297">
        <v>40</v>
      </c>
      <c r="K5297">
        <v>1118</v>
      </c>
      <c r="L5297">
        <v>44720</v>
      </c>
      <c r="M5297">
        <v>2.6619000000000002</v>
      </c>
      <c r="N5297">
        <v>106.476</v>
      </c>
      <c r="O5297">
        <v>0</v>
      </c>
      <c r="P5297">
        <v>0</v>
      </c>
      <c r="Q5297">
        <v>1120.6619000000001</v>
      </c>
      <c r="R5297">
        <v>44826.476000000002</v>
      </c>
      <c r="S5297" t="s">
        <v>1424</v>
      </c>
    </row>
    <row r="5298" spans="1:19">
      <c r="A5298" t="s">
        <v>2533</v>
      </c>
      <c r="B5298">
        <v>44258</v>
      </c>
      <c r="C5298" t="s">
        <v>2534</v>
      </c>
      <c r="D5298">
        <v>44258</v>
      </c>
      <c r="E5298" t="s">
        <v>1422</v>
      </c>
      <c r="F5298" t="s">
        <v>974</v>
      </c>
      <c r="G5298" t="s">
        <v>1445</v>
      </c>
      <c r="H5298" t="s">
        <v>24</v>
      </c>
      <c r="I5298" t="s">
        <v>1381</v>
      </c>
      <c r="J5298">
        <v>1</v>
      </c>
      <c r="K5298">
        <v>9850</v>
      </c>
      <c r="L5298">
        <v>9850</v>
      </c>
      <c r="M5298">
        <v>23.452400000000001</v>
      </c>
      <c r="N5298">
        <v>23.452400000000001</v>
      </c>
      <c r="O5298">
        <v>0</v>
      </c>
      <c r="P5298">
        <v>0</v>
      </c>
      <c r="Q5298">
        <v>9873.4524000000001</v>
      </c>
      <c r="R5298">
        <v>9873.4524000000001</v>
      </c>
      <c r="S5298" t="s">
        <v>1424</v>
      </c>
    </row>
    <row r="5299" spans="1:19">
      <c r="A5299" t="s">
        <v>2535</v>
      </c>
      <c r="B5299">
        <v>44258</v>
      </c>
      <c r="C5299" t="s">
        <v>2536</v>
      </c>
      <c r="D5299">
        <v>44258</v>
      </c>
      <c r="E5299" t="s">
        <v>1422</v>
      </c>
      <c r="F5299" t="s">
        <v>1023</v>
      </c>
      <c r="G5299" t="s">
        <v>1028</v>
      </c>
      <c r="H5299" t="s">
        <v>1428</v>
      </c>
      <c r="I5299" t="s">
        <v>1178</v>
      </c>
      <c r="J5299">
        <v>10</v>
      </c>
      <c r="K5299">
        <v>4035</v>
      </c>
      <c r="L5299">
        <v>40350</v>
      </c>
      <c r="M5299">
        <v>9.6071000000000009</v>
      </c>
      <c r="N5299">
        <v>96.070999999999998</v>
      </c>
      <c r="O5299">
        <v>0</v>
      </c>
      <c r="P5299">
        <v>0</v>
      </c>
      <c r="Q5299">
        <v>4044.6071000000002</v>
      </c>
      <c r="R5299">
        <v>40446.071000000004</v>
      </c>
      <c r="S5299" t="s">
        <v>1424</v>
      </c>
    </row>
    <row r="5300" spans="1:19">
      <c r="A5300" t="s">
        <v>2535</v>
      </c>
      <c r="B5300">
        <v>44258</v>
      </c>
      <c r="C5300" t="s">
        <v>2536</v>
      </c>
      <c r="D5300">
        <v>44258</v>
      </c>
      <c r="E5300" t="s">
        <v>1422</v>
      </c>
      <c r="F5300" t="s">
        <v>1023</v>
      </c>
      <c r="G5300" t="s">
        <v>1028</v>
      </c>
      <c r="H5300" t="s">
        <v>1428</v>
      </c>
      <c r="I5300" t="s">
        <v>1177</v>
      </c>
      <c r="J5300">
        <v>10</v>
      </c>
      <c r="K5300">
        <v>9045</v>
      </c>
      <c r="L5300">
        <v>90450</v>
      </c>
      <c r="M5300">
        <v>21.535699999999999</v>
      </c>
      <c r="N5300">
        <v>215.357</v>
      </c>
      <c r="O5300">
        <v>0</v>
      </c>
      <c r="P5300">
        <v>0</v>
      </c>
      <c r="Q5300">
        <v>9066.5357000000004</v>
      </c>
      <c r="R5300">
        <v>90665.357000000004</v>
      </c>
      <c r="S5300" t="s">
        <v>1424</v>
      </c>
    </row>
    <row r="5301" spans="1:19">
      <c r="A5301" t="s">
        <v>2537</v>
      </c>
      <c r="B5301">
        <v>44258</v>
      </c>
      <c r="C5301" t="s">
        <v>2538</v>
      </c>
      <c r="D5301">
        <v>44258</v>
      </c>
      <c r="E5301" t="s">
        <v>1429</v>
      </c>
      <c r="F5301" t="s">
        <v>4677</v>
      </c>
      <c r="G5301" t="s">
        <v>1430</v>
      </c>
      <c r="H5301" t="s">
        <v>1429</v>
      </c>
      <c r="I5301" t="s">
        <v>1181</v>
      </c>
      <c r="J5301">
        <v>2</v>
      </c>
      <c r="K5301">
        <v>1305.8900000000001</v>
      </c>
      <c r="L5301">
        <v>2611.7800000000002</v>
      </c>
      <c r="M5301">
        <v>3.1093000000000002</v>
      </c>
      <c r="N5301">
        <v>6.2186000000000003</v>
      </c>
      <c r="O5301">
        <v>0</v>
      </c>
      <c r="P5301">
        <v>0</v>
      </c>
      <c r="Q5301">
        <v>1309.0002999999999</v>
      </c>
      <c r="R5301">
        <v>2618.0005999999998</v>
      </c>
      <c r="S5301" t="s">
        <v>1424</v>
      </c>
    </row>
    <row r="5302" spans="1:19">
      <c r="A5302" t="s">
        <v>2539</v>
      </c>
      <c r="B5302">
        <v>44258</v>
      </c>
      <c r="C5302" t="s">
        <v>2540</v>
      </c>
      <c r="D5302">
        <v>44258</v>
      </c>
      <c r="E5302" t="s">
        <v>1422</v>
      </c>
      <c r="F5302" t="s">
        <v>102</v>
      </c>
      <c r="G5302" t="s">
        <v>1027</v>
      </c>
      <c r="H5302" t="s">
        <v>1428</v>
      </c>
      <c r="I5302" t="s">
        <v>1179</v>
      </c>
      <c r="J5302">
        <v>20</v>
      </c>
      <c r="K5302">
        <v>3938</v>
      </c>
      <c r="L5302">
        <v>78760</v>
      </c>
      <c r="M5302">
        <v>9.3762000000000008</v>
      </c>
      <c r="N5302">
        <v>187.524</v>
      </c>
      <c r="O5302">
        <v>0</v>
      </c>
      <c r="P5302">
        <v>0</v>
      </c>
      <c r="Q5302">
        <v>3947.3762000000002</v>
      </c>
      <c r="R5302">
        <v>78947.524000000005</v>
      </c>
      <c r="S5302" t="s">
        <v>1424</v>
      </c>
    </row>
    <row r="5303" spans="1:19">
      <c r="A5303" t="s">
        <v>2539</v>
      </c>
      <c r="B5303">
        <v>44258</v>
      </c>
      <c r="C5303" t="s">
        <v>2540</v>
      </c>
      <c r="D5303">
        <v>44258</v>
      </c>
      <c r="E5303" t="s">
        <v>1422</v>
      </c>
      <c r="F5303" t="s">
        <v>102</v>
      </c>
      <c r="G5303" t="s">
        <v>1027</v>
      </c>
      <c r="H5303" t="s">
        <v>1428</v>
      </c>
      <c r="I5303" t="s">
        <v>1381</v>
      </c>
      <c r="J5303">
        <v>2</v>
      </c>
      <c r="K5303">
        <v>9850</v>
      </c>
      <c r="L5303">
        <v>19700</v>
      </c>
      <c r="M5303">
        <v>23.452400000000001</v>
      </c>
      <c r="N5303">
        <v>46.904800000000002</v>
      </c>
      <c r="O5303">
        <v>0</v>
      </c>
      <c r="P5303">
        <v>0</v>
      </c>
      <c r="Q5303">
        <v>9873.4524000000001</v>
      </c>
      <c r="R5303">
        <v>19746.9048</v>
      </c>
      <c r="S5303" t="s">
        <v>1424</v>
      </c>
    </row>
    <row r="5304" spans="1:19">
      <c r="A5304" t="s">
        <v>2541</v>
      </c>
      <c r="B5304">
        <v>44258</v>
      </c>
      <c r="C5304" t="s">
        <v>2542</v>
      </c>
      <c r="D5304">
        <v>44258</v>
      </c>
      <c r="E5304" t="s">
        <v>1422</v>
      </c>
      <c r="F5304" t="s">
        <v>65</v>
      </c>
      <c r="G5304" t="s">
        <v>66</v>
      </c>
      <c r="H5304" t="s">
        <v>66</v>
      </c>
      <c r="I5304" t="s">
        <v>1356</v>
      </c>
      <c r="J5304">
        <v>20</v>
      </c>
      <c r="K5304">
        <v>1118</v>
      </c>
      <c r="L5304">
        <v>22360</v>
      </c>
      <c r="M5304">
        <v>2.6619000000000002</v>
      </c>
      <c r="N5304">
        <v>53.238</v>
      </c>
      <c r="O5304">
        <v>0</v>
      </c>
      <c r="P5304">
        <v>0</v>
      </c>
      <c r="Q5304">
        <v>1120.6619000000001</v>
      </c>
      <c r="R5304">
        <v>22413.238000000001</v>
      </c>
      <c r="S5304" t="s">
        <v>1424</v>
      </c>
    </row>
    <row r="5305" spans="1:19">
      <c r="A5305" t="s">
        <v>2543</v>
      </c>
      <c r="B5305">
        <v>44258</v>
      </c>
      <c r="C5305" t="s">
        <v>2544</v>
      </c>
      <c r="D5305">
        <v>44258</v>
      </c>
      <c r="E5305" t="s">
        <v>1422</v>
      </c>
      <c r="F5305" t="s">
        <v>993</v>
      </c>
      <c r="G5305" t="s">
        <v>76</v>
      </c>
      <c r="H5305" t="s">
        <v>66</v>
      </c>
      <c r="I5305" t="s">
        <v>1421</v>
      </c>
      <c r="J5305">
        <v>80</v>
      </c>
      <c r="K5305">
        <v>1264</v>
      </c>
      <c r="L5305">
        <v>101120</v>
      </c>
      <c r="M5305">
        <v>3.0095000000000001</v>
      </c>
      <c r="N5305">
        <v>240.76</v>
      </c>
      <c r="O5305">
        <v>0</v>
      </c>
      <c r="P5305">
        <v>0</v>
      </c>
      <c r="Q5305">
        <v>1267.0094999999999</v>
      </c>
      <c r="R5305">
        <v>101360.76</v>
      </c>
      <c r="S5305" t="s">
        <v>1424</v>
      </c>
    </row>
    <row r="5306" spans="1:19">
      <c r="A5306" t="s">
        <v>2543</v>
      </c>
      <c r="B5306">
        <v>44258</v>
      </c>
      <c r="C5306" t="s">
        <v>2544</v>
      </c>
      <c r="D5306">
        <v>44258</v>
      </c>
      <c r="E5306" t="s">
        <v>1422</v>
      </c>
      <c r="F5306" t="s">
        <v>993</v>
      </c>
      <c r="G5306" t="s">
        <v>76</v>
      </c>
      <c r="H5306" t="s">
        <v>66</v>
      </c>
      <c r="I5306" t="s">
        <v>1179</v>
      </c>
      <c r="J5306">
        <v>10</v>
      </c>
      <c r="K5306">
        <v>3938</v>
      </c>
      <c r="L5306">
        <v>39380</v>
      </c>
      <c r="M5306">
        <v>9.3762000000000008</v>
      </c>
      <c r="N5306">
        <v>93.762</v>
      </c>
      <c r="O5306">
        <v>0</v>
      </c>
      <c r="P5306">
        <v>0</v>
      </c>
      <c r="Q5306">
        <v>3947.3762000000002</v>
      </c>
      <c r="R5306">
        <v>39473.762000000002</v>
      </c>
      <c r="S5306" t="s">
        <v>1424</v>
      </c>
    </row>
    <row r="5307" spans="1:19">
      <c r="A5307" t="s">
        <v>2543</v>
      </c>
      <c r="B5307">
        <v>44258</v>
      </c>
      <c r="C5307" t="s">
        <v>2544</v>
      </c>
      <c r="D5307">
        <v>44258</v>
      </c>
      <c r="E5307" t="s">
        <v>1422</v>
      </c>
      <c r="F5307" t="s">
        <v>993</v>
      </c>
      <c r="G5307" t="s">
        <v>76</v>
      </c>
      <c r="H5307" t="s">
        <v>66</v>
      </c>
      <c r="I5307" t="s">
        <v>1180</v>
      </c>
      <c r="J5307">
        <v>20</v>
      </c>
      <c r="K5307">
        <v>3540</v>
      </c>
      <c r="L5307">
        <v>70800</v>
      </c>
      <c r="M5307">
        <v>8.4285999999999994</v>
      </c>
      <c r="N5307">
        <v>168.572</v>
      </c>
      <c r="O5307">
        <v>0</v>
      </c>
      <c r="P5307">
        <v>0</v>
      </c>
      <c r="Q5307">
        <v>3548.4286000000002</v>
      </c>
      <c r="R5307">
        <v>70968.572</v>
      </c>
      <c r="S5307" t="s">
        <v>1424</v>
      </c>
    </row>
    <row r="5308" spans="1:19">
      <c r="A5308" t="s">
        <v>2543</v>
      </c>
      <c r="B5308">
        <v>44258</v>
      </c>
      <c r="C5308" t="s">
        <v>2544</v>
      </c>
      <c r="D5308">
        <v>44258</v>
      </c>
      <c r="E5308" t="s">
        <v>1422</v>
      </c>
      <c r="F5308" t="s">
        <v>993</v>
      </c>
      <c r="G5308" t="s">
        <v>76</v>
      </c>
      <c r="H5308" t="s">
        <v>66</v>
      </c>
      <c r="I5308" t="s">
        <v>1178</v>
      </c>
      <c r="J5308">
        <v>20</v>
      </c>
      <c r="K5308">
        <v>4035</v>
      </c>
      <c r="L5308">
        <v>80700</v>
      </c>
      <c r="M5308">
        <v>9.6071000000000009</v>
      </c>
      <c r="N5308">
        <v>192.142</v>
      </c>
      <c r="O5308">
        <v>0</v>
      </c>
      <c r="P5308">
        <v>0</v>
      </c>
      <c r="Q5308">
        <v>4044.6071000000002</v>
      </c>
      <c r="R5308">
        <v>80892.142000000007</v>
      </c>
      <c r="S5308" t="s">
        <v>1424</v>
      </c>
    </row>
    <row r="5309" spans="1:19">
      <c r="A5309" t="s">
        <v>2543</v>
      </c>
      <c r="B5309">
        <v>44258</v>
      </c>
      <c r="C5309" t="s">
        <v>2544</v>
      </c>
      <c r="D5309">
        <v>44258</v>
      </c>
      <c r="E5309" t="s">
        <v>1422</v>
      </c>
      <c r="F5309" t="s">
        <v>993</v>
      </c>
      <c r="G5309" t="s">
        <v>76</v>
      </c>
      <c r="H5309" t="s">
        <v>66</v>
      </c>
      <c r="I5309" t="s">
        <v>1459</v>
      </c>
      <c r="J5309">
        <v>40</v>
      </c>
      <c r="K5309">
        <v>1060</v>
      </c>
      <c r="L5309">
        <v>42400</v>
      </c>
      <c r="M5309">
        <v>2.5238</v>
      </c>
      <c r="N5309">
        <v>100.952</v>
      </c>
      <c r="O5309">
        <v>0</v>
      </c>
      <c r="P5309">
        <v>0</v>
      </c>
      <c r="Q5309">
        <v>1062.5237999999999</v>
      </c>
      <c r="R5309">
        <v>42500.951999999997</v>
      </c>
      <c r="S5309" t="s">
        <v>1424</v>
      </c>
    </row>
    <row r="5310" spans="1:19">
      <c r="A5310" t="s">
        <v>2545</v>
      </c>
      <c r="B5310">
        <v>44258</v>
      </c>
      <c r="C5310" t="s">
        <v>2546</v>
      </c>
      <c r="D5310">
        <v>44258</v>
      </c>
      <c r="E5310" t="s">
        <v>1422</v>
      </c>
      <c r="F5310" t="s">
        <v>75</v>
      </c>
      <c r="G5310" t="s">
        <v>76</v>
      </c>
      <c r="H5310" t="s">
        <v>66</v>
      </c>
      <c r="I5310" t="s">
        <v>1179</v>
      </c>
      <c r="J5310">
        <v>5</v>
      </c>
      <c r="K5310">
        <v>3938</v>
      </c>
      <c r="L5310">
        <v>19690</v>
      </c>
      <c r="M5310">
        <v>9.3762000000000008</v>
      </c>
      <c r="N5310">
        <v>46.881</v>
      </c>
      <c r="O5310">
        <v>0</v>
      </c>
      <c r="P5310">
        <v>0</v>
      </c>
      <c r="Q5310">
        <v>3947.3762000000002</v>
      </c>
      <c r="R5310">
        <v>19736.881000000001</v>
      </c>
      <c r="S5310" t="s">
        <v>1424</v>
      </c>
    </row>
    <row r="5311" spans="1:19">
      <c r="A5311" t="s">
        <v>2545</v>
      </c>
      <c r="B5311">
        <v>44258</v>
      </c>
      <c r="C5311" t="s">
        <v>2546</v>
      </c>
      <c r="D5311">
        <v>44258</v>
      </c>
      <c r="E5311" t="s">
        <v>1422</v>
      </c>
      <c r="F5311" t="s">
        <v>75</v>
      </c>
      <c r="G5311" t="s">
        <v>76</v>
      </c>
      <c r="H5311" t="s">
        <v>66</v>
      </c>
      <c r="I5311" t="s">
        <v>1178</v>
      </c>
      <c r="J5311">
        <v>5</v>
      </c>
      <c r="K5311">
        <v>4035</v>
      </c>
      <c r="L5311">
        <v>20175</v>
      </c>
      <c r="M5311">
        <v>9.6071000000000009</v>
      </c>
      <c r="N5311">
        <v>48.035499999999999</v>
      </c>
      <c r="O5311">
        <v>0</v>
      </c>
      <c r="P5311">
        <v>0</v>
      </c>
      <c r="Q5311">
        <v>4044.6071000000002</v>
      </c>
      <c r="R5311">
        <v>20223.035500000002</v>
      </c>
      <c r="S5311" t="s">
        <v>1424</v>
      </c>
    </row>
    <row r="5312" spans="1:19">
      <c r="A5312" t="s">
        <v>2547</v>
      </c>
      <c r="B5312">
        <v>44258</v>
      </c>
      <c r="C5312" t="s">
        <v>2548</v>
      </c>
      <c r="D5312">
        <v>44258</v>
      </c>
      <c r="E5312" t="s">
        <v>1422</v>
      </c>
      <c r="F5312" t="s">
        <v>113</v>
      </c>
      <c r="G5312" t="s">
        <v>1026</v>
      </c>
      <c r="H5312" t="s">
        <v>54</v>
      </c>
      <c r="I5312" t="s">
        <v>1179</v>
      </c>
      <c r="J5312">
        <v>5</v>
      </c>
      <c r="K5312">
        <v>3938</v>
      </c>
      <c r="L5312">
        <v>19690</v>
      </c>
      <c r="M5312">
        <v>9.3762000000000008</v>
      </c>
      <c r="N5312">
        <v>46.881</v>
      </c>
      <c r="O5312">
        <v>0</v>
      </c>
      <c r="P5312">
        <v>0</v>
      </c>
      <c r="Q5312">
        <v>3947.3762000000002</v>
      </c>
      <c r="R5312">
        <v>19736.881000000001</v>
      </c>
      <c r="S5312" t="s">
        <v>1424</v>
      </c>
    </row>
    <row r="5313" spans="1:19">
      <c r="A5313" t="s">
        <v>2549</v>
      </c>
      <c r="B5313">
        <v>44258</v>
      </c>
      <c r="C5313" t="s">
        <v>2550</v>
      </c>
      <c r="D5313">
        <v>44258</v>
      </c>
      <c r="E5313" t="s">
        <v>1422</v>
      </c>
      <c r="F5313" t="s">
        <v>62</v>
      </c>
      <c r="G5313" t="s">
        <v>1432</v>
      </c>
      <c r="H5313" t="s">
        <v>54</v>
      </c>
      <c r="I5313" t="s">
        <v>1181</v>
      </c>
      <c r="J5313">
        <v>20</v>
      </c>
      <c r="K5313">
        <v>1293</v>
      </c>
      <c r="L5313">
        <v>25860</v>
      </c>
      <c r="M5313">
        <v>3.0785999999999998</v>
      </c>
      <c r="N5313">
        <v>61.572000000000003</v>
      </c>
      <c r="O5313">
        <v>0</v>
      </c>
      <c r="P5313">
        <v>0</v>
      </c>
      <c r="Q5313">
        <v>1296.0786000000001</v>
      </c>
      <c r="R5313">
        <v>25921.572</v>
      </c>
      <c r="S5313" t="s">
        <v>1424</v>
      </c>
    </row>
    <row r="5314" spans="1:19">
      <c r="A5314" t="s">
        <v>2551</v>
      </c>
      <c r="B5314">
        <v>44258</v>
      </c>
      <c r="C5314" t="s">
        <v>2552</v>
      </c>
      <c r="D5314">
        <v>44258</v>
      </c>
      <c r="E5314" t="s">
        <v>1422</v>
      </c>
      <c r="F5314" t="s">
        <v>116</v>
      </c>
      <c r="G5314" t="s">
        <v>1031</v>
      </c>
      <c r="H5314" t="s">
        <v>54</v>
      </c>
      <c r="I5314" t="s">
        <v>1356</v>
      </c>
      <c r="J5314">
        <v>20</v>
      </c>
      <c r="K5314">
        <v>1118</v>
      </c>
      <c r="L5314">
        <v>22360</v>
      </c>
      <c r="M5314">
        <v>2.6619000000000002</v>
      </c>
      <c r="N5314">
        <v>53.238</v>
      </c>
      <c r="O5314">
        <v>0</v>
      </c>
      <c r="P5314">
        <v>0</v>
      </c>
      <c r="Q5314">
        <v>1120.6619000000001</v>
      </c>
      <c r="R5314">
        <v>22413.238000000001</v>
      </c>
      <c r="S5314" t="s">
        <v>1424</v>
      </c>
    </row>
    <row r="5315" spans="1:19">
      <c r="A5315" t="s">
        <v>2551</v>
      </c>
      <c r="B5315">
        <v>44258</v>
      </c>
      <c r="C5315" t="s">
        <v>2552</v>
      </c>
      <c r="D5315">
        <v>44258</v>
      </c>
      <c r="E5315" t="s">
        <v>1422</v>
      </c>
      <c r="F5315" t="s">
        <v>116</v>
      </c>
      <c r="G5315" t="s">
        <v>1031</v>
      </c>
      <c r="H5315" t="s">
        <v>54</v>
      </c>
      <c r="I5315" t="s">
        <v>1421</v>
      </c>
      <c r="J5315">
        <v>20</v>
      </c>
      <c r="K5315">
        <v>1264</v>
      </c>
      <c r="L5315">
        <v>25280</v>
      </c>
      <c r="M5315">
        <v>3.0095000000000001</v>
      </c>
      <c r="N5315">
        <v>60.19</v>
      </c>
      <c r="O5315">
        <v>0</v>
      </c>
      <c r="P5315">
        <v>0</v>
      </c>
      <c r="Q5315">
        <v>1267.0094999999999</v>
      </c>
      <c r="R5315">
        <v>25340.19</v>
      </c>
      <c r="S5315" t="s">
        <v>1424</v>
      </c>
    </row>
    <row r="5316" spans="1:19">
      <c r="A5316" t="s">
        <v>2553</v>
      </c>
      <c r="B5316">
        <v>44258</v>
      </c>
      <c r="C5316" t="s">
        <v>2554</v>
      </c>
      <c r="D5316">
        <v>44258</v>
      </c>
      <c r="E5316" t="s">
        <v>1422</v>
      </c>
      <c r="F5316" t="s">
        <v>61</v>
      </c>
      <c r="G5316" t="s">
        <v>54</v>
      </c>
      <c r="H5316" t="s">
        <v>54</v>
      </c>
      <c r="I5316" t="s">
        <v>1179</v>
      </c>
      <c r="J5316">
        <v>4</v>
      </c>
      <c r="K5316">
        <v>3938</v>
      </c>
      <c r="L5316">
        <v>15752</v>
      </c>
      <c r="M5316">
        <v>9.3762000000000008</v>
      </c>
      <c r="N5316">
        <v>37.504800000000003</v>
      </c>
      <c r="O5316">
        <v>0</v>
      </c>
      <c r="P5316">
        <v>0</v>
      </c>
      <c r="Q5316">
        <v>3947.3762000000002</v>
      </c>
      <c r="R5316">
        <v>15789.504800000001</v>
      </c>
      <c r="S5316" t="s">
        <v>1424</v>
      </c>
    </row>
    <row r="5317" spans="1:19">
      <c r="A5317" t="s">
        <v>2555</v>
      </c>
      <c r="B5317">
        <v>44258</v>
      </c>
      <c r="C5317" t="s">
        <v>2556</v>
      </c>
      <c r="D5317">
        <v>44258</v>
      </c>
      <c r="E5317" t="s">
        <v>1422</v>
      </c>
      <c r="F5317" t="s">
        <v>95</v>
      </c>
      <c r="G5317" t="s">
        <v>1029</v>
      </c>
      <c r="H5317" t="s">
        <v>1428</v>
      </c>
      <c r="I5317" t="s">
        <v>1178</v>
      </c>
      <c r="J5317">
        <v>5</v>
      </c>
      <c r="K5317">
        <v>4035</v>
      </c>
      <c r="L5317">
        <v>20175</v>
      </c>
      <c r="M5317">
        <v>9.6071000000000009</v>
      </c>
      <c r="N5317">
        <v>48.035499999999999</v>
      </c>
      <c r="O5317">
        <v>0</v>
      </c>
      <c r="P5317">
        <v>0</v>
      </c>
      <c r="Q5317">
        <v>4044.6071000000002</v>
      </c>
      <c r="R5317">
        <v>20223.035500000002</v>
      </c>
      <c r="S5317" t="s">
        <v>1424</v>
      </c>
    </row>
    <row r="5318" spans="1:19">
      <c r="A5318" t="s">
        <v>2557</v>
      </c>
      <c r="B5318">
        <v>44258</v>
      </c>
      <c r="C5318" t="s">
        <v>2558</v>
      </c>
      <c r="D5318">
        <v>44258</v>
      </c>
      <c r="E5318" t="s">
        <v>1422</v>
      </c>
      <c r="F5318" t="s">
        <v>90</v>
      </c>
      <c r="G5318" t="s">
        <v>1032</v>
      </c>
      <c r="H5318" t="s">
        <v>1428</v>
      </c>
      <c r="I5318" t="s">
        <v>1459</v>
      </c>
      <c r="J5318">
        <v>60</v>
      </c>
      <c r="K5318">
        <v>1060</v>
      </c>
      <c r="L5318">
        <v>63600</v>
      </c>
      <c r="M5318">
        <v>2.5238</v>
      </c>
      <c r="N5318">
        <v>151.428</v>
      </c>
      <c r="O5318">
        <v>0</v>
      </c>
      <c r="P5318">
        <v>0</v>
      </c>
      <c r="Q5318">
        <v>1062.5237999999999</v>
      </c>
      <c r="R5318">
        <v>63751.428</v>
      </c>
      <c r="S5318" t="s">
        <v>1424</v>
      </c>
    </row>
    <row r="5319" spans="1:19">
      <c r="A5319" t="s">
        <v>2559</v>
      </c>
      <c r="B5319">
        <v>44258</v>
      </c>
      <c r="C5319" t="s">
        <v>2560</v>
      </c>
      <c r="D5319">
        <v>44258</v>
      </c>
      <c r="E5319" t="s">
        <v>1422</v>
      </c>
      <c r="F5319" t="s">
        <v>15</v>
      </c>
      <c r="G5319" t="s">
        <v>1435</v>
      </c>
      <c r="H5319" t="s">
        <v>13</v>
      </c>
      <c r="I5319" t="s">
        <v>1356</v>
      </c>
      <c r="J5319">
        <v>60</v>
      </c>
      <c r="K5319">
        <v>1118</v>
      </c>
      <c r="L5319">
        <v>67080</v>
      </c>
      <c r="M5319">
        <v>2.6619999999999999</v>
      </c>
      <c r="N5319">
        <v>159.72</v>
      </c>
      <c r="O5319">
        <v>0</v>
      </c>
      <c r="P5319">
        <v>0</v>
      </c>
      <c r="Q5319">
        <v>1120.6619000000001</v>
      </c>
      <c r="R5319">
        <v>67239.714000000007</v>
      </c>
      <c r="S5319" t="s">
        <v>1424</v>
      </c>
    </row>
    <row r="5320" spans="1:19">
      <c r="A5320" t="s">
        <v>2559</v>
      </c>
      <c r="B5320">
        <v>44258</v>
      </c>
      <c r="C5320" t="s">
        <v>2560</v>
      </c>
      <c r="D5320">
        <v>44258</v>
      </c>
      <c r="E5320" t="s">
        <v>1422</v>
      </c>
      <c r="F5320" t="s">
        <v>15</v>
      </c>
      <c r="G5320" t="s">
        <v>1435</v>
      </c>
      <c r="H5320" t="s">
        <v>13</v>
      </c>
      <c r="I5320" t="s">
        <v>1421</v>
      </c>
      <c r="J5320">
        <v>20</v>
      </c>
      <c r="K5320">
        <v>1264</v>
      </c>
      <c r="L5320">
        <v>25280</v>
      </c>
      <c r="M5320">
        <v>3.01</v>
      </c>
      <c r="N5320">
        <v>60.2</v>
      </c>
      <c r="O5320">
        <v>0</v>
      </c>
      <c r="P5320">
        <v>0</v>
      </c>
      <c r="Q5320">
        <v>1267.0094999999999</v>
      </c>
      <c r="R5320">
        <v>25340.19</v>
      </c>
      <c r="S5320" t="s">
        <v>1424</v>
      </c>
    </row>
    <row r="5321" spans="1:19">
      <c r="A5321" t="s">
        <v>2561</v>
      </c>
      <c r="B5321">
        <v>44258</v>
      </c>
      <c r="C5321" t="s">
        <v>2562</v>
      </c>
      <c r="D5321">
        <v>44258</v>
      </c>
      <c r="E5321" t="s">
        <v>1422</v>
      </c>
      <c r="F5321" t="s">
        <v>99</v>
      </c>
      <c r="G5321" t="s">
        <v>1062</v>
      </c>
      <c r="H5321" t="s">
        <v>1428</v>
      </c>
      <c r="I5321" t="s">
        <v>1177</v>
      </c>
      <c r="J5321">
        <v>3</v>
      </c>
      <c r="K5321">
        <v>9045</v>
      </c>
      <c r="L5321">
        <v>27135</v>
      </c>
      <c r="M5321">
        <v>21.535699999999999</v>
      </c>
      <c r="N5321">
        <v>64.607100000000003</v>
      </c>
      <c r="O5321">
        <v>0</v>
      </c>
      <c r="P5321">
        <v>0</v>
      </c>
      <c r="Q5321">
        <v>9066.5357000000004</v>
      </c>
      <c r="R5321">
        <v>27199.607100000001</v>
      </c>
      <c r="S5321" t="s">
        <v>1424</v>
      </c>
    </row>
    <row r="5322" spans="1:19">
      <c r="A5322" t="s">
        <v>2563</v>
      </c>
      <c r="B5322">
        <v>44258</v>
      </c>
      <c r="C5322" t="s">
        <v>2564</v>
      </c>
      <c r="D5322">
        <v>44258</v>
      </c>
      <c r="E5322" t="s">
        <v>1422</v>
      </c>
      <c r="F5322" t="s">
        <v>72</v>
      </c>
      <c r="G5322" t="s">
        <v>1070</v>
      </c>
      <c r="H5322" t="s">
        <v>66</v>
      </c>
      <c r="I5322" t="s">
        <v>1459</v>
      </c>
      <c r="J5322">
        <v>20</v>
      </c>
      <c r="K5322">
        <v>1060</v>
      </c>
      <c r="L5322">
        <v>21200</v>
      </c>
      <c r="M5322">
        <v>2.5238</v>
      </c>
      <c r="N5322">
        <v>50.475999999999999</v>
      </c>
      <c r="O5322">
        <v>0</v>
      </c>
      <c r="P5322">
        <v>0</v>
      </c>
      <c r="Q5322">
        <v>1062.5237999999999</v>
      </c>
      <c r="R5322">
        <v>21250.475999999999</v>
      </c>
      <c r="S5322" t="s">
        <v>1424</v>
      </c>
    </row>
    <row r="5323" spans="1:19">
      <c r="A5323" t="s">
        <v>2563</v>
      </c>
      <c r="B5323">
        <v>44258</v>
      </c>
      <c r="C5323" t="s">
        <v>2564</v>
      </c>
      <c r="D5323">
        <v>44258</v>
      </c>
      <c r="E5323" t="s">
        <v>1422</v>
      </c>
      <c r="F5323" t="s">
        <v>72</v>
      </c>
      <c r="G5323" t="s">
        <v>1070</v>
      </c>
      <c r="H5323" t="s">
        <v>66</v>
      </c>
      <c r="I5323" t="s">
        <v>1181</v>
      </c>
      <c r="J5323">
        <v>20</v>
      </c>
      <c r="K5323">
        <v>1293</v>
      </c>
      <c r="L5323">
        <v>25860</v>
      </c>
      <c r="M5323">
        <v>3.0785999999999998</v>
      </c>
      <c r="N5323">
        <v>61.572000000000003</v>
      </c>
      <c r="O5323">
        <v>0</v>
      </c>
      <c r="P5323">
        <v>0</v>
      </c>
      <c r="Q5323">
        <v>1296.0786000000001</v>
      </c>
      <c r="R5323">
        <v>25921.572</v>
      </c>
      <c r="S5323" t="s">
        <v>1424</v>
      </c>
    </row>
    <row r="5324" spans="1:19">
      <c r="A5324" t="s">
        <v>2565</v>
      </c>
      <c r="B5324">
        <v>44258</v>
      </c>
      <c r="C5324" t="s">
        <v>2566</v>
      </c>
      <c r="D5324">
        <v>44258</v>
      </c>
      <c r="E5324" t="s">
        <v>1422</v>
      </c>
      <c r="F5324" t="s">
        <v>60</v>
      </c>
      <c r="G5324" t="s">
        <v>54</v>
      </c>
      <c r="H5324" t="s">
        <v>54</v>
      </c>
      <c r="I5324" t="s">
        <v>1459</v>
      </c>
      <c r="J5324">
        <v>60</v>
      </c>
      <c r="K5324">
        <v>1060</v>
      </c>
      <c r="L5324">
        <v>63600</v>
      </c>
      <c r="M5324">
        <v>2.5238</v>
      </c>
      <c r="N5324">
        <v>151.428</v>
      </c>
      <c r="O5324">
        <v>0</v>
      </c>
      <c r="P5324">
        <v>0</v>
      </c>
      <c r="Q5324">
        <v>1062.5237999999999</v>
      </c>
      <c r="R5324">
        <v>63751.428</v>
      </c>
      <c r="S5324" t="s">
        <v>1424</v>
      </c>
    </row>
    <row r="5325" spans="1:19">
      <c r="A5325" t="s">
        <v>2565</v>
      </c>
      <c r="B5325">
        <v>44258</v>
      </c>
      <c r="C5325" t="s">
        <v>2566</v>
      </c>
      <c r="D5325">
        <v>44258</v>
      </c>
      <c r="E5325" t="s">
        <v>1422</v>
      </c>
      <c r="F5325" t="s">
        <v>60</v>
      </c>
      <c r="G5325" t="s">
        <v>54</v>
      </c>
      <c r="H5325" t="s">
        <v>54</v>
      </c>
      <c r="I5325" t="s">
        <v>1179</v>
      </c>
      <c r="J5325">
        <v>9</v>
      </c>
      <c r="K5325">
        <v>3938</v>
      </c>
      <c r="L5325">
        <v>35442</v>
      </c>
      <c r="M5325">
        <v>9.3762000000000008</v>
      </c>
      <c r="N5325">
        <v>84.385800000000003</v>
      </c>
      <c r="O5325">
        <v>0</v>
      </c>
      <c r="P5325">
        <v>0</v>
      </c>
      <c r="Q5325">
        <v>3947.3762000000002</v>
      </c>
      <c r="R5325">
        <v>35526.385799999996</v>
      </c>
      <c r="S5325" t="s">
        <v>1424</v>
      </c>
    </row>
    <row r="5326" spans="1:19">
      <c r="A5326" t="s">
        <v>2567</v>
      </c>
      <c r="B5326">
        <v>44258</v>
      </c>
      <c r="C5326" t="s">
        <v>2568</v>
      </c>
      <c r="D5326">
        <v>44258</v>
      </c>
      <c r="E5326" t="s">
        <v>1422</v>
      </c>
      <c r="F5326" t="s">
        <v>53</v>
      </c>
      <c r="G5326" t="s">
        <v>1068</v>
      </c>
      <c r="H5326" t="s">
        <v>54</v>
      </c>
      <c r="I5326" t="s">
        <v>1183</v>
      </c>
      <c r="J5326">
        <v>5</v>
      </c>
      <c r="K5326">
        <v>7575</v>
      </c>
      <c r="L5326">
        <v>37875</v>
      </c>
      <c r="M5326">
        <v>18.035699999999999</v>
      </c>
      <c r="N5326">
        <v>90.1785</v>
      </c>
      <c r="O5326">
        <v>0</v>
      </c>
      <c r="P5326">
        <v>2500</v>
      </c>
      <c r="Q5326">
        <v>7593.0357000000004</v>
      </c>
      <c r="R5326">
        <v>35465.178500000002</v>
      </c>
      <c r="S5326" t="s">
        <v>1424</v>
      </c>
    </row>
    <row r="5327" spans="1:19">
      <c r="A5327" t="s">
        <v>2567</v>
      </c>
      <c r="B5327">
        <v>44258</v>
      </c>
      <c r="C5327" t="s">
        <v>2568</v>
      </c>
      <c r="D5327">
        <v>44258</v>
      </c>
      <c r="E5327" t="s">
        <v>1422</v>
      </c>
      <c r="F5327" t="s">
        <v>53</v>
      </c>
      <c r="G5327" t="s">
        <v>1068</v>
      </c>
      <c r="H5327" t="s">
        <v>54</v>
      </c>
      <c r="I5327" t="s">
        <v>1178</v>
      </c>
      <c r="J5327">
        <v>5</v>
      </c>
      <c r="K5327">
        <v>4035</v>
      </c>
      <c r="L5327">
        <v>20175</v>
      </c>
      <c r="M5327">
        <v>9.6071000000000009</v>
      </c>
      <c r="N5327">
        <v>48.035499999999999</v>
      </c>
      <c r="O5327">
        <v>0</v>
      </c>
      <c r="P5327">
        <v>0</v>
      </c>
      <c r="Q5327">
        <v>4044.6071000000002</v>
      </c>
      <c r="R5327">
        <v>20223.035500000002</v>
      </c>
      <c r="S5327" t="s">
        <v>1424</v>
      </c>
    </row>
    <row r="5328" spans="1:19">
      <c r="A5328" t="s">
        <v>2567</v>
      </c>
      <c r="B5328">
        <v>44258</v>
      </c>
      <c r="C5328" t="s">
        <v>2568</v>
      </c>
      <c r="D5328">
        <v>44258</v>
      </c>
      <c r="E5328" t="s">
        <v>1422</v>
      </c>
      <c r="F5328" t="s">
        <v>53</v>
      </c>
      <c r="G5328" t="s">
        <v>1068</v>
      </c>
      <c r="H5328" t="s">
        <v>54</v>
      </c>
      <c r="I5328" t="s">
        <v>1179</v>
      </c>
      <c r="J5328">
        <v>5</v>
      </c>
      <c r="K5328">
        <v>3938</v>
      </c>
      <c r="L5328">
        <v>19690</v>
      </c>
      <c r="M5328">
        <v>9.3762000000000008</v>
      </c>
      <c r="N5328">
        <v>46.881</v>
      </c>
      <c r="O5328">
        <v>0</v>
      </c>
      <c r="P5328">
        <v>0</v>
      </c>
      <c r="Q5328">
        <v>3947.3762000000002</v>
      </c>
      <c r="R5328">
        <v>19736.881000000001</v>
      </c>
      <c r="S5328" t="s">
        <v>1424</v>
      </c>
    </row>
    <row r="5329" spans="1:19">
      <c r="A5329" t="s">
        <v>2569</v>
      </c>
      <c r="B5329">
        <v>44258</v>
      </c>
      <c r="C5329" t="s">
        <v>2570</v>
      </c>
      <c r="D5329">
        <v>44258</v>
      </c>
      <c r="E5329" t="s">
        <v>1422</v>
      </c>
      <c r="F5329" t="s">
        <v>10</v>
      </c>
      <c r="G5329" t="s">
        <v>1425</v>
      </c>
      <c r="H5329" t="s">
        <v>117</v>
      </c>
      <c r="I5329" t="s">
        <v>1179</v>
      </c>
      <c r="J5329">
        <v>5</v>
      </c>
      <c r="K5329">
        <v>3938</v>
      </c>
      <c r="L5329">
        <v>19690</v>
      </c>
      <c r="M5329">
        <v>9.3762000000000008</v>
      </c>
      <c r="N5329">
        <v>46.881</v>
      </c>
      <c r="O5329">
        <v>0</v>
      </c>
      <c r="P5329">
        <v>0</v>
      </c>
      <c r="Q5329">
        <v>3947.3762000000002</v>
      </c>
      <c r="R5329">
        <v>19736.881000000001</v>
      </c>
      <c r="S5329" t="s">
        <v>1424</v>
      </c>
    </row>
    <row r="5330" spans="1:19">
      <c r="A5330" t="s">
        <v>2569</v>
      </c>
      <c r="B5330">
        <v>44258</v>
      </c>
      <c r="C5330" t="s">
        <v>2570</v>
      </c>
      <c r="D5330">
        <v>44258</v>
      </c>
      <c r="E5330" t="s">
        <v>1422</v>
      </c>
      <c r="F5330" t="s">
        <v>10</v>
      </c>
      <c r="G5330" t="s">
        <v>1425</v>
      </c>
      <c r="H5330" t="s">
        <v>117</v>
      </c>
      <c r="I5330" t="s">
        <v>1178</v>
      </c>
      <c r="J5330">
        <v>3</v>
      </c>
      <c r="K5330">
        <v>4035</v>
      </c>
      <c r="L5330">
        <v>12105</v>
      </c>
      <c r="M5330">
        <v>9.6071000000000009</v>
      </c>
      <c r="N5330">
        <v>28.821300000000001</v>
      </c>
      <c r="O5330">
        <v>0</v>
      </c>
      <c r="P5330">
        <v>0</v>
      </c>
      <c r="Q5330">
        <v>4044.6071000000002</v>
      </c>
      <c r="R5330">
        <v>12133.8213</v>
      </c>
      <c r="S5330" t="s">
        <v>1424</v>
      </c>
    </row>
    <row r="5331" spans="1:19">
      <c r="A5331" t="s">
        <v>2571</v>
      </c>
      <c r="B5331">
        <v>44258</v>
      </c>
      <c r="C5331" t="s">
        <v>2572</v>
      </c>
      <c r="D5331">
        <v>44258</v>
      </c>
      <c r="E5331" t="s">
        <v>1422</v>
      </c>
      <c r="F5331" t="s">
        <v>6</v>
      </c>
      <c r="G5331" t="s">
        <v>1425</v>
      </c>
      <c r="H5331" t="s">
        <v>117</v>
      </c>
      <c r="I5331" t="s">
        <v>1178</v>
      </c>
      <c r="J5331">
        <v>5</v>
      </c>
      <c r="K5331">
        <v>4035</v>
      </c>
      <c r="L5331">
        <v>20175</v>
      </c>
      <c r="M5331">
        <v>9.6071000000000009</v>
      </c>
      <c r="N5331">
        <v>48.035499999999999</v>
      </c>
      <c r="O5331">
        <v>0</v>
      </c>
      <c r="P5331">
        <v>0</v>
      </c>
      <c r="Q5331">
        <v>4044.6071000000002</v>
      </c>
      <c r="R5331">
        <v>20223.035500000002</v>
      </c>
      <c r="S5331" t="s">
        <v>1424</v>
      </c>
    </row>
    <row r="5332" spans="1:19">
      <c r="A5332" t="s">
        <v>2571</v>
      </c>
      <c r="B5332">
        <v>44258</v>
      </c>
      <c r="C5332" t="s">
        <v>2572</v>
      </c>
      <c r="D5332">
        <v>44258</v>
      </c>
      <c r="E5332" t="s">
        <v>1422</v>
      </c>
      <c r="F5332" t="s">
        <v>6</v>
      </c>
      <c r="G5332" t="s">
        <v>1425</v>
      </c>
      <c r="H5332" t="s">
        <v>117</v>
      </c>
      <c r="I5332" t="s">
        <v>1180</v>
      </c>
      <c r="J5332">
        <v>5</v>
      </c>
      <c r="K5332">
        <v>3540</v>
      </c>
      <c r="L5332">
        <v>17700</v>
      </c>
      <c r="M5332">
        <v>8.4285999999999994</v>
      </c>
      <c r="N5332">
        <v>42.143000000000001</v>
      </c>
      <c r="O5332">
        <v>0</v>
      </c>
      <c r="P5332">
        <v>0</v>
      </c>
      <c r="Q5332">
        <v>3548.4286000000002</v>
      </c>
      <c r="R5332">
        <v>17742.143</v>
      </c>
      <c r="S5332" t="s">
        <v>1424</v>
      </c>
    </row>
    <row r="5333" spans="1:19">
      <c r="A5333" t="s">
        <v>2571</v>
      </c>
      <c r="B5333">
        <v>44258</v>
      </c>
      <c r="C5333" t="s">
        <v>2572</v>
      </c>
      <c r="D5333">
        <v>44258</v>
      </c>
      <c r="E5333" t="s">
        <v>1422</v>
      </c>
      <c r="F5333" t="s">
        <v>6</v>
      </c>
      <c r="G5333" t="s">
        <v>1425</v>
      </c>
      <c r="H5333" t="s">
        <v>117</v>
      </c>
      <c r="I5333" t="s">
        <v>1381</v>
      </c>
      <c r="J5333">
        <v>6</v>
      </c>
      <c r="K5333">
        <v>9850</v>
      </c>
      <c r="L5333">
        <v>59100</v>
      </c>
      <c r="M5333">
        <v>23.452400000000001</v>
      </c>
      <c r="N5333">
        <v>140.71440000000001</v>
      </c>
      <c r="O5333">
        <v>0</v>
      </c>
      <c r="P5333">
        <v>0</v>
      </c>
      <c r="Q5333">
        <v>9873.4524000000001</v>
      </c>
      <c r="R5333">
        <v>59240.714399999997</v>
      </c>
      <c r="S5333" t="s">
        <v>1424</v>
      </c>
    </row>
    <row r="5334" spans="1:19">
      <c r="A5334" t="s">
        <v>2573</v>
      </c>
      <c r="B5334">
        <v>44258</v>
      </c>
      <c r="C5334" t="s">
        <v>2574</v>
      </c>
      <c r="D5334">
        <v>44258</v>
      </c>
      <c r="E5334" t="s">
        <v>1160</v>
      </c>
      <c r="F5334" t="s">
        <v>1349</v>
      </c>
      <c r="G5334" t="s">
        <v>1160</v>
      </c>
      <c r="H5334" t="s">
        <v>1160</v>
      </c>
      <c r="I5334" t="s">
        <v>1177</v>
      </c>
      <c r="J5334">
        <v>1</v>
      </c>
      <c r="K5334">
        <v>9162.18</v>
      </c>
      <c r="L5334">
        <v>9162.18</v>
      </c>
      <c r="M5334">
        <v>21.814699999999998</v>
      </c>
      <c r="N5334">
        <v>21.814699999999998</v>
      </c>
      <c r="O5334">
        <v>0</v>
      </c>
      <c r="P5334">
        <v>0</v>
      </c>
      <c r="Q5334">
        <v>9183.9946999999993</v>
      </c>
      <c r="R5334">
        <v>9183.9946999999993</v>
      </c>
      <c r="S5334" t="s">
        <v>1424</v>
      </c>
    </row>
    <row r="5335" spans="1:19">
      <c r="A5335" t="s">
        <v>2573</v>
      </c>
      <c r="B5335">
        <v>44258</v>
      </c>
      <c r="C5335" t="s">
        <v>2574</v>
      </c>
      <c r="D5335">
        <v>44258</v>
      </c>
      <c r="E5335" t="s">
        <v>1160</v>
      </c>
      <c r="F5335" t="s">
        <v>1349</v>
      </c>
      <c r="G5335" t="s">
        <v>1160</v>
      </c>
      <c r="H5335" t="s">
        <v>1160</v>
      </c>
      <c r="I5335" t="s">
        <v>1181</v>
      </c>
      <c r="J5335">
        <v>3</v>
      </c>
      <c r="K5335">
        <v>1311.5</v>
      </c>
      <c r="L5335">
        <v>3934.5</v>
      </c>
      <c r="M5335">
        <v>3.1225999999999998</v>
      </c>
      <c r="N5335">
        <v>9.3678000000000008</v>
      </c>
      <c r="O5335">
        <v>0</v>
      </c>
      <c r="P5335">
        <v>0</v>
      </c>
      <c r="Q5335">
        <v>1314.6225999999999</v>
      </c>
      <c r="R5335">
        <v>3943.8678</v>
      </c>
      <c r="S5335" t="s">
        <v>1424</v>
      </c>
    </row>
    <row r="5336" spans="1:19">
      <c r="A5336" t="s">
        <v>2575</v>
      </c>
      <c r="B5336">
        <v>44258</v>
      </c>
      <c r="C5336" t="s">
        <v>2576</v>
      </c>
      <c r="D5336">
        <v>44258</v>
      </c>
      <c r="E5336" t="s">
        <v>1160</v>
      </c>
      <c r="F5336" t="s">
        <v>1454</v>
      </c>
      <c r="G5336" t="s">
        <v>1160</v>
      </c>
      <c r="H5336" t="s">
        <v>1160</v>
      </c>
      <c r="I5336" t="s">
        <v>1179</v>
      </c>
      <c r="J5336">
        <v>2</v>
      </c>
      <c r="K5336">
        <v>3990.5</v>
      </c>
      <c r="L5336">
        <v>7981</v>
      </c>
      <c r="M5336">
        <v>9.5012000000000008</v>
      </c>
      <c r="N5336">
        <v>19.002400000000002</v>
      </c>
      <c r="O5336">
        <v>0</v>
      </c>
      <c r="P5336">
        <v>0</v>
      </c>
      <c r="Q5336">
        <v>4000.0012000000002</v>
      </c>
      <c r="R5336">
        <v>8000.0024000000003</v>
      </c>
      <c r="S5336" t="s">
        <v>1424</v>
      </c>
    </row>
    <row r="5337" spans="1:19">
      <c r="A5337" t="s">
        <v>2575</v>
      </c>
      <c r="B5337">
        <v>44258</v>
      </c>
      <c r="C5337" t="s">
        <v>2576</v>
      </c>
      <c r="D5337">
        <v>44258</v>
      </c>
      <c r="E5337" t="s">
        <v>1160</v>
      </c>
      <c r="F5337" t="s">
        <v>1454</v>
      </c>
      <c r="G5337" t="s">
        <v>1160</v>
      </c>
      <c r="H5337" t="s">
        <v>1160</v>
      </c>
      <c r="I5337" t="s">
        <v>1359</v>
      </c>
      <c r="J5337">
        <v>6</v>
      </c>
      <c r="K5337">
        <v>1242.5</v>
      </c>
      <c r="L5337">
        <v>7455</v>
      </c>
      <c r="M5337">
        <v>2.9582999999999999</v>
      </c>
      <c r="N5337">
        <v>17.7498</v>
      </c>
      <c r="O5337">
        <v>0</v>
      </c>
      <c r="P5337">
        <v>0</v>
      </c>
      <c r="Q5337">
        <v>1245.4583</v>
      </c>
      <c r="R5337">
        <v>7472.7497999999996</v>
      </c>
      <c r="S5337" t="s">
        <v>1424</v>
      </c>
    </row>
    <row r="5338" spans="1:19">
      <c r="A5338" t="s">
        <v>2575</v>
      </c>
      <c r="B5338">
        <v>44258</v>
      </c>
      <c r="C5338" t="s">
        <v>2576</v>
      </c>
      <c r="D5338">
        <v>44258</v>
      </c>
      <c r="E5338" t="s">
        <v>1160</v>
      </c>
      <c r="F5338" t="s">
        <v>1454</v>
      </c>
      <c r="G5338" t="s">
        <v>1160</v>
      </c>
      <c r="H5338" t="s">
        <v>1160</v>
      </c>
      <c r="I5338" t="s">
        <v>1356</v>
      </c>
      <c r="J5338">
        <v>10</v>
      </c>
      <c r="K5338">
        <v>1134</v>
      </c>
      <c r="L5338">
        <v>11340</v>
      </c>
      <c r="M5338">
        <v>2.7</v>
      </c>
      <c r="N5338">
        <v>27</v>
      </c>
      <c r="O5338">
        <v>0</v>
      </c>
      <c r="P5338">
        <v>0</v>
      </c>
      <c r="Q5338">
        <v>1136.7</v>
      </c>
      <c r="R5338">
        <v>11367</v>
      </c>
      <c r="S5338" t="s">
        <v>1424</v>
      </c>
    </row>
    <row r="5339" spans="1:19">
      <c r="A5339" t="s">
        <v>2575</v>
      </c>
      <c r="B5339">
        <v>44258</v>
      </c>
      <c r="C5339" t="s">
        <v>2576</v>
      </c>
      <c r="D5339">
        <v>44258</v>
      </c>
      <c r="E5339" t="s">
        <v>1160</v>
      </c>
      <c r="F5339" t="s">
        <v>1454</v>
      </c>
      <c r="G5339" t="s">
        <v>1160</v>
      </c>
      <c r="H5339" t="s">
        <v>1160</v>
      </c>
      <c r="I5339" t="s">
        <v>1180</v>
      </c>
      <c r="J5339">
        <v>1</v>
      </c>
      <c r="K5339">
        <v>3586.25</v>
      </c>
      <c r="L5339">
        <v>3586.25</v>
      </c>
      <c r="M5339">
        <v>8.5387000000000004</v>
      </c>
      <c r="N5339">
        <v>8.5387000000000004</v>
      </c>
      <c r="O5339">
        <v>0</v>
      </c>
      <c r="P5339">
        <v>0</v>
      </c>
      <c r="Q5339">
        <v>3594.7887000000001</v>
      </c>
      <c r="R5339">
        <v>3594.7887000000001</v>
      </c>
      <c r="S5339" t="s">
        <v>1424</v>
      </c>
    </row>
    <row r="5340" spans="1:19">
      <c r="A5340" t="s">
        <v>2575</v>
      </c>
      <c r="B5340">
        <v>44258</v>
      </c>
      <c r="C5340" t="s">
        <v>2576</v>
      </c>
      <c r="D5340">
        <v>44258</v>
      </c>
      <c r="E5340" t="s">
        <v>1160</v>
      </c>
      <c r="F5340" t="s">
        <v>1454</v>
      </c>
      <c r="G5340" t="s">
        <v>1160</v>
      </c>
      <c r="H5340" t="s">
        <v>1160</v>
      </c>
      <c r="I5340" t="s">
        <v>1421</v>
      </c>
      <c r="J5340">
        <v>6</v>
      </c>
      <c r="K5340">
        <v>1282</v>
      </c>
      <c r="L5340">
        <v>7692</v>
      </c>
      <c r="M5340">
        <v>3.0524</v>
      </c>
      <c r="N5340">
        <v>18.314399999999999</v>
      </c>
      <c r="O5340">
        <v>0</v>
      </c>
      <c r="P5340">
        <v>0</v>
      </c>
      <c r="Q5340">
        <v>1285.0524</v>
      </c>
      <c r="R5340">
        <v>7710.3144000000002</v>
      </c>
      <c r="S5340" t="s">
        <v>1424</v>
      </c>
    </row>
    <row r="5341" spans="1:19">
      <c r="A5341" t="s">
        <v>2575</v>
      </c>
      <c r="B5341">
        <v>44258</v>
      </c>
      <c r="C5341" t="s">
        <v>2576</v>
      </c>
      <c r="D5341">
        <v>44258</v>
      </c>
      <c r="E5341" t="s">
        <v>1160</v>
      </c>
      <c r="F5341" t="s">
        <v>1454</v>
      </c>
      <c r="G5341" t="s">
        <v>1160</v>
      </c>
      <c r="H5341" t="s">
        <v>1160</v>
      </c>
      <c r="I5341" t="s">
        <v>1459</v>
      </c>
      <c r="J5341">
        <v>10</v>
      </c>
      <c r="K5341">
        <v>1075</v>
      </c>
      <c r="L5341">
        <v>10750</v>
      </c>
      <c r="M5341">
        <v>2.5594999999999999</v>
      </c>
      <c r="N5341">
        <v>25.594999999999999</v>
      </c>
      <c r="O5341">
        <v>0</v>
      </c>
      <c r="P5341">
        <v>0</v>
      </c>
      <c r="Q5341">
        <v>1077.5595000000001</v>
      </c>
      <c r="R5341">
        <v>10775.594999999999</v>
      </c>
      <c r="S5341" t="s">
        <v>1424</v>
      </c>
    </row>
    <row r="5342" spans="1:19">
      <c r="A5342" t="s">
        <v>2577</v>
      </c>
      <c r="B5342">
        <v>44258</v>
      </c>
      <c r="C5342" t="s">
        <v>2578</v>
      </c>
      <c r="D5342">
        <v>44258</v>
      </c>
      <c r="E5342" t="s">
        <v>1160</v>
      </c>
      <c r="F5342" t="s">
        <v>1175</v>
      </c>
      <c r="G5342" t="s">
        <v>1160</v>
      </c>
      <c r="H5342" t="s">
        <v>1160</v>
      </c>
      <c r="I5342" t="s">
        <v>1177</v>
      </c>
      <c r="J5342">
        <v>1</v>
      </c>
      <c r="K5342">
        <v>9162.18</v>
      </c>
      <c r="L5342">
        <v>9162.18</v>
      </c>
      <c r="M5342">
        <v>21.814699999999998</v>
      </c>
      <c r="N5342">
        <v>21.814699999999998</v>
      </c>
      <c r="O5342">
        <v>0</v>
      </c>
      <c r="P5342">
        <v>0</v>
      </c>
      <c r="Q5342">
        <v>9183.9946999999993</v>
      </c>
      <c r="R5342">
        <v>9183.9946999999993</v>
      </c>
      <c r="S5342" t="s">
        <v>1424</v>
      </c>
    </row>
    <row r="5343" spans="1:19">
      <c r="A5343" t="s">
        <v>2577</v>
      </c>
      <c r="B5343">
        <v>44258</v>
      </c>
      <c r="C5343" t="s">
        <v>2578</v>
      </c>
      <c r="D5343">
        <v>44258</v>
      </c>
      <c r="E5343" t="s">
        <v>1160</v>
      </c>
      <c r="F5343" t="s">
        <v>1175</v>
      </c>
      <c r="G5343" t="s">
        <v>1160</v>
      </c>
      <c r="H5343" t="s">
        <v>1160</v>
      </c>
      <c r="I5343" t="s">
        <v>1183</v>
      </c>
      <c r="J5343">
        <v>1</v>
      </c>
      <c r="K5343">
        <v>7673.25</v>
      </c>
      <c r="L5343">
        <v>7673.25</v>
      </c>
      <c r="M5343">
        <v>18.269600000000001</v>
      </c>
      <c r="N5343">
        <v>18.269600000000001</v>
      </c>
      <c r="O5343">
        <v>0</v>
      </c>
      <c r="P5343">
        <v>500</v>
      </c>
      <c r="Q5343">
        <v>7691.5195999999996</v>
      </c>
      <c r="R5343">
        <v>7191.5195999999996</v>
      </c>
      <c r="S5343" t="s">
        <v>1424</v>
      </c>
    </row>
    <row r="5344" spans="1:19">
      <c r="A5344" t="s">
        <v>2577</v>
      </c>
      <c r="B5344">
        <v>44258</v>
      </c>
      <c r="C5344" t="s">
        <v>2578</v>
      </c>
      <c r="D5344">
        <v>44258</v>
      </c>
      <c r="E5344" t="s">
        <v>1160</v>
      </c>
      <c r="F5344" t="s">
        <v>1175</v>
      </c>
      <c r="G5344" t="s">
        <v>1160</v>
      </c>
      <c r="H5344" t="s">
        <v>1160</v>
      </c>
      <c r="I5344" t="s">
        <v>1359</v>
      </c>
      <c r="J5344">
        <v>3</v>
      </c>
      <c r="K5344">
        <v>1242.5</v>
      </c>
      <c r="L5344">
        <v>3727.5</v>
      </c>
      <c r="M5344">
        <v>2.9582999999999999</v>
      </c>
      <c r="N5344">
        <v>8.8749000000000002</v>
      </c>
      <c r="O5344">
        <v>0</v>
      </c>
      <c r="P5344">
        <v>0</v>
      </c>
      <c r="Q5344">
        <v>1245.4583</v>
      </c>
      <c r="R5344">
        <v>3736.3748999999998</v>
      </c>
      <c r="S5344" t="s">
        <v>1424</v>
      </c>
    </row>
    <row r="5345" spans="1:19">
      <c r="A5345" t="s">
        <v>2577</v>
      </c>
      <c r="B5345">
        <v>44258</v>
      </c>
      <c r="C5345" t="s">
        <v>2578</v>
      </c>
      <c r="D5345">
        <v>44258</v>
      </c>
      <c r="E5345" t="s">
        <v>1160</v>
      </c>
      <c r="F5345" t="s">
        <v>1175</v>
      </c>
      <c r="G5345" t="s">
        <v>1160</v>
      </c>
      <c r="H5345" t="s">
        <v>1160</v>
      </c>
      <c r="I5345" t="s">
        <v>1178</v>
      </c>
      <c r="J5345">
        <v>2</v>
      </c>
      <c r="K5345">
        <v>4088.57</v>
      </c>
      <c r="L5345">
        <v>8177.14</v>
      </c>
      <c r="M5345">
        <v>9.7347000000000001</v>
      </c>
      <c r="N5345">
        <v>19.4694</v>
      </c>
      <c r="O5345">
        <v>0</v>
      </c>
      <c r="P5345">
        <v>0</v>
      </c>
      <c r="Q5345">
        <v>4098.3046999999997</v>
      </c>
      <c r="R5345">
        <v>8196.6093999999994</v>
      </c>
      <c r="S5345" t="s">
        <v>1424</v>
      </c>
    </row>
    <row r="5346" spans="1:19">
      <c r="A5346" t="s">
        <v>2579</v>
      </c>
      <c r="B5346">
        <v>44258</v>
      </c>
      <c r="C5346" t="s">
        <v>2580</v>
      </c>
      <c r="D5346">
        <v>44258</v>
      </c>
      <c r="E5346" t="s">
        <v>1160</v>
      </c>
      <c r="F5346" t="s">
        <v>1351</v>
      </c>
      <c r="G5346" t="s">
        <v>1160</v>
      </c>
      <c r="H5346" t="s">
        <v>1160</v>
      </c>
      <c r="I5346" t="s">
        <v>1178</v>
      </c>
      <c r="J5346">
        <v>1</v>
      </c>
      <c r="K5346">
        <v>4088.57</v>
      </c>
      <c r="L5346">
        <v>4088.57</v>
      </c>
      <c r="M5346">
        <v>9.7347000000000001</v>
      </c>
      <c r="N5346">
        <v>9.7347000000000001</v>
      </c>
      <c r="O5346">
        <v>0</v>
      </c>
      <c r="P5346">
        <v>0</v>
      </c>
      <c r="Q5346">
        <v>4098.3046999999997</v>
      </c>
      <c r="R5346">
        <v>4098.3046999999997</v>
      </c>
      <c r="S5346" t="s">
        <v>1424</v>
      </c>
    </row>
    <row r="5347" spans="1:19">
      <c r="A5347" t="s">
        <v>2581</v>
      </c>
      <c r="B5347">
        <v>44258</v>
      </c>
      <c r="C5347" t="s">
        <v>2582</v>
      </c>
      <c r="D5347">
        <v>44258</v>
      </c>
      <c r="E5347" t="s">
        <v>1422</v>
      </c>
      <c r="F5347" t="s">
        <v>1</v>
      </c>
      <c r="G5347" t="s">
        <v>1061</v>
      </c>
      <c r="H5347" t="s">
        <v>117</v>
      </c>
      <c r="I5347" t="s">
        <v>1177</v>
      </c>
      <c r="J5347">
        <v>3</v>
      </c>
      <c r="K5347">
        <v>9045</v>
      </c>
      <c r="L5347">
        <v>27135</v>
      </c>
      <c r="M5347">
        <v>21.535699999999999</v>
      </c>
      <c r="N5347">
        <v>64.607100000000003</v>
      </c>
      <c r="O5347">
        <v>0</v>
      </c>
      <c r="P5347">
        <v>0</v>
      </c>
      <c r="Q5347">
        <v>9066.5357000000004</v>
      </c>
      <c r="R5347">
        <v>27199.607100000001</v>
      </c>
      <c r="S5347" t="s">
        <v>1424</v>
      </c>
    </row>
    <row r="5348" spans="1:19">
      <c r="A5348" t="s">
        <v>2583</v>
      </c>
      <c r="B5348">
        <v>44258</v>
      </c>
      <c r="C5348" t="s">
        <v>2584</v>
      </c>
      <c r="D5348">
        <v>44258</v>
      </c>
      <c r="E5348" t="s">
        <v>1422</v>
      </c>
      <c r="F5348" t="s">
        <v>69</v>
      </c>
      <c r="G5348" t="s">
        <v>66</v>
      </c>
      <c r="H5348" t="s">
        <v>66</v>
      </c>
      <c r="I5348" t="s">
        <v>1178</v>
      </c>
      <c r="J5348">
        <v>8</v>
      </c>
      <c r="K5348">
        <v>4035</v>
      </c>
      <c r="L5348">
        <v>32280</v>
      </c>
      <c r="M5348">
        <v>9.6071000000000009</v>
      </c>
      <c r="N5348">
        <v>76.856800000000007</v>
      </c>
      <c r="O5348">
        <v>0</v>
      </c>
      <c r="P5348">
        <v>0</v>
      </c>
      <c r="Q5348">
        <v>4044.6071000000002</v>
      </c>
      <c r="R5348">
        <v>32356.856800000001</v>
      </c>
      <c r="S5348" t="s">
        <v>1424</v>
      </c>
    </row>
    <row r="5349" spans="1:19">
      <c r="A5349" t="s">
        <v>2585</v>
      </c>
      <c r="B5349">
        <v>44258</v>
      </c>
      <c r="C5349" t="s">
        <v>2586</v>
      </c>
      <c r="D5349">
        <v>44258</v>
      </c>
      <c r="E5349" t="s">
        <v>1422</v>
      </c>
      <c r="F5349" t="s">
        <v>55</v>
      </c>
      <c r="G5349" t="s">
        <v>1068</v>
      </c>
      <c r="H5349" t="s">
        <v>54</v>
      </c>
      <c r="I5349" t="s">
        <v>1180</v>
      </c>
      <c r="J5349">
        <v>5</v>
      </c>
      <c r="K5349">
        <v>3540</v>
      </c>
      <c r="L5349">
        <v>17700</v>
      </c>
      <c r="M5349">
        <v>8.4285999999999994</v>
      </c>
      <c r="N5349">
        <v>42.143000000000001</v>
      </c>
      <c r="O5349">
        <v>0</v>
      </c>
      <c r="P5349">
        <v>0</v>
      </c>
      <c r="Q5349">
        <v>3548.4286000000002</v>
      </c>
      <c r="R5349">
        <v>17742.143</v>
      </c>
      <c r="S5349" t="s">
        <v>1424</v>
      </c>
    </row>
    <row r="5350" spans="1:19">
      <c r="A5350" t="s">
        <v>2585</v>
      </c>
      <c r="B5350">
        <v>44258</v>
      </c>
      <c r="C5350" t="s">
        <v>2586</v>
      </c>
      <c r="D5350">
        <v>44258</v>
      </c>
      <c r="E5350" t="s">
        <v>1422</v>
      </c>
      <c r="F5350" t="s">
        <v>55</v>
      </c>
      <c r="G5350" t="s">
        <v>1068</v>
      </c>
      <c r="H5350" t="s">
        <v>54</v>
      </c>
      <c r="I5350" t="s">
        <v>1183</v>
      </c>
      <c r="J5350">
        <v>10</v>
      </c>
      <c r="K5350">
        <v>7575</v>
      </c>
      <c r="L5350">
        <v>75750</v>
      </c>
      <c r="M5350">
        <v>18.035699999999999</v>
      </c>
      <c r="N5350">
        <v>180.357</v>
      </c>
      <c r="O5350">
        <v>0</v>
      </c>
      <c r="P5350">
        <v>5000</v>
      </c>
      <c r="Q5350">
        <v>7593.0357000000004</v>
      </c>
      <c r="R5350">
        <v>70930.357000000004</v>
      </c>
      <c r="S5350" t="s">
        <v>1424</v>
      </c>
    </row>
    <row r="5351" spans="1:19">
      <c r="A5351" t="s">
        <v>2587</v>
      </c>
      <c r="B5351">
        <v>44258</v>
      </c>
      <c r="C5351" t="s">
        <v>2588</v>
      </c>
      <c r="D5351">
        <v>44258</v>
      </c>
      <c r="E5351" t="s">
        <v>1422</v>
      </c>
      <c r="F5351" t="s">
        <v>1033</v>
      </c>
      <c r="G5351" t="s">
        <v>1427</v>
      </c>
      <c r="H5351" t="s">
        <v>66</v>
      </c>
      <c r="I5351" t="s">
        <v>1178</v>
      </c>
      <c r="J5351">
        <v>5</v>
      </c>
      <c r="K5351">
        <v>4035</v>
      </c>
      <c r="L5351">
        <v>20175</v>
      </c>
      <c r="M5351">
        <v>9.6071000000000009</v>
      </c>
      <c r="N5351">
        <v>48.035499999999999</v>
      </c>
      <c r="O5351">
        <v>0</v>
      </c>
      <c r="P5351">
        <v>0</v>
      </c>
      <c r="Q5351">
        <v>4044.6071000000002</v>
      </c>
      <c r="R5351">
        <v>20223.035500000002</v>
      </c>
      <c r="S5351" t="s">
        <v>1424</v>
      </c>
    </row>
    <row r="5352" spans="1:19">
      <c r="A5352" t="s">
        <v>2589</v>
      </c>
      <c r="B5352">
        <v>44258</v>
      </c>
      <c r="C5352" t="s">
        <v>2590</v>
      </c>
      <c r="D5352">
        <v>44258</v>
      </c>
      <c r="E5352" t="s">
        <v>1422</v>
      </c>
      <c r="F5352" t="s">
        <v>68</v>
      </c>
      <c r="G5352" t="s">
        <v>1427</v>
      </c>
      <c r="H5352" t="s">
        <v>66</v>
      </c>
      <c r="I5352" t="s">
        <v>1178</v>
      </c>
      <c r="J5352">
        <v>8</v>
      </c>
      <c r="K5352">
        <v>4035</v>
      </c>
      <c r="L5352">
        <v>32280</v>
      </c>
      <c r="M5352">
        <v>9.6071000000000009</v>
      </c>
      <c r="N5352">
        <v>76.856800000000007</v>
      </c>
      <c r="O5352">
        <v>0</v>
      </c>
      <c r="P5352">
        <v>0</v>
      </c>
      <c r="Q5352">
        <v>4044.6071000000002</v>
      </c>
      <c r="R5352">
        <v>32356.856800000001</v>
      </c>
      <c r="S5352" t="s">
        <v>1424</v>
      </c>
    </row>
    <row r="5353" spans="1:19">
      <c r="A5353" t="s">
        <v>2591</v>
      </c>
      <c r="B5353">
        <v>44258</v>
      </c>
      <c r="C5353" t="s">
        <v>2592</v>
      </c>
      <c r="D5353">
        <v>44258</v>
      </c>
      <c r="E5353" t="s">
        <v>1422</v>
      </c>
      <c r="F5353" t="s">
        <v>1219</v>
      </c>
      <c r="G5353" t="s">
        <v>25</v>
      </c>
      <c r="H5353" t="s">
        <v>24</v>
      </c>
      <c r="I5353" t="s">
        <v>1178</v>
      </c>
      <c r="J5353">
        <v>5</v>
      </c>
      <c r="K5353">
        <v>4035</v>
      </c>
      <c r="L5353">
        <v>20175</v>
      </c>
      <c r="M5353">
        <v>9.6071000000000009</v>
      </c>
      <c r="N5353">
        <v>48.035499999999999</v>
      </c>
      <c r="O5353">
        <v>0</v>
      </c>
      <c r="P5353">
        <v>0</v>
      </c>
      <c r="Q5353">
        <v>4044.6071000000002</v>
      </c>
      <c r="R5353">
        <v>20223.035500000002</v>
      </c>
      <c r="S5353" t="s">
        <v>1424</v>
      </c>
    </row>
    <row r="5354" spans="1:19">
      <c r="A5354" t="s">
        <v>2593</v>
      </c>
      <c r="B5354">
        <v>44258</v>
      </c>
      <c r="C5354" t="s">
        <v>2594</v>
      </c>
      <c r="D5354">
        <v>44258</v>
      </c>
      <c r="E5354" t="s">
        <v>1429</v>
      </c>
      <c r="F5354" t="s">
        <v>4679</v>
      </c>
      <c r="G5354" t="s">
        <v>1442</v>
      </c>
      <c r="H5354" t="s">
        <v>1429</v>
      </c>
      <c r="I5354" t="s">
        <v>1180</v>
      </c>
      <c r="J5354">
        <v>5</v>
      </c>
      <c r="K5354">
        <v>3591</v>
      </c>
      <c r="L5354">
        <v>17955</v>
      </c>
      <c r="M5354">
        <v>0</v>
      </c>
      <c r="N5354">
        <v>0</v>
      </c>
      <c r="O5354">
        <v>0</v>
      </c>
      <c r="P5354">
        <v>0</v>
      </c>
      <c r="Q5354">
        <v>3591</v>
      </c>
      <c r="R5354">
        <v>17955</v>
      </c>
      <c r="S5354" t="s">
        <v>1424</v>
      </c>
    </row>
    <row r="5355" spans="1:19">
      <c r="A5355" t="s">
        <v>2593</v>
      </c>
      <c r="B5355">
        <v>44258</v>
      </c>
      <c r="C5355" t="s">
        <v>2594</v>
      </c>
      <c r="D5355">
        <v>44258</v>
      </c>
      <c r="E5355" t="s">
        <v>1429</v>
      </c>
      <c r="F5355" t="s">
        <v>4679</v>
      </c>
      <c r="G5355" t="s">
        <v>1442</v>
      </c>
      <c r="H5355" t="s">
        <v>1429</v>
      </c>
      <c r="I5355" t="s">
        <v>1178</v>
      </c>
      <c r="J5355">
        <v>5</v>
      </c>
      <c r="K5355">
        <v>4093</v>
      </c>
      <c r="L5355">
        <v>20465</v>
      </c>
      <c r="M5355">
        <v>0</v>
      </c>
      <c r="N5355">
        <v>0</v>
      </c>
      <c r="O5355">
        <v>0</v>
      </c>
      <c r="P5355">
        <v>0</v>
      </c>
      <c r="Q5355">
        <v>4093</v>
      </c>
      <c r="R5355">
        <v>20465</v>
      </c>
      <c r="S5355" t="s">
        <v>1424</v>
      </c>
    </row>
    <row r="5356" spans="1:19">
      <c r="A5356" t="s">
        <v>2595</v>
      </c>
      <c r="B5356">
        <v>44258</v>
      </c>
      <c r="C5356" t="s">
        <v>2596</v>
      </c>
      <c r="D5356">
        <v>44258</v>
      </c>
      <c r="E5356" t="s">
        <v>1429</v>
      </c>
      <c r="F5356" t="s">
        <v>4690</v>
      </c>
      <c r="G5356" t="s">
        <v>1430</v>
      </c>
      <c r="H5356" t="s">
        <v>1429</v>
      </c>
      <c r="I5356" t="s">
        <v>1212</v>
      </c>
      <c r="J5356">
        <v>1</v>
      </c>
      <c r="K5356">
        <v>5300</v>
      </c>
      <c r="L5356">
        <v>5300</v>
      </c>
      <c r="M5356">
        <v>0</v>
      </c>
      <c r="N5356">
        <v>0</v>
      </c>
      <c r="O5356">
        <v>0</v>
      </c>
      <c r="P5356">
        <v>0</v>
      </c>
      <c r="Q5356">
        <v>5300</v>
      </c>
      <c r="R5356">
        <v>5300</v>
      </c>
      <c r="S5356" t="s">
        <v>1424</v>
      </c>
    </row>
    <row r="5357" spans="1:19">
      <c r="A5357" t="s">
        <v>2597</v>
      </c>
      <c r="B5357">
        <v>44258</v>
      </c>
      <c r="C5357" t="s">
        <v>2598</v>
      </c>
      <c r="D5357">
        <v>44258</v>
      </c>
      <c r="E5357" t="s">
        <v>1422</v>
      </c>
      <c r="F5357" t="s">
        <v>71</v>
      </c>
      <c r="G5357" t="s">
        <v>1444</v>
      </c>
      <c r="H5357" t="s">
        <v>66</v>
      </c>
      <c r="I5357" t="s">
        <v>1459</v>
      </c>
      <c r="J5357">
        <v>60</v>
      </c>
      <c r="K5357">
        <v>1060</v>
      </c>
      <c r="L5357">
        <v>63600</v>
      </c>
      <c r="M5357">
        <v>2.5238</v>
      </c>
      <c r="N5357">
        <v>151.428</v>
      </c>
      <c r="O5357">
        <v>0</v>
      </c>
      <c r="P5357">
        <v>0</v>
      </c>
      <c r="Q5357">
        <v>1062.5237999999999</v>
      </c>
      <c r="R5357">
        <v>63751.428</v>
      </c>
      <c r="S5357" t="s">
        <v>1424</v>
      </c>
    </row>
    <row r="5358" spans="1:19">
      <c r="A5358" t="s">
        <v>2597</v>
      </c>
      <c r="B5358">
        <v>44258</v>
      </c>
      <c r="C5358" t="s">
        <v>2598</v>
      </c>
      <c r="D5358">
        <v>44258</v>
      </c>
      <c r="E5358" t="s">
        <v>1422</v>
      </c>
      <c r="F5358" t="s">
        <v>71</v>
      </c>
      <c r="G5358" t="s">
        <v>1444</v>
      </c>
      <c r="H5358" t="s">
        <v>66</v>
      </c>
      <c r="I5358" t="s">
        <v>1183</v>
      </c>
      <c r="J5358">
        <v>100</v>
      </c>
      <c r="K5358">
        <v>7575</v>
      </c>
      <c r="L5358">
        <v>757500</v>
      </c>
      <c r="M5358">
        <v>18.035699999999999</v>
      </c>
      <c r="N5358">
        <v>1803.57</v>
      </c>
      <c r="O5358">
        <v>0</v>
      </c>
      <c r="P5358">
        <v>50000</v>
      </c>
      <c r="Q5358">
        <v>7593.0357000000004</v>
      </c>
      <c r="R5358">
        <v>709303.57</v>
      </c>
      <c r="S5358" t="s">
        <v>1424</v>
      </c>
    </row>
    <row r="5359" spans="1:19">
      <c r="A5359" t="s">
        <v>2599</v>
      </c>
      <c r="B5359">
        <v>44258</v>
      </c>
      <c r="C5359" t="s">
        <v>2600</v>
      </c>
      <c r="D5359">
        <v>44258</v>
      </c>
      <c r="E5359" t="s">
        <v>1422</v>
      </c>
      <c r="F5359" t="s">
        <v>77</v>
      </c>
      <c r="G5359" t="s">
        <v>1032</v>
      </c>
      <c r="H5359" t="s">
        <v>1428</v>
      </c>
      <c r="I5359" t="s">
        <v>1397</v>
      </c>
      <c r="J5359">
        <v>10</v>
      </c>
      <c r="K5359">
        <v>6595</v>
      </c>
      <c r="L5359">
        <v>65950</v>
      </c>
      <c r="M5359">
        <v>15.702</v>
      </c>
      <c r="N5359">
        <v>157.02000000000001</v>
      </c>
      <c r="O5359">
        <v>0</v>
      </c>
      <c r="P5359">
        <v>0</v>
      </c>
      <c r="Q5359">
        <v>6610.7024000000001</v>
      </c>
      <c r="R5359">
        <v>66107.024000000005</v>
      </c>
      <c r="S5359" t="s">
        <v>1424</v>
      </c>
    </row>
    <row r="5360" spans="1:19">
      <c r="A5360" t="s">
        <v>2599</v>
      </c>
      <c r="B5360">
        <v>44258</v>
      </c>
      <c r="C5360" t="s">
        <v>2600</v>
      </c>
      <c r="D5360">
        <v>44258</v>
      </c>
      <c r="E5360" t="s">
        <v>1422</v>
      </c>
      <c r="F5360" t="s">
        <v>77</v>
      </c>
      <c r="G5360" t="s">
        <v>1032</v>
      </c>
      <c r="H5360" t="s">
        <v>1428</v>
      </c>
      <c r="I5360" t="s">
        <v>1470</v>
      </c>
      <c r="J5360">
        <v>25</v>
      </c>
      <c r="K5360">
        <v>7050</v>
      </c>
      <c r="L5360">
        <v>176250</v>
      </c>
      <c r="M5360">
        <v>16.786000000000001</v>
      </c>
      <c r="N5360">
        <v>419.65</v>
      </c>
      <c r="O5360">
        <v>0</v>
      </c>
      <c r="P5360">
        <v>0</v>
      </c>
      <c r="Q5360">
        <v>7066.7857000000004</v>
      </c>
      <c r="R5360">
        <v>176669.64249999999</v>
      </c>
      <c r="S5360" t="s">
        <v>1424</v>
      </c>
    </row>
    <row r="5361" spans="1:19">
      <c r="A5361" t="s">
        <v>2601</v>
      </c>
      <c r="B5361">
        <v>44258</v>
      </c>
      <c r="C5361" t="s">
        <v>2602</v>
      </c>
      <c r="D5361">
        <v>44258</v>
      </c>
      <c r="E5361" t="s">
        <v>1429</v>
      </c>
      <c r="F5361" t="s">
        <v>4691</v>
      </c>
      <c r="G5361" t="s">
        <v>1430</v>
      </c>
      <c r="H5361" t="s">
        <v>1429</v>
      </c>
      <c r="I5361" t="s">
        <v>1177</v>
      </c>
      <c r="J5361">
        <v>2</v>
      </c>
      <c r="K5361">
        <v>9045</v>
      </c>
      <c r="L5361">
        <v>18090</v>
      </c>
      <c r="M5361">
        <v>0</v>
      </c>
      <c r="N5361">
        <v>0</v>
      </c>
      <c r="O5361">
        <v>6090</v>
      </c>
      <c r="P5361">
        <v>0</v>
      </c>
      <c r="Q5361">
        <v>9045</v>
      </c>
      <c r="R5361">
        <v>12000</v>
      </c>
      <c r="S5361" t="s">
        <v>1424</v>
      </c>
    </row>
    <row r="5362" spans="1:19">
      <c r="A5362" t="s">
        <v>2603</v>
      </c>
      <c r="B5362">
        <v>44258</v>
      </c>
      <c r="C5362" t="s">
        <v>2604</v>
      </c>
      <c r="D5362">
        <v>44258</v>
      </c>
      <c r="E5362" t="s">
        <v>1429</v>
      </c>
      <c r="F5362" t="s">
        <v>4691</v>
      </c>
      <c r="G5362" t="s">
        <v>1430</v>
      </c>
      <c r="H5362" t="s">
        <v>1429</v>
      </c>
      <c r="I5362" t="s">
        <v>1177</v>
      </c>
      <c r="J5362">
        <v>1</v>
      </c>
      <c r="K5362">
        <v>9045</v>
      </c>
      <c r="L5362">
        <v>9045</v>
      </c>
      <c r="M5362">
        <v>0</v>
      </c>
      <c r="N5362">
        <v>0</v>
      </c>
      <c r="O5362">
        <v>3045</v>
      </c>
      <c r="P5362">
        <v>0</v>
      </c>
      <c r="Q5362">
        <v>9045</v>
      </c>
      <c r="R5362">
        <v>6000</v>
      </c>
      <c r="S5362" t="s">
        <v>1424</v>
      </c>
    </row>
    <row r="5363" spans="1:19">
      <c r="A5363" t="s">
        <v>2605</v>
      </c>
      <c r="B5363">
        <v>44258</v>
      </c>
      <c r="C5363" t="s">
        <v>2606</v>
      </c>
      <c r="D5363">
        <v>44258</v>
      </c>
      <c r="E5363" t="s">
        <v>1429</v>
      </c>
      <c r="F5363" t="s">
        <v>4691</v>
      </c>
      <c r="G5363" t="s">
        <v>1430</v>
      </c>
      <c r="H5363" t="s">
        <v>1429</v>
      </c>
      <c r="I5363" t="s">
        <v>1177</v>
      </c>
      <c r="J5363">
        <v>2</v>
      </c>
      <c r="K5363">
        <v>9045</v>
      </c>
      <c r="L5363">
        <v>18090</v>
      </c>
      <c r="M5363">
        <v>0</v>
      </c>
      <c r="N5363">
        <v>0</v>
      </c>
      <c r="O5363">
        <v>6090</v>
      </c>
      <c r="P5363">
        <v>0</v>
      </c>
      <c r="Q5363">
        <v>9045</v>
      </c>
      <c r="R5363">
        <v>12000</v>
      </c>
      <c r="S5363" t="s">
        <v>1424</v>
      </c>
    </row>
    <row r="5364" spans="1:19">
      <c r="A5364" t="s">
        <v>2607</v>
      </c>
      <c r="B5364">
        <v>44258</v>
      </c>
      <c r="C5364" t="s">
        <v>2608</v>
      </c>
      <c r="D5364">
        <v>44258</v>
      </c>
      <c r="E5364" t="s">
        <v>1429</v>
      </c>
      <c r="F5364" t="s">
        <v>4691</v>
      </c>
      <c r="G5364" t="s">
        <v>1430</v>
      </c>
      <c r="H5364" t="s">
        <v>1429</v>
      </c>
      <c r="I5364" t="s">
        <v>1177</v>
      </c>
      <c r="J5364">
        <v>2</v>
      </c>
      <c r="K5364">
        <v>9045</v>
      </c>
      <c r="L5364">
        <v>18090</v>
      </c>
      <c r="M5364">
        <v>0</v>
      </c>
      <c r="N5364">
        <v>0</v>
      </c>
      <c r="O5364">
        <v>6090</v>
      </c>
      <c r="P5364">
        <v>0</v>
      </c>
      <c r="Q5364">
        <v>9045</v>
      </c>
      <c r="R5364">
        <v>12000</v>
      </c>
      <c r="S5364" t="s">
        <v>1424</v>
      </c>
    </row>
    <row r="5365" spans="1:19">
      <c r="A5365" t="s">
        <v>2609</v>
      </c>
      <c r="B5365">
        <v>44258</v>
      </c>
      <c r="C5365" t="s">
        <v>2610</v>
      </c>
      <c r="D5365">
        <v>44258</v>
      </c>
      <c r="E5365" t="s">
        <v>1429</v>
      </c>
      <c r="F5365" t="s">
        <v>4691</v>
      </c>
      <c r="G5365" t="s">
        <v>1430</v>
      </c>
      <c r="H5365" t="s">
        <v>1429</v>
      </c>
      <c r="I5365" t="s">
        <v>1177</v>
      </c>
      <c r="J5365">
        <v>2</v>
      </c>
      <c r="K5365">
        <v>9045</v>
      </c>
      <c r="L5365">
        <v>18090</v>
      </c>
      <c r="M5365">
        <v>0</v>
      </c>
      <c r="N5365">
        <v>0</v>
      </c>
      <c r="O5365">
        <v>6090</v>
      </c>
      <c r="P5365">
        <v>0</v>
      </c>
      <c r="Q5365">
        <v>9045</v>
      </c>
      <c r="R5365">
        <v>12000</v>
      </c>
      <c r="S5365" t="s">
        <v>1424</v>
      </c>
    </row>
    <row r="5366" spans="1:19">
      <c r="A5366" t="s">
        <v>2611</v>
      </c>
      <c r="B5366">
        <v>44258</v>
      </c>
      <c r="C5366" t="s">
        <v>2612</v>
      </c>
      <c r="D5366">
        <v>44258</v>
      </c>
      <c r="E5366" t="s">
        <v>1429</v>
      </c>
      <c r="F5366" t="s">
        <v>4691</v>
      </c>
      <c r="G5366" t="s">
        <v>1430</v>
      </c>
      <c r="H5366" t="s">
        <v>1429</v>
      </c>
      <c r="I5366" t="s">
        <v>1177</v>
      </c>
      <c r="J5366">
        <v>2</v>
      </c>
      <c r="K5366">
        <v>9045</v>
      </c>
      <c r="L5366">
        <v>18090</v>
      </c>
      <c r="M5366">
        <v>0</v>
      </c>
      <c r="N5366">
        <v>0</v>
      </c>
      <c r="O5366">
        <v>6090</v>
      </c>
      <c r="P5366">
        <v>0</v>
      </c>
      <c r="Q5366">
        <v>9045</v>
      </c>
      <c r="R5366">
        <v>12000</v>
      </c>
      <c r="S5366" t="s">
        <v>1424</v>
      </c>
    </row>
    <row r="5367" spans="1:19">
      <c r="A5367" t="s">
        <v>2613</v>
      </c>
      <c r="B5367">
        <v>44258</v>
      </c>
      <c r="C5367" t="s">
        <v>2614</v>
      </c>
      <c r="D5367">
        <v>44258</v>
      </c>
      <c r="E5367" t="s">
        <v>1429</v>
      </c>
      <c r="F5367" t="s">
        <v>4691</v>
      </c>
      <c r="G5367" t="s">
        <v>1430</v>
      </c>
      <c r="H5367" t="s">
        <v>1429</v>
      </c>
      <c r="I5367" t="s">
        <v>1177</v>
      </c>
      <c r="J5367">
        <v>2</v>
      </c>
      <c r="K5367">
        <v>9045</v>
      </c>
      <c r="L5367">
        <v>18090</v>
      </c>
      <c r="M5367">
        <v>0</v>
      </c>
      <c r="N5367">
        <v>0</v>
      </c>
      <c r="O5367">
        <v>6090</v>
      </c>
      <c r="P5367">
        <v>0</v>
      </c>
      <c r="Q5367">
        <v>9045</v>
      </c>
      <c r="R5367">
        <v>12000</v>
      </c>
      <c r="S5367" t="s">
        <v>1424</v>
      </c>
    </row>
    <row r="5368" spans="1:19">
      <c r="A5368" t="s">
        <v>2615</v>
      </c>
      <c r="B5368">
        <v>44258</v>
      </c>
      <c r="C5368" t="s">
        <v>2616</v>
      </c>
      <c r="D5368">
        <v>44258</v>
      </c>
      <c r="E5368" t="s">
        <v>1429</v>
      </c>
      <c r="F5368" t="s">
        <v>4691</v>
      </c>
      <c r="G5368" t="s">
        <v>1430</v>
      </c>
      <c r="H5368" t="s">
        <v>1429</v>
      </c>
      <c r="I5368" t="s">
        <v>1177</v>
      </c>
      <c r="J5368">
        <v>2</v>
      </c>
      <c r="K5368">
        <v>9045</v>
      </c>
      <c r="L5368">
        <v>18090</v>
      </c>
      <c r="M5368">
        <v>0</v>
      </c>
      <c r="N5368">
        <v>0</v>
      </c>
      <c r="O5368">
        <v>6090</v>
      </c>
      <c r="P5368">
        <v>0</v>
      </c>
      <c r="Q5368">
        <v>9045</v>
      </c>
      <c r="R5368">
        <v>12000</v>
      </c>
      <c r="S5368" t="s">
        <v>1424</v>
      </c>
    </row>
    <row r="5369" spans="1:19">
      <c r="A5369" t="s">
        <v>2617</v>
      </c>
      <c r="B5369">
        <v>44258</v>
      </c>
      <c r="C5369" t="s">
        <v>2618</v>
      </c>
      <c r="D5369">
        <v>44258</v>
      </c>
      <c r="E5369" t="s">
        <v>1429</v>
      </c>
      <c r="F5369" t="s">
        <v>4691</v>
      </c>
      <c r="G5369" t="s">
        <v>1430</v>
      </c>
      <c r="H5369" t="s">
        <v>1429</v>
      </c>
      <c r="I5369" t="s">
        <v>1177</v>
      </c>
      <c r="J5369">
        <v>2</v>
      </c>
      <c r="K5369">
        <v>9045</v>
      </c>
      <c r="L5369">
        <v>18090</v>
      </c>
      <c r="M5369">
        <v>0</v>
      </c>
      <c r="N5369">
        <v>0</v>
      </c>
      <c r="O5369">
        <v>6090</v>
      </c>
      <c r="P5369">
        <v>0</v>
      </c>
      <c r="Q5369">
        <v>9045</v>
      </c>
      <c r="R5369">
        <v>12000</v>
      </c>
      <c r="S5369" t="s">
        <v>1424</v>
      </c>
    </row>
    <row r="5370" spans="1:19">
      <c r="A5370" t="s">
        <v>2619</v>
      </c>
      <c r="B5370">
        <v>44258</v>
      </c>
      <c r="C5370" t="s">
        <v>2620</v>
      </c>
      <c r="D5370">
        <v>44258</v>
      </c>
      <c r="E5370" t="s">
        <v>1429</v>
      </c>
      <c r="F5370" t="s">
        <v>4691</v>
      </c>
      <c r="G5370" t="s">
        <v>1430</v>
      </c>
      <c r="H5370" t="s">
        <v>1429</v>
      </c>
      <c r="I5370" t="s">
        <v>1177</v>
      </c>
      <c r="J5370">
        <v>1</v>
      </c>
      <c r="K5370">
        <v>9045</v>
      </c>
      <c r="L5370">
        <v>9045</v>
      </c>
      <c r="M5370">
        <v>0</v>
      </c>
      <c r="N5370">
        <v>0</v>
      </c>
      <c r="O5370">
        <v>3045</v>
      </c>
      <c r="P5370">
        <v>0</v>
      </c>
      <c r="Q5370">
        <v>9045</v>
      </c>
      <c r="R5370">
        <v>6000</v>
      </c>
      <c r="S5370" t="s">
        <v>1424</v>
      </c>
    </row>
    <row r="5371" spans="1:19">
      <c r="A5371" t="s">
        <v>2621</v>
      </c>
      <c r="B5371">
        <v>44258</v>
      </c>
      <c r="C5371" t="s">
        <v>2622</v>
      </c>
      <c r="D5371">
        <v>44258</v>
      </c>
      <c r="E5371" t="s">
        <v>1429</v>
      </c>
      <c r="F5371" t="s">
        <v>4691</v>
      </c>
      <c r="G5371" t="s">
        <v>1430</v>
      </c>
      <c r="H5371" t="s">
        <v>1429</v>
      </c>
      <c r="I5371" t="s">
        <v>1177</v>
      </c>
      <c r="J5371">
        <v>1</v>
      </c>
      <c r="K5371">
        <v>9045</v>
      </c>
      <c r="L5371">
        <v>9045</v>
      </c>
      <c r="M5371">
        <v>0</v>
      </c>
      <c r="N5371">
        <v>0</v>
      </c>
      <c r="O5371">
        <v>3045</v>
      </c>
      <c r="P5371">
        <v>0</v>
      </c>
      <c r="Q5371">
        <v>9045</v>
      </c>
      <c r="R5371">
        <v>6000</v>
      </c>
      <c r="S5371" t="s">
        <v>1424</v>
      </c>
    </row>
    <row r="5372" spans="1:19">
      <c r="A5372" t="s">
        <v>2623</v>
      </c>
      <c r="B5372">
        <v>44258</v>
      </c>
      <c r="C5372" t="s">
        <v>2624</v>
      </c>
      <c r="D5372">
        <v>44258</v>
      </c>
      <c r="E5372" t="s">
        <v>1429</v>
      </c>
      <c r="F5372" t="s">
        <v>4691</v>
      </c>
      <c r="G5372" t="s">
        <v>1430</v>
      </c>
      <c r="H5372" t="s">
        <v>1429</v>
      </c>
      <c r="I5372" t="s">
        <v>1177</v>
      </c>
      <c r="J5372">
        <v>2</v>
      </c>
      <c r="K5372">
        <v>9045</v>
      </c>
      <c r="L5372">
        <v>18090</v>
      </c>
      <c r="M5372">
        <v>0</v>
      </c>
      <c r="N5372">
        <v>0</v>
      </c>
      <c r="O5372">
        <v>6090</v>
      </c>
      <c r="P5372">
        <v>0</v>
      </c>
      <c r="Q5372">
        <v>9045</v>
      </c>
      <c r="R5372">
        <v>12000</v>
      </c>
      <c r="S5372" t="s">
        <v>1424</v>
      </c>
    </row>
    <row r="5373" spans="1:19">
      <c r="A5373" t="s">
        <v>2625</v>
      </c>
      <c r="B5373">
        <v>44258</v>
      </c>
      <c r="C5373" t="s">
        <v>2626</v>
      </c>
      <c r="D5373">
        <v>44258</v>
      </c>
      <c r="E5373" t="s">
        <v>1429</v>
      </c>
      <c r="F5373" t="s">
        <v>4691</v>
      </c>
      <c r="G5373" t="s">
        <v>1430</v>
      </c>
      <c r="H5373" t="s">
        <v>1429</v>
      </c>
      <c r="I5373" t="s">
        <v>1177</v>
      </c>
      <c r="J5373">
        <v>1</v>
      </c>
      <c r="K5373">
        <v>9045</v>
      </c>
      <c r="L5373">
        <v>9045</v>
      </c>
      <c r="M5373">
        <v>0</v>
      </c>
      <c r="N5373">
        <v>0</v>
      </c>
      <c r="O5373">
        <v>3045</v>
      </c>
      <c r="P5373">
        <v>0</v>
      </c>
      <c r="Q5373">
        <v>9045</v>
      </c>
      <c r="R5373">
        <v>6000</v>
      </c>
      <c r="S5373" t="s">
        <v>1424</v>
      </c>
    </row>
    <row r="5374" spans="1:19">
      <c r="A5374" t="s">
        <v>2627</v>
      </c>
      <c r="B5374">
        <v>44258</v>
      </c>
      <c r="C5374" t="s">
        <v>2628</v>
      </c>
      <c r="D5374">
        <v>44258</v>
      </c>
      <c r="E5374" t="s">
        <v>1429</v>
      </c>
      <c r="F5374" t="s">
        <v>4691</v>
      </c>
      <c r="G5374" t="s">
        <v>1430</v>
      </c>
      <c r="H5374" t="s">
        <v>1429</v>
      </c>
      <c r="I5374" t="s">
        <v>1177</v>
      </c>
      <c r="J5374">
        <v>1</v>
      </c>
      <c r="K5374">
        <v>9045</v>
      </c>
      <c r="L5374">
        <v>9045</v>
      </c>
      <c r="M5374">
        <v>0</v>
      </c>
      <c r="N5374">
        <v>0</v>
      </c>
      <c r="O5374">
        <v>3045</v>
      </c>
      <c r="P5374">
        <v>0</v>
      </c>
      <c r="Q5374">
        <v>9045</v>
      </c>
      <c r="R5374">
        <v>6000</v>
      </c>
      <c r="S5374" t="s">
        <v>1424</v>
      </c>
    </row>
    <row r="5375" spans="1:19">
      <c r="A5375" t="s">
        <v>2629</v>
      </c>
      <c r="B5375">
        <v>44258</v>
      </c>
      <c r="C5375" t="s">
        <v>2630</v>
      </c>
      <c r="D5375">
        <v>44258</v>
      </c>
      <c r="E5375" t="s">
        <v>1429</v>
      </c>
      <c r="F5375" t="s">
        <v>4691</v>
      </c>
      <c r="G5375" t="s">
        <v>1430</v>
      </c>
      <c r="H5375" t="s">
        <v>1429</v>
      </c>
      <c r="I5375" t="s">
        <v>1177</v>
      </c>
      <c r="J5375">
        <v>2</v>
      </c>
      <c r="K5375">
        <v>9045</v>
      </c>
      <c r="L5375">
        <v>18090</v>
      </c>
      <c r="M5375">
        <v>0</v>
      </c>
      <c r="N5375">
        <v>0</v>
      </c>
      <c r="O5375">
        <v>6090</v>
      </c>
      <c r="P5375">
        <v>0</v>
      </c>
      <c r="Q5375">
        <v>9045</v>
      </c>
      <c r="R5375">
        <v>12000</v>
      </c>
      <c r="S5375" t="s">
        <v>1424</v>
      </c>
    </row>
    <row r="5376" spans="1:19">
      <c r="A5376" t="s">
        <v>2631</v>
      </c>
      <c r="B5376">
        <v>44258</v>
      </c>
      <c r="C5376" t="s">
        <v>2632</v>
      </c>
      <c r="D5376">
        <v>44258</v>
      </c>
      <c r="E5376" t="s">
        <v>1429</v>
      </c>
      <c r="F5376" t="s">
        <v>4691</v>
      </c>
      <c r="G5376" t="s">
        <v>1430</v>
      </c>
      <c r="H5376" t="s">
        <v>1429</v>
      </c>
      <c r="I5376" t="s">
        <v>1177</v>
      </c>
      <c r="J5376">
        <v>2</v>
      </c>
      <c r="K5376">
        <v>9045</v>
      </c>
      <c r="L5376">
        <v>18090</v>
      </c>
      <c r="M5376">
        <v>0</v>
      </c>
      <c r="N5376">
        <v>0</v>
      </c>
      <c r="O5376">
        <v>6090</v>
      </c>
      <c r="P5376">
        <v>0</v>
      </c>
      <c r="Q5376">
        <v>9045</v>
      </c>
      <c r="R5376">
        <v>12000</v>
      </c>
      <c r="S5376" t="s">
        <v>1424</v>
      </c>
    </row>
    <row r="5377" spans="1:19">
      <c r="A5377" t="s">
        <v>2633</v>
      </c>
      <c r="B5377">
        <v>44258</v>
      </c>
      <c r="C5377" t="s">
        <v>2634</v>
      </c>
      <c r="D5377">
        <v>44258</v>
      </c>
      <c r="E5377" t="s">
        <v>1429</v>
      </c>
      <c r="F5377" t="s">
        <v>4691</v>
      </c>
      <c r="G5377" t="s">
        <v>1430</v>
      </c>
      <c r="H5377" t="s">
        <v>1429</v>
      </c>
      <c r="I5377" t="s">
        <v>1177</v>
      </c>
      <c r="J5377">
        <v>1</v>
      </c>
      <c r="K5377">
        <v>9045</v>
      </c>
      <c r="L5377">
        <v>9045</v>
      </c>
      <c r="M5377">
        <v>0</v>
      </c>
      <c r="N5377">
        <v>0</v>
      </c>
      <c r="O5377">
        <v>3045</v>
      </c>
      <c r="P5377">
        <v>0</v>
      </c>
      <c r="Q5377">
        <v>9045</v>
      </c>
      <c r="R5377">
        <v>6000</v>
      </c>
      <c r="S5377" t="s">
        <v>1424</v>
      </c>
    </row>
    <row r="5378" spans="1:19">
      <c r="A5378" t="s">
        <v>2635</v>
      </c>
      <c r="B5378">
        <v>44258</v>
      </c>
      <c r="C5378" t="s">
        <v>2636</v>
      </c>
      <c r="D5378">
        <v>44258</v>
      </c>
      <c r="E5378" t="s">
        <v>1429</v>
      </c>
      <c r="F5378" t="s">
        <v>4691</v>
      </c>
      <c r="G5378" t="s">
        <v>1430</v>
      </c>
      <c r="H5378" t="s">
        <v>1429</v>
      </c>
      <c r="I5378" t="s">
        <v>1177</v>
      </c>
      <c r="J5378">
        <v>2</v>
      </c>
      <c r="K5378">
        <v>9045</v>
      </c>
      <c r="L5378">
        <v>18090</v>
      </c>
      <c r="M5378">
        <v>0</v>
      </c>
      <c r="N5378">
        <v>0</v>
      </c>
      <c r="O5378">
        <v>6090</v>
      </c>
      <c r="P5378">
        <v>0</v>
      </c>
      <c r="Q5378">
        <v>9045</v>
      </c>
      <c r="R5378">
        <v>12000</v>
      </c>
      <c r="S5378" t="s">
        <v>1424</v>
      </c>
    </row>
    <row r="5379" spans="1:19">
      <c r="A5379" t="s">
        <v>2637</v>
      </c>
      <c r="B5379">
        <v>44258</v>
      </c>
      <c r="C5379" t="s">
        <v>2638</v>
      </c>
      <c r="D5379">
        <v>44258</v>
      </c>
      <c r="E5379" t="s">
        <v>1429</v>
      </c>
      <c r="F5379" t="s">
        <v>4691</v>
      </c>
      <c r="G5379" t="s">
        <v>1430</v>
      </c>
      <c r="H5379" t="s">
        <v>1429</v>
      </c>
      <c r="I5379" t="s">
        <v>1177</v>
      </c>
      <c r="J5379">
        <v>1</v>
      </c>
      <c r="K5379">
        <v>9045</v>
      </c>
      <c r="L5379">
        <v>9045</v>
      </c>
      <c r="M5379">
        <v>0</v>
      </c>
      <c r="N5379">
        <v>0</v>
      </c>
      <c r="O5379">
        <v>3045</v>
      </c>
      <c r="P5379">
        <v>0</v>
      </c>
      <c r="Q5379">
        <v>9045</v>
      </c>
      <c r="R5379">
        <v>6000</v>
      </c>
      <c r="S5379" t="s">
        <v>1424</v>
      </c>
    </row>
    <row r="5380" spans="1:19">
      <c r="A5380" t="s">
        <v>2639</v>
      </c>
      <c r="B5380">
        <v>44258</v>
      </c>
      <c r="C5380" t="s">
        <v>2640</v>
      </c>
      <c r="D5380">
        <v>44258</v>
      </c>
      <c r="E5380" t="s">
        <v>1429</v>
      </c>
      <c r="F5380" t="s">
        <v>4691</v>
      </c>
      <c r="G5380" t="s">
        <v>1430</v>
      </c>
      <c r="H5380" t="s">
        <v>1429</v>
      </c>
      <c r="I5380" t="s">
        <v>1177</v>
      </c>
      <c r="J5380">
        <v>1</v>
      </c>
      <c r="K5380">
        <v>9045</v>
      </c>
      <c r="L5380">
        <v>9045</v>
      </c>
      <c r="M5380">
        <v>0</v>
      </c>
      <c r="N5380">
        <v>0</v>
      </c>
      <c r="O5380">
        <v>3045</v>
      </c>
      <c r="P5380">
        <v>0</v>
      </c>
      <c r="Q5380">
        <v>9045</v>
      </c>
      <c r="R5380">
        <v>6000</v>
      </c>
      <c r="S5380" t="s">
        <v>1424</v>
      </c>
    </row>
    <row r="5381" spans="1:19">
      <c r="A5381" t="s">
        <v>2641</v>
      </c>
      <c r="B5381">
        <v>44258</v>
      </c>
      <c r="C5381" t="s">
        <v>2642</v>
      </c>
      <c r="D5381">
        <v>44258</v>
      </c>
      <c r="E5381" t="s">
        <v>1429</v>
      </c>
      <c r="F5381" t="s">
        <v>4691</v>
      </c>
      <c r="G5381" t="s">
        <v>1430</v>
      </c>
      <c r="H5381" t="s">
        <v>1429</v>
      </c>
      <c r="I5381" t="s">
        <v>1177</v>
      </c>
      <c r="J5381">
        <v>2</v>
      </c>
      <c r="K5381">
        <v>9045</v>
      </c>
      <c r="L5381">
        <v>18090</v>
      </c>
      <c r="M5381">
        <v>0</v>
      </c>
      <c r="N5381">
        <v>0</v>
      </c>
      <c r="O5381">
        <v>6090</v>
      </c>
      <c r="P5381">
        <v>0</v>
      </c>
      <c r="Q5381">
        <v>9045</v>
      </c>
      <c r="R5381">
        <v>12000</v>
      </c>
      <c r="S5381" t="s">
        <v>1424</v>
      </c>
    </row>
    <row r="5382" spans="1:19">
      <c r="A5382" t="s">
        <v>2643</v>
      </c>
      <c r="B5382">
        <v>44258</v>
      </c>
      <c r="C5382" t="s">
        <v>2644</v>
      </c>
      <c r="D5382">
        <v>44258</v>
      </c>
      <c r="E5382" t="s">
        <v>1429</v>
      </c>
      <c r="F5382" t="s">
        <v>4691</v>
      </c>
      <c r="G5382" t="s">
        <v>1430</v>
      </c>
      <c r="H5382" t="s">
        <v>1429</v>
      </c>
      <c r="I5382" t="s">
        <v>1177</v>
      </c>
      <c r="J5382">
        <v>2</v>
      </c>
      <c r="K5382">
        <v>9045</v>
      </c>
      <c r="L5382">
        <v>18090</v>
      </c>
      <c r="M5382">
        <v>0</v>
      </c>
      <c r="N5382">
        <v>0</v>
      </c>
      <c r="O5382">
        <v>6090</v>
      </c>
      <c r="P5382">
        <v>0</v>
      </c>
      <c r="Q5382">
        <v>9045</v>
      </c>
      <c r="R5382">
        <v>12000</v>
      </c>
      <c r="S5382" t="s">
        <v>1424</v>
      </c>
    </row>
    <row r="5383" spans="1:19">
      <c r="A5383" t="s">
        <v>2645</v>
      </c>
      <c r="B5383">
        <v>44258</v>
      </c>
      <c r="C5383" t="s">
        <v>2646</v>
      </c>
      <c r="D5383">
        <v>44258</v>
      </c>
      <c r="E5383" t="s">
        <v>1429</v>
      </c>
      <c r="F5383" t="s">
        <v>4691</v>
      </c>
      <c r="G5383" t="s">
        <v>1430</v>
      </c>
      <c r="H5383" t="s">
        <v>1429</v>
      </c>
      <c r="I5383" t="s">
        <v>1177</v>
      </c>
      <c r="J5383">
        <v>1</v>
      </c>
      <c r="K5383">
        <v>9045</v>
      </c>
      <c r="L5383">
        <v>9045</v>
      </c>
      <c r="M5383">
        <v>0</v>
      </c>
      <c r="N5383">
        <v>0</v>
      </c>
      <c r="O5383">
        <v>3045</v>
      </c>
      <c r="P5383">
        <v>0</v>
      </c>
      <c r="Q5383">
        <v>9045</v>
      </c>
      <c r="R5383">
        <v>6000</v>
      </c>
      <c r="S5383" t="s">
        <v>1424</v>
      </c>
    </row>
    <row r="5384" spans="1:19">
      <c r="A5384" t="s">
        <v>2647</v>
      </c>
      <c r="B5384">
        <v>44258</v>
      </c>
      <c r="C5384" t="s">
        <v>2648</v>
      </c>
      <c r="D5384">
        <v>44258</v>
      </c>
      <c r="E5384" t="s">
        <v>1429</v>
      </c>
      <c r="F5384" t="s">
        <v>4691</v>
      </c>
      <c r="G5384" t="s">
        <v>1430</v>
      </c>
      <c r="H5384" t="s">
        <v>1429</v>
      </c>
      <c r="I5384" t="s">
        <v>1177</v>
      </c>
      <c r="J5384">
        <v>1</v>
      </c>
      <c r="K5384">
        <v>9045</v>
      </c>
      <c r="L5384">
        <v>9045</v>
      </c>
      <c r="M5384">
        <v>0</v>
      </c>
      <c r="N5384">
        <v>0</v>
      </c>
      <c r="O5384">
        <v>3045</v>
      </c>
      <c r="P5384">
        <v>0</v>
      </c>
      <c r="Q5384">
        <v>9045</v>
      </c>
      <c r="R5384">
        <v>6000</v>
      </c>
      <c r="S5384" t="s">
        <v>1424</v>
      </c>
    </row>
    <row r="5385" spans="1:19">
      <c r="A5385" t="s">
        <v>2649</v>
      </c>
      <c r="B5385">
        <v>44258</v>
      </c>
      <c r="C5385" t="s">
        <v>2650</v>
      </c>
      <c r="D5385">
        <v>44258</v>
      </c>
      <c r="E5385" t="s">
        <v>1429</v>
      </c>
      <c r="F5385" t="s">
        <v>4691</v>
      </c>
      <c r="G5385" t="s">
        <v>1430</v>
      </c>
      <c r="H5385" t="s">
        <v>1429</v>
      </c>
      <c r="I5385" t="s">
        <v>1177</v>
      </c>
      <c r="J5385">
        <v>2</v>
      </c>
      <c r="K5385">
        <v>9045</v>
      </c>
      <c r="L5385">
        <v>18090</v>
      </c>
      <c r="M5385">
        <v>0</v>
      </c>
      <c r="N5385">
        <v>0</v>
      </c>
      <c r="O5385">
        <v>6090</v>
      </c>
      <c r="P5385">
        <v>0</v>
      </c>
      <c r="Q5385">
        <v>9045</v>
      </c>
      <c r="R5385">
        <v>12000</v>
      </c>
      <c r="S5385" t="s">
        <v>1424</v>
      </c>
    </row>
    <row r="5386" spans="1:19">
      <c r="A5386" t="s">
        <v>2651</v>
      </c>
      <c r="B5386">
        <v>44258</v>
      </c>
      <c r="C5386" t="s">
        <v>2652</v>
      </c>
      <c r="D5386">
        <v>44258</v>
      </c>
      <c r="E5386" t="s">
        <v>1429</v>
      </c>
      <c r="F5386" t="s">
        <v>4691</v>
      </c>
      <c r="G5386" t="s">
        <v>1430</v>
      </c>
      <c r="H5386" t="s">
        <v>1429</v>
      </c>
      <c r="I5386" t="s">
        <v>1177</v>
      </c>
      <c r="J5386">
        <v>2</v>
      </c>
      <c r="K5386">
        <v>9045</v>
      </c>
      <c r="L5386">
        <v>18090</v>
      </c>
      <c r="M5386">
        <v>0</v>
      </c>
      <c r="N5386">
        <v>0</v>
      </c>
      <c r="O5386">
        <v>6090</v>
      </c>
      <c r="P5386">
        <v>0</v>
      </c>
      <c r="Q5386">
        <v>9045</v>
      </c>
      <c r="R5386">
        <v>12000</v>
      </c>
      <c r="S5386" t="s">
        <v>1424</v>
      </c>
    </row>
    <row r="5387" spans="1:19">
      <c r="A5387" t="s">
        <v>2653</v>
      </c>
      <c r="B5387">
        <v>44258</v>
      </c>
      <c r="C5387" t="s">
        <v>2654</v>
      </c>
      <c r="D5387">
        <v>44258</v>
      </c>
      <c r="E5387" t="s">
        <v>1429</v>
      </c>
      <c r="F5387" t="s">
        <v>4691</v>
      </c>
      <c r="G5387" t="s">
        <v>1430</v>
      </c>
      <c r="H5387" t="s">
        <v>1429</v>
      </c>
      <c r="I5387" t="s">
        <v>1177</v>
      </c>
      <c r="J5387">
        <v>1</v>
      </c>
      <c r="K5387">
        <v>9045</v>
      </c>
      <c r="L5387">
        <v>9045</v>
      </c>
      <c r="M5387">
        <v>0</v>
      </c>
      <c r="N5387">
        <v>0</v>
      </c>
      <c r="O5387">
        <v>3045</v>
      </c>
      <c r="P5387">
        <v>0</v>
      </c>
      <c r="Q5387">
        <v>9045</v>
      </c>
      <c r="R5387">
        <v>6000</v>
      </c>
      <c r="S5387" t="s">
        <v>1424</v>
      </c>
    </row>
    <row r="5388" spans="1:19">
      <c r="A5388" t="s">
        <v>2655</v>
      </c>
      <c r="B5388">
        <v>44258</v>
      </c>
      <c r="C5388" t="s">
        <v>2656</v>
      </c>
      <c r="D5388">
        <v>44258</v>
      </c>
      <c r="E5388" t="s">
        <v>1429</v>
      </c>
      <c r="F5388" t="s">
        <v>4691</v>
      </c>
      <c r="G5388" t="s">
        <v>1430</v>
      </c>
      <c r="H5388" t="s">
        <v>1429</v>
      </c>
      <c r="I5388" t="s">
        <v>1177</v>
      </c>
      <c r="J5388">
        <v>2</v>
      </c>
      <c r="K5388">
        <v>9045</v>
      </c>
      <c r="L5388">
        <v>18090</v>
      </c>
      <c r="M5388">
        <v>0</v>
      </c>
      <c r="N5388">
        <v>0</v>
      </c>
      <c r="O5388">
        <v>6090</v>
      </c>
      <c r="P5388">
        <v>0</v>
      </c>
      <c r="Q5388">
        <v>9045</v>
      </c>
      <c r="R5388">
        <v>12000</v>
      </c>
      <c r="S5388" t="s">
        <v>1424</v>
      </c>
    </row>
    <row r="5389" spans="1:19">
      <c r="A5389" t="s">
        <v>2657</v>
      </c>
      <c r="B5389">
        <v>44258</v>
      </c>
      <c r="C5389" t="s">
        <v>2658</v>
      </c>
      <c r="D5389">
        <v>44258</v>
      </c>
      <c r="E5389" t="s">
        <v>1429</v>
      </c>
      <c r="F5389" t="s">
        <v>4691</v>
      </c>
      <c r="G5389" t="s">
        <v>1430</v>
      </c>
      <c r="H5389" t="s">
        <v>1429</v>
      </c>
      <c r="I5389" t="s">
        <v>1177</v>
      </c>
      <c r="J5389">
        <v>2</v>
      </c>
      <c r="K5389">
        <v>9045</v>
      </c>
      <c r="L5389">
        <v>18090</v>
      </c>
      <c r="M5389">
        <v>0</v>
      </c>
      <c r="N5389">
        <v>0</v>
      </c>
      <c r="O5389">
        <v>6090</v>
      </c>
      <c r="P5389">
        <v>0</v>
      </c>
      <c r="Q5389">
        <v>9045</v>
      </c>
      <c r="R5389">
        <v>12000</v>
      </c>
      <c r="S5389" t="s">
        <v>1424</v>
      </c>
    </row>
    <row r="5390" spans="1:19">
      <c r="A5390" t="s">
        <v>2659</v>
      </c>
      <c r="B5390">
        <v>44258</v>
      </c>
      <c r="C5390" t="s">
        <v>2660</v>
      </c>
      <c r="D5390">
        <v>44258</v>
      </c>
      <c r="E5390" t="s">
        <v>1429</v>
      </c>
      <c r="F5390" t="s">
        <v>4691</v>
      </c>
      <c r="G5390" t="s">
        <v>1430</v>
      </c>
      <c r="H5390" t="s">
        <v>1429</v>
      </c>
      <c r="I5390" t="s">
        <v>1177</v>
      </c>
      <c r="J5390">
        <v>2</v>
      </c>
      <c r="K5390">
        <v>9045</v>
      </c>
      <c r="L5390">
        <v>18090</v>
      </c>
      <c r="M5390">
        <v>0</v>
      </c>
      <c r="N5390">
        <v>0</v>
      </c>
      <c r="O5390">
        <v>6090</v>
      </c>
      <c r="P5390">
        <v>0</v>
      </c>
      <c r="Q5390">
        <v>9045</v>
      </c>
      <c r="R5390">
        <v>12000</v>
      </c>
      <c r="S5390" t="s">
        <v>1424</v>
      </c>
    </row>
    <row r="5391" spans="1:19">
      <c r="A5391" t="s">
        <v>2661</v>
      </c>
      <c r="B5391">
        <v>44258</v>
      </c>
      <c r="C5391" t="s">
        <v>2662</v>
      </c>
      <c r="D5391">
        <v>44258</v>
      </c>
      <c r="E5391" t="s">
        <v>1429</v>
      </c>
      <c r="F5391" t="s">
        <v>4691</v>
      </c>
      <c r="G5391" t="s">
        <v>1430</v>
      </c>
      <c r="H5391" t="s">
        <v>1429</v>
      </c>
      <c r="I5391" t="s">
        <v>1177</v>
      </c>
      <c r="J5391">
        <v>2</v>
      </c>
      <c r="K5391">
        <v>9045</v>
      </c>
      <c r="L5391">
        <v>18090</v>
      </c>
      <c r="M5391">
        <v>0</v>
      </c>
      <c r="N5391">
        <v>0</v>
      </c>
      <c r="O5391">
        <v>6090</v>
      </c>
      <c r="P5391">
        <v>0</v>
      </c>
      <c r="Q5391">
        <v>9045</v>
      </c>
      <c r="R5391">
        <v>12000</v>
      </c>
      <c r="S5391" t="s">
        <v>1424</v>
      </c>
    </row>
    <row r="5392" spans="1:19">
      <c r="A5392" t="s">
        <v>2663</v>
      </c>
      <c r="B5392">
        <v>44258</v>
      </c>
      <c r="C5392" t="s">
        <v>2664</v>
      </c>
      <c r="D5392">
        <v>44258</v>
      </c>
      <c r="E5392" t="s">
        <v>1429</v>
      </c>
      <c r="F5392" t="s">
        <v>4691</v>
      </c>
      <c r="G5392" t="s">
        <v>1430</v>
      </c>
      <c r="H5392" t="s">
        <v>1429</v>
      </c>
      <c r="I5392" t="s">
        <v>1177</v>
      </c>
      <c r="J5392">
        <v>1</v>
      </c>
      <c r="K5392">
        <v>9045</v>
      </c>
      <c r="L5392">
        <v>9045</v>
      </c>
      <c r="M5392">
        <v>0</v>
      </c>
      <c r="N5392">
        <v>0</v>
      </c>
      <c r="O5392">
        <v>3045</v>
      </c>
      <c r="P5392">
        <v>0</v>
      </c>
      <c r="Q5392">
        <v>9045</v>
      </c>
      <c r="R5392">
        <v>6000</v>
      </c>
      <c r="S5392" t="s">
        <v>1424</v>
      </c>
    </row>
    <row r="5393" spans="1:19">
      <c r="A5393" t="s">
        <v>2665</v>
      </c>
      <c r="B5393">
        <v>44258</v>
      </c>
      <c r="C5393" t="s">
        <v>2666</v>
      </c>
      <c r="D5393">
        <v>44258</v>
      </c>
      <c r="E5393" t="s">
        <v>1429</v>
      </c>
      <c r="F5393" t="s">
        <v>4691</v>
      </c>
      <c r="G5393" t="s">
        <v>1430</v>
      </c>
      <c r="H5393" t="s">
        <v>1429</v>
      </c>
      <c r="I5393" t="s">
        <v>1177</v>
      </c>
      <c r="J5393">
        <v>1</v>
      </c>
      <c r="K5393">
        <v>9045</v>
      </c>
      <c r="L5393">
        <v>9045</v>
      </c>
      <c r="M5393">
        <v>0</v>
      </c>
      <c r="N5393">
        <v>0</v>
      </c>
      <c r="O5393">
        <v>3045</v>
      </c>
      <c r="P5393">
        <v>0</v>
      </c>
      <c r="Q5393">
        <v>9045</v>
      </c>
      <c r="R5393">
        <v>6000</v>
      </c>
      <c r="S5393" t="s">
        <v>1424</v>
      </c>
    </row>
    <row r="5394" spans="1:19">
      <c r="A5394" t="s">
        <v>2667</v>
      </c>
      <c r="B5394">
        <v>44258</v>
      </c>
      <c r="C5394" t="s">
        <v>2668</v>
      </c>
      <c r="D5394">
        <v>44258</v>
      </c>
      <c r="E5394" t="s">
        <v>1429</v>
      </c>
      <c r="F5394" t="s">
        <v>4691</v>
      </c>
      <c r="G5394" t="s">
        <v>1430</v>
      </c>
      <c r="H5394" t="s">
        <v>1429</v>
      </c>
      <c r="I5394" t="s">
        <v>1177</v>
      </c>
      <c r="J5394">
        <v>1</v>
      </c>
      <c r="K5394">
        <v>9045</v>
      </c>
      <c r="L5394">
        <v>9045</v>
      </c>
      <c r="M5394">
        <v>0</v>
      </c>
      <c r="N5394">
        <v>0</v>
      </c>
      <c r="O5394">
        <v>3045</v>
      </c>
      <c r="P5394">
        <v>0</v>
      </c>
      <c r="Q5394">
        <v>9045</v>
      </c>
      <c r="R5394">
        <v>6000</v>
      </c>
      <c r="S5394" t="s">
        <v>1424</v>
      </c>
    </row>
    <row r="5395" spans="1:19">
      <c r="A5395" t="s">
        <v>2669</v>
      </c>
      <c r="B5395">
        <v>44258</v>
      </c>
      <c r="C5395" t="s">
        <v>2670</v>
      </c>
      <c r="D5395">
        <v>44258</v>
      </c>
      <c r="E5395" t="s">
        <v>1429</v>
      </c>
      <c r="F5395" t="s">
        <v>4691</v>
      </c>
      <c r="G5395" t="s">
        <v>1430</v>
      </c>
      <c r="H5395" t="s">
        <v>1429</v>
      </c>
      <c r="I5395" t="s">
        <v>1177</v>
      </c>
      <c r="J5395">
        <v>1</v>
      </c>
      <c r="K5395">
        <v>9045</v>
      </c>
      <c r="L5395">
        <v>9045</v>
      </c>
      <c r="M5395">
        <v>0</v>
      </c>
      <c r="N5395">
        <v>0</v>
      </c>
      <c r="O5395">
        <v>3045</v>
      </c>
      <c r="P5395">
        <v>0</v>
      </c>
      <c r="Q5395">
        <v>9045</v>
      </c>
      <c r="R5395">
        <v>6000</v>
      </c>
      <c r="S5395" t="s">
        <v>1424</v>
      </c>
    </row>
    <row r="5396" spans="1:19">
      <c r="A5396" t="s">
        <v>2671</v>
      </c>
      <c r="B5396">
        <v>44258</v>
      </c>
      <c r="C5396" t="s">
        <v>2672</v>
      </c>
      <c r="D5396">
        <v>44258</v>
      </c>
      <c r="E5396" t="s">
        <v>1429</v>
      </c>
      <c r="F5396" t="s">
        <v>4691</v>
      </c>
      <c r="G5396" t="s">
        <v>1430</v>
      </c>
      <c r="H5396" t="s">
        <v>1429</v>
      </c>
      <c r="I5396" t="s">
        <v>1177</v>
      </c>
      <c r="J5396">
        <v>1</v>
      </c>
      <c r="K5396">
        <v>9045</v>
      </c>
      <c r="L5396">
        <v>9045</v>
      </c>
      <c r="M5396">
        <v>0</v>
      </c>
      <c r="N5396">
        <v>0</v>
      </c>
      <c r="O5396">
        <v>3045</v>
      </c>
      <c r="P5396">
        <v>0</v>
      </c>
      <c r="Q5396">
        <v>9045</v>
      </c>
      <c r="R5396">
        <v>6000</v>
      </c>
      <c r="S5396" t="s">
        <v>1424</v>
      </c>
    </row>
    <row r="5397" spans="1:19">
      <c r="A5397" t="s">
        <v>2673</v>
      </c>
      <c r="B5397">
        <v>44258</v>
      </c>
      <c r="C5397" t="s">
        <v>2674</v>
      </c>
      <c r="D5397">
        <v>44258</v>
      </c>
      <c r="E5397" t="s">
        <v>1429</v>
      </c>
      <c r="F5397" t="s">
        <v>4691</v>
      </c>
      <c r="G5397" t="s">
        <v>1430</v>
      </c>
      <c r="H5397" t="s">
        <v>1429</v>
      </c>
      <c r="I5397" t="s">
        <v>1177</v>
      </c>
      <c r="J5397">
        <v>2</v>
      </c>
      <c r="K5397">
        <v>9045</v>
      </c>
      <c r="L5397">
        <v>18090</v>
      </c>
      <c r="M5397">
        <v>0</v>
      </c>
      <c r="N5397">
        <v>0</v>
      </c>
      <c r="O5397">
        <v>6090</v>
      </c>
      <c r="P5397">
        <v>0</v>
      </c>
      <c r="Q5397">
        <v>9045</v>
      </c>
      <c r="R5397">
        <v>12000</v>
      </c>
      <c r="S5397" t="s">
        <v>1424</v>
      </c>
    </row>
    <row r="5398" spans="1:19">
      <c r="A5398" t="s">
        <v>2675</v>
      </c>
      <c r="B5398">
        <v>44258</v>
      </c>
      <c r="C5398" t="s">
        <v>2676</v>
      </c>
      <c r="D5398">
        <v>44258</v>
      </c>
      <c r="E5398" t="s">
        <v>1429</v>
      </c>
      <c r="F5398" t="s">
        <v>4691</v>
      </c>
      <c r="G5398" t="s">
        <v>1430</v>
      </c>
      <c r="H5398" t="s">
        <v>1429</v>
      </c>
      <c r="I5398" t="s">
        <v>1177</v>
      </c>
      <c r="J5398">
        <v>2</v>
      </c>
      <c r="K5398">
        <v>9045</v>
      </c>
      <c r="L5398">
        <v>18090</v>
      </c>
      <c r="M5398">
        <v>0</v>
      </c>
      <c r="N5398">
        <v>0</v>
      </c>
      <c r="O5398">
        <v>6090</v>
      </c>
      <c r="P5398">
        <v>0</v>
      </c>
      <c r="Q5398">
        <v>9045</v>
      </c>
      <c r="R5398">
        <v>12000</v>
      </c>
      <c r="S5398" t="s">
        <v>1424</v>
      </c>
    </row>
    <row r="5399" spans="1:19">
      <c r="A5399" t="s">
        <v>2677</v>
      </c>
      <c r="B5399">
        <v>44258</v>
      </c>
      <c r="C5399" t="s">
        <v>2678</v>
      </c>
      <c r="D5399">
        <v>44258</v>
      </c>
      <c r="E5399" t="s">
        <v>1429</v>
      </c>
      <c r="F5399" t="s">
        <v>4691</v>
      </c>
      <c r="G5399" t="s">
        <v>1430</v>
      </c>
      <c r="H5399" t="s">
        <v>1429</v>
      </c>
      <c r="I5399" t="s">
        <v>1177</v>
      </c>
      <c r="J5399">
        <v>2</v>
      </c>
      <c r="K5399">
        <v>9045</v>
      </c>
      <c r="L5399">
        <v>18090</v>
      </c>
      <c r="M5399">
        <v>0</v>
      </c>
      <c r="N5399">
        <v>0</v>
      </c>
      <c r="O5399">
        <v>6090</v>
      </c>
      <c r="P5399">
        <v>0</v>
      </c>
      <c r="Q5399">
        <v>9045</v>
      </c>
      <c r="R5399">
        <v>12000</v>
      </c>
      <c r="S5399" t="s">
        <v>1424</v>
      </c>
    </row>
    <row r="5400" spans="1:19">
      <c r="A5400" t="s">
        <v>2679</v>
      </c>
      <c r="B5400">
        <v>44258</v>
      </c>
      <c r="C5400" t="s">
        <v>2680</v>
      </c>
      <c r="D5400">
        <v>44258</v>
      </c>
      <c r="E5400" t="s">
        <v>1429</v>
      </c>
      <c r="F5400" t="s">
        <v>4691</v>
      </c>
      <c r="G5400" t="s">
        <v>1430</v>
      </c>
      <c r="H5400" t="s">
        <v>1429</v>
      </c>
      <c r="I5400" t="s">
        <v>1177</v>
      </c>
      <c r="J5400">
        <v>2</v>
      </c>
      <c r="K5400">
        <v>9045</v>
      </c>
      <c r="L5400">
        <v>18090</v>
      </c>
      <c r="M5400">
        <v>0</v>
      </c>
      <c r="N5400">
        <v>0</v>
      </c>
      <c r="O5400">
        <v>6090</v>
      </c>
      <c r="P5400">
        <v>0</v>
      </c>
      <c r="Q5400">
        <v>9045</v>
      </c>
      <c r="R5400">
        <v>12000</v>
      </c>
      <c r="S5400" t="s">
        <v>1424</v>
      </c>
    </row>
    <row r="5401" spans="1:19">
      <c r="A5401" t="s">
        <v>2681</v>
      </c>
      <c r="B5401">
        <v>44258</v>
      </c>
      <c r="C5401" t="s">
        <v>2682</v>
      </c>
      <c r="D5401">
        <v>44258</v>
      </c>
      <c r="E5401" t="s">
        <v>1429</v>
      </c>
      <c r="F5401" t="s">
        <v>4691</v>
      </c>
      <c r="G5401" t="s">
        <v>1430</v>
      </c>
      <c r="H5401" t="s">
        <v>1429</v>
      </c>
      <c r="I5401" t="s">
        <v>1177</v>
      </c>
      <c r="J5401">
        <v>2</v>
      </c>
      <c r="K5401">
        <v>9045</v>
      </c>
      <c r="L5401">
        <v>18090</v>
      </c>
      <c r="M5401">
        <v>0</v>
      </c>
      <c r="N5401">
        <v>0</v>
      </c>
      <c r="O5401">
        <v>6090</v>
      </c>
      <c r="P5401">
        <v>0</v>
      </c>
      <c r="Q5401">
        <v>9045</v>
      </c>
      <c r="R5401">
        <v>12000</v>
      </c>
      <c r="S5401" t="s">
        <v>1424</v>
      </c>
    </row>
    <row r="5402" spans="1:19">
      <c r="A5402" t="s">
        <v>2683</v>
      </c>
      <c r="B5402">
        <v>44259</v>
      </c>
      <c r="C5402" t="s">
        <v>2684</v>
      </c>
      <c r="D5402">
        <v>44259</v>
      </c>
      <c r="E5402" t="s">
        <v>1429</v>
      </c>
      <c r="F5402" t="s">
        <v>4691</v>
      </c>
      <c r="G5402" t="s">
        <v>1430</v>
      </c>
      <c r="H5402" t="s">
        <v>1429</v>
      </c>
      <c r="I5402" t="s">
        <v>1177</v>
      </c>
      <c r="J5402">
        <v>1</v>
      </c>
      <c r="K5402">
        <v>9045</v>
      </c>
      <c r="L5402">
        <v>9045</v>
      </c>
      <c r="M5402">
        <v>0</v>
      </c>
      <c r="N5402">
        <v>0</v>
      </c>
      <c r="O5402">
        <v>3045</v>
      </c>
      <c r="P5402">
        <v>0</v>
      </c>
      <c r="Q5402">
        <v>9045</v>
      </c>
      <c r="R5402">
        <v>6000</v>
      </c>
      <c r="S5402" t="s">
        <v>1424</v>
      </c>
    </row>
    <row r="5403" spans="1:19">
      <c r="A5403" t="s">
        <v>2685</v>
      </c>
      <c r="B5403">
        <v>44259</v>
      </c>
      <c r="C5403" t="s">
        <v>2686</v>
      </c>
      <c r="D5403">
        <v>44259</v>
      </c>
      <c r="E5403" t="s">
        <v>1429</v>
      </c>
      <c r="F5403" t="s">
        <v>4691</v>
      </c>
      <c r="G5403" t="s">
        <v>1430</v>
      </c>
      <c r="H5403" t="s">
        <v>1429</v>
      </c>
      <c r="I5403" t="s">
        <v>1177</v>
      </c>
      <c r="J5403">
        <v>2</v>
      </c>
      <c r="K5403">
        <v>9045</v>
      </c>
      <c r="L5403">
        <v>18090</v>
      </c>
      <c r="M5403">
        <v>0</v>
      </c>
      <c r="N5403">
        <v>0</v>
      </c>
      <c r="O5403">
        <v>6090</v>
      </c>
      <c r="P5403">
        <v>0</v>
      </c>
      <c r="Q5403">
        <v>9045</v>
      </c>
      <c r="R5403">
        <v>12000</v>
      </c>
      <c r="S5403" t="s">
        <v>1424</v>
      </c>
    </row>
    <row r="5404" spans="1:19">
      <c r="A5404" t="s">
        <v>2687</v>
      </c>
      <c r="B5404">
        <v>44259</v>
      </c>
      <c r="C5404" t="s">
        <v>2688</v>
      </c>
      <c r="D5404">
        <v>44259</v>
      </c>
      <c r="E5404" t="s">
        <v>1429</v>
      </c>
      <c r="F5404" t="s">
        <v>4691</v>
      </c>
      <c r="G5404" t="s">
        <v>1430</v>
      </c>
      <c r="H5404" t="s">
        <v>1429</v>
      </c>
      <c r="I5404" t="s">
        <v>1177</v>
      </c>
      <c r="J5404">
        <v>1</v>
      </c>
      <c r="K5404">
        <v>9045</v>
      </c>
      <c r="L5404">
        <v>9045</v>
      </c>
      <c r="M5404">
        <v>0</v>
      </c>
      <c r="N5404">
        <v>0</v>
      </c>
      <c r="O5404">
        <v>3045</v>
      </c>
      <c r="P5404">
        <v>0</v>
      </c>
      <c r="Q5404">
        <v>9045</v>
      </c>
      <c r="R5404">
        <v>6000</v>
      </c>
      <c r="S5404" t="s">
        <v>1424</v>
      </c>
    </row>
    <row r="5405" spans="1:19">
      <c r="A5405" t="s">
        <v>2689</v>
      </c>
      <c r="B5405">
        <v>44259</v>
      </c>
      <c r="C5405" t="s">
        <v>2690</v>
      </c>
      <c r="D5405">
        <v>44259</v>
      </c>
      <c r="E5405" t="s">
        <v>1429</v>
      </c>
      <c r="F5405" t="s">
        <v>4691</v>
      </c>
      <c r="G5405" t="s">
        <v>1430</v>
      </c>
      <c r="H5405" t="s">
        <v>1429</v>
      </c>
      <c r="I5405" t="s">
        <v>1177</v>
      </c>
      <c r="J5405">
        <v>2</v>
      </c>
      <c r="K5405">
        <v>9045</v>
      </c>
      <c r="L5405">
        <v>18090</v>
      </c>
      <c r="M5405">
        <v>0</v>
      </c>
      <c r="N5405">
        <v>0</v>
      </c>
      <c r="O5405">
        <v>6090</v>
      </c>
      <c r="P5405">
        <v>0</v>
      </c>
      <c r="Q5405">
        <v>9045</v>
      </c>
      <c r="R5405">
        <v>12000</v>
      </c>
      <c r="S5405" t="s">
        <v>1424</v>
      </c>
    </row>
    <row r="5406" spans="1:19">
      <c r="A5406" t="s">
        <v>2691</v>
      </c>
      <c r="B5406">
        <v>44259</v>
      </c>
      <c r="C5406" t="s">
        <v>2692</v>
      </c>
      <c r="D5406">
        <v>44259</v>
      </c>
      <c r="E5406" t="s">
        <v>1429</v>
      </c>
      <c r="F5406" t="s">
        <v>4691</v>
      </c>
      <c r="G5406" t="s">
        <v>1430</v>
      </c>
      <c r="H5406" t="s">
        <v>1429</v>
      </c>
      <c r="I5406" t="s">
        <v>1177</v>
      </c>
      <c r="J5406">
        <v>2</v>
      </c>
      <c r="K5406">
        <v>9045</v>
      </c>
      <c r="L5406">
        <v>18090</v>
      </c>
      <c r="M5406">
        <v>0</v>
      </c>
      <c r="N5406">
        <v>0</v>
      </c>
      <c r="O5406">
        <v>6090</v>
      </c>
      <c r="P5406">
        <v>0</v>
      </c>
      <c r="Q5406">
        <v>9045</v>
      </c>
      <c r="R5406">
        <v>12000</v>
      </c>
      <c r="S5406" t="s">
        <v>1424</v>
      </c>
    </row>
    <row r="5407" spans="1:19">
      <c r="A5407" t="s">
        <v>2693</v>
      </c>
      <c r="B5407">
        <v>44259</v>
      </c>
      <c r="C5407" t="s">
        <v>2694</v>
      </c>
      <c r="D5407">
        <v>44259</v>
      </c>
      <c r="E5407" t="s">
        <v>1429</v>
      </c>
      <c r="F5407" t="s">
        <v>4691</v>
      </c>
      <c r="G5407" t="s">
        <v>1430</v>
      </c>
      <c r="H5407" t="s">
        <v>1429</v>
      </c>
      <c r="I5407" t="s">
        <v>1177</v>
      </c>
      <c r="J5407">
        <v>2</v>
      </c>
      <c r="K5407">
        <v>9045</v>
      </c>
      <c r="L5407">
        <v>18090</v>
      </c>
      <c r="M5407">
        <v>0</v>
      </c>
      <c r="N5407">
        <v>0</v>
      </c>
      <c r="O5407">
        <v>6090</v>
      </c>
      <c r="P5407">
        <v>0</v>
      </c>
      <c r="Q5407">
        <v>9045</v>
      </c>
      <c r="R5407">
        <v>12000</v>
      </c>
      <c r="S5407" t="s">
        <v>1424</v>
      </c>
    </row>
    <row r="5408" spans="1:19">
      <c r="A5408" t="s">
        <v>2695</v>
      </c>
      <c r="B5408">
        <v>44259</v>
      </c>
      <c r="C5408" t="s">
        <v>2696</v>
      </c>
      <c r="D5408">
        <v>44259</v>
      </c>
      <c r="E5408" t="s">
        <v>1429</v>
      </c>
      <c r="F5408" t="s">
        <v>4691</v>
      </c>
      <c r="G5408" t="s">
        <v>1430</v>
      </c>
      <c r="H5408" t="s">
        <v>1429</v>
      </c>
      <c r="I5408" t="s">
        <v>1177</v>
      </c>
      <c r="J5408">
        <v>2</v>
      </c>
      <c r="K5408">
        <v>9045</v>
      </c>
      <c r="L5408">
        <v>18090</v>
      </c>
      <c r="M5408">
        <v>0</v>
      </c>
      <c r="N5408">
        <v>0</v>
      </c>
      <c r="O5408">
        <v>6090</v>
      </c>
      <c r="P5408">
        <v>0</v>
      </c>
      <c r="Q5408">
        <v>9045</v>
      </c>
      <c r="R5408">
        <v>12000</v>
      </c>
      <c r="S5408" t="s">
        <v>1424</v>
      </c>
    </row>
    <row r="5409" spans="1:19">
      <c r="A5409" t="s">
        <v>2697</v>
      </c>
      <c r="B5409">
        <v>44259</v>
      </c>
      <c r="C5409" t="s">
        <v>2698</v>
      </c>
      <c r="D5409">
        <v>44259</v>
      </c>
      <c r="E5409" t="s">
        <v>1429</v>
      </c>
      <c r="F5409" t="s">
        <v>4691</v>
      </c>
      <c r="G5409" t="s">
        <v>1430</v>
      </c>
      <c r="H5409" t="s">
        <v>1429</v>
      </c>
      <c r="I5409" t="s">
        <v>1177</v>
      </c>
      <c r="J5409">
        <v>2</v>
      </c>
      <c r="K5409">
        <v>9045</v>
      </c>
      <c r="L5409">
        <v>18090</v>
      </c>
      <c r="M5409">
        <v>0</v>
      </c>
      <c r="N5409">
        <v>0</v>
      </c>
      <c r="O5409">
        <v>6090</v>
      </c>
      <c r="P5409">
        <v>0</v>
      </c>
      <c r="Q5409">
        <v>9045</v>
      </c>
      <c r="R5409">
        <v>12000</v>
      </c>
      <c r="S5409" t="s">
        <v>1424</v>
      </c>
    </row>
    <row r="5410" spans="1:19">
      <c r="A5410" t="s">
        <v>2699</v>
      </c>
      <c r="B5410">
        <v>44259</v>
      </c>
      <c r="C5410" t="s">
        <v>2700</v>
      </c>
      <c r="D5410">
        <v>44259</v>
      </c>
      <c r="E5410" t="s">
        <v>1429</v>
      </c>
      <c r="F5410" t="s">
        <v>4691</v>
      </c>
      <c r="G5410" t="s">
        <v>1430</v>
      </c>
      <c r="H5410" t="s">
        <v>1429</v>
      </c>
      <c r="I5410" t="s">
        <v>1177</v>
      </c>
      <c r="J5410">
        <v>2</v>
      </c>
      <c r="K5410">
        <v>9045</v>
      </c>
      <c r="L5410">
        <v>18090</v>
      </c>
      <c r="M5410">
        <v>0</v>
      </c>
      <c r="N5410">
        <v>0</v>
      </c>
      <c r="O5410">
        <v>6090</v>
      </c>
      <c r="P5410">
        <v>0</v>
      </c>
      <c r="Q5410">
        <v>9045</v>
      </c>
      <c r="R5410">
        <v>12000</v>
      </c>
      <c r="S5410" t="s">
        <v>1424</v>
      </c>
    </row>
    <row r="5411" spans="1:19">
      <c r="A5411" t="s">
        <v>2701</v>
      </c>
      <c r="B5411">
        <v>44259</v>
      </c>
      <c r="C5411" t="s">
        <v>2702</v>
      </c>
      <c r="D5411">
        <v>44259</v>
      </c>
      <c r="E5411" t="s">
        <v>1429</v>
      </c>
      <c r="F5411" t="s">
        <v>4691</v>
      </c>
      <c r="G5411" t="s">
        <v>1430</v>
      </c>
      <c r="H5411" t="s">
        <v>1429</v>
      </c>
      <c r="I5411" t="s">
        <v>1177</v>
      </c>
      <c r="J5411">
        <v>2</v>
      </c>
      <c r="K5411">
        <v>9045</v>
      </c>
      <c r="L5411">
        <v>18090</v>
      </c>
      <c r="M5411">
        <v>0</v>
      </c>
      <c r="N5411">
        <v>0</v>
      </c>
      <c r="O5411">
        <v>6090</v>
      </c>
      <c r="P5411">
        <v>0</v>
      </c>
      <c r="Q5411">
        <v>9045</v>
      </c>
      <c r="R5411">
        <v>12000</v>
      </c>
      <c r="S5411" t="s">
        <v>1424</v>
      </c>
    </row>
    <row r="5412" spans="1:19">
      <c r="A5412" t="s">
        <v>2703</v>
      </c>
      <c r="B5412">
        <v>44259</v>
      </c>
      <c r="C5412" t="s">
        <v>2704</v>
      </c>
      <c r="D5412">
        <v>44259</v>
      </c>
      <c r="E5412" t="s">
        <v>1429</v>
      </c>
      <c r="F5412" t="s">
        <v>4691</v>
      </c>
      <c r="G5412" t="s">
        <v>1430</v>
      </c>
      <c r="H5412" t="s">
        <v>1429</v>
      </c>
      <c r="I5412" t="s">
        <v>1177</v>
      </c>
      <c r="J5412">
        <v>2</v>
      </c>
      <c r="K5412">
        <v>9045</v>
      </c>
      <c r="L5412">
        <v>18090</v>
      </c>
      <c r="M5412">
        <v>0</v>
      </c>
      <c r="N5412">
        <v>0</v>
      </c>
      <c r="O5412">
        <v>6090</v>
      </c>
      <c r="P5412">
        <v>0</v>
      </c>
      <c r="Q5412">
        <v>9045</v>
      </c>
      <c r="R5412">
        <v>12000</v>
      </c>
      <c r="S5412" t="s">
        <v>1424</v>
      </c>
    </row>
    <row r="5413" spans="1:19">
      <c r="A5413" t="s">
        <v>2705</v>
      </c>
      <c r="B5413">
        <v>44259</v>
      </c>
      <c r="C5413" t="s">
        <v>2706</v>
      </c>
      <c r="D5413">
        <v>44259</v>
      </c>
      <c r="E5413" t="s">
        <v>1429</v>
      </c>
      <c r="F5413" t="s">
        <v>4691</v>
      </c>
      <c r="G5413" t="s">
        <v>1430</v>
      </c>
      <c r="H5413" t="s">
        <v>1429</v>
      </c>
      <c r="I5413" t="s">
        <v>1177</v>
      </c>
      <c r="J5413">
        <v>1</v>
      </c>
      <c r="K5413">
        <v>9045</v>
      </c>
      <c r="L5413">
        <v>9045</v>
      </c>
      <c r="M5413">
        <v>0</v>
      </c>
      <c r="N5413">
        <v>0</v>
      </c>
      <c r="O5413">
        <v>3045</v>
      </c>
      <c r="P5413">
        <v>0</v>
      </c>
      <c r="Q5413">
        <v>9045</v>
      </c>
      <c r="R5413">
        <v>6000</v>
      </c>
      <c r="S5413" t="s">
        <v>1424</v>
      </c>
    </row>
    <row r="5414" spans="1:19">
      <c r="A5414" t="s">
        <v>2707</v>
      </c>
      <c r="B5414">
        <v>44259</v>
      </c>
      <c r="C5414" t="s">
        <v>2708</v>
      </c>
      <c r="D5414">
        <v>44259</v>
      </c>
      <c r="E5414" t="s">
        <v>1429</v>
      </c>
      <c r="F5414" t="s">
        <v>4691</v>
      </c>
      <c r="G5414" t="s">
        <v>1430</v>
      </c>
      <c r="H5414" t="s">
        <v>1429</v>
      </c>
      <c r="I5414" t="s">
        <v>1177</v>
      </c>
      <c r="J5414">
        <v>2</v>
      </c>
      <c r="K5414">
        <v>9045</v>
      </c>
      <c r="L5414">
        <v>18090</v>
      </c>
      <c r="M5414">
        <v>0</v>
      </c>
      <c r="N5414">
        <v>0</v>
      </c>
      <c r="O5414">
        <v>6090</v>
      </c>
      <c r="P5414">
        <v>0</v>
      </c>
      <c r="Q5414">
        <v>9045</v>
      </c>
      <c r="R5414">
        <v>12000</v>
      </c>
      <c r="S5414" t="s">
        <v>1424</v>
      </c>
    </row>
    <row r="5415" spans="1:19">
      <c r="A5415" t="s">
        <v>2709</v>
      </c>
      <c r="B5415">
        <v>44259</v>
      </c>
      <c r="C5415" t="s">
        <v>2710</v>
      </c>
      <c r="D5415">
        <v>44259</v>
      </c>
      <c r="E5415" t="s">
        <v>1429</v>
      </c>
      <c r="F5415" t="s">
        <v>4691</v>
      </c>
      <c r="G5415" t="s">
        <v>1430</v>
      </c>
      <c r="H5415" t="s">
        <v>1429</v>
      </c>
      <c r="I5415" t="s">
        <v>1177</v>
      </c>
      <c r="J5415">
        <v>2</v>
      </c>
      <c r="K5415">
        <v>9045</v>
      </c>
      <c r="L5415">
        <v>18090</v>
      </c>
      <c r="M5415">
        <v>0</v>
      </c>
      <c r="N5415">
        <v>0</v>
      </c>
      <c r="O5415">
        <v>6090</v>
      </c>
      <c r="P5415">
        <v>0</v>
      </c>
      <c r="Q5415">
        <v>9045</v>
      </c>
      <c r="R5415">
        <v>12000</v>
      </c>
      <c r="S5415" t="s">
        <v>1424</v>
      </c>
    </row>
    <row r="5416" spans="1:19">
      <c r="A5416" t="s">
        <v>2711</v>
      </c>
      <c r="B5416">
        <v>44259</v>
      </c>
      <c r="C5416" t="s">
        <v>2712</v>
      </c>
      <c r="D5416">
        <v>44259</v>
      </c>
      <c r="E5416" t="s">
        <v>1422</v>
      </c>
      <c r="F5416" t="s">
        <v>36</v>
      </c>
      <c r="G5416" t="s">
        <v>37</v>
      </c>
      <c r="H5416" t="s">
        <v>13</v>
      </c>
      <c r="I5416" t="s">
        <v>1397</v>
      </c>
      <c r="J5416">
        <v>40</v>
      </c>
      <c r="K5416">
        <v>6595</v>
      </c>
      <c r="L5416">
        <v>263800</v>
      </c>
      <c r="M5416">
        <v>15.702</v>
      </c>
      <c r="N5416">
        <v>628.08000000000004</v>
      </c>
      <c r="O5416">
        <v>0</v>
      </c>
      <c r="P5416">
        <v>0</v>
      </c>
      <c r="Q5416">
        <v>6610.7024000000001</v>
      </c>
      <c r="R5416">
        <v>264428.09600000002</v>
      </c>
      <c r="S5416" t="s">
        <v>1424</v>
      </c>
    </row>
    <row r="5417" spans="1:19">
      <c r="A5417" t="s">
        <v>2713</v>
      </c>
      <c r="B5417">
        <v>44259</v>
      </c>
      <c r="C5417" t="s">
        <v>2714</v>
      </c>
      <c r="D5417">
        <v>44259</v>
      </c>
      <c r="E5417" t="s">
        <v>1422</v>
      </c>
      <c r="F5417" t="s">
        <v>49</v>
      </c>
      <c r="G5417" t="s">
        <v>35</v>
      </c>
      <c r="H5417" t="s">
        <v>13</v>
      </c>
      <c r="I5417" t="s">
        <v>1397</v>
      </c>
      <c r="J5417">
        <v>20</v>
      </c>
      <c r="K5417">
        <v>6595</v>
      </c>
      <c r="L5417">
        <v>131900</v>
      </c>
      <c r="M5417">
        <v>15.702</v>
      </c>
      <c r="N5417">
        <v>314.04000000000002</v>
      </c>
      <c r="O5417">
        <v>0</v>
      </c>
      <c r="P5417">
        <v>0</v>
      </c>
      <c r="Q5417">
        <v>6610.7024000000001</v>
      </c>
      <c r="R5417">
        <v>132214.04800000001</v>
      </c>
      <c r="S5417" t="s">
        <v>1424</v>
      </c>
    </row>
    <row r="5418" spans="1:19">
      <c r="A5418" t="s">
        <v>2713</v>
      </c>
      <c r="B5418">
        <v>44259</v>
      </c>
      <c r="C5418" t="s">
        <v>2714</v>
      </c>
      <c r="D5418">
        <v>44259</v>
      </c>
      <c r="E5418" t="s">
        <v>1422</v>
      </c>
      <c r="F5418" t="s">
        <v>49</v>
      </c>
      <c r="G5418" t="s">
        <v>35</v>
      </c>
      <c r="H5418" t="s">
        <v>13</v>
      </c>
      <c r="I5418" t="s">
        <v>1177</v>
      </c>
      <c r="J5418">
        <v>7</v>
      </c>
      <c r="K5418">
        <v>9045</v>
      </c>
      <c r="L5418">
        <v>63315</v>
      </c>
      <c r="M5418">
        <v>21.536000000000001</v>
      </c>
      <c r="N5418">
        <v>150.75200000000001</v>
      </c>
      <c r="O5418">
        <v>0</v>
      </c>
      <c r="P5418">
        <v>0</v>
      </c>
      <c r="Q5418">
        <v>9066.5357000000004</v>
      </c>
      <c r="R5418">
        <v>63465.749900000003</v>
      </c>
      <c r="S5418" t="s">
        <v>1424</v>
      </c>
    </row>
    <row r="5419" spans="1:19">
      <c r="A5419" t="s">
        <v>2713</v>
      </c>
      <c r="B5419">
        <v>44259</v>
      </c>
      <c r="C5419" t="s">
        <v>2714</v>
      </c>
      <c r="D5419">
        <v>44259</v>
      </c>
      <c r="E5419" t="s">
        <v>1422</v>
      </c>
      <c r="F5419" t="s">
        <v>49</v>
      </c>
      <c r="G5419" t="s">
        <v>35</v>
      </c>
      <c r="H5419" t="s">
        <v>13</v>
      </c>
      <c r="I5419" t="s">
        <v>1459</v>
      </c>
      <c r="J5419">
        <v>120</v>
      </c>
      <c r="K5419">
        <v>1060</v>
      </c>
      <c r="L5419">
        <v>127200</v>
      </c>
      <c r="M5419">
        <v>2.524</v>
      </c>
      <c r="N5419">
        <v>302.88</v>
      </c>
      <c r="O5419">
        <v>0</v>
      </c>
      <c r="P5419">
        <v>0</v>
      </c>
      <c r="Q5419">
        <v>1062.5237999999999</v>
      </c>
      <c r="R5419">
        <v>127502.856</v>
      </c>
      <c r="S5419" t="s">
        <v>1424</v>
      </c>
    </row>
    <row r="5420" spans="1:19">
      <c r="A5420" t="s">
        <v>2715</v>
      </c>
      <c r="B5420">
        <v>44259</v>
      </c>
      <c r="C5420" t="s">
        <v>2716</v>
      </c>
      <c r="D5420">
        <v>44259</v>
      </c>
      <c r="E5420" t="s">
        <v>1422</v>
      </c>
      <c r="F5420" t="s">
        <v>50</v>
      </c>
      <c r="G5420" t="s">
        <v>1426</v>
      </c>
      <c r="H5420" t="s">
        <v>13</v>
      </c>
      <c r="I5420" t="s">
        <v>1183</v>
      </c>
      <c r="J5420">
        <v>10</v>
      </c>
      <c r="K5420">
        <v>7575</v>
      </c>
      <c r="L5420">
        <v>75750</v>
      </c>
      <c r="M5420">
        <v>18.036000000000001</v>
      </c>
      <c r="N5420">
        <v>180.36</v>
      </c>
      <c r="O5420">
        <v>0</v>
      </c>
      <c r="P5420">
        <v>5000</v>
      </c>
      <c r="Q5420">
        <v>7593.0357000000004</v>
      </c>
      <c r="R5420">
        <v>70930.357000000004</v>
      </c>
      <c r="S5420" t="s">
        <v>1424</v>
      </c>
    </row>
    <row r="5421" spans="1:19">
      <c r="A5421" t="s">
        <v>2715</v>
      </c>
      <c r="B5421">
        <v>44259</v>
      </c>
      <c r="C5421" t="s">
        <v>2716</v>
      </c>
      <c r="D5421">
        <v>44259</v>
      </c>
      <c r="E5421" t="s">
        <v>1422</v>
      </c>
      <c r="F5421" t="s">
        <v>50</v>
      </c>
      <c r="G5421" t="s">
        <v>1426</v>
      </c>
      <c r="H5421" t="s">
        <v>13</v>
      </c>
      <c r="I5421" t="s">
        <v>1397</v>
      </c>
      <c r="J5421">
        <v>10</v>
      </c>
      <c r="K5421">
        <v>6595</v>
      </c>
      <c r="L5421">
        <v>65950</v>
      </c>
      <c r="M5421">
        <v>15.702</v>
      </c>
      <c r="N5421">
        <v>157.02000000000001</v>
      </c>
      <c r="O5421">
        <v>0</v>
      </c>
      <c r="P5421">
        <v>0</v>
      </c>
      <c r="Q5421">
        <v>6610.7024000000001</v>
      </c>
      <c r="R5421">
        <v>66107.024000000005</v>
      </c>
      <c r="S5421" t="s">
        <v>1424</v>
      </c>
    </row>
    <row r="5422" spans="1:19">
      <c r="A5422" t="s">
        <v>2715</v>
      </c>
      <c r="B5422">
        <v>44259</v>
      </c>
      <c r="C5422" t="s">
        <v>2716</v>
      </c>
      <c r="D5422">
        <v>44259</v>
      </c>
      <c r="E5422" t="s">
        <v>1422</v>
      </c>
      <c r="F5422" t="s">
        <v>50</v>
      </c>
      <c r="G5422" t="s">
        <v>1426</v>
      </c>
      <c r="H5422" t="s">
        <v>13</v>
      </c>
      <c r="I5422" t="s">
        <v>1181</v>
      </c>
      <c r="J5422">
        <v>120</v>
      </c>
      <c r="K5422">
        <v>1293</v>
      </c>
      <c r="L5422">
        <v>155160</v>
      </c>
      <c r="M5422">
        <v>3.0790000000000002</v>
      </c>
      <c r="N5422">
        <v>369.48</v>
      </c>
      <c r="O5422">
        <v>0</v>
      </c>
      <c r="P5422">
        <v>0</v>
      </c>
      <c r="Q5422">
        <v>1296.0786000000001</v>
      </c>
      <c r="R5422">
        <v>155529.432</v>
      </c>
      <c r="S5422" t="s">
        <v>1424</v>
      </c>
    </row>
    <row r="5423" spans="1:19">
      <c r="A5423" t="s">
        <v>2717</v>
      </c>
      <c r="B5423">
        <v>44259</v>
      </c>
      <c r="C5423" t="s">
        <v>2718</v>
      </c>
      <c r="D5423">
        <v>44259</v>
      </c>
      <c r="E5423" t="s">
        <v>1429</v>
      </c>
      <c r="F5423" t="s">
        <v>4691</v>
      </c>
      <c r="G5423" t="s">
        <v>1430</v>
      </c>
      <c r="H5423" t="s">
        <v>1429</v>
      </c>
      <c r="I5423" t="s">
        <v>1177</v>
      </c>
      <c r="J5423">
        <v>2</v>
      </c>
      <c r="K5423">
        <v>9045</v>
      </c>
      <c r="L5423">
        <v>18090</v>
      </c>
      <c r="M5423">
        <v>0</v>
      </c>
      <c r="N5423">
        <v>0</v>
      </c>
      <c r="O5423">
        <v>6090</v>
      </c>
      <c r="P5423">
        <v>0</v>
      </c>
      <c r="Q5423">
        <v>9045</v>
      </c>
      <c r="R5423">
        <v>12000</v>
      </c>
      <c r="S5423" t="s">
        <v>1424</v>
      </c>
    </row>
    <row r="5424" spans="1:19">
      <c r="A5424" t="s">
        <v>2719</v>
      </c>
      <c r="B5424">
        <v>44259</v>
      </c>
      <c r="C5424" t="s">
        <v>2720</v>
      </c>
      <c r="D5424">
        <v>44259</v>
      </c>
      <c r="E5424" t="s">
        <v>1429</v>
      </c>
      <c r="F5424" t="s">
        <v>4691</v>
      </c>
      <c r="G5424" t="s">
        <v>1430</v>
      </c>
      <c r="H5424" t="s">
        <v>1429</v>
      </c>
      <c r="I5424" t="s">
        <v>1177</v>
      </c>
      <c r="J5424">
        <v>2</v>
      </c>
      <c r="K5424">
        <v>9045</v>
      </c>
      <c r="L5424">
        <v>18090</v>
      </c>
      <c r="M5424">
        <v>0</v>
      </c>
      <c r="N5424">
        <v>0</v>
      </c>
      <c r="O5424">
        <v>6090</v>
      </c>
      <c r="P5424">
        <v>0</v>
      </c>
      <c r="Q5424">
        <v>9045</v>
      </c>
      <c r="R5424">
        <v>12000</v>
      </c>
      <c r="S5424" t="s">
        <v>1424</v>
      </c>
    </row>
    <row r="5425" spans="1:19">
      <c r="A5425" t="s">
        <v>2721</v>
      </c>
      <c r="B5425">
        <v>44259</v>
      </c>
      <c r="C5425" t="s">
        <v>2722</v>
      </c>
      <c r="D5425">
        <v>44259</v>
      </c>
      <c r="E5425" t="s">
        <v>1429</v>
      </c>
      <c r="F5425" t="s">
        <v>4691</v>
      </c>
      <c r="G5425" t="s">
        <v>1430</v>
      </c>
      <c r="H5425" t="s">
        <v>1429</v>
      </c>
      <c r="I5425" t="s">
        <v>1177</v>
      </c>
      <c r="J5425">
        <v>2</v>
      </c>
      <c r="K5425">
        <v>9045</v>
      </c>
      <c r="L5425">
        <v>18090</v>
      </c>
      <c r="M5425">
        <v>0</v>
      </c>
      <c r="N5425">
        <v>0</v>
      </c>
      <c r="O5425">
        <v>6090</v>
      </c>
      <c r="P5425">
        <v>0</v>
      </c>
      <c r="Q5425">
        <v>9045</v>
      </c>
      <c r="R5425">
        <v>12000</v>
      </c>
      <c r="S5425" t="s">
        <v>1424</v>
      </c>
    </row>
    <row r="5426" spans="1:19">
      <c r="A5426" t="s">
        <v>2723</v>
      </c>
      <c r="B5426">
        <v>44259</v>
      </c>
      <c r="C5426" t="s">
        <v>2724</v>
      </c>
      <c r="D5426">
        <v>44259</v>
      </c>
      <c r="E5426" t="s">
        <v>1429</v>
      </c>
      <c r="F5426" t="s">
        <v>4691</v>
      </c>
      <c r="G5426" t="s">
        <v>1430</v>
      </c>
      <c r="H5426" t="s">
        <v>1429</v>
      </c>
      <c r="I5426" t="s">
        <v>1177</v>
      </c>
      <c r="J5426">
        <v>2</v>
      </c>
      <c r="K5426">
        <v>9045</v>
      </c>
      <c r="L5426">
        <v>18090</v>
      </c>
      <c r="M5426">
        <v>0</v>
      </c>
      <c r="N5426">
        <v>0</v>
      </c>
      <c r="O5426">
        <v>6090</v>
      </c>
      <c r="P5426">
        <v>0</v>
      </c>
      <c r="Q5426">
        <v>9045</v>
      </c>
      <c r="R5426">
        <v>12000</v>
      </c>
      <c r="S5426" t="s">
        <v>1424</v>
      </c>
    </row>
    <row r="5427" spans="1:19">
      <c r="A5427" t="s">
        <v>2725</v>
      </c>
      <c r="B5427">
        <v>44259</v>
      </c>
      <c r="C5427" t="s">
        <v>2726</v>
      </c>
      <c r="D5427">
        <v>44259</v>
      </c>
      <c r="E5427" t="s">
        <v>1429</v>
      </c>
      <c r="F5427" t="s">
        <v>4691</v>
      </c>
      <c r="G5427" t="s">
        <v>1430</v>
      </c>
      <c r="H5427" t="s">
        <v>1429</v>
      </c>
      <c r="I5427" t="s">
        <v>1177</v>
      </c>
      <c r="J5427">
        <v>2</v>
      </c>
      <c r="K5427">
        <v>9045</v>
      </c>
      <c r="L5427">
        <v>18090</v>
      </c>
      <c r="M5427">
        <v>0</v>
      </c>
      <c r="N5427">
        <v>0</v>
      </c>
      <c r="O5427">
        <v>6090</v>
      </c>
      <c r="P5427">
        <v>0</v>
      </c>
      <c r="Q5427">
        <v>9045</v>
      </c>
      <c r="R5427">
        <v>12000</v>
      </c>
      <c r="S5427" t="s">
        <v>1424</v>
      </c>
    </row>
    <row r="5428" spans="1:19">
      <c r="A5428" t="s">
        <v>2727</v>
      </c>
      <c r="B5428">
        <v>44259</v>
      </c>
      <c r="C5428" t="s">
        <v>2728</v>
      </c>
      <c r="D5428">
        <v>44259</v>
      </c>
      <c r="E5428" t="s">
        <v>1429</v>
      </c>
      <c r="F5428" t="s">
        <v>4691</v>
      </c>
      <c r="G5428" t="s">
        <v>1430</v>
      </c>
      <c r="H5428" t="s">
        <v>1429</v>
      </c>
      <c r="I5428" t="s">
        <v>1177</v>
      </c>
      <c r="J5428">
        <v>2</v>
      </c>
      <c r="K5428">
        <v>9045</v>
      </c>
      <c r="L5428">
        <v>18090</v>
      </c>
      <c r="M5428">
        <v>0</v>
      </c>
      <c r="N5428">
        <v>0</v>
      </c>
      <c r="O5428">
        <v>6090</v>
      </c>
      <c r="P5428">
        <v>0</v>
      </c>
      <c r="Q5428">
        <v>9045</v>
      </c>
      <c r="R5428">
        <v>12000</v>
      </c>
      <c r="S5428" t="s">
        <v>1424</v>
      </c>
    </row>
    <row r="5429" spans="1:19">
      <c r="A5429" t="s">
        <v>2729</v>
      </c>
      <c r="B5429">
        <v>44259</v>
      </c>
      <c r="C5429" t="s">
        <v>2730</v>
      </c>
      <c r="D5429">
        <v>44259</v>
      </c>
      <c r="E5429" t="s">
        <v>1429</v>
      </c>
      <c r="F5429" t="s">
        <v>4691</v>
      </c>
      <c r="G5429" t="s">
        <v>1430</v>
      </c>
      <c r="H5429" t="s">
        <v>1429</v>
      </c>
      <c r="I5429" t="s">
        <v>1177</v>
      </c>
      <c r="J5429">
        <v>2</v>
      </c>
      <c r="K5429">
        <v>9045</v>
      </c>
      <c r="L5429">
        <v>18090</v>
      </c>
      <c r="M5429">
        <v>0</v>
      </c>
      <c r="N5429">
        <v>0</v>
      </c>
      <c r="O5429">
        <v>6090</v>
      </c>
      <c r="P5429">
        <v>0</v>
      </c>
      <c r="Q5429">
        <v>9045</v>
      </c>
      <c r="R5429">
        <v>12000</v>
      </c>
      <c r="S5429" t="s">
        <v>1424</v>
      </c>
    </row>
    <row r="5430" spans="1:19">
      <c r="A5430" t="s">
        <v>2731</v>
      </c>
      <c r="B5430">
        <v>44259</v>
      </c>
      <c r="C5430" t="s">
        <v>2732</v>
      </c>
      <c r="D5430">
        <v>44259</v>
      </c>
      <c r="E5430" t="s">
        <v>1429</v>
      </c>
      <c r="F5430" t="s">
        <v>4691</v>
      </c>
      <c r="G5430" t="s">
        <v>1430</v>
      </c>
      <c r="H5430" t="s">
        <v>1429</v>
      </c>
      <c r="I5430" t="s">
        <v>1177</v>
      </c>
      <c r="J5430">
        <v>2</v>
      </c>
      <c r="K5430">
        <v>9045</v>
      </c>
      <c r="L5430">
        <v>18090</v>
      </c>
      <c r="M5430">
        <v>0</v>
      </c>
      <c r="N5430">
        <v>0</v>
      </c>
      <c r="O5430">
        <v>6090</v>
      </c>
      <c r="P5430">
        <v>0</v>
      </c>
      <c r="Q5430">
        <v>9045</v>
      </c>
      <c r="R5430">
        <v>12000</v>
      </c>
      <c r="S5430" t="s">
        <v>1424</v>
      </c>
    </row>
    <row r="5431" spans="1:19">
      <c r="A5431" t="s">
        <v>2733</v>
      </c>
      <c r="B5431">
        <v>44259</v>
      </c>
      <c r="C5431" t="s">
        <v>2734</v>
      </c>
      <c r="D5431">
        <v>44259</v>
      </c>
      <c r="E5431" t="s">
        <v>1429</v>
      </c>
      <c r="F5431" t="s">
        <v>4691</v>
      </c>
      <c r="G5431" t="s">
        <v>1430</v>
      </c>
      <c r="H5431" t="s">
        <v>1429</v>
      </c>
      <c r="I5431" t="s">
        <v>1177</v>
      </c>
      <c r="J5431">
        <v>2</v>
      </c>
      <c r="K5431">
        <v>9045</v>
      </c>
      <c r="L5431">
        <v>18090</v>
      </c>
      <c r="M5431">
        <v>0</v>
      </c>
      <c r="N5431">
        <v>0</v>
      </c>
      <c r="O5431">
        <v>6090</v>
      </c>
      <c r="P5431">
        <v>0</v>
      </c>
      <c r="Q5431">
        <v>9045</v>
      </c>
      <c r="R5431">
        <v>12000</v>
      </c>
      <c r="S5431" t="s">
        <v>1424</v>
      </c>
    </row>
    <row r="5432" spans="1:19">
      <c r="A5432" t="s">
        <v>2735</v>
      </c>
      <c r="B5432">
        <v>44259</v>
      </c>
      <c r="C5432" t="s">
        <v>2736</v>
      </c>
      <c r="D5432">
        <v>44259</v>
      </c>
      <c r="E5432" t="s">
        <v>1429</v>
      </c>
      <c r="F5432" t="s">
        <v>4691</v>
      </c>
      <c r="G5432" t="s">
        <v>1430</v>
      </c>
      <c r="H5432" t="s">
        <v>1429</v>
      </c>
      <c r="I5432" t="s">
        <v>1177</v>
      </c>
      <c r="J5432">
        <v>2</v>
      </c>
      <c r="K5432">
        <v>9045</v>
      </c>
      <c r="L5432">
        <v>18090</v>
      </c>
      <c r="M5432">
        <v>0</v>
      </c>
      <c r="N5432">
        <v>0</v>
      </c>
      <c r="O5432">
        <v>6090</v>
      </c>
      <c r="P5432">
        <v>0</v>
      </c>
      <c r="Q5432">
        <v>9045</v>
      </c>
      <c r="R5432">
        <v>12000</v>
      </c>
      <c r="S5432" t="s">
        <v>1424</v>
      </c>
    </row>
    <row r="5433" spans="1:19">
      <c r="A5433" t="s">
        <v>2737</v>
      </c>
      <c r="B5433">
        <v>44259</v>
      </c>
      <c r="C5433" t="s">
        <v>2738</v>
      </c>
      <c r="D5433">
        <v>44259</v>
      </c>
      <c r="E5433" t="s">
        <v>1429</v>
      </c>
      <c r="F5433" t="s">
        <v>4691</v>
      </c>
      <c r="G5433" t="s">
        <v>1430</v>
      </c>
      <c r="H5433" t="s">
        <v>1429</v>
      </c>
      <c r="I5433" t="s">
        <v>1177</v>
      </c>
      <c r="J5433">
        <v>2</v>
      </c>
      <c r="K5433">
        <v>9045</v>
      </c>
      <c r="L5433">
        <v>18090</v>
      </c>
      <c r="M5433">
        <v>0</v>
      </c>
      <c r="N5433">
        <v>0</v>
      </c>
      <c r="O5433">
        <v>6090</v>
      </c>
      <c r="P5433">
        <v>0</v>
      </c>
      <c r="Q5433">
        <v>9045</v>
      </c>
      <c r="R5433">
        <v>12000</v>
      </c>
      <c r="S5433" t="s">
        <v>1424</v>
      </c>
    </row>
    <row r="5434" spans="1:19">
      <c r="A5434" t="s">
        <v>2739</v>
      </c>
      <c r="B5434">
        <v>44259</v>
      </c>
      <c r="C5434" t="s">
        <v>2740</v>
      </c>
      <c r="D5434">
        <v>44259</v>
      </c>
      <c r="E5434" t="s">
        <v>1422</v>
      </c>
      <c r="F5434" t="s">
        <v>911</v>
      </c>
      <c r="G5434" t="s">
        <v>1433</v>
      </c>
      <c r="H5434" t="s">
        <v>117</v>
      </c>
      <c r="I5434" t="s">
        <v>1470</v>
      </c>
      <c r="J5434">
        <v>8</v>
      </c>
      <c r="K5434">
        <v>7050</v>
      </c>
      <c r="L5434">
        <v>56400</v>
      </c>
      <c r="M5434">
        <v>16.785699999999999</v>
      </c>
      <c r="N5434">
        <v>134.28559999999999</v>
      </c>
      <c r="O5434">
        <v>0</v>
      </c>
      <c r="P5434">
        <v>0</v>
      </c>
      <c r="Q5434">
        <v>7066.7857000000004</v>
      </c>
      <c r="R5434">
        <v>56534.285600000003</v>
      </c>
      <c r="S5434" t="s">
        <v>1424</v>
      </c>
    </row>
    <row r="5435" spans="1:19">
      <c r="A5435" t="s">
        <v>2739</v>
      </c>
      <c r="B5435">
        <v>44259</v>
      </c>
      <c r="C5435" t="s">
        <v>2740</v>
      </c>
      <c r="D5435">
        <v>44259</v>
      </c>
      <c r="E5435" t="s">
        <v>1422</v>
      </c>
      <c r="F5435" t="s">
        <v>911</v>
      </c>
      <c r="G5435" t="s">
        <v>1433</v>
      </c>
      <c r="H5435" t="s">
        <v>117</v>
      </c>
      <c r="I5435" t="s">
        <v>1397</v>
      </c>
      <c r="J5435">
        <v>8</v>
      </c>
      <c r="K5435">
        <v>6595</v>
      </c>
      <c r="L5435">
        <v>52760</v>
      </c>
      <c r="M5435">
        <v>15.702400000000001</v>
      </c>
      <c r="N5435">
        <v>125.61920000000001</v>
      </c>
      <c r="O5435">
        <v>0</v>
      </c>
      <c r="P5435">
        <v>0</v>
      </c>
      <c r="Q5435">
        <v>6610.7024000000001</v>
      </c>
      <c r="R5435">
        <v>52885.619200000001</v>
      </c>
      <c r="S5435" t="s">
        <v>1424</v>
      </c>
    </row>
    <row r="5436" spans="1:19">
      <c r="A5436" t="s">
        <v>2741</v>
      </c>
      <c r="B5436">
        <v>44259</v>
      </c>
      <c r="C5436" t="s">
        <v>2742</v>
      </c>
      <c r="D5436">
        <v>44259</v>
      </c>
      <c r="E5436" t="s">
        <v>1422</v>
      </c>
      <c r="F5436" t="s">
        <v>114</v>
      </c>
      <c r="G5436" t="s">
        <v>1423</v>
      </c>
      <c r="H5436" t="s">
        <v>117</v>
      </c>
      <c r="I5436" t="s">
        <v>1397</v>
      </c>
      <c r="J5436">
        <v>20</v>
      </c>
      <c r="K5436">
        <v>6595</v>
      </c>
      <c r="L5436">
        <v>131900</v>
      </c>
      <c r="M5436">
        <v>15.702400000000001</v>
      </c>
      <c r="N5436">
        <v>314.048</v>
      </c>
      <c r="O5436">
        <v>0</v>
      </c>
      <c r="P5436">
        <v>0</v>
      </c>
      <c r="Q5436">
        <v>6610.7024000000001</v>
      </c>
      <c r="R5436">
        <v>132214.04800000001</v>
      </c>
      <c r="S5436" t="s">
        <v>1424</v>
      </c>
    </row>
    <row r="5437" spans="1:19">
      <c r="A5437" t="s">
        <v>2743</v>
      </c>
      <c r="B5437">
        <v>44259</v>
      </c>
      <c r="C5437" t="s">
        <v>2744</v>
      </c>
      <c r="D5437">
        <v>44259</v>
      </c>
      <c r="E5437" t="s">
        <v>1422</v>
      </c>
      <c r="F5437" t="s">
        <v>106</v>
      </c>
      <c r="G5437" t="s">
        <v>1439</v>
      </c>
      <c r="H5437" t="s">
        <v>117</v>
      </c>
      <c r="I5437" t="s">
        <v>1470</v>
      </c>
      <c r="J5437">
        <v>60</v>
      </c>
      <c r="K5437">
        <v>7050</v>
      </c>
      <c r="L5437">
        <v>423000</v>
      </c>
      <c r="M5437">
        <v>16.785699999999999</v>
      </c>
      <c r="N5437">
        <v>1007.1420000000001</v>
      </c>
      <c r="O5437">
        <v>0</v>
      </c>
      <c r="P5437">
        <v>0</v>
      </c>
      <c r="Q5437">
        <v>7066.7857000000004</v>
      </c>
      <c r="R5437">
        <v>424007.14199999999</v>
      </c>
      <c r="S5437" t="s">
        <v>1424</v>
      </c>
    </row>
    <row r="5438" spans="1:19">
      <c r="A5438" t="s">
        <v>2743</v>
      </c>
      <c r="B5438">
        <v>44259</v>
      </c>
      <c r="C5438" t="s">
        <v>2744</v>
      </c>
      <c r="D5438">
        <v>44259</v>
      </c>
      <c r="E5438" t="s">
        <v>1422</v>
      </c>
      <c r="F5438" t="s">
        <v>106</v>
      </c>
      <c r="G5438" t="s">
        <v>1439</v>
      </c>
      <c r="H5438" t="s">
        <v>117</v>
      </c>
      <c r="I5438" t="s">
        <v>1397</v>
      </c>
      <c r="J5438">
        <v>27</v>
      </c>
      <c r="K5438">
        <v>6595</v>
      </c>
      <c r="L5438">
        <v>178065</v>
      </c>
      <c r="M5438">
        <v>15.702400000000001</v>
      </c>
      <c r="N5438">
        <v>423.96480000000003</v>
      </c>
      <c r="O5438">
        <v>0</v>
      </c>
      <c r="P5438">
        <v>0</v>
      </c>
      <c r="Q5438">
        <v>6610.7024000000001</v>
      </c>
      <c r="R5438">
        <v>178488.96479999999</v>
      </c>
      <c r="S5438" t="s">
        <v>1424</v>
      </c>
    </row>
    <row r="5439" spans="1:19">
      <c r="A5439" t="s">
        <v>2743</v>
      </c>
      <c r="B5439">
        <v>44259</v>
      </c>
      <c r="C5439" t="s">
        <v>2744</v>
      </c>
      <c r="D5439">
        <v>44259</v>
      </c>
      <c r="E5439" t="s">
        <v>1422</v>
      </c>
      <c r="F5439" t="s">
        <v>106</v>
      </c>
      <c r="G5439" t="s">
        <v>1439</v>
      </c>
      <c r="H5439" t="s">
        <v>117</v>
      </c>
      <c r="I5439" t="s">
        <v>1459</v>
      </c>
      <c r="J5439">
        <v>100</v>
      </c>
      <c r="K5439">
        <v>1060</v>
      </c>
      <c r="L5439">
        <v>106000</v>
      </c>
      <c r="M5439">
        <v>2.5238</v>
      </c>
      <c r="N5439">
        <v>252.38</v>
      </c>
      <c r="O5439">
        <v>0</v>
      </c>
      <c r="P5439">
        <v>0</v>
      </c>
      <c r="Q5439">
        <v>1062.5237999999999</v>
      </c>
      <c r="R5439">
        <v>106252.38</v>
      </c>
      <c r="S5439" t="s">
        <v>1424</v>
      </c>
    </row>
    <row r="5440" spans="1:19">
      <c r="A5440" t="s">
        <v>2745</v>
      </c>
      <c r="B5440">
        <v>44259</v>
      </c>
      <c r="C5440" t="s">
        <v>2746</v>
      </c>
      <c r="D5440">
        <v>44259</v>
      </c>
      <c r="E5440" t="s">
        <v>1422</v>
      </c>
      <c r="F5440" t="s">
        <v>8</v>
      </c>
      <c r="G5440" t="s">
        <v>1061</v>
      </c>
      <c r="H5440" t="s">
        <v>117</v>
      </c>
      <c r="I5440" t="s">
        <v>1397</v>
      </c>
      <c r="J5440">
        <v>12</v>
      </c>
      <c r="K5440">
        <v>6595</v>
      </c>
      <c r="L5440">
        <v>79140</v>
      </c>
      <c r="M5440">
        <v>15.702400000000001</v>
      </c>
      <c r="N5440">
        <v>188.4288</v>
      </c>
      <c r="O5440">
        <v>0</v>
      </c>
      <c r="P5440">
        <v>0</v>
      </c>
      <c r="Q5440">
        <v>6610.7024000000001</v>
      </c>
      <c r="R5440">
        <v>79328.428799999994</v>
      </c>
      <c r="S5440" t="s">
        <v>1424</v>
      </c>
    </row>
    <row r="5441" spans="1:19">
      <c r="A5441" t="s">
        <v>2745</v>
      </c>
      <c r="B5441">
        <v>44259</v>
      </c>
      <c r="C5441" t="s">
        <v>2746</v>
      </c>
      <c r="D5441">
        <v>44259</v>
      </c>
      <c r="E5441" t="s">
        <v>1422</v>
      </c>
      <c r="F5441" t="s">
        <v>8</v>
      </c>
      <c r="G5441" t="s">
        <v>1061</v>
      </c>
      <c r="H5441" t="s">
        <v>117</v>
      </c>
      <c r="I5441" t="s">
        <v>1180</v>
      </c>
      <c r="J5441">
        <v>30</v>
      </c>
      <c r="K5441">
        <v>3540</v>
      </c>
      <c r="L5441">
        <v>106200</v>
      </c>
      <c r="M5441">
        <v>8.4285999999999994</v>
      </c>
      <c r="N5441">
        <v>252.858</v>
      </c>
      <c r="O5441">
        <v>0</v>
      </c>
      <c r="P5441">
        <v>0</v>
      </c>
      <c r="Q5441">
        <v>3548.4286000000002</v>
      </c>
      <c r="R5441">
        <v>106452.85799999999</v>
      </c>
      <c r="S5441" t="s">
        <v>1424</v>
      </c>
    </row>
    <row r="5442" spans="1:19">
      <c r="A5442" t="s">
        <v>2745</v>
      </c>
      <c r="B5442">
        <v>44259</v>
      </c>
      <c r="C5442" t="s">
        <v>2746</v>
      </c>
      <c r="D5442">
        <v>44259</v>
      </c>
      <c r="E5442" t="s">
        <v>1422</v>
      </c>
      <c r="F5442" t="s">
        <v>8</v>
      </c>
      <c r="G5442" t="s">
        <v>1061</v>
      </c>
      <c r="H5442" t="s">
        <v>117</v>
      </c>
      <c r="I5442" t="s">
        <v>1183</v>
      </c>
      <c r="J5442">
        <v>30</v>
      </c>
      <c r="K5442">
        <v>7575</v>
      </c>
      <c r="L5442">
        <v>227250</v>
      </c>
      <c r="M5442">
        <v>18.035699999999999</v>
      </c>
      <c r="N5442">
        <v>541.07100000000003</v>
      </c>
      <c r="O5442">
        <v>0</v>
      </c>
      <c r="P5442">
        <v>15000</v>
      </c>
      <c r="Q5442">
        <v>7593.0357000000004</v>
      </c>
      <c r="R5442">
        <v>212791.071</v>
      </c>
      <c r="S5442" t="s">
        <v>1424</v>
      </c>
    </row>
    <row r="5443" spans="1:19">
      <c r="A5443" t="s">
        <v>2745</v>
      </c>
      <c r="B5443">
        <v>44259</v>
      </c>
      <c r="C5443" t="s">
        <v>2746</v>
      </c>
      <c r="D5443">
        <v>44259</v>
      </c>
      <c r="E5443" t="s">
        <v>1422</v>
      </c>
      <c r="F5443" t="s">
        <v>8</v>
      </c>
      <c r="G5443" t="s">
        <v>1061</v>
      </c>
      <c r="H5443" t="s">
        <v>117</v>
      </c>
      <c r="I5443" t="s">
        <v>1179</v>
      </c>
      <c r="J5443">
        <v>10</v>
      </c>
      <c r="K5443">
        <v>3938</v>
      </c>
      <c r="L5443">
        <v>39380</v>
      </c>
      <c r="M5443">
        <v>9.3762000000000008</v>
      </c>
      <c r="N5443">
        <v>93.762</v>
      </c>
      <c r="O5443">
        <v>0</v>
      </c>
      <c r="P5443">
        <v>0</v>
      </c>
      <c r="Q5443">
        <v>3947.3762000000002</v>
      </c>
      <c r="R5443">
        <v>39473.762000000002</v>
      </c>
      <c r="S5443" t="s">
        <v>1424</v>
      </c>
    </row>
    <row r="5444" spans="1:19">
      <c r="A5444" t="s">
        <v>2747</v>
      </c>
      <c r="B5444">
        <v>44259</v>
      </c>
      <c r="C5444" t="s">
        <v>2748</v>
      </c>
      <c r="D5444">
        <v>44259</v>
      </c>
      <c r="E5444" t="s">
        <v>1422</v>
      </c>
      <c r="F5444" t="s">
        <v>82</v>
      </c>
      <c r="G5444" t="s">
        <v>1452</v>
      </c>
      <c r="H5444" t="s">
        <v>24</v>
      </c>
      <c r="I5444" t="s">
        <v>1397</v>
      </c>
      <c r="J5444">
        <v>20</v>
      </c>
      <c r="K5444">
        <v>6595</v>
      </c>
      <c r="L5444">
        <v>131900</v>
      </c>
      <c r="M5444">
        <v>15.702400000000001</v>
      </c>
      <c r="N5444">
        <v>314.048</v>
      </c>
      <c r="O5444">
        <v>0</v>
      </c>
      <c r="P5444">
        <v>0</v>
      </c>
      <c r="Q5444">
        <v>6610.7024000000001</v>
      </c>
      <c r="R5444">
        <v>132214.04800000001</v>
      </c>
      <c r="S5444" t="s">
        <v>1424</v>
      </c>
    </row>
    <row r="5445" spans="1:19">
      <c r="A5445" t="s">
        <v>2749</v>
      </c>
      <c r="B5445">
        <v>44259</v>
      </c>
      <c r="C5445" t="s">
        <v>2750</v>
      </c>
      <c r="D5445">
        <v>44259</v>
      </c>
      <c r="E5445" t="s">
        <v>1422</v>
      </c>
      <c r="F5445" t="s">
        <v>83</v>
      </c>
      <c r="G5445" t="s">
        <v>1115</v>
      </c>
      <c r="H5445" t="s">
        <v>24</v>
      </c>
      <c r="I5445" t="s">
        <v>1397</v>
      </c>
      <c r="J5445">
        <v>20</v>
      </c>
      <c r="K5445">
        <v>6595</v>
      </c>
      <c r="L5445">
        <v>131900</v>
      </c>
      <c r="M5445">
        <v>15.702400000000001</v>
      </c>
      <c r="N5445">
        <v>314.048</v>
      </c>
      <c r="O5445">
        <v>0</v>
      </c>
      <c r="P5445">
        <v>0</v>
      </c>
      <c r="Q5445">
        <v>6610.7024000000001</v>
      </c>
      <c r="R5445">
        <v>132214.04800000001</v>
      </c>
      <c r="S5445" t="s">
        <v>1424</v>
      </c>
    </row>
    <row r="5446" spans="1:19">
      <c r="A5446" t="s">
        <v>2751</v>
      </c>
      <c r="B5446">
        <v>44259</v>
      </c>
      <c r="C5446" t="s">
        <v>2752</v>
      </c>
      <c r="D5446">
        <v>44259</v>
      </c>
      <c r="E5446" t="s">
        <v>1422</v>
      </c>
      <c r="F5446" t="s">
        <v>34</v>
      </c>
      <c r="G5446" t="s">
        <v>1434</v>
      </c>
      <c r="H5446" t="s">
        <v>24</v>
      </c>
      <c r="I5446" t="s">
        <v>1180</v>
      </c>
      <c r="J5446">
        <v>10</v>
      </c>
      <c r="K5446">
        <v>3540</v>
      </c>
      <c r="L5446">
        <v>35400</v>
      </c>
      <c r="M5446">
        <v>8.4285999999999994</v>
      </c>
      <c r="N5446">
        <v>84.286000000000001</v>
      </c>
      <c r="O5446">
        <v>0</v>
      </c>
      <c r="P5446">
        <v>0</v>
      </c>
      <c r="Q5446">
        <v>3548.4286000000002</v>
      </c>
      <c r="R5446">
        <v>35484.286</v>
      </c>
      <c r="S5446" t="s">
        <v>1424</v>
      </c>
    </row>
    <row r="5447" spans="1:19">
      <c r="A5447" t="s">
        <v>2753</v>
      </c>
      <c r="B5447">
        <v>44259</v>
      </c>
      <c r="C5447" t="s">
        <v>2754</v>
      </c>
      <c r="D5447">
        <v>44259</v>
      </c>
      <c r="E5447" t="s">
        <v>1422</v>
      </c>
      <c r="F5447" t="s">
        <v>27</v>
      </c>
      <c r="G5447" t="s">
        <v>1108</v>
      </c>
      <c r="H5447" t="s">
        <v>24</v>
      </c>
      <c r="I5447" t="s">
        <v>1397</v>
      </c>
      <c r="J5447">
        <v>10</v>
      </c>
      <c r="K5447">
        <v>6595</v>
      </c>
      <c r="L5447">
        <v>65950</v>
      </c>
      <c r="M5447">
        <v>15.702400000000001</v>
      </c>
      <c r="N5447">
        <v>157.024</v>
      </c>
      <c r="O5447">
        <v>0</v>
      </c>
      <c r="P5447">
        <v>0</v>
      </c>
      <c r="Q5447">
        <v>6610.7024000000001</v>
      </c>
      <c r="R5447">
        <v>66107.024000000005</v>
      </c>
      <c r="S5447" t="s">
        <v>1424</v>
      </c>
    </row>
    <row r="5448" spans="1:19">
      <c r="A5448" t="s">
        <v>2753</v>
      </c>
      <c r="B5448">
        <v>44259</v>
      </c>
      <c r="C5448" t="s">
        <v>2754</v>
      </c>
      <c r="D5448">
        <v>44259</v>
      </c>
      <c r="E5448" t="s">
        <v>1422</v>
      </c>
      <c r="F5448" t="s">
        <v>27</v>
      </c>
      <c r="G5448" t="s">
        <v>1108</v>
      </c>
      <c r="H5448" t="s">
        <v>24</v>
      </c>
      <c r="I5448" t="s">
        <v>1470</v>
      </c>
      <c r="J5448">
        <v>10</v>
      </c>
      <c r="K5448">
        <v>7050</v>
      </c>
      <c r="L5448">
        <v>70500</v>
      </c>
      <c r="M5448">
        <v>16.785699999999999</v>
      </c>
      <c r="N5448">
        <v>167.857</v>
      </c>
      <c r="O5448">
        <v>0</v>
      </c>
      <c r="P5448">
        <v>0</v>
      </c>
      <c r="Q5448">
        <v>7066.7857000000004</v>
      </c>
      <c r="R5448">
        <v>70667.857000000004</v>
      </c>
      <c r="S5448" t="s">
        <v>1424</v>
      </c>
    </row>
    <row r="5449" spans="1:19">
      <c r="A5449" t="s">
        <v>2755</v>
      </c>
      <c r="B5449">
        <v>44259</v>
      </c>
      <c r="C5449" t="s">
        <v>2756</v>
      </c>
      <c r="D5449">
        <v>44259</v>
      </c>
      <c r="E5449" t="s">
        <v>1422</v>
      </c>
      <c r="F5449" t="s">
        <v>107</v>
      </c>
      <c r="G5449" t="s">
        <v>1113</v>
      </c>
      <c r="H5449" t="s">
        <v>117</v>
      </c>
      <c r="I5449" t="s">
        <v>1470</v>
      </c>
      <c r="J5449">
        <v>100</v>
      </c>
      <c r="K5449">
        <v>7050</v>
      </c>
      <c r="L5449">
        <v>705000</v>
      </c>
      <c r="M5449">
        <v>16.785699999999999</v>
      </c>
      <c r="N5449">
        <v>1678.57</v>
      </c>
      <c r="O5449">
        <v>0</v>
      </c>
      <c r="P5449">
        <v>0</v>
      </c>
      <c r="Q5449">
        <v>7066.7857000000004</v>
      </c>
      <c r="R5449">
        <v>706678.57</v>
      </c>
      <c r="S5449" t="s">
        <v>1424</v>
      </c>
    </row>
    <row r="5450" spans="1:19">
      <c r="A5450" t="s">
        <v>2755</v>
      </c>
      <c r="B5450">
        <v>44259</v>
      </c>
      <c r="C5450" t="s">
        <v>2756</v>
      </c>
      <c r="D5450">
        <v>44259</v>
      </c>
      <c r="E5450" t="s">
        <v>1422</v>
      </c>
      <c r="F5450" t="s">
        <v>107</v>
      </c>
      <c r="G5450" t="s">
        <v>1113</v>
      </c>
      <c r="H5450" t="s">
        <v>117</v>
      </c>
      <c r="I5450" t="s">
        <v>1459</v>
      </c>
      <c r="J5450">
        <v>102</v>
      </c>
      <c r="K5450">
        <v>1060</v>
      </c>
      <c r="L5450">
        <v>108120</v>
      </c>
      <c r="M5450">
        <v>2.5238</v>
      </c>
      <c r="N5450">
        <v>257.42759999999998</v>
      </c>
      <c r="O5450">
        <v>0</v>
      </c>
      <c r="P5450">
        <v>0</v>
      </c>
      <c r="Q5450">
        <v>1062.5237999999999</v>
      </c>
      <c r="R5450">
        <v>108377.4276</v>
      </c>
      <c r="S5450" t="s">
        <v>1424</v>
      </c>
    </row>
    <row r="5451" spans="1:19">
      <c r="A5451" t="s">
        <v>2755</v>
      </c>
      <c r="B5451">
        <v>44259</v>
      </c>
      <c r="C5451" t="s">
        <v>2756</v>
      </c>
      <c r="D5451">
        <v>44259</v>
      </c>
      <c r="E5451" t="s">
        <v>1422</v>
      </c>
      <c r="F5451" t="s">
        <v>107</v>
      </c>
      <c r="G5451" t="s">
        <v>1113</v>
      </c>
      <c r="H5451" t="s">
        <v>117</v>
      </c>
      <c r="I5451" t="s">
        <v>1397</v>
      </c>
      <c r="J5451">
        <v>20</v>
      </c>
      <c r="K5451">
        <v>6595</v>
      </c>
      <c r="L5451">
        <v>131900</v>
      </c>
      <c r="M5451">
        <v>15.702400000000001</v>
      </c>
      <c r="N5451">
        <v>314.048</v>
      </c>
      <c r="O5451">
        <v>0</v>
      </c>
      <c r="P5451">
        <v>0</v>
      </c>
      <c r="Q5451">
        <v>6610.7024000000001</v>
      </c>
      <c r="R5451">
        <v>132214.04800000001</v>
      </c>
      <c r="S5451" t="s">
        <v>1424</v>
      </c>
    </row>
    <row r="5452" spans="1:19">
      <c r="A5452" t="s">
        <v>2757</v>
      </c>
      <c r="B5452">
        <v>44259</v>
      </c>
      <c r="C5452" t="s">
        <v>2758</v>
      </c>
      <c r="D5452">
        <v>44259</v>
      </c>
      <c r="E5452" t="s">
        <v>1422</v>
      </c>
      <c r="F5452" t="s">
        <v>109</v>
      </c>
      <c r="G5452" t="s">
        <v>117</v>
      </c>
      <c r="H5452" t="s">
        <v>117</v>
      </c>
      <c r="I5452" t="s">
        <v>1397</v>
      </c>
      <c r="J5452">
        <v>28</v>
      </c>
      <c r="K5452">
        <v>6595</v>
      </c>
      <c r="L5452">
        <v>184660</v>
      </c>
      <c r="M5452">
        <v>15.702400000000001</v>
      </c>
      <c r="N5452">
        <v>439.66719999999998</v>
      </c>
      <c r="O5452">
        <v>0</v>
      </c>
      <c r="P5452">
        <v>0</v>
      </c>
      <c r="Q5452">
        <v>6610.7024000000001</v>
      </c>
      <c r="R5452">
        <v>185099.6672</v>
      </c>
      <c r="S5452" t="s">
        <v>1424</v>
      </c>
    </row>
    <row r="5453" spans="1:19">
      <c r="A5453" t="s">
        <v>2759</v>
      </c>
      <c r="B5453">
        <v>44259</v>
      </c>
      <c r="C5453" t="s">
        <v>2760</v>
      </c>
      <c r="D5453">
        <v>44259</v>
      </c>
      <c r="E5453" t="s">
        <v>1422</v>
      </c>
      <c r="F5453" t="s">
        <v>3</v>
      </c>
      <c r="G5453" t="s">
        <v>1060</v>
      </c>
      <c r="H5453" t="s">
        <v>117</v>
      </c>
      <c r="I5453" t="s">
        <v>1470</v>
      </c>
      <c r="J5453">
        <v>12</v>
      </c>
      <c r="K5453">
        <v>7050</v>
      </c>
      <c r="L5453">
        <v>84600</v>
      </c>
      <c r="M5453">
        <v>16.785699999999999</v>
      </c>
      <c r="N5453">
        <v>201.42840000000001</v>
      </c>
      <c r="O5453">
        <v>0</v>
      </c>
      <c r="P5453">
        <v>0</v>
      </c>
      <c r="Q5453">
        <v>7066.7857000000004</v>
      </c>
      <c r="R5453">
        <v>84801.428400000004</v>
      </c>
      <c r="S5453" t="s">
        <v>1424</v>
      </c>
    </row>
    <row r="5454" spans="1:19">
      <c r="A5454" t="s">
        <v>2759</v>
      </c>
      <c r="B5454">
        <v>44259</v>
      </c>
      <c r="C5454" t="s">
        <v>2760</v>
      </c>
      <c r="D5454">
        <v>44259</v>
      </c>
      <c r="E5454" t="s">
        <v>1422</v>
      </c>
      <c r="F5454" t="s">
        <v>3</v>
      </c>
      <c r="G5454" t="s">
        <v>1060</v>
      </c>
      <c r="H5454" t="s">
        <v>117</v>
      </c>
      <c r="I5454" t="s">
        <v>1397</v>
      </c>
      <c r="J5454">
        <v>3</v>
      </c>
      <c r="K5454">
        <v>6595</v>
      </c>
      <c r="L5454">
        <v>19785</v>
      </c>
      <c r="M5454">
        <v>15.702400000000001</v>
      </c>
      <c r="N5454">
        <v>47.107199999999999</v>
      </c>
      <c r="O5454">
        <v>0</v>
      </c>
      <c r="P5454">
        <v>0</v>
      </c>
      <c r="Q5454">
        <v>6610.7024000000001</v>
      </c>
      <c r="R5454">
        <v>19832.107199999999</v>
      </c>
      <c r="S5454" t="s">
        <v>1424</v>
      </c>
    </row>
    <row r="5455" spans="1:19">
      <c r="A5455" t="s">
        <v>2759</v>
      </c>
      <c r="B5455">
        <v>44259</v>
      </c>
      <c r="C5455" t="s">
        <v>2760</v>
      </c>
      <c r="D5455">
        <v>44259</v>
      </c>
      <c r="E5455" t="s">
        <v>1422</v>
      </c>
      <c r="F5455" t="s">
        <v>3</v>
      </c>
      <c r="G5455" t="s">
        <v>1060</v>
      </c>
      <c r="H5455" t="s">
        <v>117</v>
      </c>
      <c r="I5455" t="s">
        <v>1183</v>
      </c>
      <c r="J5455">
        <v>6</v>
      </c>
      <c r="K5455">
        <v>7575</v>
      </c>
      <c r="L5455">
        <v>45450</v>
      </c>
      <c r="M5455">
        <v>18.035699999999999</v>
      </c>
      <c r="N5455">
        <v>108.21420000000001</v>
      </c>
      <c r="O5455">
        <v>0</v>
      </c>
      <c r="P5455">
        <v>3000</v>
      </c>
      <c r="Q5455">
        <v>7593.0357000000004</v>
      </c>
      <c r="R5455">
        <v>42558.214200000002</v>
      </c>
      <c r="S5455" t="s">
        <v>1424</v>
      </c>
    </row>
    <row r="5456" spans="1:19">
      <c r="A5456" t="s">
        <v>2761</v>
      </c>
      <c r="B5456">
        <v>44259</v>
      </c>
      <c r="C5456" t="s">
        <v>2762</v>
      </c>
      <c r="D5456">
        <v>44259</v>
      </c>
      <c r="E5456" t="s">
        <v>1422</v>
      </c>
      <c r="F5456" t="s">
        <v>9</v>
      </c>
      <c r="G5456" t="s">
        <v>1060</v>
      </c>
      <c r="H5456" t="s">
        <v>117</v>
      </c>
      <c r="I5456" t="s">
        <v>1183</v>
      </c>
      <c r="J5456">
        <v>8</v>
      </c>
      <c r="K5456">
        <v>7575</v>
      </c>
      <c r="L5456">
        <v>60600</v>
      </c>
      <c r="M5456">
        <v>18.035699999999999</v>
      </c>
      <c r="N5456">
        <v>144.28559999999999</v>
      </c>
      <c r="O5456">
        <v>0</v>
      </c>
      <c r="P5456">
        <v>4000</v>
      </c>
      <c r="Q5456">
        <v>7593.0357000000004</v>
      </c>
      <c r="R5456">
        <v>56744.285600000003</v>
      </c>
      <c r="S5456" t="s">
        <v>1424</v>
      </c>
    </row>
    <row r="5457" spans="1:19">
      <c r="A5457" t="s">
        <v>2761</v>
      </c>
      <c r="B5457">
        <v>44259</v>
      </c>
      <c r="C5457" t="s">
        <v>2762</v>
      </c>
      <c r="D5457">
        <v>44259</v>
      </c>
      <c r="E5457" t="s">
        <v>1422</v>
      </c>
      <c r="F5457" t="s">
        <v>9</v>
      </c>
      <c r="G5457" t="s">
        <v>1060</v>
      </c>
      <c r="H5457" t="s">
        <v>117</v>
      </c>
      <c r="I5457" t="s">
        <v>1397</v>
      </c>
      <c r="J5457">
        <v>6</v>
      </c>
      <c r="K5457">
        <v>6595</v>
      </c>
      <c r="L5457">
        <v>39570</v>
      </c>
      <c r="M5457">
        <v>15.702400000000001</v>
      </c>
      <c r="N5457">
        <v>94.214399999999998</v>
      </c>
      <c r="O5457">
        <v>0</v>
      </c>
      <c r="P5457">
        <v>0</v>
      </c>
      <c r="Q5457">
        <v>6610.7024000000001</v>
      </c>
      <c r="R5457">
        <v>39664.214399999997</v>
      </c>
      <c r="S5457" t="s">
        <v>1424</v>
      </c>
    </row>
    <row r="5458" spans="1:19">
      <c r="A5458" t="s">
        <v>2761</v>
      </c>
      <c r="B5458">
        <v>44259</v>
      </c>
      <c r="C5458" t="s">
        <v>2762</v>
      </c>
      <c r="D5458">
        <v>44259</v>
      </c>
      <c r="E5458" t="s">
        <v>1422</v>
      </c>
      <c r="F5458" t="s">
        <v>9</v>
      </c>
      <c r="G5458" t="s">
        <v>1060</v>
      </c>
      <c r="H5458" t="s">
        <v>117</v>
      </c>
      <c r="I5458" t="s">
        <v>1470</v>
      </c>
      <c r="J5458">
        <v>18</v>
      </c>
      <c r="K5458">
        <v>7050</v>
      </c>
      <c r="L5458">
        <v>126900</v>
      </c>
      <c r="M5458">
        <v>16.785699999999999</v>
      </c>
      <c r="N5458">
        <v>302.14260000000002</v>
      </c>
      <c r="O5458">
        <v>0</v>
      </c>
      <c r="P5458">
        <v>0</v>
      </c>
      <c r="Q5458">
        <v>7066.7857000000004</v>
      </c>
      <c r="R5458">
        <v>127202.14260000001</v>
      </c>
      <c r="S5458" t="s">
        <v>1424</v>
      </c>
    </row>
    <row r="5459" spans="1:19">
      <c r="A5459" t="s">
        <v>2761</v>
      </c>
      <c r="B5459">
        <v>44259</v>
      </c>
      <c r="C5459" t="s">
        <v>2762</v>
      </c>
      <c r="D5459">
        <v>44259</v>
      </c>
      <c r="E5459" t="s">
        <v>1422</v>
      </c>
      <c r="F5459" t="s">
        <v>9</v>
      </c>
      <c r="G5459" t="s">
        <v>1060</v>
      </c>
      <c r="H5459" t="s">
        <v>117</v>
      </c>
      <c r="I5459" t="s">
        <v>1459</v>
      </c>
      <c r="J5459">
        <v>40</v>
      </c>
      <c r="K5459">
        <v>1060</v>
      </c>
      <c r="L5459">
        <v>42400</v>
      </c>
      <c r="M5459">
        <v>2.5238</v>
      </c>
      <c r="N5459">
        <v>100.952</v>
      </c>
      <c r="O5459">
        <v>0</v>
      </c>
      <c r="P5459">
        <v>0</v>
      </c>
      <c r="Q5459">
        <v>1062.5237999999999</v>
      </c>
      <c r="R5459">
        <v>42500.951999999997</v>
      </c>
      <c r="S5459" t="s">
        <v>1424</v>
      </c>
    </row>
    <row r="5460" spans="1:19">
      <c r="A5460" t="s">
        <v>2763</v>
      </c>
      <c r="B5460">
        <v>44259</v>
      </c>
      <c r="C5460" t="s">
        <v>2764</v>
      </c>
      <c r="D5460">
        <v>44259</v>
      </c>
      <c r="E5460" t="s">
        <v>1422</v>
      </c>
      <c r="F5460" t="s">
        <v>4</v>
      </c>
      <c r="G5460" t="s">
        <v>1425</v>
      </c>
      <c r="H5460" t="s">
        <v>117</v>
      </c>
      <c r="I5460" t="s">
        <v>1180</v>
      </c>
      <c r="J5460">
        <v>10</v>
      </c>
      <c r="K5460">
        <v>3540</v>
      </c>
      <c r="L5460">
        <v>35400</v>
      </c>
      <c r="M5460">
        <v>8.4285999999999994</v>
      </c>
      <c r="N5460">
        <v>84.286000000000001</v>
      </c>
      <c r="O5460">
        <v>0</v>
      </c>
      <c r="P5460">
        <v>0</v>
      </c>
      <c r="Q5460">
        <v>3548.4286000000002</v>
      </c>
      <c r="R5460">
        <v>35484.286</v>
      </c>
      <c r="S5460" t="s">
        <v>1424</v>
      </c>
    </row>
    <row r="5461" spans="1:19">
      <c r="A5461" t="s">
        <v>2763</v>
      </c>
      <c r="B5461">
        <v>44259</v>
      </c>
      <c r="C5461" t="s">
        <v>2764</v>
      </c>
      <c r="D5461">
        <v>44259</v>
      </c>
      <c r="E5461" t="s">
        <v>1422</v>
      </c>
      <c r="F5461" t="s">
        <v>4</v>
      </c>
      <c r="G5461" t="s">
        <v>1425</v>
      </c>
      <c r="H5461" t="s">
        <v>117</v>
      </c>
      <c r="I5461" t="s">
        <v>1397</v>
      </c>
      <c r="J5461">
        <v>7</v>
      </c>
      <c r="K5461">
        <v>6595</v>
      </c>
      <c r="L5461">
        <v>46165</v>
      </c>
      <c r="M5461">
        <v>15.702400000000001</v>
      </c>
      <c r="N5461">
        <v>109.91679999999999</v>
      </c>
      <c r="O5461">
        <v>0</v>
      </c>
      <c r="P5461">
        <v>0</v>
      </c>
      <c r="Q5461">
        <v>6610.7024000000001</v>
      </c>
      <c r="R5461">
        <v>46274.916799999999</v>
      </c>
      <c r="S5461" t="s">
        <v>1424</v>
      </c>
    </row>
    <row r="5462" spans="1:19">
      <c r="A5462" t="s">
        <v>2763</v>
      </c>
      <c r="B5462">
        <v>44259</v>
      </c>
      <c r="C5462" t="s">
        <v>2764</v>
      </c>
      <c r="D5462">
        <v>44259</v>
      </c>
      <c r="E5462" t="s">
        <v>1422</v>
      </c>
      <c r="F5462" t="s">
        <v>4</v>
      </c>
      <c r="G5462" t="s">
        <v>1425</v>
      </c>
      <c r="H5462" t="s">
        <v>117</v>
      </c>
      <c r="I5462" t="s">
        <v>1459</v>
      </c>
      <c r="J5462">
        <v>85</v>
      </c>
      <c r="K5462">
        <v>1060</v>
      </c>
      <c r="L5462">
        <v>90100</v>
      </c>
      <c r="M5462">
        <v>2.5238</v>
      </c>
      <c r="N5462">
        <v>214.523</v>
      </c>
      <c r="O5462">
        <v>0</v>
      </c>
      <c r="P5462">
        <v>0</v>
      </c>
      <c r="Q5462">
        <v>1062.5237999999999</v>
      </c>
      <c r="R5462">
        <v>90314.523000000001</v>
      </c>
      <c r="S5462" t="s">
        <v>1424</v>
      </c>
    </row>
    <row r="5463" spans="1:19">
      <c r="A5463" t="s">
        <v>2763</v>
      </c>
      <c r="B5463">
        <v>44259</v>
      </c>
      <c r="C5463" t="s">
        <v>2764</v>
      </c>
      <c r="D5463">
        <v>44259</v>
      </c>
      <c r="E5463" t="s">
        <v>1422</v>
      </c>
      <c r="F5463" t="s">
        <v>4</v>
      </c>
      <c r="G5463" t="s">
        <v>1425</v>
      </c>
      <c r="H5463" t="s">
        <v>117</v>
      </c>
      <c r="I5463" t="s">
        <v>1470</v>
      </c>
      <c r="J5463">
        <v>19</v>
      </c>
      <c r="K5463">
        <v>7050</v>
      </c>
      <c r="L5463">
        <v>133950</v>
      </c>
      <c r="M5463">
        <v>16.785699999999999</v>
      </c>
      <c r="N5463">
        <v>318.92829999999998</v>
      </c>
      <c r="O5463">
        <v>0</v>
      </c>
      <c r="P5463">
        <v>0</v>
      </c>
      <c r="Q5463">
        <v>7066.7857000000004</v>
      </c>
      <c r="R5463">
        <v>134268.9283</v>
      </c>
      <c r="S5463" t="s">
        <v>1424</v>
      </c>
    </row>
    <row r="5464" spans="1:19">
      <c r="A5464" t="s">
        <v>2765</v>
      </c>
      <c r="B5464">
        <v>44259</v>
      </c>
      <c r="C5464" t="s">
        <v>2766</v>
      </c>
      <c r="D5464">
        <v>44259</v>
      </c>
      <c r="E5464" t="s">
        <v>1422</v>
      </c>
      <c r="F5464" t="s">
        <v>2</v>
      </c>
      <c r="G5464" t="s">
        <v>1060</v>
      </c>
      <c r="H5464" t="s">
        <v>117</v>
      </c>
      <c r="I5464" t="s">
        <v>1183</v>
      </c>
      <c r="J5464">
        <v>6</v>
      </c>
      <c r="K5464">
        <v>7575</v>
      </c>
      <c r="L5464">
        <v>45450</v>
      </c>
      <c r="M5464">
        <v>18.035699999999999</v>
      </c>
      <c r="N5464">
        <v>108.21420000000001</v>
      </c>
      <c r="O5464">
        <v>0</v>
      </c>
      <c r="P5464">
        <v>3000</v>
      </c>
      <c r="Q5464">
        <v>7593.0357000000004</v>
      </c>
      <c r="R5464">
        <v>42558.214200000002</v>
      </c>
      <c r="S5464" t="s">
        <v>1424</v>
      </c>
    </row>
    <row r="5465" spans="1:19">
      <c r="A5465" t="s">
        <v>2765</v>
      </c>
      <c r="B5465">
        <v>44259</v>
      </c>
      <c r="C5465" t="s">
        <v>2766</v>
      </c>
      <c r="D5465">
        <v>44259</v>
      </c>
      <c r="E5465" t="s">
        <v>1422</v>
      </c>
      <c r="F5465" t="s">
        <v>2</v>
      </c>
      <c r="G5465" t="s">
        <v>1060</v>
      </c>
      <c r="H5465" t="s">
        <v>117</v>
      </c>
      <c r="I5465" t="s">
        <v>1470</v>
      </c>
      <c r="J5465">
        <v>23</v>
      </c>
      <c r="K5465">
        <v>7050</v>
      </c>
      <c r="L5465">
        <v>162150</v>
      </c>
      <c r="M5465">
        <v>16.785699999999999</v>
      </c>
      <c r="N5465">
        <v>386.0711</v>
      </c>
      <c r="O5465">
        <v>0</v>
      </c>
      <c r="P5465">
        <v>0</v>
      </c>
      <c r="Q5465">
        <v>7066.7857000000004</v>
      </c>
      <c r="R5465">
        <v>162536.0711</v>
      </c>
      <c r="S5465" t="s">
        <v>1424</v>
      </c>
    </row>
    <row r="5466" spans="1:19">
      <c r="A5466" t="s">
        <v>2765</v>
      </c>
      <c r="B5466">
        <v>44259</v>
      </c>
      <c r="C5466" t="s">
        <v>2766</v>
      </c>
      <c r="D5466">
        <v>44259</v>
      </c>
      <c r="E5466" t="s">
        <v>1422</v>
      </c>
      <c r="F5466" t="s">
        <v>2</v>
      </c>
      <c r="G5466" t="s">
        <v>1060</v>
      </c>
      <c r="H5466" t="s">
        <v>117</v>
      </c>
      <c r="I5466" t="s">
        <v>1397</v>
      </c>
      <c r="J5466">
        <v>11</v>
      </c>
      <c r="K5466">
        <v>6595</v>
      </c>
      <c r="L5466">
        <v>72545</v>
      </c>
      <c r="M5466">
        <v>15.702400000000001</v>
      </c>
      <c r="N5466">
        <v>172.72640000000001</v>
      </c>
      <c r="O5466">
        <v>0</v>
      </c>
      <c r="P5466">
        <v>0</v>
      </c>
      <c r="Q5466">
        <v>6610.7024000000001</v>
      </c>
      <c r="R5466">
        <v>72717.7264</v>
      </c>
      <c r="S5466" t="s">
        <v>1424</v>
      </c>
    </row>
    <row r="5467" spans="1:19">
      <c r="A5467" t="s">
        <v>2767</v>
      </c>
      <c r="B5467">
        <v>44259</v>
      </c>
      <c r="C5467" t="s">
        <v>2768</v>
      </c>
      <c r="D5467">
        <v>44259</v>
      </c>
      <c r="E5467" t="s">
        <v>1422</v>
      </c>
      <c r="F5467" t="s">
        <v>108</v>
      </c>
      <c r="G5467" t="s">
        <v>1113</v>
      </c>
      <c r="H5467" t="s">
        <v>117</v>
      </c>
      <c r="I5467" t="s">
        <v>1397</v>
      </c>
      <c r="J5467">
        <v>8</v>
      </c>
      <c r="K5467">
        <v>6595</v>
      </c>
      <c r="L5467">
        <v>52760</v>
      </c>
      <c r="M5467">
        <v>15.702400000000001</v>
      </c>
      <c r="N5467">
        <v>125.61920000000001</v>
      </c>
      <c r="O5467">
        <v>0</v>
      </c>
      <c r="P5467">
        <v>0</v>
      </c>
      <c r="Q5467">
        <v>6610.7024000000001</v>
      </c>
      <c r="R5467">
        <v>52885.619200000001</v>
      </c>
      <c r="S5467" t="s">
        <v>1424</v>
      </c>
    </row>
    <row r="5468" spans="1:19">
      <c r="A5468" t="s">
        <v>2767</v>
      </c>
      <c r="B5468">
        <v>44259</v>
      </c>
      <c r="C5468" t="s">
        <v>2768</v>
      </c>
      <c r="D5468">
        <v>44259</v>
      </c>
      <c r="E5468" t="s">
        <v>1422</v>
      </c>
      <c r="F5468" t="s">
        <v>108</v>
      </c>
      <c r="G5468" t="s">
        <v>1113</v>
      </c>
      <c r="H5468" t="s">
        <v>117</v>
      </c>
      <c r="I5468" t="s">
        <v>1470</v>
      </c>
      <c r="J5468">
        <v>15</v>
      </c>
      <c r="K5468">
        <v>7050</v>
      </c>
      <c r="L5468">
        <v>105750</v>
      </c>
      <c r="M5468">
        <v>16.785699999999999</v>
      </c>
      <c r="N5468">
        <v>251.78550000000001</v>
      </c>
      <c r="O5468">
        <v>0</v>
      </c>
      <c r="P5468">
        <v>0</v>
      </c>
      <c r="Q5468">
        <v>7066.7857000000004</v>
      </c>
      <c r="R5468">
        <v>106001.7855</v>
      </c>
      <c r="S5468" t="s">
        <v>1424</v>
      </c>
    </row>
    <row r="5469" spans="1:19">
      <c r="A5469" t="s">
        <v>2767</v>
      </c>
      <c r="B5469">
        <v>44259</v>
      </c>
      <c r="C5469" t="s">
        <v>2768</v>
      </c>
      <c r="D5469">
        <v>44259</v>
      </c>
      <c r="E5469" t="s">
        <v>1422</v>
      </c>
      <c r="F5469" t="s">
        <v>108</v>
      </c>
      <c r="G5469" t="s">
        <v>1113</v>
      </c>
      <c r="H5469" t="s">
        <v>117</v>
      </c>
      <c r="I5469" t="s">
        <v>1459</v>
      </c>
      <c r="J5469">
        <v>40</v>
      </c>
      <c r="K5469">
        <v>1060</v>
      </c>
      <c r="L5469">
        <v>42400</v>
      </c>
      <c r="M5469">
        <v>2.5238</v>
      </c>
      <c r="N5469">
        <v>100.952</v>
      </c>
      <c r="O5469">
        <v>0</v>
      </c>
      <c r="P5469">
        <v>0</v>
      </c>
      <c r="Q5469">
        <v>1062.5237999999999</v>
      </c>
      <c r="R5469">
        <v>42500.951999999997</v>
      </c>
      <c r="S5469" t="s">
        <v>1424</v>
      </c>
    </row>
    <row r="5470" spans="1:19">
      <c r="A5470" t="s">
        <v>2769</v>
      </c>
      <c r="B5470">
        <v>44259</v>
      </c>
      <c r="C5470" t="s">
        <v>2770</v>
      </c>
      <c r="D5470">
        <v>44259</v>
      </c>
      <c r="E5470" t="s">
        <v>1422</v>
      </c>
      <c r="F5470" t="s">
        <v>62</v>
      </c>
      <c r="G5470" t="s">
        <v>1432</v>
      </c>
      <c r="H5470" t="s">
        <v>54</v>
      </c>
      <c r="I5470" t="s">
        <v>1421</v>
      </c>
      <c r="J5470">
        <v>10</v>
      </c>
      <c r="K5470">
        <v>1264</v>
      </c>
      <c r="L5470">
        <v>12640</v>
      </c>
      <c r="M5470">
        <v>3.0095000000000001</v>
      </c>
      <c r="N5470">
        <v>30.094999999999999</v>
      </c>
      <c r="O5470">
        <v>0</v>
      </c>
      <c r="P5470">
        <v>0</v>
      </c>
      <c r="Q5470">
        <v>1267.0094999999999</v>
      </c>
      <c r="R5470">
        <v>12670.094999999999</v>
      </c>
      <c r="S5470" t="s">
        <v>1424</v>
      </c>
    </row>
    <row r="5471" spans="1:19">
      <c r="A5471" t="s">
        <v>2769</v>
      </c>
      <c r="B5471">
        <v>44259</v>
      </c>
      <c r="C5471" t="s">
        <v>2770</v>
      </c>
      <c r="D5471">
        <v>44259</v>
      </c>
      <c r="E5471" t="s">
        <v>1422</v>
      </c>
      <c r="F5471" t="s">
        <v>62</v>
      </c>
      <c r="G5471" t="s">
        <v>1432</v>
      </c>
      <c r="H5471" t="s">
        <v>54</v>
      </c>
      <c r="I5471" t="s">
        <v>1359</v>
      </c>
      <c r="J5471">
        <v>20</v>
      </c>
      <c r="K5471">
        <v>1225</v>
      </c>
      <c r="L5471">
        <v>24500</v>
      </c>
      <c r="M5471">
        <v>2.9167000000000001</v>
      </c>
      <c r="N5471">
        <v>58.334000000000003</v>
      </c>
      <c r="O5471">
        <v>0</v>
      </c>
      <c r="P5471">
        <v>0</v>
      </c>
      <c r="Q5471">
        <v>1227.9167</v>
      </c>
      <c r="R5471">
        <v>24558.333999999999</v>
      </c>
      <c r="S5471" t="s">
        <v>1424</v>
      </c>
    </row>
    <row r="5472" spans="1:19">
      <c r="A5472" t="s">
        <v>2769</v>
      </c>
      <c r="B5472">
        <v>44259</v>
      </c>
      <c r="C5472" t="s">
        <v>2770</v>
      </c>
      <c r="D5472">
        <v>44259</v>
      </c>
      <c r="E5472" t="s">
        <v>1422</v>
      </c>
      <c r="F5472" t="s">
        <v>62</v>
      </c>
      <c r="G5472" t="s">
        <v>1432</v>
      </c>
      <c r="H5472" t="s">
        <v>54</v>
      </c>
      <c r="I5472" t="s">
        <v>1181</v>
      </c>
      <c r="J5472">
        <v>20</v>
      </c>
      <c r="K5472">
        <v>1293</v>
      </c>
      <c r="L5472">
        <v>25860</v>
      </c>
      <c r="M5472">
        <v>3.0785999999999998</v>
      </c>
      <c r="N5472">
        <v>61.572000000000003</v>
      </c>
      <c r="O5472">
        <v>0</v>
      </c>
      <c r="P5472">
        <v>0</v>
      </c>
      <c r="Q5472">
        <v>1296.0786000000001</v>
      </c>
      <c r="R5472">
        <v>25921.572</v>
      </c>
      <c r="S5472" t="s">
        <v>1424</v>
      </c>
    </row>
    <row r="5473" spans="1:19">
      <c r="A5473" t="s">
        <v>2769</v>
      </c>
      <c r="B5473">
        <v>44259</v>
      </c>
      <c r="C5473" t="s">
        <v>2770</v>
      </c>
      <c r="D5473">
        <v>44259</v>
      </c>
      <c r="E5473" t="s">
        <v>1422</v>
      </c>
      <c r="F5473" t="s">
        <v>62</v>
      </c>
      <c r="G5473" t="s">
        <v>1432</v>
      </c>
      <c r="H5473" t="s">
        <v>54</v>
      </c>
      <c r="I5473" t="s">
        <v>1356</v>
      </c>
      <c r="J5473">
        <v>10</v>
      </c>
      <c r="K5473">
        <v>1118</v>
      </c>
      <c r="L5473">
        <v>11180</v>
      </c>
      <c r="M5473">
        <v>2.6619000000000002</v>
      </c>
      <c r="N5473">
        <v>26.619</v>
      </c>
      <c r="O5473">
        <v>0</v>
      </c>
      <c r="P5473">
        <v>0</v>
      </c>
      <c r="Q5473">
        <v>1120.6619000000001</v>
      </c>
      <c r="R5473">
        <v>11206.619000000001</v>
      </c>
      <c r="S5473" t="s">
        <v>1424</v>
      </c>
    </row>
    <row r="5474" spans="1:19">
      <c r="A5474" t="s">
        <v>2769</v>
      </c>
      <c r="B5474">
        <v>44259</v>
      </c>
      <c r="C5474" t="s">
        <v>2770</v>
      </c>
      <c r="D5474">
        <v>44259</v>
      </c>
      <c r="E5474" t="s">
        <v>1422</v>
      </c>
      <c r="F5474" t="s">
        <v>62</v>
      </c>
      <c r="G5474" t="s">
        <v>1432</v>
      </c>
      <c r="H5474" t="s">
        <v>54</v>
      </c>
      <c r="I5474" t="s">
        <v>1397</v>
      </c>
      <c r="J5474">
        <v>15</v>
      </c>
      <c r="K5474">
        <v>6595</v>
      </c>
      <c r="L5474">
        <v>98925</v>
      </c>
      <c r="M5474">
        <v>15.702400000000001</v>
      </c>
      <c r="N5474">
        <v>235.536</v>
      </c>
      <c r="O5474">
        <v>0</v>
      </c>
      <c r="P5474">
        <v>0</v>
      </c>
      <c r="Q5474">
        <v>6610.7024000000001</v>
      </c>
      <c r="R5474">
        <v>99160.535999999993</v>
      </c>
      <c r="S5474" t="s">
        <v>1424</v>
      </c>
    </row>
    <row r="5475" spans="1:19">
      <c r="A5475" t="s">
        <v>2771</v>
      </c>
      <c r="B5475">
        <v>44259</v>
      </c>
      <c r="C5475" t="s">
        <v>2772</v>
      </c>
      <c r="D5475">
        <v>44259</v>
      </c>
      <c r="E5475" t="s">
        <v>1422</v>
      </c>
      <c r="F5475" t="s">
        <v>113</v>
      </c>
      <c r="G5475" t="s">
        <v>1026</v>
      </c>
      <c r="H5475" t="s">
        <v>54</v>
      </c>
      <c r="I5475" t="s">
        <v>1470</v>
      </c>
      <c r="J5475">
        <v>36</v>
      </c>
      <c r="K5475">
        <v>7050</v>
      </c>
      <c r="L5475">
        <v>253800</v>
      </c>
      <c r="M5475">
        <v>16.785699999999999</v>
      </c>
      <c r="N5475">
        <v>604.28520000000003</v>
      </c>
      <c r="O5475">
        <v>0</v>
      </c>
      <c r="P5475">
        <v>0</v>
      </c>
      <c r="Q5475">
        <v>7066.7857000000004</v>
      </c>
      <c r="R5475">
        <v>254404.28520000001</v>
      </c>
      <c r="S5475" t="s">
        <v>1424</v>
      </c>
    </row>
    <row r="5476" spans="1:19">
      <c r="A5476" t="s">
        <v>2771</v>
      </c>
      <c r="B5476">
        <v>44259</v>
      </c>
      <c r="C5476" t="s">
        <v>2772</v>
      </c>
      <c r="D5476">
        <v>44259</v>
      </c>
      <c r="E5476" t="s">
        <v>1422</v>
      </c>
      <c r="F5476" t="s">
        <v>113</v>
      </c>
      <c r="G5476" t="s">
        <v>1026</v>
      </c>
      <c r="H5476" t="s">
        <v>54</v>
      </c>
      <c r="I5476" t="s">
        <v>1397</v>
      </c>
      <c r="J5476">
        <v>17</v>
      </c>
      <c r="K5476">
        <v>6595</v>
      </c>
      <c r="L5476">
        <v>112115</v>
      </c>
      <c r="M5476">
        <v>15.702400000000001</v>
      </c>
      <c r="N5476">
        <v>266.94080000000002</v>
      </c>
      <c r="O5476">
        <v>0</v>
      </c>
      <c r="P5476">
        <v>0</v>
      </c>
      <c r="Q5476">
        <v>6610.7024000000001</v>
      </c>
      <c r="R5476">
        <v>112381.9408</v>
      </c>
      <c r="S5476" t="s">
        <v>1424</v>
      </c>
    </row>
    <row r="5477" spans="1:19">
      <c r="A5477" t="s">
        <v>2773</v>
      </c>
      <c r="B5477">
        <v>44259</v>
      </c>
      <c r="C5477" t="s">
        <v>2774</v>
      </c>
      <c r="D5477">
        <v>44259</v>
      </c>
      <c r="E5477" t="s">
        <v>1422</v>
      </c>
      <c r="F5477" t="s">
        <v>116</v>
      </c>
      <c r="G5477" t="s">
        <v>1031</v>
      </c>
      <c r="H5477" t="s">
        <v>54</v>
      </c>
      <c r="I5477" t="s">
        <v>1397</v>
      </c>
      <c r="J5477">
        <v>8</v>
      </c>
      <c r="K5477">
        <v>6595</v>
      </c>
      <c r="L5477">
        <v>52760</v>
      </c>
      <c r="M5477">
        <v>15.702400000000001</v>
      </c>
      <c r="N5477">
        <v>125.61920000000001</v>
      </c>
      <c r="O5477">
        <v>0</v>
      </c>
      <c r="P5477">
        <v>0</v>
      </c>
      <c r="Q5477">
        <v>6610.7024000000001</v>
      </c>
      <c r="R5477">
        <v>52885.619200000001</v>
      </c>
      <c r="S5477" t="s">
        <v>1424</v>
      </c>
    </row>
    <row r="5478" spans="1:19">
      <c r="A5478" t="s">
        <v>2773</v>
      </c>
      <c r="B5478">
        <v>44259</v>
      </c>
      <c r="C5478" t="s">
        <v>2774</v>
      </c>
      <c r="D5478">
        <v>44259</v>
      </c>
      <c r="E5478" t="s">
        <v>1422</v>
      </c>
      <c r="F5478" t="s">
        <v>116</v>
      </c>
      <c r="G5478" t="s">
        <v>1031</v>
      </c>
      <c r="H5478" t="s">
        <v>54</v>
      </c>
      <c r="I5478" t="s">
        <v>1470</v>
      </c>
      <c r="J5478">
        <v>10</v>
      </c>
      <c r="K5478">
        <v>7050</v>
      </c>
      <c r="L5478">
        <v>70500</v>
      </c>
      <c r="M5478">
        <v>16.785699999999999</v>
      </c>
      <c r="N5478">
        <v>167.857</v>
      </c>
      <c r="O5478">
        <v>0</v>
      </c>
      <c r="P5478">
        <v>0</v>
      </c>
      <c r="Q5478">
        <v>7066.7857000000004</v>
      </c>
      <c r="R5478">
        <v>70667.857000000004</v>
      </c>
      <c r="S5478" t="s">
        <v>1424</v>
      </c>
    </row>
    <row r="5479" spans="1:19">
      <c r="A5479" t="s">
        <v>2773</v>
      </c>
      <c r="B5479">
        <v>44259</v>
      </c>
      <c r="C5479" t="s">
        <v>2774</v>
      </c>
      <c r="D5479">
        <v>44259</v>
      </c>
      <c r="E5479" t="s">
        <v>1422</v>
      </c>
      <c r="F5479" t="s">
        <v>116</v>
      </c>
      <c r="G5479" t="s">
        <v>1031</v>
      </c>
      <c r="H5479" t="s">
        <v>54</v>
      </c>
      <c r="I5479" t="s">
        <v>1359</v>
      </c>
      <c r="J5479">
        <v>20</v>
      </c>
      <c r="K5479">
        <v>1225</v>
      </c>
      <c r="L5479">
        <v>24500</v>
      </c>
      <c r="M5479">
        <v>2.9167000000000001</v>
      </c>
      <c r="N5479">
        <v>58.334000000000003</v>
      </c>
      <c r="O5479">
        <v>0</v>
      </c>
      <c r="P5479">
        <v>0</v>
      </c>
      <c r="Q5479">
        <v>1227.9167</v>
      </c>
      <c r="R5479">
        <v>24558.333999999999</v>
      </c>
      <c r="S5479" t="s">
        <v>1424</v>
      </c>
    </row>
    <row r="5480" spans="1:19">
      <c r="A5480" t="s">
        <v>2773</v>
      </c>
      <c r="B5480">
        <v>44259</v>
      </c>
      <c r="C5480" t="s">
        <v>2774</v>
      </c>
      <c r="D5480">
        <v>44259</v>
      </c>
      <c r="E5480" t="s">
        <v>1422</v>
      </c>
      <c r="F5480" t="s">
        <v>116</v>
      </c>
      <c r="G5480" t="s">
        <v>1031</v>
      </c>
      <c r="H5480" t="s">
        <v>54</v>
      </c>
      <c r="I5480" t="s">
        <v>1178</v>
      </c>
      <c r="J5480">
        <v>5</v>
      </c>
      <c r="K5480">
        <v>4035</v>
      </c>
      <c r="L5480">
        <v>20175</v>
      </c>
      <c r="M5480">
        <v>9.6071000000000009</v>
      </c>
      <c r="N5480">
        <v>48.035499999999999</v>
      </c>
      <c r="O5480">
        <v>0</v>
      </c>
      <c r="P5480">
        <v>0</v>
      </c>
      <c r="Q5480">
        <v>4044.6071000000002</v>
      </c>
      <c r="R5480">
        <v>20223.035500000002</v>
      </c>
      <c r="S5480" t="s">
        <v>1424</v>
      </c>
    </row>
    <row r="5481" spans="1:19">
      <c r="A5481" t="s">
        <v>2775</v>
      </c>
      <c r="B5481">
        <v>44259</v>
      </c>
      <c r="C5481" t="s">
        <v>2776</v>
      </c>
      <c r="D5481">
        <v>44259</v>
      </c>
      <c r="E5481" t="s">
        <v>1422</v>
      </c>
      <c r="F5481" t="s">
        <v>111</v>
      </c>
      <c r="G5481" t="s">
        <v>1026</v>
      </c>
      <c r="H5481" t="s">
        <v>54</v>
      </c>
      <c r="I5481" t="s">
        <v>1397</v>
      </c>
      <c r="J5481">
        <v>10</v>
      </c>
      <c r="K5481">
        <v>6595</v>
      </c>
      <c r="L5481">
        <v>65950</v>
      </c>
      <c r="M5481">
        <v>15.702400000000001</v>
      </c>
      <c r="N5481">
        <v>157.024</v>
      </c>
      <c r="O5481">
        <v>0</v>
      </c>
      <c r="P5481">
        <v>0</v>
      </c>
      <c r="Q5481">
        <v>6610.7024000000001</v>
      </c>
      <c r="R5481">
        <v>66107.024000000005</v>
      </c>
      <c r="S5481" t="s">
        <v>1424</v>
      </c>
    </row>
    <row r="5482" spans="1:19">
      <c r="A5482" t="s">
        <v>2775</v>
      </c>
      <c r="B5482">
        <v>44259</v>
      </c>
      <c r="C5482" t="s">
        <v>2776</v>
      </c>
      <c r="D5482">
        <v>44259</v>
      </c>
      <c r="E5482" t="s">
        <v>1422</v>
      </c>
      <c r="F5482" t="s">
        <v>111</v>
      </c>
      <c r="G5482" t="s">
        <v>1026</v>
      </c>
      <c r="H5482" t="s">
        <v>54</v>
      </c>
      <c r="I5482" t="s">
        <v>1459</v>
      </c>
      <c r="J5482">
        <v>40</v>
      </c>
      <c r="K5482">
        <v>1060</v>
      </c>
      <c r="L5482">
        <v>42400</v>
      </c>
      <c r="M5482">
        <v>2.5238</v>
      </c>
      <c r="N5482">
        <v>100.952</v>
      </c>
      <c r="O5482">
        <v>0</v>
      </c>
      <c r="P5482">
        <v>0</v>
      </c>
      <c r="Q5482">
        <v>1062.5237999999999</v>
      </c>
      <c r="R5482">
        <v>42500.951999999997</v>
      </c>
      <c r="S5482" t="s">
        <v>1424</v>
      </c>
    </row>
    <row r="5483" spans="1:19">
      <c r="A5483" t="s">
        <v>2775</v>
      </c>
      <c r="B5483">
        <v>44259</v>
      </c>
      <c r="C5483" t="s">
        <v>2776</v>
      </c>
      <c r="D5483">
        <v>44259</v>
      </c>
      <c r="E5483" t="s">
        <v>1422</v>
      </c>
      <c r="F5483" t="s">
        <v>111</v>
      </c>
      <c r="G5483" t="s">
        <v>1026</v>
      </c>
      <c r="H5483" t="s">
        <v>54</v>
      </c>
      <c r="I5483" t="s">
        <v>1470</v>
      </c>
      <c r="J5483">
        <v>20</v>
      </c>
      <c r="K5483">
        <v>7050</v>
      </c>
      <c r="L5483">
        <v>141000</v>
      </c>
      <c r="M5483">
        <v>16.785699999999999</v>
      </c>
      <c r="N5483">
        <v>335.714</v>
      </c>
      <c r="O5483">
        <v>0</v>
      </c>
      <c r="P5483">
        <v>0</v>
      </c>
      <c r="Q5483">
        <v>7066.7857000000004</v>
      </c>
      <c r="R5483">
        <v>141335.71400000001</v>
      </c>
      <c r="S5483" t="s">
        <v>1424</v>
      </c>
    </row>
    <row r="5484" spans="1:19">
      <c r="A5484" t="s">
        <v>2777</v>
      </c>
      <c r="B5484">
        <v>44259</v>
      </c>
      <c r="C5484" t="s">
        <v>2778</v>
      </c>
      <c r="D5484">
        <v>44259</v>
      </c>
      <c r="E5484" t="s">
        <v>1429</v>
      </c>
      <c r="F5484" t="s">
        <v>4691</v>
      </c>
      <c r="G5484" t="s">
        <v>1430</v>
      </c>
      <c r="H5484" t="s">
        <v>1429</v>
      </c>
      <c r="I5484" t="s">
        <v>1177</v>
      </c>
      <c r="J5484">
        <v>2</v>
      </c>
      <c r="K5484">
        <v>9045</v>
      </c>
      <c r="L5484">
        <v>18090</v>
      </c>
      <c r="M5484">
        <v>0</v>
      </c>
      <c r="N5484">
        <v>0</v>
      </c>
      <c r="O5484">
        <v>6090</v>
      </c>
      <c r="P5484">
        <v>0</v>
      </c>
      <c r="Q5484">
        <v>9045</v>
      </c>
      <c r="R5484">
        <v>12000</v>
      </c>
      <c r="S5484" t="s">
        <v>1424</v>
      </c>
    </row>
    <row r="5485" spans="1:19">
      <c r="A5485" t="s">
        <v>2779</v>
      </c>
      <c r="B5485">
        <v>44259</v>
      </c>
      <c r="C5485" t="s">
        <v>2780</v>
      </c>
      <c r="D5485">
        <v>44259</v>
      </c>
      <c r="E5485" t="s">
        <v>1429</v>
      </c>
      <c r="F5485" t="s">
        <v>4691</v>
      </c>
      <c r="G5485" t="s">
        <v>1430</v>
      </c>
      <c r="H5485" t="s">
        <v>1429</v>
      </c>
      <c r="I5485" t="s">
        <v>1177</v>
      </c>
      <c r="J5485">
        <v>2</v>
      </c>
      <c r="K5485">
        <v>9045</v>
      </c>
      <c r="L5485">
        <v>18090</v>
      </c>
      <c r="M5485">
        <v>0</v>
      </c>
      <c r="N5485">
        <v>0</v>
      </c>
      <c r="O5485">
        <v>6090</v>
      </c>
      <c r="P5485">
        <v>0</v>
      </c>
      <c r="Q5485">
        <v>9045</v>
      </c>
      <c r="R5485">
        <v>12000</v>
      </c>
      <c r="S5485" t="s">
        <v>1424</v>
      </c>
    </row>
    <row r="5486" spans="1:19">
      <c r="A5486" t="s">
        <v>2781</v>
      </c>
      <c r="B5486">
        <v>44259</v>
      </c>
      <c r="C5486" t="s">
        <v>2782</v>
      </c>
      <c r="D5486">
        <v>44259</v>
      </c>
      <c r="E5486" t="s">
        <v>1429</v>
      </c>
      <c r="F5486" t="s">
        <v>4691</v>
      </c>
      <c r="G5486" t="s">
        <v>1430</v>
      </c>
      <c r="H5486" t="s">
        <v>1429</v>
      </c>
      <c r="I5486" t="s">
        <v>1177</v>
      </c>
      <c r="J5486">
        <v>1</v>
      </c>
      <c r="K5486">
        <v>9045</v>
      </c>
      <c r="L5486">
        <v>9045</v>
      </c>
      <c r="M5486">
        <v>0</v>
      </c>
      <c r="N5486">
        <v>0</v>
      </c>
      <c r="O5486">
        <v>3045</v>
      </c>
      <c r="P5486">
        <v>0</v>
      </c>
      <c r="Q5486">
        <v>9045</v>
      </c>
      <c r="R5486">
        <v>6000</v>
      </c>
      <c r="S5486" t="s">
        <v>1424</v>
      </c>
    </row>
    <row r="5487" spans="1:19">
      <c r="A5487" t="s">
        <v>2783</v>
      </c>
      <c r="B5487">
        <v>44259</v>
      </c>
      <c r="C5487" t="s">
        <v>2784</v>
      </c>
      <c r="D5487">
        <v>44259</v>
      </c>
      <c r="E5487" t="s">
        <v>1429</v>
      </c>
      <c r="F5487" t="s">
        <v>4691</v>
      </c>
      <c r="G5487" t="s">
        <v>1430</v>
      </c>
      <c r="H5487" t="s">
        <v>1429</v>
      </c>
      <c r="I5487" t="s">
        <v>1177</v>
      </c>
      <c r="J5487">
        <v>2</v>
      </c>
      <c r="K5487">
        <v>9045</v>
      </c>
      <c r="L5487">
        <v>18090</v>
      </c>
      <c r="M5487">
        <v>0</v>
      </c>
      <c r="N5487">
        <v>0</v>
      </c>
      <c r="O5487">
        <v>6090</v>
      </c>
      <c r="P5487">
        <v>0</v>
      </c>
      <c r="Q5487">
        <v>9045</v>
      </c>
      <c r="R5487">
        <v>12000</v>
      </c>
      <c r="S5487" t="s">
        <v>1424</v>
      </c>
    </row>
    <row r="5488" spans="1:19">
      <c r="A5488" t="s">
        <v>2785</v>
      </c>
      <c r="B5488">
        <v>44259</v>
      </c>
      <c r="C5488" t="s">
        <v>2786</v>
      </c>
      <c r="D5488">
        <v>44259</v>
      </c>
      <c r="E5488" t="s">
        <v>1422</v>
      </c>
      <c r="F5488" t="s">
        <v>59</v>
      </c>
      <c r="G5488" t="s">
        <v>54</v>
      </c>
      <c r="H5488" t="s">
        <v>54</v>
      </c>
      <c r="I5488" t="s">
        <v>1397</v>
      </c>
      <c r="J5488">
        <v>4</v>
      </c>
      <c r="K5488">
        <v>6595</v>
      </c>
      <c r="L5488">
        <v>26380</v>
      </c>
      <c r="M5488">
        <v>15.702400000000001</v>
      </c>
      <c r="N5488">
        <v>62.809600000000003</v>
      </c>
      <c r="O5488">
        <v>0</v>
      </c>
      <c r="P5488">
        <v>0</v>
      </c>
      <c r="Q5488">
        <v>6610.7024000000001</v>
      </c>
      <c r="R5488">
        <v>26442.809600000001</v>
      </c>
      <c r="S5488" t="s">
        <v>1424</v>
      </c>
    </row>
    <row r="5489" spans="1:19">
      <c r="A5489" t="s">
        <v>2785</v>
      </c>
      <c r="B5489">
        <v>44259</v>
      </c>
      <c r="C5489" t="s">
        <v>2786</v>
      </c>
      <c r="D5489">
        <v>44259</v>
      </c>
      <c r="E5489" t="s">
        <v>1422</v>
      </c>
      <c r="F5489" t="s">
        <v>59</v>
      </c>
      <c r="G5489" t="s">
        <v>54</v>
      </c>
      <c r="H5489" t="s">
        <v>54</v>
      </c>
      <c r="I5489" t="s">
        <v>1421</v>
      </c>
      <c r="J5489">
        <v>20</v>
      </c>
      <c r="K5489">
        <v>1264</v>
      </c>
      <c r="L5489">
        <v>25280</v>
      </c>
      <c r="M5489">
        <v>3.0095000000000001</v>
      </c>
      <c r="N5489">
        <v>60.19</v>
      </c>
      <c r="O5489">
        <v>0</v>
      </c>
      <c r="P5489">
        <v>0</v>
      </c>
      <c r="Q5489">
        <v>1267.0094999999999</v>
      </c>
      <c r="R5489">
        <v>25340.19</v>
      </c>
      <c r="S5489" t="s">
        <v>1424</v>
      </c>
    </row>
    <row r="5490" spans="1:19">
      <c r="A5490" t="s">
        <v>2787</v>
      </c>
      <c r="B5490">
        <v>44259</v>
      </c>
      <c r="C5490" t="s">
        <v>2788</v>
      </c>
      <c r="D5490">
        <v>44259</v>
      </c>
      <c r="E5490" t="s">
        <v>1422</v>
      </c>
      <c r="F5490" t="s">
        <v>977</v>
      </c>
      <c r="G5490" t="s">
        <v>1437</v>
      </c>
      <c r="H5490" t="s">
        <v>54</v>
      </c>
      <c r="I5490" t="s">
        <v>1459</v>
      </c>
      <c r="J5490">
        <v>20</v>
      </c>
      <c r="K5490">
        <v>1060</v>
      </c>
      <c r="L5490">
        <v>21200</v>
      </c>
      <c r="M5490">
        <v>2.5238</v>
      </c>
      <c r="N5490">
        <v>50.475999999999999</v>
      </c>
      <c r="O5490">
        <v>0</v>
      </c>
      <c r="P5490">
        <v>0</v>
      </c>
      <c r="Q5490">
        <v>1062.5237999999999</v>
      </c>
      <c r="R5490">
        <v>21250.475999999999</v>
      </c>
      <c r="S5490" t="s">
        <v>1424</v>
      </c>
    </row>
    <row r="5491" spans="1:19">
      <c r="A5491" t="s">
        <v>2787</v>
      </c>
      <c r="B5491">
        <v>44259</v>
      </c>
      <c r="C5491" t="s">
        <v>2788</v>
      </c>
      <c r="D5491">
        <v>44259</v>
      </c>
      <c r="E5491" t="s">
        <v>1422</v>
      </c>
      <c r="F5491" t="s">
        <v>977</v>
      </c>
      <c r="G5491" t="s">
        <v>1437</v>
      </c>
      <c r="H5491" t="s">
        <v>54</v>
      </c>
      <c r="I5491" t="s">
        <v>1178</v>
      </c>
      <c r="J5491">
        <v>10</v>
      </c>
      <c r="K5491">
        <v>4035</v>
      </c>
      <c r="L5491">
        <v>40350</v>
      </c>
      <c r="M5491">
        <v>9.6071000000000009</v>
      </c>
      <c r="N5491">
        <v>96.070999999999998</v>
      </c>
      <c r="O5491">
        <v>0</v>
      </c>
      <c r="P5491">
        <v>0</v>
      </c>
      <c r="Q5491">
        <v>4044.6071000000002</v>
      </c>
      <c r="R5491">
        <v>40446.071000000004</v>
      </c>
      <c r="S5491" t="s">
        <v>1424</v>
      </c>
    </row>
    <row r="5492" spans="1:19">
      <c r="A5492" t="s">
        <v>2787</v>
      </c>
      <c r="B5492">
        <v>44259</v>
      </c>
      <c r="C5492" t="s">
        <v>2788</v>
      </c>
      <c r="D5492">
        <v>44259</v>
      </c>
      <c r="E5492" t="s">
        <v>1422</v>
      </c>
      <c r="F5492" t="s">
        <v>977</v>
      </c>
      <c r="G5492" t="s">
        <v>1437</v>
      </c>
      <c r="H5492" t="s">
        <v>54</v>
      </c>
      <c r="I5492" t="s">
        <v>1359</v>
      </c>
      <c r="J5492">
        <v>20</v>
      </c>
      <c r="K5492">
        <v>1225</v>
      </c>
      <c r="L5492">
        <v>24500</v>
      </c>
      <c r="M5492">
        <v>2.9167000000000001</v>
      </c>
      <c r="N5492">
        <v>58.334000000000003</v>
      </c>
      <c r="O5492">
        <v>0</v>
      </c>
      <c r="P5492">
        <v>0</v>
      </c>
      <c r="Q5492">
        <v>1227.9167</v>
      </c>
      <c r="R5492">
        <v>24558.333999999999</v>
      </c>
      <c r="S5492" t="s">
        <v>1424</v>
      </c>
    </row>
    <row r="5493" spans="1:19">
      <c r="A5493" t="s">
        <v>2787</v>
      </c>
      <c r="B5493">
        <v>44259</v>
      </c>
      <c r="C5493" t="s">
        <v>2788</v>
      </c>
      <c r="D5493">
        <v>44259</v>
      </c>
      <c r="E5493" t="s">
        <v>1422</v>
      </c>
      <c r="F5493" t="s">
        <v>977</v>
      </c>
      <c r="G5493" t="s">
        <v>1437</v>
      </c>
      <c r="H5493" t="s">
        <v>54</v>
      </c>
      <c r="I5493" t="s">
        <v>1397</v>
      </c>
      <c r="J5493">
        <v>12</v>
      </c>
      <c r="K5493">
        <v>6595</v>
      </c>
      <c r="L5493">
        <v>79140</v>
      </c>
      <c r="M5493">
        <v>15.702400000000001</v>
      </c>
      <c r="N5493">
        <v>188.4288</v>
      </c>
      <c r="O5493">
        <v>0</v>
      </c>
      <c r="P5493">
        <v>0</v>
      </c>
      <c r="Q5493">
        <v>6610.7024000000001</v>
      </c>
      <c r="R5493">
        <v>79328.428799999994</v>
      </c>
      <c r="S5493" t="s">
        <v>1424</v>
      </c>
    </row>
    <row r="5494" spans="1:19">
      <c r="A5494" t="s">
        <v>2789</v>
      </c>
      <c r="B5494">
        <v>44259</v>
      </c>
      <c r="C5494" t="s">
        <v>2790</v>
      </c>
      <c r="D5494">
        <v>44259</v>
      </c>
      <c r="E5494" t="s">
        <v>1422</v>
      </c>
      <c r="F5494" t="s">
        <v>60</v>
      </c>
      <c r="G5494" t="s">
        <v>54</v>
      </c>
      <c r="H5494" t="s">
        <v>54</v>
      </c>
      <c r="I5494" t="s">
        <v>1179</v>
      </c>
      <c r="J5494">
        <v>10</v>
      </c>
      <c r="K5494">
        <v>3938</v>
      </c>
      <c r="L5494">
        <v>39380</v>
      </c>
      <c r="M5494">
        <v>9.3762000000000008</v>
      </c>
      <c r="N5494">
        <v>93.762</v>
      </c>
      <c r="O5494">
        <v>0</v>
      </c>
      <c r="P5494">
        <v>0</v>
      </c>
      <c r="Q5494">
        <v>3947.3762000000002</v>
      </c>
      <c r="R5494">
        <v>39473.762000000002</v>
      </c>
      <c r="S5494" t="s">
        <v>1424</v>
      </c>
    </row>
    <row r="5495" spans="1:19">
      <c r="A5495" t="s">
        <v>2789</v>
      </c>
      <c r="B5495">
        <v>44259</v>
      </c>
      <c r="C5495" t="s">
        <v>2790</v>
      </c>
      <c r="D5495">
        <v>44259</v>
      </c>
      <c r="E5495" t="s">
        <v>1422</v>
      </c>
      <c r="F5495" t="s">
        <v>60</v>
      </c>
      <c r="G5495" t="s">
        <v>54</v>
      </c>
      <c r="H5495" t="s">
        <v>54</v>
      </c>
      <c r="I5495" t="s">
        <v>1178</v>
      </c>
      <c r="J5495">
        <v>10</v>
      </c>
      <c r="K5495">
        <v>4035</v>
      </c>
      <c r="L5495">
        <v>40350</v>
      </c>
      <c r="M5495">
        <v>9.6071000000000009</v>
      </c>
      <c r="N5495">
        <v>96.070999999999998</v>
      </c>
      <c r="O5495">
        <v>0</v>
      </c>
      <c r="P5495">
        <v>0</v>
      </c>
      <c r="Q5495">
        <v>4044.6071000000002</v>
      </c>
      <c r="R5495">
        <v>40446.071000000004</v>
      </c>
      <c r="S5495" t="s">
        <v>1424</v>
      </c>
    </row>
    <row r="5496" spans="1:19">
      <c r="A5496" t="s">
        <v>2789</v>
      </c>
      <c r="B5496">
        <v>44259</v>
      </c>
      <c r="C5496" t="s">
        <v>2790</v>
      </c>
      <c r="D5496">
        <v>44259</v>
      </c>
      <c r="E5496" t="s">
        <v>1422</v>
      </c>
      <c r="F5496" t="s">
        <v>60</v>
      </c>
      <c r="G5496" t="s">
        <v>54</v>
      </c>
      <c r="H5496" t="s">
        <v>54</v>
      </c>
      <c r="I5496" t="s">
        <v>1180</v>
      </c>
      <c r="J5496">
        <v>5</v>
      </c>
      <c r="K5496">
        <v>3540</v>
      </c>
      <c r="L5496">
        <v>17700</v>
      </c>
      <c r="M5496">
        <v>8.4285999999999994</v>
      </c>
      <c r="N5496">
        <v>42.143000000000001</v>
      </c>
      <c r="O5496">
        <v>0</v>
      </c>
      <c r="P5496">
        <v>0</v>
      </c>
      <c r="Q5496">
        <v>3548.4286000000002</v>
      </c>
      <c r="R5496">
        <v>17742.143</v>
      </c>
      <c r="S5496" t="s">
        <v>1424</v>
      </c>
    </row>
    <row r="5497" spans="1:19">
      <c r="A5497" t="s">
        <v>2789</v>
      </c>
      <c r="B5497">
        <v>44259</v>
      </c>
      <c r="C5497" t="s">
        <v>2790</v>
      </c>
      <c r="D5497">
        <v>44259</v>
      </c>
      <c r="E5497" t="s">
        <v>1422</v>
      </c>
      <c r="F5497" t="s">
        <v>60</v>
      </c>
      <c r="G5497" t="s">
        <v>54</v>
      </c>
      <c r="H5497" t="s">
        <v>54</v>
      </c>
      <c r="I5497" t="s">
        <v>1397</v>
      </c>
      <c r="J5497">
        <v>8</v>
      </c>
      <c r="K5497">
        <v>6595</v>
      </c>
      <c r="L5497">
        <v>52760</v>
      </c>
      <c r="M5497">
        <v>15.702400000000001</v>
      </c>
      <c r="N5497">
        <v>125.61920000000001</v>
      </c>
      <c r="O5497">
        <v>0</v>
      </c>
      <c r="P5497">
        <v>0</v>
      </c>
      <c r="Q5497">
        <v>6610.7024000000001</v>
      </c>
      <c r="R5497">
        <v>52885.619200000001</v>
      </c>
      <c r="S5497" t="s">
        <v>1424</v>
      </c>
    </row>
    <row r="5498" spans="1:19">
      <c r="A5498" t="s">
        <v>2791</v>
      </c>
      <c r="B5498">
        <v>44259</v>
      </c>
      <c r="C5498" t="s">
        <v>2792</v>
      </c>
      <c r="D5498">
        <v>44259</v>
      </c>
      <c r="E5498" t="s">
        <v>1422</v>
      </c>
      <c r="F5498" t="s">
        <v>61</v>
      </c>
      <c r="G5498" t="s">
        <v>54</v>
      </c>
      <c r="H5498" t="s">
        <v>54</v>
      </c>
      <c r="I5498" t="s">
        <v>1397</v>
      </c>
      <c r="J5498">
        <v>3</v>
      </c>
      <c r="K5498">
        <v>6595</v>
      </c>
      <c r="L5498">
        <v>19785</v>
      </c>
      <c r="M5498">
        <v>15.702400000000001</v>
      </c>
      <c r="N5498">
        <v>47.107199999999999</v>
      </c>
      <c r="O5498">
        <v>0</v>
      </c>
      <c r="P5498">
        <v>0</v>
      </c>
      <c r="Q5498">
        <v>6610.7024000000001</v>
      </c>
      <c r="R5498">
        <v>19832.107199999999</v>
      </c>
      <c r="S5498" t="s">
        <v>1424</v>
      </c>
    </row>
    <row r="5499" spans="1:19">
      <c r="A5499" t="s">
        <v>2791</v>
      </c>
      <c r="B5499">
        <v>44259</v>
      </c>
      <c r="C5499" t="s">
        <v>2792</v>
      </c>
      <c r="D5499">
        <v>44259</v>
      </c>
      <c r="E5499" t="s">
        <v>1422</v>
      </c>
      <c r="F5499" t="s">
        <v>61</v>
      </c>
      <c r="G5499" t="s">
        <v>54</v>
      </c>
      <c r="H5499" t="s">
        <v>54</v>
      </c>
      <c r="I5499" t="s">
        <v>1459</v>
      </c>
      <c r="J5499">
        <v>20</v>
      </c>
      <c r="K5499">
        <v>1060</v>
      </c>
      <c r="L5499">
        <v>21200</v>
      </c>
      <c r="M5499">
        <v>2.5238</v>
      </c>
      <c r="N5499">
        <v>50.475999999999999</v>
      </c>
      <c r="O5499">
        <v>0</v>
      </c>
      <c r="P5499">
        <v>0</v>
      </c>
      <c r="Q5499">
        <v>1062.5237999999999</v>
      </c>
      <c r="R5499">
        <v>21250.475999999999</v>
      </c>
      <c r="S5499" t="s">
        <v>1424</v>
      </c>
    </row>
    <row r="5500" spans="1:19">
      <c r="A5500" t="s">
        <v>2791</v>
      </c>
      <c r="B5500">
        <v>44259</v>
      </c>
      <c r="C5500" t="s">
        <v>2792</v>
      </c>
      <c r="D5500">
        <v>44259</v>
      </c>
      <c r="E5500" t="s">
        <v>1422</v>
      </c>
      <c r="F5500" t="s">
        <v>61</v>
      </c>
      <c r="G5500" t="s">
        <v>54</v>
      </c>
      <c r="H5500" t="s">
        <v>54</v>
      </c>
      <c r="I5500" t="s">
        <v>1359</v>
      </c>
      <c r="J5500">
        <v>10</v>
      </c>
      <c r="K5500">
        <v>1225</v>
      </c>
      <c r="L5500">
        <v>12250</v>
      </c>
      <c r="M5500">
        <v>2.9167000000000001</v>
      </c>
      <c r="N5500">
        <v>29.167000000000002</v>
      </c>
      <c r="O5500">
        <v>0</v>
      </c>
      <c r="P5500">
        <v>0</v>
      </c>
      <c r="Q5500">
        <v>1227.9167</v>
      </c>
      <c r="R5500">
        <v>12279.166999999999</v>
      </c>
      <c r="S5500" t="s">
        <v>1424</v>
      </c>
    </row>
    <row r="5501" spans="1:19">
      <c r="A5501" t="s">
        <v>2793</v>
      </c>
      <c r="B5501">
        <v>44259</v>
      </c>
      <c r="C5501" t="s">
        <v>2794</v>
      </c>
      <c r="D5501">
        <v>44259</v>
      </c>
      <c r="E5501" t="s">
        <v>1422</v>
      </c>
      <c r="F5501" t="s">
        <v>112</v>
      </c>
      <c r="G5501" t="s">
        <v>1026</v>
      </c>
      <c r="H5501" t="s">
        <v>54</v>
      </c>
      <c r="I5501" t="s">
        <v>1470</v>
      </c>
      <c r="J5501">
        <v>29</v>
      </c>
      <c r="K5501">
        <v>7050</v>
      </c>
      <c r="L5501">
        <v>204450</v>
      </c>
      <c r="M5501">
        <v>16.785699999999999</v>
      </c>
      <c r="N5501">
        <v>486.78530000000001</v>
      </c>
      <c r="O5501">
        <v>0</v>
      </c>
      <c r="P5501">
        <v>0</v>
      </c>
      <c r="Q5501">
        <v>7066.7857000000004</v>
      </c>
      <c r="R5501">
        <v>204936.78529999999</v>
      </c>
      <c r="S5501" t="s">
        <v>1424</v>
      </c>
    </row>
    <row r="5502" spans="1:19">
      <c r="A5502" t="s">
        <v>2795</v>
      </c>
      <c r="B5502">
        <v>44259</v>
      </c>
      <c r="C5502" t="s">
        <v>2796</v>
      </c>
      <c r="D5502">
        <v>44259</v>
      </c>
      <c r="E5502" t="s">
        <v>1422</v>
      </c>
      <c r="F5502" t="s">
        <v>74</v>
      </c>
      <c r="G5502" t="s">
        <v>1070</v>
      </c>
      <c r="H5502" t="s">
        <v>66</v>
      </c>
      <c r="I5502" t="s">
        <v>1397</v>
      </c>
      <c r="J5502">
        <v>10</v>
      </c>
      <c r="K5502">
        <v>6595</v>
      </c>
      <c r="L5502">
        <v>65950</v>
      </c>
      <c r="M5502">
        <v>15.702400000000001</v>
      </c>
      <c r="N5502">
        <v>157.024</v>
      </c>
      <c r="O5502">
        <v>0</v>
      </c>
      <c r="P5502">
        <v>0</v>
      </c>
      <c r="Q5502">
        <v>6610.7024000000001</v>
      </c>
      <c r="R5502">
        <v>66107.024000000005</v>
      </c>
      <c r="S5502" t="s">
        <v>1424</v>
      </c>
    </row>
    <row r="5503" spans="1:19">
      <c r="A5503" t="s">
        <v>2797</v>
      </c>
      <c r="B5503">
        <v>44259</v>
      </c>
      <c r="C5503" t="s">
        <v>2798</v>
      </c>
      <c r="D5503">
        <v>44259</v>
      </c>
      <c r="E5503" t="s">
        <v>1422</v>
      </c>
      <c r="F5503" t="s">
        <v>72</v>
      </c>
      <c r="G5503" t="s">
        <v>1070</v>
      </c>
      <c r="H5503" t="s">
        <v>66</v>
      </c>
      <c r="I5503" t="s">
        <v>1359</v>
      </c>
      <c r="J5503">
        <v>80</v>
      </c>
      <c r="K5503">
        <v>1225</v>
      </c>
      <c r="L5503">
        <v>98000</v>
      </c>
      <c r="M5503">
        <v>2.9167000000000001</v>
      </c>
      <c r="N5503">
        <v>233.33600000000001</v>
      </c>
      <c r="O5503">
        <v>0</v>
      </c>
      <c r="P5503">
        <v>0</v>
      </c>
      <c r="Q5503">
        <v>1227.9167</v>
      </c>
      <c r="R5503">
        <v>98233.335999999996</v>
      </c>
      <c r="S5503" t="s">
        <v>1424</v>
      </c>
    </row>
    <row r="5504" spans="1:19">
      <c r="A5504" t="s">
        <v>2797</v>
      </c>
      <c r="B5504">
        <v>44259</v>
      </c>
      <c r="C5504" t="s">
        <v>2798</v>
      </c>
      <c r="D5504">
        <v>44259</v>
      </c>
      <c r="E5504" t="s">
        <v>1422</v>
      </c>
      <c r="F5504" t="s">
        <v>72</v>
      </c>
      <c r="G5504" t="s">
        <v>1070</v>
      </c>
      <c r="H5504" t="s">
        <v>66</v>
      </c>
      <c r="I5504" t="s">
        <v>1397</v>
      </c>
      <c r="J5504">
        <v>15</v>
      </c>
      <c r="K5504">
        <v>6595</v>
      </c>
      <c r="L5504">
        <v>98925</v>
      </c>
      <c r="M5504">
        <v>15.702400000000001</v>
      </c>
      <c r="N5504">
        <v>235.536</v>
      </c>
      <c r="O5504">
        <v>0</v>
      </c>
      <c r="P5504">
        <v>0</v>
      </c>
      <c r="Q5504">
        <v>6610.7024000000001</v>
      </c>
      <c r="R5504">
        <v>99160.535999999993</v>
      </c>
      <c r="S5504" t="s">
        <v>1424</v>
      </c>
    </row>
    <row r="5505" spans="1:19">
      <c r="A5505" t="s">
        <v>2797</v>
      </c>
      <c r="B5505">
        <v>44259</v>
      </c>
      <c r="C5505" t="s">
        <v>2798</v>
      </c>
      <c r="D5505">
        <v>44259</v>
      </c>
      <c r="E5505" t="s">
        <v>1422</v>
      </c>
      <c r="F5505" t="s">
        <v>72</v>
      </c>
      <c r="G5505" t="s">
        <v>1070</v>
      </c>
      <c r="H5505" t="s">
        <v>66</v>
      </c>
      <c r="I5505" t="s">
        <v>1459</v>
      </c>
      <c r="J5505">
        <v>80</v>
      </c>
      <c r="K5505">
        <v>1060</v>
      </c>
      <c r="L5505">
        <v>84800</v>
      </c>
      <c r="M5505">
        <v>2.5238</v>
      </c>
      <c r="N5505">
        <v>201.904</v>
      </c>
      <c r="O5505">
        <v>0</v>
      </c>
      <c r="P5505">
        <v>0</v>
      </c>
      <c r="Q5505">
        <v>1062.5237999999999</v>
      </c>
      <c r="R5505">
        <v>85001.903999999995</v>
      </c>
      <c r="S5505" t="s">
        <v>1424</v>
      </c>
    </row>
    <row r="5506" spans="1:19">
      <c r="A5506" t="s">
        <v>2799</v>
      </c>
      <c r="B5506">
        <v>44259</v>
      </c>
      <c r="C5506" t="s">
        <v>2800</v>
      </c>
      <c r="D5506">
        <v>44259</v>
      </c>
      <c r="E5506" t="s">
        <v>1422</v>
      </c>
      <c r="F5506" t="s">
        <v>67</v>
      </c>
      <c r="G5506" t="s">
        <v>66</v>
      </c>
      <c r="H5506" t="s">
        <v>66</v>
      </c>
      <c r="I5506" t="s">
        <v>1397</v>
      </c>
      <c r="J5506">
        <v>17</v>
      </c>
      <c r="K5506">
        <v>6595</v>
      </c>
      <c r="L5506">
        <v>112115</v>
      </c>
      <c r="M5506">
        <v>15.702400000000001</v>
      </c>
      <c r="N5506">
        <v>266.94080000000002</v>
      </c>
      <c r="O5506">
        <v>0</v>
      </c>
      <c r="P5506">
        <v>0</v>
      </c>
      <c r="Q5506">
        <v>6610.7024000000001</v>
      </c>
      <c r="R5506">
        <v>112381.9408</v>
      </c>
      <c r="S5506" t="s">
        <v>1424</v>
      </c>
    </row>
    <row r="5507" spans="1:19">
      <c r="A5507" t="s">
        <v>2799</v>
      </c>
      <c r="B5507">
        <v>44259</v>
      </c>
      <c r="C5507" t="s">
        <v>2800</v>
      </c>
      <c r="D5507">
        <v>44259</v>
      </c>
      <c r="E5507" t="s">
        <v>1422</v>
      </c>
      <c r="F5507" t="s">
        <v>67</v>
      </c>
      <c r="G5507" t="s">
        <v>66</v>
      </c>
      <c r="H5507" t="s">
        <v>66</v>
      </c>
      <c r="I5507" t="s">
        <v>1359</v>
      </c>
      <c r="J5507">
        <v>20</v>
      </c>
      <c r="K5507">
        <v>1225</v>
      </c>
      <c r="L5507">
        <v>24500</v>
      </c>
      <c r="M5507">
        <v>2.9167000000000001</v>
      </c>
      <c r="N5507">
        <v>58.334000000000003</v>
      </c>
      <c r="O5507">
        <v>0</v>
      </c>
      <c r="P5507">
        <v>0</v>
      </c>
      <c r="Q5507">
        <v>1227.9167</v>
      </c>
      <c r="R5507">
        <v>24558.333999999999</v>
      </c>
      <c r="S5507" t="s">
        <v>1424</v>
      </c>
    </row>
    <row r="5508" spans="1:19">
      <c r="A5508" t="s">
        <v>2801</v>
      </c>
      <c r="B5508">
        <v>44259</v>
      </c>
      <c r="C5508" t="s">
        <v>2802</v>
      </c>
      <c r="D5508">
        <v>44259</v>
      </c>
      <c r="E5508" t="s">
        <v>1422</v>
      </c>
      <c r="F5508" t="s">
        <v>17</v>
      </c>
      <c r="G5508" t="s">
        <v>1063</v>
      </c>
      <c r="H5508" t="s">
        <v>13</v>
      </c>
      <c r="I5508" t="s">
        <v>1397</v>
      </c>
      <c r="J5508">
        <v>95</v>
      </c>
      <c r="K5508">
        <v>6595</v>
      </c>
      <c r="L5508">
        <v>626525</v>
      </c>
      <c r="M5508">
        <v>15.702400000000001</v>
      </c>
      <c r="N5508">
        <v>1491.7280000000001</v>
      </c>
      <c r="O5508">
        <v>0</v>
      </c>
      <c r="P5508">
        <v>0</v>
      </c>
      <c r="Q5508">
        <v>6610.7024000000001</v>
      </c>
      <c r="R5508">
        <v>628016.728</v>
      </c>
      <c r="S5508" t="s">
        <v>1424</v>
      </c>
    </row>
    <row r="5509" spans="1:19">
      <c r="A5509" t="s">
        <v>2803</v>
      </c>
      <c r="B5509">
        <v>44259</v>
      </c>
      <c r="C5509" t="s">
        <v>2804</v>
      </c>
      <c r="D5509">
        <v>44259</v>
      </c>
      <c r="E5509" t="s">
        <v>1422</v>
      </c>
      <c r="F5509" t="s">
        <v>40</v>
      </c>
      <c r="G5509" t="s">
        <v>41</v>
      </c>
      <c r="H5509" t="s">
        <v>13</v>
      </c>
      <c r="I5509" t="s">
        <v>1397</v>
      </c>
      <c r="J5509">
        <v>47</v>
      </c>
      <c r="K5509">
        <v>6595</v>
      </c>
      <c r="L5509">
        <v>309965</v>
      </c>
      <c r="M5509">
        <v>15.702400000000001</v>
      </c>
      <c r="N5509">
        <v>738.01279999999997</v>
      </c>
      <c r="O5509">
        <v>0</v>
      </c>
      <c r="P5509">
        <v>0</v>
      </c>
      <c r="Q5509">
        <v>6610.7024000000001</v>
      </c>
      <c r="R5509">
        <v>310703.01280000003</v>
      </c>
      <c r="S5509" t="s">
        <v>1424</v>
      </c>
    </row>
    <row r="5510" spans="1:19">
      <c r="A5510" t="s">
        <v>2805</v>
      </c>
      <c r="B5510">
        <v>44259</v>
      </c>
      <c r="C5510" t="s">
        <v>2806</v>
      </c>
      <c r="D5510">
        <v>44259</v>
      </c>
      <c r="E5510" t="s">
        <v>1422</v>
      </c>
      <c r="F5510" t="s">
        <v>45</v>
      </c>
      <c r="G5510" t="s">
        <v>1426</v>
      </c>
      <c r="H5510" t="s">
        <v>13</v>
      </c>
      <c r="I5510" t="s">
        <v>1397</v>
      </c>
      <c r="J5510">
        <v>30</v>
      </c>
      <c r="K5510">
        <v>6595</v>
      </c>
      <c r="L5510">
        <v>197850</v>
      </c>
      <c r="M5510">
        <v>15.702400000000001</v>
      </c>
      <c r="N5510">
        <v>471.072</v>
      </c>
      <c r="O5510">
        <v>0</v>
      </c>
      <c r="P5510">
        <v>0</v>
      </c>
      <c r="Q5510">
        <v>6610.7024000000001</v>
      </c>
      <c r="R5510">
        <v>198321.07199999999</v>
      </c>
      <c r="S5510" t="s">
        <v>1424</v>
      </c>
    </row>
    <row r="5511" spans="1:19">
      <c r="A5511" t="s">
        <v>2807</v>
      </c>
      <c r="B5511">
        <v>44259</v>
      </c>
      <c r="C5511" t="s">
        <v>2808</v>
      </c>
      <c r="D5511">
        <v>44259</v>
      </c>
      <c r="E5511" t="s">
        <v>1422</v>
      </c>
      <c r="F5511" t="s">
        <v>15</v>
      </c>
      <c r="G5511" t="s">
        <v>1435</v>
      </c>
      <c r="H5511" t="s">
        <v>13</v>
      </c>
      <c r="I5511" t="s">
        <v>1397</v>
      </c>
      <c r="J5511">
        <v>20</v>
      </c>
      <c r="K5511">
        <v>6595</v>
      </c>
      <c r="L5511">
        <v>131900</v>
      </c>
      <c r="M5511">
        <v>15.702</v>
      </c>
      <c r="N5511">
        <v>314.04000000000002</v>
      </c>
      <c r="O5511">
        <v>0</v>
      </c>
      <c r="P5511">
        <v>0</v>
      </c>
      <c r="Q5511">
        <v>6610.7024000000001</v>
      </c>
      <c r="R5511">
        <v>132214.04800000001</v>
      </c>
      <c r="S5511" t="s">
        <v>1424</v>
      </c>
    </row>
    <row r="5512" spans="1:19">
      <c r="A5512" t="s">
        <v>2809</v>
      </c>
      <c r="B5512">
        <v>44259</v>
      </c>
      <c r="C5512" t="s">
        <v>2810</v>
      </c>
      <c r="D5512">
        <v>44259</v>
      </c>
      <c r="E5512" t="s">
        <v>1422</v>
      </c>
      <c r="F5512" t="s">
        <v>1059</v>
      </c>
      <c r="G5512" t="s">
        <v>1061</v>
      </c>
      <c r="H5512" t="s">
        <v>117</v>
      </c>
      <c r="I5512" t="s">
        <v>1397</v>
      </c>
      <c r="J5512">
        <v>10</v>
      </c>
      <c r="K5512">
        <v>6595</v>
      </c>
      <c r="L5512">
        <v>65950</v>
      </c>
      <c r="M5512">
        <v>15.702400000000001</v>
      </c>
      <c r="N5512">
        <v>157.024</v>
      </c>
      <c r="O5512">
        <v>0</v>
      </c>
      <c r="P5512">
        <v>0</v>
      </c>
      <c r="Q5512">
        <v>6610.7024000000001</v>
      </c>
      <c r="R5512">
        <v>66107.024000000005</v>
      </c>
      <c r="S5512" t="s">
        <v>1424</v>
      </c>
    </row>
    <row r="5513" spans="1:19">
      <c r="A5513" t="s">
        <v>2809</v>
      </c>
      <c r="B5513">
        <v>44259</v>
      </c>
      <c r="C5513" t="s">
        <v>2810</v>
      </c>
      <c r="D5513">
        <v>44259</v>
      </c>
      <c r="E5513" t="s">
        <v>1422</v>
      </c>
      <c r="F5513" t="s">
        <v>1059</v>
      </c>
      <c r="G5513" t="s">
        <v>1061</v>
      </c>
      <c r="H5513" t="s">
        <v>117</v>
      </c>
      <c r="I5513" t="s">
        <v>1421</v>
      </c>
      <c r="J5513">
        <v>40</v>
      </c>
      <c r="K5513">
        <v>1264</v>
      </c>
      <c r="L5513">
        <v>50560</v>
      </c>
      <c r="M5513">
        <v>3.0095000000000001</v>
      </c>
      <c r="N5513">
        <v>120.38</v>
      </c>
      <c r="O5513">
        <v>0</v>
      </c>
      <c r="P5513">
        <v>0</v>
      </c>
      <c r="Q5513">
        <v>1267.0094999999999</v>
      </c>
      <c r="R5513">
        <v>50680.38</v>
      </c>
      <c r="S5513" t="s">
        <v>1424</v>
      </c>
    </row>
    <row r="5514" spans="1:19">
      <c r="A5514" t="s">
        <v>2809</v>
      </c>
      <c r="B5514">
        <v>44259</v>
      </c>
      <c r="C5514" t="s">
        <v>2810</v>
      </c>
      <c r="D5514">
        <v>44259</v>
      </c>
      <c r="E5514" t="s">
        <v>1422</v>
      </c>
      <c r="F5514" t="s">
        <v>1059</v>
      </c>
      <c r="G5514" t="s">
        <v>1061</v>
      </c>
      <c r="H5514" t="s">
        <v>117</v>
      </c>
      <c r="I5514" t="s">
        <v>1359</v>
      </c>
      <c r="J5514">
        <v>40</v>
      </c>
      <c r="K5514">
        <v>1225</v>
      </c>
      <c r="L5514">
        <v>49000</v>
      </c>
      <c r="M5514">
        <v>2.9167000000000001</v>
      </c>
      <c r="N5514">
        <v>116.66800000000001</v>
      </c>
      <c r="O5514">
        <v>0</v>
      </c>
      <c r="P5514">
        <v>0</v>
      </c>
      <c r="Q5514">
        <v>1227.9167</v>
      </c>
      <c r="R5514">
        <v>49116.667999999998</v>
      </c>
      <c r="S5514" t="s">
        <v>1424</v>
      </c>
    </row>
    <row r="5515" spans="1:19">
      <c r="A5515" t="s">
        <v>2811</v>
      </c>
      <c r="B5515">
        <v>44259</v>
      </c>
      <c r="C5515" t="s">
        <v>2812</v>
      </c>
      <c r="D5515">
        <v>44259</v>
      </c>
      <c r="E5515" t="s">
        <v>1422</v>
      </c>
      <c r="F5515" t="s">
        <v>1</v>
      </c>
      <c r="G5515" t="s">
        <v>1061</v>
      </c>
      <c r="H5515" t="s">
        <v>117</v>
      </c>
      <c r="I5515" t="s">
        <v>1397</v>
      </c>
      <c r="J5515">
        <v>23</v>
      </c>
      <c r="K5515">
        <v>6595</v>
      </c>
      <c r="L5515">
        <v>151685</v>
      </c>
      <c r="M5515">
        <v>15.702400000000001</v>
      </c>
      <c r="N5515">
        <v>361.15519999999998</v>
      </c>
      <c r="O5515">
        <v>0</v>
      </c>
      <c r="P5515">
        <v>0</v>
      </c>
      <c r="Q5515">
        <v>6610.7024000000001</v>
      </c>
      <c r="R5515">
        <v>152046.15520000001</v>
      </c>
      <c r="S5515" t="s">
        <v>1424</v>
      </c>
    </row>
    <row r="5516" spans="1:19">
      <c r="A5516" t="s">
        <v>2811</v>
      </c>
      <c r="B5516">
        <v>44259</v>
      </c>
      <c r="C5516" t="s">
        <v>2812</v>
      </c>
      <c r="D5516">
        <v>44259</v>
      </c>
      <c r="E5516" t="s">
        <v>1422</v>
      </c>
      <c r="F5516" t="s">
        <v>1</v>
      </c>
      <c r="G5516" t="s">
        <v>1061</v>
      </c>
      <c r="H5516" t="s">
        <v>117</v>
      </c>
      <c r="I5516" t="s">
        <v>1470</v>
      </c>
      <c r="J5516">
        <v>40</v>
      </c>
      <c r="K5516">
        <v>7050</v>
      </c>
      <c r="L5516">
        <v>282000</v>
      </c>
      <c r="M5516">
        <v>16.785699999999999</v>
      </c>
      <c r="N5516">
        <v>671.428</v>
      </c>
      <c r="O5516">
        <v>0</v>
      </c>
      <c r="P5516">
        <v>0</v>
      </c>
      <c r="Q5516">
        <v>7066.7857000000004</v>
      </c>
      <c r="R5516">
        <v>282671.42800000001</v>
      </c>
      <c r="S5516" t="s">
        <v>1424</v>
      </c>
    </row>
    <row r="5517" spans="1:19">
      <c r="A5517" t="s">
        <v>2811</v>
      </c>
      <c r="B5517">
        <v>44259</v>
      </c>
      <c r="C5517" t="s">
        <v>2812</v>
      </c>
      <c r="D5517">
        <v>44259</v>
      </c>
      <c r="E5517" t="s">
        <v>1422</v>
      </c>
      <c r="F5517" t="s">
        <v>1</v>
      </c>
      <c r="G5517" t="s">
        <v>1061</v>
      </c>
      <c r="H5517" t="s">
        <v>117</v>
      </c>
      <c r="I5517" t="s">
        <v>1183</v>
      </c>
      <c r="J5517">
        <v>10</v>
      </c>
      <c r="K5517">
        <v>7575</v>
      </c>
      <c r="L5517">
        <v>75750</v>
      </c>
      <c r="M5517">
        <v>18.035699999999999</v>
      </c>
      <c r="N5517">
        <v>180.357</v>
      </c>
      <c r="O5517">
        <v>0</v>
      </c>
      <c r="P5517">
        <v>5000</v>
      </c>
      <c r="Q5517">
        <v>7593.0357000000004</v>
      </c>
      <c r="R5517">
        <v>70930.357000000004</v>
      </c>
      <c r="S5517" t="s">
        <v>1424</v>
      </c>
    </row>
    <row r="5518" spans="1:19">
      <c r="A5518" t="s">
        <v>2811</v>
      </c>
      <c r="B5518">
        <v>44259</v>
      </c>
      <c r="C5518" t="s">
        <v>2812</v>
      </c>
      <c r="D5518">
        <v>44259</v>
      </c>
      <c r="E5518" t="s">
        <v>1422</v>
      </c>
      <c r="F5518" t="s">
        <v>1</v>
      </c>
      <c r="G5518" t="s">
        <v>1061</v>
      </c>
      <c r="H5518" t="s">
        <v>117</v>
      </c>
      <c r="I5518" t="s">
        <v>1459</v>
      </c>
      <c r="J5518">
        <v>40</v>
      </c>
      <c r="K5518">
        <v>1060</v>
      </c>
      <c r="L5518">
        <v>42400</v>
      </c>
      <c r="M5518">
        <v>2.5238</v>
      </c>
      <c r="N5518">
        <v>100.952</v>
      </c>
      <c r="O5518">
        <v>0</v>
      </c>
      <c r="P5518">
        <v>0</v>
      </c>
      <c r="Q5518">
        <v>1062.5237999999999</v>
      </c>
      <c r="R5518">
        <v>42500.951999999997</v>
      </c>
      <c r="S5518" t="s">
        <v>1424</v>
      </c>
    </row>
    <row r="5519" spans="1:19">
      <c r="A5519" t="s">
        <v>2813</v>
      </c>
      <c r="B5519">
        <v>44259</v>
      </c>
      <c r="C5519" t="s">
        <v>2814</v>
      </c>
      <c r="D5519">
        <v>44259</v>
      </c>
      <c r="E5519" t="s">
        <v>1422</v>
      </c>
      <c r="F5519" t="s">
        <v>7</v>
      </c>
      <c r="G5519" t="s">
        <v>1425</v>
      </c>
      <c r="H5519" t="s">
        <v>117</v>
      </c>
      <c r="I5519" t="s">
        <v>1470</v>
      </c>
      <c r="J5519">
        <v>6</v>
      </c>
      <c r="K5519">
        <v>7050</v>
      </c>
      <c r="L5519">
        <v>42300</v>
      </c>
      <c r="M5519">
        <v>16.785699999999999</v>
      </c>
      <c r="N5519">
        <v>100.71420000000001</v>
      </c>
      <c r="O5519">
        <v>0</v>
      </c>
      <c r="P5519">
        <v>0</v>
      </c>
      <c r="Q5519">
        <v>7066.7857000000004</v>
      </c>
      <c r="R5519">
        <v>42400.714200000002</v>
      </c>
      <c r="S5519" t="s">
        <v>1424</v>
      </c>
    </row>
    <row r="5520" spans="1:19">
      <c r="A5520" t="s">
        <v>2813</v>
      </c>
      <c r="B5520">
        <v>44259</v>
      </c>
      <c r="C5520" t="s">
        <v>2814</v>
      </c>
      <c r="D5520">
        <v>44259</v>
      </c>
      <c r="E5520" t="s">
        <v>1422</v>
      </c>
      <c r="F5520" t="s">
        <v>7</v>
      </c>
      <c r="G5520" t="s">
        <v>1425</v>
      </c>
      <c r="H5520" t="s">
        <v>117</v>
      </c>
      <c r="I5520" t="s">
        <v>1397</v>
      </c>
      <c r="J5520">
        <v>7</v>
      </c>
      <c r="K5520">
        <v>6595</v>
      </c>
      <c r="L5520">
        <v>46165</v>
      </c>
      <c r="M5520">
        <v>15.702400000000001</v>
      </c>
      <c r="N5520">
        <v>109.91679999999999</v>
      </c>
      <c r="O5520">
        <v>0</v>
      </c>
      <c r="P5520">
        <v>0</v>
      </c>
      <c r="Q5520">
        <v>6610.7024000000001</v>
      </c>
      <c r="R5520">
        <v>46274.916799999999</v>
      </c>
      <c r="S5520" t="s">
        <v>1424</v>
      </c>
    </row>
    <row r="5521" spans="1:19">
      <c r="A5521" t="s">
        <v>2815</v>
      </c>
      <c r="B5521">
        <v>44259</v>
      </c>
      <c r="C5521" t="s">
        <v>2816</v>
      </c>
      <c r="D5521">
        <v>44259</v>
      </c>
      <c r="E5521" t="s">
        <v>1422</v>
      </c>
      <c r="F5521" t="s">
        <v>6</v>
      </c>
      <c r="G5521" t="s">
        <v>1425</v>
      </c>
      <c r="H5521" t="s">
        <v>117</v>
      </c>
      <c r="I5521" t="s">
        <v>1397</v>
      </c>
      <c r="J5521">
        <v>5</v>
      </c>
      <c r="K5521">
        <v>6595</v>
      </c>
      <c r="L5521">
        <v>32975</v>
      </c>
      <c r="M5521">
        <v>15.702400000000001</v>
      </c>
      <c r="N5521">
        <v>78.512</v>
      </c>
      <c r="O5521">
        <v>0</v>
      </c>
      <c r="P5521">
        <v>0</v>
      </c>
      <c r="Q5521">
        <v>6610.7024000000001</v>
      </c>
      <c r="R5521">
        <v>33053.512000000002</v>
      </c>
      <c r="S5521" t="s">
        <v>1424</v>
      </c>
    </row>
    <row r="5522" spans="1:19">
      <c r="A5522" t="s">
        <v>2815</v>
      </c>
      <c r="B5522">
        <v>44259</v>
      </c>
      <c r="C5522" t="s">
        <v>2816</v>
      </c>
      <c r="D5522">
        <v>44259</v>
      </c>
      <c r="E5522" t="s">
        <v>1422</v>
      </c>
      <c r="F5522" t="s">
        <v>6</v>
      </c>
      <c r="G5522" t="s">
        <v>1425</v>
      </c>
      <c r="H5522" t="s">
        <v>117</v>
      </c>
      <c r="I5522" t="s">
        <v>1459</v>
      </c>
      <c r="J5522">
        <v>80</v>
      </c>
      <c r="K5522">
        <v>1060</v>
      </c>
      <c r="L5522">
        <v>84800</v>
      </c>
      <c r="M5522">
        <v>2.5238</v>
      </c>
      <c r="N5522">
        <v>201.904</v>
      </c>
      <c r="O5522">
        <v>0</v>
      </c>
      <c r="P5522">
        <v>0</v>
      </c>
      <c r="Q5522">
        <v>1062.5237999999999</v>
      </c>
      <c r="R5522">
        <v>85001.903999999995</v>
      </c>
      <c r="S5522" t="s">
        <v>1424</v>
      </c>
    </row>
    <row r="5523" spans="1:19">
      <c r="A5523" t="s">
        <v>2817</v>
      </c>
      <c r="B5523">
        <v>44259</v>
      </c>
      <c r="C5523" t="s">
        <v>2818</v>
      </c>
      <c r="D5523">
        <v>44259</v>
      </c>
      <c r="E5523" t="s">
        <v>1422</v>
      </c>
      <c r="F5523" t="s">
        <v>64</v>
      </c>
      <c r="G5523" t="s">
        <v>1031</v>
      </c>
      <c r="H5523" t="s">
        <v>54</v>
      </c>
      <c r="I5523" t="s">
        <v>1179</v>
      </c>
      <c r="J5523">
        <v>10</v>
      </c>
      <c r="K5523">
        <v>3938</v>
      </c>
      <c r="L5523">
        <v>39380</v>
      </c>
      <c r="M5523">
        <v>9.3762000000000008</v>
      </c>
      <c r="N5523">
        <v>93.762</v>
      </c>
      <c r="O5523">
        <v>0</v>
      </c>
      <c r="P5523">
        <v>0</v>
      </c>
      <c r="Q5523">
        <v>3947.3762000000002</v>
      </c>
      <c r="R5523">
        <v>39473.762000000002</v>
      </c>
      <c r="S5523" t="s">
        <v>1424</v>
      </c>
    </row>
    <row r="5524" spans="1:19">
      <c r="A5524" t="s">
        <v>2817</v>
      </c>
      <c r="B5524">
        <v>44259</v>
      </c>
      <c r="C5524" t="s">
        <v>2818</v>
      </c>
      <c r="D5524">
        <v>44259</v>
      </c>
      <c r="E5524" t="s">
        <v>1422</v>
      </c>
      <c r="F5524" t="s">
        <v>64</v>
      </c>
      <c r="G5524" t="s">
        <v>1031</v>
      </c>
      <c r="H5524" t="s">
        <v>54</v>
      </c>
      <c r="I5524" t="s">
        <v>1180</v>
      </c>
      <c r="J5524">
        <v>20</v>
      </c>
      <c r="K5524">
        <v>3540</v>
      </c>
      <c r="L5524">
        <v>70800</v>
      </c>
      <c r="M5524">
        <v>8.4285999999999994</v>
      </c>
      <c r="N5524">
        <v>168.572</v>
      </c>
      <c r="O5524">
        <v>0</v>
      </c>
      <c r="P5524">
        <v>0</v>
      </c>
      <c r="Q5524">
        <v>3548.4286000000002</v>
      </c>
      <c r="R5524">
        <v>70968.572</v>
      </c>
      <c r="S5524" t="s">
        <v>1424</v>
      </c>
    </row>
    <row r="5525" spans="1:19">
      <c r="A5525" t="s">
        <v>2817</v>
      </c>
      <c r="B5525">
        <v>44259</v>
      </c>
      <c r="C5525" t="s">
        <v>2818</v>
      </c>
      <c r="D5525">
        <v>44259</v>
      </c>
      <c r="E5525" t="s">
        <v>1422</v>
      </c>
      <c r="F5525" t="s">
        <v>64</v>
      </c>
      <c r="G5525" t="s">
        <v>1031</v>
      </c>
      <c r="H5525" t="s">
        <v>54</v>
      </c>
      <c r="I5525" t="s">
        <v>1177</v>
      </c>
      <c r="J5525">
        <v>10</v>
      </c>
      <c r="K5525">
        <v>9045</v>
      </c>
      <c r="L5525">
        <v>90450</v>
      </c>
      <c r="M5525">
        <v>21.535699999999999</v>
      </c>
      <c r="N5525">
        <v>215.357</v>
      </c>
      <c r="O5525">
        <v>0</v>
      </c>
      <c r="P5525">
        <v>0</v>
      </c>
      <c r="Q5525">
        <v>9066.5357000000004</v>
      </c>
      <c r="R5525">
        <v>90665.357000000004</v>
      </c>
      <c r="S5525" t="s">
        <v>1424</v>
      </c>
    </row>
    <row r="5526" spans="1:19">
      <c r="A5526" t="s">
        <v>2817</v>
      </c>
      <c r="B5526">
        <v>44259</v>
      </c>
      <c r="C5526" t="s">
        <v>2818</v>
      </c>
      <c r="D5526">
        <v>44259</v>
      </c>
      <c r="E5526" t="s">
        <v>1422</v>
      </c>
      <c r="F5526" t="s">
        <v>64</v>
      </c>
      <c r="G5526" t="s">
        <v>1031</v>
      </c>
      <c r="H5526" t="s">
        <v>54</v>
      </c>
      <c r="I5526" t="s">
        <v>1183</v>
      </c>
      <c r="J5526">
        <v>20</v>
      </c>
      <c r="K5526">
        <v>7575</v>
      </c>
      <c r="L5526">
        <v>151500</v>
      </c>
      <c r="M5526">
        <v>18.035699999999999</v>
      </c>
      <c r="N5526">
        <v>360.714</v>
      </c>
      <c r="O5526">
        <v>0</v>
      </c>
      <c r="P5526">
        <v>10000</v>
      </c>
      <c r="Q5526">
        <v>7593.0357000000004</v>
      </c>
      <c r="R5526">
        <v>141860.71400000001</v>
      </c>
      <c r="S5526" t="s">
        <v>1424</v>
      </c>
    </row>
    <row r="5527" spans="1:19">
      <c r="A5527" t="s">
        <v>2817</v>
      </c>
      <c r="B5527">
        <v>44259</v>
      </c>
      <c r="C5527" t="s">
        <v>2818</v>
      </c>
      <c r="D5527">
        <v>44259</v>
      </c>
      <c r="E5527" t="s">
        <v>1422</v>
      </c>
      <c r="F5527" t="s">
        <v>64</v>
      </c>
      <c r="G5527" t="s">
        <v>1031</v>
      </c>
      <c r="H5527" t="s">
        <v>54</v>
      </c>
      <c r="I5527" t="s">
        <v>1178</v>
      </c>
      <c r="J5527">
        <v>10</v>
      </c>
      <c r="K5527">
        <v>4035</v>
      </c>
      <c r="L5527">
        <v>40350</v>
      </c>
      <c r="M5527">
        <v>9.6071000000000009</v>
      </c>
      <c r="N5527">
        <v>96.070999999999998</v>
      </c>
      <c r="O5527">
        <v>0</v>
      </c>
      <c r="P5527">
        <v>0</v>
      </c>
      <c r="Q5527">
        <v>4044.6071000000002</v>
      </c>
      <c r="R5527">
        <v>40446.071000000004</v>
      </c>
      <c r="S5527" t="s">
        <v>1424</v>
      </c>
    </row>
    <row r="5528" spans="1:19">
      <c r="A5528" t="s">
        <v>2817</v>
      </c>
      <c r="B5528">
        <v>44259</v>
      </c>
      <c r="C5528" t="s">
        <v>2818</v>
      </c>
      <c r="D5528">
        <v>44259</v>
      </c>
      <c r="E5528" t="s">
        <v>1422</v>
      </c>
      <c r="F5528" t="s">
        <v>64</v>
      </c>
      <c r="G5528" t="s">
        <v>1031</v>
      </c>
      <c r="H5528" t="s">
        <v>54</v>
      </c>
      <c r="I5528" t="s">
        <v>1397</v>
      </c>
      <c r="J5528">
        <v>20</v>
      </c>
      <c r="K5528">
        <v>6595</v>
      </c>
      <c r="L5528">
        <v>131900</v>
      </c>
      <c r="M5528">
        <v>15.702400000000001</v>
      </c>
      <c r="N5528">
        <v>314.048</v>
      </c>
      <c r="O5528">
        <v>0</v>
      </c>
      <c r="P5528">
        <v>0</v>
      </c>
      <c r="Q5528">
        <v>6610.7024000000001</v>
      </c>
      <c r="R5528">
        <v>132214.04800000001</v>
      </c>
      <c r="S5528" t="s">
        <v>1424</v>
      </c>
    </row>
    <row r="5529" spans="1:19">
      <c r="A5529" t="s">
        <v>2817</v>
      </c>
      <c r="B5529">
        <v>44259</v>
      </c>
      <c r="C5529" t="s">
        <v>2818</v>
      </c>
      <c r="D5529">
        <v>44259</v>
      </c>
      <c r="E5529" t="s">
        <v>1422</v>
      </c>
      <c r="F5529" t="s">
        <v>64</v>
      </c>
      <c r="G5529" t="s">
        <v>1031</v>
      </c>
      <c r="H5529" t="s">
        <v>54</v>
      </c>
      <c r="I5529" t="s">
        <v>1381</v>
      </c>
      <c r="J5529">
        <v>20</v>
      </c>
      <c r="K5529">
        <v>9850</v>
      </c>
      <c r="L5529">
        <v>197000</v>
      </c>
      <c r="M5529">
        <v>23.452400000000001</v>
      </c>
      <c r="N5529">
        <v>469.048</v>
      </c>
      <c r="O5529">
        <v>0</v>
      </c>
      <c r="P5529">
        <v>0</v>
      </c>
      <c r="Q5529">
        <v>9873.4524000000001</v>
      </c>
      <c r="R5529">
        <v>197469.04800000001</v>
      </c>
      <c r="S5529" t="s">
        <v>1424</v>
      </c>
    </row>
    <row r="5530" spans="1:19">
      <c r="A5530" t="s">
        <v>2819</v>
      </c>
      <c r="B5530">
        <v>44259</v>
      </c>
      <c r="C5530" t="s">
        <v>2820</v>
      </c>
      <c r="D5530">
        <v>44259</v>
      </c>
      <c r="E5530" t="s">
        <v>1422</v>
      </c>
      <c r="F5530" t="s">
        <v>14</v>
      </c>
      <c r="G5530" t="s">
        <v>1435</v>
      </c>
      <c r="H5530" t="s">
        <v>24</v>
      </c>
      <c r="I5530" t="s">
        <v>1397</v>
      </c>
      <c r="J5530">
        <v>40</v>
      </c>
      <c r="K5530">
        <v>6595</v>
      </c>
      <c r="L5530">
        <v>263800</v>
      </c>
      <c r="M5530">
        <v>15.702400000000001</v>
      </c>
      <c r="N5530">
        <v>628.096</v>
      </c>
      <c r="O5530">
        <v>0</v>
      </c>
      <c r="P5530">
        <v>0</v>
      </c>
      <c r="Q5530">
        <v>6610.7024000000001</v>
      </c>
      <c r="R5530">
        <v>264428.09600000002</v>
      </c>
      <c r="S5530" t="s">
        <v>1424</v>
      </c>
    </row>
    <row r="5531" spans="1:19">
      <c r="A5531" t="s">
        <v>2819</v>
      </c>
      <c r="B5531">
        <v>44259</v>
      </c>
      <c r="C5531" t="s">
        <v>2820</v>
      </c>
      <c r="D5531">
        <v>44259</v>
      </c>
      <c r="E5531" t="s">
        <v>1422</v>
      </c>
      <c r="F5531" t="s">
        <v>14</v>
      </c>
      <c r="G5531" t="s">
        <v>1435</v>
      </c>
      <c r="H5531" t="s">
        <v>24</v>
      </c>
      <c r="I5531" t="s">
        <v>1179</v>
      </c>
      <c r="J5531">
        <v>4</v>
      </c>
      <c r="K5531">
        <v>3938</v>
      </c>
      <c r="L5531">
        <v>15752</v>
      </c>
      <c r="M5531">
        <v>9.3762000000000008</v>
      </c>
      <c r="N5531">
        <v>37.504800000000003</v>
      </c>
      <c r="O5531">
        <v>0</v>
      </c>
      <c r="P5531">
        <v>0</v>
      </c>
      <c r="Q5531">
        <v>3947.3762000000002</v>
      </c>
      <c r="R5531">
        <v>15789.504800000001</v>
      </c>
      <c r="S5531" t="s">
        <v>1424</v>
      </c>
    </row>
    <row r="5532" spans="1:19">
      <c r="A5532" t="s">
        <v>2821</v>
      </c>
      <c r="B5532">
        <v>44259</v>
      </c>
      <c r="C5532" t="s">
        <v>2822</v>
      </c>
      <c r="D5532">
        <v>44259</v>
      </c>
      <c r="E5532" t="s">
        <v>1422</v>
      </c>
      <c r="F5532" t="s">
        <v>63</v>
      </c>
      <c r="G5532" t="s">
        <v>1432</v>
      </c>
      <c r="H5532" t="s">
        <v>54</v>
      </c>
      <c r="I5532" t="s">
        <v>1359</v>
      </c>
      <c r="J5532">
        <v>30</v>
      </c>
      <c r="K5532">
        <v>1225</v>
      </c>
      <c r="L5532">
        <v>36750</v>
      </c>
      <c r="M5532">
        <v>2.9167000000000001</v>
      </c>
      <c r="N5532">
        <v>87.501000000000005</v>
      </c>
      <c r="O5532">
        <v>0</v>
      </c>
      <c r="P5532">
        <v>0</v>
      </c>
      <c r="Q5532">
        <v>1227.9167</v>
      </c>
      <c r="R5532">
        <v>36837.500999999997</v>
      </c>
      <c r="S5532" t="s">
        <v>1424</v>
      </c>
    </row>
    <row r="5533" spans="1:19">
      <c r="A5533" t="s">
        <v>2821</v>
      </c>
      <c r="B5533">
        <v>44259</v>
      </c>
      <c r="C5533" t="s">
        <v>2822</v>
      </c>
      <c r="D5533">
        <v>44259</v>
      </c>
      <c r="E5533" t="s">
        <v>1422</v>
      </c>
      <c r="F5533" t="s">
        <v>63</v>
      </c>
      <c r="G5533" t="s">
        <v>1432</v>
      </c>
      <c r="H5533" t="s">
        <v>54</v>
      </c>
      <c r="I5533" t="s">
        <v>1178</v>
      </c>
      <c r="J5533">
        <v>20</v>
      </c>
      <c r="K5533">
        <v>4035</v>
      </c>
      <c r="L5533">
        <v>80700</v>
      </c>
      <c r="M5533">
        <v>9.6071000000000009</v>
      </c>
      <c r="N5533">
        <v>192.142</v>
      </c>
      <c r="O5533">
        <v>0</v>
      </c>
      <c r="P5533">
        <v>0</v>
      </c>
      <c r="Q5533">
        <v>4044.6071000000002</v>
      </c>
      <c r="R5533">
        <v>80892.142000000007</v>
      </c>
      <c r="S5533" t="s">
        <v>1424</v>
      </c>
    </row>
    <row r="5534" spans="1:19">
      <c r="A5534" t="s">
        <v>2821</v>
      </c>
      <c r="B5534">
        <v>44259</v>
      </c>
      <c r="C5534" t="s">
        <v>2822</v>
      </c>
      <c r="D5534">
        <v>44259</v>
      </c>
      <c r="E5534" t="s">
        <v>1422</v>
      </c>
      <c r="F5534" t="s">
        <v>63</v>
      </c>
      <c r="G5534" t="s">
        <v>1432</v>
      </c>
      <c r="H5534" t="s">
        <v>54</v>
      </c>
      <c r="I5534" t="s">
        <v>1397</v>
      </c>
      <c r="J5534">
        <v>15</v>
      </c>
      <c r="K5534">
        <v>6595</v>
      </c>
      <c r="L5534">
        <v>98925</v>
      </c>
      <c r="M5534">
        <v>15.702400000000001</v>
      </c>
      <c r="N5534">
        <v>235.536</v>
      </c>
      <c r="O5534">
        <v>0</v>
      </c>
      <c r="P5534">
        <v>0</v>
      </c>
      <c r="Q5534">
        <v>6610.7024000000001</v>
      </c>
      <c r="R5534">
        <v>99160.535999999993</v>
      </c>
      <c r="S5534" t="s">
        <v>1424</v>
      </c>
    </row>
    <row r="5535" spans="1:19">
      <c r="A5535" t="s">
        <v>2823</v>
      </c>
      <c r="B5535">
        <v>44259</v>
      </c>
      <c r="C5535" t="s">
        <v>2824</v>
      </c>
      <c r="D5535">
        <v>44259</v>
      </c>
      <c r="E5535" t="s">
        <v>1422</v>
      </c>
      <c r="F5535" t="s">
        <v>55</v>
      </c>
      <c r="G5535" t="s">
        <v>1068</v>
      </c>
      <c r="H5535" t="s">
        <v>54</v>
      </c>
      <c r="I5535" t="s">
        <v>1181</v>
      </c>
      <c r="J5535">
        <v>40</v>
      </c>
      <c r="K5535">
        <v>1293</v>
      </c>
      <c r="L5535">
        <v>51720</v>
      </c>
      <c r="M5535">
        <v>3.0785999999999998</v>
      </c>
      <c r="N5535">
        <v>123.14400000000001</v>
      </c>
      <c r="O5535">
        <v>0</v>
      </c>
      <c r="P5535">
        <v>0</v>
      </c>
      <c r="Q5535">
        <v>1296.0786000000001</v>
      </c>
      <c r="R5535">
        <v>51843.144</v>
      </c>
      <c r="S5535" t="s">
        <v>1424</v>
      </c>
    </row>
    <row r="5536" spans="1:19">
      <c r="A5536" t="s">
        <v>2823</v>
      </c>
      <c r="B5536">
        <v>44259</v>
      </c>
      <c r="C5536" t="s">
        <v>2824</v>
      </c>
      <c r="D5536">
        <v>44259</v>
      </c>
      <c r="E5536" t="s">
        <v>1422</v>
      </c>
      <c r="F5536" t="s">
        <v>55</v>
      </c>
      <c r="G5536" t="s">
        <v>1068</v>
      </c>
      <c r="H5536" t="s">
        <v>54</v>
      </c>
      <c r="I5536" t="s">
        <v>1397</v>
      </c>
      <c r="J5536">
        <v>8</v>
      </c>
      <c r="K5536">
        <v>6595</v>
      </c>
      <c r="L5536">
        <v>52760</v>
      </c>
      <c r="M5536">
        <v>15.702400000000001</v>
      </c>
      <c r="N5536">
        <v>125.61920000000001</v>
      </c>
      <c r="O5536">
        <v>0</v>
      </c>
      <c r="P5536">
        <v>0</v>
      </c>
      <c r="Q5536">
        <v>6610.7024000000001</v>
      </c>
      <c r="R5536">
        <v>52885.619200000001</v>
      </c>
      <c r="S5536" t="s">
        <v>1424</v>
      </c>
    </row>
    <row r="5537" spans="1:19">
      <c r="A5537" t="s">
        <v>2823</v>
      </c>
      <c r="B5537">
        <v>44259</v>
      </c>
      <c r="C5537" t="s">
        <v>2824</v>
      </c>
      <c r="D5537">
        <v>44259</v>
      </c>
      <c r="E5537" t="s">
        <v>1422</v>
      </c>
      <c r="F5537" t="s">
        <v>55</v>
      </c>
      <c r="G5537" t="s">
        <v>1068</v>
      </c>
      <c r="H5537" t="s">
        <v>54</v>
      </c>
      <c r="I5537" t="s">
        <v>1178</v>
      </c>
      <c r="J5537">
        <v>5</v>
      </c>
      <c r="K5537">
        <v>4035</v>
      </c>
      <c r="L5537">
        <v>20175</v>
      </c>
      <c r="M5537">
        <v>9.6071000000000009</v>
      </c>
      <c r="N5537">
        <v>48.035499999999999</v>
      </c>
      <c r="O5537">
        <v>0</v>
      </c>
      <c r="P5537">
        <v>0</v>
      </c>
      <c r="Q5537">
        <v>4044.6071000000002</v>
      </c>
      <c r="R5537">
        <v>20223.035500000002</v>
      </c>
      <c r="S5537" t="s">
        <v>1424</v>
      </c>
    </row>
    <row r="5538" spans="1:19">
      <c r="A5538" t="s">
        <v>2823</v>
      </c>
      <c r="B5538">
        <v>44259</v>
      </c>
      <c r="C5538" t="s">
        <v>2824</v>
      </c>
      <c r="D5538">
        <v>44259</v>
      </c>
      <c r="E5538" t="s">
        <v>1422</v>
      </c>
      <c r="F5538" t="s">
        <v>55</v>
      </c>
      <c r="G5538" t="s">
        <v>1068</v>
      </c>
      <c r="H5538" t="s">
        <v>54</v>
      </c>
      <c r="I5538" t="s">
        <v>1180</v>
      </c>
      <c r="J5538">
        <v>10</v>
      </c>
      <c r="K5538">
        <v>3540</v>
      </c>
      <c r="L5538">
        <v>35400</v>
      </c>
      <c r="M5538">
        <v>8.4285999999999994</v>
      </c>
      <c r="N5538">
        <v>84.286000000000001</v>
      </c>
      <c r="O5538">
        <v>0</v>
      </c>
      <c r="P5538">
        <v>0</v>
      </c>
      <c r="Q5538">
        <v>3548.4286000000002</v>
      </c>
      <c r="R5538">
        <v>35484.286</v>
      </c>
      <c r="S5538" t="s">
        <v>1424</v>
      </c>
    </row>
    <row r="5539" spans="1:19">
      <c r="A5539" t="s">
        <v>2823</v>
      </c>
      <c r="B5539">
        <v>44259</v>
      </c>
      <c r="C5539" t="s">
        <v>2824</v>
      </c>
      <c r="D5539">
        <v>44259</v>
      </c>
      <c r="E5539" t="s">
        <v>1422</v>
      </c>
      <c r="F5539" t="s">
        <v>55</v>
      </c>
      <c r="G5539" t="s">
        <v>1068</v>
      </c>
      <c r="H5539" t="s">
        <v>54</v>
      </c>
      <c r="I5539" t="s">
        <v>1183</v>
      </c>
      <c r="J5539">
        <v>10</v>
      </c>
      <c r="K5539">
        <v>7575</v>
      </c>
      <c r="L5539">
        <v>75750</v>
      </c>
      <c r="M5539">
        <v>18.035699999999999</v>
      </c>
      <c r="N5539">
        <v>180.357</v>
      </c>
      <c r="O5539">
        <v>0</v>
      </c>
      <c r="P5539">
        <v>5000</v>
      </c>
      <c r="Q5539">
        <v>7593.0357000000004</v>
      </c>
      <c r="R5539">
        <v>70930.357000000004</v>
      </c>
      <c r="S5539" t="s">
        <v>1424</v>
      </c>
    </row>
    <row r="5540" spans="1:19">
      <c r="A5540" t="s">
        <v>2823</v>
      </c>
      <c r="B5540">
        <v>44259</v>
      </c>
      <c r="C5540" t="s">
        <v>2824</v>
      </c>
      <c r="D5540">
        <v>44259</v>
      </c>
      <c r="E5540" t="s">
        <v>1422</v>
      </c>
      <c r="F5540" t="s">
        <v>55</v>
      </c>
      <c r="G5540" t="s">
        <v>1068</v>
      </c>
      <c r="H5540" t="s">
        <v>54</v>
      </c>
      <c r="I5540" t="s">
        <v>1179</v>
      </c>
      <c r="J5540">
        <v>10</v>
      </c>
      <c r="K5540">
        <v>3938</v>
      </c>
      <c r="L5540">
        <v>39380</v>
      </c>
      <c r="M5540">
        <v>9.3762000000000008</v>
      </c>
      <c r="N5540">
        <v>93.762</v>
      </c>
      <c r="O5540">
        <v>0</v>
      </c>
      <c r="P5540">
        <v>0</v>
      </c>
      <c r="Q5540">
        <v>3947.3762000000002</v>
      </c>
      <c r="R5540">
        <v>39473.762000000002</v>
      </c>
      <c r="S5540" t="s">
        <v>1424</v>
      </c>
    </row>
    <row r="5541" spans="1:19">
      <c r="A5541" t="s">
        <v>2823</v>
      </c>
      <c r="B5541">
        <v>44259</v>
      </c>
      <c r="C5541" t="s">
        <v>2824</v>
      </c>
      <c r="D5541">
        <v>44259</v>
      </c>
      <c r="E5541" t="s">
        <v>1422</v>
      </c>
      <c r="F5541" t="s">
        <v>55</v>
      </c>
      <c r="G5541" t="s">
        <v>1068</v>
      </c>
      <c r="H5541" t="s">
        <v>54</v>
      </c>
      <c r="I5541" t="s">
        <v>1470</v>
      </c>
      <c r="J5541">
        <v>10</v>
      </c>
      <c r="K5541">
        <v>7050</v>
      </c>
      <c r="L5541">
        <v>70500</v>
      </c>
      <c r="M5541">
        <v>16.785699999999999</v>
      </c>
      <c r="N5541">
        <v>167.857</v>
      </c>
      <c r="O5541">
        <v>0</v>
      </c>
      <c r="P5541">
        <v>0</v>
      </c>
      <c r="Q5541">
        <v>7066.7857000000004</v>
      </c>
      <c r="R5541">
        <v>70667.857000000004</v>
      </c>
      <c r="S5541" t="s">
        <v>1424</v>
      </c>
    </row>
    <row r="5542" spans="1:19">
      <c r="A5542" t="s">
        <v>2825</v>
      </c>
      <c r="B5542">
        <v>44259</v>
      </c>
      <c r="C5542" t="s">
        <v>2826</v>
      </c>
      <c r="D5542">
        <v>44259</v>
      </c>
      <c r="E5542" t="s">
        <v>1422</v>
      </c>
      <c r="F5542" t="s">
        <v>52</v>
      </c>
      <c r="G5542" t="s">
        <v>1067</v>
      </c>
      <c r="H5542" t="s">
        <v>54</v>
      </c>
      <c r="I5542" t="s">
        <v>1470</v>
      </c>
      <c r="J5542">
        <v>20</v>
      </c>
      <c r="K5542">
        <v>7050</v>
      </c>
      <c r="L5542">
        <v>141000</v>
      </c>
      <c r="M5542">
        <v>16.785699999999999</v>
      </c>
      <c r="N5542">
        <v>335.714</v>
      </c>
      <c r="O5542">
        <v>0</v>
      </c>
      <c r="P5542">
        <v>0</v>
      </c>
      <c r="Q5542">
        <v>7066.7857000000004</v>
      </c>
      <c r="R5542">
        <v>141335.71400000001</v>
      </c>
      <c r="S5542" t="s">
        <v>1424</v>
      </c>
    </row>
    <row r="5543" spans="1:19">
      <c r="A5543" t="s">
        <v>2825</v>
      </c>
      <c r="B5543">
        <v>44259</v>
      </c>
      <c r="C5543" t="s">
        <v>2826</v>
      </c>
      <c r="D5543">
        <v>44259</v>
      </c>
      <c r="E5543" t="s">
        <v>1422</v>
      </c>
      <c r="F5543" t="s">
        <v>52</v>
      </c>
      <c r="G5543" t="s">
        <v>1067</v>
      </c>
      <c r="H5543" t="s">
        <v>54</v>
      </c>
      <c r="I5543" t="s">
        <v>1397</v>
      </c>
      <c r="J5543">
        <v>18</v>
      </c>
      <c r="K5543">
        <v>6595</v>
      </c>
      <c r="L5543">
        <v>118710</v>
      </c>
      <c r="M5543">
        <v>15.702400000000001</v>
      </c>
      <c r="N5543">
        <v>282.64319999999998</v>
      </c>
      <c r="O5543">
        <v>0</v>
      </c>
      <c r="P5543">
        <v>0</v>
      </c>
      <c r="Q5543">
        <v>6610.7024000000001</v>
      </c>
      <c r="R5543">
        <v>118992.64320000001</v>
      </c>
      <c r="S5543" t="s">
        <v>1424</v>
      </c>
    </row>
    <row r="5544" spans="1:19">
      <c r="A5544" t="s">
        <v>2825</v>
      </c>
      <c r="B5544">
        <v>44259</v>
      </c>
      <c r="C5544" t="s">
        <v>2826</v>
      </c>
      <c r="D5544">
        <v>44259</v>
      </c>
      <c r="E5544" t="s">
        <v>1422</v>
      </c>
      <c r="F5544" t="s">
        <v>52</v>
      </c>
      <c r="G5544" t="s">
        <v>1067</v>
      </c>
      <c r="H5544" t="s">
        <v>54</v>
      </c>
      <c r="I5544" t="s">
        <v>1179</v>
      </c>
      <c r="J5544">
        <v>60</v>
      </c>
      <c r="K5544">
        <v>3938</v>
      </c>
      <c r="L5544">
        <v>236280</v>
      </c>
      <c r="M5544">
        <v>9.3762000000000008</v>
      </c>
      <c r="N5544">
        <v>562.572</v>
      </c>
      <c r="O5544">
        <v>0</v>
      </c>
      <c r="P5544">
        <v>0</v>
      </c>
      <c r="Q5544">
        <v>3947.3762000000002</v>
      </c>
      <c r="R5544">
        <v>236842.57199999999</v>
      </c>
      <c r="S5544" t="s">
        <v>1424</v>
      </c>
    </row>
    <row r="5545" spans="1:19">
      <c r="A5545" t="s">
        <v>2825</v>
      </c>
      <c r="B5545">
        <v>44259</v>
      </c>
      <c r="C5545" t="s">
        <v>2826</v>
      </c>
      <c r="D5545">
        <v>44259</v>
      </c>
      <c r="E5545" t="s">
        <v>1422</v>
      </c>
      <c r="F5545" t="s">
        <v>52</v>
      </c>
      <c r="G5545" t="s">
        <v>1067</v>
      </c>
      <c r="H5545" t="s">
        <v>54</v>
      </c>
      <c r="I5545" t="s">
        <v>1459</v>
      </c>
      <c r="J5545">
        <v>100</v>
      </c>
      <c r="K5545">
        <v>1060</v>
      </c>
      <c r="L5545">
        <v>106000</v>
      </c>
      <c r="M5545">
        <v>2.5238</v>
      </c>
      <c r="N5545">
        <v>252.38</v>
      </c>
      <c r="O5545">
        <v>0</v>
      </c>
      <c r="P5545">
        <v>0</v>
      </c>
      <c r="Q5545">
        <v>1062.5237999999999</v>
      </c>
      <c r="R5545">
        <v>106252.38</v>
      </c>
      <c r="S5545" t="s">
        <v>1424</v>
      </c>
    </row>
    <row r="5546" spans="1:19">
      <c r="A5546" t="s">
        <v>2825</v>
      </c>
      <c r="B5546">
        <v>44259</v>
      </c>
      <c r="C5546" t="s">
        <v>2826</v>
      </c>
      <c r="D5546">
        <v>44259</v>
      </c>
      <c r="E5546" t="s">
        <v>1422</v>
      </c>
      <c r="F5546" t="s">
        <v>52</v>
      </c>
      <c r="G5546" t="s">
        <v>1067</v>
      </c>
      <c r="H5546" t="s">
        <v>54</v>
      </c>
      <c r="I5546" t="s">
        <v>1183</v>
      </c>
      <c r="J5546">
        <v>20</v>
      </c>
      <c r="K5546">
        <v>7575</v>
      </c>
      <c r="L5546">
        <v>151500</v>
      </c>
      <c r="M5546">
        <v>18.035699999999999</v>
      </c>
      <c r="N5546">
        <v>360.714</v>
      </c>
      <c r="O5546">
        <v>0</v>
      </c>
      <c r="P5546">
        <v>10000</v>
      </c>
      <c r="Q5546">
        <v>7593.0357000000004</v>
      </c>
      <c r="R5546">
        <v>141860.71400000001</v>
      </c>
      <c r="S5546" t="s">
        <v>1424</v>
      </c>
    </row>
    <row r="5547" spans="1:19">
      <c r="A5547" t="s">
        <v>2827</v>
      </c>
      <c r="B5547">
        <v>44259</v>
      </c>
      <c r="C5547" t="s">
        <v>2828</v>
      </c>
      <c r="D5547">
        <v>44259</v>
      </c>
      <c r="E5547" t="s">
        <v>1422</v>
      </c>
      <c r="F5547" t="s">
        <v>46</v>
      </c>
      <c r="G5547" t="s">
        <v>1426</v>
      </c>
      <c r="H5547" t="s">
        <v>13</v>
      </c>
      <c r="I5547" t="s">
        <v>1459</v>
      </c>
      <c r="J5547">
        <v>50</v>
      </c>
      <c r="K5547">
        <v>1060</v>
      </c>
      <c r="L5547">
        <v>53000</v>
      </c>
      <c r="M5547">
        <v>2.524</v>
      </c>
      <c r="N5547">
        <v>126.2</v>
      </c>
      <c r="O5547">
        <v>0</v>
      </c>
      <c r="P5547">
        <v>0</v>
      </c>
      <c r="Q5547">
        <v>1062.5237999999999</v>
      </c>
      <c r="R5547">
        <v>53126.19</v>
      </c>
      <c r="S5547" t="s">
        <v>1424</v>
      </c>
    </row>
    <row r="5548" spans="1:19">
      <c r="A5548" t="s">
        <v>2827</v>
      </c>
      <c r="B5548">
        <v>44259</v>
      </c>
      <c r="C5548" t="s">
        <v>2828</v>
      </c>
      <c r="D5548">
        <v>44259</v>
      </c>
      <c r="E5548" t="s">
        <v>1422</v>
      </c>
      <c r="F5548" t="s">
        <v>46</v>
      </c>
      <c r="G5548" t="s">
        <v>1426</v>
      </c>
      <c r="H5548" t="s">
        <v>13</v>
      </c>
      <c r="I5548" t="s">
        <v>1397</v>
      </c>
      <c r="J5548">
        <v>5</v>
      </c>
      <c r="K5548">
        <v>6595</v>
      </c>
      <c r="L5548">
        <v>32975</v>
      </c>
      <c r="M5548">
        <v>15.702</v>
      </c>
      <c r="N5548">
        <v>78.510000000000005</v>
      </c>
      <c r="O5548">
        <v>0</v>
      </c>
      <c r="P5548">
        <v>0</v>
      </c>
      <c r="Q5548">
        <v>6610.7024000000001</v>
      </c>
      <c r="R5548">
        <v>33053.512000000002</v>
      </c>
      <c r="S5548" t="s">
        <v>1424</v>
      </c>
    </row>
    <row r="5549" spans="1:19">
      <c r="A5549" t="s">
        <v>2827</v>
      </c>
      <c r="B5549">
        <v>44259</v>
      </c>
      <c r="C5549" t="s">
        <v>2828</v>
      </c>
      <c r="D5549">
        <v>44259</v>
      </c>
      <c r="E5549" t="s">
        <v>1422</v>
      </c>
      <c r="F5549" t="s">
        <v>46</v>
      </c>
      <c r="G5549" t="s">
        <v>1426</v>
      </c>
      <c r="H5549" t="s">
        <v>13</v>
      </c>
      <c r="I5549" t="s">
        <v>1470</v>
      </c>
      <c r="J5549">
        <v>5</v>
      </c>
      <c r="K5549">
        <v>7050</v>
      </c>
      <c r="L5549">
        <v>35250</v>
      </c>
      <c r="M5549">
        <v>16.786000000000001</v>
      </c>
      <c r="N5549">
        <v>83.93</v>
      </c>
      <c r="O5549">
        <v>0</v>
      </c>
      <c r="P5549">
        <v>0</v>
      </c>
      <c r="Q5549">
        <v>7066.7857000000004</v>
      </c>
      <c r="R5549">
        <v>35333.928500000002</v>
      </c>
      <c r="S5549" t="s">
        <v>1424</v>
      </c>
    </row>
    <row r="5550" spans="1:19">
      <c r="A5550" t="s">
        <v>2829</v>
      </c>
      <c r="B5550">
        <v>44259</v>
      </c>
      <c r="C5550" t="s">
        <v>2830</v>
      </c>
      <c r="D5550">
        <v>44259</v>
      </c>
      <c r="E5550" t="s">
        <v>1422</v>
      </c>
      <c r="F5550" t="s">
        <v>47</v>
      </c>
      <c r="G5550" t="s">
        <v>1450</v>
      </c>
      <c r="H5550" t="s">
        <v>13</v>
      </c>
      <c r="I5550" t="s">
        <v>1397</v>
      </c>
      <c r="J5550">
        <v>35</v>
      </c>
      <c r="K5550">
        <v>6595</v>
      </c>
      <c r="L5550">
        <v>230825</v>
      </c>
      <c r="M5550">
        <v>15.702</v>
      </c>
      <c r="N5550">
        <v>549.57000000000005</v>
      </c>
      <c r="O5550">
        <v>0</v>
      </c>
      <c r="P5550">
        <v>0</v>
      </c>
      <c r="Q5550">
        <v>6610.7024000000001</v>
      </c>
      <c r="R5550">
        <v>231374.584</v>
      </c>
      <c r="S5550" t="s">
        <v>1424</v>
      </c>
    </row>
    <row r="5551" spans="1:19">
      <c r="A5551" t="s">
        <v>2831</v>
      </c>
      <c r="B5551">
        <v>44259</v>
      </c>
      <c r="C5551" t="s">
        <v>2832</v>
      </c>
      <c r="D5551">
        <v>44259</v>
      </c>
      <c r="E5551" t="s">
        <v>1422</v>
      </c>
      <c r="F5551" t="s">
        <v>56</v>
      </c>
      <c r="G5551" t="s">
        <v>57</v>
      </c>
      <c r="H5551" t="s">
        <v>54</v>
      </c>
      <c r="I5551" t="s">
        <v>1397</v>
      </c>
      <c r="J5551">
        <v>5</v>
      </c>
      <c r="K5551">
        <v>6595</v>
      </c>
      <c r="L5551">
        <v>32975</v>
      </c>
      <c r="M5551">
        <v>15.702400000000001</v>
      </c>
      <c r="N5551">
        <v>78.512</v>
      </c>
      <c r="O5551">
        <v>0</v>
      </c>
      <c r="P5551">
        <v>0</v>
      </c>
      <c r="Q5551">
        <v>6610.7024000000001</v>
      </c>
      <c r="R5551">
        <v>33053.512000000002</v>
      </c>
      <c r="S5551" t="s">
        <v>1424</v>
      </c>
    </row>
    <row r="5552" spans="1:19">
      <c r="A5552" t="s">
        <v>2833</v>
      </c>
      <c r="B5552">
        <v>44259</v>
      </c>
      <c r="C5552" t="s">
        <v>2834</v>
      </c>
      <c r="D5552">
        <v>44259</v>
      </c>
      <c r="E5552" t="s">
        <v>1422</v>
      </c>
      <c r="F5552" t="s">
        <v>103</v>
      </c>
      <c r="G5552" t="s">
        <v>1449</v>
      </c>
      <c r="H5552" t="s">
        <v>1428</v>
      </c>
      <c r="I5552" t="s">
        <v>1397</v>
      </c>
      <c r="J5552">
        <v>25</v>
      </c>
      <c r="K5552">
        <v>6595</v>
      </c>
      <c r="L5552">
        <v>164875</v>
      </c>
      <c r="M5552">
        <v>15.702400000000001</v>
      </c>
      <c r="N5552">
        <v>392.56</v>
      </c>
      <c r="O5552">
        <v>0</v>
      </c>
      <c r="P5552">
        <v>0</v>
      </c>
      <c r="Q5552">
        <v>6610.7024000000001</v>
      </c>
      <c r="R5552">
        <v>165267.56</v>
      </c>
      <c r="S5552" t="s">
        <v>1424</v>
      </c>
    </row>
    <row r="5553" spans="1:19">
      <c r="A5553" t="s">
        <v>2833</v>
      </c>
      <c r="B5553">
        <v>44259</v>
      </c>
      <c r="C5553" t="s">
        <v>2834</v>
      </c>
      <c r="D5553">
        <v>44259</v>
      </c>
      <c r="E5553" t="s">
        <v>1422</v>
      </c>
      <c r="F5553" t="s">
        <v>103</v>
      </c>
      <c r="G5553" t="s">
        <v>1449</v>
      </c>
      <c r="H5553" t="s">
        <v>1428</v>
      </c>
      <c r="I5553" t="s">
        <v>1470</v>
      </c>
      <c r="J5553">
        <v>10</v>
      </c>
      <c r="K5553">
        <v>7050</v>
      </c>
      <c r="L5553">
        <v>70500</v>
      </c>
      <c r="M5553">
        <v>16.785699999999999</v>
      </c>
      <c r="N5553">
        <v>167.857</v>
      </c>
      <c r="O5553">
        <v>0</v>
      </c>
      <c r="P5553">
        <v>0</v>
      </c>
      <c r="Q5553">
        <v>7066.7857000000004</v>
      </c>
      <c r="R5553">
        <v>70667.857000000004</v>
      </c>
      <c r="S5553" t="s">
        <v>1424</v>
      </c>
    </row>
    <row r="5554" spans="1:19">
      <c r="A5554" t="s">
        <v>2833</v>
      </c>
      <c r="B5554">
        <v>44259</v>
      </c>
      <c r="C5554" t="s">
        <v>2834</v>
      </c>
      <c r="D5554">
        <v>44259</v>
      </c>
      <c r="E5554" t="s">
        <v>1422</v>
      </c>
      <c r="F5554" t="s">
        <v>103</v>
      </c>
      <c r="G5554" t="s">
        <v>1449</v>
      </c>
      <c r="H5554" t="s">
        <v>1428</v>
      </c>
      <c r="I5554" t="s">
        <v>1459</v>
      </c>
      <c r="J5554">
        <v>100</v>
      </c>
      <c r="K5554">
        <v>1060</v>
      </c>
      <c r="L5554">
        <v>106000</v>
      </c>
      <c r="M5554">
        <v>2.5238</v>
      </c>
      <c r="N5554">
        <v>252.38</v>
      </c>
      <c r="O5554">
        <v>0</v>
      </c>
      <c r="P5554">
        <v>0</v>
      </c>
      <c r="Q5554">
        <v>1062.5237999999999</v>
      </c>
      <c r="R5554">
        <v>106252.38</v>
      </c>
      <c r="S5554" t="s">
        <v>1424</v>
      </c>
    </row>
    <row r="5555" spans="1:19">
      <c r="A5555" t="s">
        <v>2835</v>
      </c>
      <c r="B5555">
        <v>44259</v>
      </c>
      <c r="C5555" t="s">
        <v>2836</v>
      </c>
      <c r="D5555">
        <v>44259</v>
      </c>
      <c r="E5555" t="s">
        <v>1422</v>
      </c>
      <c r="F5555" t="s">
        <v>91</v>
      </c>
      <c r="G5555" t="s">
        <v>1029</v>
      </c>
      <c r="H5555" t="s">
        <v>1428</v>
      </c>
      <c r="I5555" t="s">
        <v>1459</v>
      </c>
      <c r="J5555">
        <v>20</v>
      </c>
      <c r="K5555">
        <v>1060</v>
      </c>
      <c r="L5555">
        <v>21200</v>
      </c>
      <c r="M5555">
        <v>2.5238</v>
      </c>
      <c r="N5555">
        <v>50.475999999999999</v>
      </c>
      <c r="O5555">
        <v>0</v>
      </c>
      <c r="P5555">
        <v>0</v>
      </c>
      <c r="Q5555">
        <v>1062.5237999999999</v>
      </c>
      <c r="R5555">
        <v>21250.475999999999</v>
      </c>
      <c r="S5555" t="s">
        <v>1424</v>
      </c>
    </row>
    <row r="5556" spans="1:19">
      <c r="A5556" t="s">
        <v>2835</v>
      </c>
      <c r="B5556">
        <v>44259</v>
      </c>
      <c r="C5556" t="s">
        <v>2836</v>
      </c>
      <c r="D5556">
        <v>44259</v>
      </c>
      <c r="E5556" t="s">
        <v>1422</v>
      </c>
      <c r="F5556" t="s">
        <v>91</v>
      </c>
      <c r="G5556" t="s">
        <v>1029</v>
      </c>
      <c r="H5556" t="s">
        <v>1428</v>
      </c>
      <c r="I5556" t="s">
        <v>1397</v>
      </c>
      <c r="J5556">
        <v>10</v>
      </c>
      <c r="K5556">
        <v>6595</v>
      </c>
      <c r="L5556">
        <v>65950</v>
      </c>
      <c r="M5556">
        <v>15.702400000000001</v>
      </c>
      <c r="N5556">
        <v>157.024</v>
      </c>
      <c r="O5556">
        <v>0</v>
      </c>
      <c r="P5556">
        <v>0</v>
      </c>
      <c r="Q5556">
        <v>6610.7024000000001</v>
      </c>
      <c r="R5556">
        <v>66107.024000000005</v>
      </c>
      <c r="S5556" t="s">
        <v>1424</v>
      </c>
    </row>
    <row r="5557" spans="1:19">
      <c r="A5557" t="s">
        <v>2837</v>
      </c>
      <c r="B5557">
        <v>44259</v>
      </c>
      <c r="C5557" t="s">
        <v>2838</v>
      </c>
      <c r="D5557">
        <v>44259</v>
      </c>
      <c r="E5557" t="s">
        <v>1422</v>
      </c>
      <c r="F5557" t="s">
        <v>93</v>
      </c>
      <c r="G5557" t="s">
        <v>1447</v>
      </c>
      <c r="H5557" t="s">
        <v>1428</v>
      </c>
      <c r="I5557" t="s">
        <v>1180</v>
      </c>
      <c r="J5557">
        <v>10</v>
      </c>
      <c r="K5557">
        <v>3540</v>
      </c>
      <c r="L5557">
        <v>35400</v>
      </c>
      <c r="M5557">
        <v>8.4285999999999994</v>
      </c>
      <c r="N5557">
        <v>84.286000000000001</v>
      </c>
      <c r="O5557">
        <v>0</v>
      </c>
      <c r="P5557">
        <v>0</v>
      </c>
      <c r="Q5557">
        <v>3548.4286000000002</v>
      </c>
      <c r="R5557">
        <v>35484.286</v>
      </c>
      <c r="S5557" t="s">
        <v>1424</v>
      </c>
    </row>
    <row r="5558" spans="1:19">
      <c r="A5558" t="s">
        <v>2837</v>
      </c>
      <c r="B5558">
        <v>44259</v>
      </c>
      <c r="C5558" t="s">
        <v>2838</v>
      </c>
      <c r="D5558">
        <v>44259</v>
      </c>
      <c r="E5558" t="s">
        <v>1422</v>
      </c>
      <c r="F5558" t="s">
        <v>93</v>
      </c>
      <c r="G5558" t="s">
        <v>1447</v>
      </c>
      <c r="H5558" t="s">
        <v>1428</v>
      </c>
      <c r="I5558" t="s">
        <v>1397</v>
      </c>
      <c r="J5558">
        <v>10</v>
      </c>
      <c r="K5558">
        <v>6595</v>
      </c>
      <c r="L5558">
        <v>65950</v>
      </c>
      <c r="M5558">
        <v>15.702400000000001</v>
      </c>
      <c r="N5558">
        <v>157.024</v>
      </c>
      <c r="O5558">
        <v>0</v>
      </c>
      <c r="P5558">
        <v>0</v>
      </c>
      <c r="Q5558">
        <v>6610.7024000000001</v>
      </c>
      <c r="R5558">
        <v>66107.024000000005</v>
      </c>
      <c r="S5558" t="s">
        <v>1424</v>
      </c>
    </row>
    <row r="5559" spans="1:19">
      <c r="A5559" t="s">
        <v>2837</v>
      </c>
      <c r="B5559">
        <v>44259</v>
      </c>
      <c r="C5559" t="s">
        <v>2838</v>
      </c>
      <c r="D5559">
        <v>44259</v>
      </c>
      <c r="E5559" t="s">
        <v>1422</v>
      </c>
      <c r="F5559" t="s">
        <v>93</v>
      </c>
      <c r="G5559" t="s">
        <v>1447</v>
      </c>
      <c r="H5559" t="s">
        <v>1428</v>
      </c>
      <c r="I5559" t="s">
        <v>1359</v>
      </c>
      <c r="J5559">
        <v>60</v>
      </c>
      <c r="K5559">
        <v>1225</v>
      </c>
      <c r="L5559">
        <v>73500</v>
      </c>
      <c r="M5559">
        <v>2.9167000000000001</v>
      </c>
      <c r="N5559">
        <v>175.00200000000001</v>
      </c>
      <c r="O5559">
        <v>0</v>
      </c>
      <c r="P5559">
        <v>0</v>
      </c>
      <c r="Q5559">
        <v>1227.9167</v>
      </c>
      <c r="R5559">
        <v>73675.001999999993</v>
      </c>
      <c r="S5559" t="s">
        <v>1424</v>
      </c>
    </row>
    <row r="5560" spans="1:19">
      <c r="A5560" t="s">
        <v>2837</v>
      </c>
      <c r="B5560">
        <v>44259</v>
      </c>
      <c r="C5560" t="s">
        <v>2838</v>
      </c>
      <c r="D5560">
        <v>44259</v>
      </c>
      <c r="E5560" t="s">
        <v>1422</v>
      </c>
      <c r="F5560" t="s">
        <v>93</v>
      </c>
      <c r="G5560" t="s">
        <v>1447</v>
      </c>
      <c r="H5560" t="s">
        <v>1428</v>
      </c>
      <c r="I5560" t="s">
        <v>1470</v>
      </c>
      <c r="J5560">
        <v>20</v>
      </c>
      <c r="K5560">
        <v>7050</v>
      </c>
      <c r="L5560">
        <v>141000</v>
      </c>
      <c r="M5560">
        <v>16.785699999999999</v>
      </c>
      <c r="N5560">
        <v>335.714</v>
      </c>
      <c r="O5560">
        <v>0</v>
      </c>
      <c r="P5560">
        <v>0</v>
      </c>
      <c r="Q5560">
        <v>7066.7857000000004</v>
      </c>
      <c r="R5560">
        <v>141335.71400000001</v>
      </c>
      <c r="S5560" t="s">
        <v>1424</v>
      </c>
    </row>
    <row r="5561" spans="1:19">
      <c r="A5561" t="s">
        <v>2839</v>
      </c>
      <c r="B5561">
        <v>44259</v>
      </c>
      <c r="C5561" t="s">
        <v>2840</v>
      </c>
      <c r="D5561">
        <v>44259</v>
      </c>
      <c r="E5561" t="s">
        <v>1422</v>
      </c>
      <c r="F5561" t="s">
        <v>818</v>
      </c>
      <c r="G5561" t="s">
        <v>1028</v>
      </c>
      <c r="H5561" t="s">
        <v>1428</v>
      </c>
      <c r="I5561" t="s">
        <v>1459</v>
      </c>
      <c r="J5561">
        <v>30</v>
      </c>
      <c r="K5561">
        <v>1060</v>
      </c>
      <c r="L5561">
        <v>31800</v>
      </c>
      <c r="M5561">
        <v>2.5238</v>
      </c>
      <c r="N5561">
        <v>75.713999999999999</v>
      </c>
      <c r="O5561">
        <v>0</v>
      </c>
      <c r="P5561">
        <v>0</v>
      </c>
      <c r="Q5561">
        <v>1062.5237999999999</v>
      </c>
      <c r="R5561">
        <v>31875.714</v>
      </c>
      <c r="S5561" t="s">
        <v>1424</v>
      </c>
    </row>
    <row r="5562" spans="1:19">
      <c r="A5562" t="s">
        <v>2839</v>
      </c>
      <c r="B5562">
        <v>44259</v>
      </c>
      <c r="C5562" t="s">
        <v>2840</v>
      </c>
      <c r="D5562">
        <v>44259</v>
      </c>
      <c r="E5562" t="s">
        <v>1422</v>
      </c>
      <c r="F5562" t="s">
        <v>818</v>
      </c>
      <c r="G5562" t="s">
        <v>1028</v>
      </c>
      <c r="H5562" t="s">
        <v>1428</v>
      </c>
      <c r="I5562" t="s">
        <v>1397</v>
      </c>
      <c r="J5562">
        <v>2</v>
      </c>
      <c r="K5562">
        <v>6595</v>
      </c>
      <c r="L5562">
        <v>13190</v>
      </c>
      <c r="M5562">
        <v>15.702400000000001</v>
      </c>
      <c r="N5562">
        <v>31.404800000000002</v>
      </c>
      <c r="O5562">
        <v>0</v>
      </c>
      <c r="P5562">
        <v>0</v>
      </c>
      <c r="Q5562">
        <v>6610.7024000000001</v>
      </c>
      <c r="R5562">
        <v>13221.4048</v>
      </c>
      <c r="S5562" t="s">
        <v>1424</v>
      </c>
    </row>
    <row r="5563" spans="1:19">
      <c r="A5563" t="s">
        <v>2841</v>
      </c>
      <c r="B5563">
        <v>44259</v>
      </c>
      <c r="C5563" t="s">
        <v>2842</v>
      </c>
      <c r="D5563">
        <v>44259</v>
      </c>
      <c r="E5563" t="s">
        <v>1422</v>
      </c>
      <c r="F5563" t="s">
        <v>864</v>
      </c>
      <c r="G5563" t="s">
        <v>1027</v>
      </c>
      <c r="H5563" t="s">
        <v>1428</v>
      </c>
      <c r="I5563" t="s">
        <v>1397</v>
      </c>
      <c r="J5563">
        <v>5</v>
      </c>
      <c r="K5563">
        <v>6595</v>
      </c>
      <c r="L5563">
        <v>32975</v>
      </c>
      <c r="M5563">
        <v>15.702400000000001</v>
      </c>
      <c r="N5563">
        <v>78.512</v>
      </c>
      <c r="O5563">
        <v>0</v>
      </c>
      <c r="P5563">
        <v>0</v>
      </c>
      <c r="Q5563">
        <v>6610.7024000000001</v>
      </c>
      <c r="R5563">
        <v>33053.512000000002</v>
      </c>
      <c r="S5563" t="s">
        <v>1424</v>
      </c>
    </row>
    <row r="5564" spans="1:19">
      <c r="A5564" t="s">
        <v>2841</v>
      </c>
      <c r="B5564">
        <v>44259</v>
      </c>
      <c r="C5564" t="s">
        <v>2842</v>
      </c>
      <c r="D5564">
        <v>44259</v>
      </c>
      <c r="E5564" t="s">
        <v>1422</v>
      </c>
      <c r="F5564" t="s">
        <v>864</v>
      </c>
      <c r="G5564" t="s">
        <v>1027</v>
      </c>
      <c r="H5564" t="s">
        <v>1428</v>
      </c>
      <c r="I5564" t="s">
        <v>1470</v>
      </c>
      <c r="J5564">
        <v>12</v>
      </c>
      <c r="K5564">
        <v>7050</v>
      </c>
      <c r="L5564">
        <v>84600</v>
      </c>
      <c r="M5564">
        <v>16.785699999999999</v>
      </c>
      <c r="N5564">
        <v>201.42840000000001</v>
      </c>
      <c r="O5564">
        <v>0</v>
      </c>
      <c r="P5564">
        <v>0</v>
      </c>
      <c r="Q5564">
        <v>7066.7857000000004</v>
      </c>
      <c r="R5564">
        <v>84801.428400000004</v>
      </c>
      <c r="S5564" t="s">
        <v>1424</v>
      </c>
    </row>
    <row r="5565" spans="1:19">
      <c r="A5565" t="s">
        <v>2841</v>
      </c>
      <c r="B5565">
        <v>44259</v>
      </c>
      <c r="C5565" t="s">
        <v>2842</v>
      </c>
      <c r="D5565">
        <v>44259</v>
      </c>
      <c r="E5565" t="s">
        <v>1422</v>
      </c>
      <c r="F5565" t="s">
        <v>864</v>
      </c>
      <c r="G5565" t="s">
        <v>1027</v>
      </c>
      <c r="H5565" t="s">
        <v>1428</v>
      </c>
      <c r="I5565" t="s">
        <v>1183</v>
      </c>
      <c r="J5565">
        <v>6</v>
      </c>
      <c r="K5565">
        <v>7575</v>
      </c>
      <c r="L5565">
        <v>45450</v>
      </c>
      <c r="M5565">
        <v>18.035699999999999</v>
      </c>
      <c r="N5565">
        <v>108.21420000000001</v>
      </c>
      <c r="O5565">
        <v>0</v>
      </c>
      <c r="P5565">
        <v>3000</v>
      </c>
      <c r="Q5565">
        <v>7593.0357000000004</v>
      </c>
      <c r="R5565">
        <v>42558.214200000002</v>
      </c>
      <c r="S5565" t="s">
        <v>1424</v>
      </c>
    </row>
    <row r="5566" spans="1:19">
      <c r="A5566" t="s">
        <v>2843</v>
      </c>
      <c r="B5566">
        <v>44259</v>
      </c>
      <c r="C5566" t="s">
        <v>2844</v>
      </c>
      <c r="D5566">
        <v>44259</v>
      </c>
      <c r="E5566" t="s">
        <v>1422</v>
      </c>
      <c r="F5566" t="s">
        <v>90</v>
      </c>
      <c r="G5566" t="s">
        <v>1032</v>
      </c>
      <c r="H5566" t="s">
        <v>1428</v>
      </c>
      <c r="I5566" t="s">
        <v>1459</v>
      </c>
      <c r="J5566">
        <v>20</v>
      </c>
      <c r="K5566">
        <v>1060</v>
      </c>
      <c r="L5566">
        <v>21200</v>
      </c>
      <c r="M5566">
        <v>2.5238</v>
      </c>
      <c r="N5566">
        <v>50.475999999999999</v>
      </c>
      <c r="O5566">
        <v>0</v>
      </c>
      <c r="P5566">
        <v>0</v>
      </c>
      <c r="Q5566">
        <v>1062.5237999999999</v>
      </c>
      <c r="R5566">
        <v>21250.475999999999</v>
      </c>
      <c r="S5566" t="s">
        <v>1424</v>
      </c>
    </row>
    <row r="5567" spans="1:19">
      <c r="A5567" t="s">
        <v>2843</v>
      </c>
      <c r="B5567">
        <v>44259</v>
      </c>
      <c r="C5567" t="s">
        <v>2844</v>
      </c>
      <c r="D5567">
        <v>44259</v>
      </c>
      <c r="E5567" t="s">
        <v>1422</v>
      </c>
      <c r="F5567" t="s">
        <v>90</v>
      </c>
      <c r="G5567" t="s">
        <v>1032</v>
      </c>
      <c r="H5567" t="s">
        <v>1428</v>
      </c>
      <c r="I5567" t="s">
        <v>1397</v>
      </c>
      <c r="J5567">
        <v>6</v>
      </c>
      <c r="K5567">
        <v>6595</v>
      </c>
      <c r="L5567">
        <v>39570</v>
      </c>
      <c r="M5567">
        <v>15.702400000000001</v>
      </c>
      <c r="N5567">
        <v>94.214399999999998</v>
      </c>
      <c r="O5567">
        <v>0</v>
      </c>
      <c r="P5567">
        <v>0</v>
      </c>
      <c r="Q5567">
        <v>6610.7024000000001</v>
      </c>
      <c r="R5567">
        <v>39664.214399999997</v>
      </c>
      <c r="S5567" t="s">
        <v>1424</v>
      </c>
    </row>
    <row r="5568" spans="1:19">
      <c r="A5568" t="s">
        <v>2845</v>
      </c>
      <c r="B5568">
        <v>44259</v>
      </c>
      <c r="C5568" t="s">
        <v>2846</v>
      </c>
      <c r="D5568">
        <v>44259</v>
      </c>
      <c r="E5568" t="s">
        <v>1422</v>
      </c>
      <c r="F5568" t="s">
        <v>77</v>
      </c>
      <c r="G5568" t="s">
        <v>1032</v>
      </c>
      <c r="H5568" t="s">
        <v>1428</v>
      </c>
      <c r="I5568" t="s">
        <v>1181</v>
      </c>
      <c r="J5568">
        <v>9</v>
      </c>
      <c r="K5568">
        <v>1293</v>
      </c>
      <c r="L5568">
        <v>11637</v>
      </c>
      <c r="M5568">
        <v>3.0785999999999998</v>
      </c>
      <c r="N5568">
        <v>27.7074</v>
      </c>
      <c r="O5568">
        <v>0</v>
      </c>
      <c r="P5568">
        <v>0</v>
      </c>
      <c r="Q5568">
        <v>1296.0786000000001</v>
      </c>
      <c r="R5568">
        <v>11664.707399999999</v>
      </c>
      <c r="S5568" t="s">
        <v>1424</v>
      </c>
    </row>
    <row r="5569" spans="1:19">
      <c r="A5569" t="s">
        <v>2845</v>
      </c>
      <c r="B5569">
        <v>44259</v>
      </c>
      <c r="C5569" t="s">
        <v>2846</v>
      </c>
      <c r="D5569">
        <v>44259</v>
      </c>
      <c r="E5569" t="s">
        <v>1422</v>
      </c>
      <c r="F5569" t="s">
        <v>77</v>
      </c>
      <c r="G5569" t="s">
        <v>1032</v>
      </c>
      <c r="H5569" t="s">
        <v>1428</v>
      </c>
      <c r="I5569" t="s">
        <v>1397</v>
      </c>
      <c r="J5569">
        <v>5</v>
      </c>
      <c r="K5569">
        <v>6595</v>
      </c>
      <c r="L5569">
        <v>32975</v>
      </c>
      <c r="M5569">
        <v>15.702400000000001</v>
      </c>
      <c r="N5569">
        <v>78.512</v>
      </c>
      <c r="O5569">
        <v>0</v>
      </c>
      <c r="P5569">
        <v>0</v>
      </c>
      <c r="Q5569">
        <v>6610.7024000000001</v>
      </c>
      <c r="R5569">
        <v>33053.512000000002</v>
      </c>
      <c r="S5569" t="s">
        <v>1424</v>
      </c>
    </row>
    <row r="5570" spans="1:19">
      <c r="A5570" t="s">
        <v>2845</v>
      </c>
      <c r="B5570">
        <v>44259</v>
      </c>
      <c r="C5570" t="s">
        <v>2846</v>
      </c>
      <c r="D5570">
        <v>44259</v>
      </c>
      <c r="E5570" t="s">
        <v>1422</v>
      </c>
      <c r="F5570" t="s">
        <v>77</v>
      </c>
      <c r="G5570" t="s">
        <v>1032</v>
      </c>
      <c r="H5570" t="s">
        <v>1428</v>
      </c>
      <c r="I5570" t="s">
        <v>1459</v>
      </c>
      <c r="J5570">
        <v>60</v>
      </c>
      <c r="K5570">
        <v>1060</v>
      </c>
      <c r="L5570">
        <v>63600</v>
      </c>
      <c r="M5570">
        <v>2.5238</v>
      </c>
      <c r="N5570">
        <v>151.428</v>
      </c>
      <c r="O5570">
        <v>0</v>
      </c>
      <c r="P5570">
        <v>0</v>
      </c>
      <c r="Q5570">
        <v>1062.5237999999999</v>
      </c>
      <c r="R5570">
        <v>63751.428</v>
      </c>
      <c r="S5570" t="s">
        <v>1424</v>
      </c>
    </row>
    <row r="5571" spans="1:19">
      <c r="A5571" t="s">
        <v>2845</v>
      </c>
      <c r="B5571">
        <v>44259</v>
      </c>
      <c r="C5571" t="s">
        <v>2846</v>
      </c>
      <c r="D5571">
        <v>44259</v>
      </c>
      <c r="E5571" t="s">
        <v>1422</v>
      </c>
      <c r="F5571" t="s">
        <v>77</v>
      </c>
      <c r="G5571" t="s">
        <v>1032</v>
      </c>
      <c r="H5571" t="s">
        <v>1428</v>
      </c>
      <c r="I5571" t="s">
        <v>1179</v>
      </c>
      <c r="J5571">
        <v>10</v>
      </c>
      <c r="K5571">
        <v>3938</v>
      </c>
      <c r="L5571">
        <v>39380</v>
      </c>
      <c r="M5571">
        <v>9.3762000000000008</v>
      </c>
      <c r="N5571">
        <v>93.762</v>
      </c>
      <c r="O5571">
        <v>0</v>
      </c>
      <c r="P5571">
        <v>0</v>
      </c>
      <c r="Q5571">
        <v>3947.3762000000002</v>
      </c>
      <c r="R5571">
        <v>39473.762000000002</v>
      </c>
      <c r="S5571" t="s">
        <v>1424</v>
      </c>
    </row>
    <row r="5572" spans="1:19">
      <c r="A5572" t="s">
        <v>2845</v>
      </c>
      <c r="B5572">
        <v>44259</v>
      </c>
      <c r="C5572" t="s">
        <v>2846</v>
      </c>
      <c r="D5572">
        <v>44259</v>
      </c>
      <c r="E5572" t="s">
        <v>1422</v>
      </c>
      <c r="F5572" t="s">
        <v>77</v>
      </c>
      <c r="G5572" t="s">
        <v>1032</v>
      </c>
      <c r="H5572" t="s">
        <v>1428</v>
      </c>
      <c r="I5572" t="s">
        <v>1470</v>
      </c>
      <c r="J5572">
        <v>10</v>
      </c>
      <c r="K5572">
        <v>7050</v>
      </c>
      <c r="L5572">
        <v>70500</v>
      </c>
      <c r="M5572">
        <v>16.785699999999999</v>
      </c>
      <c r="N5572">
        <v>167.857</v>
      </c>
      <c r="O5572">
        <v>0</v>
      </c>
      <c r="P5572">
        <v>0</v>
      </c>
      <c r="Q5572">
        <v>7066.7857000000004</v>
      </c>
      <c r="R5572">
        <v>70667.857000000004</v>
      </c>
      <c r="S5572" t="s">
        <v>1424</v>
      </c>
    </row>
    <row r="5573" spans="1:19">
      <c r="A5573" t="s">
        <v>2845</v>
      </c>
      <c r="B5573">
        <v>44259</v>
      </c>
      <c r="C5573" t="s">
        <v>2846</v>
      </c>
      <c r="D5573">
        <v>44259</v>
      </c>
      <c r="E5573" t="s">
        <v>1422</v>
      </c>
      <c r="F5573" t="s">
        <v>77</v>
      </c>
      <c r="G5573" t="s">
        <v>1032</v>
      </c>
      <c r="H5573" t="s">
        <v>1428</v>
      </c>
      <c r="I5573" t="s">
        <v>1180</v>
      </c>
      <c r="J5573">
        <v>10</v>
      </c>
      <c r="K5573">
        <v>3540</v>
      </c>
      <c r="L5573">
        <v>35400</v>
      </c>
      <c r="M5573">
        <v>8.4285999999999994</v>
      </c>
      <c r="N5573">
        <v>84.286000000000001</v>
      </c>
      <c r="O5573">
        <v>0</v>
      </c>
      <c r="P5573">
        <v>0</v>
      </c>
      <c r="Q5573">
        <v>3548.4286000000002</v>
      </c>
      <c r="R5573">
        <v>35484.286</v>
      </c>
      <c r="S5573" t="s">
        <v>1424</v>
      </c>
    </row>
    <row r="5574" spans="1:19">
      <c r="A5574" t="s">
        <v>2845</v>
      </c>
      <c r="B5574">
        <v>44259</v>
      </c>
      <c r="C5574" t="s">
        <v>2846</v>
      </c>
      <c r="D5574">
        <v>44259</v>
      </c>
      <c r="E5574" t="s">
        <v>1422</v>
      </c>
      <c r="F5574" t="s">
        <v>77</v>
      </c>
      <c r="G5574" t="s">
        <v>1032</v>
      </c>
      <c r="H5574" t="s">
        <v>1428</v>
      </c>
      <c r="I5574" t="s">
        <v>1421</v>
      </c>
      <c r="J5574">
        <v>20</v>
      </c>
      <c r="K5574">
        <v>1264</v>
      </c>
      <c r="L5574">
        <v>25280</v>
      </c>
      <c r="M5574">
        <v>3.0095000000000001</v>
      </c>
      <c r="N5574">
        <v>60.19</v>
      </c>
      <c r="O5574">
        <v>0</v>
      </c>
      <c r="P5574">
        <v>0</v>
      </c>
      <c r="Q5574">
        <v>1267.0094999999999</v>
      </c>
      <c r="R5574">
        <v>25340.19</v>
      </c>
      <c r="S5574" t="s">
        <v>1424</v>
      </c>
    </row>
    <row r="5575" spans="1:19">
      <c r="A5575" t="s">
        <v>2845</v>
      </c>
      <c r="B5575">
        <v>44259</v>
      </c>
      <c r="C5575" t="s">
        <v>2846</v>
      </c>
      <c r="D5575">
        <v>44259</v>
      </c>
      <c r="E5575" t="s">
        <v>1422</v>
      </c>
      <c r="F5575" t="s">
        <v>77</v>
      </c>
      <c r="G5575" t="s">
        <v>1032</v>
      </c>
      <c r="H5575" t="s">
        <v>1428</v>
      </c>
      <c r="I5575" t="s">
        <v>1359</v>
      </c>
      <c r="J5575">
        <v>10</v>
      </c>
      <c r="K5575">
        <v>1225</v>
      </c>
      <c r="L5575">
        <v>12250</v>
      </c>
      <c r="M5575">
        <v>2.9167000000000001</v>
      </c>
      <c r="N5575">
        <v>29.167000000000002</v>
      </c>
      <c r="O5575">
        <v>0</v>
      </c>
      <c r="P5575">
        <v>0</v>
      </c>
      <c r="Q5575">
        <v>1227.9167</v>
      </c>
      <c r="R5575">
        <v>12279.166999999999</v>
      </c>
      <c r="S5575" t="s">
        <v>1424</v>
      </c>
    </row>
    <row r="5576" spans="1:19">
      <c r="A5576" t="s">
        <v>2845</v>
      </c>
      <c r="B5576">
        <v>44259</v>
      </c>
      <c r="C5576" t="s">
        <v>2846</v>
      </c>
      <c r="D5576">
        <v>44259</v>
      </c>
      <c r="E5576" t="s">
        <v>1422</v>
      </c>
      <c r="F5576" t="s">
        <v>77</v>
      </c>
      <c r="G5576" t="s">
        <v>1032</v>
      </c>
      <c r="H5576" t="s">
        <v>1428</v>
      </c>
      <c r="I5576" t="s">
        <v>1178</v>
      </c>
      <c r="J5576">
        <v>5</v>
      </c>
      <c r="K5576">
        <v>4035</v>
      </c>
      <c r="L5576">
        <v>20175</v>
      </c>
      <c r="M5576">
        <v>9.6071000000000009</v>
      </c>
      <c r="N5576">
        <v>48.035499999999999</v>
      </c>
      <c r="O5576">
        <v>0</v>
      </c>
      <c r="P5576">
        <v>0</v>
      </c>
      <c r="Q5576">
        <v>4044.6071000000002</v>
      </c>
      <c r="R5576">
        <v>20223.035500000002</v>
      </c>
      <c r="S5576" t="s">
        <v>1424</v>
      </c>
    </row>
    <row r="5577" spans="1:19">
      <c r="A5577" t="s">
        <v>2847</v>
      </c>
      <c r="B5577">
        <v>44259</v>
      </c>
      <c r="C5577" t="s">
        <v>2848</v>
      </c>
      <c r="D5577">
        <v>44259</v>
      </c>
      <c r="E5577" t="s">
        <v>1422</v>
      </c>
      <c r="F5577" t="s">
        <v>79</v>
      </c>
      <c r="G5577" t="s">
        <v>1032</v>
      </c>
      <c r="H5577" t="s">
        <v>1428</v>
      </c>
      <c r="I5577" t="s">
        <v>1470</v>
      </c>
      <c r="J5577">
        <v>15</v>
      </c>
      <c r="K5577">
        <v>7050</v>
      </c>
      <c r="L5577">
        <v>105750</v>
      </c>
      <c r="M5577">
        <v>16.785699999999999</v>
      </c>
      <c r="N5577">
        <v>251.78550000000001</v>
      </c>
      <c r="O5577">
        <v>0</v>
      </c>
      <c r="P5577">
        <v>0</v>
      </c>
      <c r="Q5577">
        <v>7066.7857000000004</v>
      </c>
      <c r="R5577">
        <v>106001.7855</v>
      </c>
      <c r="S5577" t="s">
        <v>1424</v>
      </c>
    </row>
    <row r="5578" spans="1:19">
      <c r="A5578" t="s">
        <v>2847</v>
      </c>
      <c r="B5578">
        <v>44259</v>
      </c>
      <c r="C5578" t="s">
        <v>2848</v>
      </c>
      <c r="D5578">
        <v>44259</v>
      </c>
      <c r="E5578" t="s">
        <v>1422</v>
      </c>
      <c r="F5578" t="s">
        <v>79</v>
      </c>
      <c r="G5578" t="s">
        <v>1032</v>
      </c>
      <c r="H5578" t="s">
        <v>1428</v>
      </c>
      <c r="I5578" t="s">
        <v>1397</v>
      </c>
      <c r="J5578">
        <v>15</v>
      </c>
      <c r="K5578">
        <v>6595</v>
      </c>
      <c r="L5578">
        <v>98925</v>
      </c>
      <c r="M5578">
        <v>15.702400000000001</v>
      </c>
      <c r="N5578">
        <v>235.536</v>
      </c>
      <c r="O5578">
        <v>0</v>
      </c>
      <c r="P5578">
        <v>0</v>
      </c>
      <c r="Q5578">
        <v>6610.7024000000001</v>
      </c>
      <c r="R5578">
        <v>99160.535999999993</v>
      </c>
      <c r="S5578" t="s">
        <v>1424</v>
      </c>
    </row>
    <row r="5579" spans="1:19">
      <c r="A5579" t="s">
        <v>2849</v>
      </c>
      <c r="B5579">
        <v>44259</v>
      </c>
      <c r="C5579" t="s">
        <v>2850</v>
      </c>
      <c r="D5579">
        <v>44259</v>
      </c>
      <c r="E5579" t="s">
        <v>1160</v>
      </c>
      <c r="F5579" t="s">
        <v>1394</v>
      </c>
      <c r="G5579" t="s">
        <v>1160</v>
      </c>
      <c r="H5579" t="s">
        <v>1160</v>
      </c>
      <c r="I5579" t="s">
        <v>1470</v>
      </c>
      <c r="J5579">
        <v>1</v>
      </c>
      <c r="K5579">
        <v>7150</v>
      </c>
      <c r="L5579">
        <v>7150</v>
      </c>
      <c r="M5579">
        <v>17.023800000000001</v>
      </c>
      <c r="N5579">
        <v>17.023800000000001</v>
      </c>
      <c r="O5579">
        <v>0</v>
      </c>
      <c r="P5579">
        <v>0</v>
      </c>
      <c r="Q5579">
        <v>7167.0237999999999</v>
      </c>
      <c r="R5579">
        <v>7167.0237999999999</v>
      </c>
      <c r="S5579" t="s">
        <v>1424</v>
      </c>
    </row>
    <row r="5580" spans="1:19">
      <c r="A5580" t="s">
        <v>2849</v>
      </c>
      <c r="B5580">
        <v>44259</v>
      </c>
      <c r="C5580" t="s">
        <v>2850</v>
      </c>
      <c r="D5580">
        <v>44259</v>
      </c>
      <c r="E5580" t="s">
        <v>1160</v>
      </c>
      <c r="F5580" t="s">
        <v>1394</v>
      </c>
      <c r="G5580" t="s">
        <v>1160</v>
      </c>
      <c r="H5580" t="s">
        <v>1160</v>
      </c>
      <c r="I5580" t="s">
        <v>1397</v>
      </c>
      <c r="J5580">
        <v>3</v>
      </c>
      <c r="K5580">
        <v>6687.5</v>
      </c>
      <c r="L5580">
        <v>20062.5</v>
      </c>
      <c r="M5580">
        <v>15.922599999999999</v>
      </c>
      <c r="N5580">
        <v>47.767800000000001</v>
      </c>
      <c r="O5580">
        <v>0</v>
      </c>
      <c r="P5580">
        <v>0</v>
      </c>
      <c r="Q5580">
        <v>6703.4225999999999</v>
      </c>
      <c r="R5580">
        <v>20110.267800000001</v>
      </c>
      <c r="S5580" t="s">
        <v>1424</v>
      </c>
    </row>
    <row r="5581" spans="1:19">
      <c r="A5581" t="s">
        <v>2851</v>
      </c>
      <c r="B5581">
        <v>44259</v>
      </c>
      <c r="C5581" t="s">
        <v>2852</v>
      </c>
      <c r="D5581">
        <v>44259</v>
      </c>
      <c r="E5581" t="s">
        <v>1160</v>
      </c>
      <c r="F5581" t="s">
        <v>1454</v>
      </c>
      <c r="G5581" t="s">
        <v>1160</v>
      </c>
      <c r="H5581" t="s">
        <v>1160</v>
      </c>
      <c r="I5581" t="s">
        <v>1459</v>
      </c>
      <c r="J5581">
        <v>3</v>
      </c>
      <c r="K5581">
        <v>1075</v>
      </c>
      <c r="L5581">
        <v>3225</v>
      </c>
      <c r="M5581">
        <v>2.5594999999999999</v>
      </c>
      <c r="N5581">
        <v>7.6784999999999997</v>
      </c>
      <c r="O5581">
        <v>0</v>
      </c>
      <c r="P5581">
        <v>0</v>
      </c>
      <c r="Q5581">
        <v>1077.5595000000001</v>
      </c>
      <c r="R5581">
        <v>3232.6785</v>
      </c>
      <c r="S5581" t="s">
        <v>1424</v>
      </c>
    </row>
    <row r="5582" spans="1:19">
      <c r="A5582" t="s">
        <v>2851</v>
      </c>
      <c r="B5582">
        <v>44259</v>
      </c>
      <c r="C5582" t="s">
        <v>2852</v>
      </c>
      <c r="D5582">
        <v>44259</v>
      </c>
      <c r="E5582" t="s">
        <v>1160</v>
      </c>
      <c r="F5582" t="s">
        <v>1454</v>
      </c>
      <c r="G5582" t="s">
        <v>1160</v>
      </c>
      <c r="H5582" t="s">
        <v>1160</v>
      </c>
      <c r="I5582" t="s">
        <v>1397</v>
      </c>
      <c r="J5582">
        <v>2</v>
      </c>
      <c r="K5582">
        <v>6687.5</v>
      </c>
      <c r="L5582">
        <v>13375</v>
      </c>
      <c r="M5582">
        <v>15.922599999999999</v>
      </c>
      <c r="N5582">
        <v>31.845199999999998</v>
      </c>
      <c r="O5582">
        <v>0</v>
      </c>
      <c r="P5582">
        <v>0</v>
      </c>
      <c r="Q5582">
        <v>6703.4225999999999</v>
      </c>
      <c r="R5582">
        <v>13406.8452</v>
      </c>
      <c r="S5582" t="s">
        <v>1424</v>
      </c>
    </row>
    <row r="5583" spans="1:19">
      <c r="A5583" t="s">
        <v>2853</v>
      </c>
      <c r="B5583">
        <v>44259</v>
      </c>
      <c r="C5583" t="s">
        <v>2854</v>
      </c>
      <c r="D5583">
        <v>44259</v>
      </c>
      <c r="E5583" t="s">
        <v>1160</v>
      </c>
      <c r="F5583" t="s">
        <v>1172</v>
      </c>
      <c r="G5583" t="s">
        <v>1160</v>
      </c>
      <c r="H5583" t="s">
        <v>1160</v>
      </c>
      <c r="I5583" t="s">
        <v>1397</v>
      </c>
      <c r="J5583">
        <v>3</v>
      </c>
      <c r="K5583">
        <v>6687.5</v>
      </c>
      <c r="L5583">
        <v>20062.5</v>
      </c>
      <c r="M5583">
        <v>15.922599999999999</v>
      </c>
      <c r="N5583">
        <v>47.767800000000001</v>
      </c>
      <c r="O5583">
        <v>0</v>
      </c>
      <c r="P5583">
        <v>0</v>
      </c>
      <c r="Q5583">
        <v>6703.4225999999999</v>
      </c>
      <c r="R5583">
        <v>20110.267800000001</v>
      </c>
      <c r="S5583" t="s">
        <v>1424</v>
      </c>
    </row>
    <row r="5584" spans="1:19">
      <c r="A5584" t="s">
        <v>2855</v>
      </c>
      <c r="B5584">
        <v>44259</v>
      </c>
      <c r="C5584" t="s">
        <v>2856</v>
      </c>
      <c r="D5584">
        <v>44259</v>
      </c>
      <c r="E5584" t="s">
        <v>1160</v>
      </c>
      <c r="F5584" t="s">
        <v>1175</v>
      </c>
      <c r="G5584" t="s">
        <v>1160</v>
      </c>
      <c r="H5584" t="s">
        <v>1160</v>
      </c>
      <c r="I5584" t="s">
        <v>1459</v>
      </c>
      <c r="J5584">
        <v>3</v>
      </c>
      <c r="K5584">
        <v>1075</v>
      </c>
      <c r="L5584">
        <v>3225</v>
      </c>
      <c r="M5584">
        <v>2.5594999999999999</v>
      </c>
      <c r="N5584">
        <v>7.6784999999999997</v>
      </c>
      <c r="O5584">
        <v>0</v>
      </c>
      <c r="P5584">
        <v>0</v>
      </c>
      <c r="Q5584">
        <v>1077.5595000000001</v>
      </c>
      <c r="R5584">
        <v>3232.6785</v>
      </c>
      <c r="S5584" t="s">
        <v>1424</v>
      </c>
    </row>
    <row r="5585" spans="1:19">
      <c r="A5585" t="s">
        <v>2855</v>
      </c>
      <c r="B5585">
        <v>44259</v>
      </c>
      <c r="C5585" t="s">
        <v>2856</v>
      </c>
      <c r="D5585">
        <v>44259</v>
      </c>
      <c r="E5585" t="s">
        <v>1160</v>
      </c>
      <c r="F5585" t="s">
        <v>1175</v>
      </c>
      <c r="G5585" t="s">
        <v>1160</v>
      </c>
      <c r="H5585" t="s">
        <v>1160</v>
      </c>
      <c r="I5585" t="s">
        <v>1470</v>
      </c>
      <c r="J5585">
        <v>1</v>
      </c>
      <c r="K5585">
        <v>7150</v>
      </c>
      <c r="L5585">
        <v>7150</v>
      </c>
      <c r="M5585">
        <v>17.023800000000001</v>
      </c>
      <c r="N5585">
        <v>17.023800000000001</v>
      </c>
      <c r="O5585">
        <v>0</v>
      </c>
      <c r="P5585">
        <v>0</v>
      </c>
      <c r="Q5585">
        <v>7167.0237999999999</v>
      </c>
      <c r="R5585">
        <v>7167.0237999999999</v>
      </c>
      <c r="S5585" t="s">
        <v>1424</v>
      </c>
    </row>
    <row r="5586" spans="1:19">
      <c r="A5586" t="s">
        <v>2855</v>
      </c>
      <c r="B5586">
        <v>44259</v>
      </c>
      <c r="C5586" t="s">
        <v>2856</v>
      </c>
      <c r="D5586">
        <v>44259</v>
      </c>
      <c r="E5586" t="s">
        <v>1160</v>
      </c>
      <c r="F5586" t="s">
        <v>1175</v>
      </c>
      <c r="G5586" t="s">
        <v>1160</v>
      </c>
      <c r="H5586" t="s">
        <v>1160</v>
      </c>
      <c r="I5586" t="s">
        <v>1397</v>
      </c>
      <c r="J5586">
        <v>2</v>
      </c>
      <c r="K5586">
        <v>6687.5</v>
      </c>
      <c r="L5586">
        <v>13375</v>
      </c>
      <c r="M5586">
        <v>15.922599999999999</v>
      </c>
      <c r="N5586">
        <v>31.845199999999998</v>
      </c>
      <c r="O5586">
        <v>0</v>
      </c>
      <c r="P5586">
        <v>0</v>
      </c>
      <c r="Q5586">
        <v>6703.4225999999999</v>
      </c>
      <c r="R5586">
        <v>13406.8452</v>
      </c>
      <c r="S5586" t="s">
        <v>1424</v>
      </c>
    </row>
    <row r="5587" spans="1:19">
      <c r="A5587" t="s">
        <v>2857</v>
      </c>
      <c r="B5587">
        <v>44259</v>
      </c>
      <c r="C5587" t="s">
        <v>2858</v>
      </c>
      <c r="D5587">
        <v>44259</v>
      </c>
      <c r="E5587" t="s">
        <v>1160</v>
      </c>
      <c r="F5587" t="s">
        <v>1352</v>
      </c>
      <c r="G5587" t="s">
        <v>1160</v>
      </c>
      <c r="H5587" t="s">
        <v>1160</v>
      </c>
      <c r="I5587" t="s">
        <v>1470</v>
      </c>
      <c r="J5587">
        <v>3</v>
      </c>
      <c r="K5587">
        <v>7150</v>
      </c>
      <c r="L5587">
        <v>21450</v>
      </c>
      <c r="M5587">
        <v>17.023800000000001</v>
      </c>
      <c r="N5587">
        <v>51.071399999999997</v>
      </c>
      <c r="O5587">
        <v>0</v>
      </c>
      <c r="P5587">
        <v>0</v>
      </c>
      <c r="Q5587">
        <v>7167.0237999999999</v>
      </c>
      <c r="R5587">
        <v>21501.071400000001</v>
      </c>
      <c r="S5587" t="s">
        <v>1424</v>
      </c>
    </row>
    <row r="5588" spans="1:19">
      <c r="A5588" t="s">
        <v>2857</v>
      </c>
      <c r="B5588">
        <v>44259</v>
      </c>
      <c r="C5588" t="s">
        <v>2858</v>
      </c>
      <c r="D5588">
        <v>44259</v>
      </c>
      <c r="E5588" t="s">
        <v>1160</v>
      </c>
      <c r="F5588" t="s">
        <v>1352</v>
      </c>
      <c r="G5588" t="s">
        <v>1160</v>
      </c>
      <c r="H5588" t="s">
        <v>1160</v>
      </c>
      <c r="I5588" t="s">
        <v>1459</v>
      </c>
      <c r="J5588">
        <v>6</v>
      </c>
      <c r="K5588">
        <v>1075</v>
      </c>
      <c r="L5588">
        <v>6450</v>
      </c>
      <c r="M5588">
        <v>2.5594999999999999</v>
      </c>
      <c r="N5588">
        <v>15.356999999999999</v>
      </c>
      <c r="O5588">
        <v>0</v>
      </c>
      <c r="P5588">
        <v>0</v>
      </c>
      <c r="Q5588">
        <v>1077.5595000000001</v>
      </c>
      <c r="R5588">
        <v>6465.357</v>
      </c>
      <c r="S5588" t="s">
        <v>1424</v>
      </c>
    </row>
    <row r="5589" spans="1:19">
      <c r="A5589" t="s">
        <v>2857</v>
      </c>
      <c r="B5589">
        <v>44259</v>
      </c>
      <c r="C5589" t="s">
        <v>2858</v>
      </c>
      <c r="D5589">
        <v>44259</v>
      </c>
      <c r="E5589" t="s">
        <v>1160</v>
      </c>
      <c r="F5589" t="s">
        <v>1352</v>
      </c>
      <c r="G5589" t="s">
        <v>1160</v>
      </c>
      <c r="H5589" t="s">
        <v>1160</v>
      </c>
      <c r="I5589" t="s">
        <v>1359</v>
      </c>
      <c r="J5589">
        <v>4</v>
      </c>
      <c r="K5589">
        <v>1242.5</v>
      </c>
      <c r="L5589">
        <v>4970</v>
      </c>
      <c r="M5589">
        <v>2.9582999999999999</v>
      </c>
      <c r="N5589">
        <v>11.8332</v>
      </c>
      <c r="O5589">
        <v>0</v>
      </c>
      <c r="P5589">
        <v>0</v>
      </c>
      <c r="Q5589">
        <v>1245.4583</v>
      </c>
      <c r="R5589">
        <v>4981.8332</v>
      </c>
      <c r="S5589" t="s">
        <v>1424</v>
      </c>
    </row>
    <row r="5590" spans="1:19">
      <c r="A5590" t="s">
        <v>2857</v>
      </c>
      <c r="B5590">
        <v>44259</v>
      </c>
      <c r="C5590" t="s">
        <v>2858</v>
      </c>
      <c r="D5590">
        <v>44259</v>
      </c>
      <c r="E5590" t="s">
        <v>1160</v>
      </c>
      <c r="F5590" t="s">
        <v>1352</v>
      </c>
      <c r="G5590" t="s">
        <v>1160</v>
      </c>
      <c r="H5590" t="s">
        <v>1160</v>
      </c>
      <c r="I5590" t="s">
        <v>1397</v>
      </c>
      <c r="J5590">
        <v>3</v>
      </c>
      <c r="K5590">
        <v>6687.5</v>
      </c>
      <c r="L5590">
        <v>20062.5</v>
      </c>
      <c r="M5590">
        <v>15.922599999999999</v>
      </c>
      <c r="N5590">
        <v>47.767800000000001</v>
      </c>
      <c r="O5590">
        <v>0</v>
      </c>
      <c r="P5590">
        <v>0</v>
      </c>
      <c r="Q5590">
        <v>6703.4225999999999</v>
      </c>
      <c r="R5590">
        <v>20110.267800000001</v>
      </c>
      <c r="S5590" t="s">
        <v>1424</v>
      </c>
    </row>
    <row r="5591" spans="1:19">
      <c r="A5591" t="s">
        <v>2859</v>
      </c>
      <c r="B5591">
        <v>44259</v>
      </c>
      <c r="C5591" t="s">
        <v>2860</v>
      </c>
      <c r="D5591">
        <v>44259</v>
      </c>
      <c r="E5591" t="s">
        <v>1160</v>
      </c>
      <c r="F5591" t="s">
        <v>1168</v>
      </c>
      <c r="G5591" t="s">
        <v>1160</v>
      </c>
      <c r="H5591" t="s">
        <v>1160</v>
      </c>
      <c r="I5591" t="s">
        <v>1179</v>
      </c>
      <c r="J5591">
        <v>2</v>
      </c>
      <c r="K5591">
        <v>3990.5</v>
      </c>
      <c r="L5591">
        <v>7981</v>
      </c>
      <c r="M5591">
        <v>9.5012000000000008</v>
      </c>
      <c r="N5591">
        <v>19.002400000000002</v>
      </c>
      <c r="O5591">
        <v>0</v>
      </c>
      <c r="P5591">
        <v>0</v>
      </c>
      <c r="Q5591">
        <v>4000.0012000000002</v>
      </c>
      <c r="R5591">
        <v>8000.0024000000003</v>
      </c>
      <c r="S5591" t="s">
        <v>1424</v>
      </c>
    </row>
    <row r="5592" spans="1:19">
      <c r="A5592" t="s">
        <v>2859</v>
      </c>
      <c r="B5592">
        <v>44259</v>
      </c>
      <c r="C5592" t="s">
        <v>2860</v>
      </c>
      <c r="D5592">
        <v>44259</v>
      </c>
      <c r="E5592" t="s">
        <v>1160</v>
      </c>
      <c r="F5592" t="s">
        <v>1168</v>
      </c>
      <c r="G5592" t="s">
        <v>1160</v>
      </c>
      <c r="H5592" t="s">
        <v>1160</v>
      </c>
      <c r="I5592" t="s">
        <v>1178</v>
      </c>
      <c r="J5592">
        <v>2</v>
      </c>
      <c r="K5592">
        <v>4088.57</v>
      </c>
      <c r="L5592">
        <v>8177.14</v>
      </c>
      <c r="M5592">
        <v>9.7347000000000001</v>
      </c>
      <c r="N5592">
        <v>19.4694</v>
      </c>
      <c r="O5592">
        <v>0</v>
      </c>
      <c r="P5592">
        <v>0</v>
      </c>
      <c r="Q5592">
        <v>4098.3046999999997</v>
      </c>
      <c r="R5592">
        <v>8196.6093999999994</v>
      </c>
      <c r="S5592" t="s">
        <v>1424</v>
      </c>
    </row>
    <row r="5593" spans="1:19">
      <c r="A5593" t="s">
        <v>2859</v>
      </c>
      <c r="B5593">
        <v>44259</v>
      </c>
      <c r="C5593" t="s">
        <v>2860</v>
      </c>
      <c r="D5593">
        <v>44259</v>
      </c>
      <c r="E5593" t="s">
        <v>1160</v>
      </c>
      <c r="F5593" t="s">
        <v>1168</v>
      </c>
      <c r="G5593" t="s">
        <v>1160</v>
      </c>
      <c r="H5593" t="s">
        <v>1160</v>
      </c>
      <c r="I5593" t="s">
        <v>1397</v>
      </c>
      <c r="J5593">
        <v>1</v>
      </c>
      <c r="K5593">
        <v>6687.5</v>
      </c>
      <c r="L5593">
        <v>6687.5</v>
      </c>
      <c r="M5593">
        <v>15.922599999999999</v>
      </c>
      <c r="N5593">
        <v>15.922599999999999</v>
      </c>
      <c r="O5593">
        <v>0</v>
      </c>
      <c r="P5593">
        <v>0</v>
      </c>
      <c r="Q5593">
        <v>6703.4225999999999</v>
      </c>
      <c r="R5593">
        <v>6703.4225999999999</v>
      </c>
      <c r="S5593" t="s">
        <v>1424</v>
      </c>
    </row>
    <row r="5594" spans="1:19">
      <c r="A5594" t="s">
        <v>2861</v>
      </c>
      <c r="B5594">
        <v>44259</v>
      </c>
      <c r="C5594" t="s">
        <v>2862</v>
      </c>
      <c r="D5594">
        <v>44259</v>
      </c>
      <c r="E5594" t="s">
        <v>1160</v>
      </c>
      <c r="F5594" t="s">
        <v>4678</v>
      </c>
      <c r="G5594" t="s">
        <v>1160</v>
      </c>
      <c r="H5594" t="s">
        <v>1160</v>
      </c>
      <c r="I5594" t="s">
        <v>1397</v>
      </c>
      <c r="J5594">
        <v>2</v>
      </c>
      <c r="K5594">
        <v>6687.5</v>
      </c>
      <c r="L5594">
        <v>13375</v>
      </c>
      <c r="M5594">
        <v>15.922599999999999</v>
      </c>
      <c r="N5594">
        <v>31.845199999999998</v>
      </c>
      <c r="O5594">
        <v>0</v>
      </c>
      <c r="P5594">
        <v>0</v>
      </c>
      <c r="Q5594">
        <v>6703.4225999999999</v>
      </c>
      <c r="R5594">
        <v>13406.8452</v>
      </c>
      <c r="S5594" t="s">
        <v>1424</v>
      </c>
    </row>
    <row r="5595" spans="1:19">
      <c r="A5595" t="s">
        <v>2863</v>
      </c>
      <c r="B5595">
        <v>44259</v>
      </c>
      <c r="C5595" t="s">
        <v>2864</v>
      </c>
      <c r="D5595">
        <v>44259</v>
      </c>
      <c r="E5595" t="s">
        <v>1160</v>
      </c>
      <c r="F5595" t="s">
        <v>1354</v>
      </c>
      <c r="G5595" t="s">
        <v>1160</v>
      </c>
      <c r="H5595" t="s">
        <v>1160</v>
      </c>
      <c r="I5595" t="s">
        <v>1470</v>
      </c>
      <c r="J5595">
        <v>1</v>
      </c>
      <c r="K5595">
        <v>7150</v>
      </c>
      <c r="L5595">
        <v>7150</v>
      </c>
      <c r="M5595">
        <v>17.023800000000001</v>
      </c>
      <c r="N5595">
        <v>17.023800000000001</v>
      </c>
      <c r="O5595">
        <v>0</v>
      </c>
      <c r="P5595">
        <v>0</v>
      </c>
      <c r="Q5595">
        <v>7167.0237999999999</v>
      </c>
      <c r="R5595">
        <v>7167.0237999999999</v>
      </c>
      <c r="S5595" t="s">
        <v>1424</v>
      </c>
    </row>
    <row r="5596" spans="1:19">
      <c r="A5596" t="s">
        <v>2863</v>
      </c>
      <c r="B5596">
        <v>44259</v>
      </c>
      <c r="C5596" t="s">
        <v>2864</v>
      </c>
      <c r="D5596">
        <v>44259</v>
      </c>
      <c r="E5596" t="s">
        <v>1160</v>
      </c>
      <c r="F5596" t="s">
        <v>1354</v>
      </c>
      <c r="G5596" t="s">
        <v>1160</v>
      </c>
      <c r="H5596" t="s">
        <v>1160</v>
      </c>
      <c r="I5596" t="s">
        <v>1397</v>
      </c>
      <c r="J5596">
        <v>1</v>
      </c>
      <c r="K5596">
        <v>6687.5</v>
      </c>
      <c r="L5596">
        <v>6687.5</v>
      </c>
      <c r="M5596">
        <v>15.922599999999999</v>
      </c>
      <c r="N5596">
        <v>15.922599999999999</v>
      </c>
      <c r="O5596">
        <v>0</v>
      </c>
      <c r="P5596">
        <v>0</v>
      </c>
      <c r="Q5596">
        <v>6703.4225999999999</v>
      </c>
      <c r="R5596">
        <v>6703.4225999999999</v>
      </c>
      <c r="S5596" t="s">
        <v>1424</v>
      </c>
    </row>
    <row r="5597" spans="1:19">
      <c r="A5597" t="s">
        <v>2865</v>
      </c>
      <c r="B5597">
        <v>44259</v>
      </c>
      <c r="C5597" t="s">
        <v>2866</v>
      </c>
      <c r="D5597">
        <v>44259</v>
      </c>
      <c r="E5597" t="s">
        <v>1160</v>
      </c>
      <c r="F5597" t="s">
        <v>1351</v>
      </c>
      <c r="G5597" t="s">
        <v>1160</v>
      </c>
      <c r="H5597" t="s">
        <v>1160</v>
      </c>
      <c r="I5597" t="s">
        <v>1177</v>
      </c>
      <c r="J5597">
        <v>2</v>
      </c>
      <c r="K5597">
        <v>9162.18</v>
      </c>
      <c r="L5597">
        <v>18324.36</v>
      </c>
      <c r="M5597">
        <v>21.814699999999998</v>
      </c>
      <c r="N5597">
        <v>43.629399999999997</v>
      </c>
      <c r="O5597">
        <v>0</v>
      </c>
      <c r="P5597">
        <v>0</v>
      </c>
      <c r="Q5597">
        <v>9183.9946999999993</v>
      </c>
      <c r="R5597">
        <v>18367.989399999999</v>
      </c>
      <c r="S5597" t="s">
        <v>1424</v>
      </c>
    </row>
    <row r="5598" spans="1:19">
      <c r="A5598" t="s">
        <v>2865</v>
      </c>
      <c r="B5598">
        <v>44259</v>
      </c>
      <c r="C5598" t="s">
        <v>2866</v>
      </c>
      <c r="D5598">
        <v>44259</v>
      </c>
      <c r="E5598" t="s">
        <v>1160</v>
      </c>
      <c r="F5598" t="s">
        <v>1351</v>
      </c>
      <c r="G5598" t="s">
        <v>1160</v>
      </c>
      <c r="H5598" t="s">
        <v>1160</v>
      </c>
      <c r="I5598" t="s">
        <v>1381</v>
      </c>
      <c r="J5598">
        <v>2</v>
      </c>
      <c r="K5598">
        <v>9990</v>
      </c>
      <c r="L5598">
        <v>19980</v>
      </c>
      <c r="M5598">
        <v>23.785699999999999</v>
      </c>
      <c r="N5598">
        <v>47.571399999999997</v>
      </c>
      <c r="O5598">
        <v>0</v>
      </c>
      <c r="P5598">
        <v>0</v>
      </c>
      <c r="Q5598">
        <v>10013.7857</v>
      </c>
      <c r="R5598">
        <v>20027.571400000001</v>
      </c>
      <c r="S5598" t="s">
        <v>1424</v>
      </c>
    </row>
    <row r="5599" spans="1:19">
      <c r="A5599" t="s">
        <v>2867</v>
      </c>
      <c r="B5599">
        <v>44259</v>
      </c>
      <c r="C5599" t="s">
        <v>2868</v>
      </c>
      <c r="D5599">
        <v>44259</v>
      </c>
      <c r="E5599" t="s">
        <v>1422</v>
      </c>
      <c r="F5599" t="s">
        <v>80</v>
      </c>
      <c r="G5599" t="s">
        <v>1032</v>
      </c>
      <c r="H5599" t="s">
        <v>1428</v>
      </c>
      <c r="I5599" t="s">
        <v>1359</v>
      </c>
      <c r="J5599">
        <v>40</v>
      </c>
      <c r="K5599">
        <v>1225</v>
      </c>
      <c r="L5599">
        <v>49000</v>
      </c>
      <c r="M5599">
        <v>2.9167000000000001</v>
      </c>
      <c r="N5599">
        <v>116.66800000000001</v>
      </c>
      <c r="O5599">
        <v>0</v>
      </c>
      <c r="P5599">
        <v>0</v>
      </c>
      <c r="Q5599">
        <v>1227.9167</v>
      </c>
      <c r="R5599">
        <v>49116.667999999998</v>
      </c>
      <c r="S5599" t="s">
        <v>1424</v>
      </c>
    </row>
    <row r="5600" spans="1:19">
      <c r="A5600" t="s">
        <v>2867</v>
      </c>
      <c r="B5600">
        <v>44259</v>
      </c>
      <c r="C5600" t="s">
        <v>2868</v>
      </c>
      <c r="D5600">
        <v>44259</v>
      </c>
      <c r="E5600" t="s">
        <v>1422</v>
      </c>
      <c r="F5600" t="s">
        <v>80</v>
      </c>
      <c r="G5600" t="s">
        <v>1032</v>
      </c>
      <c r="H5600" t="s">
        <v>1428</v>
      </c>
      <c r="I5600" t="s">
        <v>1397</v>
      </c>
      <c r="J5600">
        <v>10</v>
      </c>
      <c r="K5600">
        <v>6595</v>
      </c>
      <c r="L5600">
        <v>65950</v>
      </c>
      <c r="M5600">
        <v>15.702400000000001</v>
      </c>
      <c r="N5600">
        <v>157.024</v>
      </c>
      <c r="O5600">
        <v>0</v>
      </c>
      <c r="P5600">
        <v>0</v>
      </c>
      <c r="Q5600">
        <v>6610.7024000000001</v>
      </c>
      <c r="R5600">
        <v>66107.024000000005</v>
      </c>
      <c r="S5600" t="s">
        <v>1424</v>
      </c>
    </row>
    <row r="5601" spans="1:19">
      <c r="A5601" t="s">
        <v>2869</v>
      </c>
      <c r="B5601">
        <v>44259</v>
      </c>
      <c r="C5601" t="s">
        <v>2870</v>
      </c>
      <c r="D5601">
        <v>44259</v>
      </c>
      <c r="E5601" t="s">
        <v>1422</v>
      </c>
      <c r="F5601" t="s">
        <v>1023</v>
      </c>
      <c r="G5601" t="s">
        <v>1028</v>
      </c>
      <c r="H5601" t="s">
        <v>1428</v>
      </c>
      <c r="I5601" t="s">
        <v>1397</v>
      </c>
      <c r="J5601">
        <v>10</v>
      </c>
      <c r="K5601">
        <v>6595</v>
      </c>
      <c r="L5601">
        <v>65950</v>
      </c>
      <c r="M5601">
        <v>15.702400000000001</v>
      </c>
      <c r="N5601">
        <v>157.024</v>
      </c>
      <c r="O5601">
        <v>0</v>
      </c>
      <c r="P5601">
        <v>0</v>
      </c>
      <c r="Q5601">
        <v>6610.7024000000001</v>
      </c>
      <c r="R5601">
        <v>66107.024000000005</v>
      </c>
      <c r="S5601" t="s">
        <v>1424</v>
      </c>
    </row>
    <row r="5602" spans="1:19">
      <c r="A5602" t="s">
        <v>2869</v>
      </c>
      <c r="B5602">
        <v>44259</v>
      </c>
      <c r="C5602" t="s">
        <v>2870</v>
      </c>
      <c r="D5602">
        <v>44259</v>
      </c>
      <c r="E5602" t="s">
        <v>1422</v>
      </c>
      <c r="F5602" t="s">
        <v>1023</v>
      </c>
      <c r="G5602" t="s">
        <v>1028</v>
      </c>
      <c r="H5602" t="s">
        <v>1428</v>
      </c>
      <c r="I5602" t="s">
        <v>1470</v>
      </c>
      <c r="J5602">
        <v>40</v>
      </c>
      <c r="K5602">
        <v>7050</v>
      </c>
      <c r="L5602">
        <v>282000</v>
      </c>
      <c r="M5602">
        <v>16.785699999999999</v>
      </c>
      <c r="N5602">
        <v>671.428</v>
      </c>
      <c r="O5602">
        <v>0</v>
      </c>
      <c r="P5602">
        <v>0</v>
      </c>
      <c r="Q5602">
        <v>7066.7857000000004</v>
      </c>
      <c r="R5602">
        <v>282671.42800000001</v>
      </c>
      <c r="S5602" t="s">
        <v>1424</v>
      </c>
    </row>
    <row r="5603" spans="1:19">
      <c r="A5603" t="s">
        <v>2871</v>
      </c>
      <c r="B5603">
        <v>44259</v>
      </c>
      <c r="C5603" t="s">
        <v>2872</v>
      </c>
      <c r="D5603">
        <v>44259</v>
      </c>
      <c r="E5603" t="s">
        <v>1422</v>
      </c>
      <c r="F5603" t="s">
        <v>101</v>
      </c>
      <c r="G5603" t="s">
        <v>1029</v>
      </c>
      <c r="H5603" t="s">
        <v>1428</v>
      </c>
      <c r="I5603" t="s">
        <v>1397</v>
      </c>
      <c r="J5603">
        <v>2</v>
      </c>
      <c r="K5603">
        <v>6595</v>
      </c>
      <c r="L5603">
        <v>13190</v>
      </c>
      <c r="M5603">
        <v>15.702400000000001</v>
      </c>
      <c r="N5603">
        <v>31.404800000000002</v>
      </c>
      <c r="O5603">
        <v>0</v>
      </c>
      <c r="P5603">
        <v>0</v>
      </c>
      <c r="Q5603">
        <v>6610.7024000000001</v>
      </c>
      <c r="R5603">
        <v>13221.4048</v>
      </c>
      <c r="S5603" t="s">
        <v>1424</v>
      </c>
    </row>
    <row r="5604" spans="1:19">
      <c r="A5604" t="s">
        <v>2873</v>
      </c>
      <c r="B5604">
        <v>44259</v>
      </c>
      <c r="C5604" t="s">
        <v>2874</v>
      </c>
      <c r="D5604">
        <v>44259</v>
      </c>
      <c r="E5604" t="s">
        <v>1422</v>
      </c>
      <c r="F5604" t="s">
        <v>95</v>
      </c>
      <c r="G5604" t="s">
        <v>1029</v>
      </c>
      <c r="H5604" t="s">
        <v>1428</v>
      </c>
      <c r="I5604" t="s">
        <v>1397</v>
      </c>
      <c r="J5604">
        <v>5</v>
      </c>
      <c r="K5604">
        <v>6595</v>
      </c>
      <c r="L5604">
        <v>32975</v>
      </c>
      <c r="M5604">
        <v>15.702400000000001</v>
      </c>
      <c r="N5604">
        <v>78.512</v>
      </c>
      <c r="O5604">
        <v>0</v>
      </c>
      <c r="P5604">
        <v>0</v>
      </c>
      <c r="Q5604">
        <v>6610.7024000000001</v>
      </c>
      <c r="R5604">
        <v>33053.512000000002</v>
      </c>
      <c r="S5604" t="s">
        <v>1424</v>
      </c>
    </row>
    <row r="5605" spans="1:19">
      <c r="A5605" t="s">
        <v>2875</v>
      </c>
      <c r="B5605">
        <v>44259</v>
      </c>
      <c r="C5605" t="s">
        <v>2876</v>
      </c>
      <c r="D5605">
        <v>44259</v>
      </c>
      <c r="E5605" t="s">
        <v>1422</v>
      </c>
      <c r="F5605" t="s">
        <v>92</v>
      </c>
      <c r="G5605" t="s">
        <v>1436</v>
      </c>
      <c r="H5605" t="s">
        <v>1428</v>
      </c>
      <c r="I5605" t="s">
        <v>1397</v>
      </c>
      <c r="J5605">
        <v>10</v>
      </c>
      <c r="K5605">
        <v>6595</v>
      </c>
      <c r="L5605">
        <v>65950</v>
      </c>
      <c r="M5605">
        <v>15.702400000000001</v>
      </c>
      <c r="N5605">
        <v>157.024</v>
      </c>
      <c r="O5605">
        <v>0</v>
      </c>
      <c r="P5605">
        <v>0</v>
      </c>
      <c r="Q5605">
        <v>6610.7024000000001</v>
      </c>
      <c r="R5605">
        <v>66107.024000000005</v>
      </c>
      <c r="S5605" t="s">
        <v>1424</v>
      </c>
    </row>
    <row r="5606" spans="1:19">
      <c r="A5606" t="s">
        <v>2877</v>
      </c>
      <c r="B5606">
        <v>44259</v>
      </c>
      <c r="C5606" t="s">
        <v>2878</v>
      </c>
      <c r="D5606">
        <v>44259</v>
      </c>
      <c r="E5606" t="s">
        <v>1422</v>
      </c>
      <c r="F5606" t="s">
        <v>100</v>
      </c>
      <c r="G5606" t="s">
        <v>1062</v>
      </c>
      <c r="H5606" t="s">
        <v>1428</v>
      </c>
      <c r="I5606" t="s">
        <v>1421</v>
      </c>
      <c r="J5606">
        <v>20</v>
      </c>
      <c r="K5606">
        <v>1264</v>
      </c>
      <c r="L5606">
        <v>25280</v>
      </c>
      <c r="M5606">
        <v>3.0095000000000001</v>
      </c>
      <c r="N5606">
        <v>60.19</v>
      </c>
      <c r="O5606">
        <v>0</v>
      </c>
      <c r="P5606">
        <v>0</v>
      </c>
      <c r="Q5606">
        <v>1267.0094999999999</v>
      </c>
      <c r="R5606">
        <v>25340.19</v>
      </c>
      <c r="S5606" t="s">
        <v>1424</v>
      </c>
    </row>
    <row r="5607" spans="1:19">
      <c r="A5607" t="s">
        <v>2877</v>
      </c>
      <c r="B5607">
        <v>44259</v>
      </c>
      <c r="C5607" t="s">
        <v>2878</v>
      </c>
      <c r="D5607">
        <v>44259</v>
      </c>
      <c r="E5607" t="s">
        <v>1422</v>
      </c>
      <c r="F5607" t="s">
        <v>100</v>
      </c>
      <c r="G5607" t="s">
        <v>1062</v>
      </c>
      <c r="H5607" t="s">
        <v>1428</v>
      </c>
      <c r="I5607" t="s">
        <v>1397</v>
      </c>
      <c r="J5607">
        <v>10</v>
      </c>
      <c r="K5607">
        <v>6595</v>
      </c>
      <c r="L5607">
        <v>65950</v>
      </c>
      <c r="M5607">
        <v>15.702400000000001</v>
      </c>
      <c r="N5607">
        <v>157.024</v>
      </c>
      <c r="O5607">
        <v>0</v>
      </c>
      <c r="P5607">
        <v>0</v>
      </c>
      <c r="Q5607">
        <v>6610.7024000000001</v>
      </c>
      <c r="R5607">
        <v>66107.024000000005</v>
      </c>
      <c r="S5607" t="s">
        <v>1424</v>
      </c>
    </row>
    <row r="5608" spans="1:19">
      <c r="A5608" t="s">
        <v>2879</v>
      </c>
      <c r="B5608">
        <v>44259</v>
      </c>
      <c r="C5608" t="s">
        <v>2880</v>
      </c>
      <c r="D5608">
        <v>44259</v>
      </c>
      <c r="E5608" t="s">
        <v>1422</v>
      </c>
      <c r="F5608" t="s">
        <v>11</v>
      </c>
      <c r="G5608" t="s">
        <v>1433</v>
      </c>
      <c r="H5608" t="s">
        <v>117</v>
      </c>
      <c r="I5608" t="s">
        <v>1359</v>
      </c>
      <c r="J5608">
        <v>40</v>
      </c>
      <c r="K5608">
        <v>1225</v>
      </c>
      <c r="L5608">
        <v>49000</v>
      </c>
      <c r="M5608">
        <v>2.9167000000000001</v>
      </c>
      <c r="N5608">
        <v>116.66800000000001</v>
      </c>
      <c r="O5608">
        <v>0</v>
      </c>
      <c r="P5608">
        <v>0</v>
      </c>
      <c r="Q5608">
        <v>1227.9167</v>
      </c>
      <c r="R5608">
        <v>49116.667999999998</v>
      </c>
      <c r="S5608" t="s">
        <v>1424</v>
      </c>
    </row>
    <row r="5609" spans="1:19">
      <c r="A5609" t="s">
        <v>2879</v>
      </c>
      <c r="B5609">
        <v>44259</v>
      </c>
      <c r="C5609" t="s">
        <v>2880</v>
      </c>
      <c r="D5609">
        <v>44259</v>
      </c>
      <c r="E5609" t="s">
        <v>1422</v>
      </c>
      <c r="F5609" t="s">
        <v>11</v>
      </c>
      <c r="G5609" t="s">
        <v>1433</v>
      </c>
      <c r="H5609" t="s">
        <v>117</v>
      </c>
      <c r="I5609" t="s">
        <v>1397</v>
      </c>
      <c r="J5609">
        <v>13</v>
      </c>
      <c r="K5609">
        <v>6595</v>
      </c>
      <c r="L5609">
        <v>85735</v>
      </c>
      <c r="M5609">
        <v>15.702400000000001</v>
      </c>
      <c r="N5609">
        <v>204.13120000000001</v>
      </c>
      <c r="O5609">
        <v>0</v>
      </c>
      <c r="P5609">
        <v>0</v>
      </c>
      <c r="Q5609">
        <v>6610.7024000000001</v>
      </c>
      <c r="R5609">
        <v>85939.131200000003</v>
      </c>
      <c r="S5609" t="s">
        <v>1424</v>
      </c>
    </row>
    <row r="5610" spans="1:19">
      <c r="A5610" t="s">
        <v>2879</v>
      </c>
      <c r="B5610">
        <v>44259</v>
      </c>
      <c r="C5610" t="s">
        <v>2880</v>
      </c>
      <c r="D5610">
        <v>44259</v>
      </c>
      <c r="E5610" t="s">
        <v>1422</v>
      </c>
      <c r="F5610" t="s">
        <v>11</v>
      </c>
      <c r="G5610" t="s">
        <v>1433</v>
      </c>
      <c r="H5610" t="s">
        <v>117</v>
      </c>
      <c r="I5610" t="s">
        <v>1470</v>
      </c>
      <c r="J5610">
        <v>10</v>
      </c>
      <c r="K5610">
        <v>7050</v>
      </c>
      <c r="L5610">
        <v>70500</v>
      </c>
      <c r="M5610">
        <v>16.785699999999999</v>
      </c>
      <c r="N5610">
        <v>167.857</v>
      </c>
      <c r="O5610">
        <v>0</v>
      </c>
      <c r="P5610">
        <v>0</v>
      </c>
      <c r="Q5610">
        <v>7066.7857000000004</v>
      </c>
      <c r="R5610">
        <v>70667.857000000004</v>
      </c>
      <c r="S5610" t="s">
        <v>1424</v>
      </c>
    </row>
    <row r="5611" spans="1:19">
      <c r="A5611" t="s">
        <v>2881</v>
      </c>
      <c r="B5611">
        <v>44259</v>
      </c>
      <c r="C5611" t="s">
        <v>2882</v>
      </c>
      <c r="D5611">
        <v>44259</v>
      </c>
      <c r="E5611" t="s">
        <v>1422</v>
      </c>
      <c r="F5611" t="s">
        <v>105</v>
      </c>
      <c r="G5611" t="s">
        <v>1439</v>
      </c>
      <c r="H5611" t="s">
        <v>117</v>
      </c>
      <c r="I5611" t="s">
        <v>1397</v>
      </c>
      <c r="J5611">
        <v>4</v>
      </c>
      <c r="K5611">
        <v>6595</v>
      </c>
      <c r="L5611">
        <v>26380</v>
      </c>
      <c r="M5611">
        <v>15.702400000000001</v>
      </c>
      <c r="N5611">
        <v>62.809600000000003</v>
      </c>
      <c r="O5611">
        <v>0</v>
      </c>
      <c r="P5611">
        <v>0</v>
      </c>
      <c r="Q5611">
        <v>6610.7024000000001</v>
      </c>
      <c r="R5611">
        <v>26442.809600000001</v>
      </c>
      <c r="S5611" t="s">
        <v>1424</v>
      </c>
    </row>
    <row r="5612" spans="1:19">
      <c r="A5612" t="s">
        <v>2881</v>
      </c>
      <c r="B5612">
        <v>44259</v>
      </c>
      <c r="C5612" t="s">
        <v>2882</v>
      </c>
      <c r="D5612">
        <v>44259</v>
      </c>
      <c r="E5612" t="s">
        <v>1422</v>
      </c>
      <c r="F5612" t="s">
        <v>105</v>
      </c>
      <c r="G5612" t="s">
        <v>1439</v>
      </c>
      <c r="H5612" t="s">
        <v>117</v>
      </c>
      <c r="I5612" t="s">
        <v>1470</v>
      </c>
      <c r="J5612">
        <v>4</v>
      </c>
      <c r="K5612">
        <v>7050</v>
      </c>
      <c r="L5612">
        <v>28200</v>
      </c>
      <c r="M5612">
        <v>16.785699999999999</v>
      </c>
      <c r="N5612">
        <v>67.142799999999994</v>
      </c>
      <c r="O5612">
        <v>0</v>
      </c>
      <c r="P5612">
        <v>0</v>
      </c>
      <c r="Q5612">
        <v>7066.7857000000004</v>
      </c>
      <c r="R5612">
        <v>28267.142800000001</v>
      </c>
      <c r="S5612" t="s">
        <v>1424</v>
      </c>
    </row>
    <row r="5613" spans="1:19">
      <c r="A5613" t="s">
        <v>2881</v>
      </c>
      <c r="B5613">
        <v>44259</v>
      </c>
      <c r="C5613" t="s">
        <v>2882</v>
      </c>
      <c r="D5613">
        <v>44259</v>
      </c>
      <c r="E5613" t="s">
        <v>1422</v>
      </c>
      <c r="F5613" t="s">
        <v>105</v>
      </c>
      <c r="G5613" t="s">
        <v>1439</v>
      </c>
      <c r="H5613" t="s">
        <v>117</v>
      </c>
      <c r="I5613" t="s">
        <v>1459</v>
      </c>
      <c r="J5613">
        <v>20</v>
      </c>
      <c r="K5613">
        <v>1060</v>
      </c>
      <c r="L5613">
        <v>21200</v>
      </c>
      <c r="M5613">
        <v>2.5238</v>
      </c>
      <c r="N5613">
        <v>50.475999999999999</v>
      </c>
      <c r="O5613">
        <v>0</v>
      </c>
      <c r="P5613">
        <v>0</v>
      </c>
      <c r="Q5613">
        <v>1062.5237999999999</v>
      </c>
      <c r="R5613">
        <v>21250.475999999999</v>
      </c>
      <c r="S5613" t="s">
        <v>1424</v>
      </c>
    </row>
    <row r="5614" spans="1:19">
      <c r="A5614" t="s">
        <v>2881</v>
      </c>
      <c r="B5614">
        <v>44259</v>
      </c>
      <c r="C5614" t="s">
        <v>2882</v>
      </c>
      <c r="D5614">
        <v>44259</v>
      </c>
      <c r="E5614" t="s">
        <v>1422</v>
      </c>
      <c r="F5614" t="s">
        <v>105</v>
      </c>
      <c r="G5614" t="s">
        <v>1439</v>
      </c>
      <c r="H5614" t="s">
        <v>117</v>
      </c>
      <c r="I5614" t="s">
        <v>1359</v>
      </c>
      <c r="J5614">
        <v>15</v>
      </c>
      <c r="K5614">
        <v>1225</v>
      </c>
      <c r="L5614">
        <v>18375</v>
      </c>
      <c r="M5614">
        <v>2.9167000000000001</v>
      </c>
      <c r="N5614">
        <v>43.750500000000002</v>
      </c>
      <c r="O5614">
        <v>0</v>
      </c>
      <c r="P5614">
        <v>0</v>
      </c>
      <c r="Q5614">
        <v>1227.9167</v>
      </c>
      <c r="R5614">
        <v>18418.750499999998</v>
      </c>
      <c r="S5614" t="s">
        <v>1424</v>
      </c>
    </row>
    <row r="5615" spans="1:19">
      <c r="A5615" t="s">
        <v>2883</v>
      </c>
      <c r="B5615">
        <v>44259</v>
      </c>
      <c r="C5615" t="s">
        <v>2884</v>
      </c>
      <c r="D5615">
        <v>44259</v>
      </c>
      <c r="E5615" t="s">
        <v>1422</v>
      </c>
      <c r="F5615" t="s">
        <v>10</v>
      </c>
      <c r="G5615" t="s">
        <v>1425</v>
      </c>
      <c r="H5615" t="s">
        <v>117</v>
      </c>
      <c r="I5615" t="s">
        <v>1381</v>
      </c>
      <c r="J5615">
        <v>2</v>
      </c>
      <c r="K5615">
        <v>9850</v>
      </c>
      <c r="L5615">
        <v>19700</v>
      </c>
      <c r="M5615">
        <v>23.452400000000001</v>
      </c>
      <c r="N5615">
        <v>46.904800000000002</v>
      </c>
      <c r="O5615">
        <v>0</v>
      </c>
      <c r="P5615">
        <v>0</v>
      </c>
      <c r="Q5615">
        <v>9873.4524000000001</v>
      </c>
      <c r="R5615">
        <v>19746.9048</v>
      </c>
      <c r="S5615" t="s">
        <v>1424</v>
      </c>
    </row>
    <row r="5616" spans="1:19">
      <c r="A5616" t="s">
        <v>2883</v>
      </c>
      <c r="B5616">
        <v>44259</v>
      </c>
      <c r="C5616" t="s">
        <v>2884</v>
      </c>
      <c r="D5616">
        <v>44259</v>
      </c>
      <c r="E5616" t="s">
        <v>1422</v>
      </c>
      <c r="F5616" t="s">
        <v>10</v>
      </c>
      <c r="G5616" t="s">
        <v>1425</v>
      </c>
      <c r="H5616" t="s">
        <v>117</v>
      </c>
      <c r="I5616" t="s">
        <v>1397</v>
      </c>
      <c r="J5616">
        <v>4</v>
      </c>
      <c r="K5616">
        <v>6595</v>
      </c>
      <c r="L5616">
        <v>26380</v>
      </c>
      <c r="M5616">
        <v>15.702400000000001</v>
      </c>
      <c r="N5616">
        <v>62.809600000000003</v>
      </c>
      <c r="O5616">
        <v>0</v>
      </c>
      <c r="P5616">
        <v>0</v>
      </c>
      <c r="Q5616">
        <v>6610.7024000000001</v>
      </c>
      <c r="R5616">
        <v>26442.809600000001</v>
      </c>
      <c r="S5616" t="s">
        <v>1424</v>
      </c>
    </row>
    <row r="5617" spans="1:19">
      <c r="A5617" t="s">
        <v>2885</v>
      </c>
      <c r="B5617">
        <v>44259</v>
      </c>
      <c r="C5617" t="s">
        <v>2886</v>
      </c>
      <c r="D5617">
        <v>44259</v>
      </c>
      <c r="E5617" t="s">
        <v>1422</v>
      </c>
      <c r="F5617" t="s">
        <v>5</v>
      </c>
      <c r="G5617" t="s">
        <v>1425</v>
      </c>
      <c r="H5617" t="s">
        <v>117</v>
      </c>
      <c r="I5617" t="s">
        <v>1180</v>
      </c>
      <c r="J5617">
        <v>5</v>
      </c>
      <c r="K5617">
        <v>3540</v>
      </c>
      <c r="L5617">
        <v>17700</v>
      </c>
      <c r="M5617">
        <v>8.4285999999999994</v>
      </c>
      <c r="N5617">
        <v>42.143000000000001</v>
      </c>
      <c r="O5617">
        <v>0</v>
      </c>
      <c r="P5617">
        <v>0</v>
      </c>
      <c r="Q5617">
        <v>3548.4286000000002</v>
      </c>
      <c r="R5617">
        <v>17742.143</v>
      </c>
      <c r="S5617" t="s">
        <v>1424</v>
      </c>
    </row>
    <row r="5618" spans="1:19">
      <c r="A5618" t="s">
        <v>2885</v>
      </c>
      <c r="B5618">
        <v>44259</v>
      </c>
      <c r="C5618" t="s">
        <v>2886</v>
      </c>
      <c r="D5618">
        <v>44259</v>
      </c>
      <c r="E5618" t="s">
        <v>1422</v>
      </c>
      <c r="F5618" t="s">
        <v>5</v>
      </c>
      <c r="G5618" t="s">
        <v>1425</v>
      </c>
      <c r="H5618" t="s">
        <v>117</v>
      </c>
      <c r="I5618" t="s">
        <v>1397</v>
      </c>
      <c r="J5618">
        <v>2</v>
      </c>
      <c r="K5618">
        <v>6595</v>
      </c>
      <c r="L5618">
        <v>13190</v>
      </c>
      <c r="M5618">
        <v>15.702400000000001</v>
      </c>
      <c r="N5618">
        <v>31.404800000000002</v>
      </c>
      <c r="O5618">
        <v>0</v>
      </c>
      <c r="P5618">
        <v>0</v>
      </c>
      <c r="Q5618">
        <v>6610.7024000000001</v>
      </c>
      <c r="R5618">
        <v>13221.4048</v>
      </c>
      <c r="S5618" t="s">
        <v>1424</v>
      </c>
    </row>
    <row r="5619" spans="1:19">
      <c r="A5619" t="s">
        <v>2885</v>
      </c>
      <c r="B5619">
        <v>44259</v>
      </c>
      <c r="C5619" t="s">
        <v>2886</v>
      </c>
      <c r="D5619">
        <v>44259</v>
      </c>
      <c r="E5619" t="s">
        <v>1422</v>
      </c>
      <c r="F5619" t="s">
        <v>5</v>
      </c>
      <c r="G5619" t="s">
        <v>1425</v>
      </c>
      <c r="H5619" t="s">
        <v>117</v>
      </c>
      <c r="I5619" t="s">
        <v>1459</v>
      </c>
      <c r="J5619">
        <v>40</v>
      </c>
      <c r="K5619">
        <v>1060</v>
      </c>
      <c r="L5619">
        <v>42400</v>
      </c>
      <c r="M5619">
        <v>2.5238</v>
      </c>
      <c r="N5619">
        <v>100.952</v>
      </c>
      <c r="O5619">
        <v>0</v>
      </c>
      <c r="P5619">
        <v>0</v>
      </c>
      <c r="Q5619">
        <v>1062.5237999999999</v>
      </c>
      <c r="R5619">
        <v>42500.951999999997</v>
      </c>
      <c r="S5619" t="s">
        <v>1424</v>
      </c>
    </row>
    <row r="5620" spans="1:19">
      <c r="A5620" t="s">
        <v>2887</v>
      </c>
      <c r="B5620">
        <v>44259</v>
      </c>
      <c r="C5620" t="s">
        <v>2888</v>
      </c>
      <c r="D5620">
        <v>44259</v>
      </c>
      <c r="E5620" t="s">
        <v>1429</v>
      </c>
      <c r="F5620" t="s">
        <v>4691</v>
      </c>
      <c r="G5620" t="s">
        <v>1430</v>
      </c>
      <c r="H5620" t="s">
        <v>1429</v>
      </c>
      <c r="I5620" t="s">
        <v>1177</v>
      </c>
      <c r="J5620">
        <v>2</v>
      </c>
      <c r="K5620">
        <v>9045</v>
      </c>
      <c r="L5620">
        <v>18090</v>
      </c>
      <c r="M5620">
        <v>0</v>
      </c>
      <c r="N5620">
        <v>0</v>
      </c>
      <c r="O5620">
        <v>6090</v>
      </c>
      <c r="P5620">
        <v>0</v>
      </c>
      <c r="Q5620">
        <v>9045</v>
      </c>
      <c r="R5620">
        <v>12000</v>
      </c>
      <c r="S5620" t="s">
        <v>1424</v>
      </c>
    </row>
    <row r="5621" spans="1:19">
      <c r="A5621" t="s">
        <v>2889</v>
      </c>
      <c r="B5621">
        <v>44259</v>
      </c>
      <c r="C5621" t="s">
        <v>2890</v>
      </c>
      <c r="D5621">
        <v>44259</v>
      </c>
      <c r="E5621" t="s">
        <v>1429</v>
      </c>
      <c r="F5621" t="s">
        <v>4691</v>
      </c>
      <c r="G5621" t="s">
        <v>1430</v>
      </c>
      <c r="H5621" t="s">
        <v>1429</v>
      </c>
      <c r="I5621" t="s">
        <v>1177</v>
      </c>
      <c r="J5621">
        <v>2</v>
      </c>
      <c r="K5621">
        <v>9045</v>
      </c>
      <c r="L5621">
        <v>18090</v>
      </c>
      <c r="M5621">
        <v>0</v>
      </c>
      <c r="N5621">
        <v>0</v>
      </c>
      <c r="O5621">
        <v>6090</v>
      </c>
      <c r="P5621">
        <v>0</v>
      </c>
      <c r="Q5621">
        <v>9045</v>
      </c>
      <c r="R5621">
        <v>12000</v>
      </c>
      <c r="S5621" t="s">
        <v>1424</v>
      </c>
    </row>
    <row r="5622" spans="1:19">
      <c r="A5622" t="s">
        <v>2891</v>
      </c>
      <c r="B5622">
        <v>44259</v>
      </c>
      <c r="C5622" t="s">
        <v>2892</v>
      </c>
      <c r="D5622">
        <v>44259</v>
      </c>
      <c r="E5622" t="s">
        <v>1429</v>
      </c>
      <c r="F5622" t="s">
        <v>4691</v>
      </c>
      <c r="G5622" t="s">
        <v>1430</v>
      </c>
      <c r="H5622" t="s">
        <v>1429</v>
      </c>
      <c r="I5622" t="s">
        <v>1177</v>
      </c>
      <c r="J5622">
        <v>2</v>
      </c>
      <c r="K5622">
        <v>9045</v>
      </c>
      <c r="L5622">
        <v>18090</v>
      </c>
      <c r="M5622">
        <v>0</v>
      </c>
      <c r="N5622">
        <v>0</v>
      </c>
      <c r="O5622">
        <v>6090</v>
      </c>
      <c r="P5622">
        <v>0</v>
      </c>
      <c r="Q5622">
        <v>9045</v>
      </c>
      <c r="R5622">
        <v>12000</v>
      </c>
      <c r="S5622" t="s">
        <v>1424</v>
      </c>
    </row>
    <row r="5623" spans="1:19">
      <c r="A5623" t="s">
        <v>2893</v>
      </c>
      <c r="B5623">
        <v>44259</v>
      </c>
      <c r="C5623" t="s">
        <v>2894</v>
      </c>
      <c r="D5623">
        <v>44259</v>
      </c>
      <c r="E5623" t="s">
        <v>1160</v>
      </c>
      <c r="F5623" t="s">
        <v>1348</v>
      </c>
      <c r="G5623" t="s">
        <v>1160</v>
      </c>
      <c r="H5623" t="s">
        <v>1160</v>
      </c>
      <c r="I5623" t="s">
        <v>1356</v>
      </c>
      <c r="J5623">
        <v>5</v>
      </c>
      <c r="K5623">
        <v>1134</v>
      </c>
      <c r="L5623">
        <v>5670</v>
      </c>
      <c r="M5623">
        <v>2.7</v>
      </c>
      <c r="N5623">
        <v>13.5</v>
      </c>
      <c r="O5623">
        <v>0</v>
      </c>
      <c r="P5623">
        <v>0</v>
      </c>
      <c r="Q5623">
        <v>1136.7</v>
      </c>
      <c r="R5623">
        <v>5683.5</v>
      </c>
      <c r="S5623" t="s">
        <v>1424</v>
      </c>
    </row>
    <row r="5624" spans="1:19">
      <c r="A5624" t="s">
        <v>2893</v>
      </c>
      <c r="B5624">
        <v>44259</v>
      </c>
      <c r="C5624" t="s">
        <v>2894</v>
      </c>
      <c r="D5624">
        <v>44259</v>
      </c>
      <c r="E5624" t="s">
        <v>1160</v>
      </c>
      <c r="F5624" t="s">
        <v>1348</v>
      </c>
      <c r="G5624" t="s">
        <v>1160</v>
      </c>
      <c r="H5624" t="s">
        <v>1160</v>
      </c>
      <c r="I5624" t="s">
        <v>1421</v>
      </c>
      <c r="J5624">
        <v>5</v>
      </c>
      <c r="K5624">
        <v>1282</v>
      </c>
      <c r="L5624">
        <v>6410</v>
      </c>
      <c r="M5624">
        <v>3.0524</v>
      </c>
      <c r="N5624">
        <v>15.262</v>
      </c>
      <c r="O5624">
        <v>0</v>
      </c>
      <c r="P5624">
        <v>0</v>
      </c>
      <c r="Q5624">
        <v>1285.0524</v>
      </c>
      <c r="R5624">
        <v>6425.2619999999997</v>
      </c>
      <c r="S5624" t="s">
        <v>1424</v>
      </c>
    </row>
    <row r="5625" spans="1:19">
      <c r="A5625" t="s">
        <v>2895</v>
      </c>
      <c r="B5625">
        <v>44259</v>
      </c>
      <c r="C5625" t="s">
        <v>2896</v>
      </c>
      <c r="D5625">
        <v>44259</v>
      </c>
      <c r="E5625" t="s">
        <v>1422</v>
      </c>
      <c r="F5625" t="s">
        <v>946</v>
      </c>
      <c r="G5625" t="s">
        <v>1029</v>
      </c>
      <c r="H5625" t="s">
        <v>1428</v>
      </c>
      <c r="I5625" t="s">
        <v>1356</v>
      </c>
      <c r="J5625">
        <v>20</v>
      </c>
      <c r="K5625">
        <v>1118</v>
      </c>
      <c r="L5625">
        <v>22360</v>
      </c>
      <c r="M5625">
        <v>2.6619000000000002</v>
      </c>
      <c r="N5625">
        <v>53.238</v>
      </c>
      <c r="O5625">
        <v>0</v>
      </c>
      <c r="P5625">
        <v>0</v>
      </c>
      <c r="Q5625">
        <v>1120.6619000000001</v>
      </c>
      <c r="R5625">
        <v>22413.238000000001</v>
      </c>
      <c r="S5625" t="s">
        <v>1424</v>
      </c>
    </row>
    <row r="5626" spans="1:19">
      <c r="A5626" t="s">
        <v>2895</v>
      </c>
      <c r="B5626">
        <v>44259</v>
      </c>
      <c r="C5626" t="s">
        <v>2896</v>
      </c>
      <c r="D5626">
        <v>44259</v>
      </c>
      <c r="E5626" t="s">
        <v>1422</v>
      </c>
      <c r="F5626" t="s">
        <v>946</v>
      </c>
      <c r="G5626" t="s">
        <v>1029</v>
      </c>
      <c r="H5626" t="s">
        <v>1428</v>
      </c>
      <c r="I5626" t="s">
        <v>1470</v>
      </c>
      <c r="J5626">
        <v>30</v>
      </c>
      <c r="K5626">
        <v>7050</v>
      </c>
      <c r="L5626">
        <v>211500</v>
      </c>
      <c r="M5626">
        <v>16.785699999999999</v>
      </c>
      <c r="N5626">
        <v>503.57100000000003</v>
      </c>
      <c r="O5626">
        <v>0</v>
      </c>
      <c r="P5626">
        <v>0</v>
      </c>
      <c r="Q5626">
        <v>7066.7857000000004</v>
      </c>
      <c r="R5626">
        <v>212003.571</v>
      </c>
      <c r="S5626" t="s">
        <v>1424</v>
      </c>
    </row>
    <row r="5627" spans="1:19">
      <c r="A5627" t="s">
        <v>2895</v>
      </c>
      <c r="B5627">
        <v>44259</v>
      </c>
      <c r="C5627" t="s">
        <v>2896</v>
      </c>
      <c r="D5627">
        <v>44259</v>
      </c>
      <c r="E5627" t="s">
        <v>1422</v>
      </c>
      <c r="F5627" t="s">
        <v>946</v>
      </c>
      <c r="G5627" t="s">
        <v>1029</v>
      </c>
      <c r="H5627" t="s">
        <v>1428</v>
      </c>
      <c r="I5627" t="s">
        <v>1359</v>
      </c>
      <c r="J5627">
        <v>40</v>
      </c>
      <c r="K5627">
        <v>1225</v>
      </c>
      <c r="L5627">
        <v>49000</v>
      </c>
      <c r="M5627">
        <v>2.9167000000000001</v>
      </c>
      <c r="N5627">
        <v>116.66800000000001</v>
      </c>
      <c r="O5627">
        <v>0</v>
      </c>
      <c r="P5627">
        <v>0</v>
      </c>
      <c r="Q5627">
        <v>1227.9167</v>
      </c>
      <c r="R5627">
        <v>49116.667999999998</v>
      </c>
      <c r="S5627" t="s">
        <v>1424</v>
      </c>
    </row>
    <row r="5628" spans="1:19">
      <c r="A5628" t="s">
        <v>2895</v>
      </c>
      <c r="B5628">
        <v>44259</v>
      </c>
      <c r="C5628" t="s">
        <v>2896</v>
      </c>
      <c r="D5628">
        <v>44259</v>
      </c>
      <c r="E5628" t="s">
        <v>1422</v>
      </c>
      <c r="F5628" t="s">
        <v>946</v>
      </c>
      <c r="G5628" t="s">
        <v>1029</v>
      </c>
      <c r="H5628" t="s">
        <v>1428</v>
      </c>
      <c r="I5628" t="s">
        <v>1183</v>
      </c>
      <c r="J5628">
        <v>6</v>
      </c>
      <c r="K5628">
        <v>7575</v>
      </c>
      <c r="L5628">
        <v>45450</v>
      </c>
      <c r="M5628">
        <v>18.035699999999999</v>
      </c>
      <c r="N5628">
        <v>108.21420000000001</v>
      </c>
      <c r="O5628">
        <v>0</v>
      </c>
      <c r="P5628">
        <v>3000</v>
      </c>
      <c r="Q5628">
        <v>7593.0357000000004</v>
      </c>
      <c r="R5628">
        <v>42558.214200000002</v>
      </c>
      <c r="S5628" t="s">
        <v>1424</v>
      </c>
    </row>
    <row r="5629" spans="1:19">
      <c r="A5629" t="s">
        <v>2895</v>
      </c>
      <c r="B5629">
        <v>44259</v>
      </c>
      <c r="C5629" t="s">
        <v>2896</v>
      </c>
      <c r="D5629">
        <v>44259</v>
      </c>
      <c r="E5629" t="s">
        <v>1422</v>
      </c>
      <c r="F5629" t="s">
        <v>946</v>
      </c>
      <c r="G5629" t="s">
        <v>1029</v>
      </c>
      <c r="H5629" t="s">
        <v>1428</v>
      </c>
      <c r="I5629" t="s">
        <v>1397</v>
      </c>
      <c r="J5629">
        <v>25</v>
      </c>
      <c r="K5629">
        <v>6595</v>
      </c>
      <c r="L5629">
        <v>164875</v>
      </c>
      <c r="M5629">
        <v>15.702400000000001</v>
      </c>
      <c r="N5629">
        <v>392.56</v>
      </c>
      <c r="O5629">
        <v>0</v>
      </c>
      <c r="P5629">
        <v>0</v>
      </c>
      <c r="Q5629">
        <v>6610.7024000000001</v>
      </c>
      <c r="R5629">
        <v>165267.56</v>
      </c>
      <c r="S5629" t="s">
        <v>1424</v>
      </c>
    </row>
    <row r="5630" spans="1:19">
      <c r="A5630" t="s">
        <v>2897</v>
      </c>
      <c r="B5630">
        <v>44259</v>
      </c>
      <c r="C5630" t="s">
        <v>2898</v>
      </c>
      <c r="D5630">
        <v>44259</v>
      </c>
      <c r="E5630" t="s">
        <v>1422</v>
      </c>
      <c r="F5630" t="s">
        <v>110</v>
      </c>
      <c r="G5630" t="s">
        <v>1114</v>
      </c>
      <c r="H5630" t="s">
        <v>117</v>
      </c>
      <c r="I5630" t="s">
        <v>1397</v>
      </c>
      <c r="J5630">
        <v>15</v>
      </c>
      <c r="K5630">
        <v>6595</v>
      </c>
      <c r="L5630">
        <v>98925</v>
      </c>
      <c r="M5630">
        <v>15.702400000000001</v>
      </c>
      <c r="N5630">
        <v>235.536</v>
      </c>
      <c r="O5630">
        <v>0</v>
      </c>
      <c r="P5630">
        <v>0</v>
      </c>
      <c r="Q5630">
        <v>6610.7024000000001</v>
      </c>
      <c r="R5630">
        <v>99160.535999999993</v>
      </c>
      <c r="S5630" t="s">
        <v>1424</v>
      </c>
    </row>
    <row r="5631" spans="1:19">
      <c r="A5631" t="s">
        <v>2897</v>
      </c>
      <c r="B5631">
        <v>44259</v>
      </c>
      <c r="C5631" t="s">
        <v>2898</v>
      </c>
      <c r="D5631">
        <v>44259</v>
      </c>
      <c r="E5631" t="s">
        <v>1422</v>
      </c>
      <c r="F5631" t="s">
        <v>110</v>
      </c>
      <c r="G5631" t="s">
        <v>1114</v>
      </c>
      <c r="H5631" t="s">
        <v>117</v>
      </c>
      <c r="I5631" t="s">
        <v>1459</v>
      </c>
      <c r="J5631">
        <v>136</v>
      </c>
      <c r="K5631">
        <v>1060</v>
      </c>
      <c r="L5631">
        <v>144160</v>
      </c>
      <c r="M5631">
        <v>2.5238</v>
      </c>
      <c r="N5631">
        <v>343.23680000000002</v>
      </c>
      <c r="O5631">
        <v>0</v>
      </c>
      <c r="P5631">
        <v>0</v>
      </c>
      <c r="Q5631">
        <v>1062.5237999999999</v>
      </c>
      <c r="R5631">
        <v>144503.23680000001</v>
      </c>
      <c r="S5631" t="s">
        <v>1424</v>
      </c>
    </row>
    <row r="5632" spans="1:19">
      <c r="A5632" t="s">
        <v>2899</v>
      </c>
      <c r="B5632">
        <v>44259</v>
      </c>
      <c r="C5632" t="s">
        <v>2900</v>
      </c>
      <c r="D5632">
        <v>44259</v>
      </c>
      <c r="E5632" t="s">
        <v>1422</v>
      </c>
      <c r="F5632" t="s">
        <v>97</v>
      </c>
      <c r="G5632" t="s">
        <v>1027</v>
      </c>
      <c r="H5632" t="s">
        <v>1428</v>
      </c>
      <c r="I5632" t="s">
        <v>1397</v>
      </c>
      <c r="J5632">
        <v>8</v>
      </c>
      <c r="K5632">
        <v>6595</v>
      </c>
      <c r="L5632">
        <v>52760</v>
      </c>
      <c r="M5632">
        <v>15.702400000000001</v>
      </c>
      <c r="N5632">
        <v>125.61920000000001</v>
      </c>
      <c r="O5632">
        <v>0</v>
      </c>
      <c r="P5632">
        <v>0</v>
      </c>
      <c r="Q5632">
        <v>6610.7024000000001</v>
      </c>
      <c r="R5632">
        <v>52885.619200000001</v>
      </c>
      <c r="S5632" t="s">
        <v>1424</v>
      </c>
    </row>
    <row r="5633" spans="1:19">
      <c r="A5633" t="s">
        <v>2899</v>
      </c>
      <c r="B5633">
        <v>44259</v>
      </c>
      <c r="C5633" t="s">
        <v>2900</v>
      </c>
      <c r="D5633">
        <v>44259</v>
      </c>
      <c r="E5633" t="s">
        <v>1422</v>
      </c>
      <c r="F5633" t="s">
        <v>97</v>
      </c>
      <c r="G5633" t="s">
        <v>1027</v>
      </c>
      <c r="H5633" t="s">
        <v>1428</v>
      </c>
      <c r="I5633" t="s">
        <v>1359</v>
      </c>
      <c r="J5633">
        <v>20</v>
      </c>
      <c r="K5633">
        <v>1225</v>
      </c>
      <c r="L5633">
        <v>24500</v>
      </c>
      <c r="M5633">
        <v>2.9167000000000001</v>
      </c>
      <c r="N5633">
        <v>58.334000000000003</v>
      </c>
      <c r="O5633">
        <v>0</v>
      </c>
      <c r="P5633">
        <v>0</v>
      </c>
      <c r="Q5633">
        <v>1227.9167</v>
      </c>
      <c r="R5633">
        <v>24558.333999999999</v>
      </c>
      <c r="S5633" t="s">
        <v>1424</v>
      </c>
    </row>
    <row r="5634" spans="1:19">
      <c r="A5634" t="s">
        <v>2901</v>
      </c>
      <c r="B5634">
        <v>44259</v>
      </c>
      <c r="C5634" t="s">
        <v>2902</v>
      </c>
      <c r="D5634">
        <v>44259</v>
      </c>
      <c r="E5634" t="s">
        <v>1422</v>
      </c>
      <c r="F5634" t="s">
        <v>99</v>
      </c>
      <c r="G5634" t="s">
        <v>1062</v>
      </c>
      <c r="H5634" t="s">
        <v>1428</v>
      </c>
      <c r="I5634" t="s">
        <v>1397</v>
      </c>
      <c r="J5634">
        <v>14</v>
      </c>
      <c r="K5634">
        <v>6595</v>
      </c>
      <c r="L5634">
        <v>92330</v>
      </c>
      <c r="M5634">
        <v>15.702400000000001</v>
      </c>
      <c r="N5634">
        <v>219.83359999999999</v>
      </c>
      <c r="O5634">
        <v>0</v>
      </c>
      <c r="P5634">
        <v>0</v>
      </c>
      <c r="Q5634">
        <v>6610.7024000000001</v>
      </c>
      <c r="R5634">
        <v>92549.833599999998</v>
      </c>
      <c r="S5634" t="s">
        <v>1424</v>
      </c>
    </row>
    <row r="5635" spans="1:19">
      <c r="A5635" t="s">
        <v>2903</v>
      </c>
      <c r="B5635">
        <v>44259</v>
      </c>
      <c r="C5635" t="s">
        <v>2904</v>
      </c>
      <c r="D5635">
        <v>44259</v>
      </c>
      <c r="E5635" t="s">
        <v>1422</v>
      </c>
      <c r="F5635" t="s">
        <v>1219</v>
      </c>
      <c r="G5635" t="s">
        <v>25</v>
      </c>
      <c r="H5635" t="s">
        <v>24</v>
      </c>
      <c r="I5635" t="s">
        <v>1397</v>
      </c>
      <c r="J5635">
        <v>13</v>
      </c>
      <c r="K5635">
        <v>6595</v>
      </c>
      <c r="L5635">
        <v>85735</v>
      </c>
      <c r="M5635">
        <v>15.702400000000001</v>
      </c>
      <c r="N5635">
        <v>204.13120000000001</v>
      </c>
      <c r="O5635">
        <v>0</v>
      </c>
      <c r="P5635">
        <v>0</v>
      </c>
      <c r="Q5635">
        <v>6610.7024000000001</v>
      </c>
      <c r="R5635">
        <v>85939.131200000003</v>
      </c>
      <c r="S5635" t="s">
        <v>1424</v>
      </c>
    </row>
    <row r="5636" spans="1:19">
      <c r="A5636" t="s">
        <v>2903</v>
      </c>
      <c r="B5636">
        <v>44259</v>
      </c>
      <c r="C5636" t="s">
        <v>2904</v>
      </c>
      <c r="D5636">
        <v>44259</v>
      </c>
      <c r="E5636" t="s">
        <v>1422</v>
      </c>
      <c r="F5636" t="s">
        <v>1219</v>
      </c>
      <c r="G5636" t="s">
        <v>25</v>
      </c>
      <c r="H5636" t="s">
        <v>24</v>
      </c>
      <c r="I5636" t="s">
        <v>1180</v>
      </c>
      <c r="J5636">
        <v>10</v>
      </c>
      <c r="K5636">
        <v>3540</v>
      </c>
      <c r="L5636">
        <v>35400</v>
      </c>
      <c r="M5636">
        <v>8.4285999999999994</v>
      </c>
      <c r="N5636">
        <v>84.286000000000001</v>
      </c>
      <c r="O5636">
        <v>0</v>
      </c>
      <c r="P5636">
        <v>0</v>
      </c>
      <c r="Q5636">
        <v>3548.4286000000002</v>
      </c>
      <c r="R5636">
        <v>35484.286</v>
      </c>
      <c r="S5636" t="s">
        <v>1424</v>
      </c>
    </row>
    <row r="5637" spans="1:19">
      <c r="A5637" t="s">
        <v>2903</v>
      </c>
      <c r="B5637">
        <v>44259</v>
      </c>
      <c r="C5637" t="s">
        <v>2904</v>
      </c>
      <c r="D5637">
        <v>44259</v>
      </c>
      <c r="E5637" t="s">
        <v>1422</v>
      </c>
      <c r="F5637" t="s">
        <v>1219</v>
      </c>
      <c r="G5637" t="s">
        <v>25</v>
      </c>
      <c r="H5637" t="s">
        <v>24</v>
      </c>
      <c r="I5637" t="s">
        <v>1191</v>
      </c>
      <c r="J5637">
        <v>1</v>
      </c>
      <c r="K5637">
        <v>7760</v>
      </c>
      <c r="L5637">
        <v>7760</v>
      </c>
      <c r="M5637">
        <v>18.476199999999999</v>
      </c>
      <c r="N5637">
        <v>18.476199999999999</v>
      </c>
      <c r="O5637">
        <v>0</v>
      </c>
      <c r="P5637">
        <v>0</v>
      </c>
      <c r="Q5637">
        <v>7778.4762000000001</v>
      </c>
      <c r="R5637">
        <v>7778.4762000000001</v>
      </c>
      <c r="S5637" t="s">
        <v>1424</v>
      </c>
    </row>
    <row r="5638" spans="1:19">
      <c r="A5638" t="s">
        <v>2905</v>
      </c>
      <c r="B5638">
        <v>44259</v>
      </c>
      <c r="C5638" t="s">
        <v>2906</v>
      </c>
      <c r="D5638">
        <v>44259</v>
      </c>
      <c r="E5638" t="s">
        <v>1422</v>
      </c>
      <c r="F5638" t="s">
        <v>75</v>
      </c>
      <c r="G5638" t="s">
        <v>76</v>
      </c>
      <c r="H5638" t="s">
        <v>66</v>
      </c>
      <c r="I5638" t="s">
        <v>1459</v>
      </c>
      <c r="J5638">
        <v>20</v>
      </c>
      <c r="K5638">
        <v>1060</v>
      </c>
      <c r="L5638">
        <v>21200</v>
      </c>
      <c r="M5638">
        <v>2.5238</v>
      </c>
      <c r="N5638">
        <v>50.475999999999999</v>
      </c>
      <c r="O5638">
        <v>0</v>
      </c>
      <c r="P5638">
        <v>0</v>
      </c>
      <c r="Q5638">
        <v>1062.5237999999999</v>
      </c>
      <c r="R5638">
        <v>21250.475999999999</v>
      </c>
      <c r="S5638" t="s">
        <v>1424</v>
      </c>
    </row>
    <row r="5639" spans="1:19">
      <c r="A5639" t="s">
        <v>2905</v>
      </c>
      <c r="B5639">
        <v>44259</v>
      </c>
      <c r="C5639" t="s">
        <v>2906</v>
      </c>
      <c r="D5639">
        <v>44259</v>
      </c>
      <c r="E5639" t="s">
        <v>1422</v>
      </c>
      <c r="F5639" t="s">
        <v>75</v>
      </c>
      <c r="G5639" t="s">
        <v>76</v>
      </c>
      <c r="H5639" t="s">
        <v>66</v>
      </c>
      <c r="I5639" t="s">
        <v>1212</v>
      </c>
      <c r="J5639">
        <v>10</v>
      </c>
      <c r="K5639">
        <v>5235</v>
      </c>
      <c r="L5639">
        <v>52350</v>
      </c>
      <c r="M5639">
        <v>12.4643</v>
      </c>
      <c r="N5639">
        <v>124.643</v>
      </c>
      <c r="O5639">
        <v>0</v>
      </c>
      <c r="P5639">
        <v>0</v>
      </c>
      <c r="Q5639">
        <v>5247.4642999999996</v>
      </c>
      <c r="R5639">
        <v>52474.642999999996</v>
      </c>
      <c r="S5639" t="s">
        <v>1424</v>
      </c>
    </row>
    <row r="5640" spans="1:19">
      <c r="A5640" t="s">
        <v>2905</v>
      </c>
      <c r="B5640">
        <v>44259</v>
      </c>
      <c r="C5640" t="s">
        <v>2906</v>
      </c>
      <c r="D5640">
        <v>44259</v>
      </c>
      <c r="E5640" t="s">
        <v>1422</v>
      </c>
      <c r="F5640" t="s">
        <v>75</v>
      </c>
      <c r="G5640" t="s">
        <v>76</v>
      </c>
      <c r="H5640" t="s">
        <v>66</v>
      </c>
      <c r="I5640" t="s">
        <v>1397</v>
      </c>
      <c r="J5640">
        <v>6</v>
      </c>
      <c r="K5640">
        <v>6595</v>
      </c>
      <c r="L5640">
        <v>39570</v>
      </c>
      <c r="M5640">
        <v>15.702400000000001</v>
      </c>
      <c r="N5640">
        <v>94.214399999999998</v>
      </c>
      <c r="O5640">
        <v>0</v>
      </c>
      <c r="P5640">
        <v>0</v>
      </c>
      <c r="Q5640">
        <v>6610.7024000000001</v>
      </c>
      <c r="R5640">
        <v>39664.214399999997</v>
      </c>
      <c r="S5640" t="s">
        <v>1424</v>
      </c>
    </row>
    <row r="5641" spans="1:19">
      <c r="A5641" t="s">
        <v>2905</v>
      </c>
      <c r="B5641">
        <v>44259</v>
      </c>
      <c r="C5641" t="s">
        <v>2906</v>
      </c>
      <c r="D5641">
        <v>44259</v>
      </c>
      <c r="E5641" t="s">
        <v>1422</v>
      </c>
      <c r="F5641" t="s">
        <v>75</v>
      </c>
      <c r="G5641" t="s">
        <v>76</v>
      </c>
      <c r="H5641" t="s">
        <v>66</v>
      </c>
      <c r="I5641" t="s">
        <v>1356</v>
      </c>
      <c r="J5641">
        <v>43</v>
      </c>
      <c r="K5641">
        <v>1118</v>
      </c>
      <c r="L5641">
        <v>48074</v>
      </c>
      <c r="M5641">
        <v>2.6619000000000002</v>
      </c>
      <c r="N5641">
        <v>114.46169999999999</v>
      </c>
      <c r="O5641">
        <v>0</v>
      </c>
      <c r="P5641">
        <v>0</v>
      </c>
      <c r="Q5641">
        <v>1120.6619000000001</v>
      </c>
      <c r="R5641">
        <v>48188.4617</v>
      </c>
      <c r="S5641" t="s">
        <v>1424</v>
      </c>
    </row>
    <row r="5642" spans="1:19">
      <c r="A5642" t="s">
        <v>2905</v>
      </c>
      <c r="B5642">
        <v>44259</v>
      </c>
      <c r="C5642" t="s">
        <v>2906</v>
      </c>
      <c r="D5642">
        <v>44259</v>
      </c>
      <c r="E5642" t="s">
        <v>1422</v>
      </c>
      <c r="F5642" t="s">
        <v>75</v>
      </c>
      <c r="G5642" t="s">
        <v>76</v>
      </c>
      <c r="H5642" t="s">
        <v>66</v>
      </c>
      <c r="I5642" t="s">
        <v>1470</v>
      </c>
      <c r="J5642">
        <v>5</v>
      </c>
      <c r="K5642">
        <v>7050</v>
      </c>
      <c r="L5642">
        <v>35250</v>
      </c>
      <c r="M5642">
        <v>16.785699999999999</v>
      </c>
      <c r="N5642">
        <v>83.9285</v>
      </c>
      <c r="O5642">
        <v>0</v>
      </c>
      <c r="P5642">
        <v>0</v>
      </c>
      <c r="Q5642">
        <v>7066.7857000000004</v>
      </c>
      <c r="R5642">
        <v>35333.928500000002</v>
      </c>
      <c r="S5642" t="s">
        <v>1424</v>
      </c>
    </row>
    <row r="5643" spans="1:19">
      <c r="A5643" t="s">
        <v>2907</v>
      </c>
      <c r="B5643">
        <v>44259</v>
      </c>
      <c r="C5643" t="s">
        <v>2908</v>
      </c>
      <c r="D5643">
        <v>44259</v>
      </c>
      <c r="E5643" t="s">
        <v>1422</v>
      </c>
      <c r="F5643" t="s">
        <v>71</v>
      </c>
      <c r="G5643" t="s">
        <v>1444</v>
      </c>
      <c r="H5643" t="s">
        <v>66</v>
      </c>
      <c r="I5643" t="s">
        <v>1397</v>
      </c>
      <c r="J5643">
        <v>40</v>
      </c>
      <c r="K5643">
        <v>6595</v>
      </c>
      <c r="L5643">
        <v>263800</v>
      </c>
      <c r="M5643">
        <v>15.702400000000001</v>
      </c>
      <c r="N5643">
        <v>628.096</v>
      </c>
      <c r="O5643">
        <v>0</v>
      </c>
      <c r="P5643">
        <v>0</v>
      </c>
      <c r="Q5643">
        <v>6610.7024000000001</v>
      </c>
      <c r="R5643">
        <v>264428.09600000002</v>
      </c>
      <c r="S5643" t="s">
        <v>1424</v>
      </c>
    </row>
    <row r="5644" spans="1:19">
      <c r="A5644" t="s">
        <v>2909</v>
      </c>
      <c r="B5644">
        <v>44259</v>
      </c>
      <c r="C5644" t="s">
        <v>2910</v>
      </c>
      <c r="D5644">
        <v>44259</v>
      </c>
      <c r="E5644" t="s">
        <v>1422</v>
      </c>
      <c r="F5644" t="s">
        <v>70</v>
      </c>
      <c r="G5644" t="s">
        <v>1444</v>
      </c>
      <c r="H5644" t="s">
        <v>66</v>
      </c>
      <c r="I5644" t="s">
        <v>1459</v>
      </c>
      <c r="J5644">
        <v>23</v>
      </c>
      <c r="K5644">
        <v>1060</v>
      </c>
      <c r="L5644">
        <v>24380</v>
      </c>
      <c r="M5644">
        <v>2.5238</v>
      </c>
      <c r="N5644">
        <v>58.047400000000003</v>
      </c>
      <c r="O5644">
        <v>0</v>
      </c>
      <c r="P5644">
        <v>0</v>
      </c>
      <c r="Q5644">
        <v>1062.5237999999999</v>
      </c>
      <c r="R5644">
        <v>24438.047399999999</v>
      </c>
      <c r="S5644" t="s">
        <v>1424</v>
      </c>
    </row>
    <row r="5645" spans="1:19">
      <c r="A5645" t="s">
        <v>2909</v>
      </c>
      <c r="B5645">
        <v>44259</v>
      </c>
      <c r="C5645" t="s">
        <v>2910</v>
      </c>
      <c r="D5645">
        <v>44259</v>
      </c>
      <c r="E5645" t="s">
        <v>1422</v>
      </c>
      <c r="F5645" t="s">
        <v>70</v>
      </c>
      <c r="G5645" t="s">
        <v>1444</v>
      </c>
      <c r="H5645" t="s">
        <v>66</v>
      </c>
      <c r="I5645" t="s">
        <v>1397</v>
      </c>
      <c r="J5645">
        <v>4</v>
      </c>
      <c r="K5645">
        <v>6595</v>
      </c>
      <c r="L5645">
        <v>26380</v>
      </c>
      <c r="M5645">
        <v>15.702400000000001</v>
      </c>
      <c r="N5645">
        <v>62.809600000000003</v>
      </c>
      <c r="O5645">
        <v>0</v>
      </c>
      <c r="P5645">
        <v>0</v>
      </c>
      <c r="Q5645">
        <v>6610.7024000000001</v>
      </c>
      <c r="R5645">
        <v>26442.809600000001</v>
      </c>
      <c r="S5645" t="s">
        <v>1424</v>
      </c>
    </row>
    <row r="5646" spans="1:19">
      <c r="A5646" t="s">
        <v>2911</v>
      </c>
      <c r="B5646">
        <v>44259</v>
      </c>
      <c r="C5646" t="s">
        <v>2912</v>
      </c>
      <c r="D5646">
        <v>44259</v>
      </c>
      <c r="E5646" t="s">
        <v>1422</v>
      </c>
      <c r="F5646" t="s">
        <v>65</v>
      </c>
      <c r="G5646" t="s">
        <v>66</v>
      </c>
      <c r="H5646" t="s">
        <v>66</v>
      </c>
      <c r="I5646" t="s">
        <v>1397</v>
      </c>
      <c r="J5646">
        <v>16</v>
      </c>
      <c r="K5646">
        <v>6595</v>
      </c>
      <c r="L5646">
        <v>105520</v>
      </c>
      <c r="M5646">
        <v>15.702400000000001</v>
      </c>
      <c r="N5646">
        <v>251.23840000000001</v>
      </c>
      <c r="O5646">
        <v>0</v>
      </c>
      <c r="P5646">
        <v>0</v>
      </c>
      <c r="Q5646">
        <v>6610.7024000000001</v>
      </c>
      <c r="R5646">
        <v>105771.2384</v>
      </c>
      <c r="S5646" t="s">
        <v>1424</v>
      </c>
    </row>
    <row r="5647" spans="1:19">
      <c r="A5647" t="s">
        <v>2913</v>
      </c>
      <c r="B5647">
        <v>44259</v>
      </c>
      <c r="C5647" t="s">
        <v>2914</v>
      </c>
      <c r="D5647">
        <v>44259</v>
      </c>
      <c r="E5647" t="s">
        <v>1422</v>
      </c>
      <c r="F5647" t="s">
        <v>69</v>
      </c>
      <c r="G5647" t="s">
        <v>66</v>
      </c>
      <c r="H5647" t="s">
        <v>66</v>
      </c>
      <c r="I5647" t="s">
        <v>1397</v>
      </c>
      <c r="J5647">
        <v>18</v>
      </c>
      <c r="K5647">
        <v>6595</v>
      </c>
      <c r="L5647">
        <v>118710</v>
      </c>
      <c r="M5647">
        <v>15.702400000000001</v>
      </c>
      <c r="N5647">
        <v>282.64319999999998</v>
      </c>
      <c r="O5647">
        <v>0</v>
      </c>
      <c r="P5647">
        <v>0</v>
      </c>
      <c r="Q5647">
        <v>6610.7024000000001</v>
      </c>
      <c r="R5647">
        <v>118992.64320000001</v>
      </c>
      <c r="S5647" t="s">
        <v>1424</v>
      </c>
    </row>
    <row r="5648" spans="1:19">
      <c r="A5648" t="s">
        <v>2915</v>
      </c>
      <c r="B5648">
        <v>44259</v>
      </c>
      <c r="C5648" t="s">
        <v>2916</v>
      </c>
      <c r="D5648">
        <v>44259</v>
      </c>
      <c r="E5648" t="s">
        <v>1422</v>
      </c>
      <c r="F5648" t="s">
        <v>1033</v>
      </c>
      <c r="G5648" t="s">
        <v>1427</v>
      </c>
      <c r="H5648" t="s">
        <v>66</v>
      </c>
      <c r="I5648" t="s">
        <v>1397</v>
      </c>
      <c r="J5648">
        <v>12</v>
      </c>
      <c r="K5648">
        <v>6595</v>
      </c>
      <c r="L5648">
        <v>79140</v>
      </c>
      <c r="M5648">
        <v>15.702400000000001</v>
      </c>
      <c r="N5648">
        <v>188.4288</v>
      </c>
      <c r="O5648">
        <v>0</v>
      </c>
      <c r="P5648">
        <v>0</v>
      </c>
      <c r="Q5648">
        <v>6610.7024000000001</v>
      </c>
      <c r="R5648">
        <v>79328.428799999994</v>
      </c>
      <c r="S5648" t="s">
        <v>1424</v>
      </c>
    </row>
    <row r="5649" spans="1:19">
      <c r="A5649" t="s">
        <v>2915</v>
      </c>
      <c r="B5649">
        <v>44259</v>
      </c>
      <c r="C5649" t="s">
        <v>2916</v>
      </c>
      <c r="D5649">
        <v>44259</v>
      </c>
      <c r="E5649" t="s">
        <v>1422</v>
      </c>
      <c r="F5649" t="s">
        <v>1033</v>
      </c>
      <c r="G5649" t="s">
        <v>1427</v>
      </c>
      <c r="H5649" t="s">
        <v>66</v>
      </c>
      <c r="I5649" t="s">
        <v>1459</v>
      </c>
      <c r="J5649">
        <v>100</v>
      </c>
      <c r="K5649">
        <v>1060</v>
      </c>
      <c r="L5649">
        <v>106000</v>
      </c>
      <c r="M5649">
        <v>2.5238</v>
      </c>
      <c r="N5649">
        <v>252.38</v>
      </c>
      <c r="O5649">
        <v>0</v>
      </c>
      <c r="P5649">
        <v>0</v>
      </c>
      <c r="Q5649">
        <v>1062.5237999999999</v>
      </c>
      <c r="R5649">
        <v>106252.38</v>
      </c>
      <c r="S5649" t="s">
        <v>1424</v>
      </c>
    </row>
    <row r="5650" spans="1:19">
      <c r="A5650" t="s">
        <v>2917</v>
      </c>
      <c r="B5650">
        <v>44259</v>
      </c>
      <c r="C5650" t="s">
        <v>2918</v>
      </c>
      <c r="D5650">
        <v>44259</v>
      </c>
      <c r="E5650" t="s">
        <v>1422</v>
      </c>
      <c r="F5650" t="s">
        <v>68</v>
      </c>
      <c r="G5650" t="s">
        <v>1427</v>
      </c>
      <c r="H5650" t="s">
        <v>66</v>
      </c>
      <c r="I5650" t="s">
        <v>1470</v>
      </c>
      <c r="J5650">
        <v>5</v>
      </c>
      <c r="K5650">
        <v>7050</v>
      </c>
      <c r="L5650">
        <v>35250</v>
      </c>
      <c r="M5650">
        <v>16.785699999999999</v>
      </c>
      <c r="N5650">
        <v>83.9285</v>
      </c>
      <c r="O5650">
        <v>0</v>
      </c>
      <c r="P5650">
        <v>0</v>
      </c>
      <c r="Q5650">
        <v>7066.7857000000004</v>
      </c>
      <c r="R5650">
        <v>35333.928500000002</v>
      </c>
      <c r="S5650" t="s">
        <v>1424</v>
      </c>
    </row>
    <row r="5651" spans="1:19">
      <c r="A5651" t="s">
        <v>2917</v>
      </c>
      <c r="B5651">
        <v>44259</v>
      </c>
      <c r="C5651" t="s">
        <v>2918</v>
      </c>
      <c r="D5651">
        <v>44259</v>
      </c>
      <c r="E5651" t="s">
        <v>1422</v>
      </c>
      <c r="F5651" t="s">
        <v>68</v>
      </c>
      <c r="G5651" t="s">
        <v>1427</v>
      </c>
      <c r="H5651" t="s">
        <v>66</v>
      </c>
      <c r="I5651" t="s">
        <v>1397</v>
      </c>
      <c r="J5651">
        <v>9</v>
      </c>
      <c r="K5651">
        <v>6595</v>
      </c>
      <c r="L5651">
        <v>59355</v>
      </c>
      <c r="M5651">
        <v>15.702400000000001</v>
      </c>
      <c r="N5651">
        <v>141.32159999999999</v>
      </c>
      <c r="O5651">
        <v>0</v>
      </c>
      <c r="P5651">
        <v>0</v>
      </c>
      <c r="Q5651">
        <v>6610.7024000000001</v>
      </c>
      <c r="R5651">
        <v>59496.321600000003</v>
      </c>
      <c r="S5651" t="s">
        <v>1424</v>
      </c>
    </row>
    <row r="5652" spans="1:19">
      <c r="A5652" t="s">
        <v>2917</v>
      </c>
      <c r="B5652">
        <v>44259</v>
      </c>
      <c r="C5652" t="s">
        <v>2918</v>
      </c>
      <c r="D5652">
        <v>44259</v>
      </c>
      <c r="E5652" t="s">
        <v>1422</v>
      </c>
      <c r="F5652" t="s">
        <v>68</v>
      </c>
      <c r="G5652" t="s">
        <v>1427</v>
      </c>
      <c r="H5652" t="s">
        <v>66</v>
      </c>
      <c r="I5652" t="s">
        <v>1459</v>
      </c>
      <c r="J5652">
        <v>180</v>
      </c>
      <c r="K5652">
        <v>1060</v>
      </c>
      <c r="L5652">
        <v>190800</v>
      </c>
      <c r="M5652">
        <v>2.5238</v>
      </c>
      <c r="N5652">
        <v>454.28399999999999</v>
      </c>
      <c r="O5652">
        <v>0</v>
      </c>
      <c r="P5652">
        <v>0</v>
      </c>
      <c r="Q5652">
        <v>1062.5237999999999</v>
      </c>
      <c r="R5652">
        <v>191254.28400000001</v>
      </c>
      <c r="S5652" t="s">
        <v>1424</v>
      </c>
    </row>
    <row r="5653" spans="1:19">
      <c r="A5653" t="s">
        <v>2917</v>
      </c>
      <c r="B5653">
        <v>44259</v>
      </c>
      <c r="C5653" t="s">
        <v>2918</v>
      </c>
      <c r="D5653">
        <v>44259</v>
      </c>
      <c r="E5653" t="s">
        <v>1422</v>
      </c>
      <c r="F5653" t="s">
        <v>68</v>
      </c>
      <c r="G5653" t="s">
        <v>1427</v>
      </c>
      <c r="H5653" t="s">
        <v>66</v>
      </c>
      <c r="I5653" t="s">
        <v>1180</v>
      </c>
      <c r="J5653">
        <v>1</v>
      </c>
      <c r="K5653">
        <v>3540</v>
      </c>
      <c r="L5653">
        <v>3540</v>
      </c>
      <c r="M5653">
        <v>8.4285999999999994</v>
      </c>
      <c r="N5653">
        <v>8.4285999999999994</v>
      </c>
      <c r="O5653">
        <v>0</v>
      </c>
      <c r="P5653">
        <v>0</v>
      </c>
      <c r="Q5653">
        <v>3548.4286000000002</v>
      </c>
      <c r="R5653">
        <v>3548.4286000000002</v>
      </c>
      <c r="S5653" t="s">
        <v>1424</v>
      </c>
    </row>
    <row r="5654" spans="1:19">
      <c r="A5654" t="s">
        <v>2919</v>
      </c>
      <c r="B5654">
        <v>44259</v>
      </c>
      <c r="C5654" t="s">
        <v>2920</v>
      </c>
      <c r="D5654">
        <v>44259</v>
      </c>
      <c r="E5654" t="s">
        <v>1422</v>
      </c>
      <c r="F5654" t="s">
        <v>1476</v>
      </c>
      <c r="G5654" t="s">
        <v>57</v>
      </c>
      <c r="H5654" t="s">
        <v>54</v>
      </c>
      <c r="I5654" t="s">
        <v>1178</v>
      </c>
      <c r="J5654">
        <v>5</v>
      </c>
      <c r="K5654">
        <v>4035</v>
      </c>
      <c r="L5654">
        <v>20175</v>
      </c>
      <c r="M5654">
        <v>9.6071000000000009</v>
      </c>
      <c r="N5654">
        <v>48.035499999999999</v>
      </c>
      <c r="O5654">
        <v>0</v>
      </c>
      <c r="P5654">
        <v>0</v>
      </c>
      <c r="Q5654">
        <v>4044.6071000000002</v>
      </c>
      <c r="R5654">
        <v>20223.035500000002</v>
      </c>
      <c r="S5654" t="s">
        <v>1424</v>
      </c>
    </row>
    <row r="5655" spans="1:19">
      <c r="A5655" t="s">
        <v>2919</v>
      </c>
      <c r="B5655">
        <v>44259</v>
      </c>
      <c r="C5655" t="s">
        <v>2920</v>
      </c>
      <c r="D5655">
        <v>44259</v>
      </c>
      <c r="E5655" t="s">
        <v>1422</v>
      </c>
      <c r="F5655" t="s">
        <v>1476</v>
      </c>
      <c r="G5655" t="s">
        <v>57</v>
      </c>
      <c r="H5655" t="s">
        <v>54</v>
      </c>
      <c r="I5655" t="s">
        <v>1183</v>
      </c>
      <c r="J5655">
        <v>4</v>
      </c>
      <c r="K5655">
        <v>7575</v>
      </c>
      <c r="L5655">
        <v>30300</v>
      </c>
      <c r="M5655">
        <v>18.035699999999999</v>
      </c>
      <c r="N5655">
        <v>72.142799999999994</v>
      </c>
      <c r="O5655">
        <v>0</v>
      </c>
      <c r="P5655">
        <v>2000</v>
      </c>
      <c r="Q5655">
        <v>7593.0357000000004</v>
      </c>
      <c r="R5655">
        <v>28372.142800000001</v>
      </c>
      <c r="S5655" t="s">
        <v>1424</v>
      </c>
    </row>
    <row r="5656" spans="1:19">
      <c r="A5656" t="s">
        <v>2919</v>
      </c>
      <c r="B5656">
        <v>44259</v>
      </c>
      <c r="C5656" t="s">
        <v>2920</v>
      </c>
      <c r="D5656">
        <v>44259</v>
      </c>
      <c r="E5656" t="s">
        <v>1422</v>
      </c>
      <c r="F5656" t="s">
        <v>1476</v>
      </c>
      <c r="G5656" t="s">
        <v>57</v>
      </c>
      <c r="H5656" t="s">
        <v>54</v>
      </c>
      <c r="I5656" t="s">
        <v>1397</v>
      </c>
      <c r="J5656">
        <v>45</v>
      </c>
      <c r="K5656">
        <v>6595</v>
      </c>
      <c r="L5656">
        <v>296775</v>
      </c>
      <c r="M5656">
        <v>15.702400000000001</v>
      </c>
      <c r="N5656">
        <v>706.60799999999995</v>
      </c>
      <c r="O5656">
        <v>0</v>
      </c>
      <c r="P5656">
        <v>0</v>
      </c>
      <c r="Q5656">
        <v>6610.7024000000001</v>
      </c>
      <c r="R5656">
        <v>297481.60800000001</v>
      </c>
      <c r="S5656" t="s">
        <v>1424</v>
      </c>
    </row>
    <row r="5657" spans="1:19">
      <c r="A5657" t="s">
        <v>2919</v>
      </c>
      <c r="B5657">
        <v>44259</v>
      </c>
      <c r="C5657" t="s">
        <v>2920</v>
      </c>
      <c r="D5657">
        <v>44259</v>
      </c>
      <c r="E5657" t="s">
        <v>1422</v>
      </c>
      <c r="F5657" t="s">
        <v>1476</v>
      </c>
      <c r="G5657" t="s">
        <v>57</v>
      </c>
      <c r="H5657" t="s">
        <v>54</v>
      </c>
      <c r="I5657" t="s">
        <v>1381</v>
      </c>
      <c r="J5657">
        <v>5</v>
      </c>
      <c r="K5657">
        <v>9850</v>
      </c>
      <c r="L5657">
        <v>49250</v>
      </c>
      <c r="M5657">
        <v>23.452400000000001</v>
      </c>
      <c r="N5657">
        <v>117.262</v>
      </c>
      <c r="O5657">
        <v>0</v>
      </c>
      <c r="P5657">
        <v>0</v>
      </c>
      <c r="Q5657">
        <v>9873.4524000000001</v>
      </c>
      <c r="R5657">
        <v>49367.262000000002</v>
      </c>
      <c r="S5657" t="s">
        <v>1424</v>
      </c>
    </row>
    <row r="5658" spans="1:19">
      <c r="A5658" t="s">
        <v>2921</v>
      </c>
      <c r="B5658">
        <v>44259</v>
      </c>
      <c r="C5658" t="s">
        <v>2922</v>
      </c>
      <c r="D5658">
        <v>44259</v>
      </c>
      <c r="E5658" t="s">
        <v>1422</v>
      </c>
      <c r="F5658" t="s">
        <v>51</v>
      </c>
      <c r="G5658" t="s">
        <v>1067</v>
      </c>
      <c r="H5658" t="s">
        <v>54</v>
      </c>
      <c r="I5658" t="s">
        <v>1180</v>
      </c>
      <c r="J5658">
        <v>5</v>
      </c>
      <c r="K5658">
        <v>3540</v>
      </c>
      <c r="L5658">
        <v>17700</v>
      </c>
      <c r="M5658">
        <v>8.4285999999999994</v>
      </c>
      <c r="N5658">
        <v>42.143000000000001</v>
      </c>
      <c r="O5658">
        <v>0</v>
      </c>
      <c r="P5658">
        <v>0</v>
      </c>
      <c r="Q5658">
        <v>3548.4286000000002</v>
      </c>
      <c r="R5658">
        <v>17742.143</v>
      </c>
      <c r="S5658" t="s">
        <v>1424</v>
      </c>
    </row>
    <row r="5659" spans="1:19">
      <c r="A5659" t="s">
        <v>2921</v>
      </c>
      <c r="B5659">
        <v>44259</v>
      </c>
      <c r="C5659" t="s">
        <v>2922</v>
      </c>
      <c r="D5659">
        <v>44259</v>
      </c>
      <c r="E5659" t="s">
        <v>1422</v>
      </c>
      <c r="F5659" t="s">
        <v>51</v>
      </c>
      <c r="G5659" t="s">
        <v>1067</v>
      </c>
      <c r="H5659" t="s">
        <v>54</v>
      </c>
      <c r="I5659" t="s">
        <v>1397</v>
      </c>
      <c r="J5659">
        <v>5</v>
      </c>
      <c r="K5659">
        <v>6595</v>
      </c>
      <c r="L5659">
        <v>32975</v>
      </c>
      <c r="M5659">
        <v>15.702400000000001</v>
      </c>
      <c r="N5659">
        <v>78.512</v>
      </c>
      <c r="O5659">
        <v>0</v>
      </c>
      <c r="P5659">
        <v>0</v>
      </c>
      <c r="Q5659">
        <v>6610.7024000000001</v>
      </c>
      <c r="R5659">
        <v>33053.512000000002</v>
      </c>
      <c r="S5659" t="s">
        <v>1424</v>
      </c>
    </row>
    <row r="5660" spans="1:19">
      <c r="A5660" t="s">
        <v>2921</v>
      </c>
      <c r="B5660">
        <v>44259</v>
      </c>
      <c r="C5660" t="s">
        <v>2922</v>
      </c>
      <c r="D5660">
        <v>44259</v>
      </c>
      <c r="E5660" t="s">
        <v>1422</v>
      </c>
      <c r="F5660" t="s">
        <v>51</v>
      </c>
      <c r="G5660" t="s">
        <v>1067</v>
      </c>
      <c r="H5660" t="s">
        <v>54</v>
      </c>
      <c r="I5660" t="s">
        <v>1470</v>
      </c>
      <c r="J5660">
        <v>10</v>
      </c>
      <c r="K5660">
        <v>7050</v>
      </c>
      <c r="L5660">
        <v>70500</v>
      </c>
      <c r="M5660">
        <v>16.785699999999999</v>
      </c>
      <c r="N5660">
        <v>167.857</v>
      </c>
      <c r="O5660">
        <v>0</v>
      </c>
      <c r="P5660">
        <v>0</v>
      </c>
      <c r="Q5660">
        <v>7066.7857000000004</v>
      </c>
      <c r="R5660">
        <v>70667.857000000004</v>
      </c>
      <c r="S5660" t="s">
        <v>1424</v>
      </c>
    </row>
    <row r="5661" spans="1:19">
      <c r="A5661" t="s">
        <v>2923</v>
      </c>
      <c r="B5661">
        <v>44259</v>
      </c>
      <c r="C5661" t="s">
        <v>2924</v>
      </c>
      <c r="D5661">
        <v>44259</v>
      </c>
      <c r="E5661" t="s">
        <v>1422</v>
      </c>
      <c r="F5661" t="s">
        <v>993</v>
      </c>
      <c r="G5661" t="s">
        <v>76</v>
      </c>
      <c r="H5661" t="s">
        <v>66</v>
      </c>
      <c r="I5661" t="s">
        <v>1178</v>
      </c>
      <c r="J5661">
        <v>10</v>
      </c>
      <c r="K5661">
        <v>4035</v>
      </c>
      <c r="L5661">
        <v>40350</v>
      </c>
      <c r="M5661">
        <v>9.6071000000000009</v>
      </c>
      <c r="N5661">
        <v>96.070999999999998</v>
      </c>
      <c r="O5661">
        <v>0</v>
      </c>
      <c r="P5661">
        <v>0</v>
      </c>
      <c r="Q5661">
        <v>4044.6071000000002</v>
      </c>
      <c r="R5661">
        <v>40446.071000000004</v>
      </c>
      <c r="S5661" t="s">
        <v>1424</v>
      </c>
    </row>
    <row r="5662" spans="1:19">
      <c r="A5662" t="s">
        <v>2923</v>
      </c>
      <c r="B5662">
        <v>44259</v>
      </c>
      <c r="C5662" t="s">
        <v>2924</v>
      </c>
      <c r="D5662">
        <v>44259</v>
      </c>
      <c r="E5662" t="s">
        <v>1422</v>
      </c>
      <c r="F5662" t="s">
        <v>993</v>
      </c>
      <c r="G5662" t="s">
        <v>76</v>
      </c>
      <c r="H5662" t="s">
        <v>66</v>
      </c>
      <c r="I5662" t="s">
        <v>1180</v>
      </c>
      <c r="J5662">
        <v>11</v>
      </c>
      <c r="K5662">
        <v>3540</v>
      </c>
      <c r="L5662">
        <v>38940</v>
      </c>
      <c r="M5662">
        <v>8.4285999999999994</v>
      </c>
      <c r="N5662">
        <v>92.714600000000004</v>
      </c>
      <c r="O5662">
        <v>0</v>
      </c>
      <c r="P5662">
        <v>0</v>
      </c>
      <c r="Q5662">
        <v>3548.4286000000002</v>
      </c>
      <c r="R5662">
        <v>39032.714599999999</v>
      </c>
      <c r="S5662" t="s">
        <v>1424</v>
      </c>
    </row>
    <row r="5663" spans="1:19">
      <c r="A5663" t="s">
        <v>2923</v>
      </c>
      <c r="B5663">
        <v>44259</v>
      </c>
      <c r="C5663" t="s">
        <v>2924</v>
      </c>
      <c r="D5663">
        <v>44259</v>
      </c>
      <c r="E5663" t="s">
        <v>1422</v>
      </c>
      <c r="F5663" t="s">
        <v>993</v>
      </c>
      <c r="G5663" t="s">
        <v>76</v>
      </c>
      <c r="H5663" t="s">
        <v>66</v>
      </c>
      <c r="I5663" t="s">
        <v>1470</v>
      </c>
      <c r="J5663">
        <v>20</v>
      </c>
      <c r="K5663">
        <v>7050</v>
      </c>
      <c r="L5663">
        <v>141000</v>
      </c>
      <c r="M5663">
        <v>16.785699999999999</v>
      </c>
      <c r="N5663">
        <v>335.714</v>
      </c>
      <c r="O5663">
        <v>0</v>
      </c>
      <c r="P5663">
        <v>0</v>
      </c>
      <c r="Q5663">
        <v>7066.7857000000004</v>
      </c>
      <c r="R5663">
        <v>141335.71400000001</v>
      </c>
      <c r="S5663" t="s">
        <v>1424</v>
      </c>
    </row>
    <row r="5664" spans="1:19">
      <c r="A5664" t="s">
        <v>2923</v>
      </c>
      <c r="B5664">
        <v>44259</v>
      </c>
      <c r="C5664" t="s">
        <v>2924</v>
      </c>
      <c r="D5664">
        <v>44259</v>
      </c>
      <c r="E5664" t="s">
        <v>1422</v>
      </c>
      <c r="F5664" t="s">
        <v>993</v>
      </c>
      <c r="G5664" t="s">
        <v>76</v>
      </c>
      <c r="H5664" t="s">
        <v>66</v>
      </c>
      <c r="I5664" t="s">
        <v>1397</v>
      </c>
      <c r="J5664">
        <v>16</v>
      </c>
      <c r="K5664">
        <v>6595</v>
      </c>
      <c r="L5664">
        <v>105520</v>
      </c>
      <c r="M5664">
        <v>15.702400000000001</v>
      </c>
      <c r="N5664">
        <v>251.23840000000001</v>
      </c>
      <c r="O5664">
        <v>0</v>
      </c>
      <c r="P5664">
        <v>0</v>
      </c>
      <c r="Q5664">
        <v>6610.7024000000001</v>
      </c>
      <c r="R5664">
        <v>105771.2384</v>
      </c>
      <c r="S5664" t="s">
        <v>1424</v>
      </c>
    </row>
    <row r="5665" spans="1:19">
      <c r="A5665" t="s">
        <v>2925</v>
      </c>
      <c r="B5665">
        <v>44259</v>
      </c>
      <c r="C5665" t="s">
        <v>2926</v>
      </c>
      <c r="D5665">
        <v>44259</v>
      </c>
      <c r="E5665" t="s">
        <v>1422</v>
      </c>
      <c r="F5665" t="s">
        <v>48</v>
      </c>
      <c r="G5665" t="s">
        <v>1450</v>
      </c>
      <c r="H5665" t="s">
        <v>13</v>
      </c>
      <c r="I5665" t="s">
        <v>1397</v>
      </c>
      <c r="J5665">
        <v>12</v>
      </c>
      <c r="K5665">
        <v>6595</v>
      </c>
      <c r="L5665">
        <v>79140</v>
      </c>
      <c r="M5665">
        <v>15.702400000000001</v>
      </c>
      <c r="N5665">
        <v>188.4288</v>
      </c>
      <c r="O5665">
        <v>0</v>
      </c>
      <c r="P5665">
        <v>0</v>
      </c>
      <c r="Q5665">
        <v>6610.7024000000001</v>
      </c>
      <c r="R5665">
        <v>79328.428799999994</v>
      </c>
      <c r="S5665" t="s">
        <v>1424</v>
      </c>
    </row>
    <row r="5666" spans="1:19">
      <c r="A5666" t="s">
        <v>2925</v>
      </c>
      <c r="B5666">
        <v>44259</v>
      </c>
      <c r="C5666" t="s">
        <v>2926</v>
      </c>
      <c r="D5666">
        <v>44259</v>
      </c>
      <c r="E5666" t="s">
        <v>1422</v>
      </c>
      <c r="F5666" t="s">
        <v>48</v>
      </c>
      <c r="G5666" t="s">
        <v>1450</v>
      </c>
      <c r="H5666" t="s">
        <v>13</v>
      </c>
      <c r="I5666" t="s">
        <v>1470</v>
      </c>
      <c r="J5666">
        <v>14</v>
      </c>
      <c r="K5666">
        <v>7050</v>
      </c>
      <c r="L5666">
        <v>98700</v>
      </c>
      <c r="M5666">
        <v>16.785699999999999</v>
      </c>
      <c r="N5666">
        <v>234.99979999999999</v>
      </c>
      <c r="O5666">
        <v>0</v>
      </c>
      <c r="P5666">
        <v>0</v>
      </c>
      <c r="Q5666">
        <v>7066.7857000000004</v>
      </c>
      <c r="R5666">
        <v>98934.999800000005</v>
      </c>
      <c r="S5666" t="s">
        <v>1424</v>
      </c>
    </row>
    <row r="5667" spans="1:19">
      <c r="A5667" t="s">
        <v>2927</v>
      </c>
      <c r="B5667">
        <v>44259</v>
      </c>
      <c r="C5667" t="s">
        <v>2928</v>
      </c>
      <c r="D5667">
        <v>44259</v>
      </c>
      <c r="E5667" t="s">
        <v>1422</v>
      </c>
      <c r="F5667" t="s">
        <v>39</v>
      </c>
      <c r="G5667" t="s">
        <v>1448</v>
      </c>
      <c r="H5667" t="s">
        <v>13</v>
      </c>
      <c r="I5667" t="s">
        <v>1397</v>
      </c>
      <c r="J5667">
        <v>50</v>
      </c>
      <c r="K5667">
        <v>6595</v>
      </c>
      <c r="L5667">
        <v>329750</v>
      </c>
      <c r="M5667">
        <v>15.702400000000001</v>
      </c>
      <c r="N5667">
        <v>785.12</v>
      </c>
      <c r="O5667">
        <v>0</v>
      </c>
      <c r="P5667">
        <v>0</v>
      </c>
      <c r="Q5667">
        <v>6610.7024000000001</v>
      </c>
      <c r="R5667">
        <v>330535.12</v>
      </c>
      <c r="S5667" t="s">
        <v>1424</v>
      </c>
    </row>
    <row r="5668" spans="1:19">
      <c r="A5668" t="s">
        <v>2929</v>
      </c>
      <c r="B5668">
        <v>44259</v>
      </c>
      <c r="C5668" t="s">
        <v>2930</v>
      </c>
      <c r="D5668">
        <v>44259</v>
      </c>
      <c r="E5668" t="s">
        <v>1160</v>
      </c>
      <c r="F5668" t="s">
        <v>1174</v>
      </c>
      <c r="G5668" t="s">
        <v>1160</v>
      </c>
      <c r="H5668" t="s">
        <v>1160</v>
      </c>
      <c r="I5668" t="s">
        <v>1470</v>
      </c>
      <c r="J5668">
        <v>3</v>
      </c>
      <c r="K5668">
        <v>7150</v>
      </c>
      <c r="L5668">
        <v>21450</v>
      </c>
      <c r="M5668">
        <v>17.023800000000001</v>
      </c>
      <c r="N5668">
        <v>51.071399999999997</v>
      </c>
      <c r="O5668">
        <v>0</v>
      </c>
      <c r="P5668">
        <v>0</v>
      </c>
      <c r="Q5668">
        <v>7167.0237999999999</v>
      </c>
      <c r="R5668">
        <v>21501.071400000001</v>
      </c>
      <c r="S5668" t="s">
        <v>1424</v>
      </c>
    </row>
    <row r="5669" spans="1:19">
      <c r="A5669" t="s">
        <v>2929</v>
      </c>
      <c r="B5669">
        <v>44259</v>
      </c>
      <c r="C5669" t="s">
        <v>2930</v>
      </c>
      <c r="D5669">
        <v>44259</v>
      </c>
      <c r="E5669" t="s">
        <v>1160</v>
      </c>
      <c r="F5669" t="s">
        <v>1174</v>
      </c>
      <c r="G5669" t="s">
        <v>1160</v>
      </c>
      <c r="H5669" t="s">
        <v>1160</v>
      </c>
      <c r="I5669" t="s">
        <v>1397</v>
      </c>
      <c r="J5669">
        <v>7</v>
      </c>
      <c r="K5669">
        <v>6687.5</v>
      </c>
      <c r="L5669">
        <v>46812.5</v>
      </c>
      <c r="M5669">
        <v>15.922599999999999</v>
      </c>
      <c r="N5669">
        <v>111.45820000000001</v>
      </c>
      <c r="O5669">
        <v>0</v>
      </c>
      <c r="P5669">
        <v>0</v>
      </c>
      <c r="Q5669">
        <v>6703.4225999999999</v>
      </c>
      <c r="R5669">
        <v>46923.958200000001</v>
      </c>
      <c r="S5669" t="s">
        <v>1424</v>
      </c>
    </row>
    <row r="5670" spans="1:19">
      <c r="A5670" t="s">
        <v>2931</v>
      </c>
      <c r="B5670">
        <v>44259</v>
      </c>
      <c r="C5670" t="s">
        <v>2932</v>
      </c>
      <c r="D5670">
        <v>44259</v>
      </c>
      <c r="E5670" t="s">
        <v>1422</v>
      </c>
      <c r="F5670" t="s">
        <v>109</v>
      </c>
      <c r="G5670" t="s">
        <v>117</v>
      </c>
      <c r="H5670" t="s">
        <v>117</v>
      </c>
      <c r="I5670" t="s">
        <v>1397</v>
      </c>
      <c r="J5670">
        <v>89</v>
      </c>
      <c r="K5670">
        <v>6595</v>
      </c>
      <c r="L5670">
        <v>586955</v>
      </c>
      <c r="M5670">
        <v>15.702</v>
      </c>
      <c r="N5670">
        <v>1397.4780000000001</v>
      </c>
      <c r="O5670">
        <v>0</v>
      </c>
      <c r="P5670">
        <v>0</v>
      </c>
      <c r="Q5670">
        <v>6610.7024000000001</v>
      </c>
      <c r="R5670">
        <v>588352.51359999995</v>
      </c>
      <c r="S5670" t="s">
        <v>1424</v>
      </c>
    </row>
    <row r="5671" spans="1:19">
      <c r="A5671" t="s">
        <v>2933</v>
      </c>
      <c r="B5671">
        <v>44259</v>
      </c>
      <c r="C5671" t="s">
        <v>2934</v>
      </c>
      <c r="D5671">
        <v>44259</v>
      </c>
      <c r="E5671" t="s">
        <v>1422</v>
      </c>
      <c r="F5671" t="s">
        <v>96</v>
      </c>
      <c r="G5671" t="s">
        <v>1028</v>
      </c>
      <c r="H5671" t="s">
        <v>1428</v>
      </c>
      <c r="I5671" t="s">
        <v>1459</v>
      </c>
      <c r="J5671">
        <v>30</v>
      </c>
      <c r="K5671">
        <v>1060</v>
      </c>
      <c r="L5671">
        <v>31800</v>
      </c>
      <c r="M5671">
        <v>2.5238</v>
      </c>
      <c r="N5671">
        <v>75.713999999999999</v>
      </c>
      <c r="O5671">
        <v>0</v>
      </c>
      <c r="P5671">
        <v>0</v>
      </c>
      <c r="Q5671">
        <v>1062.5237999999999</v>
      </c>
      <c r="R5671">
        <v>31875.714</v>
      </c>
      <c r="S5671" t="s">
        <v>1424</v>
      </c>
    </row>
    <row r="5672" spans="1:19">
      <c r="A5672" t="s">
        <v>2933</v>
      </c>
      <c r="B5672">
        <v>44259</v>
      </c>
      <c r="C5672" t="s">
        <v>2934</v>
      </c>
      <c r="D5672">
        <v>44259</v>
      </c>
      <c r="E5672" t="s">
        <v>1422</v>
      </c>
      <c r="F5672" t="s">
        <v>96</v>
      </c>
      <c r="G5672" t="s">
        <v>1028</v>
      </c>
      <c r="H5672" t="s">
        <v>1428</v>
      </c>
      <c r="I5672" t="s">
        <v>1180</v>
      </c>
      <c r="J5672">
        <v>15</v>
      </c>
      <c r="K5672">
        <v>3540</v>
      </c>
      <c r="L5672">
        <v>53100</v>
      </c>
      <c r="M5672">
        <v>8.4285999999999994</v>
      </c>
      <c r="N5672">
        <v>126.429</v>
      </c>
      <c r="O5672">
        <v>0</v>
      </c>
      <c r="P5672">
        <v>0</v>
      </c>
      <c r="Q5672">
        <v>3548.4286000000002</v>
      </c>
      <c r="R5672">
        <v>53226.428999999996</v>
      </c>
      <c r="S5672" t="s">
        <v>1424</v>
      </c>
    </row>
    <row r="5673" spans="1:19">
      <c r="A5673" t="s">
        <v>2933</v>
      </c>
      <c r="B5673">
        <v>44259</v>
      </c>
      <c r="C5673" t="s">
        <v>2934</v>
      </c>
      <c r="D5673">
        <v>44259</v>
      </c>
      <c r="E5673" t="s">
        <v>1422</v>
      </c>
      <c r="F5673" t="s">
        <v>96</v>
      </c>
      <c r="G5673" t="s">
        <v>1028</v>
      </c>
      <c r="H5673" t="s">
        <v>1428</v>
      </c>
      <c r="I5673" t="s">
        <v>1397</v>
      </c>
      <c r="J5673">
        <v>5</v>
      </c>
      <c r="K5673">
        <v>6595</v>
      </c>
      <c r="L5673">
        <v>32975</v>
      </c>
      <c r="M5673">
        <v>15.702400000000001</v>
      </c>
      <c r="N5673">
        <v>78.512</v>
      </c>
      <c r="O5673">
        <v>0</v>
      </c>
      <c r="P5673">
        <v>0</v>
      </c>
      <c r="Q5673">
        <v>6610.7024000000001</v>
      </c>
      <c r="R5673">
        <v>33053.512000000002</v>
      </c>
      <c r="S5673" t="s">
        <v>1424</v>
      </c>
    </row>
    <row r="5674" spans="1:19">
      <c r="A5674" t="s">
        <v>2933</v>
      </c>
      <c r="B5674">
        <v>44259</v>
      </c>
      <c r="C5674" t="s">
        <v>2934</v>
      </c>
      <c r="D5674">
        <v>44259</v>
      </c>
      <c r="E5674" t="s">
        <v>1422</v>
      </c>
      <c r="F5674" t="s">
        <v>96</v>
      </c>
      <c r="G5674" t="s">
        <v>1028</v>
      </c>
      <c r="H5674" t="s">
        <v>1428</v>
      </c>
      <c r="I5674" t="s">
        <v>1179</v>
      </c>
      <c r="J5674">
        <v>10</v>
      </c>
      <c r="K5674">
        <v>3938</v>
      </c>
      <c r="L5674">
        <v>39380</v>
      </c>
      <c r="M5674">
        <v>9.3762000000000008</v>
      </c>
      <c r="N5674">
        <v>93.762</v>
      </c>
      <c r="O5674">
        <v>0</v>
      </c>
      <c r="P5674">
        <v>0</v>
      </c>
      <c r="Q5674">
        <v>3947.3762000000002</v>
      </c>
      <c r="R5674">
        <v>39473.762000000002</v>
      </c>
      <c r="S5674" t="s">
        <v>1424</v>
      </c>
    </row>
    <row r="5675" spans="1:19">
      <c r="A5675" t="s">
        <v>2933</v>
      </c>
      <c r="B5675">
        <v>44259</v>
      </c>
      <c r="C5675" t="s">
        <v>2934</v>
      </c>
      <c r="D5675">
        <v>44259</v>
      </c>
      <c r="E5675" t="s">
        <v>1422</v>
      </c>
      <c r="F5675" t="s">
        <v>96</v>
      </c>
      <c r="G5675" t="s">
        <v>1028</v>
      </c>
      <c r="H5675" t="s">
        <v>1428</v>
      </c>
      <c r="I5675" t="s">
        <v>1470</v>
      </c>
      <c r="J5675">
        <v>10</v>
      </c>
      <c r="K5675">
        <v>7050</v>
      </c>
      <c r="L5675">
        <v>70500</v>
      </c>
      <c r="M5675">
        <v>16.785699999999999</v>
      </c>
      <c r="N5675">
        <v>167.857</v>
      </c>
      <c r="O5675">
        <v>0</v>
      </c>
      <c r="P5675">
        <v>0</v>
      </c>
      <c r="Q5675">
        <v>7066.7857000000004</v>
      </c>
      <c r="R5675">
        <v>70667.857000000004</v>
      </c>
      <c r="S5675" t="s">
        <v>1424</v>
      </c>
    </row>
    <row r="5676" spans="1:19">
      <c r="A5676" t="s">
        <v>2935</v>
      </c>
      <c r="B5676">
        <v>44259</v>
      </c>
      <c r="C5676" t="s">
        <v>2936</v>
      </c>
      <c r="D5676">
        <v>44259</v>
      </c>
      <c r="E5676" t="s">
        <v>1422</v>
      </c>
      <c r="F5676" t="s">
        <v>102</v>
      </c>
      <c r="G5676" t="s">
        <v>1027</v>
      </c>
      <c r="H5676" t="s">
        <v>1428</v>
      </c>
      <c r="I5676" t="s">
        <v>1180</v>
      </c>
      <c r="J5676">
        <v>10</v>
      </c>
      <c r="K5676">
        <v>3540</v>
      </c>
      <c r="L5676">
        <v>35400</v>
      </c>
      <c r="M5676">
        <v>8.4285999999999994</v>
      </c>
      <c r="N5676">
        <v>84.286000000000001</v>
      </c>
      <c r="O5676">
        <v>0</v>
      </c>
      <c r="P5676">
        <v>0</v>
      </c>
      <c r="Q5676">
        <v>3548.4286000000002</v>
      </c>
      <c r="R5676">
        <v>35484.286</v>
      </c>
      <c r="S5676" t="s">
        <v>1424</v>
      </c>
    </row>
    <row r="5677" spans="1:19">
      <c r="A5677" t="s">
        <v>2935</v>
      </c>
      <c r="B5677">
        <v>44259</v>
      </c>
      <c r="C5677" t="s">
        <v>2936</v>
      </c>
      <c r="D5677">
        <v>44259</v>
      </c>
      <c r="E5677" t="s">
        <v>1422</v>
      </c>
      <c r="F5677" t="s">
        <v>102</v>
      </c>
      <c r="G5677" t="s">
        <v>1027</v>
      </c>
      <c r="H5677" t="s">
        <v>1428</v>
      </c>
      <c r="I5677" t="s">
        <v>1397</v>
      </c>
      <c r="J5677">
        <v>7</v>
      </c>
      <c r="K5677">
        <v>6595</v>
      </c>
      <c r="L5677">
        <v>46165</v>
      </c>
      <c r="M5677">
        <v>15.702400000000001</v>
      </c>
      <c r="N5677">
        <v>109.91679999999999</v>
      </c>
      <c r="O5677">
        <v>0</v>
      </c>
      <c r="P5677">
        <v>0</v>
      </c>
      <c r="Q5677">
        <v>6610.7024000000001</v>
      </c>
      <c r="R5677">
        <v>46274.916799999999</v>
      </c>
      <c r="S5677" t="s">
        <v>1424</v>
      </c>
    </row>
    <row r="5678" spans="1:19">
      <c r="A5678" t="s">
        <v>2935</v>
      </c>
      <c r="B5678">
        <v>44259</v>
      </c>
      <c r="C5678" t="s">
        <v>2936</v>
      </c>
      <c r="D5678">
        <v>44259</v>
      </c>
      <c r="E5678" t="s">
        <v>1422</v>
      </c>
      <c r="F5678" t="s">
        <v>102</v>
      </c>
      <c r="G5678" t="s">
        <v>1027</v>
      </c>
      <c r="H5678" t="s">
        <v>1428</v>
      </c>
      <c r="I5678" t="s">
        <v>1183</v>
      </c>
      <c r="J5678">
        <v>8</v>
      </c>
      <c r="K5678">
        <v>7575</v>
      </c>
      <c r="L5678">
        <v>60600</v>
      </c>
      <c r="M5678">
        <v>18.035699999999999</v>
      </c>
      <c r="N5678">
        <v>144.28559999999999</v>
      </c>
      <c r="O5678">
        <v>0</v>
      </c>
      <c r="P5678">
        <v>4000</v>
      </c>
      <c r="Q5678">
        <v>7593.0357000000004</v>
      </c>
      <c r="R5678">
        <v>56744.285600000003</v>
      </c>
      <c r="S5678" t="s">
        <v>1424</v>
      </c>
    </row>
    <row r="5679" spans="1:19">
      <c r="A5679" t="s">
        <v>2935</v>
      </c>
      <c r="B5679">
        <v>44259</v>
      </c>
      <c r="C5679" t="s">
        <v>2936</v>
      </c>
      <c r="D5679">
        <v>44259</v>
      </c>
      <c r="E5679" t="s">
        <v>1422</v>
      </c>
      <c r="F5679" t="s">
        <v>102</v>
      </c>
      <c r="G5679" t="s">
        <v>1027</v>
      </c>
      <c r="H5679" t="s">
        <v>1428</v>
      </c>
      <c r="I5679" t="s">
        <v>1459</v>
      </c>
      <c r="J5679">
        <v>40</v>
      </c>
      <c r="K5679">
        <v>1060</v>
      </c>
      <c r="L5679">
        <v>42400</v>
      </c>
      <c r="M5679">
        <v>2.5238</v>
      </c>
      <c r="N5679">
        <v>100.952</v>
      </c>
      <c r="O5679">
        <v>0</v>
      </c>
      <c r="P5679">
        <v>0</v>
      </c>
      <c r="Q5679">
        <v>1062.5237999999999</v>
      </c>
      <c r="R5679">
        <v>42500.951999999997</v>
      </c>
      <c r="S5679" t="s">
        <v>1424</v>
      </c>
    </row>
    <row r="5680" spans="1:19">
      <c r="A5680" t="s">
        <v>2937</v>
      </c>
      <c r="B5680">
        <v>44259</v>
      </c>
      <c r="C5680" t="s">
        <v>2938</v>
      </c>
      <c r="D5680">
        <v>44259</v>
      </c>
      <c r="E5680" t="s">
        <v>1422</v>
      </c>
      <c r="F5680" t="s">
        <v>53</v>
      </c>
      <c r="G5680" t="s">
        <v>1068</v>
      </c>
      <c r="H5680" t="s">
        <v>54</v>
      </c>
      <c r="I5680" t="s">
        <v>1459</v>
      </c>
      <c r="J5680">
        <v>40</v>
      </c>
      <c r="K5680">
        <v>1060</v>
      </c>
      <c r="L5680">
        <v>42400</v>
      </c>
      <c r="M5680">
        <v>2.5238</v>
      </c>
      <c r="N5680">
        <v>100.952</v>
      </c>
      <c r="O5680">
        <v>0</v>
      </c>
      <c r="P5680">
        <v>0</v>
      </c>
      <c r="Q5680">
        <v>1062.5237999999999</v>
      </c>
      <c r="R5680">
        <v>42500.951999999997</v>
      </c>
      <c r="S5680" t="s">
        <v>1424</v>
      </c>
    </row>
    <row r="5681" spans="1:19">
      <c r="A5681" t="s">
        <v>2937</v>
      </c>
      <c r="B5681">
        <v>44259</v>
      </c>
      <c r="C5681" t="s">
        <v>2938</v>
      </c>
      <c r="D5681">
        <v>44259</v>
      </c>
      <c r="E5681" t="s">
        <v>1422</v>
      </c>
      <c r="F5681" t="s">
        <v>53</v>
      </c>
      <c r="G5681" t="s">
        <v>1068</v>
      </c>
      <c r="H5681" t="s">
        <v>54</v>
      </c>
      <c r="I5681" t="s">
        <v>1181</v>
      </c>
      <c r="J5681">
        <v>40</v>
      </c>
      <c r="K5681">
        <v>1293</v>
      </c>
      <c r="L5681">
        <v>51720</v>
      </c>
      <c r="M5681">
        <v>3.0785999999999998</v>
      </c>
      <c r="N5681">
        <v>123.14400000000001</v>
      </c>
      <c r="O5681">
        <v>0</v>
      </c>
      <c r="P5681">
        <v>0</v>
      </c>
      <c r="Q5681">
        <v>1296.0786000000001</v>
      </c>
      <c r="R5681">
        <v>51843.144</v>
      </c>
      <c r="S5681" t="s">
        <v>1424</v>
      </c>
    </row>
    <row r="5682" spans="1:19">
      <c r="A5682" t="s">
        <v>2937</v>
      </c>
      <c r="B5682">
        <v>44259</v>
      </c>
      <c r="C5682" t="s">
        <v>2938</v>
      </c>
      <c r="D5682">
        <v>44259</v>
      </c>
      <c r="E5682" t="s">
        <v>1422</v>
      </c>
      <c r="F5682" t="s">
        <v>53</v>
      </c>
      <c r="G5682" t="s">
        <v>1068</v>
      </c>
      <c r="H5682" t="s">
        <v>54</v>
      </c>
      <c r="I5682" t="s">
        <v>1421</v>
      </c>
      <c r="J5682">
        <v>20</v>
      </c>
      <c r="K5682">
        <v>1264</v>
      </c>
      <c r="L5682">
        <v>25280</v>
      </c>
      <c r="M5682">
        <v>3.0095000000000001</v>
      </c>
      <c r="N5682">
        <v>60.19</v>
      </c>
      <c r="O5682">
        <v>0</v>
      </c>
      <c r="P5682">
        <v>0</v>
      </c>
      <c r="Q5682">
        <v>1267.0094999999999</v>
      </c>
      <c r="R5682">
        <v>25340.19</v>
      </c>
      <c r="S5682" t="s">
        <v>1424</v>
      </c>
    </row>
    <row r="5683" spans="1:19">
      <c r="A5683" t="s">
        <v>2937</v>
      </c>
      <c r="B5683">
        <v>44259</v>
      </c>
      <c r="C5683" t="s">
        <v>2938</v>
      </c>
      <c r="D5683">
        <v>44259</v>
      </c>
      <c r="E5683" t="s">
        <v>1422</v>
      </c>
      <c r="F5683" t="s">
        <v>53</v>
      </c>
      <c r="G5683" t="s">
        <v>1068</v>
      </c>
      <c r="H5683" t="s">
        <v>54</v>
      </c>
      <c r="I5683" t="s">
        <v>1183</v>
      </c>
      <c r="J5683">
        <v>8</v>
      </c>
      <c r="K5683">
        <v>7575</v>
      </c>
      <c r="L5683">
        <v>60600</v>
      </c>
      <c r="M5683">
        <v>18.035699999999999</v>
      </c>
      <c r="N5683">
        <v>144.28559999999999</v>
      </c>
      <c r="O5683">
        <v>0</v>
      </c>
      <c r="P5683">
        <v>4000</v>
      </c>
      <c r="Q5683">
        <v>7593.0357000000004</v>
      </c>
      <c r="R5683">
        <v>56744.285600000003</v>
      </c>
      <c r="S5683" t="s">
        <v>1424</v>
      </c>
    </row>
    <row r="5684" spans="1:19">
      <c r="A5684" t="s">
        <v>2937</v>
      </c>
      <c r="B5684">
        <v>44259</v>
      </c>
      <c r="C5684" t="s">
        <v>2938</v>
      </c>
      <c r="D5684">
        <v>44259</v>
      </c>
      <c r="E5684" t="s">
        <v>1422</v>
      </c>
      <c r="F5684" t="s">
        <v>53</v>
      </c>
      <c r="G5684" t="s">
        <v>1068</v>
      </c>
      <c r="H5684" t="s">
        <v>54</v>
      </c>
      <c r="I5684" t="s">
        <v>1397</v>
      </c>
      <c r="J5684">
        <v>11</v>
      </c>
      <c r="K5684">
        <v>6595</v>
      </c>
      <c r="L5684">
        <v>72545</v>
      </c>
      <c r="M5684">
        <v>15.702400000000001</v>
      </c>
      <c r="N5684">
        <v>172.72640000000001</v>
      </c>
      <c r="O5684">
        <v>0</v>
      </c>
      <c r="P5684">
        <v>0</v>
      </c>
      <c r="Q5684">
        <v>6610.7024000000001</v>
      </c>
      <c r="R5684">
        <v>72717.7264</v>
      </c>
      <c r="S5684" t="s">
        <v>1424</v>
      </c>
    </row>
    <row r="5685" spans="1:19">
      <c r="A5685" t="s">
        <v>2937</v>
      </c>
      <c r="B5685">
        <v>44259</v>
      </c>
      <c r="C5685" t="s">
        <v>2938</v>
      </c>
      <c r="D5685">
        <v>44259</v>
      </c>
      <c r="E5685" t="s">
        <v>1422</v>
      </c>
      <c r="F5685" t="s">
        <v>53</v>
      </c>
      <c r="G5685" t="s">
        <v>1068</v>
      </c>
      <c r="H5685" t="s">
        <v>54</v>
      </c>
      <c r="I5685" t="s">
        <v>1356</v>
      </c>
      <c r="J5685">
        <v>20</v>
      </c>
      <c r="K5685">
        <v>1118</v>
      </c>
      <c r="L5685">
        <v>22360</v>
      </c>
      <c r="M5685">
        <v>2.6619000000000002</v>
      </c>
      <c r="N5685">
        <v>53.238</v>
      </c>
      <c r="O5685">
        <v>0</v>
      </c>
      <c r="P5685">
        <v>0</v>
      </c>
      <c r="Q5685">
        <v>1120.6619000000001</v>
      </c>
      <c r="R5685">
        <v>22413.238000000001</v>
      </c>
      <c r="S5685" t="s">
        <v>1424</v>
      </c>
    </row>
    <row r="5686" spans="1:19">
      <c r="A5686" t="s">
        <v>2937</v>
      </c>
      <c r="B5686">
        <v>44259</v>
      </c>
      <c r="C5686" t="s">
        <v>2938</v>
      </c>
      <c r="D5686">
        <v>44259</v>
      </c>
      <c r="E5686" t="s">
        <v>1422</v>
      </c>
      <c r="F5686" t="s">
        <v>53</v>
      </c>
      <c r="G5686" t="s">
        <v>1068</v>
      </c>
      <c r="H5686" t="s">
        <v>54</v>
      </c>
      <c r="I5686" t="s">
        <v>1180</v>
      </c>
      <c r="J5686">
        <v>5</v>
      </c>
      <c r="K5686">
        <v>3540</v>
      </c>
      <c r="L5686">
        <v>17700</v>
      </c>
      <c r="M5686">
        <v>8.4285999999999994</v>
      </c>
      <c r="N5686">
        <v>42.143000000000001</v>
      </c>
      <c r="O5686">
        <v>0</v>
      </c>
      <c r="P5686">
        <v>0</v>
      </c>
      <c r="Q5686">
        <v>3548.4286000000002</v>
      </c>
      <c r="R5686">
        <v>17742.143</v>
      </c>
      <c r="S5686" t="s">
        <v>1424</v>
      </c>
    </row>
    <row r="5687" spans="1:19">
      <c r="A5687" t="s">
        <v>2937</v>
      </c>
      <c r="B5687">
        <v>44259</v>
      </c>
      <c r="C5687" t="s">
        <v>2938</v>
      </c>
      <c r="D5687">
        <v>44259</v>
      </c>
      <c r="E5687" t="s">
        <v>1422</v>
      </c>
      <c r="F5687" t="s">
        <v>53</v>
      </c>
      <c r="G5687" t="s">
        <v>1068</v>
      </c>
      <c r="H5687" t="s">
        <v>54</v>
      </c>
      <c r="I5687" t="s">
        <v>1359</v>
      </c>
      <c r="J5687">
        <v>20</v>
      </c>
      <c r="K5687">
        <v>1225</v>
      </c>
      <c r="L5687">
        <v>24500</v>
      </c>
      <c r="M5687">
        <v>2.9167000000000001</v>
      </c>
      <c r="N5687">
        <v>58.334000000000003</v>
      </c>
      <c r="O5687">
        <v>0</v>
      </c>
      <c r="P5687">
        <v>0</v>
      </c>
      <c r="Q5687">
        <v>1227.9167</v>
      </c>
      <c r="R5687">
        <v>24558.333999999999</v>
      </c>
      <c r="S5687" t="s">
        <v>1424</v>
      </c>
    </row>
    <row r="5688" spans="1:19">
      <c r="A5688" t="s">
        <v>2937</v>
      </c>
      <c r="B5688">
        <v>44259</v>
      </c>
      <c r="C5688" t="s">
        <v>2938</v>
      </c>
      <c r="D5688">
        <v>44259</v>
      </c>
      <c r="E5688" t="s">
        <v>1422</v>
      </c>
      <c r="F5688" t="s">
        <v>53</v>
      </c>
      <c r="G5688" t="s">
        <v>1068</v>
      </c>
      <c r="H5688" t="s">
        <v>54</v>
      </c>
      <c r="I5688" t="s">
        <v>1178</v>
      </c>
      <c r="J5688">
        <v>10</v>
      </c>
      <c r="K5688">
        <v>4035</v>
      </c>
      <c r="L5688">
        <v>40350</v>
      </c>
      <c r="M5688">
        <v>9.6071000000000009</v>
      </c>
      <c r="N5688">
        <v>96.070999999999998</v>
      </c>
      <c r="O5688">
        <v>0</v>
      </c>
      <c r="P5688">
        <v>0</v>
      </c>
      <c r="Q5688">
        <v>4044.6071000000002</v>
      </c>
      <c r="R5688">
        <v>40446.071000000004</v>
      </c>
      <c r="S5688" t="s">
        <v>1424</v>
      </c>
    </row>
    <row r="5689" spans="1:19">
      <c r="A5689" t="s">
        <v>2937</v>
      </c>
      <c r="B5689">
        <v>44259</v>
      </c>
      <c r="C5689" t="s">
        <v>2938</v>
      </c>
      <c r="D5689">
        <v>44259</v>
      </c>
      <c r="E5689" t="s">
        <v>1422</v>
      </c>
      <c r="F5689" t="s">
        <v>53</v>
      </c>
      <c r="G5689" t="s">
        <v>1068</v>
      </c>
      <c r="H5689" t="s">
        <v>54</v>
      </c>
      <c r="I5689" t="s">
        <v>1179</v>
      </c>
      <c r="J5689">
        <v>15</v>
      </c>
      <c r="K5689">
        <v>3938</v>
      </c>
      <c r="L5689">
        <v>59070</v>
      </c>
      <c r="M5689">
        <v>9.3762000000000008</v>
      </c>
      <c r="N5689">
        <v>140.643</v>
      </c>
      <c r="O5689">
        <v>0</v>
      </c>
      <c r="P5689">
        <v>0</v>
      </c>
      <c r="Q5689">
        <v>3947.3762000000002</v>
      </c>
      <c r="R5689">
        <v>59210.642999999996</v>
      </c>
      <c r="S5689" t="s">
        <v>1424</v>
      </c>
    </row>
    <row r="5690" spans="1:19">
      <c r="A5690" t="s">
        <v>2939</v>
      </c>
      <c r="B5690">
        <v>44264</v>
      </c>
      <c r="C5690" t="s">
        <v>2940</v>
      </c>
      <c r="D5690">
        <v>44264</v>
      </c>
      <c r="E5690" t="s">
        <v>1422</v>
      </c>
      <c r="F5690" t="s">
        <v>33</v>
      </c>
      <c r="G5690" t="s">
        <v>1066</v>
      </c>
      <c r="H5690" t="s">
        <v>24</v>
      </c>
      <c r="I5690" t="s">
        <v>1180</v>
      </c>
      <c r="J5690">
        <v>20</v>
      </c>
      <c r="K5690">
        <v>3540</v>
      </c>
      <c r="L5690">
        <v>70800</v>
      </c>
      <c r="M5690">
        <v>8.4290000000000003</v>
      </c>
      <c r="N5690">
        <v>168.58</v>
      </c>
      <c r="O5690">
        <v>0</v>
      </c>
      <c r="P5690">
        <v>0</v>
      </c>
      <c r="Q5690">
        <v>3548.4286000000002</v>
      </c>
      <c r="R5690">
        <v>70968.572</v>
      </c>
      <c r="S5690" t="s">
        <v>1424</v>
      </c>
    </row>
    <row r="5691" spans="1:19">
      <c r="A5691" t="s">
        <v>2939</v>
      </c>
      <c r="B5691">
        <v>44264</v>
      </c>
      <c r="C5691" t="s">
        <v>2940</v>
      </c>
      <c r="D5691">
        <v>44264</v>
      </c>
      <c r="E5691" t="s">
        <v>1422</v>
      </c>
      <c r="F5691" t="s">
        <v>33</v>
      </c>
      <c r="G5691" t="s">
        <v>1066</v>
      </c>
      <c r="H5691" t="s">
        <v>24</v>
      </c>
      <c r="I5691" t="s">
        <v>1421</v>
      </c>
      <c r="J5691">
        <v>60</v>
      </c>
      <c r="K5691">
        <v>1264</v>
      </c>
      <c r="L5691">
        <v>75840</v>
      </c>
      <c r="M5691">
        <v>3.01</v>
      </c>
      <c r="N5691">
        <v>180.6</v>
      </c>
      <c r="O5691">
        <v>0</v>
      </c>
      <c r="P5691">
        <v>0</v>
      </c>
      <c r="Q5691">
        <v>1267.0094999999999</v>
      </c>
      <c r="R5691">
        <v>76020.570000000007</v>
      </c>
      <c r="S5691" t="s">
        <v>1424</v>
      </c>
    </row>
    <row r="5692" spans="1:19">
      <c r="A5692" t="s">
        <v>2939</v>
      </c>
      <c r="B5692">
        <v>44264</v>
      </c>
      <c r="C5692" t="s">
        <v>2940</v>
      </c>
      <c r="D5692">
        <v>44264</v>
      </c>
      <c r="E5692" t="s">
        <v>1422</v>
      </c>
      <c r="F5692" t="s">
        <v>33</v>
      </c>
      <c r="G5692" t="s">
        <v>1066</v>
      </c>
      <c r="H5692" t="s">
        <v>24</v>
      </c>
      <c r="I5692" t="s">
        <v>1177</v>
      </c>
      <c r="J5692">
        <v>15</v>
      </c>
      <c r="K5692">
        <v>9045</v>
      </c>
      <c r="L5692">
        <v>135675</v>
      </c>
      <c r="M5692">
        <v>21.536000000000001</v>
      </c>
      <c r="N5692">
        <v>323.04000000000002</v>
      </c>
      <c r="O5692">
        <v>0</v>
      </c>
      <c r="P5692">
        <v>0</v>
      </c>
      <c r="Q5692">
        <v>9066.5357000000004</v>
      </c>
      <c r="R5692">
        <v>135998.0355</v>
      </c>
      <c r="S5692" t="s">
        <v>1424</v>
      </c>
    </row>
    <row r="5693" spans="1:19">
      <c r="A5693" t="s">
        <v>2939</v>
      </c>
      <c r="B5693">
        <v>44264</v>
      </c>
      <c r="C5693" t="s">
        <v>2940</v>
      </c>
      <c r="D5693">
        <v>44264</v>
      </c>
      <c r="E5693" t="s">
        <v>1422</v>
      </c>
      <c r="F5693" t="s">
        <v>33</v>
      </c>
      <c r="G5693" t="s">
        <v>1066</v>
      </c>
      <c r="H5693" t="s">
        <v>24</v>
      </c>
      <c r="I5693" t="s">
        <v>1359</v>
      </c>
      <c r="J5693">
        <v>60</v>
      </c>
      <c r="K5693">
        <v>1225</v>
      </c>
      <c r="L5693">
        <v>73500</v>
      </c>
      <c r="M5693">
        <v>2.9169999999999998</v>
      </c>
      <c r="N5693">
        <v>175.02</v>
      </c>
      <c r="O5693">
        <v>0</v>
      </c>
      <c r="P5693">
        <v>0</v>
      </c>
      <c r="Q5693">
        <v>1227.9167</v>
      </c>
      <c r="R5693">
        <v>73675.001999999993</v>
      </c>
      <c r="S5693" t="s">
        <v>1424</v>
      </c>
    </row>
    <row r="5694" spans="1:19">
      <c r="A5694" t="s">
        <v>2939</v>
      </c>
      <c r="B5694">
        <v>44264</v>
      </c>
      <c r="C5694" t="s">
        <v>2940</v>
      </c>
      <c r="D5694">
        <v>44264</v>
      </c>
      <c r="E5694" t="s">
        <v>1422</v>
      </c>
      <c r="F5694" t="s">
        <v>33</v>
      </c>
      <c r="G5694" t="s">
        <v>1066</v>
      </c>
      <c r="H5694" t="s">
        <v>24</v>
      </c>
      <c r="I5694" t="s">
        <v>1179</v>
      </c>
      <c r="J5694">
        <v>2</v>
      </c>
      <c r="K5694">
        <v>3938</v>
      </c>
      <c r="L5694">
        <v>7876</v>
      </c>
      <c r="M5694">
        <v>9.3759999999999994</v>
      </c>
      <c r="N5694">
        <v>18.751999999999999</v>
      </c>
      <c r="O5694">
        <v>0</v>
      </c>
      <c r="P5694">
        <v>0</v>
      </c>
      <c r="Q5694">
        <v>3947.3762000000002</v>
      </c>
      <c r="R5694">
        <v>7894.7524000000003</v>
      </c>
      <c r="S5694" t="s">
        <v>1424</v>
      </c>
    </row>
    <row r="5695" spans="1:19">
      <c r="A5695" t="s">
        <v>2939</v>
      </c>
      <c r="B5695">
        <v>44264</v>
      </c>
      <c r="C5695" t="s">
        <v>2940</v>
      </c>
      <c r="D5695">
        <v>44264</v>
      </c>
      <c r="E5695" t="s">
        <v>1422</v>
      </c>
      <c r="F5695" t="s">
        <v>33</v>
      </c>
      <c r="G5695" t="s">
        <v>1066</v>
      </c>
      <c r="H5695" t="s">
        <v>24</v>
      </c>
      <c r="I5695" t="s">
        <v>1381</v>
      </c>
      <c r="J5695">
        <v>10</v>
      </c>
      <c r="K5695">
        <v>9850</v>
      </c>
      <c r="L5695">
        <v>98500</v>
      </c>
      <c r="M5695">
        <v>23.452000000000002</v>
      </c>
      <c r="N5695">
        <v>234.52</v>
      </c>
      <c r="O5695">
        <v>0</v>
      </c>
      <c r="P5695">
        <v>0</v>
      </c>
      <c r="Q5695">
        <v>9873.4524000000001</v>
      </c>
      <c r="R5695">
        <v>98734.524000000005</v>
      </c>
      <c r="S5695" t="s">
        <v>1424</v>
      </c>
    </row>
    <row r="5696" spans="1:19">
      <c r="A5696" t="s">
        <v>2941</v>
      </c>
      <c r="B5696">
        <v>44264</v>
      </c>
      <c r="C5696" t="s">
        <v>2942</v>
      </c>
      <c r="D5696">
        <v>44264</v>
      </c>
      <c r="E5696" t="s">
        <v>1422</v>
      </c>
      <c r="F5696" t="s">
        <v>40</v>
      </c>
      <c r="G5696" t="s">
        <v>41</v>
      </c>
      <c r="H5696" t="s">
        <v>13</v>
      </c>
      <c r="I5696" t="s">
        <v>1459</v>
      </c>
      <c r="J5696">
        <v>200</v>
      </c>
      <c r="K5696">
        <v>1060</v>
      </c>
      <c r="L5696">
        <v>212000</v>
      </c>
      <c r="M5696">
        <v>2.524</v>
      </c>
      <c r="N5696">
        <v>504.8</v>
      </c>
      <c r="O5696">
        <v>0</v>
      </c>
      <c r="P5696">
        <v>0</v>
      </c>
      <c r="Q5696">
        <v>1062.5237999999999</v>
      </c>
      <c r="R5696">
        <v>212504.76</v>
      </c>
      <c r="S5696" t="s">
        <v>1424</v>
      </c>
    </row>
    <row r="5697" spans="1:19">
      <c r="A5697" t="s">
        <v>2941</v>
      </c>
      <c r="B5697">
        <v>44264</v>
      </c>
      <c r="C5697" t="s">
        <v>2942</v>
      </c>
      <c r="D5697">
        <v>44264</v>
      </c>
      <c r="E5697" t="s">
        <v>1422</v>
      </c>
      <c r="F5697" t="s">
        <v>40</v>
      </c>
      <c r="G5697" t="s">
        <v>41</v>
      </c>
      <c r="H5697" t="s">
        <v>13</v>
      </c>
      <c r="I5697" t="s">
        <v>1178</v>
      </c>
      <c r="J5697">
        <v>10</v>
      </c>
      <c r="K5697">
        <v>4035</v>
      </c>
      <c r="L5697">
        <v>40350</v>
      </c>
      <c r="M5697">
        <v>9.6069999999999993</v>
      </c>
      <c r="N5697">
        <v>96.07</v>
      </c>
      <c r="O5697">
        <v>0</v>
      </c>
      <c r="P5697">
        <v>0</v>
      </c>
      <c r="Q5697">
        <v>4044.6071000000002</v>
      </c>
      <c r="R5697">
        <v>40446.071000000004</v>
      </c>
      <c r="S5697" t="s">
        <v>1424</v>
      </c>
    </row>
    <row r="5698" spans="1:19">
      <c r="A5698" t="s">
        <v>2941</v>
      </c>
      <c r="B5698">
        <v>44264</v>
      </c>
      <c r="C5698" t="s">
        <v>2942</v>
      </c>
      <c r="D5698">
        <v>44264</v>
      </c>
      <c r="E5698" t="s">
        <v>1422</v>
      </c>
      <c r="F5698" t="s">
        <v>40</v>
      </c>
      <c r="G5698" t="s">
        <v>41</v>
      </c>
      <c r="H5698" t="s">
        <v>13</v>
      </c>
      <c r="I5698" t="s">
        <v>1179</v>
      </c>
      <c r="J5698">
        <v>20</v>
      </c>
      <c r="K5698">
        <v>3938</v>
      </c>
      <c r="L5698">
        <v>78760</v>
      </c>
      <c r="M5698">
        <v>9.3759999999999994</v>
      </c>
      <c r="N5698">
        <v>187.52</v>
      </c>
      <c r="O5698">
        <v>0</v>
      </c>
      <c r="P5698">
        <v>0</v>
      </c>
      <c r="Q5698">
        <v>3947.3762000000002</v>
      </c>
      <c r="R5698">
        <v>78947.524000000005</v>
      </c>
      <c r="S5698" t="s">
        <v>1424</v>
      </c>
    </row>
    <row r="5699" spans="1:19">
      <c r="A5699" t="s">
        <v>2941</v>
      </c>
      <c r="B5699">
        <v>44264</v>
      </c>
      <c r="C5699" t="s">
        <v>2942</v>
      </c>
      <c r="D5699">
        <v>44264</v>
      </c>
      <c r="E5699" t="s">
        <v>1422</v>
      </c>
      <c r="F5699" t="s">
        <v>40</v>
      </c>
      <c r="G5699" t="s">
        <v>41</v>
      </c>
      <c r="H5699" t="s">
        <v>13</v>
      </c>
      <c r="I5699" t="s">
        <v>1183</v>
      </c>
      <c r="J5699">
        <v>20</v>
      </c>
      <c r="K5699">
        <v>7575</v>
      </c>
      <c r="L5699">
        <v>151500</v>
      </c>
      <c r="M5699">
        <v>18.036000000000001</v>
      </c>
      <c r="N5699">
        <v>360.72</v>
      </c>
      <c r="O5699">
        <v>0</v>
      </c>
      <c r="P5699">
        <v>10000</v>
      </c>
      <c r="Q5699">
        <v>7593.0357000000004</v>
      </c>
      <c r="R5699">
        <v>141860.71400000001</v>
      </c>
      <c r="S5699" t="s">
        <v>1424</v>
      </c>
    </row>
    <row r="5700" spans="1:19">
      <c r="A5700" t="s">
        <v>2943</v>
      </c>
      <c r="B5700">
        <v>44264</v>
      </c>
      <c r="C5700" t="s">
        <v>2944</v>
      </c>
      <c r="D5700">
        <v>44264</v>
      </c>
      <c r="E5700" t="s">
        <v>1422</v>
      </c>
      <c r="F5700" t="s">
        <v>49</v>
      </c>
      <c r="G5700" t="s">
        <v>35</v>
      </c>
      <c r="H5700" t="s">
        <v>13</v>
      </c>
      <c r="I5700" t="s">
        <v>1177</v>
      </c>
      <c r="J5700">
        <v>5</v>
      </c>
      <c r="K5700">
        <v>9045</v>
      </c>
      <c r="L5700">
        <v>45225</v>
      </c>
      <c r="M5700">
        <v>21.536000000000001</v>
      </c>
      <c r="N5700">
        <v>107.68</v>
      </c>
      <c r="O5700">
        <v>0</v>
      </c>
      <c r="P5700">
        <v>0</v>
      </c>
      <c r="Q5700">
        <v>9066.5357000000004</v>
      </c>
      <c r="R5700">
        <v>45332.678500000002</v>
      </c>
      <c r="S5700" t="s">
        <v>1424</v>
      </c>
    </row>
    <row r="5701" spans="1:19">
      <c r="A5701" t="s">
        <v>2943</v>
      </c>
      <c r="B5701">
        <v>44264</v>
      </c>
      <c r="C5701" t="s">
        <v>2944</v>
      </c>
      <c r="D5701">
        <v>44264</v>
      </c>
      <c r="E5701" t="s">
        <v>1422</v>
      </c>
      <c r="F5701" t="s">
        <v>49</v>
      </c>
      <c r="G5701" t="s">
        <v>35</v>
      </c>
      <c r="H5701" t="s">
        <v>13</v>
      </c>
      <c r="I5701" t="s">
        <v>1212</v>
      </c>
      <c r="J5701">
        <v>10</v>
      </c>
      <c r="K5701">
        <v>5235</v>
      </c>
      <c r="L5701">
        <v>52350</v>
      </c>
      <c r="M5701">
        <v>12.464</v>
      </c>
      <c r="N5701">
        <v>124.64</v>
      </c>
      <c r="O5701">
        <v>0</v>
      </c>
      <c r="P5701">
        <v>0</v>
      </c>
      <c r="Q5701">
        <v>5247.4642999999996</v>
      </c>
      <c r="R5701">
        <v>52474.642999999996</v>
      </c>
      <c r="S5701" t="s">
        <v>1424</v>
      </c>
    </row>
    <row r="5702" spans="1:19">
      <c r="A5702" t="s">
        <v>2945</v>
      </c>
      <c r="B5702">
        <v>44264</v>
      </c>
      <c r="C5702" t="s">
        <v>2946</v>
      </c>
      <c r="D5702">
        <v>44264</v>
      </c>
      <c r="E5702" t="s">
        <v>1422</v>
      </c>
      <c r="F5702" t="s">
        <v>15</v>
      </c>
      <c r="G5702" t="s">
        <v>1435</v>
      </c>
      <c r="H5702" t="s">
        <v>13</v>
      </c>
      <c r="I5702" t="s">
        <v>1359</v>
      </c>
      <c r="J5702">
        <v>20</v>
      </c>
      <c r="K5702">
        <v>1225</v>
      </c>
      <c r="L5702">
        <v>24500</v>
      </c>
      <c r="M5702">
        <v>2.9169999999999998</v>
      </c>
      <c r="N5702">
        <v>58.34</v>
      </c>
      <c r="O5702">
        <v>0</v>
      </c>
      <c r="P5702">
        <v>0</v>
      </c>
      <c r="Q5702">
        <v>1227.9167</v>
      </c>
      <c r="R5702">
        <v>24558.333999999999</v>
      </c>
      <c r="S5702" t="s">
        <v>1424</v>
      </c>
    </row>
    <row r="5703" spans="1:19">
      <c r="A5703" t="s">
        <v>2945</v>
      </c>
      <c r="B5703">
        <v>44264</v>
      </c>
      <c r="C5703" t="s">
        <v>2946</v>
      </c>
      <c r="D5703">
        <v>44264</v>
      </c>
      <c r="E5703" t="s">
        <v>1422</v>
      </c>
      <c r="F5703" t="s">
        <v>15</v>
      </c>
      <c r="G5703" t="s">
        <v>1435</v>
      </c>
      <c r="H5703" t="s">
        <v>13</v>
      </c>
      <c r="I5703" t="s">
        <v>1178</v>
      </c>
      <c r="J5703">
        <v>5</v>
      </c>
      <c r="K5703">
        <v>4035</v>
      </c>
      <c r="L5703">
        <v>20175</v>
      </c>
      <c r="M5703">
        <v>9.6069999999999993</v>
      </c>
      <c r="N5703">
        <v>48.034999999999997</v>
      </c>
      <c r="O5703">
        <v>0</v>
      </c>
      <c r="P5703">
        <v>0</v>
      </c>
      <c r="Q5703">
        <v>4044.6071000000002</v>
      </c>
      <c r="R5703">
        <v>20223.035500000002</v>
      </c>
      <c r="S5703" t="s">
        <v>1424</v>
      </c>
    </row>
    <row r="5704" spans="1:19">
      <c r="A5704" t="s">
        <v>2945</v>
      </c>
      <c r="B5704">
        <v>44264</v>
      </c>
      <c r="C5704" t="s">
        <v>2946</v>
      </c>
      <c r="D5704">
        <v>44264</v>
      </c>
      <c r="E5704" t="s">
        <v>1422</v>
      </c>
      <c r="F5704" t="s">
        <v>15</v>
      </c>
      <c r="G5704" t="s">
        <v>1435</v>
      </c>
      <c r="H5704" t="s">
        <v>13</v>
      </c>
      <c r="I5704" t="s">
        <v>1459</v>
      </c>
      <c r="J5704">
        <v>80</v>
      </c>
      <c r="K5704">
        <v>1060</v>
      </c>
      <c r="L5704">
        <v>84800</v>
      </c>
      <c r="M5704">
        <v>2.524</v>
      </c>
      <c r="N5704">
        <v>201.92</v>
      </c>
      <c r="O5704">
        <v>0</v>
      </c>
      <c r="P5704">
        <v>0</v>
      </c>
      <c r="Q5704">
        <v>1062.5237999999999</v>
      </c>
      <c r="R5704">
        <v>85001.903999999995</v>
      </c>
      <c r="S5704" t="s">
        <v>1424</v>
      </c>
    </row>
    <row r="5705" spans="1:19">
      <c r="A5705" t="s">
        <v>2947</v>
      </c>
      <c r="B5705">
        <v>44264</v>
      </c>
      <c r="C5705" t="s">
        <v>2948</v>
      </c>
      <c r="D5705">
        <v>44264</v>
      </c>
      <c r="E5705" t="s">
        <v>1422</v>
      </c>
      <c r="F5705" t="s">
        <v>99</v>
      </c>
      <c r="G5705" t="s">
        <v>1062</v>
      </c>
      <c r="H5705" t="s">
        <v>1428</v>
      </c>
      <c r="I5705" t="s">
        <v>1178</v>
      </c>
      <c r="J5705">
        <v>10</v>
      </c>
      <c r="K5705">
        <v>4035</v>
      </c>
      <c r="L5705">
        <v>40350</v>
      </c>
      <c r="M5705">
        <v>9.6069999999999993</v>
      </c>
      <c r="N5705">
        <v>96.07</v>
      </c>
      <c r="O5705">
        <v>0</v>
      </c>
      <c r="P5705">
        <v>0</v>
      </c>
      <c r="Q5705">
        <v>4044.6071000000002</v>
      </c>
      <c r="R5705">
        <v>40446.071000000004</v>
      </c>
      <c r="S5705" t="s">
        <v>1424</v>
      </c>
    </row>
    <row r="5706" spans="1:19">
      <c r="A5706" t="s">
        <v>2947</v>
      </c>
      <c r="B5706">
        <v>44264</v>
      </c>
      <c r="C5706" t="s">
        <v>2948</v>
      </c>
      <c r="D5706">
        <v>44264</v>
      </c>
      <c r="E5706" t="s">
        <v>1422</v>
      </c>
      <c r="F5706" t="s">
        <v>99</v>
      </c>
      <c r="G5706" t="s">
        <v>1062</v>
      </c>
      <c r="H5706" t="s">
        <v>1428</v>
      </c>
      <c r="I5706" t="s">
        <v>1459</v>
      </c>
      <c r="J5706">
        <v>105</v>
      </c>
      <c r="K5706">
        <v>1060</v>
      </c>
      <c r="L5706">
        <v>111300</v>
      </c>
      <c r="M5706">
        <v>2.524</v>
      </c>
      <c r="N5706">
        <v>265.02</v>
      </c>
      <c r="O5706">
        <v>0</v>
      </c>
      <c r="P5706">
        <v>0</v>
      </c>
      <c r="Q5706">
        <v>1062.5237999999999</v>
      </c>
      <c r="R5706">
        <v>111564.999</v>
      </c>
      <c r="S5706" t="s">
        <v>1424</v>
      </c>
    </row>
    <row r="5707" spans="1:19">
      <c r="A5707" t="s">
        <v>2947</v>
      </c>
      <c r="B5707">
        <v>44264</v>
      </c>
      <c r="C5707" t="s">
        <v>2948</v>
      </c>
      <c r="D5707">
        <v>44264</v>
      </c>
      <c r="E5707" t="s">
        <v>1422</v>
      </c>
      <c r="F5707" t="s">
        <v>99</v>
      </c>
      <c r="G5707" t="s">
        <v>1062</v>
      </c>
      <c r="H5707" t="s">
        <v>1428</v>
      </c>
      <c r="I5707" t="s">
        <v>1183</v>
      </c>
      <c r="J5707">
        <v>7</v>
      </c>
      <c r="K5707">
        <v>7575</v>
      </c>
      <c r="L5707">
        <v>53025</v>
      </c>
      <c r="M5707">
        <v>18.036000000000001</v>
      </c>
      <c r="N5707">
        <v>126.252</v>
      </c>
      <c r="O5707">
        <v>0</v>
      </c>
      <c r="P5707">
        <v>3500</v>
      </c>
      <c r="Q5707">
        <v>7593.0357000000004</v>
      </c>
      <c r="R5707">
        <v>49651.249900000003</v>
      </c>
      <c r="S5707" t="s">
        <v>1424</v>
      </c>
    </row>
    <row r="5708" spans="1:19">
      <c r="A5708" t="s">
        <v>2947</v>
      </c>
      <c r="B5708">
        <v>44264</v>
      </c>
      <c r="C5708" t="s">
        <v>2948</v>
      </c>
      <c r="D5708">
        <v>44264</v>
      </c>
      <c r="E5708" t="s">
        <v>1422</v>
      </c>
      <c r="F5708" t="s">
        <v>99</v>
      </c>
      <c r="G5708" t="s">
        <v>1062</v>
      </c>
      <c r="H5708" t="s">
        <v>1428</v>
      </c>
      <c r="I5708" t="s">
        <v>1179</v>
      </c>
      <c r="J5708">
        <v>10</v>
      </c>
      <c r="K5708">
        <v>3938</v>
      </c>
      <c r="L5708">
        <v>39380</v>
      </c>
      <c r="M5708">
        <v>9.3759999999999994</v>
      </c>
      <c r="N5708">
        <v>93.76</v>
      </c>
      <c r="O5708">
        <v>0</v>
      </c>
      <c r="P5708">
        <v>0</v>
      </c>
      <c r="Q5708">
        <v>3947.3762000000002</v>
      </c>
      <c r="R5708">
        <v>39473.762000000002</v>
      </c>
      <c r="S5708" t="s">
        <v>1424</v>
      </c>
    </row>
    <row r="5709" spans="1:19">
      <c r="A5709" t="s">
        <v>2947</v>
      </c>
      <c r="B5709">
        <v>44264</v>
      </c>
      <c r="C5709" t="s">
        <v>2948</v>
      </c>
      <c r="D5709">
        <v>44264</v>
      </c>
      <c r="E5709" t="s">
        <v>1422</v>
      </c>
      <c r="F5709" t="s">
        <v>99</v>
      </c>
      <c r="G5709" t="s">
        <v>1062</v>
      </c>
      <c r="H5709" t="s">
        <v>1428</v>
      </c>
      <c r="I5709" t="s">
        <v>1381</v>
      </c>
      <c r="J5709">
        <v>3</v>
      </c>
      <c r="K5709">
        <v>9850</v>
      </c>
      <c r="L5709">
        <v>29550</v>
      </c>
      <c r="M5709">
        <v>23.452000000000002</v>
      </c>
      <c r="N5709">
        <v>70.355999999999995</v>
      </c>
      <c r="O5709">
        <v>0</v>
      </c>
      <c r="P5709">
        <v>0</v>
      </c>
      <c r="Q5709">
        <v>9873.4524000000001</v>
      </c>
      <c r="R5709">
        <v>29620.357199999999</v>
      </c>
      <c r="S5709" t="s">
        <v>1424</v>
      </c>
    </row>
    <row r="5710" spans="1:19">
      <c r="A5710" t="s">
        <v>2947</v>
      </c>
      <c r="B5710">
        <v>44264</v>
      </c>
      <c r="C5710" t="s">
        <v>2948</v>
      </c>
      <c r="D5710">
        <v>44264</v>
      </c>
      <c r="E5710" t="s">
        <v>1422</v>
      </c>
      <c r="F5710" t="s">
        <v>99</v>
      </c>
      <c r="G5710" t="s">
        <v>1062</v>
      </c>
      <c r="H5710" t="s">
        <v>1428</v>
      </c>
      <c r="I5710" t="s">
        <v>1421</v>
      </c>
      <c r="J5710">
        <v>68</v>
      </c>
      <c r="K5710">
        <v>1264</v>
      </c>
      <c r="L5710">
        <v>85952</v>
      </c>
      <c r="M5710">
        <v>3.01</v>
      </c>
      <c r="N5710">
        <v>204.68</v>
      </c>
      <c r="O5710">
        <v>0</v>
      </c>
      <c r="P5710">
        <v>0</v>
      </c>
      <c r="Q5710">
        <v>1267.0094999999999</v>
      </c>
      <c r="R5710">
        <v>86156.645999999993</v>
      </c>
      <c r="S5710" t="s">
        <v>1424</v>
      </c>
    </row>
    <row r="5711" spans="1:19">
      <c r="A5711" t="s">
        <v>2947</v>
      </c>
      <c r="B5711">
        <v>44264</v>
      </c>
      <c r="C5711" t="s">
        <v>2948</v>
      </c>
      <c r="D5711">
        <v>44264</v>
      </c>
      <c r="E5711" t="s">
        <v>1422</v>
      </c>
      <c r="F5711" t="s">
        <v>99</v>
      </c>
      <c r="G5711" t="s">
        <v>1062</v>
      </c>
      <c r="H5711" t="s">
        <v>1428</v>
      </c>
      <c r="I5711" t="s">
        <v>1181</v>
      </c>
      <c r="J5711">
        <v>103</v>
      </c>
      <c r="K5711">
        <v>1293</v>
      </c>
      <c r="L5711">
        <v>133179</v>
      </c>
      <c r="M5711">
        <v>3.0790000000000002</v>
      </c>
      <c r="N5711">
        <v>317.137</v>
      </c>
      <c r="O5711">
        <v>0</v>
      </c>
      <c r="P5711">
        <v>0</v>
      </c>
      <c r="Q5711">
        <v>1296.0786000000001</v>
      </c>
      <c r="R5711">
        <v>133496.09580000001</v>
      </c>
      <c r="S5711" t="s">
        <v>1424</v>
      </c>
    </row>
    <row r="5712" spans="1:19">
      <c r="A5712" t="s">
        <v>2947</v>
      </c>
      <c r="B5712">
        <v>44264</v>
      </c>
      <c r="C5712" t="s">
        <v>2948</v>
      </c>
      <c r="D5712">
        <v>44264</v>
      </c>
      <c r="E5712" t="s">
        <v>1422</v>
      </c>
      <c r="F5712" t="s">
        <v>99</v>
      </c>
      <c r="G5712" t="s">
        <v>1062</v>
      </c>
      <c r="H5712" t="s">
        <v>1428</v>
      </c>
      <c r="I5712" t="s">
        <v>1180</v>
      </c>
      <c r="J5712">
        <v>15</v>
      </c>
      <c r="K5712">
        <v>3540</v>
      </c>
      <c r="L5712">
        <v>53100</v>
      </c>
      <c r="M5712">
        <v>8.4290000000000003</v>
      </c>
      <c r="N5712">
        <v>126.435</v>
      </c>
      <c r="O5712">
        <v>0</v>
      </c>
      <c r="P5712">
        <v>0</v>
      </c>
      <c r="Q5712">
        <v>3548.4286000000002</v>
      </c>
      <c r="R5712">
        <v>53226.428999999996</v>
      </c>
      <c r="S5712" t="s">
        <v>1424</v>
      </c>
    </row>
    <row r="5713" spans="1:19">
      <c r="A5713" t="s">
        <v>2949</v>
      </c>
      <c r="B5713">
        <v>44264</v>
      </c>
      <c r="C5713" t="s">
        <v>2950</v>
      </c>
      <c r="D5713">
        <v>44264</v>
      </c>
      <c r="E5713" t="s">
        <v>1422</v>
      </c>
      <c r="F5713" t="s">
        <v>4681</v>
      </c>
      <c r="G5713" t="s">
        <v>1449</v>
      </c>
      <c r="H5713" t="s">
        <v>1428</v>
      </c>
      <c r="I5713" t="s">
        <v>1179</v>
      </c>
      <c r="J5713">
        <v>15</v>
      </c>
      <c r="K5713">
        <v>3938</v>
      </c>
      <c r="L5713">
        <v>59070</v>
      </c>
      <c r="M5713">
        <v>9.3759999999999994</v>
      </c>
      <c r="N5713">
        <v>140.63999999999999</v>
      </c>
      <c r="O5713">
        <v>0</v>
      </c>
      <c r="P5713">
        <v>0</v>
      </c>
      <c r="Q5713">
        <v>3947.3762000000002</v>
      </c>
      <c r="R5713">
        <v>59210.642999999996</v>
      </c>
      <c r="S5713" t="s">
        <v>1424</v>
      </c>
    </row>
    <row r="5714" spans="1:19">
      <c r="A5714" t="s">
        <v>2951</v>
      </c>
      <c r="B5714">
        <v>44264</v>
      </c>
      <c r="C5714" t="s">
        <v>2952</v>
      </c>
      <c r="D5714">
        <v>44264</v>
      </c>
      <c r="E5714" t="s">
        <v>1422</v>
      </c>
      <c r="F5714" t="s">
        <v>50</v>
      </c>
      <c r="G5714" t="s">
        <v>1426</v>
      </c>
      <c r="H5714" t="s">
        <v>13</v>
      </c>
      <c r="I5714" t="s">
        <v>1459</v>
      </c>
      <c r="J5714">
        <v>140</v>
      </c>
      <c r="K5714">
        <v>1060</v>
      </c>
      <c r="L5714">
        <v>148400</v>
      </c>
      <c r="M5714">
        <v>2.524</v>
      </c>
      <c r="N5714">
        <v>353.36</v>
      </c>
      <c r="O5714">
        <v>0</v>
      </c>
      <c r="P5714">
        <v>0</v>
      </c>
      <c r="Q5714">
        <v>1062.5237999999999</v>
      </c>
      <c r="R5714">
        <v>148753.33199999999</v>
      </c>
      <c r="S5714" t="s">
        <v>1424</v>
      </c>
    </row>
    <row r="5715" spans="1:19">
      <c r="A5715" t="s">
        <v>2953</v>
      </c>
      <c r="B5715">
        <v>44264</v>
      </c>
      <c r="C5715" t="s">
        <v>2954</v>
      </c>
      <c r="D5715">
        <v>44264</v>
      </c>
      <c r="E5715" t="s">
        <v>1422</v>
      </c>
      <c r="F5715" t="s">
        <v>45</v>
      </c>
      <c r="G5715" t="s">
        <v>1426</v>
      </c>
      <c r="H5715" t="s">
        <v>13</v>
      </c>
      <c r="I5715" t="s">
        <v>1459</v>
      </c>
      <c r="J5715">
        <v>40</v>
      </c>
      <c r="K5715">
        <v>1060</v>
      </c>
      <c r="L5715">
        <v>42400</v>
      </c>
      <c r="M5715">
        <v>2.524</v>
      </c>
      <c r="N5715">
        <v>100.96</v>
      </c>
      <c r="O5715">
        <v>0</v>
      </c>
      <c r="P5715">
        <v>0</v>
      </c>
      <c r="Q5715">
        <v>1062.5237999999999</v>
      </c>
      <c r="R5715">
        <v>42500.951999999997</v>
      </c>
      <c r="S5715" t="s">
        <v>1424</v>
      </c>
    </row>
    <row r="5716" spans="1:19">
      <c r="A5716" t="s">
        <v>2953</v>
      </c>
      <c r="B5716">
        <v>44264</v>
      </c>
      <c r="C5716" t="s">
        <v>2954</v>
      </c>
      <c r="D5716">
        <v>44264</v>
      </c>
      <c r="E5716" t="s">
        <v>1422</v>
      </c>
      <c r="F5716" t="s">
        <v>45</v>
      </c>
      <c r="G5716" t="s">
        <v>1426</v>
      </c>
      <c r="H5716" t="s">
        <v>13</v>
      </c>
      <c r="I5716" t="s">
        <v>1183</v>
      </c>
      <c r="J5716">
        <v>20</v>
      </c>
      <c r="K5716">
        <v>7575</v>
      </c>
      <c r="L5716">
        <v>151500</v>
      </c>
      <c r="M5716">
        <v>18.036000000000001</v>
      </c>
      <c r="N5716">
        <v>360.72</v>
      </c>
      <c r="O5716">
        <v>0</v>
      </c>
      <c r="P5716">
        <v>10000</v>
      </c>
      <c r="Q5716">
        <v>7593.0357000000004</v>
      </c>
      <c r="R5716">
        <v>141860.71400000001</v>
      </c>
      <c r="S5716" t="s">
        <v>1424</v>
      </c>
    </row>
    <row r="5717" spans="1:19">
      <c r="A5717" t="s">
        <v>2955</v>
      </c>
      <c r="B5717">
        <v>44264</v>
      </c>
      <c r="C5717" t="s">
        <v>2956</v>
      </c>
      <c r="D5717">
        <v>44264</v>
      </c>
      <c r="E5717" t="s">
        <v>1422</v>
      </c>
      <c r="F5717" t="s">
        <v>18</v>
      </c>
      <c r="G5717" t="s">
        <v>19</v>
      </c>
      <c r="H5717" t="s">
        <v>13</v>
      </c>
      <c r="I5717" t="s">
        <v>1470</v>
      </c>
      <c r="J5717">
        <v>20</v>
      </c>
      <c r="K5717">
        <v>7050</v>
      </c>
      <c r="L5717">
        <v>141000</v>
      </c>
      <c r="M5717">
        <v>16.786000000000001</v>
      </c>
      <c r="N5717">
        <v>335.72</v>
      </c>
      <c r="O5717">
        <v>0</v>
      </c>
      <c r="P5717">
        <v>0</v>
      </c>
      <c r="Q5717">
        <v>7066.7857000000004</v>
      </c>
      <c r="R5717">
        <v>141335.71400000001</v>
      </c>
      <c r="S5717" t="s">
        <v>1424</v>
      </c>
    </row>
    <row r="5718" spans="1:19">
      <c r="A5718" t="s">
        <v>2957</v>
      </c>
      <c r="B5718">
        <v>44264</v>
      </c>
      <c r="C5718" t="s">
        <v>2958</v>
      </c>
      <c r="D5718">
        <v>44264</v>
      </c>
      <c r="E5718" t="s">
        <v>1422</v>
      </c>
      <c r="F5718" t="s">
        <v>10</v>
      </c>
      <c r="G5718" t="s">
        <v>1425</v>
      </c>
      <c r="H5718" t="s">
        <v>117</v>
      </c>
      <c r="I5718" t="s">
        <v>1179</v>
      </c>
      <c r="J5718">
        <v>5</v>
      </c>
      <c r="K5718">
        <v>3938</v>
      </c>
      <c r="L5718">
        <v>19690</v>
      </c>
      <c r="M5718">
        <v>9.3762000000000008</v>
      </c>
      <c r="N5718">
        <v>46.881</v>
      </c>
      <c r="O5718">
        <v>0</v>
      </c>
      <c r="P5718">
        <v>0</v>
      </c>
      <c r="Q5718">
        <v>3947.3762000000002</v>
      </c>
      <c r="R5718">
        <v>19736.881000000001</v>
      </c>
      <c r="S5718" t="s">
        <v>1424</v>
      </c>
    </row>
    <row r="5719" spans="1:19">
      <c r="A5719" t="s">
        <v>2959</v>
      </c>
      <c r="B5719">
        <v>44264</v>
      </c>
      <c r="C5719" t="s">
        <v>2960</v>
      </c>
      <c r="D5719">
        <v>44264</v>
      </c>
      <c r="E5719" t="s">
        <v>1422</v>
      </c>
      <c r="F5719" t="s">
        <v>8</v>
      </c>
      <c r="G5719" t="s">
        <v>1061</v>
      </c>
      <c r="H5719" t="s">
        <v>117</v>
      </c>
      <c r="I5719" t="s">
        <v>1459</v>
      </c>
      <c r="J5719">
        <v>60</v>
      </c>
      <c r="K5719">
        <v>1060</v>
      </c>
      <c r="L5719">
        <v>63600</v>
      </c>
      <c r="M5719">
        <v>2.5238</v>
      </c>
      <c r="N5719">
        <v>151.428</v>
      </c>
      <c r="O5719">
        <v>0</v>
      </c>
      <c r="P5719">
        <v>0</v>
      </c>
      <c r="Q5719">
        <v>1062.5237999999999</v>
      </c>
      <c r="R5719">
        <v>63751.428</v>
      </c>
      <c r="S5719" t="s">
        <v>1424</v>
      </c>
    </row>
    <row r="5720" spans="1:19">
      <c r="A5720" t="s">
        <v>2959</v>
      </c>
      <c r="B5720">
        <v>44264</v>
      </c>
      <c r="C5720" t="s">
        <v>2960</v>
      </c>
      <c r="D5720">
        <v>44264</v>
      </c>
      <c r="E5720" t="s">
        <v>1422</v>
      </c>
      <c r="F5720" t="s">
        <v>8</v>
      </c>
      <c r="G5720" t="s">
        <v>1061</v>
      </c>
      <c r="H5720" t="s">
        <v>117</v>
      </c>
      <c r="I5720" t="s">
        <v>1179</v>
      </c>
      <c r="J5720">
        <v>5</v>
      </c>
      <c r="K5720">
        <v>3938</v>
      </c>
      <c r="L5720">
        <v>19690</v>
      </c>
      <c r="M5720">
        <v>9.3762000000000008</v>
      </c>
      <c r="N5720">
        <v>46.881</v>
      </c>
      <c r="O5720">
        <v>0</v>
      </c>
      <c r="P5720">
        <v>0</v>
      </c>
      <c r="Q5720">
        <v>3947.3762000000002</v>
      </c>
      <c r="R5720">
        <v>19736.881000000001</v>
      </c>
      <c r="S5720" t="s">
        <v>1424</v>
      </c>
    </row>
    <row r="5721" spans="1:19">
      <c r="A5721" t="s">
        <v>2961</v>
      </c>
      <c r="B5721">
        <v>44264</v>
      </c>
      <c r="C5721" t="s">
        <v>2962</v>
      </c>
      <c r="D5721">
        <v>44264</v>
      </c>
      <c r="E5721" t="s">
        <v>1422</v>
      </c>
      <c r="F5721" t="s">
        <v>1</v>
      </c>
      <c r="G5721" t="s">
        <v>1061</v>
      </c>
      <c r="H5721" t="s">
        <v>117</v>
      </c>
      <c r="I5721" t="s">
        <v>1459</v>
      </c>
      <c r="J5721">
        <v>60</v>
      </c>
      <c r="K5721">
        <v>1060</v>
      </c>
      <c r="L5721">
        <v>63600</v>
      </c>
      <c r="M5721">
        <v>2.5238</v>
      </c>
      <c r="N5721">
        <v>151.428</v>
      </c>
      <c r="O5721">
        <v>0</v>
      </c>
      <c r="P5721">
        <v>0</v>
      </c>
      <c r="Q5721">
        <v>1062.5237999999999</v>
      </c>
      <c r="R5721">
        <v>63751.428</v>
      </c>
      <c r="S5721" t="s">
        <v>1424</v>
      </c>
    </row>
    <row r="5722" spans="1:19">
      <c r="A5722" t="s">
        <v>2961</v>
      </c>
      <c r="B5722">
        <v>44264</v>
      </c>
      <c r="C5722" t="s">
        <v>2962</v>
      </c>
      <c r="D5722">
        <v>44264</v>
      </c>
      <c r="E5722" t="s">
        <v>1422</v>
      </c>
      <c r="F5722" t="s">
        <v>1</v>
      </c>
      <c r="G5722" t="s">
        <v>1061</v>
      </c>
      <c r="H5722" t="s">
        <v>117</v>
      </c>
      <c r="I5722" t="s">
        <v>1179</v>
      </c>
      <c r="J5722">
        <v>5</v>
      </c>
      <c r="K5722">
        <v>3938</v>
      </c>
      <c r="L5722">
        <v>19690</v>
      </c>
      <c r="M5722">
        <v>9.3762000000000008</v>
      </c>
      <c r="N5722">
        <v>46.881</v>
      </c>
      <c r="O5722">
        <v>0</v>
      </c>
      <c r="P5722">
        <v>0</v>
      </c>
      <c r="Q5722">
        <v>3947.3762000000002</v>
      </c>
      <c r="R5722">
        <v>19736.881000000001</v>
      </c>
      <c r="S5722" t="s">
        <v>1424</v>
      </c>
    </row>
    <row r="5723" spans="1:19">
      <c r="A5723" t="s">
        <v>2961</v>
      </c>
      <c r="B5723">
        <v>44264</v>
      </c>
      <c r="C5723" t="s">
        <v>2962</v>
      </c>
      <c r="D5723">
        <v>44264</v>
      </c>
      <c r="E5723" t="s">
        <v>1422</v>
      </c>
      <c r="F5723" t="s">
        <v>1</v>
      </c>
      <c r="G5723" t="s">
        <v>1061</v>
      </c>
      <c r="H5723" t="s">
        <v>117</v>
      </c>
      <c r="I5723" t="s">
        <v>1183</v>
      </c>
      <c r="J5723">
        <v>5</v>
      </c>
      <c r="K5723">
        <v>7575</v>
      </c>
      <c r="L5723">
        <v>37875</v>
      </c>
      <c r="M5723">
        <v>18.035699999999999</v>
      </c>
      <c r="N5723">
        <v>90.1785</v>
      </c>
      <c r="O5723">
        <v>0</v>
      </c>
      <c r="P5723">
        <v>2500</v>
      </c>
      <c r="Q5723">
        <v>7593.0357000000004</v>
      </c>
      <c r="R5723">
        <v>35465.178500000002</v>
      </c>
      <c r="S5723" t="s">
        <v>1424</v>
      </c>
    </row>
    <row r="5724" spans="1:19">
      <c r="A5724" t="s">
        <v>2963</v>
      </c>
      <c r="B5724">
        <v>44264</v>
      </c>
      <c r="C5724" t="s">
        <v>2964</v>
      </c>
      <c r="D5724">
        <v>44264</v>
      </c>
      <c r="E5724" t="s">
        <v>1422</v>
      </c>
      <c r="F5724" t="s">
        <v>3</v>
      </c>
      <c r="G5724" t="s">
        <v>1060</v>
      </c>
      <c r="H5724" t="s">
        <v>117</v>
      </c>
      <c r="I5724" t="s">
        <v>1181</v>
      </c>
      <c r="J5724">
        <v>20</v>
      </c>
      <c r="K5724">
        <v>1293</v>
      </c>
      <c r="L5724">
        <v>25860</v>
      </c>
      <c r="M5724">
        <v>3.0785999999999998</v>
      </c>
      <c r="N5724">
        <v>61.572000000000003</v>
      </c>
      <c r="O5724">
        <v>0</v>
      </c>
      <c r="P5724">
        <v>0</v>
      </c>
      <c r="Q5724">
        <v>1296.0786000000001</v>
      </c>
      <c r="R5724">
        <v>25921.572</v>
      </c>
      <c r="S5724" t="s">
        <v>1424</v>
      </c>
    </row>
    <row r="5725" spans="1:19">
      <c r="A5725" t="s">
        <v>2965</v>
      </c>
      <c r="B5725">
        <v>44264</v>
      </c>
      <c r="C5725" t="s">
        <v>2966</v>
      </c>
      <c r="D5725">
        <v>44264</v>
      </c>
      <c r="E5725" t="s">
        <v>1422</v>
      </c>
      <c r="F5725" t="s">
        <v>4</v>
      </c>
      <c r="G5725" t="s">
        <v>1425</v>
      </c>
      <c r="H5725" t="s">
        <v>117</v>
      </c>
      <c r="I5725" t="s">
        <v>1179</v>
      </c>
      <c r="J5725">
        <v>10</v>
      </c>
      <c r="K5725">
        <v>3938</v>
      </c>
      <c r="L5725">
        <v>39380</v>
      </c>
      <c r="M5725">
        <v>9.3762000000000008</v>
      </c>
      <c r="N5725">
        <v>93.762</v>
      </c>
      <c r="O5725">
        <v>0</v>
      </c>
      <c r="P5725">
        <v>0</v>
      </c>
      <c r="Q5725">
        <v>3947.3762000000002</v>
      </c>
      <c r="R5725">
        <v>39473.762000000002</v>
      </c>
      <c r="S5725" t="s">
        <v>1424</v>
      </c>
    </row>
    <row r="5726" spans="1:19">
      <c r="A5726" t="s">
        <v>2965</v>
      </c>
      <c r="B5726">
        <v>44264</v>
      </c>
      <c r="C5726" t="s">
        <v>2966</v>
      </c>
      <c r="D5726">
        <v>44264</v>
      </c>
      <c r="E5726" t="s">
        <v>1422</v>
      </c>
      <c r="F5726" t="s">
        <v>4</v>
      </c>
      <c r="G5726" t="s">
        <v>1425</v>
      </c>
      <c r="H5726" t="s">
        <v>117</v>
      </c>
      <c r="I5726" t="s">
        <v>1183</v>
      </c>
      <c r="J5726">
        <v>7</v>
      </c>
      <c r="K5726">
        <v>7575</v>
      </c>
      <c r="L5726">
        <v>53025</v>
      </c>
      <c r="M5726">
        <v>18.035699999999999</v>
      </c>
      <c r="N5726">
        <v>126.2499</v>
      </c>
      <c r="O5726">
        <v>0</v>
      </c>
      <c r="P5726">
        <v>3500</v>
      </c>
      <c r="Q5726">
        <v>7593.0357000000004</v>
      </c>
      <c r="R5726">
        <v>49651.249900000003</v>
      </c>
      <c r="S5726" t="s">
        <v>1424</v>
      </c>
    </row>
    <row r="5727" spans="1:19">
      <c r="A5727" t="s">
        <v>2965</v>
      </c>
      <c r="B5727">
        <v>44264</v>
      </c>
      <c r="C5727" t="s">
        <v>2966</v>
      </c>
      <c r="D5727">
        <v>44264</v>
      </c>
      <c r="E5727" t="s">
        <v>1422</v>
      </c>
      <c r="F5727" t="s">
        <v>4</v>
      </c>
      <c r="G5727" t="s">
        <v>1425</v>
      </c>
      <c r="H5727" t="s">
        <v>117</v>
      </c>
      <c r="I5727" t="s">
        <v>1459</v>
      </c>
      <c r="J5727">
        <v>100</v>
      </c>
      <c r="K5727">
        <v>1060</v>
      </c>
      <c r="L5727">
        <v>106000</v>
      </c>
      <c r="M5727">
        <v>2.5238</v>
      </c>
      <c r="N5727">
        <v>252.38</v>
      </c>
      <c r="O5727">
        <v>0</v>
      </c>
      <c r="P5727">
        <v>0</v>
      </c>
      <c r="Q5727">
        <v>1062.5237999999999</v>
      </c>
      <c r="R5727">
        <v>106252.38</v>
      </c>
      <c r="S5727" t="s">
        <v>1424</v>
      </c>
    </row>
    <row r="5728" spans="1:19">
      <c r="A5728" t="s">
        <v>2967</v>
      </c>
      <c r="B5728">
        <v>44264</v>
      </c>
      <c r="C5728" t="s">
        <v>2968</v>
      </c>
      <c r="D5728">
        <v>44264</v>
      </c>
      <c r="E5728" t="s">
        <v>1422</v>
      </c>
      <c r="F5728" t="s">
        <v>911</v>
      </c>
      <c r="G5728" t="s">
        <v>1433</v>
      </c>
      <c r="H5728" t="s">
        <v>117</v>
      </c>
      <c r="I5728" t="s">
        <v>1183</v>
      </c>
      <c r="J5728">
        <v>10</v>
      </c>
      <c r="K5728">
        <v>7575</v>
      </c>
      <c r="L5728">
        <v>75750</v>
      </c>
      <c r="M5728">
        <v>18.035699999999999</v>
      </c>
      <c r="N5728">
        <v>180.357</v>
      </c>
      <c r="O5728">
        <v>0</v>
      </c>
      <c r="P5728">
        <v>5000</v>
      </c>
      <c r="Q5728">
        <v>7593.0357000000004</v>
      </c>
      <c r="R5728">
        <v>70930.357000000004</v>
      </c>
      <c r="S5728" t="s">
        <v>1424</v>
      </c>
    </row>
    <row r="5729" spans="1:19">
      <c r="A5729" t="s">
        <v>2969</v>
      </c>
      <c r="B5729">
        <v>44264</v>
      </c>
      <c r="C5729" t="s">
        <v>2970</v>
      </c>
      <c r="D5729">
        <v>44264</v>
      </c>
      <c r="E5729" t="s">
        <v>1422</v>
      </c>
      <c r="F5729" t="s">
        <v>108</v>
      </c>
      <c r="G5729" t="s">
        <v>1113</v>
      </c>
      <c r="H5729" t="s">
        <v>117</v>
      </c>
      <c r="I5729" t="s">
        <v>1459</v>
      </c>
      <c r="J5729">
        <v>60</v>
      </c>
      <c r="K5729">
        <v>1060</v>
      </c>
      <c r="L5729">
        <v>63600</v>
      </c>
      <c r="M5729">
        <v>2.5238</v>
      </c>
      <c r="N5729">
        <v>151.428</v>
      </c>
      <c r="O5729">
        <v>0</v>
      </c>
      <c r="P5729">
        <v>0</v>
      </c>
      <c r="Q5729">
        <v>1062.5237999999999</v>
      </c>
      <c r="R5729">
        <v>63751.428</v>
      </c>
      <c r="S5729" t="s">
        <v>1424</v>
      </c>
    </row>
    <row r="5730" spans="1:19">
      <c r="A5730" t="s">
        <v>2971</v>
      </c>
      <c r="B5730">
        <v>44264</v>
      </c>
      <c r="C5730" t="s">
        <v>2972</v>
      </c>
      <c r="D5730">
        <v>44264</v>
      </c>
      <c r="E5730" t="s">
        <v>1422</v>
      </c>
      <c r="F5730" t="s">
        <v>114</v>
      </c>
      <c r="G5730" t="s">
        <v>1423</v>
      </c>
      <c r="H5730" t="s">
        <v>117</v>
      </c>
      <c r="I5730" t="s">
        <v>1459</v>
      </c>
      <c r="J5730">
        <v>60</v>
      </c>
      <c r="K5730">
        <v>1060</v>
      </c>
      <c r="L5730">
        <v>63600</v>
      </c>
      <c r="M5730">
        <v>2.5238</v>
      </c>
      <c r="N5730">
        <v>151.428</v>
      </c>
      <c r="O5730">
        <v>0</v>
      </c>
      <c r="P5730">
        <v>0</v>
      </c>
      <c r="Q5730">
        <v>1062.5237999999999</v>
      </c>
      <c r="R5730">
        <v>63751.428</v>
      </c>
      <c r="S5730" t="s">
        <v>1424</v>
      </c>
    </row>
    <row r="5731" spans="1:19">
      <c r="A5731" t="s">
        <v>2971</v>
      </c>
      <c r="B5731">
        <v>44264</v>
      </c>
      <c r="C5731" t="s">
        <v>2972</v>
      </c>
      <c r="D5731">
        <v>44264</v>
      </c>
      <c r="E5731" t="s">
        <v>1422</v>
      </c>
      <c r="F5731" t="s">
        <v>114</v>
      </c>
      <c r="G5731" t="s">
        <v>1423</v>
      </c>
      <c r="H5731" t="s">
        <v>117</v>
      </c>
      <c r="I5731" t="s">
        <v>1381</v>
      </c>
      <c r="J5731">
        <v>10</v>
      </c>
      <c r="K5731">
        <v>9850</v>
      </c>
      <c r="L5731">
        <v>98500</v>
      </c>
      <c r="M5731">
        <v>23.452400000000001</v>
      </c>
      <c r="N5731">
        <v>234.524</v>
      </c>
      <c r="O5731">
        <v>0</v>
      </c>
      <c r="P5731">
        <v>0</v>
      </c>
      <c r="Q5731">
        <v>9873.4524000000001</v>
      </c>
      <c r="R5731">
        <v>98734.524000000005</v>
      </c>
      <c r="S5731" t="s">
        <v>1424</v>
      </c>
    </row>
    <row r="5732" spans="1:19">
      <c r="A5732" t="s">
        <v>2971</v>
      </c>
      <c r="B5732">
        <v>44264</v>
      </c>
      <c r="C5732" t="s">
        <v>2972</v>
      </c>
      <c r="D5732">
        <v>44264</v>
      </c>
      <c r="E5732" t="s">
        <v>1422</v>
      </c>
      <c r="F5732" t="s">
        <v>114</v>
      </c>
      <c r="G5732" t="s">
        <v>1423</v>
      </c>
      <c r="H5732" t="s">
        <v>117</v>
      </c>
      <c r="I5732" t="s">
        <v>1179</v>
      </c>
      <c r="J5732">
        <v>10</v>
      </c>
      <c r="K5732">
        <v>3938</v>
      </c>
      <c r="L5732">
        <v>39380</v>
      </c>
      <c r="M5732">
        <v>9.3762000000000008</v>
      </c>
      <c r="N5732">
        <v>93.762</v>
      </c>
      <c r="O5732">
        <v>0</v>
      </c>
      <c r="P5732">
        <v>0</v>
      </c>
      <c r="Q5732">
        <v>3947.3762000000002</v>
      </c>
      <c r="R5732">
        <v>39473.762000000002</v>
      </c>
      <c r="S5732" t="s">
        <v>1424</v>
      </c>
    </row>
    <row r="5733" spans="1:19">
      <c r="A5733" t="s">
        <v>2971</v>
      </c>
      <c r="B5733">
        <v>44264</v>
      </c>
      <c r="C5733" t="s">
        <v>2972</v>
      </c>
      <c r="D5733">
        <v>44264</v>
      </c>
      <c r="E5733" t="s">
        <v>1422</v>
      </c>
      <c r="F5733" t="s">
        <v>114</v>
      </c>
      <c r="G5733" t="s">
        <v>1423</v>
      </c>
      <c r="H5733" t="s">
        <v>117</v>
      </c>
      <c r="I5733" t="s">
        <v>1421</v>
      </c>
      <c r="J5733">
        <v>40</v>
      </c>
      <c r="K5733">
        <v>1264</v>
      </c>
      <c r="L5733">
        <v>50560</v>
      </c>
      <c r="M5733">
        <v>3.0095000000000001</v>
      </c>
      <c r="N5733">
        <v>120.38</v>
      </c>
      <c r="O5733">
        <v>0</v>
      </c>
      <c r="P5733">
        <v>0</v>
      </c>
      <c r="Q5733">
        <v>1267.0094999999999</v>
      </c>
      <c r="R5733">
        <v>50680.38</v>
      </c>
      <c r="S5733" t="s">
        <v>1424</v>
      </c>
    </row>
    <row r="5734" spans="1:19">
      <c r="A5734" t="s">
        <v>2973</v>
      </c>
      <c r="B5734">
        <v>44264</v>
      </c>
      <c r="C5734" t="s">
        <v>2974</v>
      </c>
      <c r="D5734">
        <v>44264</v>
      </c>
      <c r="E5734" t="s">
        <v>1422</v>
      </c>
      <c r="F5734" t="s">
        <v>2</v>
      </c>
      <c r="G5734" t="s">
        <v>1060</v>
      </c>
      <c r="H5734" t="s">
        <v>117</v>
      </c>
      <c r="I5734" t="s">
        <v>1179</v>
      </c>
      <c r="J5734">
        <v>10</v>
      </c>
      <c r="K5734">
        <v>3938</v>
      </c>
      <c r="L5734">
        <v>39380</v>
      </c>
      <c r="M5734">
        <v>9.3762000000000008</v>
      </c>
      <c r="N5734">
        <v>93.762</v>
      </c>
      <c r="O5734">
        <v>0</v>
      </c>
      <c r="P5734">
        <v>0</v>
      </c>
      <c r="Q5734">
        <v>3947.3762000000002</v>
      </c>
      <c r="R5734">
        <v>39473.762000000002</v>
      </c>
      <c r="S5734" t="s">
        <v>1424</v>
      </c>
    </row>
    <row r="5735" spans="1:19">
      <c r="A5735" t="s">
        <v>2973</v>
      </c>
      <c r="B5735">
        <v>44264</v>
      </c>
      <c r="C5735" t="s">
        <v>2974</v>
      </c>
      <c r="D5735">
        <v>44264</v>
      </c>
      <c r="E5735" t="s">
        <v>1422</v>
      </c>
      <c r="F5735" t="s">
        <v>2</v>
      </c>
      <c r="G5735" t="s">
        <v>1060</v>
      </c>
      <c r="H5735" t="s">
        <v>117</v>
      </c>
      <c r="I5735" t="s">
        <v>1183</v>
      </c>
      <c r="J5735">
        <v>30</v>
      </c>
      <c r="K5735">
        <v>7575</v>
      </c>
      <c r="L5735">
        <v>227250</v>
      </c>
      <c r="M5735">
        <v>18.035699999999999</v>
      </c>
      <c r="N5735">
        <v>541.07100000000003</v>
      </c>
      <c r="O5735">
        <v>0</v>
      </c>
      <c r="P5735">
        <v>15000</v>
      </c>
      <c r="Q5735">
        <v>7593.0357000000004</v>
      </c>
      <c r="R5735">
        <v>212791.071</v>
      </c>
      <c r="S5735" t="s">
        <v>1424</v>
      </c>
    </row>
    <row r="5736" spans="1:19">
      <c r="A5736" t="s">
        <v>2975</v>
      </c>
      <c r="B5736">
        <v>44264</v>
      </c>
      <c r="C5736" t="s">
        <v>2976</v>
      </c>
      <c r="D5736">
        <v>44264</v>
      </c>
      <c r="E5736" t="s">
        <v>1422</v>
      </c>
      <c r="F5736" t="s">
        <v>71</v>
      </c>
      <c r="G5736" t="s">
        <v>1444</v>
      </c>
      <c r="H5736" t="s">
        <v>66</v>
      </c>
      <c r="I5736" t="s">
        <v>1459</v>
      </c>
      <c r="J5736">
        <v>60</v>
      </c>
      <c r="K5736">
        <v>1060</v>
      </c>
      <c r="L5736">
        <v>63600</v>
      </c>
      <c r="M5736">
        <v>2.5238</v>
      </c>
      <c r="N5736">
        <v>151.428</v>
      </c>
      <c r="O5736">
        <v>0</v>
      </c>
      <c r="P5736">
        <v>0</v>
      </c>
      <c r="Q5736">
        <v>1062.5237999999999</v>
      </c>
      <c r="R5736">
        <v>63751.428</v>
      </c>
      <c r="S5736" t="s">
        <v>1424</v>
      </c>
    </row>
    <row r="5737" spans="1:19">
      <c r="A5737" t="s">
        <v>2975</v>
      </c>
      <c r="B5737">
        <v>44264</v>
      </c>
      <c r="C5737" t="s">
        <v>2976</v>
      </c>
      <c r="D5737">
        <v>44264</v>
      </c>
      <c r="E5737" t="s">
        <v>1422</v>
      </c>
      <c r="F5737" t="s">
        <v>71</v>
      </c>
      <c r="G5737" t="s">
        <v>1444</v>
      </c>
      <c r="H5737" t="s">
        <v>66</v>
      </c>
      <c r="I5737" t="s">
        <v>1181</v>
      </c>
      <c r="J5737">
        <v>60</v>
      </c>
      <c r="K5737">
        <v>1293</v>
      </c>
      <c r="L5737">
        <v>77580</v>
      </c>
      <c r="M5737">
        <v>3.0785999999999998</v>
      </c>
      <c r="N5737">
        <v>184.71600000000001</v>
      </c>
      <c r="O5737">
        <v>0</v>
      </c>
      <c r="P5737">
        <v>0</v>
      </c>
      <c r="Q5737">
        <v>1296.0786000000001</v>
      </c>
      <c r="R5737">
        <v>77764.716</v>
      </c>
      <c r="S5737" t="s">
        <v>1424</v>
      </c>
    </row>
    <row r="5738" spans="1:19">
      <c r="A5738" t="s">
        <v>2977</v>
      </c>
      <c r="B5738">
        <v>44264</v>
      </c>
      <c r="C5738" t="s">
        <v>2978</v>
      </c>
      <c r="D5738">
        <v>44264</v>
      </c>
      <c r="E5738" t="s">
        <v>1422</v>
      </c>
      <c r="F5738" t="s">
        <v>993</v>
      </c>
      <c r="G5738" t="s">
        <v>76</v>
      </c>
      <c r="H5738" t="s">
        <v>66</v>
      </c>
      <c r="I5738" t="s">
        <v>1179</v>
      </c>
      <c r="J5738">
        <v>10</v>
      </c>
      <c r="K5738">
        <v>3938</v>
      </c>
      <c r="L5738">
        <v>39380</v>
      </c>
      <c r="M5738">
        <v>9.3762000000000008</v>
      </c>
      <c r="N5738">
        <v>93.762</v>
      </c>
      <c r="O5738">
        <v>0</v>
      </c>
      <c r="P5738">
        <v>0</v>
      </c>
      <c r="Q5738">
        <v>3947.3762000000002</v>
      </c>
      <c r="R5738">
        <v>39473.762000000002</v>
      </c>
      <c r="S5738" t="s">
        <v>1424</v>
      </c>
    </row>
    <row r="5739" spans="1:19">
      <c r="A5739" t="s">
        <v>2977</v>
      </c>
      <c r="B5739">
        <v>44264</v>
      </c>
      <c r="C5739" t="s">
        <v>2978</v>
      </c>
      <c r="D5739">
        <v>44264</v>
      </c>
      <c r="E5739" t="s">
        <v>1422</v>
      </c>
      <c r="F5739" t="s">
        <v>993</v>
      </c>
      <c r="G5739" t="s">
        <v>76</v>
      </c>
      <c r="H5739" t="s">
        <v>66</v>
      </c>
      <c r="I5739" t="s">
        <v>1459</v>
      </c>
      <c r="J5739">
        <v>100</v>
      </c>
      <c r="K5739">
        <v>1060</v>
      </c>
      <c r="L5739">
        <v>106000</v>
      </c>
      <c r="M5739">
        <v>2.5238</v>
      </c>
      <c r="N5739">
        <v>252.38</v>
      </c>
      <c r="O5739">
        <v>0</v>
      </c>
      <c r="P5739">
        <v>0</v>
      </c>
      <c r="Q5739">
        <v>1062.5237999999999</v>
      </c>
      <c r="R5739">
        <v>106252.38</v>
      </c>
      <c r="S5739" t="s">
        <v>1424</v>
      </c>
    </row>
    <row r="5740" spans="1:19">
      <c r="A5740" t="s">
        <v>2979</v>
      </c>
      <c r="B5740">
        <v>44264</v>
      </c>
      <c r="C5740" t="s">
        <v>2980</v>
      </c>
      <c r="D5740">
        <v>44264</v>
      </c>
      <c r="E5740" t="s">
        <v>1422</v>
      </c>
      <c r="F5740" t="s">
        <v>75</v>
      </c>
      <c r="G5740" t="s">
        <v>76</v>
      </c>
      <c r="H5740" t="s">
        <v>66</v>
      </c>
      <c r="I5740" t="s">
        <v>1181</v>
      </c>
      <c r="J5740">
        <v>60</v>
      </c>
      <c r="K5740">
        <v>1293</v>
      </c>
      <c r="L5740">
        <v>77580</v>
      </c>
      <c r="M5740">
        <v>3.0785999999999998</v>
      </c>
      <c r="N5740">
        <v>184.71600000000001</v>
      </c>
      <c r="O5740">
        <v>0</v>
      </c>
      <c r="P5740">
        <v>0</v>
      </c>
      <c r="Q5740">
        <v>1296.0786000000001</v>
      </c>
      <c r="R5740">
        <v>77764.716</v>
      </c>
      <c r="S5740" t="s">
        <v>1424</v>
      </c>
    </row>
    <row r="5741" spans="1:19">
      <c r="A5741" t="s">
        <v>2979</v>
      </c>
      <c r="B5741">
        <v>44264</v>
      </c>
      <c r="C5741" t="s">
        <v>2980</v>
      </c>
      <c r="D5741">
        <v>44264</v>
      </c>
      <c r="E5741" t="s">
        <v>1422</v>
      </c>
      <c r="F5741" t="s">
        <v>75</v>
      </c>
      <c r="G5741" t="s">
        <v>76</v>
      </c>
      <c r="H5741" t="s">
        <v>66</v>
      </c>
      <c r="I5741" t="s">
        <v>1381</v>
      </c>
      <c r="J5741">
        <v>5</v>
      </c>
      <c r="K5741">
        <v>9850</v>
      </c>
      <c r="L5741">
        <v>49250</v>
      </c>
      <c r="M5741">
        <v>23.452400000000001</v>
      </c>
      <c r="N5741">
        <v>117.262</v>
      </c>
      <c r="O5741">
        <v>0</v>
      </c>
      <c r="P5741">
        <v>0</v>
      </c>
      <c r="Q5741">
        <v>9873.4524000000001</v>
      </c>
      <c r="R5741">
        <v>49367.262000000002</v>
      </c>
      <c r="S5741" t="s">
        <v>1424</v>
      </c>
    </row>
    <row r="5742" spans="1:19">
      <c r="A5742" t="s">
        <v>2981</v>
      </c>
      <c r="B5742">
        <v>44264</v>
      </c>
      <c r="C5742" t="s">
        <v>2982</v>
      </c>
      <c r="D5742">
        <v>44264</v>
      </c>
      <c r="E5742" t="s">
        <v>1422</v>
      </c>
      <c r="F5742" t="s">
        <v>70</v>
      </c>
      <c r="G5742" t="s">
        <v>1444</v>
      </c>
      <c r="H5742" t="s">
        <v>66</v>
      </c>
      <c r="I5742" t="s">
        <v>1179</v>
      </c>
      <c r="J5742">
        <v>2</v>
      </c>
      <c r="K5742">
        <v>3938</v>
      </c>
      <c r="L5742">
        <v>7876</v>
      </c>
      <c r="M5742">
        <v>9.3762000000000008</v>
      </c>
      <c r="N5742">
        <v>18.752400000000002</v>
      </c>
      <c r="O5742">
        <v>0</v>
      </c>
      <c r="P5742">
        <v>0</v>
      </c>
      <c r="Q5742">
        <v>3947.3762000000002</v>
      </c>
      <c r="R5742">
        <v>7894.7524000000003</v>
      </c>
      <c r="S5742" t="s">
        <v>1424</v>
      </c>
    </row>
    <row r="5743" spans="1:19">
      <c r="A5743" t="s">
        <v>2981</v>
      </c>
      <c r="B5743">
        <v>44264</v>
      </c>
      <c r="C5743" t="s">
        <v>2982</v>
      </c>
      <c r="D5743">
        <v>44264</v>
      </c>
      <c r="E5743" t="s">
        <v>1422</v>
      </c>
      <c r="F5743" t="s">
        <v>70</v>
      </c>
      <c r="G5743" t="s">
        <v>1444</v>
      </c>
      <c r="H5743" t="s">
        <v>66</v>
      </c>
      <c r="I5743" t="s">
        <v>1183</v>
      </c>
      <c r="J5743">
        <v>2</v>
      </c>
      <c r="K5743">
        <v>7575</v>
      </c>
      <c r="L5743">
        <v>15150</v>
      </c>
      <c r="M5743">
        <v>18.035699999999999</v>
      </c>
      <c r="N5743">
        <v>36.071399999999997</v>
      </c>
      <c r="O5743">
        <v>0</v>
      </c>
      <c r="P5743">
        <v>1000</v>
      </c>
      <c r="Q5743">
        <v>7593.0357000000004</v>
      </c>
      <c r="R5743">
        <v>14186.071400000001</v>
      </c>
      <c r="S5743" t="s">
        <v>1424</v>
      </c>
    </row>
    <row r="5744" spans="1:19">
      <c r="A5744" t="s">
        <v>2981</v>
      </c>
      <c r="B5744">
        <v>44264</v>
      </c>
      <c r="C5744" t="s">
        <v>2982</v>
      </c>
      <c r="D5744">
        <v>44264</v>
      </c>
      <c r="E5744" t="s">
        <v>1422</v>
      </c>
      <c r="F5744" t="s">
        <v>70</v>
      </c>
      <c r="G5744" t="s">
        <v>1444</v>
      </c>
      <c r="H5744" t="s">
        <v>66</v>
      </c>
      <c r="I5744" t="s">
        <v>1459</v>
      </c>
      <c r="J5744">
        <v>20</v>
      </c>
      <c r="K5744">
        <v>1060</v>
      </c>
      <c r="L5744">
        <v>21200</v>
      </c>
      <c r="M5744">
        <v>2.5238</v>
      </c>
      <c r="N5744">
        <v>50.475999999999999</v>
      </c>
      <c r="O5744">
        <v>0</v>
      </c>
      <c r="P5744">
        <v>0</v>
      </c>
      <c r="Q5744">
        <v>1062.5237999999999</v>
      </c>
      <c r="R5744">
        <v>21250.475999999999</v>
      </c>
      <c r="S5744" t="s">
        <v>1424</v>
      </c>
    </row>
    <row r="5745" spans="1:19">
      <c r="A5745" t="s">
        <v>2983</v>
      </c>
      <c r="B5745">
        <v>44264</v>
      </c>
      <c r="C5745" t="s">
        <v>2984</v>
      </c>
      <c r="D5745">
        <v>44264</v>
      </c>
      <c r="E5745" t="s">
        <v>1422</v>
      </c>
      <c r="F5745" t="s">
        <v>112</v>
      </c>
      <c r="G5745" t="s">
        <v>1026</v>
      </c>
      <c r="H5745" t="s">
        <v>54</v>
      </c>
      <c r="I5745" t="s">
        <v>1459</v>
      </c>
      <c r="J5745">
        <v>100</v>
      </c>
      <c r="K5745">
        <v>1060</v>
      </c>
      <c r="L5745">
        <v>106000</v>
      </c>
      <c r="M5745">
        <v>2.5238</v>
      </c>
      <c r="N5745">
        <v>252.38</v>
      </c>
      <c r="O5745">
        <v>0</v>
      </c>
      <c r="P5745">
        <v>0</v>
      </c>
      <c r="Q5745">
        <v>1062.5237999999999</v>
      </c>
      <c r="R5745">
        <v>106252.38</v>
      </c>
      <c r="S5745" t="s">
        <v>1424</v>
      </c>
    </row>
    <row r="5746" spans="1:19">
      <c r="A5746" t="s">
        <v>2983</v>
      </c>
      <c r="B5746">
        <v>44264</v>
      </c>
      <c r="C5746" t="s">
        <v>2984</v>
      </c>
      <c r="D5746">
        <v>44264</v>
      </c>
      <c r="E5746" t="s">
        <v>1422</v>
      </c>
      <c r="F5746" t="s">
        <v>112</v>
      </c>
      <c r="G5746" t="s">
        <v>1026</v>
      </c>
      <c r="H5746" t="s">
        <v>54</v>
      </c>
      <c r="I5746" t="s">
        <v>1421</v>
      </c>
      <c r="J5746">
        <v>60</v>
      </c>
      <c r="K5746">
        <v>1264</v>
      </c>
      <c r="L5746">
        <v>75840</v>
      </c>
      <c r="M5746">
        <v>3.0095000000000001</v>
      </c>
      <c r="N5746">
        <v>180.57</v>
      </c>
      <c r="O5746">
        <v>0</v>
      </c>
      <c r="P5746">
        <v>0</v>
      </c>
      <c r="Q5746">
        <v>1267.0094999999999</v>
      </c>
      <c r="R5746">
        <v>76020.570000000007</v>
      </c>
      <c r="S5746" t="s">
        <v>1424</v>
      </c>
    </row>
    <row r="5747" spans="1:19">
      <c r="A5747" t="s">
        <v>2985</v>
      </c>
      <c r="B5747">
        <v>44264</v>
      </c>
      <c r="C5747" t="s">
        <v>2986</v>
      </c>
      <c r="D5747">
        <v>44264</v>
      </c>
      <c r="E5747" t="s">
        <v>1422</v>
      </c>
      <c r="F5747" t="s">
        <v>977</v>
      </c>
      <c r="G5747" t="s">
        <v>1437</v>
      </c>
      <c r="H5747" t="s">
        <v>54</v>
      </c>
      <c r="I5747" t="s">
        <v>1459</v>
      </c>
      <c r="J5747">
        <v>20</v>
      </c>
      <c r="K5747">
        <v>1060</v>
      </c>
      <c r="L5747">
        <v>21200</v>
      </c>
      <c r="M5747">
        <v>2.5238</v>
      </c>
      <c r="N5747">
        <v>50.475999999999999</v>
      </c>
      <c r="O5747">
        <v>0</v>
      </c>
      <c r="P5747">
        <v>0</v>
      </c>
      <c r="Q5747">
        <v>1062.5237999999999</v>
      </c>
      <c r="R5747">
        <v>21250.475999999999</v>
      </c>
      <c r="S5747" t="s">
        <v>1424</v>
      </c>
    </row>
    <row r="5748" spans="1:19">
      <c r="A5748" t="s">
        <v>2985</v>
      </c>
      <c r="B5748">
        <v>44264</v>
      </c>
      <c r="C5748" t="s">
        <v>2986</v>
      </c>
      <c r="D5748">
        <v>44264</v>
      </c>
      <c r="E5748" t="s">
        <v>1422</v>
      </c>
      <c r="F5748" t="s">
        <v>977</v>
      </c>
      <c r="G5748" t="s">
        <v>1437</v>
      </c>
      <c r="H5748" t="s">
        <v>54</v>
      </c>
      <c r="I5748" t="s">
        <v>1381</v>
      </c>
      <c r="J5748">
        <v>5</v>
      </c>
      <c r="K5748">
        <v>9850</v>
      </c>
      <c r="L5748">
        <v>49250</v>
      </c>
      <c r="M5748">
        <v>23.452400000000001</v>
      </c>
      <c r="N5748">
        <v>117.262</v>
      </c>
      <c r="O5748">
        <v>0</v>
      </c>
      <c r="P5748">
        <v>0</v>
      </c>
      <c r="Q5748">
        <v>9873.4524000000001</v>
      </c>
      <c r="R5748">
        <v>49367.262000000002</v>
      </c>
      <c r="S5748" t="s">
        <v>1424</v>
      </c>
    </row>
    <row r="5749" spans="1:19">
      <c r="A5749" t="s">
        <v>2985</v>
      </c>
      <c r="B5749">
        <v>44264</v>
      </c>
      <c r="C5749" t="s">
        <v>2986</v>
      </c>
      <c r="D5749">
        <v>44264</v>
      </c>
      <c r="E5749" t="s">
        <v>1422</v>
      </c>
      <c r="F5749" t="s">
        <v>977</v>
      </c>
      <c r="G5749" t="s">
        <v>1437</v>
      </c>
      <c r="H5749" t="s">
        <v>54</v>
      </c>
      <c r="I5749" t="s">
        <v>1181</v>
      </c>
      <c r="J5749">
        <v>60</v>
      </c>
      <c r="K5749">
        <v>1293</v>
      </c>
      <c r="L5749">
        <v>77580</v>
      </c>
      <c r="M5749">
        <v>3.0785999999999998</v>
      </c>
      <c r="N5749">
        <v>184.71600000000001</v>
      </c>
      <c r="O5749">
        <v>0</v>
      </c>
      <c r="P5749">
        <v>0</v>
      </c>
      <c r="Q5749">
        <v>1296.0786000000001</v>
      </c>
      <c r="R5749">
        <v>77764.716</v>
      </c>
      <c r="S5749" t="s">
        <v>1424</v>
      </c>
    </row>
    <row r="5750" spans="1:19">
      <c r="A5750" t="s">
        <v>2985</v>
      </c>
      <c r="B5750">
        <v>44264</v>
      </c>
      <c r="C5750" t="s">
        <v>2986</v>
      </c>
      <c r="D5750">
        <v>44264</v>
      </c>
      <c r="E5750" t="s">
        <v>1422</v>
      </c>
      <c r="F5750" t="s">
        <v>977</v>
      </c>
      <c r="G5750" t="s">
        <v>1437</v>
      </c>
      <c r="H5750" t="s">
        <v>54</v>
      </c>
      <c r="I5750" t="s">
        <v>1180</v>
      </c>
      <c r="J5750">
        <v>10</v>
      </c>
      <c r="K5750">
        <v>3540</v>
      </c>
      <c r="L5750">
        <v>35400</v>
      </c>
      <c r="M5750">
        <v>8.4285999999999994</v>
      </c>
      <c r="N5750">
        <v>84.286000000000001</v>
      </c>
      <c r="O5750">
        <v>0</v>
      </c>
      <c r="P5750">
        <v>0</v>
      </c>
      <c r="Q5750">
        <v>3548.4286000000002</v>
      </c>
      <c r="R5750">
        <v>35484.286</v>
      </c>
      <c r="S5750" t="s">
        <v>1424</v>
      </c>
    </row>
    <row r="5751" spans="1:19">
      <c r="A5751" t="s">
        <v>2985</v>
      </c>
      <c r="B5751">
        <v>44264</v>
      </c>
      <c r="C5751" t="s">
        <v>2986</v>
      </c>
      <c r="D5751">
        <v>44264</v>
      </c>
      <c r="E5751" t="s">
        <v>1422</v>
      </c>
      <c r="F5751" t="s">
        <v>977</v>
      </c>
      <c r="G5751" t="s">
        <v>1437</v>
      </c>
      <c r="H5751" t="s">
        <v>54</v>
      </c>
      <c r="I5751" t="s">
        <v>1359</v>
      </c>
      <c r="J5751">
        <v>20</v>
      </c>
      <c r="K5751">
        <v>1225</v>
      </c>
      <c r="L5751">
        <v>24500</v>
      </c>
      <c r="M5751">
        <v>2.9167000000000001</v>
      </c>
      <c r="N5751">
        <v>58.334000000000003</v>
      </c>
      <c r="O5751">
        <v>0</v>
      </c>
      <c r="P5751">
        <v>0</v>
      </c>
      <c r="Q5751">
        <v>1227.9167</v>
      </c>
      <c r="R5751">
        <v>24558.333999999999</v>
      </c>
      <c r="S5751" t="s">
        <v>1424</v>
      </c>
    </row>
    <row r="5752" spans="1:19">
      <c r="A5752" t="s">
        <v>2985</v>
      </c>
      <c r="B5752">
        <v>44264</v>
      </c>
      <c r="C5752" t="s">
        <v>2986</v>
      </c>
      <c r="D5752">
        <v>44264</v>
      </c>
      <c r="E5752" t="s">
        <v>1422</v>
      </c>
      <c r="F5752" t="s">
        <v>977</v>
      </c>
      <c r="G5752" t="s">
        <v>1437</v>
      </c>
      <c r="H5752" t="s">
        <v>54</v>
      </c>
      <c r="I5752" t="s">
        <v>1177</v>
      </c>
      <c r="J5752">
        <v>10</v>
      </c>
      <c r="K5752">
        <v>9045</v>
      </c>
      <c r="L5752">
        <v>90450</v>
      </c>
      <c r="M5752">
        <v>21.535699999999999</v>
      </c>
      <c r="N5752">
        <v>215.357</v>
      </c>
      <c r="O5752">
        <v>0</v>
      </c>
      <c r="P5752">
        <v>0</v>
      </c>
      <c r="Q5752">
        <v>9066.5357000000004</v>
      </c>
      <c r="R5752">
        <v>90665.357000000004</v>
      </c>
      <c r="S5752" t="s">
        <v>1424</v>
      </c>
    </row>
    <row r="5753" spans="1:19">
      <c r="A5753" t="s">
        <v>2985</v>
      </c>
      <c r="B5753">
        <v>44264</v>
      </c>
      <c r="C5753" t="s">
        <v>2986</v>
      </c>
      <c r="D5753">
        <v>44264</v>
      </c>
      <c r="E5753" t="s">
        <v>1422</v>
      </c>
      <c r="F5753" t="s">
        <v>977</v>
      </c>
      <c r="G5753" t="s">
        <v>1437</v>
      </c>
      <c r="H5753" t="s">
        <v>54</v>
      </c>
      <c r="I5753" t="s">
        <v>1179</v>
      </c>
      <c r="J5753">
        <v>10</v>
      </c>
      <c r="K5753">
        <v>3938</v>
      </c>
      <c r="L5753">
        <v>39380</v>
      </c>
      <c r="M5753">
        <v>9.3762000000000008</v>
      </c>
      <c r="N5753">
        <v>93.762</v>
      </c>
      <c r="O5753">
        <v>0</v>
      </c>
      <c r="P5753">
        <v>0</v>
      </c>
      <c r="Q5753">
        <v>3947.3762000000002</v>
      </c>
      <c r="R5753">
        <v>39473.762000000002</v>
      </c>
      <c r="S5753" t="s">
        <v>1424</v>
      </c>
    </row>
    <row r="5754" spans="1:19">
      <c r="A5754" t="s">
        <v>2987</v>
      </c>
      <c r="B5754">
        <v>44264</v>
      </c>
      <c r="C5754" t="s">
        <v>2988</v>
      </c>
      <c r="D5754">
        <v>44264</v>
      </c>
      <c r="E5754" t="s">
        <v>1422</v>
      </c>
      <c r="F5754" t="s">
        <v>60</v>
      </c>
      <c r="G5754" t="s">
        <v>54</v>
      </c>
      <c r="H5754" t="s">
        <v>54</v>
      </c>
      <c r="I5754" t="s">
        <v>1212</v>
      </c>
      <c r="J5754">
        <v>5</v>
      </c>
      <c r="K5754">
        <v>5235</v>
      </c>
      <c r="L5754">
        <v>26175</v>
      </c>
      <c r="M5754">
        <v>12.4643</v>
      </c>
      <c r="N5754">
        <v>62.3215</v>
      </c>
      <c r="O5754">
        <v>0</v>
      </c>
      <c r="P5754">
        <v>0</v>
      </c>
      <c r="Q5754">
        <v>5247.4642999999996</v>
      </c>
      <c r="R5754">
        <v>26237.321499999998</v>
      </c>
      <c r="S5754" t="s">
        <v>1424</v>
      </c>
    </row>
    <row r="5755" spans="1:19">
      <c r="A5755" t="s">
        <v>2989</v>
      </c>
      <c r="B5755">
        <v>44264</v>
      </c>
      <c r="C5755" t="s">
        <v>2990</v>
      </c>
      <c r="D5755">
        <v>44264</v>
      </c>
      <c r="E5755" t="s">
        <v>1422</v>
      </c>
      <c r="F5755" t="s">
        <v>65</v>
      </c>
      <c r="G5755" t="s">
        <v>66</v>
      </c>
      <c r="H5755" t="s">
        <v>66</v>
      </c>
      <c r="I5755" t="s">
        <v>1381</v>
      </c>
      <c r="J5755">
        <v>20</v>
      </c>
      <c r="K5755">
        <v>9850</v>
      </c>
      <c r="L5755">
        <v>197000</v>
      </c>
      <c r="M5755">
        <v>23.452400000000001</v>
      </c>
      <c r="N5755">
        <v>469.048</v>
      </c>
      <c r="O5755">
        <v>0</v>
      </c>
      <c r="P5755">
        <v>0</v>
      </c>
      <c r="Q5755">
        <v>9873.4524000000001</v>
      </c>
      <c r="R5755">
        <v>197469.04800000001</v>
      </c>
      <c r="S5755" t="s">
        <v>1424</v>
      </c>
    </row>
    <row r="5756" spans="1:19">
      <c r="A5756" t="s">
        <v>2989</v>
      </c>
      <c r="B5756">
        <v>44264</v>
      </c>
      <c r="C5756" t="s">
        <v>2990</v>
      </c>
      <c r="D5756">
        <v>44264</v>
      </c>
      <c r="E5756" t="s">
        <v>1422</v>
      </c>
      <c r="F5756" t="s">
        <v>65</v>
      </c>
      <c r="G5756" t="s">
        <v>66</v>
      </c>
      <c r="H5756" t="s">
        <v>66</v>
      </c>
      <c r="I5756" t="s">
        <v>1459</v>
      </c>
      <c r="J5756">
        <v>100</v>
      </c>
      <c r="K5756">
        <v>1060</v>
      </c>
      <c r="L5756">
        <v>106000</v>
      </c>
      <c r="M5756">
        <v>2.5238</v>
      </c>
      <c r="N5756">
        <v>252.38</v>
      </c>
      <c r="O5756">
        <v>0</v>
      </c>
      <c r="P5756">
        <v>0</v>
      </c>
      <c r="Q5756">
        <v>1062.5237999999999</v>
      </c>
      <c r="R5756">
        <v>106252.38</v>
      </c>
      <c r="S5756" t="s">
        <v>1424</v>
      </c>
    </row>
    <row r="5757" spans="1:19">
      <c r="A5757" t="s">
        <v>2989</v>
      </c>
      <c r="B5757">
        <v>44264</v>
      </c>
      <c r="C5757" t="s">
        <v>2990</v>
      </c>
      <c r="D5757">
        <v>44264</v>
      </c>
      <c r="E5757" t="s">
        <v>1422</v>
      </c>
      <c r="F5757" t="s">
        <v>65</v>
      </c>
      <c r="G5757" t="s">
        <v>66</v>
      </c>
      <c r="H5757" t="s">
        <v>66</v>
      </c>
      <c r="I5757" t="s">
        <v>1181</v>
      </c>
      <c r="J5757">
        <v>112</v>
      </c>
      <c r="K5757">
        <v>1293</v>
      </c>
      <c r="L5757">
        <v>144816</v>
      </c>
      <c r="M5757">
        <v>3.0785999999999998</v>
      </c>
      <c r="N5757">
        <v>344.8032</v>
      </c>
      <c r="O5757">
        <v>0</v>
      </c>
      <c r="P5757">
        <v>0</v>
      </c>
      <c r="Q5757">
        <v>1296.0786000000001</v>
      </c>
      <c r="R5757">
        <v>145160.80319999999</v>
      </c>
      <c r="S5757" t="s">
        <v>1424</v>
      </c>
    </row>
    <row r="5758" spans="1:19">
      <c r="A5758" t="s">
        <v>2989</v>
      </c>
      <c r="B5758">
        <v>44264</v>
      </c>
      <c r="C5758" t="s">
        <v>2990</v>
      </c>
      <c r="D5758">
        <v>44264</v>
      </c>
      <c r="E5758" t="s">
        <v>1422</v>
      </c>
      <c r="F5758" t="s">
        <v>65</v>
      </c>
      <c r="G5758" t="s">
        <v>66</v>
      </c>
      <c r="H5758" t="s">
        <v>66</v>
      </c>
      <c r="I5758" t="s">
        <v>1179</v>
      </c>
      <c r="J5758">
        <v>20</v>
      </c>
      <c r="K5758">
        <v>3938</v>
      </c>
      <c r="L5758">
        <v>78760</v>
      </c>
      <c r="M5758">
        <v>9.3762000000000008</v>
      </c>
      <c r="N5758">
        <v>187.524</v>
      </c>
      <c r="O5758">
        <v>0</v>
      </c>
      <c r="P5758">
        <v>0</v>
      </c>
      <c r="Q5758">
        <v>3947.3762000000002</v>
      </c>
      <c r="R5758">
        <v>78947.524000000005</v>
      </c>
      <c r="S5758" t="s">
        <v>1424</v>
      </c>
    </row>
    <row r="5759" spans="1:19">
      <c r="A5759" t="s">
        <v>2991</v>
      </c>
      <c r="B5759">
        <v>44264</v>
      </c>
      <c r="C5759" t="s">
        <v>2992</v>
      </c>
      <c r="D5759">
        <v>44264</v>
      </c>
      <c r="E5759" t="s">
        <v>1422</v>
      </c>
      <c r="F5759" t="s">
        <v>69</v>
      </c>
      <c r="G5759" t="s">
        <v>66</v>
      </c>
      <c r="H5759" t="s">
        <v>66</v>
      </c>
      <c r="I5759" t="s">
        <v>1381</v>
      </c>
      <c r="J5759">
        <v>5</v>
      </c>
      <c r="K5759">
        <v>9850</v>
      </c>
      <c r="L5759">
        <v>49250</v>
      </c>
      <c r="M5759">
        <v>23.452400000000001</v>
      </c>
      <c r="N5759">
        <v>117.262</v>
      </c>
      <c r="O5759">
        <v>0</v>
      </c>
      <c r="P5759">
        <v>0</v>
      </c>
      <c r="Q5759">
        <v>9873.4524000000001</v>
      </c>
      <c r="R5759">
        <v>49367.262000000002</v>
      </c>
      <c r="S5759" t="s">
        <v>1424</v>
      </c>
    </row>
    <row r="5760" spans="1:19">
      <c r="A5760" t="s">
        <v>2991</v>
      </c>
      <c r="B5760">
        <v>44264</v>
      </c>
      <c r="C5760" t="s">
        <v>2992</v>
      </c>
      <c r="D5760">
        <v>44264</v>
      </c>
      <c r="E5760" t="s">
        <v>1422</v>
      </c>
      <c r="F5760" t="s">
        <v>69</v>
      </c>
      <c r="G5760" t="s">
        <v>66</v>
      </c>
      <c r="H5760" t="s">
        <v>66</v>
      </c>
      <c r="I5760" t="s">
        <v>1459</v>
      </c>
      <c r="J5760">
        <v>40</v>
      </c>
      <c r="K5760">
        <v>1060</v>
      </c>
      <c r="L5760">
        <v>42400</v>
      </c>
      <c r="M5760">
        <v>2.5238</v>
      </c>
      <c r="N5760">
        <v>100.952</v>
      </c>
      <c r="O5760">
        <v>0</v>
      </c>
      <c r="P5760">
        <v>0</v>
      </c>
      <c r="Q5760">
        <v>1062.5237999999999</v>
      </c>
      <c r="R5760">
        <v>42500.951999999997</v>
      </c>
      <c r="S5760" t="s">
        <v>1424</v>
      </c>
    </row>
    <row r="5761" spans="1:19">
      <c r="A5761" t="s">
        <v>2993</v>
      </c>
      <c r="B5761">
        <v>44264</v>
      </c>
      <c r="C5761" t="s">
        <v>2994</v>
      </c>
      <c r="D5761">
        <v>44264</v>
      </c>
      <c r="E5761" t="s">
        <v>1422</v>
      </c>
      <c r="F5761" t="s">
        <v>73</v>
      </c>
      <c r="G5761" t="s">
        <v>66</v>
      </c>
      <c r="H5761" t="s">
        <v>66</v>
      </c>
      <c r="I5761" t="s">
        <v>1421</v>
      </c>
      <c r="J5761">
        <v>60</v>
      </c>
      <c r="K5761">
        <v>1264</v>
      </c>
      <c r="L5761">
        <v>75840</v>
      </c>
      <c r="M5761">
        <v>3.0095000000000001</v>
      </c>
      <c r="N5761">
        <v>180.57</v>
      </c>
      <c r="O5761">
        <v>0</v>
      </c>
      <c r="P5761">
        <v>0</v>
      </c>
      <c r="Q5761">
        <v>1267.0094999999999</v>
      </c>
      <c r="R5761">
        <v>76020.570000000007</v>
      </c>
      <c r="S5761" t="s">
        <v>1424</v>
      </c>
    </row>
    <row r="5762" spans="1:19">
      <c r="A5762" t="s">
        <v>2993</v>
      </c>
      <c r="B5762">
        <v>44264</v>
      </c>
      <c r="C5762" t="s">
        <v>2994</v>
      </c>
      <c r="D5762">
        <v>44264</v>
      </c>
      <c r="E5762" t="s">
        <v>1422</v>
      </c>
      <c r="F5762" t="s">
        <v>73</v>
      </c>
      <c r="G5762" t="s">
        <v>66</v>
      </c>
      <c r="H5762" t="s">
        <v>66</v>
      </c>
      <c r="I5762" t="s">
        <v>1181</v>
      </c>
      <c r="J5762">
        <v>87</v>
      </c>
      <c r="K5762">
        <v>1293</v>
      </c>
      <c r="L5762">
        <v>112491</v>
      </c>
      <c r="M5762">
        <v>3.0785999999999998</v>
      </c>
      <c r="N5762">
        <v>267.83819999999997</v>
      </c>
      <c r="O5762">
        <v>0</v>
      </c>
      <c r="P5762">
        <v>0</v>
      </c>
      <c r="Q5762">
        <v>1296.0786000000001</v>
      </c>
      <c r="R5762">
        <v>112758.8382</v>
      </c>
      <c r="S5762" t="s">
        <v>1424</v>
      </c>
    </row>
    <row r="5763" spans="1:19">
      <c r="A5763" t="s">
        <v>2993</v>
      </c>
      <c r="B5763">
        <v>44264</v>
      </c>
      <c r="C5763" t="s">
        <v>2994</v>
      </c>
      <c r="D5763">
        <v>44264</v>
      </c>
      <c r="E5763" t="s">
        <v>1422</v>
      </c>
      <c r="F5763" t="s">
        <v>73</v>
      </c>
      <c r="G5763" t="s">
        <v>66</v>
      </c>
      <c r="H5763" t="s">
        <v>66</v>
      </c>
      <c r="I5763" t="s">
        <v>1459</v>
      </c>
      <c r="J5763">
        <v>40</v>
      </c>
      <c r="K5763">
        <v>1060</v>
      </c>
      <c r="L5763">
        <v>42400</v>
      </c>
      <c r="M5763">
        <v>2.5238</v>
      </c>
      <c r="N5763">
        <v>100.952</v>
      </c>
      <c r="O5763">
        <v>0</v>
      </c>
      <c r="P5763">
        <v>0</v>
      </c>
      <c r="Q5763">
        <v>1062.5237999999999</v>
      </c>
      <c r="R5763">
        <v>42500.951999999997</v>
      </c>
      <c r="S5763" t="s">
        <v>1424</v>
      </c>
    </row>
    <row r="5764" spans="1:19">
      <c r="A5764" t="s">
        <v>2993</v>
      </c>
      <c r="B5764">
        <v>44264</v>
      </c>
      <c r="C5764" t="s">
        <v>2994</v>
      </c>
      <c r="D5764">
        <v>44264</v>
      </c>
      <c r="E5764" t="s">
        <v>1422</v>
      </c>
      <c r="F5764" t="s">
        <v>73</v>
      </c>
      <c r="G5764" t="s">
        <v>66</v>
      </c>
      <c r="H5764" t="s">
        <v>66</v>
      </c>
      <c r="I5764" t="s">
        <v>1179</v>
      </c>
      <c r="J5764">
        <v>10</v>
      </c>
      <c r="K5764">
        <v>3938</v>
      </c>
      <c r="L5764">
        <v>39380</v>
      </c>
      <c r="M5764">
        <v>9.3762000000000008</v>
      </c>
      <c r="N5764">
        <v>93.762</v>
      </c>
      <c r="O5764">
        <v>0</v>
      </c>
      <c r="P5764">
        <v>0</v>
      </c>
      <c r="Q5764">
        <v>3947.3762000000002</v>
      </c>
      <c r="R5764">
        <v>39473.762000000002</v>
      </c>
      <c r="S5764" t="s">
        <v>1424</v>
      </c>
    </row>
    <row r="5765" spans="1:19">
      <c r="A5765" t="s">
        <v>2993</v>
      </c>
      <c r="B5765">
        <v>44264</v>
      </c>
      <c r="C5765" t="s">
        <v>2994</v>
      </c>
      <c r="D5765">
        <v>44264</v>
      </c>
      <c r="E5765" t="s">
        <v>1422</v>
      </c>
      <c r="F5765" t="s">
        <v>73</v>
      </c>
      <c r="G5765" t="s">
        <v>66</v>
      </c>
      <c r="H5765" t="s">
        <v>66</v>
      </c>
      <c r="I5765" t="s">
        <v>1381</v>
      </c>
      <c r="J5765">
        <v>5</v>
      </c>
      <c r="K5765">
        <v>9850</v>
      </c>
      <c r="L5765">
        <v>49250</v>
      </c>
      <c r="M5765">
        <v>23.452400000000001</v>
      </c>
      <c r="N5765">
        <v>117.262</v>
      </c>
      <c r="O5765">
        <v>0</v>
      </c>
      <c r="P5765">
        <v>0</v>
      </c>
      <c r="Q5765">
        <v>9873.4524000000001</v>
      </c>
      <c r="R5765">
        <v>49367.262000000002</v>
      </c>
      <c r="S5765" t="s">
        <v>1424</v>
      </c>
    </row>
    <row r="5766" spans="1:19">
      <c r="A5766" t="s">
        <v>2995</v>
      </c>
      <c r="B5766">
        <v>44264</v>
      </c>
      <c r="C5766" t="s">
        <v>2996</v>
      </c>
      <c r="D5766">
        <v>44264</v>
      </c>
      <c r="E5766" t="s">
        <v>1422</v>
      </c>
      <c r="F5766" t="s">
        <v>64</v>
      </c>
      <c r="G5766" t="s">
        <v>1031</v>
      </c>
      <c r="H5766" t="s">
        <v>54</v>
      </c>
      <c r="I5766" t="s">
        <v>1183</v>
      </c>
      <c r="J5766">
        <v>40</v>
      </c>
      <c r="K5766">
        <v>7575</v>
      </c>
      <c r="L5766">
        <v>303000</v>
      </c>
      <c r="M5766">
        <v>18.035699999999999</v>
      </c>
      <c r="N5766">
        <v>721.428</v>
      </c>
      <c r="O5766">
        <v>0</v>
      </c>
      <c r="P5766">
        <v>20000</v>
      </c>
      <c r="Q5766">
        <v>7593.0357000000004</v>
      </c>
      <c r="R5766">
        <v>283721.42800000001</v>
      </c>
      <c r="S5766" t="s">
        <v>1424</v>
      </c>
    </row>
    <row r="5767" spans="1:19">
      <c r="A5767" t="s">
        <v>2995</v>
      </c>
      <c r="B5767">
        <v>44264</v>
      </c>
      <c r="C5767" t="s">
        <v>2996</v>
      </c>
      <c r="D5767">
        <v>44264</v>
      </c>
      <c r="E5767" t="s">
        <v>1422</v>
      </c>
      <c r="F5767" t="s">
        <v>64</v>
      </c>
      <c r="G5767" t="s">
        <v>1031</v>
      </c>
      <c r="H5767" t="s">
        <v>54</v>
      </c>
      <c r="I5767" t="s">
        <v>1359</v>
      </c>
      <c r="J5767">
        <v>20</v>
      </c>
      <c r="K5767">
        <v>1225</v>
      </c>
      <c r="L5767">
        <v>24500</v>
      </c>
      <c r="M5767">
        <v>2.9167000000000001</v>
      </c>
      <c r="N5767">
        <v>58.334000000000003</v>
      </c>
      <c r="O5767">
        <v>0</v>
      </c>
      <c r="P5767">
        <v>0</v>
      </c>
      <c r="Q5767">
        <v>1227.9167</v>
      </c>
      <c r="R5767">
        <v>24558.333999999999</v>
      </c>
      <c r="S5767" t="s">
        <v>1424</v>
      </c>
    </row>
    <row r="5768" spans="1:19">
      <c r="A5768" t="s">
        <v>2995</v>
      </c>
      <c r="B5768">
        <v>44264</v>
      </c>
      <c r="C5768" t="s">
        <v>2996</v>
      </c>
      <c r="D5768">
        <v>44264</v>
      </c>
      <c r="E5768" t="s">
        <v>1422</v>
      </c>
      <c r="F5768" t="s">
        <v>64</v>
      </c>
      <c r="G5768" t="s">
        <v>1031</v>
      </c>
      <c r="H5768" t="s">
        <v>54</v>
      </c>
      <c r="I5768" t="s">
        <v>1177</v>
      </c>
      <c r="J5768">
        <v>10</v>
      </c>
      <c r="K5768">
        <v>9045</v>
      </c>
      <c r="L5768">
        <v>90450</v>
      </c>
      <c r="M5768">
        <v>21.535699999999999</v>
      </c>
      <c r="N5768">
        <v>215.357</v>
      </c>
      <c r="O5768">
        <v>0</v>
      </c>
      <c r="P5768">
        <v>0</v>
      </c>
      <c r="Q5768">
        <v>9066.5357000000004</v>
      </c>
      <c r="R5768">
        <v>90665.357000000004</v>
      </c>
      <c r="S5768" t="s">
        <v>1424</v>
      </c>
    </row>
    <row r="5769" spans="1:19">
      <c r="A5769" t="s">
        <v>2995</v>
      </c>
      <c r="B5769">
        <v>44264</v>
      </c>
      <c r="C5769" t="s">
        <v>2996</v>
      </c>
      <c r="D5769">
        <v>44264</v>
      </c>
      <c r="E5769" t="s">
        <v>1422</v>
      </c>
      <c r="F5769" t="s">
        <v>64</v>
      </c>
      <c r="G5769" t="s">
        <v>1031</v>
      </c>
      <c r="H5769" t="s">
        <v>54</v>
      </c>
      <c r="I5769" t="s">
        <v>1470</v>
      </c>
      <c r="J5769">
        <v>40</v>
      </c>
      <c r="K5769">
        <v>7050</v>
      </c>
      <c r="L5769">
        <v>282000</v>
      </c>
      <c r="M5769">
        <v>16.785699999999999</v>
      </c>
      <c r="N5769">
        <v>671.428</v>
      </c>
      <c r="O5769">
        <v>0</v>
      </c>
      <c r="P5769">
        <v>0</v>
      </c>
      <c r="Q5769">
        <v>7066.7857000000004</v>
      </c>
      <c r="R5769">
        <v>282671.42800000001</v>
      </c>
      <c r="S5769" t="s">
        <v>1424</v>
      </c>
    </row>
    <row r="5770" spans="1:19">
      <c r="A5770" t="s">
        <v>2995</v>
      </c>
      <c r="B5770">
        <v>44264</v>
      </c>
      <c r="C5770" t="s">
        <v>2996</v>
      </c>
      <c r="D5770">
        <v>44264</v>
      </c>
      <c r="E5770" t="s">
        <v>1422</v>
      </c>
      <c r="F5770" t="s">
        <v>64</v>
      </c>
      <c r="G5770" t="s">
        <v>1031</v>
      </c>
      <c r="H5770" t="s">
        <v>54</v>
      </c>
      <c r="I5770" t="s">
        <v>1356</v>
      </c>
      <c r="J5770">
        <v>40</v>
      </c>
      <c r="K5770">
        <v>1118</v>
      </c>
      <c r="L5770">
        <v>44720</v>
      </c>
      <c r="M5770">
        <v>2.6619000000000002</v>
      </c>
      <c r="N5770">
        <v>106.476</v>
      </c>
      <c r="O5770">
        <v>0</v>
      </c>
      <c r="P5770">
        <v>0</v>
      </c>
      <c r="Q5770">
        <v>1120.6619000000001</v>
      </c>
      <c r="R5770">
        <v>44826.476000000002</v>
      </c>
      <c r="S5770" t="s">
        <v>1424</v>
      </c>
    </row>
    <row r="5771" spans="1:19">
      <c r="A5771" t="s">
        <v>2995</v>
      </c>
      <c r="B5771">
        <v>44264</v>
      </c>
      <c r="C5771" t="s">
        <v>2996</v>
      </c>
      <c r="D5771">
        <v>44264</v>
      </c>
      <c r="E5771" t="s">
        <v>1422</v>
      </c>
      <c r="F5771" t="s">
        <v>64</v>
      </c>
      <c r="G5771" t="s">
        <v>1031</v>
      </c>
      <c r="H5771" t="s">
        <v>54</v>
      </c>
      <c r="I5771" t="s">
        <v>1180</v>
      </c>
      <c r="J5771">
        <v>10</v>
      </c>
      <c r="K5771">
        <v>3540</v>
      </c>
      <c r="L5771">
        <v>35400</v>
      </c>
      <c r="M5771">
        <v>8.4285999999999994</v>
      </c>
      <c r="N5771">
        <v>84.286000000000001</v>
      </c>
      <c r="O5771">
        <v>0</v>
      </c>
      <c r="P5771">
        <v>0</v>
      </c>
      <c r="Q5771">
        <v>3548.4286000000002</v>
      </c>
      <c r="R5771">
        <v>35484.286</v>
      </c>
      <c r="S5771" t="s">
        <v>1424</v>
      </c>
    </row>
    <row r="5772" spans="1:19">
      <c r="A5772" t="s">
        <v>2995</v>
      </c>
      <c r="B5772">
        <v>44264</v>
      </c>
      <c r="C5772" t="s">
        <v>2996</v>
      </c>
      <c r="D5772">
        <v>44264</v>
      </c>
      <c r="E5772" t="s">
        <v>1422</v>
      </c>
      <c r="F5772" t="s">
        <v>64</v>
      </c>
      <c r="G5772" t="s">
        <v>1031</v>
      </c>
      <c r="H5772" t="s">
        <v>54</v>
      </c>
      <c r="I5772" t="s">
        <v>1181</v>
      </c>
      <c r="J5772">
        <v>40</v>
      </c>
      <c r="K5772">
        <v>1293</v>
      </c>
      <c r="L5772">
        <v>51720</v>
      </c>
      <c r="M5772">
        <v>3.0785999999999998</v>
      </c>
      <c r="N5772">
        <v>123.14400000000001</v>
      </c>
      <c r="O5772">
        <v>0</v>
      </c>
      <c r="P5772">
        <v>0</v>
      </c>
      <c r="Q5772">
        <v>1296.0786000000001</v>
      </c>
      <c r="R5772">
        <v>51843.144</v>
      </c>
      <c r="S5772" t="s">
        <v>1424</v>
      </c>
    </row>
    <row r="5773" spans="1:19">
      <c r="A5773" t="s">
        <v>2995</v>
      </c>
      <c r="B5773">
        <v>44264</v>
      </c>
      <c r="C5773" t="s">
        <v>2996</v>
      </c>
      <c r="D5773">
        <v>44264</v>
      </c>
      <c r="E5773" t="s">
        <v>1422</v>
      </c>
      <c r="F5773" t="s">
        <v>64</v>
      </c>
      <c r="G5773" t="s">
        <v>1031</v>
      </c>
      <c r="H5773" t="s">
        <v>54</v>
      </c>
      <c r="I5773" t="s">
        <v>1178</v>
      </c>
      <c r="J5773">
        <v>10</v>
      </c>
      <c r="K5773">
        <v>4035</v>
      </c>
      <c r="L5773">
        <v>40350</v>
      </c>
      <c r="M5773">
        <v>9.6071000000000009</v>
      </c>
      <c r="N5773">
        <v>96.070999999999998</v>
      </c>
      <c r="O5773">
        <v>0</v>
      </c>
      <c r="P5773">
        <v>0</v>
      </c>
      <c r="Q5773">
        <v>4044.6071000000002</v>
      </c>
      <c r="R5773">
        <v>40446.071000000004</v>
      </c>
      <c r="S5773" t="s">
        <v>1424</v>
      </c>
    </row>
    <row r="5774" spans="1:19">
      <c r="A5774" t="s">
        <v>2995</v>
      </c>
      <c r="B5774">
        <v>44264</v>
      </c>
      <c r="C5774" t="s">
        <v>2996</v>
      </c>
      <c r="D5774">
        <v>44264</v>
      </c>
      <c r="E5774" t="s">
        <v>1422</v>
      </c>
      <c r="F5774" t="s">
        <v>64</v>
      </c>
      <c r="G5774" t="s">
        <v>1031</v>
      </c>
      <c r="H5774" t="s">
        <v>54</v>
      </c>
      <c r="I5774" t="s">
        <v>1179</v>
      </c>
      <c r="J5774">
        <v>20</v>
      </c>
      <c r="K5774">
        <v>3938</v>
      </c>
      <c r="L5774">
        <v>78760</v>
      </c>
      <c r="M5774">
        <v>9.3762000000000008</v>
      </c>
      <c r="N5774">
        <v>187.524</v>
      </c>
      <c r="O5774">
        <v>0</v>
      </c>
      <c r="P5774">
        <v>0</v>
      </c>
      <c r="Q5774">
        <v>3947.3762000000002</v>
      </c>
      <c r="R5774">
        <v>78947.524000000005</v>
      </c>
      <c r="S5774" t="s">
        <v>1424</v>
      </c>
    </row>
    <row r="5775" spans="1:19">
      <c r="A5775" t="s">
        <v>2997</v>
      </c>
      <c r="B5775">
        <v>44264</v>
      </c>
      <c r="C5775" t="s">
        <v>2998</v>
      </c>
      <c r="D5775">
        <v>44264</v>
      </c>
      <c r="E5775" t="s">
        <v>1422</v>
      </c>
      <c r="F5775" t="s">
        <v>116</v>
      </c>
      <c r="G5775" t="s">
        <v>1031</v>
      </c>
      <c r="H5775" t="s">
        <v>54</v>
      </c>
      <c r="I5775" t="s">
        <v>1421</v>
      </c>
      <c r="J5775">
        <v>10</v>
      </c>
      <c r="K5775">
        <v>1264</v>
      </c>
      <c r="L5775">
        <v>12640</v>
      </c>
      <c r="M5775">
        <v>3.0095000000000001</v>
      </c>
      <c r="N5775">
        <v>30.094999999999999</v>
      </c>
      <c r="O5775">
        <v>0</v>
      </c>
      <c r="P5775">
        <v>0</v>
      </c>
      <c r="Q5775">
        <v>1267.0094999999999</v>
      </c>
      <c r="R5775">
        <v>12670.094999999999</v>
      </c>
      <c r="S5775" t="s">
        <v>1424</v>
      </c>
    </row>
    <row r="5776" spans="1:19">
      <c r="A5776" t="s">
        <v>2997</v>
      </c>
      <c r="B5776">
        <v>44264</v>
      </c>
      <c r="C5776" t="s">
        <v>2998</v>
      </c>
      <c r="D5776">
        <v>44264</v>
      </c>
      <c r="E5776" t="s">
        <v>1422</v>
      </c>
      <c r="F5776" t="s">
        <v>116</v>
      </c>
      <c r="G5776" t="s">
        <v>1031</v>
      </c>
      <c r="H5776" t="s">
        <v>54</v>
      </c>
      <c r="I5776" t="s">
        <v>1177</v>
      </c>
      <c r="J5776">
        <v>3</v>
      </c>
      <c r="K5776">
        <v>9045</v>
      </c>
      <c r="L5776">
        <v>27135</v>
      </c>
      <c r="M5776">
        <v>21.535699999999999</v>
      </c>
      <c r="N5776">
        <v>64.607100000000003</v>
      </c>
      <c r="O5776">
        <v>0</v>
      </c>
      <c r="P5776">
        <v>0</v>
      </c>
      <c r="Q5776">
        <v>9066.5357000000004</v>
      </c>
      <c r="R5776">
        <v>27199.607100000001</v>
      </c>
      <c r="S5776" t="s">
        <v>1424</v>
      </c>
    </row>
    <row r="5777" spans="1:19">
      <c r="A5777" t="s">
        <v>2997</v>
      </c>
      <c r="B5777">
        <v>44264</v>
      </c>
      <c r="C5777" t="s">
        <v>2998</v>
      </c>
      <c r="D5777">
        <v>44264</v>
      </c>
      <c r="E5777" t="s">
        <v>1422</v>
      </c>
      <c r="F5777" t="s">
        <v>116</v>
      </c>
      <c r="G5777" t="s">
        <v>1031</v>
      </c>
      <c r="H5777" t="s">
        <v>54</v>
      </c>
      <c r="I5777" t="s">
        <v>1356</v>
      </c>
      <c r="J5777">
        <v>20</v>
      </c>
      <c r="K5777">
        <v>1118</v>
      </c>
      <c r="L5777">
        <v>22360</v>
      </c>
      <c r="M5777">
        <v>2.6619000000000002</v>
      </c>
      <c r="N5777">
        <v>53.238</v>
      </c>
      <c r="O5777">
        <v>0</v>
      </c>
      <c r="P5777">
        <v>0</v>
      </c>
      <c r="Q5777">
        <v>1120.6619000000001</v>
      </c>
      <c r="R5777">
        <v>22413.238000000001</v>
      </c>
      <c r="S5777" t="s">
        <v>1424</v>
      </c>
    </row>
    <row r="5778" spans="1:19">
      <c r="A5778" t="s">
        <v>2997</v>
      </c>
      <c r="B5778">
        <v>44264</v>
      </c>
      <c r="C5778" t="s">
        <v>2998</v>
      </c>
      <c r="D5778">
        <v>44264</v>
      </c>
      <c r="E5778" t="s">
        <v>1422</v>
      </c>
      <c r="F5778" t="s">
        <v>116</v>
      </c>
      <c r="G5778" t="s">
        <v>1031</v>
      </c>
      <c r="H5778" t="s">
        <v>54</v>
      </c>
      <c r="I5778" t="s">
        <v>1178</v>
      </c>
      <c r="J5778">
        <v>5</v>
      </c>
      <c r="K5778">
        <v>4035</v>
      </c>
      <c r="L5778">
        <v>20175</v>
      </c>
      <c r="M5778">
        <v>9.6071000000000009</v>
      </c>
      <c r="N5778">
        <v>48.035499999999999</v>
      </c>
      <c r="O5778">
        <v>0</v>
      </c>
      <c r="P5778">
        <v>0</v>
      </c>
      <c r="Q5778">
        <v>4044.6071000000002</v>
      </c>
      <c r="R5778">
        <v>20223.035500000002</v>
      </c>
      <c r="S5778" t="s">
        <v>1424</v>
      </c>
    </row>
    <row r="5779" spans="1:19">
      <c r="A5779" t="s">
        <v>2997</v>
      </c>
      <c r="B5779">
        <v>44264</v>
      </c>
      <c r="C5779" t="s">
        <v>2998</v>
      </c>
      <c r="D5779">
        <v>44264</v>
      </c>
      <c r="E5779" t="s">
        <v>1422</v>
      </c>
      <c r="F5779" t="s">
        <v>116</v>
      </c>
      <c r="G5779" t="s">
        <v>1031</v>
      </c>
      <c r="H5779" t="s">
        <v>54</v>
      </c>
      <c r="I5779" t="s">
        <v>1181</v>
      </c>
      <c r="J5779">
        <v>20</v>
      </c>
      <c r="K5779">
        <v>1293</v>
      </c>
      <c r="L5779">
        <v>25860</v>
      </c>
      <c r="M5779">
        <v>3.0785999999999998</v>
      </c>
      <c r="N5779">
        <v>61.572000000000003</v>
      </c>
      <c r="O5779">
        <v>0</v>
      </c>
      <c r="P5779">
        <v>0</v>
      </c>
      <c r="Q5779">
        <v>1296.0786000000001</v>
      </c>
      <c r="R5779">
        <v>25921.572</v>
      </c>
      <c r="S5779" t="s">
        <v>1424</v>
      </c>
    </row>
    <row r="5780" spans="1:19">
      <c r="A5780" t="s">
        <v>2997</v>
      </c>
      <c r="B5780">
        <v>44264</v>
      </c>
      <c r="C5780" t="s">
        <v>2998</v>
      </c>
      <c r="D5780">
        <v>44264</v>
      </c>
      <c r="E5780" t="s">
        <v>1422</v>
      </c>
      <c r="F5780" t="s">
        <v>116</v>
      </c>
      <c r="G5780" t="s">
        <v>1031</v>
      </c>
      <c r="H5780" t="s">
        <v>54</v>
      </c>
      <c r="I5780" t="s">
        <v>1180</v>
      </c>
      <c r="J5780">
        <v>5</v>
      </c>
      <c r="K5780">
        <v>3540</v>
      </c>
      <c r="L5780">
        <v>17700</v>
      </c>
      <c r="M5780">
        <v>8.4285999999999994</v>
      </c>
      <c r="N5780">
        <v>42.143000000000001</v>
      </c>
      <c r="O5780">
        <v>0</v>
      </c>
      <c r="P5780">
        <v>0</v>
      </c>
      <c r="Q5780">
        <v>3548.4286000000002</v>
      </c>
      <c r="R5780">
        <v>17742.143</v>
      </c>
      <c r="S5780" t="s">
        <v>1424</v>
      </c>
    </row>
    <row r="5781" spans="1:19">
      <c r="A5781" t="s">
        <v>2997</v>
      </c>
      <c r="B5781">
        <v>44264</v>
      </c>
      <c r="C5781" t="s">
        <v>2998</v>
      </c>
      <c r="D5781">
        <v>44264</v>
      </c>
      <c r="E5781" t="s">
        <v>1422</v>
      </c>
      <c r="F5781" t="s">
        <v>116</v>
      </c>
      <c r="G5781" t="s">
        <v>1031</v>
      </c>
      <c r="H5781" t="s">
        <v>54</v>
      </c>
      <c r="I5781" t="s">
        <v>1359</v>
      </c>
      <c r="J5781">
        <v>20</v>
      </c>
      <c r="K5781">
        <v>1225</v>
      </c>
      <c r="L5781">
        <v>24500</v>
      </c>
      <c r="M5781">
        <v>2.9167000000000001</v>
      </c>
      <c r="N5781">
        <v>58.334000000000003</v>
      </c>
      <c r="O5781">
        <v>0</v>
      </c>
      <c r="P5781">
        <v>0</v>
      </c>
      <c r="Q5781">
        <v>1227.9167</v>
      </c>
      <c r="R5781">
        <v>24558.333999999999</v>
      </c>
      <c r="S5781" t="s">
        <v>1424</v>
      </c>
    </row>
    <row r="5782" spans="1:19">
      <c r="A5782" t="s">
        <v>2997</v>
      </c>
      <c r="B5782">
        <v>44264</v>
      </c>
      <c r="C5782" t="s">
        <v>2998</v>
      </c>
      <c r="D5782">
        <v>44264</v>
      </c>
      <c r="E5782" t="s">
        <v>1422</v>
      </c>
      <c r="F5782" t="s">
        <v>116</v>
      </c>
      <c r="G5782" t="s">
        <v>1031</v>
      </c>
      <c r="H5782" t="s">
        <v>54</v>
      </c>
      <c r="I5782" t="s">
        <v>1459</v>
      </c>
      <c r="J5782">
        <v>20</v>
      </c>
      <c r="K5782">
        <v>1060</v>
      </c>
      <c r="L5782">
        <v>21200</v>
      </c>
      <c r="M5782">
        <v>2.5238</v>
      </c>
      <c r="N5782">
        <v>50.475999999999999</v>
      </c>
      <c r="O5782">
        <v>0</v>
      </c>
      <c r="P5782">
        <v>0</v>
      </c>
      <c r="Q5782">
        <v>1062.5237999999999</v>
      </c>
      <c r="R5782">
        <v>21250.475999999999</v>
      </c>
      <c r="S5782" t="s">
        <v>1424</v>
      </c>
    </row>
    <row r="5783" spans="1:19">
      <c r="A5783" t="s">
        <v>2997</v>
      </c>
      <c r="B5783">
        <v>44264</v>
      </c>
      <c r="C5783" t="s">
        <v>2998</v>
      </c>
      <c r="D5783">
        <v>44264</v>
      </c>
      <c r="E5783" t="s">
        <v>1422</v>
      </c>
      <c r="F5783" t="s">
        <v>116</v>
      </c>
      <c r="G5783" t="s">
        <v>1031</v>
      </c>
      <c r="H5783" t="s">
        <v>54</v>
      </c>
      <c r="I5783" t="s">
        <v>1470</v>
      </c>
      <c r="J5783">
        <v>5</v>
      </c>
      <c r="K5783">
        <v>7050</v>
      </c>
      <c r="L5783">
        <v>35250</v>
      </c>
      <c r="M5783">
        <v>16.785699999999999</v>
      </c>
      <c r="N5783">
        <v>83.9285</v>
      </c>
      <c r="O5783">
        <v>0</v>
      </c>
      <c r="P5783">
        <v>0</v>
      </c>
      <c r="Q5783">
        <v>7066.7857000000004</v>
      </c>
      <c r="R5783">
        <v>35333.928500000002</v>
      </c>
      <c r="S5783" t="s">
        <v>1424</v>
      </c>
    </row>
    <row r="5784" spans="1:19">
      <c r="A5784" t="s">
        <v>2997</v>
      </c>
      <c r="B5784">
        <v>44264</v>
      </c>
      <c r="C5784" t="s">
        <v>2998</v>
      </c>
      <c r="D5784">
        <v>44264</v>
      </c>
      <c r="E5784" t="s">
        <v>1422</v>
      </c>
      <c r="F5784" t="s">
        <v>116</v>
      </c>
      <c r="G5784" t="s">
        <v>1031</v>
      </c>
      <c r="H5784" t="s">
        <v>54</v>
      </c>
      <c r="I5784" t="s">
        <v>1381</v>
      </c>
      <c r="J5784">
        <v>3</v>
      </c>
      <c r="K5784">
        <v>9850</v>
      </c>
      <c r="L5784">
        <v>29550</v>
      </c>
      <c r="M5784">
        <v>23.452400000000001</v>
      </c>
      <c r="N5784">
        <v>70.357200000000006</v>
      </c>
      <c r="O5784">
        <v>0</v>
      </c>
      <c r="P5784">
        <v>0</v>
      </c>
      <c r="Q5784">
        <v>9873.4524000000001</v>
      </c>
      <c r="R5784">
        <v>29620.357199999999</v>
      </c>
      <c r="S5784" t="s">
        <v>1424</v>
      </c>
    </row>
    <row r="5785" spans="1:19">
      <c r="A5785" t="s">
        <v>2999</v>
      </c>
      <c r="B5785">
        <v>44264</v>
      </c>
      <c r="C5785" t="s">
        <v>3000</v>
      </c>
      <c r="D5785">
        <v>44264</v>
      </c>
      <c r="E5785" t="s">
        <v>1422</v>
      </c>
      <c r="F5785" t="s">
        <v>55</v>
      </c>
      <c r="G5785" t="s">
        <v>1068</v>
      </c>
      <c r="H5785" t="s">
        <v>54</v>
      </c>
      <c r="I5785" t="s">
        <v>1381</v>
      </c>
      <c r="J5785">
        <v>5</v>
      </c>
      <c r="K5785">
        <v>9850</v>
      </c>
      <c r="L5785">
        <v>49250</v>
      </c>
      <c r="M5785">
        <v>23.452400000000001</v>
      </c>
      <c r="N5785">
        <v>117.262</v>
      </c>
      <c r="O5785">
        <v>0</v>
      </c>
      <c r="P5785">
        <v>0</v>
      </c>
      <c r="Q5785">
        <v>9873.4524000000001</v>
      </c>
      <c r="R5785">
        <v>49367.262000000002</v>
      </c>
      <c r="S5785" t="s">
        <v>1424</v>
      </c>
    </row>
    <row r="5786" spans="1:19">
      <c r="A5786" t="s">
        <v>2999</v>
      </c>
      <c r="B5786">
        <v>44264</v>
      </c>
      <c r="C5786" t="s">
        <v>3000</v>
      </c>
      <c r="D5786">
        <v>44264</v>
      </c>
      <c r="E5786" t="s">
        <v>1422</v>
      </c>
      <c r="F5786" t="s">
        <v>55</v>
      </c>
      <c r="G5786" t="s">
        <v>1068</v>
      </c>
      <c r="H5786" t="s">
        <v>54</v>
      </c>
      <c r="I5786" t="s">
        <v>1180</v>
      </c>
      <c r="J5786">
        <v>5</v>
      </c>
      <c r="K5786">
        <v>3540</v>
      </c>
      <c r="L5786">
        <v>17700</v>
      </c>
      <c r="M5786">
        <v>8.4285999999999994</v>
      </c>
      <c r="N5786">
        <v>42.143000000000001</v>
      </c>
      <c r="O5786">
        <v>0</v>
      </c>
      <c r="P5786">
        <v>0</v>
      </c>
      <c r="Q5786">
        <v>3548.4286000000002</v>
      </c>
      <c r="R5786">
        <v>17742.143</v>
      </c>
      <c r="S5786" t="s">
        <v>1424</v>
      </c>
    </row>
    <row r="5787" spans="1:19">
      <c r="A5787" t="s">
        <v>2999</v>
      </c>
      <c r="B5787">
        <v>44264</v>
      </c>
      <c r="C5787" t="s">
        <v>3000</v>
      </c>
      <c r="D5787">
        <v>44264</v>
      </c>
      <c r="E5787" t="s">
        <v>1422</v>
      </c>
      <c r="F5787" t="s">
        <v>55</v>
      </c>
      <c r="G5787" t="s">
        <v>1068</v>
      </c>
      <c r="H5787" t="s">
        <v>54</v>
      </c>
      <c r="I5787" t="s">
        <v>1359</v>
      </c>
      <c r="J5787">
        <v>40</v>
      </c>
      <c r="K5787">
        <v>1225</v>
      </c>
      <c r="L5787">
        <v>49000</v>
      </c>
      <c r="M5787">
        <v>2.9167000000000001</v>
      </c>
      <c r="N5787">
        <v>116.66800000000001</v>
      </c>
      <c r="O5787">
        <v>0</v>
      </c>
      <c r="P5787">
        <v>0</v>
      </c>
      <c r="Q5787">
        <v>1227.9167</v>
      </c>
      <c r="R5787">
        <v>49116.667999999998</v>
      </c>
      <c r="S5787" t="s">
        <v>1424</v>
      </c>
    </row>
    <row r="5788" spans="1:19">
      <c r="A5788" t="s">
        <v>2999</v>
      </c>
      <c r="B5788">
        <v>44264</v>
      </c>
      <c r="C5788" t="s">
        <v>3000</v>
      </c>
      <c r="D5788">
        <v>44264</v>
      </c>
      <c r="E5788" t="s">
        <v>1422</v>
      </c>
      <c r="F5788" t="s">
        <v>55</v>
      </c>
      <c r="G5788" t="s">
        <v>1068</v>
      </c>
      <c r="H5788" t="s">
        <v>54</v>
      </c>
      <c r="I5788" t="s">
        <v>1183</v>
      </c>
      <c r="J5788">
        <v>10</v>
      </c>
      <c r="K5788">
        <v>7575</v>
      </c>
      <c r="L5788">
        <v>75750</v>
      </c>
      <c r="M5788">
        <v>18.035699999999999</v>
      </c>
      <c r="N5788">
        <v>180.357</v>
      </c>
      <c r="O5788">
        <v>0</v>
      </c>
      <c r="P5788">
        <v>5000</v>
      </c>
      <c r="Q5788">
        <v>7593.0357000000004</v>
      </c>
      <c r="R5788">
        <v>70930.357000000004</v>
      </c>
      <c r="S5788" t="s">
        <v>1424</v>
      </c>
    </row>
    <row r="5789" spans="1:19">
      <c r="A5789" t="s">
        <v>3001</v>
      </c>
      <c r="B5789">
        <v>44264</v>
      </c>
      <c r="C5789" t="s">
        <v>3002</v>
      </c>
      <c r="D5789">
        <v>44264</v>
      </c>
      <c r="E5789" t="s">
        <v>1422</v>
      </c>
      <c r="F5789" t="s">
        <v>59</v>
      </c>
      <c r="G5789" t="s">
        <v>54</v>
      </c>
      <c r="H5789" t="s">
        <v>54</v>
      </c>
      <c r="I5789" t="s">
        <v>1356</v>
      </c>
      <c r="J5789">
        <v>40</v>
      </c>
      <c r="K5789">
        <v>1118</v>
      </c>
      <c r="L5789">
        <v>44720</v>
      </c>
      <c r="M5789">
        <v>2.6619000000000002</v>
      </c>
      <c r="N5789">
        <v>106.476</v>
      </c>
      <c r="O5789">
        <v>0</v>
      </c>
      <c r="P5789">
        <v>0</v>
      </c>
      <c r="Q5789">
        <v>1120.6619000000001</v>
      </c>
      <c r="R5789">
        <v>44826.476000000002</v>
      </c>
      <c r="S5789" t="s">
        <v>1424</v>
      </c>
    </row>
    <row r="5790" spans="1:19">
      <c r="A5790" t="s">
        <v>3001</v>
      </c>
      <c r="B5790">
        <v>44264</v>
      </c>
      <c r="C5790" t="s">
        <v>3002</v>
      </c>
      <c r="D5790">
        <v>44264</v>
      </c>
      <c r="E5790" t="s">
        <v>1422</v>
      </c>
      <c r="F5790" t="s">
        <v>59</v>
      </c>
      <c r="G5790" t="s">
        <v>54</v>
      </c>
      <c r="H5790" t="s">
        <v>54</v>
      </c>
      <c r="I5790" t="s">
        <v>1470</v>
      </c>
      <c r="J5790">
        <v>5</v>
      </c>
      <c r="K5790">
        <v>7050</v>
      </c>
      <c r="L5790">
        <v>35250</v>
      </c>
      <c r="M5790">
        <v>16.785699999999999</v>
      </c>
      <c r="N5790">
        <v>83.9285</v>
      </c>
      <c r="O5790">
        <v>0</v>
      </c>
      <c r="P5790">
        <v>0</v>
      </c>
      <c r="Q5790">
        <v>7066.7857000000004</v>
      </c>
      <c r="R5790">
        <v>35333.928500000002</v>
      </c>
      <c r="S5790" t="s">
        <v>1424</v>
      </c>
    </row>
    <row r="5791" spans="1:19">
      <c r="A5791" t="s">
        <v>3001</v>
      </c>
      <c r="B5791">
        <v>44264</v>
      </c>
      <c r="C5791" t="s">
        <v>3002</v>
      </c>
      <c r="D5791">
        <v>44264</v>
      </c>
      <c r="E5791" t="s">
        <v>1422</v>
      </c>
      <c r="F5791" t="s">
        <v>59</v>
      </c>
      <c r="G5791" t="s">
        <v>54</v>
      </c>
      <c r="H5791" t="s">
        <v>54</v>
      </c>
      <c r="I5791" t="s">
        <v>1421</v>
      </c>
      <c r="J5791">
        <v>20</v>
      </c>
      <c r="K5791">
        <v>1264</v>
      </c>
      <c r="L5791">
        <v>25280</v>
      </c>
      <c r="M5791">
        <v>3.0095000000000001</v>
      </c>
      <c r="N5791">
        <v>60.19</v>
      </c>
      <c r="O5791">
        <v>0</v>
      </c>
      <c r="P5791">
        <v>0</v>
      </c>
      <c r="Q5791">
        <v>1267.0094999999999</v>
      </c>
      <c r="R5791">
        <v>25340.19</v>
      </c>
      <c r="S5791" t="s">
        <v>1424</v>
      </c>
    </row>
    <row r="5792" spans="1:19">
      <c r="A5792" t="s">
        <v>3001</v>
      </c>
      <c r="B5792">
        <v>44264</v>
      </c>
      <c r="C5792" t="s">
        <v>3002</v>
      </c>
      <c r="D5792">
        <v>44264</v>
      </c>
      <c r="E5792" t="s">
        <v>1422</v>
      </c>
      <c r="F5792" t="s">
        <v>59</v>
      </c>
      <c r="G5792" t="s">
        <v>54</v>
      </c>
      <c r="H5792" t="s">
        <v>54</v>
      </c>
      <c r="I5792" t="s">
        <v>1459</v>
      </c>
      <c r="J5792">
        <v>100</v>
      </c>
      <c r="K5792">
        <v>1060</v>
      </c>
      <c r="L5792">
        <v>106000</v>
      </c>
      <c r="M5792">
        <v>2.5238</v>
      </c>
      <c r="N5792">
        <v>252.38</v>
      </c>
      <c r="O5792">
        <v>0</v>
      </c>
      <c r="P5792">
        <v>0</v>
      </c>
      <c r="Q5792">
        <v>1062.5237999999999</v>
      </c>
      <c r="R5792">
        <v>106252.38</v>
      </c>
      <c r="S5792" t="s">
        <v>1424</v>
      </c>
    </row>
    <row r="5793" spans="1:19">
      <c r="A5793" t="s">
        <v>3001</v>
      </c>
      <c r="B5793">
        <v>44264</v>
      </c>
      <c r="C5793" t="s">
        <v>3002</v>
      </c>
      <c r="D5793">
        <v>44264</v>
      </c>
      <c r="E5793" t="s">
        <v>1422</v>
      </c>
      <c r="F5793" t="s">
        <v>59</v>
      </c>
      <c r="G5793" t="s">
        <v>54</v>
      </c>
      <c r="H5793" t="s">
        <v>54</v>
      </c>
      <c r="I5793" t="s">
        <v>1181</v>
      </c>
      <c r="J5793">
        <v>40</v>
      </c>
      <c r="K5793">
        <v>1293</v>
      </c>
      <c r="L5793">
        <v>51720</v>
      </c>
      <c r="M5793">
        <v>3.0785999999999998</v>
      </c>
      <c r="N5793">
        <v>123.14400000000001</v>
      </c>
      <c r="O5793">
        <v>0</v>
      </c>
      <c r="P5793">
        <v>0</v>
      </c>
      <c r="Q5793">
        <v>1296.0786000000001</v>
      </c>
      <c r="R5793">
        <v>51843.144</v>
      </c>
      <c r="S5793" t="s">
        <v>1424</v>
      </c>
    </row>
    <row r="5794" spans="1:19">
      <c r="A5794" t="s">
        <v>3003</v>
      </c>
      <c r="B5794">
        <v>44264</v>
      </c>
      <c r="C5794" t="s">
        <v>3004</v>
      </c>
      <c r="D5794">
        <v>44264</v>
      </c>
      <c r="E5794" t="s">
        <v>1422</v>
      </c>
      <c r="F5794" t="s">
        <v>74</v>
      </c>
      <c r="G5794" t="s">
        <v>1070</v>
      </c>
      <c r="H5794" t="s">
        <v>66</v>
      </c>
      <c r="I5794" t="s">
        <v>1459</v>
      </c>
      <c r="J5794">
        <v>40</v>
      </c>
      <c r="K5794">
        <v>1060</v>
      </c>
      <c r="L5794">
        <v>42400</v>
      </c>
      <c r="M5794">
        <v>2.5238</v>
      </c>
      <c r="N5794">
        <v>100.952</v>
      </c>
      <c r="O5794">
        <v>0</v>
      </c>
      <c r="P5794">
        <v>0</v>
      </c>
      <c r="Q5794">
        <v>1062.5237999999999</v>
      </c>
      <c r="R5794">
        <v>42500.951999999997</v>
      </c>
      <c r="S5794" t="s">
        <v>1424</v>
      </c>
    </row>
    <row r="5795" spans="1:19">
      <c r="A5795" t="s">
        <v>3005</v>
      </c>
      <c r="B5795">
        <v>44264</v>
      </c>
      <c r="C5795" t="s">
        <v>3006</v>
      </c>
      <c r="D5795">
        <v>44264</v>
      </c>
      <c r="E5795" t="s">
        <v>1422</v>
      </c>
      <c r="F5795" t="s">
        <v>72</v>
      </c>
      <c r="G5795" t="s">
        <v>1070</v>
      </c>
      <c r="H5795" t="s">
        <v>66</v>
      </c>
      <c r="I5795" t="s">
        <v>1178</v>
      </c>
      <c r="J5795">
        <v>5</v>
      </c>
      <c r="K5795">
        <v>4035</v>
      </c>
      <c r="L5795">
        <v>20175</v>
      </c>
      <c r="M5795">
        <v>9.6071000000000009</v>
      </c>
      <c r="N5795">
        <v>48.035499999999999</v>
      </c>
      <c r="O5795">
        <v>0</v>
      </c>
      <c r="P5795">
        <v>0</v>
      </c>
      <c r="Q5795">
        <v>4044.6071000000002</v>
      </c>
      <c r="R5795">
        <v>20223.035500000002</v>
      </c>
      <c r="S5795" t="s">
        <v>1424</v>
      </c>
    </row>
    <row r="5796" spans="1:19">
      <c r="A5796" t="s">
        <v>3005</v>
      </c>
      <c r="B5796">
        <v>44264</v>
      </c>
      <c r="C5796" t="s">
        <v>3006</v>
      </c>
      <c r="D5796">
        <v>44264</v>
      </c>
      <c r="E5796" t="s">
        <v>1422</v>
      </c>
      <c r="F5796" t="s">
        <v>72</v>
      </c>
      <c r="G5796" t="s">
        <v>1070</v>
      </c>
      <c r="H5796" t="s">
        <v>66</v>
      </c>
      <c r="I5796" t="s">
        <v>1180</v>
      </c>
      <c r="J5796">
        <v>5</v>
      </c>
      <c r="K5796">
        <v>3540</v>
      </c>
      <c r="L5796">
        <v>17700</v>
      </c>
      <c r="M5796">
        <v>8.4285999999999994</v>
      </c>
      <c r="N5796">
        <v>42.143000000000001</v>
      </c>
      <c r="O5796">
        <v>0</v>
      </c>
      <c r="P5796">
        <v>0</v>
      </c>
      <c r="Q5796">
        <v>3548.4286000000002</v>
      </c>
      <c r="R5796">
        <v>17742.143</v>
      </c>
      <c r="S5796" t="s">
        <v>1424</v>
      </c>
    </row>
    <row r="5797" spans="1:19">
      <c r="A5797" t="s">
        <v>3005</v>
      </c>
      <c r="B5797">
        <v>44264</v>
      </c>
      <c r="C5797" t="s">
        <v>3006</v>
      </c>
      <c r="D5797">
        <v>44264</v>
      </c>
      <c r="E5797" t="s">
        <v>1422</v>
      </c>
      <c r="F5797" t="s">
        <v>72</v>
      </c>
      <c r="G5797" t="s">
        <v>1070</v>
      </c>
      <c r="H5797" t="s">
        <v>66</v>
      </c>
      <c r="I5797" t="s">
        <v>1421</v>
      </c>
      <c r="J5797">
        <v>20</v>
      </c>
      <c r="K5797">
        <v>1264</v>
      </c>
      <c r="L5797">
        <v>25280</v>
      </c>
      <c r="M5797">
        <v>3.0095000000000001</v>
      </c>
      <c r="N5797">
        <v>60.19</v>
      </c>
      <c r="O5797">
        <v>0</v>
      </c>
      <c r="P5797">
        <v>0</v>
      </c>
      <c r="Q5797">
        <v>1267.0094999999999</v>
      </c>
      <c r="R5797">
        <v>25340.19</v>
      </c>
      <c r="S5797" t="s">
        <v>1424</v>
      </c>
    </row>
    <row r="5798" spans="1:19">
      <c r="A5798" t="s">
        <v>3005</v>
      </c>
      <c r="B5798">
        <v>44264</v>
      </c>
      <c r="C5798" t="s">
        <v>3006</v>
      </c>
      <c r="D5798">
        <v>44264</v>
      </c>
      <c r="E5798" t="s">
        <v>1422</v>
      </c>
      <c r="F5798" t="s">
        <v>72</v>
      </c>
      <c r="G5798" t="s">
        <v>1070</v>
      </c>
      <c r="H5798" t="s">
        <v>66</v>
      </c>
      <c r="I5798" t="s">
        <v>1459</v>
      </c>
      <c r="J5798">
        <v>20</v>
      </c>
      <c r="K5798">
        <v>1060</v>
      </c>
      <c r="L5798">
        <v>21200</v>
      </c>
      <c r="M5798">
        <v>2.5238</v>
      </c>
      <c r="N5798">
        <v>50.475999999999999</v>
      </c>
      <c r="O5798">
        <v>0</v>
      </c>
      <c r="P5798">
        <v>0</v>
      </c>
      <c r="Q5798">
        <v>1062.5237999999999</v>
      </c>
      <c r="R5798">
        <v>21250.475999999999</v>
      </c>
      <c r="S5798" t="s">
        <v>1424</v>
      </c>
    </row>
    <row r="5799" spans="1:19">
      <c r="A5799" t="s">
        <v>3007</v>
      </c>
      <c r="B5799">
        <v>44264</v>
      </c>
      <c r="C5799" t="s">
        <v>3008</v>
      </c>
      <c r="D5799">
        <v>44264</v>
      </c>
      <c r="E5799" t="s">
        <v>1160</v>
      </c>
      <c r="F5799" t="s">
        <v>1351</v>
      </c>
      <c r="G5799" t="s">
        <v>1160</v>
      </c>
      <c r="H5799" t="s">
        <v>1160</v>
      </c>
      <c r="I5799" t="s">
        <v>1179</v>
      </c>
      <c r="J5799">
        <v>1</v>
      </c>
      <c r="K5799">
        <v>3990.5</v>
      </c>
      <c r="L5799">
        <v>3990.5</v>
      </c>
      <c r="M5799">
        <v>9.5012000000000008</v>
      </c>
      <c r="N5799">
        <v>9.5012000000000008</v>
      </c>
      <c r="O5799">
        <v>0</v>
      </c>
      <c r="P5799">
        <v>0</v>
      </c>
      <c r="Q5799">
        <v>4000.0012000000002</v>
      </c>
      <c r="R5799">
        <v>4000.0012000000002</v>
      </c>
      <c r="S5799" t="s">
        <v>1424</v>
      </c>
    </row>
    <row r="5800" spans="1:19">
      <c r="A5800" t="s">
        <v>3007</v>
      </c>
      <c r="B5800">
        <v>44264</v>
      </c>
      <c r="C5800" t="s">
        <v>3008</v>
      </c>
      <c r="D5800">
        <v>44264</v>
      </c>
      <c r="E5800" t="s">
        <v>1160</v>
      </c>
      <c r="F5800" t="s">
        <v>1351</v>
      </c>
      <c r="G5800" t="s">
        <v>1160</v>
      </c>
      <c r="H5800" t="s">
        <v>1160</v>
      </c>
      <c r="I5800" t="s">
        <v>1421</v>
      </c>
      <c r="J5800">
        <v>2</v>
      </c>
      <c r="K5800">
        <v>1282</v>
      </c>
      <c r="L5800">
        <v>2564</v>
      </c>
      <c r="M5800">
        <v>3.0524</v>
      </c>
      <c r="N5800">
        <v>6.1048</v>
      </c>
      <c r="O5800">
        <v>0</v>
      </c>
      <c r="P5800">
        <v>0</v>
      </c>
      <c r="Q5800">
        <v>1285.0524</v>
      </c>
      <c r="R5800">
        <v>2570.1048000000001</v>
      </c>
      <c r="S5800" t="s">
        <v>1424</v>
      </c>
    </row>
    <row r="5801" spans="1:19">
      <c r="A5801" t="s">
        <v>3007</v>
      </c>
      <c r="B5801">
        <v>44264</v>
      </c>
      <c r="C5801" t="s">
        <v>3008</v>
      </c>
      <c r="D5801">
        <v>44264</v>
      </c>
      <c r="E5801" t="s">
        <v>1160</v>
      </c>
      <c r="F5801" t="s">
        <v>1351</v>
      </c>
      <c r="G5801" t="s">
        <v>1160</v>
      </c>
      <c r="H5801" t="s">
        <v>1160</v>
      </c>
      <c r="I5801" t="s">
        <v>1359</v>
      </c>
      <c r="J5801">
        <v>5</v>
      </c>
      <c r="K5801">
        <v>1242.5</v>
      </c>
      <c r="L5801">
        <v>6212.5</v>
      </c>
      <c r="M5801">
        <v>2.9582999999999999</v>
      </c>
      <c r="N5801">
        <v>14.791499999999999</v>
      </c>
      <c r="O5801">
        <v>0</v>
      </c>
      <c r="P5801">
        <v>0</v>
      </c>
      <c r="Q5801">
        <v>1245.4583</v>
      </c>
      <c r="R5801">
        <v>6227.2915000000003</v>
      </c>
      <c r="S5801" t="s">
        <v>1424</v>
      </c>
    </row>
    <row r="5802" spans="1:19">
      <c r="A5802" t="s">
        <v>3007</v>
      </c>
      <c r="B5802">
        <v>44264</v>
      </c>
      <c r="C5802" t="s">
        <v>3008</v>
      </c>
      <c r="D5802">
        <v>44264</v>
      </c>
      <c r="E5802" t="s">
        <v>1160</v>
      </c>
      <c r="F5802" t="s">
        <v>1351</v>
      </c>
      <c r="G5802" t="s">
        <v>1160</v>
      </c>
      <c r="H5802" t="s">
        <v>1160</v>
      </c>
      <c r="I5802" t="s">
        <v>1178</v>
      </c>
      <c r="J5802">
        <v>1</v>
      </c>
      <c r="K5802">
        <v>4088.57</v>
      </c>
      <c r="L5802">
        <v>4088.57</v>
      </c>
      <c r="M5802">
        <v>9.7347000000000001</v>
      </c>
      <c r="N5802">
        <v>9.7347000000000001</v>
      </c>
      <c r="O5802">
        <v>0</v>
      </c>
      <c r="P5802">
        <v>0</v>
      </c>
      <c r="Q5802">
        <v>4098.3046999999997</v>
      </c>
      <c r="R5802">
        <v>4098.3046999999997</v>
      </c>
      <c r="S5802" t="s">
        <v>1424</v>
      </c>
    </row>
    <row r="5803" spans="1:19">
      <c r="A5803" t="s">
        <v>3009</v>
      </c>
      <c r="B5803">
        <v>44264</v>
      </c>
      <c r="C5803" t="s">
        <v>3010</v>
      </c>
      <c r="D5803">
        <v>44264</v>
      </c>
      <c r="E5803" t="s">
        <v>1160</v>
      </c>
      <c r="F5803" t="s">
        <v>1173</v>
      </c>
      <c r="G5803" t="s">
        <v>1160</v>
      </c>
      <c r="H5803" t="s">
        <v>1160</v>
      </c>
      <c r="I5803" t="s">
        <v>1381</v>
      </c>
      <c r="J5803">
        <v>2</v>
      </c>
      <c r="K5803">
        <v>9990</v>
      </c>
      <c r="L5803">
        <v>19980</v>
      </c>
      <c r="M5803">
        <v>23.785699999999999</v>
      </c>
      <c r="N5803">
        <v>47.571399999999997</v>
      </c>
      <c r="O5803">
        <v>0</v>
      </c>
      <c r="P5803">
        <v>0</v>
      </c>
      <c r="Q5803">
        <v>10013.7857</v>
      </c>
      <c r="R5803">
        <v>20027.571400000001</v>
      </c>
      <c r="S5803" t="s">
        <v>1424</v>
      </c>
    </row>
    <row r="5804" spans="1:19">
      <c r="A5804" t="s">
        <v>3009</v>
      </c>
      <c r="B5804">
        <v>44264</v>
      </c>
      <c r="C5804" t="s">
        <v>3010</v>
      </c>
      <c r="D5804">
        <v>44264</v>
      </c>
      <c r="E5804" t="s">
        <v>1160</v>
      </c>
      <c r="F5804" t="s">
        <v>1173</v>
      </c>
      <c r="G5804" t="s">
        <v>1160</v>
      </c>
      <c r="H5804" t="s">
        <v>1160</v>
      </c>
      <c r="I5804" t="s">
        <v>1359</v>
      </c>
      <c r="J5804">
        <v>20</v>
      </c>
      <c r="K5804">
        <v>1242.5</v>
      </c>
      <c r="L5804">
        <v>24850</v>
      </c>
      <c r="M5804">
        <v>2.9582999999999999</v>
      </c>
      <c r="N5804">
        <v>59.165999999999997</v>
      </c>
      <c r="O5804">
        <v>0</v>
      </c>
      <c r="P5804">
        <v>0</v>
      </c>
      <c r="Q5804">
        <v>1245.4583</v>
      </c>
      <c r="R5804">
        <v>24909.166000000001</v>
      </c>
      <c r="S5804" t="s">
        <v>1424</v>
      </c>
    </row>
    <row r="5805" spans="1:19">
      <c r="A5805" t="s">
        <v>3011</v>
      </c>
      <c r="B5805">
        <v>44264</v>
      </c>
      <c r="C5805" t="s">
        <v>3012</v>
      </c>
      <c r="D5805">
        <v>44264</v>
      </c>
      <c r="E5805" t="s">
        <v>1160</v>
      </c>
      <c r="F5805" t="s">
        <v>1355</v>
      </c>
      <c r="G5805" t="s">
        <v>1160</v>
      </c>
      <c r="H5805" t="s">
        <v>1160</v>
      </c>
      <c r="I5805" t="s">
        <v>1359</v>
      </c>
      <c r="J5805">
        <v>10</v>
      </c>
      <c r="K5805">
        <v>1242.5</v>
      </c>
      <c r="L5805">
        <v>12425</v>
      </c>
      <c r="M5805">
        <v>2.9582999999999999</v>
      </c>
      <c r="N5805">
        <v>29.582999999999998</v>
      </c>
      <c r="O5805">
        <v>0</v>
      </c>
      <c r="P5805">
        <v>0</v>
      </c>
      <c r="Q5805">
        <v>1245.4583</v>
      </c>
      <c r="R5805">
        <v>12454.583000000001</v>
      </c>
      <c r="S5805" t="s">
        <v>1424</v>
      </c>
    </row>
    <row r="5806" spans="1:19">
      <c r="A5806" t="s">
        <v>3011</v>
      </c>
      <c r="B5806">
        <v>44264</v>
      </c>
      <c r="C5806" t="s">
        <v>3012</v>
      </c>
      <c r="D5806">
        <v>44264</v>
      </c>
      <c r="E5806" t="s">
        <v>1160</v>
      </c>
      <c r="F5806" t="s">
        <v>1355</v>
      </c>
      <c r="G5806" t="s">
        <v>1160</v>
      </c>
      <c r="H5806" t="s">
        <v>1160</v>
      </c>
      <c r="I5806" t="s">
        <v>1421</v>
      </c>
      <c r="J5806">
        <v>10</v>
      </c>
      <c r="K5806">
        <v>1282</v>
      </c>
      <c r="L5806">
        <v>12820</v>
      </c>
      <c r="M5806">
        <v>3.0524</v>
      </c>
      <c r="N5806">
        <v>30.524000000000001</v>
      </c>
      <c r="O5806">
        <v>0</v>
      </c>
      <c r="P5806">
        <v>0</v>
      </c>
      <c r="Q5806">
        <v>1285.0524</v>
      </c>
      <c r="R5806">
        <v>12850.523999999999</v>
      </c>
      <c r="S5806" t="s">
        <v>1424</v>
      </c>
    </row>
    <row r="5807" spans="1:19">
      <c r="A5807" t="s">
        <v>3013</v>
      </c>
      <c r="B5807">
        <v>44264</v>
      </c>
      <c r="C5807" t="s">
        <v>3014</v>
      </c>
      <c r="D5807">
        <v>44264</v>
      </c>
      <c r="E5807" t="s">
        <v>1422</v>
      </c>
      <c r="F5807" t="s">
        <v>1476</v>
      </c>
      <c r="G5807" t="s">
        <v>57</v>
      </c>
      <c r="H5807" t="s">
        <v>54</v>
      </c>
      <c r="I5807" t="s">
        <v>1459</v>
      </c>
      <c r="J5807">
        <v>37</v>
      </c>
      <c r="K5807">
        <v>1060</v>
      </c>
      <c r="L5807">
        <v>39220</v>
      </c>
      <c r="M5807">
        <v>2.5238</v>
      </c>
      <c r="N5807">
        <v>93.380600000000001</v>
      </c>
      <c r="O5807">
        <v>0</v>
      </c>
      <c r="P5807">
        <v>0</v>
      </c>
      <c r="Q5807">
        <v>1062.5237999999999</v>
      </c>
      <c r="R5807">
        <v>39313.380599999997</v>
      </c>
      <c r="S5807" t="s">
        <v>1424</v>
      </c>
    </row>
    <row r="5808" spans="1:19">
      <c r="A5808" t="s">
        <v>3015</v>
      </c>
      <c r="B5808">
        <v>44264</v>
      </c>
      <c r="C5808" t="s">
        <v>3016</v>
      </c>
      <c r="D5808">
        <v>44264</v>
      </c>
      <c r="E5808" t="s">
        <v>1422</v>
      </c>
      <c r="F5808" t="s">
        <v>56</v>
      </c>
      <c r="G5808" t="s">
        <v>57</v>
      </c>
      <c r="H5808" t="s">
        <v>54</v>
      </c>
      <c r="I5808" t="s">
        <v>1181</v>
      </c>
      <c r="J5808">
        <v>40</v>
      </c>
      <c r="K5808">
        <v>1293</v>
      </c>
      <c r="L5808">
        <v>51720</v>
      </c>
      <c r="M5808">
        <v>3.0785999999999998</v>
      </c>
      <c r="N5808">
        <v>123.14400000000001</v>
      </c>
      <c r="O5808">
        <v>0</v>
      </c>
      <c r="P5808">
        <v>0</v>
      </c>
      <c r="Q5808">
        <v>1296.0786000000001</v>
      </c>
      <c r="R5808">
        <v>51843.144</v>
      </c>
      <c r="S5808" t="s">
        <v>1424</v>
      </c>
    </row>
    <row r="5809" spans="1:19">
      <c r="A5809" t="s">
        <v>3015</v>
      </c>
      <c r="B5809">
        <v>44264</v>
      </c>
      <c r="C5809" t="s">
        <v>3016</v>
      </c>
      <c r="D5809">
        <v>44264</v>
      </c>
      <c r="E5809" t="s">
        <v>1422</v>
      </c>
      <c r="F5809" t="s">
        <v>56</v>
      </c>
      <c r="G5809" t="s">
        <v>57</v>
      </c>
      <c r="H5809" t="s">
        <v>54</v>
      </c>
      <c r="I5809" t="s">
        <v>1178</v>
      </c>
      <c r="J5809">
        <v>10</v>
      </c>
      <c r="K5809">
        <v>4035</v>
      </c>
      <c r="L5809">
        <v>40350</v>
      </c>
      <c r="M5809">
        <v>9.6071000000000009</v>
      </c>
      <c r="N5809">
        <v>96.070999999999998</v>
      </c>
      <c r="O5809">
        <v>0</v>
      </c>
      <c r="P5809">
        <v>0</v>
      </c>
      <c r="Q5809">
        <v>4044.6071000000002</v>
      </c>
      <c r="R5809">
        <v>40446.071000000004</v>
      </c>
      <c r="S5809" t="s">
        <v>1424</v>
      </c>
    </row>
    <row r="5810" spans="1:19">
      <c r="A5810" t="s">
        <v>3015</v>
      </c>
      <c r="B5810">
        <v>44264</v>
      </c>
      <c r="C5810" t="s">
        <v>3016</v>
      </c>
      <c r="D5810">
        <v>44264</v>
      </c>
      <c r="E5810" t="s">
        <v>1422</v>
      </c>
      <c r="F5810" t="s">
        <v>56</v>
      </c>
      <c r="G5810" t="s">
        <v>57</v>
      </c>
      <c r="H5810" t="s">
        <v>54</v>
      </c>
      <c r="I5810" t="s">
        <v>1421</v>
      </c>
      <c r="J5810">
        <v>20</v>
      </c>
      <c r="K5810">
        <v>1264</v>
      </c>
      <c r="L5810">
        <v>25280</v>
      </c>
      <c r="M5810">
        <v>3.0095000000000001</v>
      </c>
      <c r="N5810">
        <v>60.19</v>
      </c>
      <c r="O5810">
        <v>0</v>
      </c>
      <c r="P5810">
        <v>0</v>
      </c>
      <c r="Q5810">
        <v>1267.0094999999999</v>
      </c>
      <c r="R5810">
        <v>25340.19</v>
      </c>
      <c r="S5810" t="s">
        <v>1424</v>
      </c>
    </row>
    <row r="5811" spans="1:19">
      <c r="A5811" t="s">
        <v>3015</v>
      </c>
      <c r="B5811">
        <v>44264</v>
      </c>
      <c r="C5811" t="s">
        <v>3016</v>
      </c>
      <c r="D5811">
        <v>44264</v>
      </c>
      <c r="E5811" t="s">
        <v>1422</v>
      </c>
      <c r="F5811" t="s">
        <v>56</v>
      </c>
      <c r="G5811" t="s">
        <v>57</v>
      </c>
      <c r="H5811" t="s">
        <v>54</v>
      </c>
      <c r="I5811" t="s">
        <v>1459</v>
      </c>
      <c r="J5811">
        <v>40</v>
      </c>
      <c r="K5811">
        <v>1060</v>
      </c>
      <c r="L5811">
        <v>42400</v>
      </c>
      <c r="M5811">
        <v>2.5238</v>
      </c>
      <c r="N5811">
        <v>100.952</v>
      </c>
      <c r="O5811">
        <v>0</v>
      </c>
      <c r="P5811">
        <v>0</v>
      </c>
      <c r="Q5811">
        <v>1062.5237999999999</v>
      </c>
      <c r="R5811">
        <v>42500.951999999997</v>
      </c>
      <c r="S5811" t="s">
        <v>1424</v>
      </c>
    </row>
    <row r="5812" spans="1:19">
      <c r="A5812" t="s">
        <v>3017</v>
      </c>
      <c r="B5812">
        <v>44264</v>
      </c>
      <c r="C5812" t="s">
        <v>3018</v>
      </c>
      <c r="D5812">
        <v>44264</v>
      </c>
      <c r="E5812" t="s">
        <v>1422</v>
      </c>
      <c r="F5812" t="s">
        <v>53</v>
      </c>
      <c r="G5812" t="s">
        <v>1068</v>
      </c>
      <c r="H5812" t="s">
        <v>54</v>
      </c>
      <c r="I5812" t="s">
        <v>1359</v>
      </c>
      <c r="J5812">
        <v>20</v>
      </c>
      <c r="K5812">
        <v>1225</v>
      </c>
      <c r="L5812">
        <v>24500</v>
      </c>
      <c r="M5812">
        <v>2.9167000000000001</v>
      </c>
      <c r="N5812">
        <v>58.334000000000003</v>
      </c>
      <c r="O5812">
        <v>0</v>
      </c>
      <c r="P5812">
        <v>0</v>
      </c>
      <c r="Q5812">
        <v>1227.9167</v>
      </c>
      <c r="R5812">
        <v>24558.333999999999</v>
      </c>
      <c r="S5812" t="s">
        <v>1424</v>
      </c>
    </row>
    <row r="5813" spans="1:19">
      <c r="A5813" t="s">
        <v>3017</v>
      </c>
      <c r="B5813">
        <v>44264</v>
      </c>
      <c r="C5813" t="s">
        <v>3018</v>
      </c>
      <c r="D5813">
        <v>44264</v>
      </c>
      <c r="E5813" t="s">
        <v>1422</v>
      </c>
      <c r="F5813" t="s">
        <v>53</v>
      </c>
      <c r="G5813" t="s">
        <v>1068</v>
      </c>
      <c r="H5813" t="s">
        <v>54</v>
      </c>
      <c r="I5813" t="s">
        <v>1179</v>
      </c>
      <c r="J5813">
        <v>5</v>
      </c>
      <c r="K5813">
        <v>3938</v>
      </c>
      <c r="L5813">
        <v>19690</v>
      </c>
      <c r="M5813">
        <v>9.3762000000000008</v>
      </c>
      <c r="N5813">
        <v>46.881</v>
      </c>
      <c r="O5813">
        <v>0</v>
      </c>
      <c r="P5813">
        <v>0</v>
      </c>
      <c r="Q5813">
        <v>3947.3762000000002</v>
      </c>
      <c r="R5813">
        <v>19736.881000000001</v>
      </c>
      <c r="S5813" t="s">
        <v>1424</v>
      </c>
    </row>
    <row r="5814" spans="1:19">
      <c r="A5814" t="s">
        <v>3017</v>
      </c>
      <c r="B5814">
        <v>44264</v>
      </c>
      <c r="C5814" t="s">
        <v>3018</v>
      </c>
      <c r="D5814">
        <v>44264</v>
      </c>
      <c r="E5814" t="s">
        <v>1422</v>
      </c>
      <c r="F5814" t="s">
        <v>53</v>
      </c>
      <c r="G5814" t="s">
        <v>1068</v>
      </c>
      <c r="H5814" t="s">
        <v>54</v>
      </c>
      <c r="I5814" t="s">
        <v>1178</v>
      </c>
      <c r="J5814">
        <v>10</v>
      </c>
      <c r="K5814">
        <v>4035</v>
      </c>
      <c r="L5814">
        <v>40350</v>
      </c>
      <c r="M5814">
        <v>9.6071000000000009</v>
      </c>
      <c r="N5814">
        <v>96.070999999999998</v>
      </c>
      <c r="O5814">
        <v>0</v>
      </c>
      <c r="P5814">
        <v>0</v>
      </c>
      <c r="Q5814">
        <v>4044.6071000000002</v>
      </c>
      <c r="R5814">
        <v>40446.071000000004</v>
      </c>
      <c r="S5814" t="s">
        <v>1424</v>
      </c>
    </row>
    <row r="5815" spans="1:19">
      <c r="A5815" t="s">
        <v>3017</v>
      </c>
      <c r="B5815">
        <v>44264</v>
      </c>
      <c r="C5815" t="s">
        <v>3018</v>
      </c>
      <c r="D5815">
        <v>44264</v>
      </c>
      <c r="E5815" t="s">
        <v>1422</v>
      </c>
      <c r="F5815" t="s">
        <v>53</v>
      </c>
      <c r="G5815" t="s">
        <v>1068</v>
      </c>
      <c r="H5815" t="s">
        <v>54</v>
      </c>
      <c r="I5815" t="s">
        <v>1180</v>
      </c>
      <c r="J5815">
        <v>10</v>
      </c>
      <c r="K5815">
        <v>3540</v>
      </c>
      <c r="L5815">
        <v>35400</v>
      </c>
      <c r="M5815">
        <v>8.4285999999999994</v>
      </c>
      <c r="N5815">
        <v>84.286000000000001</v>
      </c>
      <c r="O5815">
        <v>0</v>
      </c>
      <c r="P5815">
        <v>0</v>
      </c>
      <c r="Q5815">
        <v>3548.4286000000002</v>
      </c>
      <c r="R5815">
        <v>35484.286</v>
      </c>
      <c r="S5815" t="s">
        <v>1424</v>
      </c>
    </row>
    <row r="5816" spans="1:19">
      <c r="A5816" t="s">
        <v>3017</v>
      </c>
      <c r="B5816">
        <v>44264</v>
      </c>
      <c r="C5816" t="s">
        <v>3018</v>
      </c>
      <c r="D5816">
        <v>44264</v>
      </c>
      <c r="E5816" t="s">
        <v>1422</v>
      </c>
      <c r="F5816" t="s">
        <v>53</v>
      </c>
      <c r="G5816" t="s">
        <v>1068</v>
      </c>
      <c r="H5816" t="s">
        <v>54</v>
      </c>
      <c r="I5816" t="s">
        <v>1356</v>
      </c>
      <c r="J5816">
        <v>40</v>
      </c>
      <c r="K5816">
        <v>1118</v>
      </c>
      <c r="L5816">
        <v>44720</v>
      </c>
      <c r="M5816">
        <v>2.6619000000000002</v>
      </c>
      <c r="N5816">
        <v>106.476</v>
      </c>
      <c r="O5816">
        <v>0</v>
      </c>
      <c r="P5816">
        <v>0</v>
      </c>
      <c r="Q5816">
        <v>1120.6619000000001</v>
      </c>
      <c r="R5816">
        <v>44826.476000000002</v>
      </c>
      <c r="S5816" t="s">
        <v>1424</v>
      </c>
    </row>
    <row r="5817" spans="1:19">
      <c r="A5817" t="s">
        <v>3019</v>
      </c>
      <c r="B5817">
        <v>44264</v>
      </c>
      <c r="C5817" t="s">
        <v>3020</v>
      </c>
      <c r="D5817">
        <v>44264</v>
      </c>
      <c r="E5817" t="s">
        <v>1160</v>
      </c>
      <c r="F5817" t="s">
        <v>1162</v>
      </c>
      <c r="G5817" t="s">
        <v>1160</v>
      </c>
      <c r="H5817" t="s">
        <v>1160</v>
      </c>
      <c r="I5817" t="s">
        <v>1421</v>
      </c>
      <c r="J5817">
        <v>10</v>
      </c>
      <c r="K5817">
        <v>1282</v>
      </c>
      <c r="L5817">
        <v>12820</v>
      </c>
      <c r="M5817">
        <v>3.0524</v>
      </c>
      <c r="N5817">
        <v>30.524000000000001</v>
      </c>
      <c r="O5817">
        <v>0</v>
      </c>
      <c r="P5817">
        <v>0</v>
      </c>
      <c r="Q5817">
        <v>1285.0524</v>
      </c>
      <c r="R5817">
        <v>12850.523999999999</v>
      </c>
      <c r="S5817" t="s">
        <v>1424</v>
      </c>
    </row>
    <row r="5818" spans="1:19">
      <c r="A5818" t="s">
        <v>3019</v>
      </c>
      <c r="B5818">
        <v>44264</v>
      </c>
      <c r="C5818" t="s">
        <v>3020</v>
      </c>
      <c r="D5818">
        <v>44264</v>
      </c>
      <c r="E5818" t="s">
        <v>1160</v>
      </c>
      <c r="F5818" t="s">
        <v>1162</v>
      </c>
      <c r="G5818" t="s">
        <v>1160</v>
      </c>
      <c r="H5818" t="s">
        <v>1160</v>
      </c>
      <c r="I5818" t="s">
        <v>1459</v>
      </c>
      <c r="J5818">
        <v>20</v>
      </c>
      <c r="K5818">
        <v>1075</v>
      </c>
      <c r="L5818">
        <v>21500</v>
      </c>
      <c r="M5818">
        <v>2.5594999999999999</v>
      </c>
      <c r="N5818">
        <v>51.19</v>
      </c>
      <c r="O5818">
        <v>0</v>
      </c>
      <c r="P5818">
        <v>0</v>
      </c>
      <c r="Q5818">
        <v>1077.5595000000001</v>
      </c>
      <c r="R5818">
        <v>21551.19</v>
      </c>
      <c r="S5818" t="s">
        <v>1424</v>
      </c>
    </row>
    <row r="5819" spans="1:19">
      <c r="A5819" t="s">
        <v>3021</v>
      </c>
      <c r="B5819">
        <v>44264</v>
      </c>
      <c r="C5819" t="s">
        <v>3022</v>
      </c>
      <c r="D5819">
        <v>44264</v>
      </c>
      <c r="E5819" t="s">
        <v>1160</v>
      </c>
      <c r="F5819" t="s">
        <v>4682</v>
      </c>
      <c r="G5819" t="s">
        <v>1160</v>
      </c>
      <c r="H5819" t="s">
        <v>1160</v>
      </c>
      <c r="I5819" t="s">
        <v>1359</v>
      </c>
      <c r="J5819">
        <v>1</v>
      </c>
      <c r="K5819">
        <v>1242.5</v>
      </c>
      <c r="L5819">
        <v>1242.5</v>
      </c>
      <c r="M5819">
        <v>2.9582999999999999</v>
      </c>
      <c r="N5819">
        <v>2.9582999999999999</v>
      </c>
      <c r="O5819">
        <v>0</v>
      </c>
      <c r="P5819">
        <v>0</v>
      </c>
      <c r="Q5819">
        <v>1245.4583</v>
      </c>
      <c r="R5819">
        <v>1245.4583</v>
      </c>
      <c r="S5819" t="s">
        <v>1424</v>
      </c>
    </row>
    <row r="5820" spans="1:19">
      <c r="A5820" t="s">
        <v>3021</v>
      </c>
      <c r="B5820">
        <v>44264</v>
      </c>
      <c r="C5820" t="s">
        <v>3022</v>
      </c>
      <c r="D5820">
        <v>44264</v>
      </c>
      <c r="E5820" t="s">
        <v>1160</v>
      </c>
      <c r="F5820" t="s">
        <v>4682</v>
      </c>
      <c r="G5820" t="s">
        <v>1160</v>
      </c>
      <c r="H5820" t="s">
        <v>1160</v>
      </c>
      <c r="I5820" t="s">
        <v>1181</v>
      </c>
      <c r="J5820">
        <v>1</v>
      </c>
      <c r="K5820">
        <v>1311.5</v>
      </c>
      <c r="L5820">
        <v>1311.5</v>
      </c>
      <c r="M5820">
        <v>3.1225999999999998</v>
      </c>
      <c r="N5820">
        <v>3.1225999999999998</v>
      </c>
      <c r="O5820">
        <v>0</v>
      </c>
      <c r="P5820">
        <v>0</v>
      </c>
      <c r="Q5820">
        <v>1314.6225999999999</v>
      </c>
      <c r="R5820">
        <v>1314.6225999999999</v>
      </c>
      <c r="S5820" t="s">
        <v>1424</v>
      </c>
    </row>
    <row r="5821" spans="1:19">
      <c r="A5821" t="s">
        <v>3021</v>
      </c>
      <c r="B5821">
        <v>44264</v>
      </c>
      <c r="C5821" t="s">
        <v>3022</v>
      </c>
      <c r="D5821">
        <v>44264</v>
      </c>
      <c r="E5821" t="s">
        <v>1160</v>
      </c>
      <c r="F5821" t="s">
        <v>4682</v>
      </c>
      <c r="G5821" t="s">
        <v>1160</v>
      </c>
      <c r="H5821" t="s">
        <v>1160</v>
      </c>
      <c r="I5821" t="s">
        <v>1421</v>
      </c>
      <c r="J5821">
        <v>1</v>
      </c>
      <c r="K5821">
        <v>1282</v>
      </c>
      <c r="L5821">
        <v>1282</v>
      </c>
      <c r="M5821">
        <v>3.0524</v>
      </c>
      <c r="N5821">
        <v>3.0524</v>
      </c>
      <c r="O5821">
        <v>0</v>
      </c>
      <c r="P5821">
        <v>0</v>
      </c>
      <c r="Q5821">
        <v>1285.0524</v>
      </c>
      <c r="R5821">
        <v>1285.0524</v>
      </c>
      <c r="S5821" t="s">
        <v>1424</v>
      </c>
    </row>
    <row r="5822" spans="1:19">
      <c r="A5822" t="s">
        <v>3021</v>
      </c>
      <c r="B5822">
        <v>44264</v>
      </c>
      <c r="C5822" t="s">
        <v>3022</v>
      </c>
      <c r="D5822">
        <v>44264</v>
      </c>
      <c r="E5822" t="s">
        <v>1160</v>
      </c>
      <c r="F5822" t="s">
        <v>4682</v>
      </c>
      <c r="G5822" t="s">
        <v>1160</v>
      </c>
      <c r="H5822" t="s">
        <v>1160</v>
      </c>
      <c r="I5822" t="s">
        <v>1356</v>
      </c>
      <c r="J5822">
        <v>1</v>
      </c>
      <c r="K5822">
        <v>1134</v>
      </c>
      <c r="L5822">
        <v>1134</v>
      </c>
      <c r="M5822">
        <v>2.7</v>
      </c>
      <c r="N5822">
        <v>2.7</v>
      </c>
      <c r="O5822">
        <v>0</v>
      </c>
      <c r="P5822">
        <v>0</v>
      </c>
      <c r="Q5822">
        <v>1136.7</v>
      </c>
      <c r="R5822">
        <v>1136.7</v>
      </c>
      <c r="S5822" t="s">
        <v>1424</v>
      </c>
    </row>
    <row r="5823" spans="1:19">
      <c r="A5823" t="s">
        <v>3021</v>
      </c>
      <c r="B5823">
        <v>44264</v>
      </c>
      <c r="C5823" t="s">
        <v>3022</v>
      </c>
      <c r="D5823">
        <v>44264</v>
      </c>
      <c r="E5823" t="s">
        <v>1160</v>
      </c>
      <c r="F5823" t="s">
        <v>4682</v>
      </c>
      <c r="G5823" t="s">
        <v>1160</v>
      </c>
      <c r="H5823" t="s">
        <v>1160</v>
      </c>
      <c r="I5823" t="s">
        <v>1459</v>
      </c>
      <c r="J5823">
        <v>1</v>
      </c>
      <c r="K5823">
        <v>1075</v>
      </c>
      <c r="L5823">
        <v>1075</v>
      </c>
      <c r="M5823">
        <v>2.5594999999999999</v>
      </c>
      <c r="N5823">
        <v>2.5594999999999999</v>
      </c>
      <c r="O5823">
        <v>0</v>
      </c>
      <c r="P5823">
        <v>0</v>
      </c>
      <c r="Q5823">
        <v>1077.5595000000001</v>
      </c>
      <c r="R5823">
        <v>1077.5595000000001</v>
      </c>
      <c r="S5823" t="s">
        <v>1424</v>
      </c>
    </row>
    <row r="5824" spans="1:19">
      <c r="A5824" t="s">
        <v>3023</v>
      </c>
      <c r="B5824">
        <v>44264</v>
      </c>
      <c r="C5824" t="s">
        <v>3024</v>
      </c>
      <c r="D5824">
        <v>44264</v>
      </c>
      <c r="E5824" t="s">
        <v>1160</v>
      </c>
      <c r="F5824" t="s">
        <v>1168</v>
      </c>
      <c r="G5824" t="s">
        <v>1160</v>
      </c>
      <c r="H5824" t="s">
        <v>1160</v>
      </c>
      <c r="I5824" t="s">
        <v>1180</v>
      </c>
      <c r="J5824">
        <v>2</v>
      </c>
      <c r="K5824">
        <v>3586.25</v>
      </c>
      <c r="L5824">
        <v>7172.5</v>
      </c>
      <c r="M5824">
        <v>8.5387000000000004</v>
      </c>
      <c r="N5824">
        <v>17.077400000000001</v>
      </c>
      <c r="O5824">
        <v>0</v>
      </c>
      <c r="P5824">
        <v>0</v>
      </c>
      <c r="Q5824">
        <v>3594.7887000000001</v>
      </c>
      <c r="R5824">
        <v>7189.5774000000001</v>
      </c>
      <c r="S5824" t="s">
        <v>1424</v>
      </c>
    </row>
    <row r="5825" spans="1:19">
      <c r="A5825" t="s">
        <v>3023</v>
      </c>
      <c r="B5825">
        <v>44264</v>
      </c>
      <c r="C5825" t="s">
        <v>3024</v>
      </c>
      <c r="D5825">
        <v>44264</v>
      </c>
      <c r="E5825" t="s">
        <v>1160</v>
      </c>
      <c r="F5825" t="s">
        <v>1168</v>
      </c>
      <c r="G5825" t="s">
        <v>1160</v>
      </c>
      <c r="H5825" t="s">
        <v>1160</v>
      </c>
      <c r="I5825" t="s">
        <v>1177</v>
      </c>
      <c r="J5825">
        <v>1</v>
      </c>
      <c r="K5825">
        <v>9162.18</v>
      </c>
      <c r="L5825">
        <v>9162.18</v>
      </c>
      <c r="M5825">
        <v>21.814699999999998</v>
      </c>
      <c r="N5825">
        <v>21.814699999999998</v>
      </c>
      <c r="O5825">
        <v>0</v>
      </c>
      <c r="P5825">
        <v>0</v>
      </c>
      <c r="Q5825">
        <v>9183.9946999999993</v>
      </c>
      <c r="R5825">
        <v>9183.9946999999993</v>
      </c>
      <c r="S5825" t="s">
        <v>1424</v>
      </c>
    </row>
    <row r="5826" spans="1:19">
      <c r="A5826" t="s">
        <v>3023</v>
      </c>
      <c r="B5826">
        <v>44264</v>
      </c>
      <c r="C5826" t="s">
        <v>3024</v>
      </c>
      <c r="D5826">
        <v>44264</v>
      </c>
      <c r="E5826" t="s">
        <v>1160</v>
      </c>
      <c r="F5826" t="s">
        <v>1168</v>
      </c>
      <c r="G5826" t="s">
        <v>1160</v>
      </c>
      <c r="H5826" t="s">
        <v>1160</v>
      </c>
      <c r="I5826" t="s">
        <v>1470</v>
      </c>
      <c r="J5826">
        <v>1</v>
      </c>
      <c r="K5826">
        <v>7150</v>
      </c>
      <c r="L5826">
        <v>7150</v>
      </c>
      <c r="M5826">
        <v>17.023800000000001</v>
      </c>
      <c r="N5826">
        <v>17.023800000000001</v>
      </c>
      <c r="O5826">
        <v>0</v>
      </c>
      <c r="P5826">
        <v>0</v>
      </c>
      <c r="Q5826">
        <v>7167.0237999999999</v>
      </c>
      <c r="R5826">
        <v>7167.0237999999999</v>
      </c>
      <c r="S5826" t="s">
        <v>1424</v>
      </c>
    </row>
    <row r="5827" spans="1:19">
      <c r="A5827" t="s">
        <v>3023</v>
      </c>
      <c r="B5827">
        <v>44264</v>
      </c>
      <c r="C5827" t="s">
        <v>3024</v>
      </c>
      <c r="D5827">
        <v>44264</v>
      </c>
      <c r="E5827" t="s">
        <v>1160</v>
      </c>
      <c r="F5827" t="s">
        <v>1168</v>
      </c>
      <c r="G5827" t="s">
        <v>1160</v>
      </c>
      <c r="H5827" t="s">
        <v>1160</v>
      </c>
      <c r="I5827" t="s">
        <v>1381</v>
      </c>
      <c r="J5827">
        <v>2</v>
      </c>
      <c r="K5827">
        <v>9990</v>
      </c>
      <c r="L5827">
        <v>19980</v>
      </c>
      <c r="M5827">
        <v>23.785699999999999</v>
      </c>
      <c r="N5827">
        <v>47.571399999999997</v>
      </c>
      <c r="O5827">
        <v>0</v>
      </c>
      <c r="P5827">
        <v>0</v>
      </c>
      <c r="Q5827">
        <v>10013.7857</v>
      </c>
      <c r="R5827">
        <v>20027.571400000001</v>
      </c>
      <c r="S5827" t="s">
        <v>1424</v>
      </c>
    </row>
    <row r="5828" spans="1:19">
      <c r="A5828" t="s">
        <v>3025</v>
      </c>
      <c r="B5828">
        <v>44264</v>
      </c>
      <c r="C5828" t="s">
        <v>3026</v>
      </c>
      <c r="D5828">
        <v>44264</v>
      </c>
      <c r="E5828" t="s">
        <v>1160</v>
      </c>
      <c r="F5828" t="s">
        <v>4678</v>
      </c>
      <c r="G5828" t="s">
        <v>1160</v>
      </c>
      <c r="H5828" t="s">
        <v>1160</v>
      </c>
      <c r="I5828" t="s">
        <v>1356</v>
      </c>
      <c r="J5828">
        <v>2</v>
      </c>
      <c r="K5828">
        <v>1134</v>
      </c>
      <c r="L5828">
        <v>2268</v>
      </c>
      <c r="M5828">
        <v>2.7</v>
      </c>
      <c r="N5828">
        <v>5.4</v>
      </c>
      <c r="O5828">
        <v>0</v>
      </c>
      <c r="P5828">
        <v>0</v>
      </c>
      <c r="Q5828">
        <v>1136.7</v>
      </c>
      <c r="R5828">
        <v>2273.4</v>
      </c>
      <c r="S5828" t="s">
        <v>1424</v>
      </c>
    </row>
    <row r="5829" spans="1:19">
      <c r="A5829" t="s">
        <v>3025</v>
      </c>
      <c r="B5829">
        <v>44264</v>
      </c>
      <c r="C5829" t="s">
        <v>3026</v>
      </c>
      <c r="D5829">
        <v>44264</v>
      </c>
      <c r="E5829" t="s">
        <v>1160</v>
      </c>
      <c r="F5829" t="s">
        <v>4678</v>
      </c>
      <c r="G5829" t="s">
        <v>1160</v>
      </c>
      <c r="H5829" t="s">
        <v>1160</v>
      </c>
      <c r="I5829" t="s">
        <v>1421</v>
      </c>
      <c r="J5829">
        <v>4</v>
      </c>
      <c r="K5829">
        <v>1282</v>
      </c>
      <c r="L5829">
        <v>5128</v>
      </c>
      <c r="M5829">
        <v>3.0524</v>
      </c>
      <c r="N5829">
        <v>12.2096</v>
      </c>
      <c r="O5829">
        <v>0</v>
      </c>
      <c r="P5829">
        <v>0</v>
      </c>
      <c r="Q5829">
        <v>1285.0524</v>
      </c>
      <c r="R5829">
        <v>5140.2096000000001</v>
      </c>
      <c r="S5829" t="s">
        <v>1424</v>
      </c>
    </row>
    <row r="5830" spans="1:19">
      <c r="A5830" t="s">
        <v>3025</v>
      </c>
      <c r="B5830">
        <v>44264</v>
      </c>
      <c r="C5830" t="s">
        <v>3026</v>
      </c>
      <c r="D5830">
        <v>44264</v>
      </c>
      <c r="E5830" t="s">
        <v>1160</v>
      </c>
      <c r="F5830" t="s">
        <v>4678</v>
      </c>
      <c r="G5830" t="s">
        <v>1160</v>
      </c>
      <c r="H5830" t="s">
        <v>1160</v>
      </c>
      <c r="I5830" t="s">
        <v>1178</v>
      </c>
      <c r="J5830">
        <v>1</v>
      </c>
      <c r="K5830">
        <v>4088.57</v>
      </c>
      <c r="L5830">
        <v>4088.57</v>
      </c>
      <c r="M5830">
        <v>9.7347000000000001</v>
      </c>
      <c r="N5830">
        <v>9.7347000000000001</v>
      </c>
      <c r="O5830">
        <v>0</v>
      </c>
      <c r="P5830">
        <v>0</v>
      </c>
      <c r="Q5830">
        <v>4098.3046999999997</v>
      </c>
      <c r="R5830">
        <v>4098.3046999999997</v>
      </c>
      <c r="S5830" t="s">
        <v>1424</v>
      </c>
    </row>
    <row r="5831" spans="1:19">
      <c r="A5831" t="s">
        <v>3027</v>
      </c>
      <c r="B5831">
        <v>44264</v>
      </c>
      <c r="C5831" t="s">
        <v>3028</v>
      </c>
      <c r="D5831">
        <v>44264</v>
      </c>
      <c r="E5831" t="s">
        <v>1160</v>
      </c>
      <c r="F5831" t="s">
        <v>1164</v>
      </c>
      <c r="G5831" t="s">
        <v>1160</v>
      </c>
      <c r="H5831" t="s">
        <v>1160</v>
      </c>
      <c r="I5831" t="s">
        <v>1356</v>
      </c>
      <c r="J5831">
        <v>10</v>
      </c>
      <c r="K5831">
        <v>1134</v>
      </c>
      <c r="L5831">
        <v>11340</v>
      </c>
      <c r="M5831">
        <v>2.7</v>
      </c>
      <c r="N5831">
        <v>27</v>
      </c>
      <c r="O5831">
        <v>0</v>
      </c>
      <c r="P5831">
        <v>0</v>
      </c>
      <c r="Q5831">
        <v>1136.7</v>
      </c>
      <c r="R5831">
        <v>11367</v>
      </c>
      <c r="S5831" t="s">
        <v>1424</v>
      </c>
    </row>
    <row r="5832" spans="1:19">
      <c r="A5832" t="s">
        <v>3027</v>
      </c>
      <c r="B5832">
        <v>44264</v>
      </c>
      <c r="C5832" t="s">
        <v>3028</v>
      </c>
      <c r="D5832">
        <v>44264</v>
      </c>
      <c r="E5832" t="s">
        <v>1160</v>
      </c>
      <c r="F5832" t="s">
        <v>1164</v>
      </c>
      <c r="G5832" t="s">
        <v>1160</v>
      </c>
      <c r="H5832" t="s">
        <v>1160</v>
      </c>
      <c r="I5832" t="s">
        <v>1421</v>
      </c>
      <c r="J5832">
        <v>5</v>
      </c>
      <c r="K5832">
        <v>1282</v>
      </c>
      <c r="L5832">
        <v>6410</v>
      </c>
      <c r="M5832">
        <v>3.0524</v>
      </c>
      <c r="N5832">
        <v>15.262</v>
      </c>
      <c r="O5832">
        <v>0</v>
      </c>
      <c r="P5832">
        <v>0</v>
      </c>
      <c r="Q5832">
        <v>1285.0524</v>
      </c>
      <c r="R5832">
        <v>6425.2619999999997</v>
      </c>
      <c r="S5832" t="s">
        <v>1424</v>
      </c>
    </row>
    <row r="5833" spans="1:19">
      <c r="A5833" t="s">
        <v>3027</v>
      </c>
      <c r="B5833">
        <v>44264</v>
      </c>
      <c r="C5833" t="s">
        <v>3028</v>
      </c>
      <c r="D5833">
        <v>44264</v>
      </c>
      <c r="E5833" t="s">
        <v>1160</v>
      </c>
      <c r="F5833" t="s">
        <v>1164</v>
      </c>
      <c r="G5833" t="s">
        <v>1160</v>
      </c>
      <c r="H5833" t="s">
        <v>1160</v>
      </c>
      <c r="I5833" t="s">
        <v>1179</v>
      </c>
      <c r="J5833">
        <v>2</v>
      </c>
      <c r="K5833">
        <v>3990.5</v>
      </c>
      <c r="L5833">
        <v>7981</v>
      </c>
      <c r="M5833">
        <v>9.5012000000000008</v>
      </c>
      <c r="N5833">
        <v>19.002400000000002</v>
      </c>
      <c r="O5833">
        <v>0</v>
      </c>
      <c r="P5833">
        <v>0</v>
      </c>
      <c r="Q5833">
        <v>4000.0012000000002</v>
      </c>
      <c r="R5833">
        <v>8000.0024000000003</v>
      </c>
      <c r="S5833" t="s">
        <v>1424</v>
      </c>
    </row>
    <row r="5834" spans="1:19">
      <c r="A5834" t="s">
        <v>3029</v>
      </c>
      <c r="B5834">
        <v>44264</v>
      </c>
      <c r="C5834" t="s">
        <v>3030</v>
      </c>
      <c r="D5834">
        <v>44264</v>
      </c>
      <c r="E5834" t="s">
        <v>1422</v>
      </c>
      <c r="F5834" t="s">
        <v>51</v>
      </c>
      <c r="G5834" t="s">
        <v>1067</v>
      </c>
      <c r="H5834" t="s">
        <v>54</v>
      </c>
      <c r="I5834" t="s">
        <v>1459</v>
      </c>
      <c r="J5834">
        <v>20</v>
      </c>
      <c r="K5834">
        <v>1060</v>
      </c>
      <c r="L5834">
        <v>21200</v>
      </c>
      <c r="M5834">
        <v>2.5238</v>
      </c>
      <c r="N5834">
        <v>50.475999999999999</v>
      </c>
      <c r="O5834">
        <v>0</v>
      </c>
      <c r="P5834">
        <v>0</v>
      </c>
      <c r="Q5834">
        <v>1062.5237999999999</v>
      </c>
      <c r="R5834">
        <v>21250.475999999999</v>
      </c>
      <c r="S5834" t="s">
        <v>1424</v>
      </c>
    </row>
    <row r="5835" spans="1:19">
      <c r="A5835" t="s">
        <v>3031</v>
      </c>
      <c r="B5835">
        <v>44264</v>
      </c>
      <c r="C5835" t="s">
        <v>3032</v>
      </c>
      <c r="D5835">
        <v>44264</v>
      </c>
      <c r="E5835" t="s">
        <v>1160</v>
      </c>
      <c r="F5835" t="s">
        <v>1175</v>
      </c>
      <c r="G5835" t="s">
        <v>1160</v>
      </c>
      <c r="H5835" t="s">
        <v>1160</v>
      </c>
      <c r="I5835" t="s">
        <v>1470</v>
      </c>
      <c r="J5835">
        <v>2</v>
      </c>
      <c r="K5835">
        <v>7150</v>
      </c>
      <c r="L5835">
        <v>14300</v>
      </c>
      <c r="M5835">
        <v>17.023800000000001</v>
      </c>
      <c r="N5835">
        <v>34.047600000000003</v>
      </c>
      <c r="O5835">
        <v>0</v>
      </c>
      <c r="P5835">
        <v>0</v>
      </c>
      <c r="Q5835">
        <v>7167.0237999999999</v>
      </c>
      <c r="R5835">
        <v>14334.0476</v>
      </c>
      <c r="S5835" t="s">
        <v>1424</v>
      </c>
    </row>
    <row r="5836" spans="1:19">
      <c r="A5836" t="s">
        <v>3031</v>
      </c>
      <c r="B5836">
        <v>44264</v>
      </c>
      <c r="C5836" t="s">
        <v>3032</v>
      </c>
      <c r="D5836">
        <v>44264</v>
      </c>
      <c r="E5836" t="s">
        <v>1160</v>
      </c>
      <c r="F5836" t="s">
        <v>1175</v>
      </c>
      <c r="G5836" t="s">
        <v>1160</v>
      </c>
      <c r="H5836" t="s">
        <v>1160</v>
      </c>
      <c r="I5836" t="s">
        <v>1178</v>
      </c>
      <c r="J5836">
        <v>2</v>
      </c>
      <c r="K5836">
        <v>4088.57</v>
      </c>
      <c r="L5836">
        <v>8177.14</v>
      </c>
      <c r="M5836">
        <v>9.7347000000000001</v>
      </c>
      <c r="N5836">
        <v>19.4694</v>
      </c>
      <c r="O5836">
        <v>0</v>
      </c>
      <c r="P5836">
        <v>0</v>
      </c>
      <c r="Q5836">
        <v>4098.3046999999997</v>
      </c>
      <c r="R5836">
        <v>8196.6093999999994</v>
      </c>
      <c r="S5836" t="s">
        <v>1424</v>
      </c>
    </row>
    <row r="5837" spans="1:19">
      <c r="A5837" t="s">
        <v>3031</v>
      </c>
      <c r="B5837">
        <v>44264</v>
      </c>
      <c r="C5837" t="s">
        <v>3032</v>
      </c>
      <c r="D5837">
        <v>44264</v>
      </c>
      <c r="E5837" t="s">
        <v>1160</v>
      </c>
      <c r="F5837" t="s">
        <v>1175</v>
      </c>
      <c r="G5837" t="s">
        <v>1160</v>
      </c>
      <c r="H5837" t="s">
        <v>1160</v>
      </c>
      <c r="I5837" t="s">
        <v>1421</v>
      </c>
      <c r="J5837">
        <v>3</v>
      </c>
      <c r="K5837">
        <v>1282</v>
      </c>
      <c r="L5837">
        <v>3846</v>
      </c>
      <c r="M5837">
        <v>3.0524</v>
      </c>
      <c r="N5837">
        <v>9.1571999999999996</v>
      </c>
      <c r="O5837">
        <v>0</v>
      </c>
      <c r="P5837">
        <v>0</v>
      </c>
      <c r="Q5837">
        <v>1285.0524</v>
      </c>
      <c r="R5837">
        <v>3855.1572000000001</v>
      </c>
      <c r="S5837" t="s">
        <v>1424</v>
      </c>
    </row>
    <row r="5838" spans="1:19">
      <c r="A5838" t="s">
        <v>3033</v>
      </c>
      <c r="B5838">
        <v>44264</v>
      </c>
      <c r="C5838" t="s">
        <v>3034</v>
      </c>
      <c r="D5838">
        <v>44264</v>
      </c>
      <c r="E5838" t="s">
        <v>1160</v>
      </c>
      <c r="F5838" t="s">
        <v>1352</v>
      </c>
      <c r="G5838" t="s">
        <v>1160</v>
      </c>
      <c r="H5838" t="s">
        <v>1160</v>
      </c>
      <c r="I5838" t="s">
        <v>1359</v>
      </c>
      <c r="J5838">
        <v>4</v>
      </c>
      <c r="K5838">
        <v>1242.5</v>
      </c>
      <c r="L5838">
        <v>4970</v>
      </c>
      <c r="M5838">
        <v>2.9582999999999999</v>
      </c>
      <c r="N5838">
        <v>11.8332</v>
      </c>
      <c r="O5838">
        <v>0</v>
      </c>
      <c r="P5838">
        <v>0</v>
      </c>
      <c r="Q5838">
        <v>1245.4583</v>
      </c>
      <c r="R5838">
        <v>4981.8332</v>
      </c>
      <c r="S5838" t="s">
        <v>1424</v>
      </c>
    </row>
    <row r="5839" spans="1:19">
      <c r="A5839" t="s">
        <v>3033</v>
      </c>
      <c r="B5839">
        <v>44264</v>
      </c>
      <c r="C5839" t="s">
        <v>3034</v>
      </c>
      <c r="D5839">
        <v>44264</v>
      </c>
      <c r="E5839" t="s">
        <v>1160</v>
      </c>
      <c r="F5839" t="s">
        <v>1352</v>
      </c>
      <c r="G5839" t="s">
        <v>1160</v>
      </c>
      <c r="H5839" t="s">
        <v>1160</v>
      </c>
      <c r="I5839" t="s">
        <v>1421</v>
      </c>
      <c r="J5839">
        <v>4</v>
      </c>
      <c r="K5839">
        <v>1282</v>
      </c>
      <c r="L5839">
        <v>5128</v>
      </c>
      <c r="M5839">
        <v>3.0524</v>
      </c>
      <c r="N5839">
        <v>12.2096</v>
      </c>
      <c r="O5839">
        <v>0</v>
      </c>
      <c r="P5839">
        <v>0</v>
      </c>
      <c r="Q5839">
        <v>1285.0524</v>
      </c>
      <c r="R5839">
        <v>5140.2096000000001</v>
      </c>
      <c r="S5839" t="s">
        <v>1424</v>
      </c>
    </row>
    <row r="5840" spans="1:19">
      <c r="A5840" t="s">
        <v>3035</v>
      </c>
      <c r="B5840">
        <v>44264</v>
      </c>
      <c r="C5840" t="s">
        <v>3036</v>
      </c>
      <c r="D5840">
        <v>44264</v>
      </c>
      <c r="E5840" t="s">
        <v>1422</v>
      </c>
      <c r="F5840" t="s">
        <v>33</v>
      </c>
      <c r="G5840" t="s">
        <v>1066</v>
      </c>
      <c r="H5840" t="s">
        <v>24</v>
      </c>
      <c r="I5840" t="s">
        <v>1397</v>
      </c>
      <c r="J5840">
        <v>20</v>
      </c>
      <c r="K5840">
        <v>6595</v>
      </c>
      <c r="L5840">
        <v>131900</v>
      </c>
      <c r="M5840">
        <v>15.702400000000001</v>
      </c>
      <c r="N5840">
        <v>314.048</v>
      </c>
      <c r="O5840">
        <v>0</v>
      </c>
      <c r="P5840">
        <v>0</v>
      </c>
      <c r="Q5840">
        <v>6610.7024000000001</v>
      </c>
      <c r="R5840">
        <v>132214.04800000001</v>
      </c>
      <c r="S5840" t="s">
        <v>1424</v>
      </c>
    </row>
    <row r="5841" spans="1:19">
      <c r="A5841" t="s">
        <v>3037</v>
      </c>
      <c r="B5841">
        <v>44264</v>
      </c>
      <c r="C5841" t="s">
        <v>3038</v>
      </c>
      <c r="D5841">
        <v>44264</v>
      </c>
      <c r="E5841" t="s">
        <v>1422</v>
      </c>
      <c r="F5841" t="s">
        <v>26</v>
      </c>
      <c r="G5841" t="s">
        <v>1445</v>
      </c>
      <c r="H5841" t="s">
        <v>24</v>
      </c>
      <c r="I5841" t="s">
        <v>1359</v>
      </c>
      <c r="J5841">
        <v>140</v>
      </c>
      <c r="K5841">
        <v>1225</v>
      </c>
      <c r="L5841">
        <v>171500</v>
      </c>
      <c r="M5841">
        <v>2.9167000000000001</v>
      </c>
      <c r="N5841">
        <v>408.33800000000002</v>
      </c>
      <c r="O5841">
        <v>0</v>
      </c>
      <c r="P5841">
        <v>0</v>
      </c>
      <c r="Q5841">
        <v>1227.9167</v>
      </c>
      <c r="R5841">
        <v>171908.33799999999</v>
      </c>
      <c r="S5841" t="s">
        <v>1424</v>
      </c>
    </row>
    <row r="5842" spans="1:19">
      <c r="A5842" t="s">
        <v>3037</v>
      </c>
      <c r="B5842">
        <v>44264</v>
      </c>
      <c r="C5842" t="s">
        <v>3038</v>
      </c>
      <c r="D5842">
        <v>44264</v>
      </c>
      <c r="E5842" t="s">
        <v>1422</v>
      </c>
      <c r="F5842" t="s">
        <v>26</v>
      </c>
      <c r="G5842" t="s">
        <v>1445</v>
      </c>
      <c r="H5842" t="s">
        <v>24</v>
      </c>
      <c r="I5842" t="s">
        <v>1212</v>
      </c>
      <c r="J5842">
        <v>20</v>
      </c>
      <c r="K5842">
        <v>5235</v>
      </c>
      <c r="L5842">
        <v>104700</v>
      </c>
      <c r="M5842">
        <v>12.4643</v>
      </c>
      <c r="N5842">
        <v>249.286</v>
      </c>
      <c r="O5842">
        <v>0</v>
      </c>
      <c r="P5842">
        <v>0</v>
      </c>
      <c r="Q5842">
        <v>5247.4642999999996</v>
      </c>
      <c r="R5842">
        <v>104949.28599999999</v>
      </c>
      <c r="S5842" t="s">
        <v>1424</v>
      </c>
    </row>
    <row r="5843" spans="1:19">
      <c r="A5843" t="s">
        <v>3037</v>
      </c>
      <c r="B5843">
        <v>44264</v>
      </c>
      <c r="C5843" t="s">
        <v>3038</v>
      </c>
      <c r="D5843">
        <v>44264</v>
      </c>
      <c r="E5843" t="s">
        <v>1422</v>
      </c>
      <c r="F5843" t="s">
        <v>26</v>
      </c>
      <c r="G5843" t="s">
        <v>1445</v>
      </c>
      <c r="H5843" t="s">
        <v>24</v>
      </c>
      <c r="I5843" t="s">
        <v>1397</v>
      </c>
      <c r="J5843">
        <v>13</v>
      </c>
      <c r="K5843">
        <v>6595</v>
      </c>
      <c r="L5843">
        <v>85735</v>
      </c>
      <c r="M5843">
        <v>15.702400000000001</v>
      </c>
      <c r="N5843">
        <v>204.13120000000001</v>
      </c>
      <c r="O5843">
        <v>0</v>
      </c>
      <c r="P5843">
        <v>0</v>
      </c>
      <c r="Q5843">
        <v>6610.7024000000001</v>
      </c>
      <c r="R5843">
        <v>85939.131200000003</v>
      </c>
      <c r="S5843" t="s">
        <v>1424</v>
      </c>
    </row>
    <row r="5844" spans="1:19">
      <c r="A5844" t="s">
        <v>3039</v>
      </c>
      <c r="B5844">
        <v>44264</v>
      </c>
      <c r="C5844" t="s">
        <v>3040</v>
      </c>
      <c r="D5844">
        <v>44264</v>
      </c>
      <c r="E5844" t="s">
        <v>1422</v>
      </c>
      <c r="F5844" t="s">
        <v>86</v>
      </c>
      <c r="G5844" t="s">
        <v>78</v>
      </c>
      <c r="H5844" t="s">
        <v>24</v>
      </c>
      <c r="I5844" t="s">
        <v>1421</v>
      </c>
      <c r="J5844">
        <v>60</v>
      </c>
      <c r="K5844">
        <v>1264</v>
      </c>
      <c r="L5844">
        <v>75840</v>
      </c>
      <c r="M5844">
        <v>3.0095000000000001</v>
      </c>
      <c r="N5844">
        <v>180.57</v>
      </c>
      <c r="O5844">
        <v>0</v>
      </c>
      <c r="P5844">
        <v>0</v>
      </c>
      <c r="Q5844">
        <v>1267.0094999999999</v>
      </c>
      <c r="R5844">
        <v>76020.570000000007</v>
      </c>
      <c r="S5844" t="s">
        <v>1424</v>
      </c>
    </row>
    <row r="5845" spans="1:19">
      <c r="A5845" t="s">
        <v>3039</v>
      </c>
      <c r="B5845">
        <v>44264</v>
      </c>
      <c r="C5845" t="s">
        <v>3040</v>
      </c>
      <c r="D5845">
        <v>44264</v>
      </c>
      <c r="E5845" t="s">
        <v>1422</v>
      </c>
      <c r="F5845" t="s">
        <v>86</v>
      </c>
      <c r="G5845" t="s">
        <v>78</v>
      </c>
      <c r="H5845" t="s">
        <v>24</v>
      </c>
      <c r="I5845" t="s">
        <v>1180</v>
      </c>
      <c r="J5845">
        <v>20</v>
      </c>
      <c r="K5845">
        <v>3540</v>
      </c>
      <c r="L5845">
        <v>70800</v>
      </c>
      <c r="M5845">
        <v>8.4285999999999994</v>
      </c>
      <c r="N5845">
        <v>168.572</v>
      </c>
      <c r="O5845">
        <v>0</v>
      </c>
      <c r="P5845">
        <v>0</v>
      </c>
      <c r="Q5845">
        <v>3548.4286000000002</v>
      </c>
      <c r="R5845">
        <v>70968.572</v>
      </c>
      <c r="S5845" t="s">
        <v>1424</v>
      </c>
    </row>
    <row r="5846" spans="1:19">
      <c r="A5846" t="s">
        <v>3041</v>
      </c>
      <c r="B5846">
        <v>44264</v>
      </c>
      <c r="C5846" t="s">
        <v>3042</v>
      </c>
      <c r="D5846">
        <v>44264</v>
      </c>
      <c r="E5846" t="s">
        <v>1422</v>
      </c>
      <c r="F5846" t="s">
        <v>82</v>
      </c>
      <c r="G5846" t="s">
        <v>1452</v>
      </c>
      <c r="H5846" t="s">
        <v>24</v>
      </c>
      <c r="I5846" t="s">
        <v>1179</v>
      </c>
      <c r="J5846">
        <v>100</v>
      </c>
      <c r="K5846">
        <v>3938</v>
      </c>
      <c r="L5846">
        <v>393800</v>
      </c>
      <c r="M5846">
        <v>9.3762000000000008</v>
      </c>
      <c r="N5846">
        <v>937.62</v>
      </c>
      <c r="O5846">
        <v>0</v>
      </c>
      <c r="P5846">
        <v>0</v>
      </c>
      <c r="Q5846">
        <v>3947.3762000000002</v>
      </c>
      <c r="R5846">
        <v>394737.62</v>
      </c>
      <c r="S5846" t="s">
        <v>1424</v>
      </c>
    </row>
    <row r="5847" spans="1:19">
      <c r="A5847" t="s">
        <v>3041</v>
      </c>
      <c r="B5847">
        <v>44264</v>
      </c>
      <c r="C5847" t="s">
        <v>3042</v>
      </c>
      <c r="D5847">
        <v>44264</v>
      </c>
      <c r="E5847" t="s">
        <v>1422</v>
      </c>
      <c r="F5847" t="s">
        <v>82</v>
      </c>
      <c r="G5847" t="s">
        <v>1452</v>
      </c>
      <c r="H5847" t="s">
        <v>24</v>
      </c>
      <c r="I5847" t="s">
        <v>1397</v>
      </c>
      <c r="J5847">
        <v>30</v>
      </c>
      <c r="K5847">
        <v>6595</v>
      </c>
      <c r="L5847">
        <v>197850</v>
      </c>
      <c r="M5847">
        <v>15.702400000000001</v>
      </c>
      <c r="N5847">
        <v>471.072</v>
      </c>
      <c r="O5847">
        <v>0</v>
      </c>
      <c r="P5847">
        <v>0</v>
      </c>
      <c r="Q5847">
        <v>6610.7024000000001</v>
      </c>
      <c r="R5847">
        <v>198321.07199999999</v>
      </c>
      <c r="S5847" t="s">
        <v>1424</v>
      </c>
    </row>
    <row r="5848" spans="1:19">
      <c r="A5848" t="s">
        <v>3041</v>
      </c>
      <c r="B5848">
        <v>44264</v>
      </c>
      <c r="C5848" t="s">
        <v>3042</v>
      </c>
      <c r="D5848">
        <v>44264</v>
      </c>
      <c r="E5848" t="s">
        <v>1422</v>
      </c>
      <c r="F5848" t="s">
        <v>82</v>
      </c>
      <c r="G5848" t="s">
        <v>1452</v>
      </c>
      <c r="H5848" t="s">
        <v>24</v>
      </c>
      <c r="I5848" t="s">
        <v>1180</v>
      </c>
      <c r="J5848">
        <v>40</v>
      </c>
      <c r="K5848">
        <v>3540</v>
      </c>
      <c r="L5848">
        <v>141600</v>
      </c>
      <c r="M5848">
        <v>8.4285999999999994</v>
      </c>
      <c r="N5848">
        <v>337.14400000000001</v>
      </c>
      <c r="O5848">
        <v>0</v>
      </c>
      <c r="P5848">
        <v>0</v>
      </c>
      <c r="Q5848">
        <v>3548.4286000000002</v>
      </c>
      <c r="R5848">
        <v>141937.144</v>
      </c>
      <c r="S5848" t="s">
        <v>1424</v>
      </c>
    </row>
    <row r="5849" spans="1:19">
      <c r="A5849" t="s">
        <v>3043</v>
      </c>
      <c r="B5849">
        <v>44264</v>
      </c>
      <c r="C5849" t="s">
        <v>3044</v>
      </c>
      <c r="D5849">
        <v>44264</v>
      </c>
      <c r="E5849" t="s">
        <v>1422</v>
      </c>
      <c r="F5849" t="s">
        <v>88</v>
      </c>
      <c r="G5849" t="s">
        <v>1440</v>
      </c>
      <c r="H5849" t="s">
        <v>24</v>
      </c>
      <c r="I5849" t="s">
        <v>1212</v>
      </c>
      <c r="J5849">
        <v>5</v>
      </c>
      <c r="K5849">
        <v>5235</v>
      </c>
      <c r="L5849">
        <v>26175</v>
      </c>
      <c r="M5849">
        <v>12.4643</v>
      </c>
      <c r="N5849">
        <v>62.3215</v>
      </c>
      <c r="O5849">
        <v>0</v>
      </c>
      <c r="P5849">
        <v>0</v>
      </c>
      <c r="Q5849">
        <v>5247.4642999999996</v>
      </c>
      <c r="R5849">
        <v>26237.321499999998</v>
      </c>
      <c r="S5849" t="s">
        <v>1424</v>
      </c>
    </row>
    <row r="5850" spans="1:19">
      <c r="A5850" t="s">
        <v>3043</v>
      </c>
      <c r="B5850">
        <v>44264</v>
      </c>
      <c r="C5850" t="s">
        <v>3044</v>
      </c>
      <c r="D5850">
        <v>44264</v>
      </c>
      <c r="E5850" t="s">
        <v>1422</v>
      </c>
      <c r="F5850" t="s">
        <v>88</v>
      </c>
      <c r="G5850" t="s">
        <v>1440</v>
      </c>
      <c r="H5850" t="s">
        <v>24</v>
      </c>
      <c r="I5850" t="s">
        <v>1470</v>
      </c>
      <c r="J5850">
        <v>5</v>
      </c>
      <c r="K5850">
        <v>7050</v>
      </c>
      <c r="L5850">
        <v>35250</v>
      </c>
      <c r="M5850">
        <v>16.785699999999999</v>
      </c>
      <c r="N5850">
        <v>83.9285</v>
      </c>
      <c r="O5850">
        <v>0</v>
      </c>
      <c r="P5850">
        <v>0</v>
      </c>
      <c r="Q5850">
        <v>7066.7857000000004</v>
      </c>
      <c r="R5850">
        <v>35333.928500000002</v>
      </c>
      <c r="S5850" t="s">
        <v>1424</v>
      </c>
    </row>
    <row r="5851" spans="1:19">
      <c r="A5851" t="s">
        <v>3043</v>
      </c>
      <c r="B5851">
        <v>44264</v>
      </c>
      <c r="C5851" t="s">
        <v>3044</v>
      </c>
      <c r="D5851">
        <v>44264</v>
      </c>
      <c r="E5851" t="s">
        <v>1422</v>
      </c>
      <c r="F5851" t="s">
        <v>88</v>
      </c>
      <c r="G5851" t="s">
        <v>1440</v>
      </c>
      <c r="H5851" t="s">
        <v>24</v>
      </c>
      <c r="I5851" t="s">
        <v>1359</v>
      </c>
      <c r="J5851">
        <v>20</v>
      </c>
      <c r="K5851">
        <v>1225</v>
      </c>
      <c r="L5851">
        <v>24500</v>
      </c>
      <c r="M5851">
        <v>2.9167000000000001</v>
      </c>
      <c r="N5851">
        <v>58.334000000000003</v>
      </c>
      <c r="O5851">
        <v>0</v>
      </c>
      <c r="P5851">
        <v>0</v>
      </c>
      <c r="Q5851">
        <v>1227.9167</v>
      </c>
      <c r="R5851">
        <v>24558.333999999999</v>
      </c>
      <c r="S5851" t="s">
        <v>1424</v>
      </c>
    </row>
    <row r="5852" spans="1:19">
      <c r="A5852" t="s">
        <v>3043</v>
      </c>
      <c r="B5852">
        <v>44264</v>
      </c>
      <c r="C5852" t="s">
        <v>3044</v>
      </c>
      <c r="D5852">
        <v>44264</v>
      </c>
      <c r="E5852" t="s">
        <v>1422</v>
      </c>
      <c r="F5852" t="s">
        <v>88</v>
      </c>
      <c r="G5852" t="s">
        <v>1440</v>
      </c>
      <c r="H5852" t="s">
        <v>24</v>
      </c>
      <c r="I5852" t="s">
        <v>1178</v>
      </c>
      <c r="J5852">
        <v>5</v>
      </c>
      <c r="K5852">
        <v>4035</v>
      </c>
      <c r="L5852">
        <v>20175</v>
      </c>
      <c r="M5852">
        <v>9.6071000000000009</v>
      </c>
      <c r="N5852">
        <v>48.035499999999999</v>
      </c>
      <c r="O5852">
        <v>0</v>
      </c>
      <c r="P5852">
        <v>0</v>
      </c>
      <c r="Q5852">
        <v>4044.6071000000002</v>
      </c>
      <c r="R5852">
        <v>20223.035500000002</v>
      </c>
      <c r="S5852" t="s">
        <v>1424</v>
      </c>
    </row>
    <row r="5853" spans="1:19">
      <c r="A5853" t="s">
        <v>3043</v>
      </c>
      <c r="B5853">
        <v>44264</v>
      </c>
      <c r="C5853" t="s">
        <v>3044</v>
      </c>
      <c r="D5853">
        <v>44264</v>
      </c>
      <c r="E5853" t="s">
        <v>1422</v>
      </c>
      <c r="F5853" t="s">
        <v>88</v>
      </c>
      <c r="G5853" t="s">
        <v>1440</v>
      </c>
      <c r="H5853" t="s">
        <v>24</v>
      </c>
      <c r="I5853" t="s">
        <v>1180</v>
      </c>
      <c r="J5853">
        <v>5</v>
      </c>
      <c r="K5853">
        <v>3540</v>
      </c>
      <c r="L5853">
        <v>17700</v>
      </c>
      <c r="M5853">
        <v>8.4285999999999994</v>
      </c>
      <c r="N5853">
        <v>42.143000000000001</v>
      </c>
      <c r="O5853">
        <v>0</v>
      </c>
      <c r="P5853">
        <v>0</v>
      </c>
      <c r="Q5853">
        <v>3548.4286000000002</v>
      </c>
      <c r="R5853">
        <v>17742.143</v>
      </c>
      <c r="S5853" t="s">
        <v>1424</v>
      </c>
    </row>
    <row r="5854" spans="1:19">
      <c r="A5854" t="s">
        <v>3043</v>
      </c>
      <c r="B5854">
        <v>44264</v>
      </c>
      <c r="C5854" t="s">
        <v>3044</v>
      </c>
      <c r="D5854">
        <v>44264</v>
      </c>
      <c r="E5854" t="s">
        <v>1422</v>
      </c>
      <c r="F5854" t="s">
        <v>88</v>
      </c>
      <c r="G5854" t="s">
        <v>1440</v>
      </c>
      <c r="H5854" t="s">
        <v>24</v>
      </c>
      <c r="I5854" t="s">
        <v>1179</v>
      </c>
      <c r="J5854">
        <v>5</v>
      </c>
      <c r="K5854">
        <v>3938</v>
      </c>
      <c r="L5854">
        <v>19690</v>
      </c>
      <c r="M5854">
        <v>9.3762000000000008</v>
      </c>
      <c r="N5854">
        <v>46.881</v>
      </c>
      <c r="O5854">
        <v>0</v>
      </c>
      <c r="P5854">
        <v>0</v>
      </c>
      <c r="Q5854">
        <v>3947.3762000000002</v>
      </c>
      <c r="R5854">
        <v>19736.881000000001</v>
      </c>
      <c r="S5854" t="s">
        <v>1424</v>
      </c>
    </row>
    <row r="5855" spans="1:19">
      <c r="A5855" t="s">
        <v>3043</v>
      </c>
      <c r="B5855">
        <v>44264</v>
      </c>
      <c r="C5855" t="s">
        <v>3044</v>
      </c>
      <c r="D5855">
        <v>44264</v>
      </c>
      <c r="E5855" t="s">
        <v>1422</v>
      </c>
      <c r="F5855" t="s">
        <v>88</v>
      </c>
      <c r="G5855" t="s">
        <v>1440</v>
      </c>
      <c r="H5855" t="s">
        <v>24</v>
      </c>
      <c r="I5855" t="s">
        <v>1177</v>
      </c>
      <c r="J5855">
        <v>5</v>
      </c>
      <c r="K5855">
        <v>9045</v>
      </c>
      <c r="L5855">
        <v>45225</v>
      </c>
      <c r="M5855">
        <v>21.535699999999999</v>
      </c>
      <c r="N5855">
        <v>107.6785</v>
      </c>
      <c r="O5855">
        <v>0</v>
      </c>
      <c r="P5855">
        <v>0</v>
      </c>
      <c r="Q5855">
        <v>9066.5357000000004</v>
      </c>
      <c r="R5855">
        <v>45332.678500000002</v>
      </c>
      <c r="S5855" t="s">
        <v>1424</v>
      </c>
    </row>
    <row r="5856" spans="1:19">
      <c r="A5856" t="s">
        <v>3043</v>
      </c>
      <c r="B5856">
        <v>44264</v>
      </c>
      <c r="C5856" t="s">
        <v>3044</v>
      </c>
      <c r="D5856">
        <v>44264</v>
      </c>
      <c r="E5856" t="s">
        <v>1422</v>
      </c>
      <c r="F5856" t="s">
        <v>88</v>
      </c>
      <c r="G5856" t="s">
        <v>1440</v>
      </c>
      <c r="H5856" t="s">
        <v>24</v>
      </c>
      <c r="I5856" t="s">
        <v>1183</v>
      </c>
      <c r="J5856">
        <v>5</v>
      </c>
      <c r="K5856">
        <v>7575</v>
      </c>
      <c r="L5856">
        <v>37875</v>
      </c>
      <c r="M5856">
        <v>18.035699999999999</v>
      </c>
      <c r="N5856">
        <v>90.1785</v>
      </c>
      <c r="O5856">
        <v>0</v>
      </c>
      <c r="P5856">
        <v>2500</v>
      </c>
      <c r="Q5856">
        <v>7593.0357000000004</v>
      </c>
      <c r="R5856">
        <v>35465.178500000002</v>
      </c>
      <c r="S5856" t="s">
        <v>1424</v>
      </c>
    </row>
    <row r="5857" spans="1:19">
      <c r="A5857" t="s">
        <v>3043</v>
      </c>
      <c r="B5857">
        <v>44264</v>
      </c>
      <c r="C5857" t="s">
        <v>3044</v>
      </c>
      <c r="D5857">
        <v>44264</v>
      </c>
      <c r="E5857" t="s">
        <v>1422</v>
      </c>
      <c r="F5857" t="s">
        <v>88</v>
      </c>
      <c r="G5857" t="s">
        <v>1440</v>
      </c>
      <c r="H5857" t="s">
        <v>24</v>
      </c>
      <c r="I5857" t="s">
        <v>1381</v>
      </c>
      <c r="J5857">
        <v>5</v>
      </c>
      <c r="K5857">
        <v>9850</v>
      </c>
      <c r="L5857">
        <v>49250</v>
      </c>
      <c r="M5857">
        <v>23.452400000000001</v>
      </c>
      <c r="N5857">
        <v>117.262</v>
      </c>
      <c r="O5857">
        <v>0</v>
      </c>
      <c r="P5857">
        <v>0</v>
      </c>
      <c r="Q5857">
        <v>9873.4524000000001</v>
      </c>
      <c r="R5857">
        <v>49367.262000000002</v>
      </c>
      <c r="S5857" t="s">
        <v>1424</v>
      </c>
    </row>
    <row r="5858" spans="1:19">
      <c r="A5858" t="s">
        <v>3043</v>
      </c>
      <c r="B5858">
        <v>44264</v>
      </c>
      <c r="C5858" t="s">
        <v>3044</v>
      </c>
      <c r="D5858">
        <v>44264</v>
      </c>
      <c r="E5858" t="s">
        <v>1422</v>
      </c>
      <c r="F5858" t="s">
        <v>88</v>
      </c>
      <c r="G5858" t="s">
        <v>1440</v>
      </c>
      <c r="H5858" t="s">
        <v>24</v>
      </c>
      <c r="I5858" t="s">
        <v>1459</v>
      </c>
      <c r="J5858">
        <v>20</v>
      </c>
      <c r="K5858">
        <v>1060</v>
      </c>
      <c r="L5858">
        <v>21200</v>
      </c>
      <c r="M5858">
        <v>2.5238</v>
      </c>
      <c r="N5858">
        <v>50.475999999999999</v>
      </c>
      <c r="O5858">
        <v>0</v>
      </c>
      <c r="P5858">
        <v>0</v>
      </c>
      <c r="Q5858">
        <v>1062.5237999999999</v>
      </c>
      <c r="R5858">
        <v>21250.475999999999</v>
      </c>
      <c r="S5858" t="s">
        <v>1424</v>
      </c>
    </row>
    <row r="5859" spans="1:19">
      <c r="A5859" t="s">
        <v>3043</v>
      </c>
      <c r="B5859">
        <v>44264</v>
      </c>
      <c r="C5859" t="s">
        <v>3044</v>
      </c>
      <c r="D5859">
        <v>44264</v>
      </c>
      <c r="E5859" t="s">
        <v>1422</v>
      </c>
      <c r="F5859" t="s">
        <v>88</v>
      </c>
      <c r="G5859" t="s">
        <v>1440</v>
      </c>
      <c r="H5859" t="s">
        <v>24</v>
      </c>
      <c r="I5859" t="s">
        <v>1181</v>
      </c>
      <c r="J5859">
        <v>40</v>
      </c>
      <c r="K5859">
        <v>1293</v>
      </c>
      <c r="L5859">
        <v>51720</v>
      </c>
      <c r="M5859">
        <v>3.0785999999999998</v>
      </c>
      <c r="N5859">
        <v>123.14400000000001</v>
      </c>
      <c r="O5859">
        <v>0</v>
      </c>
      <c r="P5859">
        <v>0</v>
      </c>
      <c r="Q5859">
        <v>1296.0786000000001</v>
      </c>
      <c r="R5859">
        <v>51843.144</v>
      </c>
      <c r="S5859" t="s">
        <v>1424</v>
      </c>
    </row>
    <row r="5860" spans="1:19">
      <c r="A5860" t="s">
        <v>3043</v>
      </c>
      <c r="B5860">
        <v>44264</v>
      </c>
      <c r="C5860" t="s">
        <v>3044</v>
      </c>
      <c r="D5860">
        <v>44264</v>
      </c>
      <c r="E5860" t="s">
        <v>1422</v>
      </c>
      <c r="F5860" t="s">
        <v>88</v>
      </c>
      <c r="G5860" t="s">
        <v>1440</v>
      </c>
      <c r="H5860" t="s">
        <v>24</v>
      </c>
      <c r="I5860" t="s">
        <v>1421</v>
      </c>
      <c r="J5860">
        <v>60</v>
      </c>
      <c r="K5860">
        <v>1264</v>
      </c>
      <c r="L5860">
        <v>75840</v>
      </c>
      <c r="M5860">
        <v>3.0095000000000001</v>
      </c>
      <c r="N5860">
        <v>180.57</v>
      </c>
      <c r="O5860">
        <v>0</v>
      </c>
      <c r="P5860">
        <v>0</v>
      </c>
      <c r="Q5860">
        <v>1267.0094999999999</v>
      </c>
      <c r="R5860">
        <v>76020.570000000007</v>
      </c>
      <c r="S5860" t="s">
        <v>1424</v>
      </c>
    </row>
    <row r="5861" spans="1:19">
      <c r="A5861" t="s">
        <v>3043</v>
      </c>
      <c r="B5861">
        <v>44264</v>
      </c>
      <c r="C5861" t="s">
        <v>3044</v>
      </c>
      <c r="D5861">
        <v>44264</v>
      </c>
      <c r="E5861" t="s">
        <v>1422</v>
      </c>
      <c r="F5861" t="s">
        <v>88</v>
      </c>
      <c r="G5861" t="s">
        <v>1440</v>
      </c>
      <c r="H5861" t="s">
        <v>24</v>
      </c>
      <c r="I5861" t="s">
        <v>1356</v>
      </c>
      <c r="J5861">
        <v>20</v>
      </c>
      <c r="K5861">
        <v>1118</v>
      </c>
      <c r="L5861">
        <v>22360</v>
      </c>
      <c r="M5861">
        <v>2.6619000000000002</v>
      </c>
      <c r="N5861">
        <v>53.238</v>
      </c>
      <c r="O5861">
        <v>0</v>
      </c>
      <c r="P5861">
        <v>0</v>
      </c>
      <c r="Q5861">
        <v>1120.6619000000001</v>
      </c>
      <c r="R5861">
        <v>22413.238000000001</v>
      </c>
      <c r="S5861" t="s">
        <v>1424</v>
      </c>
    </row>
    <row r="5862" spans="1:19">
      <c r="A5862" t="s">
        <v>3045</v>
      </c>
      <c r="B5862">
        <v>44264</v>
      </c>
      <c r="C5862" t="s">
        <v>3046</v>
      </c>
      <c r="D5862">
        <v>44264</v>
      </c>
      <c r="E5862" t="s">
        <v>1422</v>
      </c>
      <c r="F5862" t="s">
        <v>34</v>
      </c>
      <c r="G5862" t="s">
        <v>1434</v>
      </c>
      <c r="H5862" t="s">
        <v>24</v>
      </c>
      <c r="I5862" t="s">
        <v>1181</v>
      </c>
      <c r="J5862">
        <v>20</v>
      </c>
      <c r="K5862">
        <v>1293</v>
      </c>
      <c r="L5862">
        <v>25860</v>
      </c>
      <c r="M5862">
        <v>3.0785999999999998</v>
      </c>
      <c r="N5862">
        <v>61.572000000000003</v>
      </c>
      <c r="O5862">
        <v>0</v>
      </c>
      <c r="P5862">
        <v>0</v>
      </c>
      <c r="Q5862">
        <v>1296.0786000000001</v>
      </c>
      <c r="R5862">
        <v>25921.572</v>
      </c>
      <c r="S5862" t="s">
        <v>1424</v>
      </c>
    </row>
    <row r="5863" spans="1:19">
      <c r="A5863" t="s">
        <v>3045</v>
      </c>
      <c r="B5863">
        <v>44264</v>
      </c>
      <c r="C5863" t="s">
        <v>3046</v>
      </c>
      <c r="D5863">
        <v>44264</v>
      </c>
      <c r="E5863" t="s">
        <v>1422</v>
      </c>
      <c r="F5863" t="s">
        <v>34</v>
      </c>
      <c r="G5863" t="s">
        <v>1434</v>
      </c>
      <c r="H5863" t="s">
        <v>24</v>
      </c>
      <c r="I5863" t="s">
        <v>1177</v>
      </c>
      <c r="J5863">
        <v>5</v>
      </c>
      <c r="K5863">
        <v>9045</v>
      </c>
      <c r="L5863">
        <v>45225</v>
      </c>
      <c r="M5863">
        <v>21.535699999999999</v>
      </c>
      <c r="N5863">
        <v>107.6785</v>
      </c>
      <c r="O5863">
        <v>0</v>
      </c>
      <c r="P5863">
        <v>0</v>
      </c>
      <c r="Q5863">
        <v>9066.5357000000004</v>
      </c>
      <c r="R5863">
        <v>45332.678500000002</v>
      </c>
      <c r="S5863" t="s">
        <v>1424</v>
      </c>
    </row>
    <row r="5864" spans="1:19">
      <c r="A5864" t="s">
        <v>3047</v>
      </c>
      <c r="B5864">
        <v>44264</v>
      </c>
      <c r="C5864" t="s">
        <v>3048</v>
      </c>
      <c r="D5864">
        <v>44264</v>
      </c>
      <c r="E5864" t="s">
        <v>1422</v>
      </c>
      <c r="F5864" t="s">
        <v>122</v>
      </c>
      <c r="G5864" t="s">
        <v>1441</v>
      </c>
      <c r="H5864" t="s">
        <v>24</v>
      </c>
      <c r="I5864" t="s">
        <v>1459</v>
      </c>
      <c r="J5864">
        <v>30</v>
      </c>
      <c r="K5864">
        <v>1060</v>
      </c>
      <c r="L5864">
        <v>31800</v>
      </c>
      <c r="M5864">
        <v>2.5238</v>
      </c>
      <c r="N5864">
        <v>75.713999999999999</v>
      </c>
      <c r="O5864">
        <v>0</v>
      </c>
      <c r="P5864">
        <v>0</v>
      </c>
      <c r="Q5864">
        <v>1062.5237999999999</v>
      </c>
      <c r="R5864">
        <v>31875.714</v>
      </c>
      <c r="S5864" t="s">
        <v>1424</v>
      </c>
    </row>
    <row r="5865" spans="1:19">
      <c r="A5865" t="s">
        <v>3047</v>
      </c>
      <c r="B5865">
        <v>44264</v>
      </c>
      <c r="C5865" t="s">
        <v>3048</v>
      </c>
      <c r="D5865">
        <v>44264</v>
      </c>
      <c r="E5865" t="s">
        <v>1422</v>
      </c>
      <c r="F5865" t="s">
        <v>122</v>
      </c>
      <c r="G5865" t="s">
        <v>1441</v>
      </c>
      <c r="H5865" t="s">
        <v>24</v>
      </c>
      <c r="I5865" t="s">
        <v>1183</v>
      </c>
      <c r="J5865">
        <v>10</v>
      </c>
      <c r="K5865">
        <v>7575</v>
      </c>
      <c r="L5865">
        <v>75750</v>
      </c>
      <c r="M5865">
        <v>18.035699999999999</v>
      </c>
      <c r="N5865">
        <v>180.357</v>
      </c>
      <c r="O5865">
        <v>0</v>
      </c>
      <c r="P5865">
        <v>5000</v>
      </c>
      <c r="Q5865">
        <v>7593.0357000000004</v>
      </c>
      <c r="R5865">
        <v>70930.357000000004</v>
      </c>
      <c r="S5865" t="s">
        <v>1424</v>
      </c>
    </row>
    <row r="5866" spans="1:19">
      <c r="A5866" t="s">
        <v>3047</v>
      </c>
      <c r="B5866">
        <v>44264</v>
      </c>
      <c r="C5866" t="s">
        <v>3048</v>
      </c>
      <c r="D5866">
        <v>44264</v>
      </c>
      <c r="E5866" t="s">
        <v>1422</v>
      </c>
      <c r="F5866" t="s">
        <v>122</v>
      </c>
      <c r="G5866" t="s">
        <v>1441</v>
      </c>
      <c r="H5866" t="s">
        <v>24</v>
      </c>
      <c r="I5866" t="s">
        <v>1359</v>
      </c>
      <c r="J5866">
        <v>40</v>
      </c>
      <c r="K5866">
        <v>1225</v>
      </c>
      <c r="L5866">
        <v>49000</v>
      </c>
      <c r="M5866">
        <v>2.9167000000000001</v>
      </c>
      <c r="N5866">
        <v>116.66800000000001</v>
      </c>
      <c r="O5866">
        <v>0</v>
      </c>
      <c r="P5866">
        <v>0</v>
      </c>
      <c r="Q5866">
        <v>1227.9167</v>
      </c>
      <c r="R5866">
        <v>49116.667999999998</v>
      </c>
      <c r="S5866" t="s">
        <v>1424</v>
      </c>
    </row>
    <row r="5867" spans="1:19">
      <c r="A5867" t="s">
        <v>3047</v>
      </c>
      <c r="B5867">
        <v>44264</v>
      </c>
      <c r="C5867" t="s">
        <v>3048</v>
      </c>
      <c r="D5867">
        <v>44264</v>
      </c>
      <c r="E5867" t="s">
        <v>1422</v>
      </c>
      <c r="F5867" t="s">
        <v>122</v>
      </c>
      <c r="G5867" t="s">
        <v>1441</v>
      </c>
      <c r="H5867" t="s">
        <v>24</v>
      </c>
      <c r="I5867" t="s">
        <v>1381</v>
      </c>
      <c r="J5867">
        <v>8</v>
      </c>
      <c r="K5867">
        <v>9850</v>
      </c>
      <c r="L5867">
        <v>78800</v>
      </c>
      <c r="M5867">
        <v>23.452400000000001</v>
      </c>
      <c r="N5867">
        <v>187.61920000000001</v>
      </c>
      <c r="O5867">
        <v>0</v>
      </c>
      <c r="P5867">
        <v>0</v>
      </c>
      <c r="Q5867">
        <v>9873.4524000000001</v>
      </c>
      <c r="R5867">
        <v>78987.619200000001</v>
      </c>
      <c r="S5867" t="s">
        <v>1424</v>
      </c>
    </row>
    <row r="5868" spans="1:19">
      <c r="A5868" t="s">
        <v>3047</v>
      </c>
      <c r="B5868">
        <v>44264</v>
      </c>
      <c r="C5868" t="s">
        <v>3048</v>
      </c>
      <c r="D5868">
        <v>44264</v>
      </c>
      <c r="E5868" t="s">
        <v>1422</v>
      </c>
      <c r="F5868" t="s">
        <v>122</v>
      </c>
      <c r="G5868" t="s">
        <v>1441</v>
      </c>
      <c r="H5868" t="s">
        <v>24</v>
      </c>
      <c r="I5868" t="s">
        <v>1178</v>
      </c>
      <c r="J5868">
        <v>5</v>
      </c>
      <c r="K5868">
        <v>4035</v>
      </c>
      <c r="L5868">
        <v>20175</v>
      </c>
      <c r="M5868">
        <v>9.6071000000000009</v>
      </c>
      <c r="N5868">
        <v>48.035499999999999</v>
      </c>
      <c r="O5868">
        <v>0</v>
      </c>
      <c r="P5868">
        <v>0</v>
      </c>
      <c r="Q5868">
        <v>4044.6071000000002</v>
      </c>
      <c r="R5868">
        <v>20223.035500000002</v>
      </c>
      <c r="S5868" t="s">
        <v>1424</v>
      </c>
    </row>
    <row r="5869" spans="1:19">
      <c r="A5869" t="s">
        <v>3047</v>
      </c>
      <c r="B5869">
        <v>44264</v>
      </c>
      <c r="C5869" t="s">
        <v>3048</v>
      </c>
      <c r="D5869">
        <v>44264</v>
      </c>
      <c r="E5869" t="s">
        <v>1422</v>
      </c>
      <c r="F5869" t="s">
        <v>122</v>
      </c>
      <c r="G5869" t="s">
        <v>1441</v>
      </c>
      <c r="H5869" t="s">
        <v>24</v>
      </c>
      <c r="I5869" t="s">
        <v>1397</v>
      </c>
      <c r="J5869">
        <v>10</v>
      </c>
      <c r="K5869">
        <v>6595</v>
      </c>
      <c r="L5869">
        <v>65950</v>
      </c>
      <c r="M5869">
        <v>15.702400000000001</v>
      </c>
      <c r="N5869">
        <v>157.024</v>
      </c>
      <c r="O5869">
        <v>0</v>
      </c>
      <c r="P5869">
        <v>0</v>
      </c>
      <c r="Q5869">
        <v>6610.7024000000001</v>
      </c>
      <c r="R5869">
        <v>66107.024000000005</v>
      </c>
      <c r="S5869" t="s">
        <v>1424</v>
      </c>
    </row>
    <row r="5870" spans="1:19">
      <c r="A5870" t="s">
        <v>3047</v>
      </c>
      <c r="B5870">
        <v>44264</v>
      </c>
      <c r="C5870" t="s">
        <v>3048</v>
      </c>
      <c r="D5870">
        <v>44264</v>
      </c>
      <c r="E5870" t="s">
        <v>1422</v>
      </c>
      <c r="F5870" t="s">
        <v>122</v>
      </c>
      <c r="G5870" t="s">
        <v>1441</v>
      </c>
      <c r="H5870" t="s">
        <v>24</v>
      </c>
      <c r="I5870" t="s">
        <v>1180</v>
      </c>
      <c r="J5870">
        <v>5</v>
      </c>
      <c r="K5870">
        <v>3540</v>
      </c>
      <c r="L5870">
        <v>17700</v>
      </c>
      <c r="M5870">
        <v>8.4285999999999994</v>
      </c>
      <c r="N5870">
        <v>42.143000000000001</v>
      </c>
      <c r="O5870">
        <v>0</v>
      </c>
      <c r="P5870">
        <v>0</v>
      </c>
      <c r="Q5870">
        <v>3548.4286000000002</v>
      </c>
      <c r="R5870">
        <v>17742.143</v>
      </c>
      <c r="S5870" t="s">
        <v>1424</v>
      </c>
    </row>
    <row r="5871" spans="1:19">
      <c r="A5871" t="s">
        <v>3047</v>
      </c>
      <c r="B5871">
        <v>44264</v>
      </c>
      <c r="C5871" t="s">
        <v>3048</v>
      </c>
      <c r="D5871">
        <v>44264</v>
      </c>
      <c r="E5871" t="s">
        <v>1422</v>
      </c>
      <c r="F5871" t="s">
        <v>122</v>
      </c>
      <c r="G5871" t="s">
        <v>1441</v>
      </c>
      <c r="H5871" t="s">
        <v>24</v>
      </c>
      <c r="I5871" t="s">
        <v>1356</v>
      </c>
      <c r="J5871">
        <v>20</v>
      </c>
      <c r="K5871">
        <v>1118</v>
      </c>
      <c r="L5871">
        <v>22360</v>
      </c>
      <c r="M5871">
        <v>2.6619000000000002</v>
      </c>
      <c r="N5871">
        <v>53.238</v>
      </c>
      <c r="O5871">
        <v>0</v>
      </c>
      <c r="P5871">
        <v>0</v>
      </c>
      <c r="Q5871">
        <v>1120.6619000000001</v>
      </c>
      <c r="R5871">
        <v>22413.238000000001</v>
      </c>
      <c r="S5871" t="s">
        <v>1424</v>
      </c>
    </row>
    <row r="5872" spans="1:19">
      <c r="A5872" t="s">
        <v>3047</v>
      </c>
      <c r="B5872">
        <v>44264</v>
      </c>
      <c r="C5872" t="s">
        <v>3048</v>
      </c>
      <c r="D5872">
        <v>44264</v>
      </c>
      <c r="E5872" t="s">
        <v>1422</v>
      </c>
      <c r="F5872" t="s">
        <v>122</v>
      </c>
      <c r="G5872" t="s">
        <v>1441</v>
      </c>
      <c r="H5872" t="s">
        <v>24</v>
      </c>
      <c r="I5872" t="s">
        <v>1177</v>
      </c>
      <c r="J5872">
        <v>12</v>
      </c>
      <c r="K5872">
        <v>9045</v>
      </c>
      <c r="L5872">
        <v>108540</v>
      </c>
      <c r="M5872">
        <v>21.535699999999999</v>
      </c>
      <c r="N5872">
        <v>258.42840000000001</v>
      </c>
      <c r="O5872">
        <v>0</v>
      </c>
      <c r="P5872">
        <v>0</v>
      </c>
      <c r="Q5872">
        <v>9066.5357000000004</v>
      </c>
      <c r="R5872">
        <v>108798.4284</v>
      </c>
      <c r="S5872" t="s">
        <v>1424</v>
      </c>
    </row>
    <row r="5873" spans="1:19">
      <c r="A5873" t="s">
        <v>3047</v>
      </c>
      <c r="B5873">
        <v>44264</v>
      </c>
      <c r="C5873" t="s">
        <v>3048</v>
      </c>
      <c r="D5873">
        <v>44264</v>
      </c>
      <c r="E5873" t="s">
        <v>1422</v>
      </c>
      <c r="F5873" t="s">
        <v>122</v>
      </c>
      <c r="G5873" t="s">
        <v>1441</v>
      </c>
      <c r="H5873" t="s">
        <v>24</v>
      </c>
      <c r="I5873" t="s">
        <v>1421</v>
      </c>
      <c r="J5873">
        <v>40</v>
      </c>
      <c r="K5873">
        <v>1264</v>
      </c>
      <c r="L5873">
        <v>50560</v>
      </c>
      <c r="M5873">
        <v>3.0095000000000001</v>
      </c>
      <c r="N5873">
        <v>120.38</v>
      </c>
      <c r="O5873">
        <v>0</v>
      </c>
      <c r="P5873">
        <v>0</v>
      </c>
      <c r="Q5873">
        <v>1267.0094999999999</v>
      </c>
      <c r="R5873">
        <v>50680.38</v>
      </c>
      <c r="S5873" t="s">
        <v>1424</v>
      </c>
    </row>
    <row r="5874" spans="1:19">
      <c r="A5874" t="s">
        <v>3047</v>
      </c>
      <c r="B5874">
        <v>44264</v>
      </c>
      <c r="C5874" t="s">
        <v>3048</v>
      </c>
      <c r="D5874">
        <v>44264</v>
      </c>
      <c r="E5874" t="s">
        <v>1422</v>
      </c>
      <c r="F5874" t="s">
        <v>122</v>
      </c>
      <c r="G5874" t="s">
        <v>1441</v>
      </c>
      <c r="H5874" t="s">
        <v>24</v>
      </c>
      <c r="I5874" t="s">
        <v>1181</v>
      </c>
      <c r="J5874">
        <v>30</v>
      </c>
      <c r="K5874">
        <v>1293</v>
      </c>
      <c r="L5874">
        <v>38790</v>
      </c>
      <c r="M5874">
        <v>3.0785999999999998</v>
      </c>
      <c r="N5874">
        <v>92.358000000000004</v>
      </c>
      <c r="O5874">
        <v>0</v>
      </c>
      <c r="P5874">
        <v>0</v>
      </c>
      <c r="Q5874">
        <v>1296.0786000000001</v>
      </c>
      <c r="R5874">
        <v>38882.358</v>
      </c>
      <c r="S5874" t="s">
        <v>1424</v>
      </c>
    </row>
    <row r="5875" spans="1:19">
      <c r="A5875" t="s">
        <v>3047</v>
      </c>
      <c r="B5875">
        <v>44264</v>
      </c>
      <c r="C5875" t="s">
        <v>3048</v>
      </c>
      <c r="D5875">
        <v>44264</v>
      </c>
      <c r="E5875" t="s">
        <v>1422</v>
      </c>
      <c r="F5875" t="s">
        <v>122</v>
      </c>
      <c r="G5875" t="s">
        <v>1441</v>
      </c>
      <c r="H5875" t="s">
        <v>24</v>
      </c>
      <c r="I5875" t="s">
        <v>1179</v>
      </c>
      <c r="J5875">
        <v>5</v>
      </c>
      <c r="K5875">
        <v>3938</v>
      </c>
      <c r="L5875">
        <v>19690</v>
      </c>
      <c r="M5875">
        <v>9.3762000000000008</v>
      </c>
      <c r="N5875">
        <v>46.881</v>
      </c>
      <c r="O5875">
        <v>0</v>
      </c>
      <c r="P5875">
        <v>0</v>
      </c>
      <c r="Q5875">
        <v>3947.3762000000002</v>
      </c>
      <c r="R5875">
        <v>19736.881000000001</v>
      </c>
      <c r="S5875" t="s">
        <v>1424</v>
      </c>
    </row>
    <row r="5876" spans="1:19">
      <c r="A5876" t="s">
        <v>3049</v>
      </c>
      <c r="B5876">
        <v>44264</v>
      </c>
      <c r="C5876" t="s">
        <v>3050</v>
      </c>
      <c r="D5876">
        <v>44264</v>
      </c>
      <c r="E5876" t="s">
        <v>1422</v>
      </c>
      <c r="F5876" t="s">
        <v>29</v>
      </c>
      <c r="G5876" t="s">
        <v>1108</v>
      </c>
      <c r="H5876" t="s">
        <v>24</v>
      </c>
      <c r="I5876" t="s">
        <v>1397</v>
      </c>
      <c r="J5876">
        <v>10</v>
      </c>
      <c r="K5876">
        <v>6595</v>
      </c>
      <c r="L5876">
        <v>65950</v>
      </c>
      <c r="M5876">
        <v>15.702400000000001</v>
      </c>
      <c r="N5876">
        <v>157.024</v>
      </c>
      <c r="O5876">
        <v>0</v>
      </c>
      <c r="P5876">
        <v>0</v>
      </c>
      <c r="Q5876">
        <v>6610.7024000000001</v>
      </c>
      <c r="R5876">
        <v>66107.024000000005</v>
      </c>
      <c r="S5876" t="s">
        <v>1424</v>
      </c>
    </row>
    <row r="5877" spans="1:19">
      <c r="A5877" t="s">
        <v>3049</v>
      </c>
      <c r="B5877">
        <v>44264</v>
      </c>
      <c r="C5877" t="s">
        <v>3050</v>
      </c>
      <c r="D5877">
        <v>44264</v>
      </c>
      <c r="E5877" t="s">
        <v>1422</v>
      </c>
      <c r="F5877" t="s">
        <v>29</v>
      </c>
      <c r="G5877" t="s">
        <v>1108</v>
      </c>
      <c r="H5877" t="s">
        <v>24</v>
      </c>
      <c r="I5877" t="s">
        <v>1459</v>
      </c>
      <c r="J5877">
        <v>100</v>
      </c>
      <c r="K5877">
        <v>1060</v>
      </c>
      <c r="L5877">
        <v>106000</v>
      </c>
      <c r="M5877">
        <v>2.5238</v>
      </c>
      <c r="N5877">
        <v>252.38</v>
      </c>
      <c r="O5877">
        <v>0</v>
      </c>
      <c r="P5877">
        <v>0</v>
      </c>
      <c r="Q5877">
        <v>1062.5237999999999</v>
      </c>
      <c r="R5877">
        <v>106252.38</v>
      </c>
      <c r="S5877" t="s">
        <v>1424</v>
      </c>
    </row>
    <row r="5878" spans="1:19">
      <c r="A5878" t="s">
        <v>3049</v>
      </c>
      <c r="B5878">
        <v>44264</v>
      </c>
      <c r="C5878" t="s">
        <v>3050</v>
      </c>
      <c r="D5878">
        <v>44264</v>
      </c>
      <c r="E5878" t="s">
        <v>1422</v>
      </c>
      <c r="F5878" t="s">
        <v>29</v>
      </c>
      <c r="G5878" t="s">
        <v>1108</v>
      </c>
      <c r="H5878" t="s">
        <v>24</v>
      </c>
      <c r="I5878" t="s">
        <v>1359</v>
      </c>
      <c r="J5878">
        <v>60</v>
      </c>
      <c r="K5878">
        <v>1225</v>
      </c>
      <c r="L5878">
        <v>73500</v>
      </c>
      <c r="M5878">
        <v>2.9167000000000001</v>
      </c>
      <c r="N5878">
        <v>175.00200000000001</v>
      </c>
      <c r="O5878">
        <v>0</v>
      </c>
      <c r="P5878">
        <v>0</v>
      </c>
      <c r="Q5878">
        <v>1227.9167</v>
      </c>
      <c r="R5878">
        <v>73675.001999999993</v>
      </c>
      <c r="S5878" t="s">
        <v>1424</v>
      </c>
    </row>
    <row r="5879" spans="1:19">
      <c r="A5879" t="s">
        <v>3049</v>
      </c>
      <c r="B5879">
        <v>44264</v>
      </c>
      <c r="C5879" t="s">
        <v>3050</v>
      </c>
      <c r="D5879">
        <v>44264</v>
      </c>
      <c r="E5879" t="s">
        <v>1422</v>
      </c>
      <c r="F5879" t="s">
        <v>29</v>
      </c>
      <c r="G5879" t="s">
        <v>1108</v>
      </c>
      <c r="H5879" t="s">
        <v>24</v>
      </c>
      <c r="I5879" t="s">
        <v>1180</v>
      </c>
      <c r="J5879">
        <v>10</v>
      </c>
      <c r="K5879">
        <v>3540</v>
      </c>
      <c r="L5879">
        <v>35400</v>
      </c>
      <c r="M5879">
        <v>8.4285999999999994</v>
      </c>
      <c r="N5879">
        <v>84.286000000000001</v>
      </c>
      <c r="O5879">
        <v>0</v>
      </c>
      <c r="P5879">
        <v>0</v>
      </c>
      <c r="Q5879">
        <v>3548.4286000000002</v>
      </c>
      <c r="R5879">
        <v>35484.286</v>
      </c>
      <c r="S5879" t="s">
        <v>1424</v>
      </c>
    </row>
    <row r="5880" spans="1:19">
      <c r="A5880" t="s">
        <v>3051</v>
      </c>
      <c r="B5880">
        <v>44264</v>
      </c>
      <c r="C5880" t="s">
        <v>3052</v>
      </c>
      <c r="D5880">
        <v>44264</v>
      </c>
      <c r="E5880" t="s">
        <v>1422</v>
      </c>
      <c r="F5880" t="s">
        <v>28</v>
      </c>
      <c r="G5880" t="s">
        <v>1446</v>
      </c>
      <c r="H5880" t="s">
        <v>24</v>
      </c>
      <c r="I5880" t="s">
        <v>1178</v>
      </c>
      <c r="J5880">
        <v>20</v>
      </c>
      <c r="K5880">
        <v>4035</v>
      </c>
      <c r="L5880">
        <v>80700</v>
      </c>
      <c r="M5880">
        <v>9.6071000000000009</v>
      </c>
      <c r="N5880">
        <v>192.142</v>
      </c>
      <c r="O5880">
        <v>0</v>
      </c>
      <c r="P5880">
        <v>0</v>
      </c>
      <c r="Q5880">
        <v>4044.6071000000002</v>
      </c>
      <c r="R5880">
        <v>80892.142000000007</v>
      </c>
      <c r="S5880" t="s">
        <v>1424</v>
      </c>
    </row>
    <row r="5881" spans="1:19">
      <c r="A5881" t="s">
        <v>3051</v>
      </c>
      <c r="B5881">
        <v>44264</v>
      </c>
      <c r="C5881" t="s">
        <v>3052</v>
      </c>
      <c r="D5881">
        <v>44264</v>
      </c>
      <c r="E5881" t="s">
        <v>1422</v>
      </c>
      <c r="F5881" t="s">
        <v>28</v>
      </c>
      <c r="G5881" t="s">
        <v>1446</v>
      </c>
      <c r="H5881" t="s">
        <v>24</v>
      </c>
      <c r="I5881" t="s">
        <v>1459</v>
      </c>
      <c r="J5881">
        <v>100</v>
      </c>
      <c r="K5881">
        <v>1060</v>
      </c>
      <c r="L5881">
        <v>106000</v>
      </c>
      <c r="M5881">
        <v>2.5238</v>
      </c>
      <c r="N5881">
        <v>252.38</v>
      </c>
      <c r="O5881">
        <v>0</v>
      </c>
      <c r="P5881">
        <v>0</v>
      </c>
      <c r="Q5881">
        <v>1062.5237999999999</v>
      </c>
      <c r="R5881">
        <v>106252.38</v>
      </c>
      <c r="S5881" t="s">
        <v>1424</v>
      </c>
    </row>
    <row r="5882" spans="1:19">
      <c r="A5882" t="s">
        <v>3051</v>
      </c>
      <c r="B5882">
        <v>44264</v>
      </c>
      <c r="C5882" t="s">
        <v>3052</v>
      </c>
      <c r="D5882">
        <v>44264</v>
      </c>
      <c r="E5882" t="s">
        <v>1422</v>
      </c>
      <c r="F5882" t="s">
        <v>28</v>
      </c>
      <c r="G5882" t="s">
        <v>1446</v>
      </c>
      <c r="H5882" t="s">
        <v>24</v>
      </c>
      <c r="I5882" t="s">
        <v>1180</v>
      </c>
      <c r="J5882">
        <v>20</v>
      </c>
      <c r="K5882">
        <v>3540</v>
      </c>
      <c r="L5882">
        <v>70800</v>
      </c>
      <c r="M5882">
        <v>8.4285999999999994</v>
      </c>
      <c r="N5882">
        <v>168.572</v>
      </c>
      <c r="O5882">
        <v>0</v>
      </c>
      <c r="P5882">
        <v>0</v>
      </c>
      <c r="Q5882">
        <v>3548.4286000000002</v>
      </c>
      <c r="R5882">
        <v>70968.572</v>
      </c>
      <c r="S5882" t="s">
        <v>1424</v>
      </c>
    </row>
    <row r="5883" spans="1:19">
      <c r="A5883" t="s">
        <v>3051</v>
      </c>
      <c r="B5883">
        <v>44264</v>
      </c>
      <c r="C5883" t="s">
        <v>3052</v>
      </c>
      <c r="D5883">
        <v>44264</v>
      </c>
      <c r="E5883" t="s">
        <v>1422</v>
      </c>
      <c r="F5883" t="s">
        <v>28</v>
      </c>
      <c r="G5883" t="s">
        <v>1446</v>
      </c>
      <c r="H5883" t="s">
        <v>24</v>
      </c>
      <c r="I5883" t="s">
        <v>1421</v>
      </c>
      <c r="J5883">
        <v>60</v>
      </c>
      <c r="K5883">
        <v>1264</v>
      </c>
      <c r="L5883">
        <v>75840</v>
      </c>
      <c r="M5883">
        <v>3.0095000000000001</v>
      </c>
      <c r="N5883">
        <v>180.57</v>
      </c>
      <c r="O5883">
        <v>0</v>
      </c>
      <c r="P5883">
        <v>0</v>
      </c>
      <c r="Q5883">
        <v>1267.0094999999999</v>
      </c>
      <c r="R5883">
        <v>76020.570000000007</v>
      </c>
      <c r="S5883" t="s">
        <v>1424</v>
      </c>
    </row>
    <row r="5884" spans="1:19">
      <c r="A5884" t="s">
        <v>3051</v>
      </c>
      <c r="B5884">
        <v>44264</v>
      </c>
      <c r="C5884" t="s">
        <v>3052</v>
      </c>
      <c r="D5884">
        <v>44264</v>
      </c>
      <c r="E5884" t="s">
        <v>1422</v>
      </c>
      <c r="F5884" t="s">
        <v>28</v>
      </c>
      <c r="G5884" t="s">
        <v>1446</v>
      </c>
      <c r="H5884" t="s">
        <v>24</v>
      </c>
      <c r="I5884" t="s">
        <v>1397</v>
      </c>
      <c r="J5884">
        <v>20</v>
      </c>
      <c r="K5884">
        <v>6595</v>
      </c>
      <c r="L5884">
        <v>131900</v>
      </c>
      <c r="M5884">
        <v>15.702400000000001</v>
      </c>
      <c r="N5884">
        <v>314.048</v>
      </c>
      <c r="O5884">
        <v>0</v>
      </c>
      <c r="P5884">
        <v>0</v>
      </c>
      <c r="Q5884">
        <v>6610.7024000000001</v>
      </c>
      <c r="R5884">
        <v>132214.04800000001</v>
      </c>
      <c r="S5884" t="s">
        <v>1424</v>
      </c>
    </row>
    <row r="5885" spans="1:19">
      <c r="A5885" t="s">
        <v>3051</v>
      </c>
      <c r="B5885">
        <v>44264</v>
      </c>
      <c r="C5885" t="s">
        <v>3052</v>
      </c>
      <c r="D5885">
        <v>44264</v>
      </c>
      <c r="E5885" t="s">
        <v>1422</v>
      </c>
      <c r="F5885" t="s">
        <v>28</v>
      </c>
      <c r="G5885" t="s">
        <v>1446</v>
      </c>
      <c r="H5885" t="s">
        <v>24</v>
      </c>
      <c r="I5885" t="s">
        <v>1359</v>
      </c>
      <c r="J5885">
        <v>100</v>
      </c>
      <c r="K5885">
        <v>1225</v>
      </c>
      <c r="L5885">
        <v>122500</v>
      </c>
      <c r="M5885">
        <v>2.9167000000000001</v>
      </c>
      <c r="N5885">
        <v>291.67</v>
      </c>
      <c r="O5885">
        <v>0</v>
      </c>
      <c r="P5885">
        <v>0</v>
      </c>
      <c r="Q5885">
        <v>1227.9167</v>
      </c>
      <c r="R5885">
        <v>122791.67</v>
      </c>
      <c r="S5885" t="s">
        <v>1424</v>
      </c>
    </row>
    <row r="5886" spans="1:19">
      <c r="A5886" t="s">
        <v>3051</v>
      </c>
      <c r="B5886">
        <v>44264</v>
      </c>
      <c r="C5886" t="s">
        <v>3052</v>
      </c>
      <c r="D5886">
        <v>44264</v>
      </c>
      <c r="E5886" t="s">
        <v>1422</v>
      </c>
      <c r="F5886" t="s">
        <v>28</v>
      </c>
      <c r="G5886" t="s">
        <v>1446</v>
      </c>
      <c r="H5886" t="s">
        <v>24</v>
      </c>
      <c r="I5886" t="s">
        <v>1470</v>
      </c>
      <c r="J5886">
        <v>30</v>
      </c>
      <c r="K5886">
        <v>7050</v>
      </c>
      <c r="L5886">
        <v>211500</v>
      </c>
      <c r="M5886">
        <v>16.785699999999999</v>
      </c>
      <c r="N5886">
        <v>503.57100000000003</v>
      </c>
      <c r="O5886">
        <v>0</v>
      </c>
      <c r="P5886">
        <v>0</v>
      </c>
      <c r="Q5886">
        <v>7066.7857000000004</v>
      </c>
      <c r="R5886">
        <v>212003.571</v>
      </c>
      <c r="S5886" t="s">
        <v>1424</v>
      </c>
    </row>
    <row r="5887" spans="1:19">
      <c r="A5887" t="s">
        <v>3051</v>
      </c>
      <c r="B5887">
        <v>44264</v>
      </c>
      <c r="C5887" t="s">
        <v>3052</v>
      </c>
      <c r="D5887">
        <v>44264</v>
      </c>
      <c r="E5887" t="s">
        <v>1422</v>
      </c>
      <c r="F5887" t="s">
        <v>28</v>
      </c>
      <c r="G5887" t="s">
        <v>1446</v>
      </c>
      <c r="H5887" t="s">
        <v>24</v>
      </c>
      <c r="I5887" t="s">
        <v>1177</v>
      </c>
      <c r="J5887">
        <v>5</v>
      </c>
      <c r="K5887">
        <v>9045</v>
      </c>
      <c r="L5887">
        <v>45225</v>
      </c>
      <c r="M5887">
        <v>21.535699999999999</v>
      </c>
      <c r="N5887">
        <v>107.6785</v>
      </c>
      <c r="O5887">
        <v>0</v>
      </c>
      <c r="P5887">
        <v>0</v>
      </c>
      <c r="Q5887">
        <v>9066.5357000000004</v>
      </c>
      <c r="R5887">
        <v>45332.678500000002</v>
      </c>
      <c r="S5887" t="s">
        <v>1424</v>
      </c>
    </row>
    <row r="5888" spans="1:19">
      <c r="A5888" t="s">
        <v>3053</v>
      </c>
      <c r="B5888">
        <v>44264</v>
      </c>
      <c r="C5888" t="s">
        <v>3054</v>
      </c>
      <c r="D5888">
        <v>44264</v>
      </c>
      <c r="E5888" t="s">
        <v>1422</v>
      </c>
      <c r="F5888" t="s">
        <v>103</v>
      </c>
      <c r="G5888" t="s">
        <v>1449</v>
      </c>
      <c r="H5888" t="s">
        <v>1428</v>
      </c>
      <c r="I5888" t="s">
        <v>1179</v>
      </c>
      <c r="J5888">
        <v>10</v>
      </c>
      <c r="K5888">
        <v>3938</v>
      </c>
      <c r="L5888">
        <v>39380</v>
      </c>
      <c r="M5888">
        <v>9.3762000000000008</v>
      </c>
      <c r="N5888">
        <v>93.762</v>
      </c>
      <c r="O5888">
        <v>0</v>
      </c>
      <c r="P5888">
        <v>0</v>
      </c>
      <c r="Q5888">
        <v>3947.3762000000002</v>
      </c>
      <c r="R5888">
        <v>39473.762000000002</v>
      </c>
      <c r="S5888" t="s">
        <v>1424</v>
      </c>
    </row>
    <row r="5889" spans="1:19">
      <c r="A5889" t="s">
        <v>3053</v>
      </c>
      <c r="B5889">
        <v>44264</v>
      </c>
      <c r="C5889" t="s">
        <v>3054</v>
      </c>
      <c r="D5889">
        <v>44264</v>
      </c>
      <c r="E5889" t="s">
        <v>1422</v>
      </c>
      <c r="F5889" t="s">
        <v>103</v>
      </c>
      <c r="G5889" t="s">
        <v>1449</v>
      </c>
      <c r="H5889" t="s">
        <v>1428</v>
      </c>
      <c r="I5889" t="s">
        <v>1356</v>
      </c>
      <c r="J5889">
        <v>100</v>
      </c>
      <c r="K5889">
        <v>1118</v>
      </c>
      <c r="L5889">
        <v>111800</v>
      </c>
      <c r="M5889">
        <v>2.6619000000000002</v>
      </c>
      <c r="N5889">
        <v>266.19</v>
      </c>
      <c r="O5889">
        <v>0</v>
      </c>
      <c r="P5889">
        <v>0</v>
      </c>
      <c r="Q5889">
        <v>1120.6619000000001</v>
      </c>
      <c r="R5889">
        <v>112066.19</v>
      </c>
      <c r="S5889" t="s">
        <v>1424</v>
      </c>
    </row>
    <row r="5890" spans="1:19">
      <c r="A5890" t="s">
        <v>3053</v>
      </c>
      <c r="B5890">
        <v>44264</v>
      </c>
      <c r="C5890" t="s">
        <v>3054</v>
      </c>
      <c r="D5890">
        <v>44264</v>
      </c>
      <c r="E5890" t="s">
        <v>1422</v>
      </c>
      <c r="F5890" t="s">
        <v>103</v>
      </c>
      <c r="G5890" t="s">
        <v>1449</v>
      </c>
      <c r="H5890" t="s">
        <v>1428</v>
      </c>
      <c r="I5890" t="s">
        <v>1180</v>
      </c>
      <c r="J5890">
        <v>10</v>
      </c>
      <c r="K5890">
        <v>3540</v>
      </c>
      <c r="L5890">
        <v>35400</v>
      </c>
      <c r="M5890">
        <v>8.4285999999999994</v>
      </c>
      <c r="N5890">
        <v>84.286000000000001</v>
      </c>
      <c r="O5890">
        <v>0</v>
      </c>
      <c r="P5890">
        <v>0</v>
      </c>
      <c r="Q5890">
        <v>3548.4286000000002</v>
      </c>
      <c r="R5890">
        <v>35484.286</v>
      </c>
      <c r="S5890" t="s">
        <v>1424</v>
      </c>
    </row>
    <row r="5891" spans="1:19">
      <c r="A5891" t="s">
        <v>3053</v>
      </c>
      <c r="B5891">
        <v>44264</v>
      </c>
      <c r="C5891" t="s">
        <v>3054</v>
      </c>
      <c r="D5891">
        <v>44264</v>
      </c>
      <c r="E5891" t="s">
        <v>1422</v>
      </c>
      <c r="F5891" t="s">
        <v>103</v>
      </c>
      <c r="G5891" t="s">
        <v>1449</v>
      </c>
      <c r="H5891" t="s">
        <v>1428</v>
      </c>
      <c r="I5891" t="s">
        <v>1178</v>
      </c>
      <c r="J5891">
        <v>10</v>
      </c>
      <c r="K5891">
        <v>4035</v>
      </c>
      <c r="L5891">
        <v>40350</v>
      </c>
      <c r="M5891">
        <v>9.6071000000000009</v>
      </c>
      <c r="N5891">
        <v>96.070999999999998</v>
      </c>
      <c r="O5891">
        <v>0</v>
      </c>
      <c r="P5891">
        <v>0</v>
      </c>
      <c r="Q5891">
        <v>4044.6071000000002</v>
      </c>
      <c r="R5891">
        <v>40446.071000000004</v>
      </c>
      <c r="S5891" t="s">
        <v>1424</v>
      </c>
    </row>
    <row r="5892" spans="1:19">
      <c r="A5892" t="s">
        <v>3053</v>
      </c>
      <c r="B5892">
        <v>44264</v>
      </c>
      <c r="C5892" t="s">
        <v>3054</v>
      </c>
      <c r="D5892">
        <v>44264</v>
      </c>
      <c r="E5892" t="s">
        <v>1422</v>
      </c>
      <c r="F5892" t="s">
        <v>103</v>
      </c>
      <c r="G5892" t="s">
        <v>1449</v>
      </c>
      <c r="H5892" t="s">
        <v>1428</v>
      </c>
      <c r="I5892" t="s">
        <v>1459</v>
      </c>
      <c r="J5892">
        <v>100</v>
      </c>
      <c r="K5892">
        <v>1060</v>
      </c>
      <c r="L5892">
        <v>106000</v>
      </c>
      <c r="M5892">
        <v>2.5238</v>
      </c>
      <c r="N5892">
        <v>252.38</v>
      </c>
      <c r="O5892">
        <v>0</v>
      </c>
      <c r="P5892">
        <v>0</v>
      </c>
      <c r="Q5892">
        <v>1062.5237999999999</v>
      </c>
      <c r="R5892">
        <v>106252.38</v>
      </c>
      <c r="S5892" t="s">
        <v>1424</v>
      </c>
    </row>
    <row r="5893" spans="1:19">
      <c r="A5893" t="s">
        <v>3055</v>
      </c>
      <c r="B5893">
        <v>44264</v>
      </c>
      <c r="C5893" t="s">
        <v>3056</v>
      </c>
      <c r="D5893">
        <v>44264</v>
      </c>
      <c r="E5893" t="s">
        <v>1422</v>
      </c>
      <c r="F5893" t="s">
        <v>104</v>
      </c>
      <c r="G5893" t="s">
        <v>1436</v>
      </c>
      <c r="H5893" t="s">
        <v>1428</v>
      </c>
      <c r="I5893" t="s">
        <v>1381</v>
      </c>
      <c r="J5893">
        <v>10</v>
      </c>
      <c r="K5893">
        <v>9850</v>
      </c>
      <c r="L5893">
        <v>98500</v>
      </c>
      <c r="M5893">
        <v>23.452400000000001</v>
      </c>
      <c r="N5893">
        <v>234.524</v>
      </c>
      <c r="O5893">
        <v>0</v>
      </c>
      <c r="P5893">
        <v>0</v>
      </c>
      <c r="Q5893">
        <v>9873.4524000000001</v>
      </c>
      <c r="R5893">
        <v>98734.524000000005</v>
      </c>
      <c r="S5893" t="s">
        <v>1424</v>
      </c>
    </row>
    <row r="5894" spans="1:19">
      <c r="A5894" t="s">
        <v>3055</v>
      </c>
      <c r="B5894">
        <v>44264</v>
      </c>
      <c r="C5894" t="s">
        <v>3056</v>
      </c>
      <c r="D5894">
        <v>44264</v>
      </c>
      <c r="E5894" t="s">
        <v>1422</v>
      </c>
      <c r="F5894" t="s">
        <v>104</v>
      </c>
      <c r="G5894" t="s">
        <v>1436</v>
      </c>
      <c r="H5894" t="s">
        <v>1428</v>
      </c>
      <c r="I5894" t="s">
        <v>1177</v>
      </c>
      <c r="J5894">
        <v>5</v>
      </c>
      <c r="K5894">
        <v>9045</v>
      </c>
      <c r="L5894">
        <v>45225</v>
      </c>
      <c r="M5894">
        <v>21.535699999999999</v>
      </c>
      <c r="N5894">
        <v>107.6785</v>
      </c>
      <c r="O5894">
        <v>0</v>
      </c>
      <c r="P5894">
        <v>0</v>
      </c>
      <c r="Q5894">
        <v>9066.5357000000004</v>
      </c>
      <c r="R5894">
        <v>45332.678500000002</v>
      </c>
      <c r="S5894" t="s">
        <v>1424</v>
      </c>
    </row>
    <row r="5895" spans="1:19">
      <c r="A5895" t="s">
        <v>3057</v>
      </c>
      <c r="B5895">
        <v>44264</v>
      </c>
      <c r="C5895" t="s">
        <v>3058</v>
      </c>
      <c r="D5895">
        <v>44264</v>
      </c>
      <c r="E5895" t="s">
        <v>1422</v>
      </c>
      <c r="F5895" t="s">
        <v>91</v>
      </c>
      <c r="G5895" t="s">
        <v>1029</v>
      </c>
      <c r="H5895" t="s">
        <v>1428</v>
      </c>
      <c r="I5895" t="s">
        <v>1356</v>
      </c>
      <c r="J5895">
        <v>20</v>
      </c>
      <c r="K5895">
        <v>1118</v>
      </c>
      <c r="L5895">
        <v>22360</v>
      </c>
      <c r="M5895">
        <v>2.6619000000000002</v>
      </c>
      <c r="N5895">
        <v>53.238</v>
      </c>
      <c r="O5895">
        <v>0</v>
      </c>
      <c r="P5895">
        <v>0</v>
      </c>
      <c r="Q5895">
        <v>1120.6619000000001</v>
      </c>
      <c r="R5895">
        <v>22413.238000000001</v>
      </c>
      <c r="S5895" t="s">
        <v>1424</v>
      </c>
    </row>
    <row r="5896" spans="1:19">
      <c r="A5896" t="s">
        <v>3057</v>
      </c>
      <c r="B5896">
        <v>44264</v>
      </c>
      <c r="C5896" t="s">
        <v>3058</v>
      </c>
      <c r="D5896">
        <v>44264</v>
      </c>
      <c r="E5896" t="s">
        <v>1422</v>
      </c>
      <c r="F5896" t="s">
        <v>91</v>
      </c>
      <c r="G5896" t="s">
        <v>1029</v>
      </c>
      <c r="H5896" t="s">
        <v>1428</v>
      </c>
      <c r="I5896" t="s">
        <v>1179</v>
      </c>
      <c r="J5896">
        <v>5</v>
      </c>
      <c r="K5896">
        <v>3938</v>
      </c>
      <c r="L5896">
        <v>19690</v>
      </c>
      <c r="M5896">
        <v>9.3762000000000008</v>
      </c>
      <c r="N5896">
        <v>46.881</v>
      </c>
      <c r="O5896">
        <v>0</v>
      </c>
      <c r="P5896">
        <v>0</v>
      </c>
      <c r="Q5896">
        <v>3947.3762000000002</v>
      </c>
      <c r="R5896">
        <v>19736.881000000001</v>
      </c>
      <c r="S5896" t="s">
        <v>1424</v>
      </c>
    </row>
    <row r="5897" spans="1:19">
      <c r="A5897" t="s">
        <v>3057</v>
      </c>
      <c r="B5897">
        <v>44264</v>
      </c>
      <c r="C5897" t="s">
        <v>3058</v>
      </c>
      <c r="D5897">
        <v>44264</v>
      </c>
      <c r="E5897" t="s">
        <v>1422</v>
      </c>
      <c r="F5897" t="s">
        <v>91</v>
      </c>
      <c r="G5897" t="s">
        <v>1029</v>
      </c>
      <c r="H5897" t="s">
        <v>1428</v>
      </c>
      <c r="I5897" t="s">
        <v>1459</v>
      </c>
      <c r="J5897">
        <v>40</v>
      </c>
      <c r="K5897">
        <v>1060</v>
      </c>
      <c r="L5897">
        <v>42400</v>
      </c>
      <c r="M5897">
        <v>2.5238</v>
      </c>
      <c r="N5897">
        <v>100.952</v>
      </c>
      <c r="O5897">
        <v>0</v>
      </c>
      <c r="P5897">
        <v>0</v>
      </c>
      <c r="Q5897">
        <v>1062.5237999999999</v>
      </c>
      <c r="R5897">
        <v>42500.951999999997</v>
      </c>
      <c r="S5897" t="s">
        <v>1424</v>
      </c>
    </row>
    <row r="5898" spans="1:19">
      <c r="A5898" t="s">
        <v>3059</v>
      </c>
      <c r="B5898">
        <v>44264</v>
      </c>
      <c r="C5898" t="s">
        <v>3060</v>
      </c>
      <c r="D5898">
        <v>44264</v>
      </c>
      <c r="E5898" t="s">
        <v>1422</v>
      </c>
      <c r="F5898" t="s">
        <v>92</v>
      </c>
      <c r="G5898" t="s">
        <v>1436</v>
      </c>
      <c r="H5898" t="s">
        <v>1428</v>
      </c>
      <c r="I5898" t="s">
        <v>1179</v>
      </c>
      <c r="J5898">
        <v>10</v>
      </c>
      <c r="K5898">
        <v>3938</v>
      </c>
      <c r="L5898">
        <v>39380</v>
      </c>
      <c r="M5898">
        <v>9.3762000000000008</v>
      </c>
      <c r="N5898">
        <v>93.762</v>
      </c>
      <c r="O5898">
        <v>0</v>
      </c>
      <c r="P5898">
        <v>0</v>
      </c>
      <c r="Q5898">
        <v>3947.3762000000002</v>
      </c>
      <c r="R5898">
        <v>39473.762000000002</v>
      </c>
      <c r="S5898" t="s">
        <v>1424</v>
      </c>
    </row>
    <row r="5899" spans="1:19">
      <c r="A5899" t="s">
        <v>3059</v>
      </c>
      <c r="B5899">
        <v>44264</v>
      </c>
      <c r="C5899" t="s">
        <v>3060</v>
      </c>
      <c r="D5899">
        <v>44264</v>
      </c>
      <c r="E5899" t="s">
        <v>1422</v>
      </c>
      <c r="F5899" t="s">
        <v>92</v>
      </c>
      <c r="G5899" t="s">
        <v>1436</v>
      </c>
      <c r="H5899" t="s">
        <v>1428</v>
      </c>
      <c r="I5899" t="s">
        <v>1356</v>
      </c>
      <c r="J5899">
        <v>20</v>
      </c>
      <c r="K5899">
        <v>1118</v>
      </c>
      <c r="L5899">
        <v>22360</v>
      </c>
      <c r="M5899">
        <v>2.6619000000000002</v>
      </c>
      <c r="N5899">
        <v>53.238</v>
      </c>
      <c r="O5899">
        <v>0</v>
      </c>
      <c r="P5899">
        <v>0</v>
      </c>
      <c r="Q5899">
        <v>1120.6619000000001</v>
      </c>
      <c r="R5899">
        <v>22413.238000000001</v>
      </c>
      <c r="S5899" t="s">
        <v>1424</v>
      </c>
    </row>
    <row r="5900" spans="1:19">
      <c r="A5900" t="s">
        <v>3059</v>
      </c>
      <c r="B5900">
        <v>44264</v>
      </c>
      <c r="C5900" t="s">
        <v>3060</v>
      </c>
      <c r="D5900">
        <v>44264</v>
      </c>
      <c r="E5900" t="s">
        <v>1422</v>
      </c>
      <c r="F5900" t="s">
        <v>92</v>
      </c>
      <c r="G5900" t="s">
        <v>1436</v>
      </c>
      <c r="H5900" t="s">
        <v>1428</v>
      </c>
      <c r="I5900" t="s">
        <v>1459</v>
      </c>
      <c r="J5900">
        <v>40</v>
      </c>
      <c r="K5900">
        <v>1060</v>
      </c>
      <c r="L5900">
        <v>42400</v>
      </c>
      <c r="M5900">
        <v>2.5238</v>
      </c>
      <c r="N5900">
        <v>100.952</v>
      </c>
      <c r="O5900">
        <v>0</v>
      </c>
      <c r="P5900">
        <v>0</v>
      </c>
      <c r="Q5900">
        <v>1062.5237999999999</v>
      </c>
      <c r="R5900">
        <v>42500.951999999997</v>
      </c>
      <c r="S5900" t="s">
        <v>1424</v>
      </c>
    </row>
    <row r="5901" spans="1:19">
      <c r="A5901" t="s">
        <v>3059</v>
      </c>
      <c r="B5901">
        <v>44264</v>
      </c>
      <c r="C5901" t="s">
        <v>3060</v>
      </c>
      <c r="D5901">
        <v>44264</v>
      </c>
      <c r="E5901" t="s">
        <v>1422</v>
      </c>
      <c r="F5901" t="s">
        <v>92</v>
      </c>
      <c r="G5901" t="s">
        <v>1436</v>
      </c>
      <c r="H5901" t="s">
        <v>1428</v>
      </c>
      <c r="I5901" t="s">
        <v>1183</v>
      </c>
      <c r="J5901">
        <v>3</v>
      </c>
      <c r="K5901">
        <v>7575</v>
      </c>
      <c r="L5901">
        <v>22725</v>
      </c>
      <c r="M5901">
        <v>18.035699999999999</v>
      </c>
      <c r="N5901">
        <v>54.107100000000003</v>
      </c>
      <c r="O5901">
        <v>0</v>
      </c>
      <c r="P5901">
        <v>1500</v>
      </c>
      <c r="Q5901">
        <v>7593.0357000000004</v>
      </c>
      <c r="R5901">
        <v>21279.107100000001</v>
      </c>
      <c r="S5901" t="s">
        <v>1424</v>
      </c>
    </row>
    <row r="5902" spans="1:19">
      <c r="A5902" t="s">
        <v>3059</v>
      </c>
      <c r="B5902">
        <v>44264</v>
      </c>
      <c r="C5902" t="s">
        <v>3060</v>
      </c>
      <c r="D5902">
        <v>44264</v>
      </c>
      <c r="E5902" t="s">
        <v>1422</v>
      </c>
      <c r="F5902" t="s">
        <v>92</v>
      </c>
      <c r="G5902" t="s">
        <v>1436</v>
      </c>
      <c r="H5902" t="s">
        <v>1428</v>
      </c>
      <c r="I5902" t="s">
        <v>1180</v>
      </c>
      <c r="J5902">
        <v>10</v>
      </c>
      <c r="K5902">
        <v>3540</v>
      </c>
      <c r="L5902">
        <v>35400</v>
      </c>
      <c r="M5902">
        <v>8.4285999999999994</v>
      </c>
      <c r="N5902">
        <v>84.286000000000001</v>
      </c>
      <c r="O5902">
        <v>0</v>
      </c>
      <c r="P5902">
        <v>0</v>
      </c>
      <c r="Q5902">
        <v>3548.4286000000002</v>
      </c>
      <c r="R5902">
        <v>35484.286</v>
      </c>
      <c r="S5902" t="s">
        <v>1424</v>
      </c>
    </row>
    <row r="5903" spans="1:19">
      <c r="A5903" t="s">
        <v>3061</v>
      </c>
      <c r="B5903">
        <v>44264</v>
      </c>
      <c r="C5903" t="s">
        <v>3062</v>
      </c>
      <c r="D5903">
        <v>44264</v>
      </c>
      <c r="E5903" t="s">
        <v>1422</v>
      </c>
      <c r="F5903" t="s">
        <v>1023</v>
      </c>
      <c r="G5903" t="s">
        <v>1028</v>
      </c>
      <c r="H5903" t="s">
        <v>1428</v>
      </c>
      <c r="I5903" t="s">
        <v>1179</v>
      </c>
      <c r="J5903">
        <v>25</v>
      </c>
      <c r="K5903">
        <v>3938</v>
      </c>
      <c r="L5903">
        <v>98450</v>
      </c>
      <c r="M5903">
        <v>9.3762000000000008</v>
      </c>
      <c r="N5903">
        <v>234.405</v>
      </c>
      <c r="O5903">
        <v>0</v>
      </c>
      <c r="P5903">
        <v>0</v>
      </c>
      <c r="Q5903">
        <v>3947.3762000000002</v>
      </c>
      <c r="R5903">
        <v>98684.404999999999</v>
      </c>
      <c r="S5903" t="s">
        <v>1424</v>
      </c>
    </row>
    <row r="5904" spans="1:19">
      <c r="A5904" t="s">
        <v>3061</v>
      </c>
      <c r="B5904">
        <v>44264</v>
      </c>
      <c r="C5904" t="s">
        <v>3062</v>
      </c>
      <c r="D5904">
        <v>44264</v>
      </c>
      <c r="E5904" t="s">
        <v>1422</v>
      </c>
      <c r="F5904" t="s">
        <v>1023</v>
      </c>
      <c r="G5904" t="s">
        <v>1028</v>
      </c>
      <c r="H5904" t="s">
        <v>1428</v>
      </c>
      <c r="I5904" t="s">
        <v>1421</v>
      </c>
      <c r="J5904">
        <v>20</v>
      </c>
      <c r="K5904">
        <v>1264</v>
      </c>
      <c r="L5904">
        <v>25280</v>
      </c>
      <c r="M5904">
        <v>3.0095000000000001</v>
      </c>
      <c r="N5904">
        <v>60.19</v>
      </c>
      <c r="O5904">
        <v>0</v>
      </c>
      <c r="P5904">
        <v>0</v>
      </c>
      <c r="Q5904">
        <v>1267.0094999999999</v>
      </c>
      <c r="R5904">
        <v>25340.19</v>
      </c>
      <c r="S5904" t="s">
        <v>1424</v>
      </c>
    </row>
    <row r="5905" spans="1:19">
      <c r="A5905" t="s">
        <v>3063</v>
      </c>
      <c r="B5905">
        <v>44264</v>
      </c>
      <c r="C5905" t="s">
        <v>3064</v>
      </c>
      <c r="D5905">
        <v>44264</v>
      </c>
      <c r="E5905" t="s">
        <v>1422</v>
      </c>
      <c r="F5905" t="s">
        <v>93</v>
      </c>
      <c r="G5905" t="s">
        <v>1447</v>
      </c>
      <c r="H5905" t="s">
        <v>1428</v>
      </c>
      <c r="I5905" t="s">
        <v>1459</v>
      </c>
      <c r="J5905">
        <v>20</v>
      </c>
      <c r="K5905">
        <v>1060</v>
      </c>
      <c r="L5905">
        <v>21200</v>
      </c>
      <c r="M5905">
        <v>2.5238</v>
      </c>
      <c r="N5905">
        <v>50.475999999999999</v>
      </c>
      <c r="O5905">
        <v>0</v>
      </c>
      <c r="P5905">
        <v>0</v>
      </c>
      <c r="Q5905">
        <v>1062.5237999999999</v>
      </c>
      <c r="R5905">
        <v>21250.475999999999</v>
      </c>
      <c r="S5905" t="s">
        <v>1424</v>
      </c>
    </row>
    <row r="5906" spans="1:19">
      <c r="A5906" t="s">
        <v>3063</v>
      </c>
      <c r="B5906">
        <v>44264</v>
      </c>
      <c r="C5906" t="s">
        <v>3064</v>
      </c>
      <c r="D5906">
        <v>44264</v>
      </c>
      <c r="E5906" t="s">
        <v>1422</v>
      </c>
      <c r="F5906" t="s">
        <v>93</v>
      </c>
      <c r="G5906" t="s">
        <v>1447</v>
      </c>
      <c r="H5906" t="s">
        <v>1428</v>
      </c>
      <c r="I5906" t="s">
        <v>1179</v>
      </c>
      <c r="J5906">
        <v>40</v>
      </c>
      <c r="K5906">
        <v>3938</v>
      </c>
      <c r="L5906">
        <v>157520</v>
      </c>
      <c r="M5906">
        <v>9.3762000000000008</v>
      </c>
      <c r="N5906">
        <v>375.048</v>
      </c>
      <c r="O5906">
        <v>0</v>
      </c>
      <c r="P5906">
        <v>0</v>
      </c>
      <c r="Q5906">
        <v>3947.3762000000002</v>
      </c>
      <c r="R5906">
        <v>157895.04800000001</v>
      </c>
      <c r="S5906" t="s">
        <v>1424</v>
      </c>
    </row>
    <row r="5907" spans="1:19">
      <c r="A5907" t="s">
        <v>3065</v>
      </c>
      <c r="B5907">
        <v>44264</v>
      </c>
      <c r="C5907" t="s">
        <v>3066</v>
      </c>
      <c r="D5907">
        <v>44264</v>
      </c>
      <c r="E5907" t="s">
        <v>1422</v>
      </c>
      <c r="F5907" t="s">
        <v>818</v>
      </c>
      <c r="G5907" t="s">
        <v>1028</v>
      </c>
      <c r="H5907" t="s">
        <v>1428</v>
      </c>
      <c r="I5907" t="s">
        <v>1183</v>
      </c>
      <c r="J5907">
        <v>5</v>
      </c>
      <c r="K5907">
        <v>7575</v>
      </c>
      <c r="L5907">
        <v>37875</v>
      </c>
      <c r="M5907">
        <v>18.035699999999999</v>
      </c>
      <c r="N5907">
        <v>90.1785</v>
      </c>
      <c r="O5907">
        <v>0</v>
      </c>
      <c r="P5907">
        <v>2500</v>
      </c>
      <c r="Q5907">
        <v>7593.0357000000004</v>
      </c>
      <c r="R5907">
        <v>35465.178500000002</v>
      </c>
      <c r="S5907" t="s">
        <v>1424</v>
      </c>
    </row>
    <row r="5908" spans="1:19">
      <c r="A5908" t="s">
        <v>3065</v>
      </c>
      <c r="B5908">
        <v>44264</v>
      </c>
      <c r="C5908" t="s">
        <v>3066</v>
      </c>
      <c r="D5908">
        <v>44264</v>
      </c>
      <c r="E5908" t="s">
        <v>1422</v>
      </c>
      <c r="F5908" t="s">
        <v>818</v>
      </c>
      <c r="G5908" t="s">
        <v>1028</v>
      </c>
      <c r="H5908" t="s">
        <v>1428</v>
      </c>
      <c r="I5908" t="s">
        <v>1459</v>
      </c>
      <c r="J5908">
        <v>60</v>
      </c>
      <c r="K5908">
        <v>1060</v>
      </c>
      <c r="L5908">
        <v>63600</v>
      </c>
      <c r="M5908">
        <v>2.5238</v>
      </c>
      <c r="N5908">
        <v>151.428</v>
      </c>
      <c r="O5908">
        <v>0</v>
      </c>
      <c r="P5908">
        <v>0</v>
      </c>
      <c r="Q5908">
        <v>1062.5237999999999</v>
      </c>
      <c r="R5908">
        <v>63751.428</v>
      </c>
      <c r="S5908" t="s">
        <v>1424</v>
      </c>
    </row>
    <row r="5909" spans="1:19">
      <c r="A5909" t="s">
        <v>3065</v>
      </c>
      <c r="B5909">
        <v>44264</v>
      </c>
      <c r="C5909" t="s">
        <v>3066</v>
      </c>
      <c r="D5909">
        <v>44264</v>
      </c>
      <c r="E5909" t="s">
        <v>1422</v>
      </c>
      <c r="F5909" t="s">
        <v>818</v>
      </c>
      <c r="G5909" t="s">
        <v>1028</v>
      </c>
      <c r="H5909" t="s">
        <v>1428</v>
      </c>
      <c r="I5909" t="s">
        <v>1421</v>
      </c>
      <c r="J5909">
        <v>10</v>
      </c>
      <c r="K5909">
        <v>1264</v>
      </c>
      <c r="L5909">
        <v>12640</v>
      </c>
      <c r="M5909">
        <v>3.0095000000000001</v>
      </c>
      <c r="N5909">
        <v>30.094999999999999</v>
      </c>
      <c r="O5909">
        <v>0</v>
      </c>
      <c r="P5909">
        <v>0</v>
      </c>
      <c r="Q5909">
        <v>1267.0094999999999</v>
      </c>
      <c r="R5909">
        <v>12670.094999999999</v>
      </c>
      <c r="S5909" t="s">
        <v>1424</v>
      </c>
    </row>
    <row r="5910" spans="1:19">
      <c r="A5910" t="s">
        <v>3067</v>
      </c>
      <c r="B5910">
        <v>44264</v>
      </c>
      <c r="C5910" t="s">
        <v>3068</v>
      </c>
      <c r="D5910">
        <v>44264</v>
      </c>
      <c r="E5910" t="s">
        <v>1422</v>
      </c>
      <c r="F5910" t="s">
        <v>864</v>
      </c>
      <c r="G5910" t="s">
        <v>1027</v>
      </c>
      <c r="H5910" t="s">
        <v>1428</v>
      </c>
      <c r="I5910" t="s">
        <v>1183</v>
      </c>
      <c r="J5910">
        <v>20</v>
      </c>
      <c r="K5910">
        <v>7575</v>
      </c>
      <c r="L5910">
        <v>151500</v>
      </c>
      <c r="M5910">
        <v>18.035699999999999</v>
      </c>
      <c r="N5910">
        <v>360.714</v>
      </c>
      <c r="O5910">
        <v>0</v>
      </c>
      <c r="P5910">
        <v>10000</v>
      </c>
      <c r="Q5910">
        <v>7593.0357000000004</v>
      </c>
      <c r="R5910">
        <v>141860.71400000001</v>
      </c>
      <c r="S5910" t="s">
        <v>1424</v>
      </c>
    </row>
    <row r="5911" spans="1:19">
      <c r="A5911" t="s">
        <v>3069</v>
      </c>
      <c r="B5911">
        <v>44264</v>
      </c>
      <c r="C5911" t="s">
        <v>3070</v>
      </c>
      <c r="D5911">
        <v>44264</v>
      </c>
      <c r="E5911" t="s">
        <v>1422</v>
      </c>
      <c r="F5911" t="s">
        <v>90</v>
      </c>
      <c r="G5911" t="s">
        <v>1032</v>
      </c>
      <c r="H5911" t="s">
        <v>1428</v>
      </c>
      <c r="I5911" t="s">
        <v>1179</v>
      </c>
      <c r="J5911">
        <v>10</v>
      </c>
      <c r="K5911">
        <v>3938</v>
      </c>
      <c r="L5911">
        <v>39380</v>
      </c>
      <c r="M5911">
        <v>9.3762000000000008</v>
      </c>
      <c r="N5911">
        <v>93.762</v>
      </c>
      <c r="O5911">
        <v>0</v>
      </c>
      <c r="P5911">
        <v>0</v>
      </c>
      <c r="Q5911">
        <v>3947.3762000000002</v>
      </c>
      <c r="R5911">
        <v>39473.762000000002</v>
      </c>
      <c r="S5911" t="s">
        <v>1424</v>
      </c>
    </row>
    <row r="5912" spans="1:19">
      <c r="A5912" t="s">
        <v>3071</v>
      </c>
      <c r="B5912">
        <v>44264</v>
      </c>
      <c r="C5912" t="s">
        <v>3072</v>
      </c>
      <c r="D5912">
        <v>44264</v>
      </c>
      <c r="E5912" t="s">
        <v>1422</v>
      </c>
      <c r="F5912" t="s">
        <v>80</v>
      </c>
      <c r="G5912" t="s">
        <v>1032</v>
      </c>
      <c r="H5912" t="s">
        <v>1428</v>
      </c>
      <c r="I5912" t="s">
        <v>1183</v>
      </c>
      <c r="J5912">
        <v>10</v>
      </c>
      <c r="K5912">
        <v>7575</v>
      </c>
      <c r="L5912">
        <v>75750</v>
      </c>
      <c r="M5912">
        <v>18.035699999999999</v>
      </c>
      <c r="N5912">
        <v>180.357</v>
      </c>
      <c r="O5912">
        <v>0</v>
      </c>
      <c r="P5912">
        <v>5000</v>
      </c>
      <c r="Q5912">
        <v>7593.0357000000004</v>
      </c>
      <c r="R5912">
        <v>70930.357000000004</v>
      </c>
      <c r="S5912" t="s">
        <v>1424</v>
      </c>
    </row>
    <row r="5913" spans="1:19">
      <c r="A5913" t="s">
        <v>3071</v>
      </c>
      <c r="B5913">
        <v>44264</v>
      </c>
      <c r="C5913" t="s">
        <v>3072</v>
      </c>
      <c r="D5913">
        <v>44264</v>
      </c>
      <c r="E5913" t="s">
        <v>1422</v>
      </c>
      <c r="F5913" t="s">
        <v>80</v>
      </c>
      <c r="G5913" t="s">
        <v>1032</v>
      </c>
      <c r="H5913" t="s">
        <v>1428</v>
      </c>
      <c r="I5913" t="s">
        <v>1356</v>
      </c>
      <c r="J5913">
        <v>60</v>
      </c>
      <c r="K5913">
        <v>1118</v>
      </c>
      <c r="L5913">
        <v>67080</v>
      </c>
      <c r="M5913">
        <v>2.6619000000000002</v>
      </c>
      <c r="N5913">
        <v>159.714</v>
      </c>
      <c r="O5913">
        <v>0</v>
      </c>
      <c r="P5913">
        <v>0</v>
      </c>
      <c r="Q5913">
        <v>1120.6619000000001</v>
      </c>
      <c r="R5913">
        <v>67239.714000000007</v>
      </c>
      <c r="S5913" t="s">
        <v>1424</v>
      </c>
    </row>
    <row r="5914" spans="1:19">
      <c r="A5914" t="s">
        <v>3071</v>
      </c>
      <c r="B5914">
        <v>44264</v>
      </c>
      <c r="C5914" t="s">
        <v>3072</v>
      </c>
      <c r="D5914">
        <v>44264</v>
      </c>
      <c r="E5914" t="s">
        <v>1422</v>
      </c>
      <c r="F5914" t="s">
        <v>80</v>
      </c>
      <c r="G5914" t="s">
        <v>1032</v>
      </c>
      <c r="H5914" t="s">
        <v>1428</v>
      </c>
      <c r="I5914" t="s">
        <v>1178</v>
      </c>
      <c r="J5914">
        <v>5</v>
      </c>
      <c r="K5914">
        <v>4035</v>
      </c>
      <c r="L5914">
        <v>20175</v>
      </c>
      <c r="M5914">
        <v>9.6071000000000009</v>
      </c>
      <c r="N5914">
        <v>48.035499999999999</v>
      </c>
      <c r="O5914">
        <v>0</v>
      </c>
      <c r="P5914">
        <v>0</v>
      </c>
      <c r="Q5914">
        <v>4044.6071000000002</v>
      </c>
      <c r="R5914">
        <v>20223.035500000002</v>
      </c>
      <c r="S5914" t="s">
        <v>1424</v>
      </c>
    </row>
    <row r="5915" spans="1:19">
      <c r="A5915" t="s">
        <v>3071</v>
      </c>
      <c r="B5915">
        <v>44264</v>
      </c>
      <c r="C5915" t="s">
        <v>3072</v>
      </c>
      <c r="D5915">
        <v>44264</v>
      </c>
      <c r="E5915" t="s">
        <v>1422</v>
      </c>
      <c r="F5915" t="s">
        <v>80</v>
      </c>
      <c r="G5915" t="s">
        <v>1032</v>
      </c>
      <c r="H5915" t="s">
        <v>1428</v>
      </c>
      <c r="I5915" t="s">
        <v>1421</v>
      </c>
      <c r="J5915">
        <v>144</v>
      </c>
      <c r="K5915">
        <v>1264</v>
      </c>
      <c r="L5915">
        <v>182016</v>
      </c>
      <c r="M5915">
        <v>3.0095000000000001</v>
      </c>
      <c r="N5915">
        <v>433.36799999999999</v>
      </c>
      <c r="O5915">
        <v>0</v>
      </c>
      <c r="P5915">
        <v>0</v>
      </c>
      <c r="Q5915">
        <v>1267.0094999999999</v>
      </c>
      <c r="R5915">
        <v>182449.36799999999</v>
      </c>
      <c r="S5915" t="s">
        <v>1424</v>
      </c>
    </row>
    <row r="5916" spans="1:19">
      <c r="A5916" t="s">
        <v>3071</v>
      </c>
      <c r="B5916">
        <v>44264</v>
      </c>
      <c r="C5916" t="s">
        <v>3072</v>
      </c>
      <c r="D5916">
        <v>44264</v>
      </c>
      <c r="E5916" t="s">
        <v>1422</v>
      </c>
      <c r="F5916" t="s">
        <v>80</v>
      </c>
      <c r="G5916" t="s">
        <v>1032</v>
      </c>
      <c r="H5916" t="s">
        <v>1428</v>
      </c>
      <c r="I5916" t="s">
        <v>1177</v>
      </c>
      <c r="J5916">
        <v>3</v>
      </c>
      <c r="K5916">
        <v>9045</v>
      </c>
      <c r="L5916">
        <v>27135</v>
      </c>
      <c r="M5916">
        <v>21.535699999999999</v>
      </c>
      <c r="N5916">
        <v>64.607100000000003</v>
      </c>
      <c r="O5916">
        <v>0</v>
      </c>
      <c r="P5916">
        <v>0</v>
      </c>
      <c r="Q5916">
        <v>9066.5357000000004</v>
      </c>
      <c r="R5916">
        <v>27199.607100000001</v>
      </c>
      <c r="S5916" t="s">
        <v>1424</v>
      </c>
    </row>
    <row r="5917" spans="1:19">
      <c r="A5917" t="s">
        <v>3071</v>
      </c>
      <c r="B5917">
        <v>44264</v>
      </c>
      <c r="C5917" t="s">
        <v>3072</v>
      </c>
      <c r="D5917">
        <v>44264</v>
      </c>
      <c r="E5917" t="s">
        <v>1422</v>
      </c>
      <c r="F5917" t="s">
        <v>80</v>
      </c>
      <c r="G5917" t="s">
        <v>1032</v>
      </c>
      <c r="H5917" t="s">
        <v>1428</v>
      </c>
      <c r="I5917" t="s">
        <v>1459</v>
      </c>
      <c r="J5917">
        <v>160</v>
      </c>
      <c r="K5917">
        <v>1060</v>
      </c>
      <c r="L5917">
        <v>169600</v>
      </c>
      <c r="M5917">
        <v>2.5238</v>
      </c>
      <c r="N5917">
        <v>403.80799999999999</v>
      </c>
      <c r="O5917">
        <v>0</v>
      </c>
      <c r="P5917">
        <v>0</v>
      </c>
      <c r="Q5917">
        <v>1062.5237999999999</v>
      </c>
      <c r="R5917">
        <v>170003.80799999999</v>
      </c>
      <c r="S5917" t="s">
        <v>1424</v>
      </c>
    </row>
    <row r="5918" spans="1:19">
      <c r="A5918" t="s">
        <v>3071</v>
      </c>
      <c r="B5918">
        <v>44264</v>
      </c>
      <c r="C5918" t="s">
        <v>3072</v>
      </c>
      <c r="D5918">
        <v>44264</v>
      </c>
      <c r="E5918" t="s">
        <v>1422</v>
      </c>
      <c r="F5918" t="s">
        <v>80</v>
      </c>
      <c r="G5918" t="s">
        <v>1032</v>
      </c>
      <c r="H5918" t="s">
        <v>1428</v>
      </c>
      <c r="I5918" t="s">
        <v>1381</v>
      </c>
      <c r="J5918">
        <v>10</v>
      </c>
      <c r="K5918">
        <v>9850</v>
      </c>
      <c r="L5918">
        <v>98500</v>
      </c>
      <c r="M5918">
        <v>23.452400000000001</v>
      </c>
      <c r="N5918">
        <v>234.524</v>
      </c>
      <c r="O5918">
        <v>0</v>
      </c>
      <c r="P5918">
        <v>0</v>
      </c>
      <c r="Q5918">
        <v>9873.4524000000001</v>
      </c>
      <c r="R5918">
        <v>98734.524000000005</v>
      </c>
      <c r="S5918" t="s">
        <v>1424</v>
      </c>
    </row>
    <row r="5919" spans="1:19">
      <c r="A5919" t="s">
        <v>3073</v>
      </c>
      <c r="B5919">
        <v>44264</v>
      </c>
      <c r="C5919" t="s">
        <v>3074</v>
      </c>
      <c r="D5919">
        <v>44264</v>
      </c>
      <c r="E5919" t="s">
        <v>1160</v>
      </c>
      <c r="F5919" t="s">
        <v>1348</v>
      </c>
      <c r="G5919" t="s">
        <v>1160</v>
      </c>
      <c r="H5919" t="s">
        <v>1160</v>
      </c>
      <c r="I5919" t="s">
        <v>1421</v>
      </c>
      <c r="J5919">
        <v>3</v>
      </c>
      <c r="K5919">
        <v>1282</v>
      </c>
      <c r="L5919">
        <v>3846</v>
      </c>
      <c r="M5919">
        <v>3.0524</v>
      </c>
      <c r="N5919">
        <v>9.1571999999999996</v>
      </c>
      <c r="O5919">
        <v>0</v>
      </c>
      <c r="P5919">
        <v>0</v>
      </c>
      <c r="Q5919">
        <v>1285.0524</v>
      </c>
      <c r="R5919">
        <v>3855.1572000000001</v>
      </c>
      <c r="S5919" t="s">
        <v>1424</v>
      </c>
    </row>
    <row r="5920" spans="1:19">
      <c r="A5920" t="s">
        <v>3073</v>
      </c>
      <c r="B5920">
        <v>44264</v>
      </c>
      <c r="C5920" t="s">
        <v>3074</v>
      </c>
      <c r="D5920">
        <v>44264</v>
      </c>
      <c r="E5920" t="s">
        <v>1160</v>
      </c>
      <c r="F5920" t="s">
        <v>1348</v>
      </c>
      <c r="G5920" t="s">
        <v>1160</v>
      </c>
      <c r="H5920" t="s">
        <v>1160</v>
      </c>
      <c r="I5920" t="s">
        <v>1459</v>
      </c>
      <c r="J5920">
        <v>3</v>
      </c>
      <c r="K5920">
        <v>1075</v>
      </c>
      <c r="L5920">
        <v>3225</v>
      </c>
      <c r="M5920">
        <v>2.5594999999999999</v>
      </c>
      <c r="N5920">
        <v>7.6784999999999997</v>
      </c>
      <c r="O5920">
        <v>0</v>
      </c>
      <c r="P5920">
        <v>0</v>
      </c>
      <c r="Q5920">
        <v>1077.5595000000001</v>
      </c>
      <c r="R5920">
        <v>3232.6785</v>
      </c>
      <c r="S5920" t="s">
        <v>1424</v>
      </c>
    </row>
    <row r="5921" spans="1:19">
      <c r="A5921" t="s">
        <v>3075</v>
      </c>
      <c r="B5921">
        <v>44264</v>
      </c>
      <c r="C5921" t="s">
        <v>3076</v>
      </c>
      <c r="D5921">
        <v>44264</v>
      </c>
      <c r="E5921" t="s">
        <v>1422</v>
      </c>
      <c r="F5921" t="s">
        <v>79</v>
      </c>
      <c r="G5921" t="s">
        <v>1032</v>
      </c>
      <c r="H5921" t="s">
        <v>1428</v>
      </c>
      <c r="I5921" t="s">
        <v>1179</v>
      </c>
      <c r="J5921">
        <v>5</v>
      </c>
      <c r="K5921">
        <v>3938</v>
      </c>
      <c r="L5921">
        <v>19690</v>
      </c>
      <c r="M5921">
        <v>9.3762000000000008</v>
      </c>
      <c r="N5921">
        <v>46.881</v>
      </c>
      <c r="O5921">
        <v>0</v>
      </c>
      <c r="P5921">
        <v>0</v>
      </c>
      <c r="Q5921">
        <v>3947.3762000000002</v>
      </c>
      <c r="R5921">
        <v>19736.881000000001</v>
      </c>
      <c r="S5921" t="s">
        <v>1424</v>
      </c>
    </row>
    <row r="5922" spans="1:19">
      <c r="A5922" t="s">
        <v>3075</v>
      </c>
      <c r="B5922">
        <v>44264</v>
      </c>
      <c r="C5922" t="s">
        <v>3076</v>
      </c>
      <c r="D5922">
        <v>44264</v>
      </c>
      <c r="E5922" t="s">
        <v>1422</v>
      </c>
      <c r="F5922" t="s">
        <v>79</v>
      </c>
      <c r="G5922" t="s">
        <v>1032</v>
      </c>
      <c r="H5922" t="s">
        <v>1428</v>
      </c>
      <c r="I5922" t="s">
        <v>1421</v>
      </c>
      <c r="J5922">
        <v>20</v>
      </c>
      <c r="K5922">
        <v>1264</v>
      </c>
      <c r="L5922">
        <v>25280</v>
      </c>
      <c r="M5922">
        <v>3.0095000000000001</v>
      </c>
      <c r="N5922">
        <v>60.19</v>
      </c>
      <c r="O5922">
        <v>0</v>
      </c>
      <c r="P5922">
        <v>0</v>
      </c>
      <c r="Q5922">
        <v>1267.0094999999999</v>
      </c>
      <c r="R5922">
        <v>25340.19</v>
      </c>
      <c r="S5922" t="s">
        <v>1424</v>
      </c>
    </row>
    <row r="5923" spans="1:19">
      <c r="A5923" t="s">
        <v>3075</v>
      </c>
      <c r="B5923">
        <v>44264</v>
      </c>
      <c r="C5923" t="s">
        <v>3076</v>
      </c>
      <c r="D5923">
        <v>44264</v>
      </c>
      <c r="E5923" t="s">
        <v>1422</v>
      </c>
      <c r="F5923" t="s">
        <v>79</v>
      </c>
      <c r="G5923" t="s">
        <v>1032</v>
      </c>
      <c r="H5923" t="s">
        <v>1428</v>
      </c>
      <c r="I5923" t="s">
        <v>1381</v>
      </c>
      <c r="J5923">
        <v>3</v>
      </c>
      <c r="K5923">
        <v>9850</v>
      </c>
      <c r="L5923">
        <v>29550</v>
      </c>
      <c r="M5923">
        <v>23.452400000000001</v>
      </c>
      <c r="N5923">
        <v>70.357200000000006</v>
      </c>
      <c r="O5923">
        <v>0</v>
      </c>
      <c r="P5923">
        <v>0</v>
      </c>
      <c r="Q5923">
        <v>9873.4524000000001</v>
      </c>
      <c r="R5923">
        <v>29620.357199999999</v>
      </c>
      <c r="S5923" t="s">
        <v>1424</v>
      </c>
    </row>
    <row r="5924" spans="1:19">
      <c r="A5924" t="s">
        <v>3077</v>
      </c>
      <c r="B5924">
        <v>44264</v>
      </c>
      <c r="C5924" t="s">
        <v>3078</v>
      </c>
      <c r="D5924">
        <v>44264</v>
      </c>
      <c r="E5924" t="s">
        <v>1422</v>
      </c>
      <c r="F5924" t="s">
        <v>97</v>
      </c>
      <c r="G5924" t="s">
        <v>1027</v>
      </c>
      <c r="H5924" t="s">
        <v>1428</v>
      </c>
      <c r="I5924" t="s">
        <v>1180</v>
      </c>
      <c r="J5924">
        <v>20</v>
      </c>
      <c r="K5924">
        <v>3540</v>
      </c>
      <c r="L5924">
        <v>70800</v>
      </c>
      <c r="M5924">
        <v>8.4285999999999994</v>
      </c>
      <c r="N5924">
        <v>168.572</v>
      </c>
      <c r="O5924">
        <v>0</v>
      </c>
      <c r="P5924">
        <v>0</v>
      </c>
      <c r="Q5924">
        <v>3548.4286000000002</v>
      </c>
      <c r="R5924">
        <v>70968.572</v>
      </c>
      <c r="S5924" t="s">
        <v>1424</v>
      </c>
    </row>
    <row r="5925" spans="1:19">
      <c r="A5925" t="s">
        <v>3077</v>
      </c>
      <c r="B5925">
        <v>44264</v>
      </c>
      <c r="C5925" t="s">
        <v>3078</v>
      </c>
      <c r="D5925">
        <v>44264</v>
      </c>
      <c r="E5925" t="s">
        <v>1422</v>
      </c>
      <c r="F5925" t="s">
        <v>97</v>
      </c>
      <c r="G5925" t="s">
        <v>1027</v>
      </c>
      <c r="H5925" t="s">
        <v>1428</v>
      </c>
      <c r="I5925" t="s">
        <v>1179</v>
      </c>
      <c r="J5925">
        <v>7</v>
      </c>
      <c r="K5925">
        <v>3938</v>
      </c>
      <c r="L5925">
        <v>27566</v>
      </c>
      <c r="M5925">
        <v>9.3762000000000008</v>
      </c>
      <c r="N5925">
        <v>65.633399999999995</v>
      </c>
      <c r="O5925">
        <v>0</v>
      </c>
      <c r="P5925">
        <v>0</v>
      </c>
      <c r="Q5925">
        <v>3947.3762000000002</v>
      </c>
      <c r="R5925">
        <v>27631.633399999999</v>
      </c>
      <c r="S5925" t="s">
        <v>1424</v>
      </c>
    </row>
    <row r="5926" spans="1:19">
      <c r="A5926" t="s">
        <v>3079</v>
      </c>
      <c r="B5926">
        <v>44264</v>
      </c>
      <c r="C5926" t="s">
        <v>3080</v>
      </c>
      <c r="D5926">
        <v>44264</v>
      </c>
      <c r="E5926" t="s">
        <v>1422</v>
      </c>
      <c r="F5926" t="s">
        <v>44</v>
      </c>
      <c r="G5926" t="s">
        <v>1450</v>
      </c>
      <c r="H5926" t="s">
        <v>13</v>
      </c>
      <c r="I5926" t="s">
        <v>1179</v>
      </c>
      <c r="J5926">
        <v>20</v>
      </c>
      <c r="K5926">
        <v>3938</v>
      </c>
      <c r="L5926">
        <v>78760</v>
      </c>
      <c r="M5926">
        <v>9.3759999999999994</v>
      </c>
      <c r="N5926">
        <v>187.52</v>
      </c>
      <c r="O5926">
        <v>0</v>
      </c>
      <c r="P5926">
        <v>0</v>
      </c>
      <c r="Q5926">
        <v>3947.3762000000002</v>
      </c>
      <c r="R5926">
        <v>78947.524000000005</v>
      </c>
      <c r="S5926" t="s">
        <v>1424</v>
      </c>
    </row>
    <row r="5927" spans="1:19">
      <c r="A5927" t="s">
        <v>3081</v>
      </c>
      <c r="B5927">
        <v>44264</v>
      </c>
      <c r="C5927" t="s">
        <v>3082</v>
      </c>
      <c r="D5927">
        <v>44264</v>
      </c>
      <c r="E5927" t="s">
        <v>1422</v>
      </c>
      <c r="F5927" t="s">
        <v>94</v>
      </c>
      <c r="G5927" t="s">
        <v>1029</v>
      </c>
      <c r="H5927" t="s">
        <v>1428</v>
      </c>
      <c r="I5927" t="s">
        <v>1421</v>
      </c>
      <c r="J5927">
        <v>10</v>
      </c>
      <c r="K5927">
        <v>1264</v>
      </c>
      <c r="L5927">
        <v>12640</v>
      </c>
      <c r="M5927">
        <v>3.0095000000000001</v>
      </c>
      <c r="N5927">
        <v>30.094999999999999</v>
      </c>
      <c r="O5927">
        <v>0</v>
      </c>
      <c r="P5927">
        <v>0</v>
      </c>
      <c r="Q5927">
        <v>1267.0094999999999</v>
      </c>
      <c r="R5927">
        <v>12670.094999999999</v>
      </c>
      <c r="S5927" t="s">
        <v>1424</v>
      </c>
    </row>
    <row r="5928" spans="1:19">
      <c r="A5928" t="s">
        <v>3083</v>
      </c>
      <c r="B5928">
        <v>44264</v>
      </c>
      <c r="C5928" t="s">
        <v>3084</v>
      </c>
      <c r="D5928">
        <v>44264</v>
      </c>
      <c r="E5928" t="s">
        <v>1422</v>
      </c>
      <c r="F5928" t="s">
        <v>7</v>
      </c>
      <c r="G5928" t="s">
        <v>1425</v>
      </c>
      <c r="H5928" t="s">
        <v>117</v>
      </c>
      <c r="I5928" t="s">
        <v>1179</v>
      </c>
      <c r="J5928">
        <v>20</v>
      </c>
      <c r="K5928">
        <v>3938</v>
      </c>
      <c r="L5928">
        <v>78760</v>
      </c>
      <c r="M5928">
        <v>9.3762000000000008</v>
      </c>
      <c r="N5928">
        <v>187.524</v>
      </c>
      <c r="O5928">
        <v>0</v>
      </c>
      <c r="P5928">
        <v>0</v>
      </c>
      <c r="Q5928">
        <v>3947.3762000000002</v>
      </c>
      <c r="R5928">
        <v>78947.524000000005</v>
      </c>
      <c r="S5928" t="s">
        <v>1424</v>
      </c>
    </row>
    <row r="5929" spans="1:19">
      <c r="A5929" t="s">
        <v>3083</v>
      </c>
      <c r="B5929">
        <v>44264</v>
      </c>
      <c r="C5929" t="s">
        <v>3084</v>
      </c>
      <c r="D5929">
        <v>44264</v>
      </c>
      <c r="E5929" t="s">
        <v>1422</v>
      </c>
      <c r="F5929" t="s">
        <v>7</v>
      </c>
      <c r="G5929" t="s">
        <v>1425</v>
      </c>
      <c r="H5929" t="s">
        <v>117</v>
      </c>
      <c r="I5929" t="s">
        <v>1421</v>
      </c>
      <c r="J5929">
        <v>40</v>
      </c>
      <c r="K5929">
        <v>1264</v>
      </c>
      <c r="L5929">
        <v>50560</v>
      </c>
      <c r="M5929">
        <v>3.0095000000000001</v>
      </c>
      <c r="N5929">
        <v>120.38</v>
      </c>
      <c r="O5929">
        <v>0</v>
      </c>
      <c r="P5929">
        <v>0</v>
      </c>
      <c r="Q5929">
        <v>1267.0094999999999</v>
      </c>
      <c r="R5929">
        <v>50680.38</v>
      </c>
      <c r="S5929" t="s">
        <v>1424</v>
      </c>
    </row>
    <row r="5930" spans="1:19">
      <c r="A5930" t="s">
        <v>3083</v>
      </c>
      <c r="B5930">
        <v>44264</v>
      </c>
      <c r="C5930" t="s">
        <v>3084</v>
      </c>
      <c r="D5930">
        <v>44264</v>
      </c>
      <c r="E5930" t="s">
        <v>1422</v>
      </c>
      <c r="F5930" t="s">
        <v>7</v>
      </c>
      <c r="G5930" t="s">
        <v>1425</v>
      </c>
      <c r="H5930" t="s">
        <v>117</v>
      </c>
      <c r="I5930" t="s">
        <v>1381</v>
      </c>
      <c r="J5930">
        <v>5</v>
      </c>
      <c r="K5930">
        <v>9850</v>
      </c>
      <c r="L5930">
        <v>49250</v>
      </c>
      <c r="M5930">
        <v>23.452400000000001</v>
      </c>
      <c r="N5930">
        <v>117.262</v>
      </c>
      <c r="O5930">
        <v>0</v>
      </c>
      <c r="P5930">
        <v>0</v>
      </c>
      <c r="Q5930">
        <v>9873.4524000000001</v>
      </c>
      <c r="R5930">
        <v>49367.262000000002</v>
      </c>
      <c r="S5930" t="s">
        <v>1424</v>
      </c>
    </row>
    <row r="5931" spans="1:19">
      <c r="A5931" t="s">
        <v>3085</v>
      </c>
      <c r="B5931">
        <v>44264</v>
      </c>
      <c r="C5931" t="s">
        <v>3086</v>
      </c>
      <c r="D5931">
        <v>44264</v>
      </c>
      <c r="E5931" t="s">
        <v>1422</v>
      </c>
      <c r="F5931" t="s">
        <v>105</v>
      </c>
      <c r="G5931" t="s">
        <v>1439</v>
      </c>
      <c r="H5931" t="s">
        <v>117</v>
      </c>
      <c r="I5931" t="s">
        <v>1179</v>
      </c>
      <c r="J5931">
        <v>4</v>
      </c>
      <c r="K5931">
        <v>3938</v>
      </c>
      <c r="L5931">
        <v>15752</v>
      </c>
      <c r="M5931">
        <v>9.3762000000000008</v>
      </c>
      <c r="N5931">
        <v>37.504800000000003</v>
      </c>
      <c r="O5931">
        <v>0</v>
      </c>
      <c r="P5931">
        <v>0</v>
      </c>
      <c r="Q5931">
        <v>3947.3762000000002</v>
      </c>
      <c r="R5931">
        <v>15789.504800000001</v>
      </c>
      <c r="S5931" t="s">
        <v>1424</v>
      </c>
    </row>
    <row r="5932" spans="1:19">
      <c r="A5932" t="s">
        <v>3085</v>
      </c>
      <c r="B5932">
        <v>44264</v>
      </c>
      <c r="C5932" t="s">
        <v>3086</v>
      </c>
      <c r="D5932">
        <v>44264</v>
      </c>
      <c r="E5932" t="s">
        <v>1422</v>
      </c>
      <c r="F5932" t="s">
        <v>105</v>
      </c>
      <c r="G5932" t="s">
        <v>1439</v>
      </c>
      <c r="H5932" t="s">
        <v>117</v>
      </c>
      <c r="I5932" t="s">
        <v>1181</v>
      </c>
      <c r="J5932">
        <v>20</v>
      </c>
      <c r="K5932">
        <v>1293</v>
      </c>
      <c r="L5932">
        <v>25860</v>
      </c>
      <c r="M5932">
        <v>3.0785999999999998</v>
      </c>
      <c r="N5932">
        <v>61.572000000000003</v>
      </c>
      <c r="O5932">
        <v>0</v>
      </c>
      <c r="P5932">
        <v>0</v>
      </c>
      <c r="Q5932">
        <v>1296.0786000000001</v>
      </c>
      <c r="R5932">
        <v>25921.572</v>
      </c>
      <c r="S5932" t="s">
        <v>1424</v>
      </c>
    </row>
    <row r="5933" spans="1:19">
      <c r="A5933" t="s">
        <v>3085</v>
      </c>
      <c r="B5933">
        <v>44264</v>
      </c>
      <c r="C5933" t="s">
        <v>3086</v>
      </c>
      <c r="D5933">
        <v>44264</v>
      </c>
      <c r="E5933" t="s">
        <v>1422</v>
      </c>
      <c r="F5933" t="s">
        <v>105</v>
      </c>
      <c r="G5933" t="s">
        <v>1439</v>
      </c>
      <c r="H5933" t="s">
        <v>117</v>
      </c>
      <c r="I5933" t="s">
        <v>1421</v>
      </c>
      <c r="J5933">
        <v>20</v>
      </c>
      <c r="K5933">
        <v>1264</v>
      </c>
      <c r="L5933">
        <v>25280</v>
      </c>
      <c r="M5933">
        <v>3.0095000000000001</v>
      </c>
      <c r="N5933">
        <v>60.19</v>
      </c>
      <c r="O5933">
        <v>0</v>
      </c>
      <c r="P5933">
        <v>0</v>
      </c>
      <c r="Q5933">
        <v>1267.0094999999999</v>
      </c>
      <c r="R5933">
        <v>25340.19</v>
      </c>
      <c r="S5933" t="s">
        <v>1424</v>
      </c>
    </row>
    <row r="5934" spans="1:19">
      <c r="A5934" t="s">
        <v>3087</v>
      </c>
      <c r="B5934">
        <v>44264</v>
      </c>
      <c r="C5934" t="s">
        <v>3088</v>
      </c>
      <c r="D5934">
        <v>44264</v>
      </c>
      <c r="E5934" t="s">
        <v>1422</v>
      </c>
      <c r="F5934" t="s">
        <v>11</v>
      </c>
      <c r="G5934" t="s">
        <v>1433</v>
      </c>
      <c r="H5934" t="s">
        <v>117</v>
      </c>
      <c r="I5934" t="s">
        <v>1421</v>
      </c>
      <c r="J5934">
        <v>20</v>
      </c>
      <c r="K5934">
        <v>1264</v>
      </c>
      <c r="L5934">
        <v>25280</v>
      </c>
      <c r="M5934">
        <v>3.0095000000000001</v>
      </c>
      <c r="N5934">
        <v>60.19</v>
      </c>
      <c r="O5934">
        <v>0</v>
      </c>
      <c r="P5934">
        <v>0</v>
      </c>
      <c r="Q5934">
        <v>1267.0094999999999</v>
      </c>
      <c r="R5934">
        <v>25340.19</v>
      </c>
      <c r="S5934" t="s">
        <v>1424</v>
      </c>
    </row>
    <row r="5935" spans="1:19">
      <c r="A5935" t="s">
        <v>3089</v>
      </c>
      <c r="B5935">
        <v>44264</v>
      </c>
      <c r="C5935" t="s">
        <v>3090</v>
      </c>
      <c r="D5935">
        <v>44264</v>
      </c>
      <c r="E5935" t="s">
        <v>1422</v>
      </c>
      <c r="F5935" t="s">
        <v>89</v>
      </c>
      <c r="G5935" t="s">
        <v>78</v>
      </c>
      <c r="H5935" t="s">
        <v>24</v>
      </c>
      <c r="I5935" t="s">
        <v>1459</v>
      </c>
      <c r="J5935">
        <v>60</v>
      </c>
      <c r="K5935">
        <v>1060</v>
      </c>
      <c r="L5935">
        <v>63600</v>
      </c>
      <c r="M5935">
        <v>2.5238</v>
      </c>
      <c r="N5935">
        <v>151.428</v>
      </c>
      <c r="O5935">
        <v>0</v>
      </c>
      <c r="P5935">
        <v>0</v>
      </c>
      <c r="Q5935">
        <v>1062.5237999999999</v>
      </c>
      <c r="R5935">
        <v>63751.428</v>
      </c>
      <c r="S5935" t="s">
        <v>1424</v>
      </c>
    </row>
    <row r="5936" spans="1:19">
      <c r="A5936" t="s">
        <v>3089</v>
      </c>
      <c r="B5936">
        <v>44264</v>
      </c>
      <c r="C5936" t="s">
        <v>3090</v>
      </c>
      <c r="D5936">
        <v>44264</v>
      </c>
      <c r="E5936" t="s">
        <v>1422</v>
      </c>
      <c r="F5936" t="s">
        <v>89</v>
      </c>
      <c r="G5936" t="s">
        <v>78</v>
      </c>
      <c r="H5936" t="s">
        <v>24</v>
      </c>
      <c r="I5936" t="s">
        <v>1181</v>
      </c>
      <c r="J5936">
        <v>40</v>
      </c>
      <c r="K5936">
        <v>1293</v>
      </c>
      <c r="L5936">
        <v>51720</v>
      </c>
      <c r="M5936">
        <v>3.0785999999999998</v>
      </c>
      <c r="N5936">
        <v>123.14400000000001</v>
      </c>
      <c r="O5936">
        <v>0</v>
      </c>
      <c r="P5936">
        <v>0</v>
      </c>
      <c r="Q5936">
        <v>1296.0786000000001</v>
      </c>
      <c r="R5936">
        <v>51843.144</v>
      </c>
      <c r="S5936" t="s">
        <v>1424</v>
      </c>
    </row>
    <row r="5937" spans="1:19">
      <c r="A5937" t="s">
        <v>3089</v>
      </c>
      <c r="B5937">
        <v>44264</v>
      </c>
      <c r="C5937" t="s">
        <v>3090</v>
      </c>
      <c r="D5937">
        <v>44264</v>
      </c>
      <c r="E5937" t="s">
        <v>1422</v>
      </c>
      <c r="F5937" t="s">
        <v>89</v>
      </c>
      <c r="G5937" t="s">
        <v>78</v>
      </c>
      <c r="H5937" t="s">
        <v>24</v>
      </c>
      <c r="I5937" t="s">
        <v>1180</v>
      </c>
      <c r="J5937">
        <v>20</v>
      </c>
      <c r="K5937">
        <v>3540</v>
      </c>
      <c r="L5937">
        <v>70800</v>
      </c>
      <c r="M5937">
        <v>8.4285999999999994</v>
      </c>
      <c r="N5937">
        <v>168.572</v>
      </c>
      <c r="O5937">
        <v>0</v>
      </c>
      <c r="P5937">
        <v>0</v>
      </c>
      <c r="Q5937">
        <v>3548.4286000000002</v>
      </c>
      <c r="R5937">
        <v>70968.572</v>
      </c>
      <c r="S5937" t="s">
        <v>1424</v>
      </c>
    </row>
    <row r="5938" spans="1:19">
      <c r="A5938" t="s">
        <v>3091</v>
      </c>
      <c r="B5938">
        <v>44264</v>
      </c>
      <c r="C5938" t="s">
        <v>3092</v>
      </c>
      <c r="D5938">
        <v>44264</v>
      </c>
      <c r="E5938" t="s">
        <v>1422</v>
      </c>
      <c r="F5938" t="s">
        <v>30</v>
      </c>
      <c r="G5938" t="s">
        <v>1441</v>
      </c>
      <c r="H5938" t="s">
        <v>24</v>
      </c>
      <c r="I5938" t="s">
        <v>1397</v>
      </c>
      <c r="J5938">
        <v>15</v>
      </c>
      <c r="K5938">
        <v>6595</v>
      </c>
      <c r="L5938">
        <v>98925</v>
      </c>
      <c r="M5938">
        <v>15.702400000000001</v>
      </c>
      <c r="N5938">
        <v>235.536</v>
      </c>
      <c r="O5938">
        <v>0</v>
      </c>
      <c r="P5938">
        <v>0</v>
      </c>
      <c r="Q5938">
        <v>6610.7024000000001</v>
      </c>
      <c r="R5938">
        <v>99160.535999999993</v>
      </c>
      <c r="S5938" t="s">
        <v>1424</v>
      </c>
    </row>
    <row r="5939" spans="1:19">
      <c r="A5939" t="s">
        <v>3091</v>
      </c>
      <c r="B5939">
        <v>44264</v>
      </c>
      <c r="C5939" t="s">
        <v>3092</v>
      </c>
      <c r="D5939">
        <v>44264</v>
      </c>
      <c r="E5939" t="s">
        <v>1422</v>
      </c>
      <c r="F5939" t="s">
        <v>30</v>
      </c>
      <c r="G5939" t="s">
        <v>1441</v>
      </c>
      <c r="H5939" t="s">
        <v>24</v>
      </c>
      <c r="I5939" t="s">
        <v>1421</v>
      </c>
      <c r="J5939">
        <v>60</v>
      </c>
      <c r="K5939">
        <v>1264</v>
      </c>
      <c r="L5939">
        <v>75840</v>
      </c>
      <c r="M5939">
        <v>3.0095000000000001</v>
      </c>
      <c r="N5939">
        <v>180.57</v>
      </c>
      <c r="O5939">
        <v>0</v>
      </c>
      <c r="P5939">
        <v>0</v>
      </c>
      <c r="Q5939">
        <v>1267.0094999999999</v>
      </c>
      <c r="R5939">
        <v>76020.570000000007</v>
      </c>
      <c r="S5939" t="s">
        <v>1424</v>
      </c>
    </row>
    <row r="5940" spans="1:19">
      <c r="A5940" t="s">
        <v>3091</v>
      </c>
      <c r="B5940">
        <v>44264</v>
      </c>
      <c r="C5940" t="s">
        <v>3092</v>
      </c>
      <c r="D5940">
        <v>44264</v>
      </c>
      <c r="E5940" t="s">
        <v>1422</v>
      </c>
      <c r="F5940" t="s">
        <v>30</v>
      </c>
      <c r="G5940" t="s">
        <v>1441</v>
      </c>
      <c r="H5940" t="s">
        <v>24</v>
      </c>
      <c r="I5940" t="s">
        <v>1180</v>
      </c>
      <c r="J5940">
        <v>20</v>
      </c>
      <c r="K5940">
        <v>3540</v>
      </c>
      <c r="L5940">
        <v>70800</v>
      </c>
      <c r="M5940">
        <v>8.4285999999999994</v>
      </c>
      <c r="N5940">
        <v>168.572</v>
      </c>
      <c r="O5940">
        <v>0</v>
      </c>
      <c r="P5940">
        <v>0</v>
      </c>
      <c r="Q5940">
        <v>3548.4286000000002</v>
      </c>
      <c r="R5940">
        <v>70968.572</v>
      </c>
      <c r="S5940" t="s">
        <v>1424</v>
      </c>
    </row>
    <row r="5941" spans="1:19">
      <c r="A5941" t="s">
        <v>3091</v>
      </c>
      <c r="B5941">
        <v>44264</v>
      </c>
      <c r="C5941" t="s">
        <v>3092</v>
      </c>
      <c r="D5941">
        <v>44264</v>
      </c>
      <c r="E5941" t="s">
        <v>1422</v>
      </c>
      <c r="F5941" t="s">
        <v>30</v>
      </c>
      <c r="G5941" t="s">
        <v>1441</v>
      </c>
      <c r="H5941" t="s">
        <v>24</v>
      </c>
      <c r="I5941" t="s">
        <v>1359</v>
      </c>
      <c r="J5941">
        <v>60</v>
      </c>
      <c r="K5941">
        <v>1225</v>
      </c>
      <c r="L5941">
        <v>73500</v>
      </c>
      <c r="M5941">
        <v>2.9167000000000001</v>
      </c>
      <c r="N5941">
        <v>175.00200000000001</v>
      </c>
      <c r="O5941">
        <v>0</v>
      </c>
      <c r="P5941">
        <v>0</v>
      </c>
      <c r="Q5941">
        <v>1227.9167</v>
      </c>
      <c r="R5941">
        <v>73675.001999999993</v>
      </c>
      <c r="S5941" t="s">
        <v>1424</v>
      </c>
    </row>
    <row r="5942" spans="1:19">
      <c r="A5942" t="s">
        <v>3091</v>
      </c>
      <c r="B5942">
        <v>44264</v>
      </c>
      <c r="C5942" t="s">
        <v>3092</v>
      </c>
      <c r="D5942">
        <v>44264</v>
      </c>
      <c r="E5942" t="s">
        <v>1422</v>
      </c>
      <c r="F5942" t="s">
        <v>30</v>
      </c>
      <c r="G5942" t="s">
        <v>1441</v>
      </c>
      <c r="H5942" t="s">
        <v>24</v>
      </c>
      <c r="I5942" t="s">
        <v>1178</v>
      </c>
      <c r="J5942">
        <v>20</v>
      </c>
      <c r="K5942">
        <v>4035</v>
      </c>
      <c r="L5942">
        <v>80700</v>
      </c>
      <c r="M5942">
        <v>9.6071000000000009</v>
      </c>
      <c r="N5942">
        <v>192.142</v>
      </c>
      <c r="O5942">
        <v>0</v>
      </c>
      <c r="P5942">
        <v>0</v>
      </c>
      <c r="Q5942">
        <v>4044.6071000000002</v>
      </c>
      <c r="R5942">
        <v>80892.142000000007</v>
      </c>
      <c r="S5942" t="s">
        <v>1424</v>
      </c>
    </row>
    <row r="5943" spans="1:19">
      <c r="A5943" t="s">
        <v>3091</v>
      </c>
      <c r="B5943">
        <v>44264</v>
      </c>
      <c r="C5943" t="s">
        <v>3092</v>
      </c>
      <c r="D5943">
        <v>44264</v>
      </c>
      <c r="E5943" t="s">
        <v>1422</v>
      </c>
      <c r="F5943" t="s">
        <v>30</v>
      </c>
      <c r="G5943" t="s">
        <v>1441</v>
      </c>
      <c r="H5943" t="s">
        <v>24</v>
      </c>
      <c r="I5943" t="s">
        <v>1459</v>
      </c>
      <c r="J5943">
        <v>60</v>
      </c>
      <c r="K5943">
        <v>1060</v>
      </c>
      <c r="L5943">
        <v>63600</v>
      </c>
      <c r="M5943">
        <v>2.5238</v>
      </c>
      <c r="N5943">
        <v>151.428</v>
      </c>
      <c r="O5943">
        <v>0</v>
      </c>
      <c r="P5943">
        <v>0</v>
      </c>
      <c r="Q5943">
        <v>1062.5237999999999</v>
      </c>
      <c r="R5943">
        <v>63751.428</v>
      </c>
      <c r="S5943" t="s">
        <v>1424</v>
      </c>
    </row>
    <row r="5944" spans="1:19">
      <c r="A5944" t="s">
        <v>3093</v>
      </c>
      <c r="B5944">
        <v>44264</v>
      </c>
      <c r="C5944" t="s">
        <v>3094</v>
      </c>
      <c r="D5944">
        <v>44264</v>
      </c>
      <c r="E5944" t="s">
        <v>1422</v>
      </c>
      <c r="F5944" t="s">
        <v>23</v>
      </c>
      <c r="G5944" t="s">
        <v>1434</v>
      </c>
      <c r="H5944" t="s">
        <v>24</v>
      </c>
      <c r="I5944" t="s">
        <v>1179</v>
      </c>
      <c r="J5944">
        <v>10</v>
      </c>
      <c r="K5944">
        <v>3938</v>
      </c>
      <c r="L5944">
        <v>39380</v>
      </c>
      <c r="M5944">
        <v>9.3762000000000008</v>
      </c>
      <c r="N5944">
        <v>93.762</v>
      </c>
      <c r="O5944">
        <v>0</v>
      </c>
      <c r="P5944">
        <v>0</v>
      </c>
      <c r="Q5944">
        <v>3947.3762000000002</v>
      </c>
      <c r="R5944">
        <v>39473.762000000002</v>
      </c>
      <c r="S5944" t="s">
        <v>1424</v>
      </c>
    </row>
    <row r="5945" spans="1:19">
      <c r="A5945" t="s">
        <v>3093</v>
      </c>
      <c r="B5945">
        <v>44264</v>
      </c>
      <c r="C5945" t="s">
        <v>3094</v>
      </c>
      <c r="D5945">
        <v>44264</v>
      </c>
      <c r="E5945" t="s">
        <v>1422</v>
      </c>
      <c r="F5945" t="s">
        <v>23</v>
      </c>
      <c r="G5945" t="s">
        <v>1434</v>
      </c>
      <c r="H5945" t="s">
        <v>24</v>
      </c>
      <c r="I5945" t="s">
        <v>1397</v>
      </c>
      <c r="J5945">
        <v>15</v>
      </c>
      <c r="K5945">
        <v>6595</v>
      </c>
      <c r="L5945">
        <v>98925</v>
      </c>
      <c r="M5945">
        <v>15.702400000000001</v>
      </c>
      <c r="N5945">
        <v>235.536</v>
      </c>
      <c r="O5945">
        <v>0</v>
      </c>
      <c r="P5945">
        <v>0</v>
      </c>
      <c r="Q5945">
        <v>6610.7024000000001</v>
      </c>
      <c r="R5945">
        <v>99160.535999999993</v>
      </c>
      <c r="S5945" t="s">
        <v>1424</v>
      </c>
    </row>
    <row r="5946" spans="1:19">
      <c r="A5946" t="s">
        <v>3093</v>
      </c>
      <c r="B5946">
        <v>44264</v>
      </c>
      <c r="C5946" t="s">
        <v>3094</v>
      </c>
      <c r="D5946">
        <v>44264</v>
      </c>
      <c r="E5946" t="s">
        <v>1422</v>
      </c>
      <c r="F5946" t="s">
        <v>23</v>
      </c>
      <c r="G5946" t="s">
        <v>1434</v>
      </c>
      <c r="H5946" t="s">
        <v>24</v>
      </c>
      <c r="I5946" t="s">
        <v>1177</v>
      </c>
      <c r="J5946">
        <v>5</v>
      </c>
      <c r="K5946">
        <v>9045</v>
      </c>
      <c r="L5946">
        <v>45225</v>
      </c>
      <c r="M5946">
        <v>21.535699999999999</v>
      </c>
      <c r="N5946">
        <v>107.6785</v>
      </c>
      <c r="O5946">
        <v>0</v>
      </c>
      <c r="P5946">
        <v>0</v>
      </c>
      <c r="Q5946">
        <v>9066.5357000000004</v>
      </c>
      <c r="R5946">
        <v>45332.678500000002</v>
      </c>
      <c r="S5946" t="s">
        <v>1424</v>
      </c>
    </row>
    <row r="5947" spans="1:19">
      <c r="A5947" t="s">
        <v>3093</v>
      </c>
      <c r="B5947">
        <v>44264</v>
      </c>
      <c r="C5947" t="s">
        <v>3094</v>
      </c>
      <c r="D5947">
        <v>44264</v>
      </c>
      <c r="E5947" t="s">
        <v>1422</v>
      </c>
      <c r="F5947" t="s">
        <v>23</v>
      </c>
      <c r="G5947" t="s">
        <v>1434</v>
      </c>
      <c r="H5947" t="s">
        <v>24</v>
      </c>
      <c r="I5947" t="s">
        <v>1459</v>
      </c>
      <c r="J5947">
        <v>40</v>
      </c>
      <c r="K5947">
        <v>1060</v>
      </c>
      <c r="L5947">
        <v>42400</v>
      </c>
      <c r="M5947">
        <v>2.5238</v>
      </c>
      <c r="N5947">
        <v>100.952</v>
      </c>
      <c r="O5947">
        <v>0</v>
      </c>
      <c r="P5947">
        <v>0</v>
      </c>
      <c r="Q5947">
        <v>1062.5237999999999</v>
      </c>
      <c r="R5947">
        <v>42500.951999999997</v>
      </c>
      <c r="S5947" t="s">
        <v>1424</v>
      </c>
    </row>
    <row r="5948" spans="1:19">
      <c r="A5948" t="s">
        <v>3093</v>
      </c>
      <c r="B5948">
        <v>44264</v>
      </c>
      <c r="C5948" t="s">
        <v>3094</v>
      </c>
      <c r="D5948">
        <v>44264</v>
      </c>
      <c r="E5948" t="s">
        <v>1422</v>
      </c>
      <c r="F5948" t="s">
        <v>23</v>
      </c>
      <c r="G5948" t="s">
        <v>1434</v>
      </c>
      <c r="H5948" t="s">
        <v>24</v>
      </c>
      <c r="I5948" t="s">
        <v>1180</v>
      </c>
      <c r="J5948">
        <v>10</v>
      </c>
      <c r="K5948">
        <v>3540</v>
      </c>
      <c r="L5948">
        <v>35400</v>
      </c>
      <c r="M5948">
        <v>8.4285999999999994</v>
      </c>
      <c r="N5948">
        <v>84.286000000000001</v>
      </c>
      <c r="O5948">
        <v>0</v>
      </c>
      <c r="P5948">
        <v>0</v>
      </c>
      <c r="Q5948">
        <v>3548.4286000000002</v>
      </c>
      <c r="R5948">
        <v>35484.286</v>
      </c>
      <c r="S5948" t="s">
        <v>1424</v>
      </c>
    </row>
    <row r="5949" spans="1:19">
      <c r="A5949" t="s">
        <v>3093</v>
      </c>
      <c r="B5949">
        <v>44264</v>
      </c>
      <c r="C5949" t="s">
        <v>3094</v>
      </c>
      <c r="D5949">
        <v>44264</v>
      </c>
      <c r="E5949" t="s">
        <v>1422</v>
      </c>
      <c r="F5949" t="s">
        <v>23</v>
      </c>
      <c r="G5949" t="s">
        <v>1434</v>
      </c>
      <c r="H5949" t="s">
        <v>24</v>
      </c>
      <c r="I5949" t="s">
        <v>1359</v>
      </c>
      <c r="J5949">
        <v>20</v>
      </c>
      <c r="K5949">
        <v>1225</v>
      </c>
      <c r="L5949">
        <v>24500</v>
      </c>
      <c r="M5949">
        <v>2.9167000000000001</v>
      </c>
      <c r="N5949">
        <v>58.334000000000003</v>
      </c>
      <c r="O5949">
        <v>0</v>
      </c>
      <c r="P5949">
        <v>0</v>
      </c>
      <c r="Q5949">
        <v>1227.9167</v>
      </c>
      <c r="R5949">
        <v>24558.333999999999</v>
      </c>
      <c r="S5949" t="s">
        <v>1424</v>
      </c>
    </row>
    <row r="5950" spans="1:19">
      <c r="A5950" t="s">
        <v>3093</v>
      </c>
      <c r="B5950">
        <v>44264</v>
      </c>
      <c r="C5950" t="s">
        <v>3094</v>
      </c>
      <c r="D5950">
        <v>44264</v>
      </c>
      <c r="E5950" t="s">
        <v>1422</v>
      </c>
      <c r="F5950" t="s">
        <v>23</v>
      </c>
      <c r="G5950" t="s">
        <v>1434</v>
      </c>
      <c r="H5950" t="s">
        <v>24</v>
      </c>
      <c r="I5950" t="s">
        <v>1421</v>
      </c>
      <c r="J5950">
        <v>20</v>
      </c>
      <c r="K5950">
        <v>1264</v>
      </c>
      <c r="L5950">
        <v>25280</v>
      </c>
      <c r="M5950">
        <v>3.0095000000000001</v>
      </c>
      <c r="N5950">
        <v>60.19</v>
      </c>
      <c r="O5950">
        <v>0</v>
      </c>
      <c r="P5950">
        <v>0</v>
      </c>
      <c r="Q5950">
        <v>1267.0094999999999</v>
      </c>
      <c r="R5950">
        <v>25340.19</v>
      </c>
      <c r="S5950" t="s">
        <v>1424</v>
      </c>
    </row>
    <row r="5951" spans="1:19">
      <c r="A5951" t="s">
        <v>3093</v>
      </c>
      <c r="B5951">
        <v>44264</v>
      </c>
      <c r="C5951" t="s">
        <v>3094</v>
      </c>
      <c r="D5951">
        <v>44264</v>
      </c>
      <c r="E5951" t="s">
        <v>1422</v>
      </c>
      <c r="F5951" t="s">
        <v>23</v>
      </c>
      <c r="G5951" t="s">
        <v>1434</v>
      </c>
      <c r="H5951" t="s">
        <v>24</v>
      </c>
      <c r="I5951" t="s">
        <v>1381</v>
      </c>
      <c r="J5951">
        <v>10</v>
      </c>
      <c r="K5951">
        <v>9850</v>
      </c>
      <c r="L5951">
        <v>98500</v>
      </c>
      <c r="M5951">
        <v>23.452400000000001</v>
      </c>
      <c r="N5951">
        <v>234.524</v>
      </c>
      <c r="O5951">
        <v>0</v>
      </c>
      <c r="P5951">
        <v>0</v>
      </c>
      <c r="Q5951">
        <v>9873.4524000000001</v>
      </c>
      <c r="R5951">
        <v>98734.524000000005</v>
      </c>
      <c r="S5951" t="s">
        <v>1424</v>
      </c>
    </row>
    <row r="5952" spans="1:19">
      <c r="A5952" t="s">
        <v>3093</v>
      </c>
      <c r="B5952">
        <v>44264</v>
      </c>
      <c r="C5952" t="s">
        <v>3094</v>
      </c>
      <c r="D5952">
        <v>44264</v>
      </c>
      <c r="E5952" t="s">
        <v>1422</v>
      </c>
      <c r="F5952" t="s">
        <v>23</v>
      </c>
      <c r="G5952" t="s">
        <v>1434</v>
      </c>
      <c r="H5952" t="s">
        <v>24</v>
      </c>
      <c r="I5952" t="s">
        <v>1181</v>
      </c>
      <c r="J5952">
        <v>20</v>
      </c>
      <c r="K5952">
        <v>1293</v>
      </c>
      <c r="L5952">
        <v>25860</v>
      </c>
      <c r="M5952">
        <v>3.0785999999999998</v>
      </c>
      <c r="N5952">
        <v>61.572000000000003</v>
      </c>
      <c r="O5952">
        <v>0</v>
      </c>
      <c r="P5952">
        <v>0</v>
      </c>
      <c r="Q5952">
        <v>1296.0786000000001</v>
      </c>
      <c r="R5952">
        <v>25921.572</v>
      </c>
      <c r="S5952" t="s">
        <v>1424</v>
      </c>
    </row>
    <row r="5953" spans="1:19">
      <c r="A5953" t="s">
        <v>3093</v>
      </c>
      <c r="B5953">
        <v>44264</v>
      </c>
      <c r="C5953" t="s">
        <v>3094</v>
      </c>
      <c r="D5953">
        <v>44264</v>
      </c>
      <c r="E5953" t="s">
        <v>1422</v>
      </c>
      <c r="F5953" t="s">
        <v>23</v>
      </c>
      <c r="G5953" t="s">
        <v>1434</v>
      </c>
      <c r="H5953" t="s">
        <v>24</v>
      </c>
      <c r="I5953" t="s">
        <v>1178</v>
      </c>
      <c r="J5953">
        <v>20</v>
      </c>
      <c r="K5953">
        <v>4035</v>
      </c>
      <c r="L5953">
        <v>80700</v>
      </c>
      <c r="M5953">
        <v>9.6071000000000009</v>
      </c>
      <c r="N5953">
        <v>192.142</v>
      </c>
      <c r="O5953">
        <v>0</v>
      </c>
      <c r="P5953">
        <v>0</v>
      </c>
      <c r="Q5953">
        <v>4044.6071000000002</v>
      </c>
      <c r="R5953">
        <v>80892.142000000007</v>
      </c>
      <c r="S5953" t="s">
        <v>1424</v>
      </c>
    </row>
    <row r="5954" spans="1:19">
      <c r="A5954" t="s">
        <v>3095</v>
      </c>
      <c r="B5954">
        <v>44264</v>
      </c>
      <c r="C5954" t="s">
        <v>3096</v>
      </c>
      <c r="D5954">
        <v>44264</v>
      </c>
      <c r="E5954" t="s">
        <v>1422</v>
      </c>
      <c r="F5954" t="s">
        <v>27</v>
      </c>
      <c r="G5954" t="s">
        <v>1108</v>
      </c>
      <c r="H5954" t="s">
        <v>24</v>
      </c>
      <c r="I5954" t="s">
        <v>1356</v>
      </c>
      <c r="J5954">
        <v>40</v>
      </c>
      <c r="K5954">
        <v>1118</v>
      </c>
      <c r="L5954">
        <v>44720</v>
      </c>
      <c r="M5954">
        <v>2.6619000000000002</v>
      </c>
      <c r="N5954">
        <v>106.476</v>
      </c>
      <c r="O5954">
        <v>0</v>
      </c>
      <c r="P5954">
        <v>0</v>
      </c>
      <c r="Q5954">
        <v>1120.6619000000001</v>
      </c>
      <c r="R5954">
        <v>44826.476000000002</v>
      </c>
      <c r="S5954" t="s">
        <v>1424</v>
      </c>
    </row>
    <row r="5955" spans="1:19">
      <c r="A5955" t="s">
        <v>3095</v>
      </c>
      <c r="B5955">
        <v>44264</v>
      </c>
      <c r="C5955" t="s">
        <v>3096</v>
      </c>
      <c r="D5955">
        <v>44264</v>
      </c>
      <c r="E5955" t="s">
        <v>1422</v>
      </c>
      <c r="F5955" t="s">
        <v>27</v>
      </c>
      <c r="G5955" t="s">
        <v>1108</v>
      </c>
      <c r="H5955" t="s">
        <v>24</v>
      </c>
      <c r="I5955" t="s">
        <v>1421</v>
      </c>
      <c r="J5955">
        <v>60</v>
      </c>
      <c r="K5955">
        <v>1264</v>
      </c>
      <c r="L5955">
        <v>75840</v>
      </c>
      <c r="M5955">
        <v>3.0095000000000001</v>
      </c>
      <c r="N5955">
        <v>180.57</v>
      </c>
      <c r="O5955">
        <v>0</v>
      </c>
      <c r="P5955">
        <v>0</v>
      </c>
      <c r="Q5955">
        <v>1267.0094999999999</v>
      </c>
      <c r="R5955">
        <v>76020.570000000007</v>
      </c>
      <c r="S5955" t="s">
        <v>1424</v>
      </c>
    </row>
    <row r="5956" spans="1:19">
      <c r="A5956" t="s">
        <v>3097</v>
      </c>
      <c r="B5956">
        <v>44264</v>
      </c>
      <c r="C5956" t="s">
        <v>3098</v>
      </c>
      <c r="D5956">
        <v>44264</v>
      </c>
      <c r="E5956" t="s">
        <v>1422</v>
      </c>
      <c r="F5956" t="s">
        <v>31</v>
      </c>
      <c r="G5956" t="s">
        <v>1066</v>
      </c>
      <c r="H5956" t="s">
        <v>24</v>
      </c>
      <c r="I5956" t="s">
        <v>1421</v>
      </c>
      <c r="J5956">
        <v>120</v>
      </c>
      <c r="K5956">
        <v>1264</v>
      </c>
      <c r="L5956">
        <v>151680</v>
      </c>
      <c r="M5956">
        <v>3.0095000000000001</v>
      </c>
      <c r="N5956">
        <v>361.14</v>
      </c>
      <c r="O5956">
        <v>0</v>
      </c>
      <c r="P5956">
        <v>0</v>
      </c>
      <c r="Q5956">
        <v>1267.0094999999999</v>
      </c>
      <c r="R5956">
        <v>152041.14000000001</v>
      </c>
      <c r="S5956" t="s">
        <v>1424</v>
      </c>
    </row>
    <row r="5957" spans="1:19">
      <c r="A5957" t="s">
        <v>3097</v>
      </c>
      <c r="B5957">
        <v>44264</v>
      </c>
      <c r="C5957" t="s">
        <v>3098</v>
      </c>
      <c r="D5957">
        <v>44264</v>
      </c>
      <c r="E5957" t="s">
        <v>1422</v>
      </c>
      <c r="F5957" t="s">
        <v>31</v>
      </c>
      <c r="G5957" t="s">
        <v>1066</v>
      </c>
      <c r="H5957" t="s">
        <v>24</v>
      </c>
      <c r="I5957" t="s">
        <v>1397</v>
      </c>
      <c r="J5957">
        <v>15</v>
      </c>
      <c r="K5957">
        <v>6595</v>
      </c>
      <c r="L5957">
        <v>98925</v>
      </c>
      <c r="M5957">
        <v>15.702400000000001</v>
      </c>
      <c r="N5957">
        <v>235.536</v>
      </c>
      <c r="O5957">
        <v>0</v>
      </c>
      <c r="P5957">
        <v>0</v>
      </c>
      <c r="Q5957">
        <v>6610.7024000000001</v>
      </c>
      <c r="R5957">
        <v>99160.535999999993</v>
      </c>
      <c r="S5957" t="s">
        <v>1424</v>
      </c>
    </row>
    <row r="5958" spans="1:19">
      <c r="A5958" t="s">
        <v>3097</v>
      </c>
      <c r="B5958">
        <v>44264</v>
      </c>
      <c r="C5958" t="s">
        <v>3098</v>
      </c>
      <c r="D5958">
        <v>44264</v>
      </c>
      <c r="E5958" t="s">
        <v>1422</v>
      </c>
      <c r="F5958" t="s">
        <v>31</v>
      </c>
      <c r="G5958" t="s">
        <v>1066</v>
      </c>
      <c r="H5958" t="s">
        <v>24</v>
      </c>
      <c r="I5958" t="s">
        <v>1359</v>
      </c>
      <c r="J5958">
        <v>100</v>
      </c>
      <c r="K5958">
        <v>1225</v>
      </c>
      <c r="L5958">
        <v>122500</v>
      </c>
      <c r="M5958">
        <v>2.9167000000000001</v>
      </c>
      <c r="N5958">
        <v>291.67</v>
      </c>
      <c r="O5958">
        <v>0</v>
      </c>
      <c r="P5958">
        <v>0</v>
      </c>
      <c r="Q5958">
        <v>1227.9167</v>
      </c>
      <c r="R5958">
        <v>122791.67</v>
      </c>
      <c r="S5958" t="s">
        <v>1424</v>
      </c>
    </row>
    <row r="5959" spans="1:19">
      <c r="A5959" t="s">
        <v>3099</v>
      </c>
      <c r="B5959">
        <v>44264</v>
      </c>
      <c r="C5959" t="s">
        <v>3100</v>
      </c>
      <c r="D5959">
        <v>44264</v>
      </c>
      <c r="E5959" t="s">
        <v>1422</v>
      </c>
      <c r="F5959" t="s">
        <v>1219</v>
      </c>
      <c r="G5959" t="s">
        <v>25</v>
      </c>
      <c r="H5959" t="s">
        <v>24</v>
      </c>
      <c r="I5959" t="s">
        <v>1421</v>
      </c>
      <c r="J5959">
        <v>40</v>
      </c>
      <c r="K5959">
        <v>1264</v>
      </c>
      <c r="L5959">
        <v>50560</v>
      </c>
      <c r="M5959">
        <v>3.0095000000000001</v>
      </c>
      <c r="N5959">
        <v>120.38</v>
      </c>
      <c r="O5959">
        <v>0</v>
      </c>
      <c r="P5959">
        <v>0</v>
      </c>
      <c r="Q5959">
        <v>1267.0094999999999</v>
      </c>
      <c r="R5959">
        <v>50680.38</v>
      </c>
      <c r="S5959" t="s">
        <v>1424</v>
      </c>
    </row>
    <row r="5960" spans="1:19">
      <c r="A5960" t="s">
        <v>3099</v>
      </c>
      <c r="B5960">
        <v>44264</v>
      </c>
      <c r="C5960" t="s">
        <v>3100</v>
      </c>
      <c r="D5960">
        <v>44264</v>
      </c>
      <c r="E5960" t="s">
        <v>1422</v>
      </c>
      <c r="F5960" t="s">
        <v>1219</v>
      </c>
      <c r="G5960" t="s">
        <v>25</v>
      </c>
      <c r="H5960" t="s">
        <v>24</v>
      </c>
      <c r="I5960" t="s">
        <v>1180</v>
      </c>
      <c r="J5960">
        <v>25</v>
      </c>
      <c r="K5960">
        <v>3540</v>
      </c>
      <c r="L5960">
        <v>88500</v>
      </c>
      <c r="M5960">
        <v>8.4285999999999994</v>
      </c>
      <c r="N5960">
        <v>210.715</v>
      </c>
      <c r="O5960">
        <v>0</v>
      </c>
      <c r="P5960">
        <v>0</v>
      </c>
      <c r="Q5960">
        <v>3548.4286000000002</v>
      </c>
      <c r="R5960">
        <v>88710.714999999997</v>
      </c>
      <c r="S5960" t="s">
        <v>1424</v>
      </c>
    </row>
    <row r="5961" spans="1:19">
      <c r="A5961" t="s">
        <v>3099</v>
      </c>
      <c r="B5961">
        <v>44264</v>
      </c>
      <c r="C5961" t="s">
        <v>3100</v>
      </c>
      <c r="D5961">
        <v>44264</v>
      </c>
      <c r="E5961" t="s">
        <v>1422</v>
      </c>
      <c r="F5961" t="s">
        <v>1219</v>
      </c>
      <c r="G5961" t="s">
        <v>25</v>
      </c>
      <c r="H5961" t="s">
        <v>24</v>
      </c>
      <c r="I5961" t="s">
        <v>1179</v>
      </c>
      <c r="J5961">
        <v>30</v>
      </c>
      <c r="K5961">
        <v>3938</v>
      </c>
      <c r="L5961">
        <v>118140</v>
      </c>
      <c r="M5961">
        <v>9.3762000000000008</v>
      </c>
      <c r="N5961">
        <v>281.286</v>
      </c>
      <c r="O5961">
        <v>0</v>
      </c>
      <c r="P5961">
        <v>0</v>
      </c>
      <c r="Q5961">
        <v>3947.3762000000002</v>
      </c>
      <c r="R5961">
        <v>118421.28599999999</v>
      </c>
      <c r="S5961" t="s">
        <v>1424</v>
      </c>
    </row>
    <row r="5962" spans="1:19">
      <c r="A5962" t="s">
        <v>3099</v>
      </c>
      <c r="B5962">
        <v>44264</v>
      </c>
      <c r="C5962" t="s">
        <v>3100</v>
      </c>
      <c r="D5962">
        <v>44264</v>
      </c>
      <c r="E5962" t="s">
        <v>1422</v>
      </c>
      <c r="F5962" t="s">
        <v>1219</v>
      </c>
      <c r="G5962" t="s">
        <v>25</v>
      </c>
      <c r="H5962" t="s">
        <v>24</v>
      </c>
      <c r="I5962" t="s">
        <v>1359</v>
      </c>
      <c r="J5962">
        <v>40</v>
      </c>
      <c r="K5962">
        <v>1225</v>
      </c>
      <c r="L5962">
        <v>49000</v>
      </c>
      <c r="M5962">
        <v>2.9167000000000001</v>
      </c>
      <c r="N5962">
        <v>116.66800000000001</v>
      </c>
      <c r="O5962">
        <v>0</v>
      </c>
      <c r="P5962">
        <v>0</v>
      </c>
      <c r="Q5962">
        <v>1227.9167</v>
      </c>
      <c r="R5962">
        <v>49116.667999999998</v>
      </c>
      <c r="S5962" t="s">
        <v>1424</v>
      </c>
    </row>
    <row r="5963" spans="1:19">
      <c r="A5963" t="s">
        <v>3101</v>
      </c>
      <c r="B5963">
        <v>44264</v>
      </c>
      <c r="C5963" t="s">
        <v>3102</v>
      </c>
      <c r="D5963">
        <v>44264</v>
      </c>
      <c r="E5963" t="s">
        <v>1422</v>
      </c>
      <c r="F5963" t="s">
        <v>77</v>
      </c>
      <c r="G5963" t="s">
        <v>1032</v>
      </c>
      <c r="H5963" t="s">
        <v>1428</v>
      </c>
      <c r="I5963" t="s">
        <v>1356</v>
      </c>
      <c r="J5963">
        <v>20</v>
      </c>
      <c r="K5963">
        <v>1118</v>
      </c>
      <c r="L5963">
        <v>22360</v>
      </c>
      <c r="M5963">
        <v>2.6619000000000002</v>
      </c>
      <c r="N5963">
        <v>53.238</v>
      </c>
      <c r="O5963">
        <v>0</v>
      </c>
      <c r="P5963">
        <v>0</v>
      </c>
      <c r="Q5963">
        <v>1120.6619000000001</v>
      </c>
      <c r="R5963">
        <v>22413.238000000001</v>
      </c>
      <c r="S5963" t="s">
        <v>1424</v>
      </c>
    </row>
    <row r="5964" spans="1:19">
      <c r="A5964" t="s">
        <v>3101</v>
      </c>
      <c r="B5964">
        <v>44264</v>
      </c>
      <c r="C5964" t="s">
        <v>3102</v>
      </c>
      <c r="D5964">
        <v>44264</v>
      </c>
      <c r="E5964" t="s">
        <v>1422</v>
      </c>
      <c r="F5964" t="s">
        <v>77</v>
      </c>
      <c r="G5964" t="s">
        <v>1032</v>
      </c>
      <c r="H5964" t="s">
        <v>1428</v>
      </c>
      <c r="I5964" t="s">
        <v>1421</v>
      </c>
      <c r="J5964">
        <v>20</v>
      </c>
      <c r="K5964">
        <v>1264</v>
      </c>
      <c r="L5964">
        <v>25280</v>
      </c>
      <c r="M5964">
        <v>3.0095000000000001</v>
      </c>
      <c r="N5964">
        <v>60.19</v>
      </c>
      <c r="O5964">
        <v>0</v>
      </c>
      <c r="P5964">
        <v>0</v>
      </c>
      <c r="Q5964">
        <v>1267.0094999999999</v>
      </c>
      <c r="R5964">
        <v>25340.19</v>
      </c>
      <c r="S5964" t="s">
        <v>1424</v>
      </c>
    </row>
    <row r="5965" spans="1:19">
      <c r="A5965" t="s">
        <v>3101</v>
      </c>
      <c r="B5965">
        <v>44264</v>
      </c>
      <c r="C5965" t="s">
        <v>3102</v>
      </c>
      <c r="D5965">
        <v>44264</v>
      </c>
      <c r="E5965" t="s">
        <v>1422</v>
      </c>
      <c r="F5965" t="s">
        <v>77</v>
      </c>
      <c r="G5965" t="s">
        <v>1032</v>
      </c>
      <c r="H5965" t="s">
        <v>1428</v>
      </c>
      <c r="I5965" t="s">
        <v>1381</v>
      </c>
      <c r="J5965">
        <v>5</v>
      </c>
      <c r="K5965">
        <v>9850</v>
      </c>
      <c r="L5965">
        <v>49250</v>
      </c>
      <c r="M5965">
        <v>23.452400000000001</v>
      </c>
      <c r="N5965">
        <v>117.262</v>
      </c>
      <c r="O5965">
        <v>0</v>
      </c>
      <c r="P5965">
        <v>0</v>
      </c>
      <c r="Q5965">
        <v>9873.4524000000001</v>
      </c>
      <c r="R5965">
        <v>49367.262000000002</v>
      </c>
      <c r="S5965" t="s">
        <v>1424</v>
      </c>
    </row>
    <row r="5966" spans="1:19">
      <c r="A5966" t="s">
        <v>3101</v>
      </c>
      <c r="B5966">
        <v>44264</v>
      </c>
      <c r="C5966" t="s">
        <v>3102</v>
      </c>
      <c r="D5966">
        <v>44264</v>
      </c>
      <c r="E5966" t="s">
        <v>1422</v>
      </c>
      <c r="F5966" t="s">
        <v>77</v>
      </c>
      <c r="G5966" t="s">
        <v>1032</v>
      </c>
      <c r="H5966" t="s">
        <v>1428</v>
      </c>
      <c r="I5966" t="s">
        <v>1470</v>
      </c>
      <c r="J5966">
        <v>5</v>
      </c>
      <c r="K5966">
        <v>7050</v>
      </c>
      <c r="L5966">
        <v>35250</v>
      </c>
      <c r="M5966">
        <v>16.785699999999999</v>
      </c>
      <c r="N5966">
        <v>83.9285</v>
      </c>
      <c r="O5966">
        <v>0</v>
      </c>
      <c r="P5966">
        <v>0</v>
      </c>
      <c r="Q5966">
        <v>7066.7857000000004</v>
      </c>
      <c r="R5966">
        <v>35333.928500000002</v>
      </c>
      <c r="S5966" t="s">
        <v>1424</v>
      </c>
    </row>
    <row r="5967" spans="1:19">
      <c r="A5967" t="s">
        <v>3101</v>
      </c>
      <c r="B5967">
        <v>44264</v>
      </c>
      <c r="C5967" t="s">
        <v>3102</v>
      </c>
      <c r="D5967">
        <v>44264</v>
      </c>
      <c r="E5967" t="s">
        <v>1422</v>
      </c>
      <c r="F5967" t="s">
        <v>77</v>
      </c>
      <c r="G5967" t="s">
        <v>1032</v>
      </c>
      <c r="H5967" t="s">
        <v>1428</v>
      </c>
      <c r="I5967" t="s">
        <v>1183</v>
      </c>
      <c r="J5967">
        <v>5</v>
      </c>
      <c r="K5967">
        <v>7575</v>
      </c>
      <c r="L5967">
        <v>37875</v>
      </c>
      <c r="M5967">
        <v>18.035699999999999</v>
      </c>
      <c r="N5967">
        <v>90.1785</v>
      </c>
      <c r="O5967">
        <v>0</v>
      </c>
      <c r="P5967">
        <v>2500</v>
      </c>
      <c r="Q5967">
        <v>7593.0357000000004</v>
      </c>
      <c r="R5967">
        <v>35465.178500000002</v>
      </c>
      <c r="S5967" t="s">
        <v>1424</v>
      </c>
    </row>
    <row r="5968" spans="1:19">
      <c r="A5968" t="s">
        <v>3101</v>
      </c>
      <c r="B5968">
        <v>44264</v>
      </c>
      <c r="C5968" t="s">
        <v>3102</v>
      </c>
      <c r="D5968">
        <v>44264</v>
      </c>
      <c r="E5968" t="s">
        <v>1422</v>
      </c>
      <c r="F5968" t="s">
        <v>77</v>
      </c>
      <c r="G5968" t="s">
        <v>1032</v>
      </c>
      <c r="H5968" t="s">
        <v>1428</v>
      </c>
      <c r="I5968" t="s">
        <v>1181</v>
      </c>
      <c r="J5968">
        <v>10</v>
      </c>
      <c r="K5968">
        <v>1293</v>
      </c>
      <c r="L5968">
        <v>12930</v>
      </c>
      <c r="M5968">
        <v>3.0785999999999998</v>
      </c>
      <c r="N5968">
        <v>30.786000000000001</v>
      </c>
      <c r="O5968">
        <v>0</v>
      </c>
      <c r="P5968">
        <v>0</v>
      </c>
      <c r="Q5968">
        <v>1296.0786000000001</v>
      </c>
      <c r="R5968">
        <v>12960.786</v>
      </c>
      <c r="S5968" t="s">
        <v>1424</v>
      </c>
    </row>
    <row r="5969" spans="1:19">
      <c r="A5969" t="s">
        <v>3101</v>
      </c>
      <c r="B5969">
        <v>44264</v>
      </c>
      <c r="C5969" t="s">
        <v>3102</v>
      </c>
      <c r="D5969">
        <v>44264</v>
      </c>
      <c r="E5969" t="s">
        <v>1422</v>
      </c>
      <c r="F5969" t="s">
        <v>77</v>
      </c>
      <c r="G5969" t="s">
        <v>1032</v>
      </c>
      <c r="H5969" t="s">
        <v>1428</v>
      </c>
      <c r="I5969" t="s">
        <v>1180</v>
      </c>
      <c r="J5969">
        <v>5</v>
      </c>
      <c r="K5969">
        <v>3540</v>
      </c>
      <c r="L5969">
        <v>17700</v>
      </c>
      <c r="M5969">
        <v>8.4285999999999994</v>
      </c>
      <c r="N5969">
        <v>42.143000000000001</v>
      </c>
      <c r="O5969">
        <v>0</v>
      </c>
      <c r="P5969">
        <v>0</v>
      </c>
      <c r="Q5969">
        <v>3548.4286000000002</v>
      </c>
      <c r="R5969">
        <v>17742.143</v>
      </c>
      <c r="S5969" t="s">
        <v>1424</v>
      </c>
    </row>
    <row r="5970" spans="1:19">
      <c r="A5970" t="s">
        <v>3103</v>
      </c>
      <c r="B5970">
        <v>44264</v>
      </c>
      <c r="C5970" t="s">
        <v>3104</v>
      </c>
      <c r="D5970">
        <v>44264</v>
      </c>
      <c r="E5970" t="s">
        <v>1422</v>
      </c>
      <c r="F5970" t="s">
        <v>946</v>
      </c>
      <c r="G5970" t="s">
        <v>1029</v>
      </c>
      <c r="H5970" t="s">
        <v>1428</v>
      </c>
      <c r="I5970" t="s">
        <v>1179</v>
      </c>
      <c r="J5970">
        <v>10</v>
      </c>
      <c r="K5970">
        <v>3938</v>
      </c>
      <c r="L5970">
        <v>39380</v>
      </c>
      <c r="M5970">
        <v>9.3762000000000008</v>
      </c>
      <c r="N5970">
        <v>93.762</v>
      </c>
      <c r="O5970">
        <v>0</v>
      </c>
      <c r="P5970">
        <v>0</v>
      </c>
      <c r="Q5970">
        <v>3947.3762000000002</v>
      </c>
      <c r="R5970">
        <v>39473.762000000002</v>
      </c>
      <c r="S5970" t="s">
        <v>1424</v>
      </c>
    </row>
    <row r="5971" spans="1:19">
      <c r="A5971" t="s">
        <v>3103</v>
      </c>
      <c r="B5971">
        <v>44264</v>
      </c>
      <c r="C5971" t="s">
        <v>3104</v>
      </c>
      <c r="D5971">
        <v>44264</v>
      </c>
      <c r="E5971" t="s">
        <v>1422</v>
      </c>
      <c r="F5971" t="s">
        <v>946</v>
      </c>
      <c r="G5971" t="s">
        <v>1029</v>
      </c>
      <c r="H5971" t="s">
        <v>1428</v>
      </c>
      <c r="I5971" t="s">
        <v>1183</v>
      </c>
      <c r="J5971">
        <v>5</v>
      </c>
      <c r="K5971">
        <v>7575</v>
      </c>
      <c r="L5971">
        <v>37875</v>
      </c>
      <c r="M5971">
        <v>18.035699999999999</v>
      </c>
      <c r="N5971">
        <v>90.1785</v>
      </c>
      <c r="O5971">
        <v>0</v>
      </c>
      <c r="P5971">
        <v>2500</v>
      </c>
      <c r="Q5971">
        <v>7593.0357000000004</v>
      </c>
      <c r="R5971">
        <v>35465.178500000002</v>
      </c>
      <c r="S5971" t="s">
        <v>1424</v>
      </c>
    </row>
    <row r="5972" spans="1:19">
      <c r="A5972" t="s">
        <v>3103</v>
      </c>
      <c r="B5972">
        <v>44264</v>
      </c>
      <c r="C5972" t="s">
        <v>3104</v>
      </c>
      <c r="D5972">
        <v>44264</v>
      </c>
      <c r="E5972" t="s">
        <v>1422</v>
      </c>
      <c r="F5972" t="s">
        <v>946</v>
      </c>
      <c r="G5972" t="s">
        <v>1029</v>
      </c>
      <c r="H5972" t="s">
        <v>1428</v>
      </c>
      <c r="I5972" t="s">
        <v>1421</v>
      </c>
      <c r="J5972">
        <v>40</v>
      </c>
      <c r="K5972">
        <v>1264</v>
      </c>
      <c r="L5972">
        <v>50560</v>
      </c>
      <c r="M5972">
        <v>3.0095000000000001</v>
      </c>
      <c r="N5972">
        <v>120.38</v>
      </c>
      <c r="O5972">
        <v>0</v>
      </c>
      <c r="P5972">
        <v>0</v>
      </c>
      <c r="Q5972">
        <v>1267.0094999999999</v>
      </c>
      <c r="R5972">
        <v>50680.38</v>
      </c>
      <c r="S5972" t="s">
        <v>1424</v>
      </c>
    </row>
    <row r="5973" spans="1:19">
      <c r="A5973" t="s">
        <v>3103</v>
      </c>
      <c r="B5973">
        <v>44264</v>
      </c>
      <c r="C5973" t="s">
        <v>3104</v>
      </c>
      <c r="D5973">
        <v>44264</v>
      </c>
      <c r="E5973" t="s">
        <v>1422</v>
      </c>
      <c r="F5973" t="s">
        <v>946</v>
      </c>
      <c r="G5973" t="s">
        <v>1029</v>
      </c>
      <c r="H5973" t="s">
        <v>1428</v>
      </c>
      <c r="I5973" t="s">
        <v>1381</v>
      </c>
      <c r="J5973">
        <v>5</v>
      </c>
      <c r="K5973">
        <v>9850</v>
      </c>
      <c r="L5973">
        <v>49250</v>
      </c>
      <c r="M5973">
        <v>23.452400000000001</v>
      </c>
      <c r="N5973">
        <v>117.262</v>
      </c>
      <c r="O5973">
        <v>0</v>
      </c>
      <c r="P5973">
        <v>0</v>
      </c>
      <c r="Q5973">
        <v>9873.4524000000001</v>
      </c>
      <c r="R5973">
        <v>49367.262000000002</v>
      </c>
      <c r="S5973" t="s">
        <v>1424</v>
      </c>
    </row>
    <row r="5974" spans="1:19">
      <c r="A5974" t="s">
        <v>3103</v>
      </c>
      <c r="B5974">
        <v>44264</v>
      </c>
      <c r="C5974" t="s">
        <v>3104</v>
      </c>
      <c r="D5974">
        <v>44264</v>
      </c>
      <c r="E5974" t="s">
        <v>1422</v>
      </c>
      <c r="F5974" t="s">
        <v>946</v>
      </c>
      <c r="G5974" t="s">
        <v>1029</v>
      </c>
      <c r="H5974" t="s">
        <v>1428</v>
      </c>
      <c r="I5974" t="s">
        <v>1359</v>
      </c>
      <c r="J5974">
        <v>20</v>
      </c>
      <c r="K5974">
        <v>1225</v>
      </c>
      <c r="L5974">
        <v>24500</v>
      </c>
      <c r="M5974">
        <v>2.9167000000000001</v>
      </c>
      <c r="N5974">
        <v>58.334000000000003</v>
      </c>
      <c r="O5974">
        <v>0</v>
      </c>
      <c r="P5974">
        <v>0</v>
      </c>
      <c r="Q5974">
        <v>1227.9167</v>
      </c>
      <c r="R5974">
        <v>24558.333999999999</v>
      </c>
      <c r="S5974" t="s">
        <v>1424</v>
      </c>
    </row>
    <row r="5975" spans="1:19">
      <c r="A5975" t="s">
        <v>3103</v>
      </c>
      <c r="B5975">
        <v>44264</v>
      </c>
      <c r="C5975" t="s">
        <v>3104</v>
      </c>
      <c r="D5975">
        <v>44264</v>
      </c>
      <c r="E5975" t="s">
        <v>1422</v>
      </c>
      <c r="F5975" t="s">
        <v>946</v>
      </c>
      <c r="G5975" t="s">
        <v>1029</v>
      </c>
      <c r="H5975" t="s">
        <v>1428</v>
      </c>
      <c r="I5975" t="s">
        <v>1356</v>
      </c>
      <c r="J5975">
        <v>40</v>
      </c>
      <c r="K5975">
        <v>1118</v>
      </c>
      <c r="L5975">
        <v>44720</v>
      </c>
      <c r="M5975">
        <v>2.6619000000000002</v>
      </c>
      <c r="N5975">
        <v>106.476</v>
      </c>
      <c r="O5975">
        <v>0</v>
      </c>
      <c r="P5975">
        <v>0</v>
      </c>
      <c r="Q5975">
        <v>1120.6619000000001</v>
      </c>
      <c r="R5975">
        <v>44826.476000000002</v>
      </c>
      <c r="S5975" t="s">
        <v>1424</v>
      </c>
    </row>
    <row r="5976" spans="1:19">
      <c r="A5976" t="s">
        <v>3103</v>
      </c>
      <c r="B5976">
        <v>44264</v>
      </c>
      <c r="C5976" t="s">
        <v>3104</v>
      </c>
      <c r="D5976">
        <v>44264</v>
      </c>
      <c r="E5976" t="s">
        <v>1422</v>
      </c>
      <c r="F5976" t="s">
        <v>946</v>
      </c>
      <c r="G5976" t="s">
        <v>1029</v>
      </c>
      <c r="H5976" t="s">
        <v>1428</v>
      </c>
      <c r="I5976" t="s">
        <v>1180</v>
      </c>
      <c r="J5976">
        <v>10</v>
      </c>
      <c r="K5976">
        <v>3540</v>
      </c>
      <c r="L5976">
        <v>35400</v>
      </c>
      <c r="M5976">
        <v>8.4285999999999994</v>
      </c>
      <c r="N5976">
        <v>84.286000000000001</v>
      </c>
      <c r="O5976">
        <v>0</v>
      </c>
      <c r="P5976">
        <v>0</v>
      </c>
      <c r="Q5976">
        <v>3548.4286000000002</v>
      </c>
      <c r="R5976">
        <v>35484.286</v>
      </c>
      <c r="S5976" t="s">
        <v>1424</v>
      </c>
    </row>
    <row r="5977" spans="1:19">
      <c r="A5977" t="s">
        <v>3105</v>
      </c>
      <c r="B5977">
        <v>44264</v>
      </c>
      <c r="C5977" t="s">
        <v>3106</v>
      </c>
      <c r="D5977">
        <v>44264</v>
      </c>
      <c r="E5977" t="s">
        <v>1429</v>
      </c>
      <c r="F5977" t="s">
        <v>4692</v>
      </c>
      <c r="G5977" t="s">
        <v>1442</v>
      </c>
      <c r="H5977" t="s">
        <v>1429</v>
      </c>
      <c r="I5977" t="s">
        <v>1191</v>
      </c>
      <c r="J5977">
        <v>1</v>
      </c>
      <c r="K5977">
        <v>7870</v>
      </c>
      <c r="L5977">
        <v>7870</v>
      </c>
      <c r="M5977">
        <v>0</v>
      </c>
      <c r="N5977">
        <v>0</v>
      </c>
      <c r="O5977">
        <v>0</v>
      </c>
      <c r="P5977">
        <v>0</v>
      </c>
      <c r="Q5977">
        <v>7870</v>
      </c>
      <c r="R5977">
        <v>7870</v>
      </c>
      <c r="S5977" t="s">
        <v>1424</v>
      </c>
    </row>
    <row r="5978" spans="1:19">
      <c r="A5978" t="s">
        <v>3107</v>
      </c>
      <c r="B5978">
        <v>44264</v>
      </c>
      <c r="C5978" t="s">
        <v>3108</v>
      </c>
      <c r="D5978">
        <v>44264</v>
      </c>
      <c r="E5978" t="s">
        <v>1422</v>
      </c>
      <c r="F5978" t="s">
        <v>96</v>
      </c>
      <c r="G5978" t="s">
        <v>1028</v>
      </c>
      <c r="H5978" t="s">
        <v>1428</v>
      </c>
      <c r="I5978" t="s">
        <v>1179</v>
      </c>
      <c r="J5978">
        <v>12</v>
      </c>
      <c r="K5978">
        <v>3938</v>
      </c>
      <c r="L5978">
        <v>47256</v>
      </c>
      <c r="M5978">
        <v>9.3762000000000008</v>
      </c>
      <c r="N5978">
        <v>112.51439999999999</v>
      </c>
      <c r="O5978">
        <v>0</v>
      </c>
      <c r="P5978">
        <v>0</v>
      </c>
      <c r="Q5978">
        <v>3947.3762000000002</v>
      </c>
      <c r="R5978">
        <v>47368.5144</v>
      </c>
      <c r="S5978" t="s">
        <v>1424</v>
      </c>
    </row>
    <row r="5979" spans="1:19">
      <c r="A5979" t="s">
        <v>3107</v>
      </c>
      <c r="B5979">
        <v>44264</v>
      </c>
      <c r="C5979" t="s">
        <v>3108</v>
      </c>
      <c r="D5979">
        <v>44264</v>
      </c>
      <c r="E5979" t="s">
        <v>1422</v>
      </c>
      <c r="F5979" t="s">
        <v>96</v>
      </c>
      <c r="G5979" t="s">
        <v>1028</v>
      </c>
      <c r="H5979" t="s">
        <v>1428</v>
      </c>
      <c r="I5979" t="s">
        <v>1183</v>
      </c>
      <c r="J5979">
        <v>6</v>
      </c>
      <c r="K5979">
        <v>7575</v>
      </c>
      <c r="L5979">
        <v>45450</v>
      </c>
      <c r="M5979">
        <v>18.035699999999999</v>
      </c>
      <c r="N5979">
        <v>108.21420000000001</v>
      </c>
      <c r="O5979">
        <v>0</v>
      </c>
      <c r="P5979">
        <v>3000</v>
      </c>
      <c r="Q5979">
        <v>7593.0357000000004</v>
      </c>
      <c r="R5979">
        <v>42558.214200000002</v>
      </c>
      <c r="S5979" t="s">
        <v>1424</v>
      </c>
    </row>
    <row r="5980" spans="1:19">
      <c r="A5980" t="s">
        <v>3107</v>
      </c>
      <c r="B5980">
        <v>44264</v>
      </c>
      <c r="C5980" t="s">
        <v>3108</v>
      </c>
      <c r="D5980">
        <v>44264</v>
      </c>
      <c r="E5980" t="s">
        <v>1422</v>
      </c>
      <c r="F5980" t="s">
        <v>96</v>
      </c>
      <c r="G5980" t="s">
        <v>1028</v>
      </c>
      <c r="H5980" t="s">
        <v>1428</v>
      </c>
      <c r="I5980" t="s">
        <v>1459</v>
      </c>
      <c r="J5980">
        <v>20</v>
      </c>
      <c r="K5980">
        <v>1060</v>
      </c>
      <c r="L5980">
        <v>21200</v>
      </c>
      <c r="M5980">
        <v>2.5238</v>
      </c>
      <c r="N5980">
        <v>50.475999999999999</v>
      </c>
      <c r="O5980">
        <v>0</v>
      </c>
      <c r="P5980">
        <v>0</v>
      </c>
      <c r="Q5980">
        <v>1062.5237999999999</v>
      </c>
      <c r="R5980">
        <v>21250.475999999999</v>
      </c>
      <c r="S5980" t="s">
        <v>1424</v>
      </c>
    </row>
    <row r="5981" spans="1:19">
      <c r="A5981" t="s">
        <v>3109</v>
      </c>
      <c r="B5981">
        <v>44264</v>
      </c>
      <c r="C5981" t="s">
        <v>3110</v>
      </c>
      <c r="D5981">
        <v>44264</v>
      </c>
      <c r="E5981" t="s">
        <v>1422</v>
      </c>
      <c r="F5981" t="s">
        <v>61</v>
      </c>
      <c r="G5981" t="s">
        <v>54</v>
      </c>
      <c r="H5981" t="s">
        <v>54</v>
      </c>
      <c r="I5981" t="s">
        <v>1179</v>
      </c>
      <c r="J5981">
        <v>5</v>
      </c>
      <c r="K5981">
        <v>3938</v>
      </c>
      <c r="L5981">
        <v>19690</v>
      </c>
      <c r="M5981">
        <v>9.3762000000000008</v>
      </c>
      <c r="N5981">
        <v>46.881</v>
      </c>
      <c r="O5981">
        <v>0</v>
      </c>
      <c r="P5981">
        <v>0</v>
      </c>
      <c r="Q5981">
        <v>3947.3762000000002</v>
      </c>
      <c r="R5981">
        <v>19736.881000000001</v>
      </c>
      <c r="S5981" t="s">
        <v>1424</v>
      </c>
    </row>
    <row r="5982" spans="1:19">
      <c r="A5982" t="s">
        <v>3109</v>
      </c>
      <c r="B5982">
        <v>44264</v>
      </c>
      <c r="C5982" t="s">
        <v>3110</v>
      </c>
      <c r="D5982">
        <v>44264</v>
      </c>
      <c r="E5982" t="s">
        <v>1422</v>
      </c>
      <c r="F5982" t="s">
        <v>61</v>
      </c>
      <c r="G5982" t="s">
        <v>54</v>
      </c>
      <c r="H5982" t="s">
        <v>54</v>
      </c>
      <c r="I5982" t="s">
        <v>1459</v>
      </c>
      <c r="J5982">
        <v>30</v>
      </c>
      <c r="K5982">
        <v>1060</v>
      </c>
      <c r="L5982">
        <v>31800</v>
      </c>
      <c r="M5982">
        <v>2.5238</v>
      </c>
      <c r="N5982">
        <v>75.713999999999999</v>
      </c>
      <c r="O5982">
        <v>0</v>
      </c>
      <c r="P5982">
        <v>0</v>
      </c>
      <c r="Q5982">
        <v>1062.5237999999999</v>
      </c>
      <c r="R5982">
        <v>31875.714</v>
      </c>
      <c r="S5982" t="s">
        <v>1424</v>
      </c>
    </row>
    <row r="5983" spans="1:19">
      <c r="A5983" t="s">
        <v>3111</v>
      </c>
      <c r="B5983">
        <v>44264</v>
      </c>
      <c r="C5983" t="s">
        <v>3112</v>
      </c>
      <c r="D5983">
        <v>44264</v>
      </c>
      <c r="E5983" t="s">
        <v>1422</v>
      </c>
      <c r="F5983" t="s">
        <v>1033</v>
      </c>
      <c r="G5983" t="s">
        <v>1427</v>
      </c>
      <c r="H5983" t="s">
        <v>66</v>
      </c>
      <c r="I5983" t="s">
        <v>1459</v>
      </c>
      <c r="J5983">
        <v>80</v>
      </c>
      <c r="K5983">
        <v>1060</v>
      </c>
      <c r="L5983">
        <v>84800</v>
      </c>
      <c r="M5983">
        <v>2.5238</v>
      </c>
      <c r="N5983">
        <v>201.904</v>
      </c>
      <c r="O5983">
        <v>0</v>
      </c>
      <c r="P5983">
        <v>0</v>
      </c>
      <c r="Q5983">
        <v>1062.5237999999999</v>
      </c>
      <c r="R5983">
        <v>85001.903999999995</v>
      </c>
      <c r="S5983" t="s">
        <v>1424</v>
      </c>
    </row>
    <row r="5984" spans="1:19">
      <c r="A5984" t="s">
        <v>3111</v>
      </c>
      <c r="B5984">
        <v>44264</v>
      </c>
      <c r="C5984" t="s">
        <v>3112</v>
      </c>
      <c r="D5984">
        <v>44264</v>
      </c>
      <c r="E5984" t="s">
        <v>1422</v>
      </c>
      <c r="F5984" t="s">
        <v>1033</v>
      </c>
      <c r="G5984" t="s">
        <v>1427</v>
      </c>
      <c r="H5984" t="s">
        <v>66</v>
      </c>
      <c r="I5984" t="s">
        <v>1179</v>
      </c>
      <c r="J5984">
        <v>10</v>
      </c>
      <c r="K5984">
        <v>3938</v>
      </c>
      <c r="L5984">
        <v>39380</v>
      </c>
      <c r="M5984">
        <v>9.3762000000000008</v>
      </c>
      <c r="N5984">
        <v>93.762</v>
      </c>
      <c r="O5984">
        <v>0</v>
      </c>
      <c r="P5984">
        <v>0</v>
      </c>
      <c r="Q5984">
        <v>3947.3762000000002</v>
      </c>
      <c r="R5984">
        <v>39473.762000000002</v>
      </c>
      <c r="S5984" t="s">
        <v>1424</v>
      </c>
    </row>
    <row r="5985" spans="1:19">
      <c r="A5985" t="s">
        <v>3111</v>
      </c>
      <c r="B5985">
        <v>44264</v>
      </c>
      <c r="C5985" t="s">
        <v>3112</v>
      </c>
      <c r="D5985">
        <v>44264</v>
      </c>
      <c r="E5985" t="s">
        <v>1422</v>
      </c>
      <c r="F5985" t="s">
        <v>1033</v>
      </c>
      <c r="G5985" t="s">
        <v>1427</v>
      </c>
      <c r="H5985" t="s">
        <v>66</v>
      </c>
      <c r="I5985" t="s">
        <v>1183</v>
      </c>
      <c r="J5985">
        <v>10</v>
      </c>
      <c r="K5985">
        <v>7575</v>
      </c>
      <c r="L5985">
        <v>75750</v>
      </c>
      <c r="M5985">
        <v>18.035699999999999</v>
      </c>
      <c r="N5985">
        <v>180.357</v>
      </c>
      <c r="O5985">
        <v>0</v>
      </c>
      <c r="P5985">
        <v>5000</v>
      </c>
      <c r="Q5985">
        <v>7593.0357000000004</v>
      </c>
      <c r="R5985">
        <v>70930.357000000004</v>
      </c>
      <c r="S5985" t="s">
        <v>1424</v>
      </c>
    </row>
    <row r="5986" spans="1:19">
      <c r="A5986" t="s">
        <v>3113</v>
      </c>
      <c r="B5986">
        <v>44264</v>
      </c>
      <c r="C5986" t="s">
        <v>3114</v>
      </c>
      <c r="D5986">
        <v>44264</v>
      </c>
      <c r="E5986" t="s">
        <v>1422</v>
      </c>
      <c r="F5986" t="s">
        <v>62</v>
      </c>
      <c r="G5986" t="s">
        <v>1432</v>
      </c>
      <c r="H5986" t="s">
        <v>54</v>
      </c>
      <c r="I5986" t="s">
        <v>1181</v>
      </c>
      <c r="J5986">
        <v>20</v>
      </c>
      <c r="K5986">
        <v>1293</v>
      </c>
      <c r="L5986">
        <v>25860</v>
      </c>
      <c r="M5986">
        <v>3.0785999999999998</v>
      </c>
      <c r="N5986">
        <v>61.572000000000003</v>
      </c>
      <c r="O5986">
        <v>0</v>
      </c>
      <c r="P5986">
        <v>0</v>
      </c>
      <c r="Q5986">
        <v>1296.0786000000001</v>
      </c>
      <c r="R5986">
        <v>25921.572</v>
      </c>
      <c r="S5986" t="s">
        <v>1424</v>
      </c>
    </row>
    <row r="5987" spans="1:19">
      <c r="A5987" t="s">
        <v>3113</v>
      </c>
      <c r="B5987">
        <v>44264</v>
      </c>
      <c r="C5987" t="s">
        <v>3114</v>
      </c>
      <c r="D5987">
        <v>44264</v>
      </c>
      <c r="E5987" t="s">
        <v>1422</v>
      </c>
      <c r="F5987" t="s">
        <v>62</v>
      </c>
      <c r="G5987" t="s">
        <v>1432</v>
      </c>
      <c r="H5987" t="s">
        <v>54</v>
      </c>
      <c r="I5987" t="s">
        <v>1178</v>
      </c>
      <c r="J5987">
        <v>10</v>
      </c>
      <c r="K5987">
        <v>4035</v>
      </c>
      <c r="L5987">
        <v>40350</v>
      </c>
      <c r="M5987">
        <v>9.6071000000000009</v>
      </c>
      <c r="N5987">
        <v>96.070999999999998</v>
      </c>
      <c r="O5987">
        <v>0</v>
      </c>
      <c r="P5987">
        <v>0</v>
      </c>
      <c r="Q5987">
        <v>4044.6071000000002</v>
      </c>
      <c r="R5987">
        <v>40446.071000000004</v>
      </c>
      <c r="S5987" t="s">
        <v>1424</v>
      </c>
    </row>
    <row r="5988" spans="1:19">
      <c r="A5988" t="s">
        <v>3113</v>
      </c>
      <c r="B5988">
        <v>44264</v>
      </c>
      <c r="C5988" t="s">
        <v>3114</v>
      </c>
      <c r="D5988">
        <v>44264</v>
      </c>
      <c r="E5988" t="s">
        <v>1422</v>
      </c>
      <c r="F5988" t="s">
        <v>62</v>
      </c>
      <c r="G5988" t="s">
        <v>1432</v>
      </c>
      <c r="H5988" t="s">
        <v>54</v>
      </c>
      <c r="I5988" t="s">
        <v>1177</v>
      </c>
      <c r="J5988">
        <v>5</v>
      </c>
      <c r="K5988">
        <v>9045</v>
      </c>
      <c r="L5988">
        <v>45225</v>
      </c>
      <c r="M5988">
        <v>21.535699999999999</v>
      </c>
      <c r="N5988">
        <v>107.6785</v>
      </c>
      <c r="O5988">
        <v>0</v>
      </c>
      <c r="P5988">
        <v>0</v>
      </c>
      <c r="Q5988">
        <v>9066.5357000000004</v>
      </c>
      <c r="R5988">
        <v>45332.678500000002</v>
      </c>
      <c r="S5988" t="s">
        <v>1424</v>
      </c>
    </row>
    <row r="5989" spans="1:19">
      <c r="A5989" t="s">
        <v>3113</v>
      </c>
      <c r="B5989">
        <v>44264</v>
      </c>
      <c r="C5989" t="s">
        <v>3114</v>
      </c>
      <c r="D5989">
        <v>44264</v>
      </c>
      <c r="E5989" t="s">
        <v>1422</v>
      </c>
      <c r="F5989" t="s">
        <v>62</v>
      </c>
      <c r="G5989" t="s">
        <v>1432</v>
      </c>
      <c r="H5989" t="s">
        <v>54</v>
      </c>
      <c r="I5989" t="s">
        <v>1459</v>
      </c>
      <c r="J5989">
        <v>50</v>
      </c>
      <c r="K5989">
        <v>1060</v>
      </c>
      <c r="L5989">
        <v>53000</v>
      </c>
      <c r="M5989">
        <v>2.5238</v>
      </c>
      <c r="N5989">
        <v>126.19</v>
      </c>
      <c r="O5989">
        <v>0</v>
      </c>
      <c r="P5989">
        <v>0</v>
      </c>
      <c r="Q5989">
        <v>1062.5237999999999</v>
      </c>
      <c r="R5989">
        <v>53126.19</v>
      </c>
      <c r="S5989" t="s">
        <v>1424</v>
      </c>
    </row>
    <row r="5990" spans="1:19">
      <c r="A5990" t="s">
        <v>3115</v>
      </c>
      <c r="B5990">
        <v>44264</v>
      </c>
      <c r="C5990" t="s">
        <v>3116</v>
      </c>
      <c r="D5990">
        <v>44264</v>
      </c>
      <c r="E5990" t="s">
        <v>1422</v>
      </c>
      <c r="F5990" t="s">
        <v>63</v>
      </c>
      <c r="G5990" t="s">
        <v>1432</v>
      </c>
      <c r="H5990" t="s">
        <v>54</v>
      </c>
      <c r="I5990" t="s">
        <v>1459</v>
      </c>
      <c r="J5990">
        <v>40</v>
      </c>
      <c r="K5990">
        <v>1060</v>
      </c>
      <c r="L5990">
        <v>42400</v>
      </c>
      <c r="M5990">
        <v>2.5238</v>
      </c>
      <c r="N5990">
        <v>100.952</v>
      </c>
      <c r="O5990">
        <v>0</v>
      </c>
      <c r="P5990">
        <v>0</v>
      </c>
      <c r="Q5990">
        <v>1062.5237999999999</v>
      </c>
      <c r="R5990">
        <v>42500.951999999997</v>
      </c>
      <c r="S5990" t="s">
        <v>1424</v>
      </c>
    </row>
    <row r="5991" spans="1:19">
      <c r="A5991" t="s">
        <v>3115</v>
      </c>
      <c r="B5991">
        <v>44264</v>
      </c>
      <c r="C5991" t="s">
        <v>3116</v>
      </c>
      <c r="D5991">
        <v>44264</v>
      </c>
      <c r="E5991" t="s">
        <v>1422</v>
      </c>
      <c r="F5991" t="s">
        <v>63</v>
      </c>
      <c r="G5991" t="s">
        <v>1432</v>
      </c>
      <c r="H5991" t="s">
        <v>54</v>
      </c>
      <c r="I5991" t="s">
        <v>1179</v>
      </c>
      <c r="J5991">
        <v>5</v>
      </c>
      <c r="K5991">
        <v>3938</v>
      </c>
      <c r="L5991">
        <v>19690</v>
      </c>
      <c r="M5991">
        <v>9.3762000000000008</v>
      </c>
      <c r="N5991">
        <v>46.881</v>
      </c>
      <c r="O5991">
        <v>0</v>
      </c>
      <c r="P5991">
        <v>0</v>
      </c>
      <c r="Q5991">
        <v>3947.3762000000002</v>
      </c>
      <c r="R5991">
        <v>19736.881000000001</v>
      </c>
      <c r="S5991" t="s">
        <v>1424</v>
      </c>
    </row>
    <row r="5992" spans="1:19">
      <c r="A5992" t="s">
        <v>3115</v>
      </c>
      <c r="B5992">
        <v>44264</v>
      </c>
      <c r="C5992" t="s">
        <v>3116</v>
      </c>
      <c r="D5992">
        <v>44264</v>
      </c>
      <c r="E5992" t="s">
        <v>1422</v>
      </c>
      <c r="F5992" t="s">
        <v>63</v>
      </c>
      <c r="G5992" t="s">
        <v>1432</v>
      </c>
      <c r="H5992" t="s">
        <v>54</v>
      </c>
      <c r="I5992" t="s">
        <v>1381</v>
      </c>
      <c r="J5992">
        <v>5</v>
      </c>
      <c r="K5992">
        <v>9850</v>
      </c>
      <c r="L5992">
        <v>49250</v>
      </c>
      <c r="M5992">
        <v>23.452400000000001</v>
      </c>
      <c r="N5992">
        <v>117.262</v>
      </c>
      <c r="O5992">
        <v>0</v>
      </c>
      <c r="P5992">
        <v>0</v>
      </c>
      <c r="Q5992">
        <v>9873.4524000000001</v>
      </c>
      <c r="R5992">
        <v>49367.262000000002</v>
      </c>
      <c r="S5992" t="s">
        <v>1424</v>
      </c>
    </row>
    <row r="5993" spans="1:19">
      <c r="A5993" t="s">
        <v>3115</v>
      </c>
      <c r="B5993">
        <v>44264</v>
      </c>
      <c r="C5993" t="s">
        <v>3116</v>
      </c>
      <c r="D5993">
        <v>44264</v>
      </c>
      <c r="E5993" t="s">
        <v>1422</v>
      </c>
      <c r="F5993" t="s">
        <v>63</v>
      </c>
      <c r="G5993" t="s">
        <v>1432</v>
      </c>
      <c r="H5993" t="s">
        <v>54</v>
      </c>
      <c r="I5993" t="s">
        <v>1183</v>
      </c>
      <c r="J5993">
        <v>5</v>
      </c>
      <c r="K5993">
        <v>7575</v>
      </c>
      <c r="L5993">
        <v>37875</v>
      </c>
      <c r="M5993">
        <v>18.035699999999999</v>
      </c>
      <c r="N5993">
        <v>90.1785</v>
      </c>
      <c r="O5993">
        <v>0</v>
      </c>
      <c r="P5993">
        <v>2500</v>
      </c>
      <c r="Q5993">
        <v>7593.0357000000004</v>
      </c>
      <c r="R5993">
        <v>35465.178500000002</v>
      </c>
      <c r="S5993" t="s">
        <v>1424</v>
      </c>
    </row>
    <row r="5994" spans="1:19">
      <c r="A5994" t="s">
        <v>3115</v>
      </c>
      <c r="B5994">
        <v>44264</v>
      </c>
      <c r="C5994" t="s">
        <v>3116</v>
      </c>
      <c r="D5994">
        <v>44264</v>
      </c>
      <c r="E5994" t="s">
        <v>1422</v>
      </c>
      <c r="F5994" t="s">
        <v>63</v>
      </c>
      <c r="G5994" t="s">
        <v>1432</v>
      </c>
      <c r="H5994" t="s">
        <v>54</v>
      </c>
      <c r="I5994" t="s">
        <v>1180</v>
      </c>
      <c r="J5994">
        <v>5</v>
      </c>
      <c r="K5994">
        <v>3540</v>
      </c>
      <c r="L5994">
        <v>17700</v>
      </c>
      <c r="M5994">
        <v>8.4285999999999994</v>
      </c>
      <c r="N5994">
        <v>42.143000000000001</v>
      </c>
      <c r="O5994">
        <v>0</v>
      </c>
      <c r="P5994">
        <v>0</v>
      </c>
      <c r="Q5994">
        <v>3548.4286000000002</v>
      </c>
      <c r="R5994">
        <v>17742.143</v>
      </c>
      <c r="S5994" t="s">
        <v>1424</v>
      </c>
    </row>
    <row r="5995" spans="1:19">
      <c r="A5995" t="s">
        <v>3117</v>
      </c>
      <c r="B5995">
        <v>44264</v>
      </c>
      <c r="C5995" t="s">
        <v>3118</v>
      </c>
      <c r="D5995">
        <v>44264</v>
      </c>
      <c r="E5995" t="s">
        <v>1422</v>
      </c>
      <c r="F5995" t="s">
        <v>14</v>
      </c>
      <c r="G5995" t="s">
        <v>1435</v>
      </c>
      <c r="H5995" t="s">
        <v>24</v>
      </c>
      <c r="I5995" t="s">
        <v>1179</v>
      </c>
      <c r="J5995">
        <v>10</v>
      </c>
      <c r="K5995">
        <v>3938</v>
      </c>
      <c r="L5995">
        <v>39380</v>
      </c>
      <c r="M5995">
        <v>9.3762000000000008</v>
      </c>
      <c r="N5995">
        <v>93.762</v>
      </c>
      <c r="O5995">
        <v>0</v>
      </c>
      <c r="P5995">
        <v>0</v>
      </c>
      <c r="Q5995">
        <v>3947.3762000000002</v>
      </c>
      <c r="R5995">
        <v>39473.762000000002</v>
      </c>
      <c r="S5995" t="s">
        <v>1424</v>
      </c>
    </row>
    <row r="5996" spans="1:19">
      <c r="A5996" t="s">
        <v>3117</v>
      </c>
      <c r="B5996">
        <v>44264</v>
      </c>
      <c r="C5996" t="s">
        <v>3118</v>
      </c>
      <c r="D5996">
        <v>44264</v>
      </c>
      <c r="E5996" t="s">
        <v>1422</v>
      </c>
      <c r="F5996" t="s">
        <v>14</v>
      </c>
      <c r="G5996" t="s">
        <v>1435</v>
      </c>
      <c r="H5996" t="s">
        <v>24</v>
      </c>
      <c r="I5996" t="s">
        <v>1180</v>
      </c>
      <c r="J5996">
        <v>15</v>
      </c>
      <c r="K5996">
        <v>3540</v>
      </c>
      <c r="L5996">
        <v>53100</v>
      </c>
      <c r="M5996">
        <v>8.4285999999999994</v>
      </c>
      <c r="N5996">
        <v>126.429</v>
      </c>
      <c r="O5996">
        <v>0</v>
      </c>
      <c r="P5996">
        <v>0</v>
      </c>
      <c r="Q5996">
        <v>3548.4286000000002</v>
      </c>
      <c r="R5996">
        <v>53226.428999999996</v>
      </c>
      <c r="S5996" t="s">
        <v>1424</v>
      </c>
    </row>
    <row r="5997" spans="1:19">
      <c r="A5997" t="s">
        <v>3117</v>
      </c>
      <c r="B5997">
        <v>44264</v>
      </c>
      <c r="C5997" t="s">
        <v>3118</v>
      </c>
      <c r="D5997">
        <v>44264</v>
      </c>
      <c r="E5997" t="s">
        <v>1422</v>
      </c>
      <c r="F5997" t="s">
        <v>14</v>
      </c>
      <c r="G5997" t="s">
        <v>1435</v>
      </c>
      <c r="H5997" t="s">
        <v>24</v>
      </c>
      <c r="I5997" t="s">
        <v>1421</v>
      </c>
      <c r="J5997">
        <v>120</v>
      </c>
      <c r="K5997">
        <v>1264</v>
      </c>
      <c r="L5997">
        <v>151680</v>
      </c>
      <c r="M5997">
        <v>3.0095000000000001</v>
      </c>
      <c r="N5997">
        <v>361.14</v>
      </c>
      <c r="O5997">
        <v>0</v>
      </c>
      <c r="P5997">
        <v>0</v>
      </c>
      <c r="Q5997">
        <v>1267.0094999999999</v>
      </c>
      <c r="R5997">
        <v>152041.14000000001</v>
      </c>
      <c r="S5997" t="s">
        <v>1424</v>
      </c>
    </row>
    <row r="5998" spans="1:19">
      <c r="A5998" t="s">
        <v>3117</v>
      </c>
      <c r="B5998">
        <v>44264</v>
      </c>
      <c r="C5998" t="s">
        <v>3118</v>
      </c>
      <c r="D5998">
        <v>44264</v>
      </c>
      <c r="E5998" t="s">
        <v>1422</v>
      </c>
      <c r="F5998" t="s">
        <v>14</v>
      </c>
      <c r="G5998" t="s">
        <v>1435</v>
      </c>
      <c r="H5998" t="s">
        <v>24</v>
      </c>
      <c r="I5998" t="s">
        <v>1178</v>
      </c>
      <c r="J5998">
        <v>5</v>
      </c>
      <c r="K5998">
        <v>4035</v>
      </c>
      <c r="L5998">
        <v>20175</v>
      </c>
      <c r="M5998">
        <v>9.6071000000000009</v>
      </c>
      <c r="N5998">
        <v>48.035499999999999</v>
      </c>
      <c r="O5998">
        <v>0</v>
      </c>
      <c r="P5998">
        <v>0</v>
      </c>
      <c r="Q5998">
        <v>4044.6071000000002</v>
      </c>
      <c r="R5998">
        <v>20223.035500000002</v>
      </c>
      <c r="S5998" t="s">
        <v>1424</v>
      </c>
    </row>
    <row r="5999" spans="1:19">
      <c r="A5999" t="s">
        <v>3117</v>
      </c>
      <c r="B5999">
        <v>44264</v>
      </c>
      <c r="C5999" t="s">
        <v>3118</v>
      </c>
      <c r="D5999">
        <v>44264</v>
      </c>
      <c r="E5999" t="s">
        <v>1422</v>
      </c>
      <c r="F5999" t="s">
        <v>14</v>
      </c>
      <c r="G5999" t="s">
        <v>1435</v>
      </c>
      <c r="H5999" t="s">
        <v>24</v>
      </c>
      <c r="I5999" t="s">
        <v>1359</v>
      </c>
      <c r="J5999">
        <v>80</v>
      </c>
      <c r="K5999">
        <v>1225</v>
      </c>
      <c r="L5999">
        <v>98000</v>
      </c>
      <c r="M5999">
        <v>2.9167000000000001</v>
      </c>
      <c r="N5999">
        <v>233.33600000000001</v>
      </c>
      <c r="O5999">
        <v>0</v>
      </c>
      <c r="P5999">
        <v>0</v>
      </c>
      <c r="Q5999">
        <v>1227.9167</v>
      </c>
      <c r="R5999">
        <v>98233.335999999996</v>
      </c>
      <c r="S5999" t="s">
        <v>1424</v>
      </c>
    </row>
    <row r="6000" spans="1:19">
      <c r="A6000" t="s">
        <v>3117</v>
      </c>
      <c r="B6000">
        <v>44264</v>
      </c>
      <c r="C6000" t="s">
        <v>3118</v>
      </c>
      <c r="D6000">
        <v>44264</v>
      </c>
      <c r="E6000" t="s">
        <v>1422</v>
      </c>
      <c r="F6000" t="s">
        <v>14</v>
      </c>
      <c r="G6000" t="s">
        <v>1435</v>
      </c>
      <c r="H6000" t="s">
        <v>24</v>
      </c>
      <c r="I6000" t="s">
        <v>1459</v>
      </c>
      <c r="J6000">
        <v>40</v>
      </c>
      <c r="K6000">
        <v>1060</v>
      </c>
      <c r="L6000">
        <v>42400</v>
      </c>
      <c r="M6000">
        <v>2.5238</v>
      </c>
      <c r="N6000">
        <v>100.952</v>
      </c>
      <c r="O6000">
        <v>0</v>
      </c>
      <c r="P6000">
        <v>0</v>
      </c>
      <c r="Q6000">
        <v>1062.5237999999999</v>
      </c>
      <c r="R6000">
        <v>42500.951999999997</v>
      </c>
      <c r="S6000" t="s">
        <v>1424</v>
      </c>
    </row>
    <row r="6001" spans="1:19">
      <c r="A6001" t="s">
        <v>3119</v>
      </c>
      <c r="B6001">
        <v>44264</v>
      </c>
      <c r="C6001" t="s">
        <v>3120</v>
      </c>
      <c r="D6001">
        <v>44264</v>
      </c>
      <c r="E6001" t="s">
        <v>1422</v>
      </c>
      <c r="F6001" t="s">
        <v>100</v>
      </c>
      <c r="G6001" t="s">
        <v>1062</v>
      </c>
      <c r="H6001" t="s">
        <v>1428</v>
      </c>
      <c r="I6001" t="s">
        <v>1181</v>
      </c>
      <c r="J6001">
        <v>50</v>
      </c>
      <c r="K6001">
        <v>1293</v>
      </c>
      <c r="L6001">
        <v>64650</v>
      </c>
      <c r="M6001">
        <v>3.0785999999999998</v>
      </c>
      <c r="N6001">
        <v>153.93</v>
      </c>
      <c r="O6001">
        <v>0</v>
      </c>
      <c r="P6001">
        <v>0</v>
      </c>
      <c r="Q6001">
        <v>1296.0786000000001</v>
      </c>
      <c r="R6001">
        <v>64803.93</v>
      </c>
      <c r="S6001" t="s">
        <v>1424</v>
      </c>
    </row>
    <row r="6002" spans="1:19">
      <c r="A6002" t="s">
        <v>3119</v>
      </c>
      <c r="B6002">
        <v>44264</v>
      </c>
      <c r="C6002" t="s">
        <v>3120</v>
      </c>
      <c r="D6002">
        <v>44264</v>
      </c>
      <c r="E6002" t="s">
        <v>1422</v>
      </c>
      <c r="F6002" t="s">
        <v>100</v>
      </c>
      <c r="G6002" t="s">
        <v>1062</v>
      </c>
      <c r="H6002" t="s">
        <v>1428</v>
      </c>
      <c r="I6002" t="s">
        <v>1459</v>
      </c>
      <c r="J6002">
        <v>40</v>
      </c>
      <c r="K6002">
        <v>1060</v>
      </c>
      <c r="L6002">
        <v>42400</v>
      </c>
      <c r="M6002">
        <v>2.5238</v>
      </c>
      <c r="N6002">
        <v>100.952</v>
      </c>
      <c r="O6002">
        <v>0</v>
      </c>
      <c r="P6002">
        <v>0</v>
      </c>
      <c r="Q6002">
        <v>1062.5237999999999</v>
      </c>
      <c r="R6002">
        <v>42500.951999999997</v>
      </c>
      <c r="S6002" t="s">
        <v>1424</v>
      </c>
    </row>
    <row r="6003" spans="1:19">
      <c r="A6003" t="s">
        <v>3119</v>
      </c>
      <c r="B6003">
        <v>44264</v>
      </c>
      <c r="C6003" t="s">
        <v>3120</v>
      </c>
      <c r="D6003">
        <v>44264</v>
      </c>
      <c r="E6003" t="s">
        <v>1422</v>
      </c>
      <c r="F6003" t="s">
        <v>100</v>
      </c>
      <c r="G6003" t="s">
        <v>1062</v>
      </c>
      <c r="H6003" t="s">
        <v>1428</v>
      </c>
      <c r="I6003" t="s">
        <v>1421</v>
      </c>
      <c r="J6003">
        <v>40</v>
      </c>
      <c r="K6003">
        <v>1264</v>
      </c>
      <c r="L6003">
        <v>50560</v>
      </c>
      <c r="M6003">
        <v>3.0095000000000001</v>
      </c>
      <c r="N6003">
        <v>120.38</v>
      </c>
      <c r="O6003">
        <v>0</v>
      </c>
      <c r="P6003">
        <v>0</v>
      </c>
      <c r="Q6003">
        <v>1267.0094999999999</v>
      </c>
      <c r="R6003">
        <v>50680.38</v>
      </c>
      <c r="S6003" t="s">
        <v>1424</v>
      </c>
    </row>
    <row r="6004" spans="1:19">
      <c r="A6004" t="s">
        <v>3121</v>
      </c>
      <c r="B6004">
        <v>44264</v>
      </c>
      <c r="C6004" t="s">
        <v>3122</v>
      </c>
      <c r="D6004">
        <v>44264</v>
      </c>
      <c r="E6004" t="s">
        <v>1429</v>
      </c>
      <c r="F6004" t="s">
        <v>4693</v>
      </c>
      <c r="G6004" t="s">
        <v>1430</v>
      </c>
      <c r="H6004" t="s">
        <v>1429</v>
      </c>
      <c r="I6004" t="s">
        <v>1178</v>
      </c>
      <c r="J6004">
        <v>36</v>
      </c>
      <c r="K6004">
        <v>4035</v>
      </c>
      <c r="L6004">
        <v>145260</v>
      </c>
      <c r="M6004">
        <v>0</v>
      </c>
      <c r="N6004">
        <v>0</v>
      </c>
      <c r="O6004">
        <v>0</v>
      </c>
      <c r="P6004">
        <v>0</v>
      </c>
      <c r="Q6004">
        <v>4035</v>
      </c>
      <c r="R6004">
        <v>145260</v>
      </c>
      <c r="S6004" t="s">
        <v>1424</v>
      </c>
    </row>
    <row r="6005" spans="1:19">
      <c r="A6005" t="s">
        <v>3121</v>
      </c>
      <c r="B6005">
        <v>44264</v>
      </c>
      <c r="C6005" t="s">
        <v>3122</v>
      </c>
      <c r="D6005">
        <v>44264</v>
      </c>
      <c r="E6005" t="s">
        <v>1429</v>
      </c>
      <c r="F6005" t="s">
        <v>4693</v>
      </c>
      <c r="G6005" t="s">
        <v>1430</v>
      </c>
      <c r="H6005" t="s">
        <v>1429</v>
      </c>
      <c r="I6005" t="s">
        <v>1179</v>
      </c>
      <c r="J6005">
        <v>22</v>
      </c>
      <c r="K6005">
        <v>3938</v>
      </c>
      <c r="L6005">
        <v>86636</v>
      </c>
      <c r="M6005">
        <v>0</v>
      </c>
      <c r="N6005">
        <v>0</v>
      </c>
      <c r="O6005">
        <v>0</v>
      </c>
      <c r="P6005">
        <v>0</v>
      </c>
      <c r="Q6005">
        <v>3938</v>
      </c>
      <c r="R6005">
        <v>86636</v>
      </c>
      <c r="S6005" t="s">
        <v>1424</v>
      </c>
    </row>
    <row r="6006" spans="1:19">
      <c r="A6006" t="s">
        <v>3121</v>
      </c>
      <c r="B6006">
        <v>44264</v>
      </c>
      <c r="C6006" t="s">
        <v>3122</v>
      </c>
      <c r="D6006">
        <v>44264</v>
      </c>
      <c r="E6006" t="s">
        <v>1429</v>
      </c>
      <c r="F6006" t="s">
        <v>4693</v>
      </c>
      <c r="G6006" t="s">
        <v>1430</v>
      </c>
      <c r="H6006" t="s">
        <v>1429</v>
      </c>
      <c r="I6006" t="s">
        <v>1212</v>
      </c>
      <c r="J6006">
        <v>15</v>
      </c>
      <c r="K6006">
        <v>5300</v>
      </c>
      <c r="L6006">
        <v>79500</v>
      </c>
      <c r="M6006">
        <v>0</v>
      </c>
      <c r="N6006">
        <v>0</v>
      </c>
      <c r="O6006">
        <v>0</v>
      </c>
      <c r="P6006">
        <v>0</v>
      </c>
      <c r="Q6006">
        <v>5300</v>
      </c>
      <c r="R6006">
        <v>79500</v>
      </c>
      <c r="S6006" t="s">
        <v>1424</v>
      </c>
    </row>
    <row r="6007" spans="1:19">
      <c r="A6007" t="s">
        <v>3123</v>
      </c>
      <c r="B6007">
        <v>44264</v>
      </c>
      <c r="C6007" t="s">
        <v>3124</v>
      </c>
      <c r="D6007">
        <v>44264</v>
      </c>
      <c r="E6007" t="s">
        <v>1429</v>
      </c>
      <c r="F6007" t="s">
        <v>4691</v>
      </c>
      <c r="G6007" t="s">
        <v>1430</v>
      </c>
      <c r="H6007" t="s">
        <v>1429</v>
      </c>
      <c r="I6007" t="s">
        <v>1177</v>
      </c>
      <c r="J6007">
        <v>1</v>
      </c>
      <c r="K6007">
        <v>9045</v>
      </c>
      <c r="L6007">
        <v>9045</v>
      </c>
      <c r="M6007">
        <v>0</v>
      </c>
      <c r="N6007">
        <v>0</v>
      </c>
      <c r="O6007">
        <v>3045</v>
      </c>
      <c r="P6007">
        <v>0</v>
      </c>
      <c r="Q6007">
        <v>9045</v>
      </c>
      <c r="R6007">
        <v>6000</v>
      </c>
      <c r="S6007" t="s">
        <v>1424</v>
      </c>
    </row>
    <row r="6008" spans="1:19">
      <c r="A6008" t="s">
        <v>3125</v>
      </c>
      <c r="B6008">
        <v>44264</v>
      </c>
      <c r="C6008" t="s">
        <v>3126</v>
      </c>
      <c r="D6008">
        <v>44264</v>
      </c>
      <c r="E6008" t="s">
        <v>1429</v>
      </c>
      <c r="F6008" t="s">
        <v>4691</v>
      </c>
      <c r="G6008" t="s">
        <v>1430</v>
      </c>
      <c r="H6008" t="s">
        <v>1429</v>
      </c>
      <c r="I6008" t="s">
        <v>1177</v>
      </c>
      <c r="J6008">
        <v>2</v>
      </c>
      <c r="K6008">
        <v>9045</v>
      </c>
      <c r="L6008">
        <v>18090</v>
      </c>
      <c r="M6008">
        <v>0</v>
      </c>
      <c r="N6008">
        <v>0</v>
      </c>
      <c r="O6008">
        <v>6090</v>
      </c>
      <c r="P6008">
        <v>0</v>
      </c>
      <c r="Q6008">
        <v>9045</v>
      </c>
      <c r="R6008">
        <v>12000</v>
      </c>
      <c r="S6008" t="s">
        <v>1424</v>
      </c>
    </row>
    <row r="6009" spans="1:19">
      <c r="A6009" t="s">
        <v>3127</v>
      </c>
      <c r="B6009">
        <v>44264</v>
      </c>
      <c r="C6009" t="s">
        <v>3128</v>
      </c>
      <c r="D6009">
        <v>44264</v>
      </c>
      <c r="E6009" t="s">
        <v>1429</v>
      </c>
      <c r="F6009" t="s">
        <v>4691</v>
      </c>
      <c r="G6009" t="s">
        <v>1430</v>
      </c>
      <c r="H6009" t="s">
        <v>1429</v>
      </c>
      <c r="I6009" t="s">
        <v>1177</v>
      </c>
      <c r="J6009">
        <v>2</v>
      </c>
      <c r="K6009">
        <v>9045</v>
      </c>
      <c r="L6009">
        <v>18090</v>
      </c>
      <c r="M6009">
        <v>0</v>
      </c>
      <c r="N6009">
        <v>0</v>
      </c>
      <c r="O6009">
        <v>6090</v>
      </c>
      <c r="P6009">
        <v>0</v>
      </c>
      <c r="Q6009">
        <v>9045</v>
      </c>
      <c r="R6009">
        <v>12000</v>
      </c>
      <c r="S6009" t="s">
        <v>1424</v>
      </c>
    </row>
    <row r="6010" spans="1:19">
      <c r="A6010" t="s">
        <v>3129</v>
      </c>
      <c r="B6010">
        <v>44264</v>
      </c>
      <c r="C6010" t="s">
        <v>3130</v>
      </c>
      <c r="D6010">
        <v>44264</v>
      </c>
      <c r="E6010" t="s">
        <v>1429</v>
      </c>
      <c r="F6010" t="s">
        <v>4691</v>
      </c>
      <c r="G6010" t="s">
        <v>1430</v>
      </c>
      <c r="H6010" t="s">
        <v>1429</v>
      </c>
      <c r="I6010" t="s">
        <v>1177</v>
      </c>
      <c r="J6010">
        <v>2</v>
      </c>
      <c r="K6010">
        <v>9045</v>
      </c>
      <c r="L6010">
        <v>18090</v>
      </c>
      <c r="M6010">
        <v>0</v>
      </c>
      <c r="N6010">
        <v>0</v>
      </c>
      <c r="O6010">
        <v>6090</v>
      </c>
      <c r="P6010">
        <v>0</v>
      </c>
      <c r="Q6010">
        <v>9045</v>
      </c>
      <c r="R6010">
        <v>12000</v>
      </c>
      <c r="S6010" t="s">
        <v>1424</v>
      </c>
    </row>
    <row r="6011" spans="1:19">
      <c r="A6011" t="s">
        <v>3131</v>
      </c>
      <c r="B6011">
        <v>44264</v>
      </c>
      <c r="C6011" t="s">
        <v>3132</v>
      </c>
      <c r="D6011">
        <v>44264</v>
      </c>
      <c r="E6011" t="s">
        <v>1429</v>
      </c>
      <c r="F6011" t="s">
        <v>4691</v>
      </c>
      <c r="G6011" t="s">
        <v>1430</v>
      </c>
      <c r="H6011" t="s">
        <v>1429</v>
      </c>
      <c r="I6011" t="s">
        <v>1177</v>
      </c>
      <c r="J6011">
        <v>1</v>
      </c>
      <c r="K6011">
        <v>9045</v>
      </c>
      <c r="L6011">
        <v>9045</v>
      </c>
      <c r="M6011">
        <v>0</v>
      </c>
      <c r="N6011">
        <v>0</v>
      </c>
      <c r="O6011">
        <v>3045</v>
      </c>
      <c r="P6011">
        <v>0</v>
      </c>
      <c r="Q6011">
        <v>9045</v>
      </c>
      <c r="R6011">
        <v>6000</v>
      </c>
      <c r="S6011" t="s">
        <v>1424</v>
      </c>
    </row>
    <row r="6012" spans="1:19">
      <c r="A6012" t="s">
        <v>3133</v>
      </c>
      <c r="B6012">
        <v>44264</v>
      </c>
      <c r="C6012" t="s">
        <v>3134</v>
      </c>
      <c r="D6012">
        <v>44264</v>
      </c>
      <c r="E6012" t="s">
        <v>1429</v>
      </c>
      <c r="F6012" t="s">
        <v>4691</v>
      </c>
      <c r="G6012" t="s">
        <v>1430</v>
      </c>
      <c r="H6012" t="s">
        <v>1429</v>
      </c>
      <c r="I6012" t="s">
        <v>1177</v>
      </c>
      <c r="J6012">
        <v>2</v>
      </c>
      <c r="K6012">
        <v>9045</v>
      </c>
      <c r="L6012">
        <v>18090</v>
      </c>
      <c r="M6012">
        <v>0</v>
      </c>
      <c r="N6012">
        <v>0</v>
      </c>
      <c r="O6012">
        <v>6090</v>
      </c>
      <c r="P6012">
        <v>0</v>
      </c>
      <c r="Q6012">
        <v>9045</v>
      </c>
      <c r="R6012">
        <v>12000</v>
      </c>
      <c r="S6012" t="s">
        <v>1424</v>
      </c>
    </row>
    <row r="6013" spans="1:19">
      <c r="A6013" t="s">
        <v>3135</v>
      </c>
      <c r="B6013">
        <v>44264</v>
      </c>
      <c r="C6013" t="s">
        <v>3136</v>
      </c>
      <c r="D6013">
        <v>44264</v>
      </c>
      <c r="E6013" t="s">
        <v>1429</v>
      </c>
      <c r="F6013" t="s">
        <v>4691</v>
      </c>
      <c r="G6013" t="s">
        <v>1430</v>
      </c>
      <c r="H6013" t="s">
        <v>1429</v>
      </c>
      <c r="I6013" t="s">
        <v>1177</v>
      </c>
      <c r="J6013">
        <v>1</v>
      </c>
      <c r="K6013">
        <v>9045</v>
      </c>
      <c r="L6013">
        <v>9045</v>
      </c>
      <c r="M6013">
        <v>0</v>
      </c>
      <c r="N6013">
        <v>0</v>
      </c>
      <c r="O6013">
        <v>3045</v>
      </c>
      <c r="P6013">
        <v>0</v>
      </c>
      <c r="Q6013">
        <v>9045</v>
      </c>
      <c r="R6013">
        <v>6000</v>
      </c>
      <c r="S6013" t="s">
        <v>1424</v>
      </c>
    </row>
    <row r="6014" spans="1:19">
      <c r="A6014" t="s">
        <v>3137</v>
      </c>
      <c r="B6014">
        <v>44264</v>
      </c>
      <c r="C6014" t="s">
        <v>3138</v>
      </c>
      <c r="D6014">
        <v>44264</v>
      </c>
      <c r="E6014" t="s">
        <v>1429</v>
      </c>
      <c r="F6014" t="s">
        <v>4691</v>
      </c>
      <c r="G6014" t="s">
        <v>1430</v>
      </c>
      <c r="H6014" t="s">
        <v>1429</v>
      </c>
      <c r="I6014" t="s">
        <v>1177</v>
      </c>
      <c r="J6014">
        <v>2</v>
      </c>
      <c r="K6014">
        <v>9045</v>
      </c>
      <c r="L6014">
        <v>18090</v>
      </c>
      <c r="M6014">
        <v>0</v>
      </c>
      <c r="N6014">
        <v>0</v>
      </c>
      <c r="O6014">
        <v>6090</v>
      </c>
      <c r="P6014">
        <v>0</v>
      </c>
      <c r="Q6014">
        <v>9045</v>
      </c>
      <c r="R6014">
        <v>12000</v>
      </c>
      <c r="S6014" t="s">
        <v>1424</v>
      </c>
    </row>
    <row r="6015" spans="1:19">
      <c r="A6015" t="s">
        <v>3139</v>
      </c>
      <c r="B6015">
        <v>44264</v>
      </c>
      <c r="C6015" t="s">
        <v>3140</v>
      </c>
      <c r="D6015">
        <v>44264</v>
      </c>
      <c r="E6015" t="s">
        <v>1429</v>
      </c>
      <c r="F6015" t="s">
        <v>4691</v>
      </c>
      <c r="G6015" t="s">
        <v>1430</v>
      </c>
      <c r="H6015" t="s">
        <v>1429</v>
      </c>
      <c r="I6015" t="s">
        <v>1177</v>
      </c>
      <c r="J6015">
        <v>2</v>
      </c>
      <c r="K6015">
        <v>9045</v>
      </c>
      <c r="L6015">
        <v>18090</v>
      </c>
      <c r="M6015">
        <v>0</v>
      </c>
      <c r="N6015">
        <v>0</v>
      </c>
      <c r="O6015">
        <v>6090</v>
      </c>
      <c r="P6015">
        <v>0</v>
      </c>
      <c r="Q6015">
        <v>9045</v>
      </c>
      <c r="R6015">
        <v>12000</v>
      </c>
      <c r="S6015" t="s">
        <v>1424</v>
      </c>
    </row>
    <row r="6016" spans="1:19">
      <c r="A6016" t="s">
        <v>3141</v>
      </c>
      <c r="B6016">
        <v>44264</v>
      </c>
      <c r="C6016" t="s">
        <v>3142</v>
      </c>
      <c r="D6016">
        <v>44264</v>
      </c>
      <c r="E6016" t="s">
        <v>1429</v>
      </c>
      <c r="F6016" t="s">
        <v>4691</v>
      </c>
      <c r="G6016" t="s">
        <v>1430</v>
      </c>
      <c r="H6016" t="s">
        <v>1429</v>
      </c>
      <c r="I6016" t="s">
        <v>1177</v>
      </c>
      <c r="J6016">
        <v>1</v>
      </c>
      <c r="K6016">
        <v>9045</v>
      </c>
      <c r="L6016">
        <v>9045</v>
      </c>
      <c r="M6016">
        <v>0</v>
      </c>
      <c r="N6016">
        <v>0</v>
      </c>
      <c r="O6016">
        <v>3045</v>
      </c>
      <c r="P6016">
        <v>0</v>
      </c>
      <c r="Q6016">
        <v>9045</v>
      </c>
      <c r="R6016">
        <v>6000</v>
      </c>
      <c r="S6016" t="s">
        <v>1424</v>
      </c>
    </row>
    <row r="6017" spans="1:19">
      <c r="A6017" t="s">
        <v>3143</v>
      </c>
      <c r="B6017">
        <v>44264</v>
      </c>
      <c r="C6017" t="s">
        <v>3144</v>
      </c>
      <c r="D6017">
        <v>44264</v>
      </c>
      <c r="E6017" t="s">
        <v>1429</v>
      </c>
      <c r="F6017" t="s">
        <v>4691</v>
      </c>
      <c r="G6017" t="s">
        <v>1430</v>
      </c>
      <c r="H6017" t="s">
        <v>1429</v>
      </c>
      <c r="I6017" t="s">
        <v>1177</v>
      </c>
      <c r="J6017">
        <v>2</v>
      </c>
      <c r="K6017">
        <v>9045</v>
      </c>
      <c r="L6017">
        <v>18090</v>
      </c>
      <c r="M6017">
        <v>0</v>
      </c>
      <c r="N6017">
        <v>0</v>
      </c>
      <c r="O6017">
        <v>6090</v>
      </c>
      <c r="P6017">
        <v>0</v>
      </c>
      <c r="Q6017">
        <v>9045</v>
      </c>
      <c r="R6017">
        <v>12000</v>
      </c>
      <c r="S6017" t="s">
        <v>1424</v>
      </c>
    </row>
    <row r="6018" spans="1:19">
      <c r="A6018" t="s">
        <v>3145</v>
      </c>
      <c r="B6018">
        <v>44264</v>
      </c>
      <c r="C6018" t="s">
        <v>3146</v>
      </c>
      <c r="D6018">
        <v>44264</v>
      </c>
      <c r="E6018" t="s">
        <v>1429</v>
      </c>
      <c r="F6018" t="s">
        <v>4691</v>
      </c>
      <c r="G6018" t="s">
        <v>1430</v>
      </c>
      <c r="H6018" t="s">
        <v>1429</v>
      </c>
      <c r="I6018" t="s">
        <v>1177</v>
      </c>
      <c r="J6018">
        <v>2</v>
      </c>
      <c r="K6018">
        <v>9045</v>
      </c>
      <c r="L6018">
        <v>18090</v>
      </c>
      <c r="M6018">
        <v>0</v>
      </c>
      <c r="N6018">
        <v>0</v>
      </c>
      <c r="O6018">
        <v>6090</v>
      </c>
      <c r="P6018">
        <v>0</v>
      </c>
      <c r="Q6018">
        <v>9045</v>
      </c>
      <c r="R6018">
        <v>12000</v>
      </c>
      <c r="S6018" t="s">
        <v>1424</v>
      </c>
    </row>
    <row r="6019" spans="1:19">
      <c r="A6019" t="s">
        <v>3147</v>
      </c>
      <c r="B6019">
        <v>44264</v>
      </c>
      <c r="C6019" t="s">
        <v>3148</v>
      </c>
      <c r="D6019">
        <v>44264</v>
      </c>
      <c r="E6019" t="s">
        <v>1429</v>
      </c>
      <c r="F6019" t="s">
        <v>4691</v>
      </c>
      <c r="G6019" t="s">
        <v>1430</v>
      </c>
      <c r="H6019" t="s">
        <v>1429</v>
      </c>
      <c r="I6019" t="s">
        <v>1177</v>
      </c>
      <c r="J6019">
        <v>2</v>
      </c>
      <c r="K6019">
        <v>9045</v>
      </c>
      <c r="L6019">
        <v>18090</v>
      </c>
      <c r="M6019">
        <v>0</v>
      </c>
      <c r="N6019">
        <v>0</v>
      </c>
      <c r="O6019">
        <v>6090</v>
      </c>
      <c r="P6019">
        <v>0</v>
      </c>
      <c r="Q6019">
        <v>9045</v>
      </c>
      <c r="R6019">
        <v>12000</v>
      </c>
      <c r="S6019" t="s">
        <v>1424</v>
      </c>
    </row>
    <row r="6020" spans="1:19">
      <c r="A6020" t="s">
        <v>3149</v>
      </c>
      <c r="B6020">
        <v>44264</v>
      </c>
      <c r="C6020" t="s">
        <v>3150</v>
      </c>
      <c r="D6020">
        <v>44264</v>
      </c>
      <c r="E6020" t="s">
        <v>1429</v>
      </c>
      <c r="F6020" t="s">
        <v>4691</v>
      </c>
      <c r="G6020" t="s">
        <v>1430</v>
      </c>
      <c r="H6020" t="s">
        <v>1429</v>
      </c>
      <c r="I6020" t="s">
        <v>1177</v>
      </c>
      <c r="J6020">
        <v>1</v>
      </c>
      <c r="K6020">
        <v>9045</v>
      </c>
      <c r="L6020">
        <v>9045</v>
      </c>
      <c r="M6020">
        <v>0</v>
      </c>
      <c r="N6020">
        <v>0</v>
      </c>
      <c r="O6020">
        <v>3045</v>
      </c>
      <c r="P6020">
        <v>0</v>
      </c>
      <c r="Q6020">
        <v>9045</v>
      </c>
      <c r="R6020">
        <v>6000</v>
      </c>
      <c r="S6020" t="s">
        <v>1424</v>
      </c>
    </row>
    <row r="6021" spans="1:19">
      <c r="A6021" t="s">
        <v>3151</v>
      </c>
      <c r="B6021">
        <v>44264</v>
      </c>
      <c r="C6021" t="s">
        <v>3152</v>
      </c>
      <c r="D6021">
        <v>44264</v>
      </c>
      <c r="E6021" t="s">
        <v>1429</v>
      </c>
      <c r="F6021" t="s">
        <v>4691</v>
      </c>
      <c r="G6021" t="s">
        <v>1430</v>
      </c>
      <c r="H6021" t="s">
        <v>1429</v>
      </c>
      <c r="I6021" t="s">
        <v>1177</v>
      </c>
      <c r="J6021">
        <v>2</v>
      </c>
      <c r="K6021">
        <v>9045</v>
      </c>
      <c r="L6021">
        <v>18090</v>
      </c>
      <c r="M6021">
        <v>0</v>
      </c>
      <c r="N6021">
        <v>0</v>
      </c>
      <c r="O6021">
        <v>6090</v>
      </c>
      <c r="P6021">
        <v>0</v>
      </c>
      <c r="Q6021">
        <v>9045</v>
      </c>
      <c r="R6021">
        <v>12000</v>
      </c>
      <c r="S6021" t="s">
        <v>1424</v>
      </c>
    </row>
    <row r="6022" spans="1:19">
      <c r="A6022" t="s">
        <v>3153</v>
      </c>
      <c r="B6022">
        <v>44264</v>
      </c>
      <c r="C6022" t="s">
        <v>3154</v>
      </c>
      <c r="D6022">
        <v>44264</v>
      </c>
      <c r="E6022" t="s">
        <v>1429</v>
      </c>
      <c r="F6022" t="s">
        <v>4691</v>
      </c>
      <c r="G6022" t="s">
        <v>1430</v>
      </c>
      <c r="H6022" t="s">
        <v>1429</v>
      </c>
      <c r="I6022" t="s">
        <v>1177</v>
      </c>
      <c r="J6022">
        <v>2</v>
      </c>
      <c r="K6022">
        <v>9045</v>
      </c>
      <c r="L6022">
        <v>18090</v>
      </c>
      <c r="M6022">
        <v>0</v>
      </c>
      <c r="N6022">
        <v>0</v>
      </c>
      <c r="O6022">
        <v>6090</v>
      </c>
      <c r="P6022">
        <v>0</v>
      </c>
      <c r="Q6022">
        <v>9045</v>
      </c>
      <c r="R6022">
        <v>12000</v>
      </c>
      <c r="S6022" t="s">
        <v>1424</v>
      </c>
    </row>
    <row r="6023" spans="1:19">
      <c r="A6023" t="s">
        <v>3155</v>
      </c>
      <c r="B6023">
        <v>44264</v>
      </c>
      <c r="C6023" t="s">
        <v>3156</v>
      </c>
      <c r="D6023">
        <v>44264</v>
      </c>
      <c r="E6023" t="s">
        <v>1429</v>
      </c>
      <c r="F6023" t="s">
        <v>4691</v>
      </c>
      <c r="G6023" t="s">
        <v>1430</v>
      </c>
      <c r="H6023" t="s">
        <v>1429</v>
      </c>
      <c r="I6023" t="s">
        <v>1177</v>
      </c>
      <c r="J6023">
        <v>2</v>
      </c>
      <c r="K6023">
        <v>9045</v>
      </c>
      <c r="L6023">
        <v>18090</v>
      </c>
      <c r="M6023">
        <v>0</v>
      </c>
      <c r="N6023">
        <v>0</v>
      </c>
      <c r="O6023">
        <v>6090</v>
      </c>
      <c r="P6023">
        <v>0</v>
      </c>
      <c r="Q6023">
        <v>9045</v>
      </c>
      <c r="R6023">
        <v>12000</v>
      </c>
      <c r="S6023" t="s">
        <v>1424</v>
      </c>
    </row>
    <row r="6024" spans="1:19">
      <c r="A6024" t="s">
        <v>3157</v>
      </c>
      <c r="B6024">
        <v>44264</v>
      </c>
      <c r="C6024" t="s">
        <v>3158</v>
      </c>
      <c r="D6024">
        <v>44264</v>
      </c>
      <c r="E6024" t="s">
        <v>1429</v>
      </c>
      <c r="F6024" t="s">
        <v>4691</v>
      </c>
      <c r="G6024" t="s">
        <v>1430</v>
      </c>
      <c r="H6024" t="s">
        <v>1429</v>
      </c>
      <c r="I6024" t="s">
        <v>1177</v>
      </c>
      <c r="J6024">
        <v>2</v>
      </c>
      <c r="K6024">
        <v>9045</v>
      </c>
      <c r="L6024">
        <v>18090</v>
      </c>
      <c r="M6024">
        <v>0</v>
      </c>
      <c r="N6024">
        <v>0</v>
      </c>
      <c r="O6024">
        <v>6090</v>
      </c>
      <c r="P6024">
        <v>0</v>
      </c>
      <c r="Q6024">
        <v>9045</v>
      </c>
      <c r="R6024">
        <v>12000</v>
      </c>
      <c r="S6024" t="s">
        <v>1424</v>
      </c>
    </row>
    <row r="6025" spans="1:19">
      <c r="A6025" t="s">
        <v>3159</v>
      </c>
      <c r="B6025">
        <v>44265</v>
      </c>
      <c r="C6025" t="s">
        <v>3160</v>
      </c>
      <c r="D6025">
        <v>44265</v>
      </c>
      <c r="E6025" t="s">
        <v>1422</v>
      </c>
      <c r="F6025" t="s">
        <v>974</v>
      </c>
      <c r="G6025" t="s">
        <v>1445</v>
      </c>
      <c r="H6025" t="s">
        <v>24</v>
      </c>
      <c r="I6025" t="s">
        <v>1178</v>
      </c>
      <c r="J6025">
        <v>10</v>
      </c>
      <c r="K6025">
        <v>4035</v>
      </c>
      <c r="L6025">
        <v>40350</v>
      </c>
      <c r="M6025">
        <v>9.6069999999999993</v>
      </c>
      <c r="N6025">
        <v>96.07</v>
      </c>
      <c r="O6025">
        <v>0</v>
      </c>
      <c r="P6025">
        <v>0</v>
      </c>
      <c r="Q6025">
        <v>4044.6071000000002</v>
      </c>
      <c r="R6025">
        <v>40446.071000000004</v>
      </c>
      <c r="S6025" t="s">
        <v>1424</v>
      </c>
    </row>
    <row r="6026" spans="1:19">
      <c r="A6026" t="s">
        <v>3159</v>
      </c>
      <c r="B6026">
        <v>44265</v>
      </c>
      <c r="C6026" t="s">
        <v>3160</v>
      </c>
      <c r="D6026">
        <v>44265</v>
      </c>
      <c r="E6026" t="s">
        <v>1422</v>
      </c>
      <c r="F6026" t="s">
        <v>974</v>
      </c>
      <c r="G6026" t="s">
        <v>1445</v>
      </c>
      <c r="H6026" t="s">
        <v>24</v>
      </c>
      <c r="I6026" t="s">
        <v>1179</v>
      </c>
      <c r="J6026">
        <v>5</v>
      </c>
      <c r="K6026">
        <v>3938</v>
      </c>
      <c r="L6026">
        <v>19690</v>
      </c>
      <c r="M6026">
        <v>9.3759999999999994</v>
      </c>
      <c r="N6026">
        <v>46.88</v>
      </c>
      <c r="O6026">
        <v>0</v>
      </c>
      <c r="P6026">
        <v>0</v>
      </c>
      <c r="Q6026">
        <v>3947.3762000000002</v>
      </c>
      <c r="R6026">
        <v>19736.881000000001</v>
      </c>
      <c r="S6026" t="s">
        <v>1424</v>
      </c>
    </row>
    <row r="6027" spans="1:19">
      <c r="A6027" t="s">
        <v>3159</v>
      </c>
      <c r="B6027">
        <v>44265</v>
      </c>
      <c r="C6027" t="s">
        <v>3160</v>
      </c>
      <c r="D6027">
        <v>44265</v>
      </c>
      <c r="E6027" t="s">
        <v>1422</v>
      </c>
      <c r="F6027" t="s">
        <v>974</v>
      </c>
      <c r="G6027" t="s">
        <v>1445</v>
      </c>
      <c r="H6027" t="s">
        <v>24</v>
      </c>
      <c r="I6027" t="s">
        <v>1459</v>
      </c>
      <c r="J6027">
        <v>100</v>
      </c>
      <c r="K6027">
        <v>1060</v>
      </c>
      <c r="L6027">
        <v>106000</v>
      </c>
      <c r="M6027">
        <v>2.524</v>
      </c>
      <c r="N6027">
        <v>252.4</v>
      </c>
      <c r="O6027">
        <v>0</v>
      </c>
      <c r="P6027">
        <v>0</v>
      </c>
      <c r="Q6027">
        <v>1062.5237999999999</v>
      </c>
      <c r="R6027">
        <v>106252.38</v>
      </c>
      <c r="S6027" t="s">
        <v>1424</v>
      </c>
    </row>
    <row r="6028" spans="1:19">
      <c r="A6028" t="s">
        <v>3159</v>
      </c>
      <c r="B6028">
        <v>44265</v>
      </c>
      <c r="C6028" t="s">
        <v>3160</v>
      </c>
      <c r="D6028">
        <v>44265</v>
      </c>
      <c r="E6028" t="s">
        <v>1422</v>
      </c>
      <c r="F6028" t="s">
        <v>974</v>
      </c>
      <c r="G6028" t="s">
        <v>1445</v>
      </c>
      <c r="H6028" t="s">
        <v>24</v>
      </c>
      <c r="I6028" t="s">
        <v>1470</v>
      </c>
      <c r="J6028">
        <v>10</v>
      </c>
      <c r="K6028">
        <v>7050</v>
      </c>
      <c r="L6028">
        <v>70500</v>
      </c>
      <c r="M6028">
        <v>16.786000000000001</v>
      </c>
      <c r="N6028">
        <v>167.86</v>
      </c>
      <c r="O6028">
        <v>0</v>
      </c>
      <c r="P6028">
        <v>0</v>
      </c>
      <c r="Q6028">
        <v>7066.7857000000004</v>
      </c>
      <c r="R6028">
        <v>70667.857000000004</v>
      </c>
      <c r="S6028" t="s">
        <v>1424</v>
      </c>
    </row>
    <row r="6029" spans="1:19">
      <c r="A6029" t="s">
        <v>3159</v>
      </c>
      <c r="B6029">
        <v>44265</v>
      </c>
      <c r="C6029" t="s">
        <v>3160</v>
      </c>
      <c r="D6029">
        <v>44265</v>
      </c>
      <c r="E6029" t="s">
        <v>1422</v>
      </c>
      <c r="F6029" t="s">
        <v>974</v>
      </c>
      <c r="G6029" t="s">
        <v>1445</v>
      </c>
      <c r="H6029" t="s">
        <v>24</v>
      </c>
      <c r="I6029" t="s">
        <v>1212</v>
      </c>
      <c r="J6029">
        <v>10</v>
      </c>
      <c r="K6029">
        <v>5235</v>
      </c>
      <c r="L6029">
        <v>52350</v>
      </c>
      <c r="M6029">
        <v>12.464</v>
      </c>
      <c r="N6029">
        <v>124.64</v>
      </c>
      <c r="O6029">
        <v>0</v>
      </c>
      <c r="P6029">
        <v>0</v>
      </c>
      <c r="Q6029">
        <v>5247.4642999999996</v>
      </c>
      <c r="R6029">
        <v>52474.642999999996</v>
      </c>
      <c r="S6029" t="s">
        <v>1424</v>
      </c>
    </row>
    <row r="6030" spans="1:19">
      <c r="A6030" t="s">
        <v>3159</v>
      </c>
      <c r="B6030">
        <v>44265</v>
      </c>
      <c r="C6030" t="s">
        <v>3160</v>
      </c>
      <c r="D6030">
        <v>44265</v>
      </c>
      <c r="E6030" t="s">
        <v>1422</v>
      </c>
      <c r="F6030" t="s">
        <v>974</v>
      </c>
      <c r="G6030" t="s">
        <v>1445</v>
      </c>
      <c r="H6030" t="s">
        <v>24</v>
      </c>
      <c r="I6030" t="s">
        <v>1180</v>
      </c>
      <c r="J6030">
        <v>5</v>
      </c>
      <c r="K6030">
        <v>3540</v>
      </c>
      <c r="L6030">
        <v>17700</v>
      </c>
      <c r="M6030">
        <v>8.4290000000000003</v>
      </c>
      <c r="N6030">
        <v>42.145000000000003</v>
      </c>
      <c r="O6030">
        <v>0</v>
      </c>
      <c r="P6030">
        <v>0</v>
      </c>
      <c r="Q6030">
        <v>3548.4286000000002</v>
      </c>
      <c r="R6030">
        <v>17742.143</v>
      </c>
      <c r="S6030" t="s">
        <v>1424</v>
      </c>
    </row>
    <row r="6031" spans="1:19">
      <c r="A6031" t="s">
        <v>3159</v>
      </c>
      <c r="B6031">
        <v>44265</v>
      </c>
      <c r="C6031" t="s">
        <v>3160</v>
      </c>
      <c r="D6031">
        <v>44265</v>
      </c>
      <c r="E6031" t="s">
        <v>1422</v>
      </c>
      <c r="F6031" t="s">
        <v>974</v>
      </c>
      <c r="G6031" t="s">
        <v>1445</v>
      </c>
      <c r="H6031" t="s">
        <v>24</v>
      </c>
      <c r="I6031" t="s">
        <v>1421</v>
      </c>
      <c r="J6031">
        <v>80</v>
      </c>
      <c r="K6031">
        <v>1264</v>
      </c>
      <c r="L6031">
        <v>101120</v>
      </c>
      <c r="M6031">
        <v>3.01</v>
      </c>
      <c r="N6031">
        <v>240.8</v>
      </c>
      <c r="O6031">
        <v>0</v>
      </c>
      <c r="P6031">
        <v>0</v>
      </c>
      <c r="Q6031">
        <v>1267.0094999999999</v>
      </c>
      <c r="R6031">
        <v>101360.76</v>
      </c>
      <c r="S6031" t="s">
        <v>1424</v>
      </c>
    </row>
    <row r="6032" spans="1:19">
      <c r="A6032" t="s">
        <v>3159</v>
      </c>
      <c r="B6032">
        <v>44265</v>
      </c>
      <c r="C6032" t="s">
        <v>3160</v>
      </c>
      <c r="D6032">
        <v>44265</v>
      </c>
      <c r="E6032" t="s">
        <v>1422</v>
      </c>
      <c r="F6032" t="s">
        <v>974</v>
      </c>
      <c r="G6032" t="s">
        <v>1445</v>
      </c>
      <c r="H6032" t="s">
        <v>24</v>
      </c>
      <c r="I6032" t="s">
        <v>1359</v>
      </c>
      <c r="J6032">
        <v>80</v>
      </c>
      <c r="K6032">
        <v>1225</v>
      </c>
      <c r="L6032">
        <v>98000</v>
      </c>
      <c r="M6032">
        <v>2.9169999999999998</v>
      </c>
      <c r="N6032">
        <v>233.36</v>
      </c>
      <c r="O6032">
        <v>0</v>
      </c>
      <c r="P6032">
        <v>0</v>
      </c>
      <c r="Q6032">
        <v>1227.9167</v>
      </c>
      <c r="R6032">
        <v>98233.335999999996</v>
      </c>
      <c r="S6032" t="s">
        <v>1424</v>
      </c>
    </row>
    <row r="6033" spans="1:19">
      <c r="A6033" t="s">
        <v>3161</v>
      </c>
      <c r="B6033">
        <v>44265</v>
      </c>
      <c r="C6033" t="s">
        <v>3162</v>
      </c>
      <c r="D6033">
        <v>44265</v>
      </c>
      <c r="E6033" t="s">
        <v>1422</v>
      </c>
      <c r="F6033" t="s">
        <v>39</v>
      </c>
      <c r="G6033" t="s">
        <v>1448</v>
      </c>
      <c r="H6033" t="s">
        <v>13</v>
      </c>
      <c r="I6033" t="s">
        <v>1180</v>
      </c>
      <c r="J6033">
        <v>10</v>
      </c>
      <c r="K6033">
        <v>3540</v>
      </c>
      <c r="L6033">
        <v>35400</v>
      </c>
      <c r="M6033">
        <v>8.4290000000000003</v>
      </c>
      <c r="N6033">
        <v>84.29</v>
      </c>
      <c r="O6033">
        <v>0</v>
      </c>
      <c r="P6033">
        <v>0</v>
      </c>
      <c r="Q6033">
        <v>3548.4286000000002</v>
      </c>
      <c r="R6033">
        <v>35484.286</v>
      </c>
      <c r="S6033" t="s">
        <v>1424</v>
      </c>
    </row>
    <row r="6034" spans="1:19">
      <c r="A6034" t="s">
        <v>3161</v>
      </c>
      <c r="B6034">
        <v>44265</v>
      </c>
      <c r="C6034" t="s">
        <v>3162</v>
      </c>
      <c r="D6034">
        <v>44265</v>
      </c>
      <c r="E6034" t="s">
        <v>1422</v>
      </c>
      <c r="F6034" t="s">
        <v>39</v>
      </c>
      <c r="G6034" t="s">
        <v>1448</v>
      </c>
      <c r="H6034" t="s">
        <v>13</v>
      </c>
      <c r="I6034" t="s">
        <v>1183</v>
      </c>
      <c r="J6034">
        <v>40</v>
      </c>
      <c r="K6034">
        <v>7575</v>
      </c>
      <c r="L6034">
        <v>303000</v>
      </c>
      <c r="M6034">
        <v>18.036000000000001</v>
      </c>
      <c r="N6034">
        <v>721.44</v>
      </c>
      <c r="O6034">
        <v>0</v>
      </c>
      <c r="P6034">
        <v>20000</v>
      </c>
      <c r="Q6034">
        <v>7593.0357000000004</v>
      </c>
      <c r="R6034">
        <v>283721.42800000001</v>
      </c>
      <c r="S6034" t="s">
        <v>1424</v>
      </c>
    </row>
    <row r="6035" spans="1:19">
      <c r="A6035" t="s">
        <v>3163</v>
      </c>
      <c r="B6035">
        <v>44265</v>
      </c>
      <c r="C6035" t="s">
        <v>3164</v>
      </c>
      <c r="D6035">
        <v>44265</v>
      </c>
      <c r="E6035" t="s">
        <v>1422</v>
      </c>
      <c r="F6035" t="s">
        <v>49</v>
      </c>
      <c r="G6035" t="s">
        <v>35</v>
      </c>
      <c r="H6035" t="s">
        <v>13</v>
      </c>
      <c r="I6035" t="s">
        <v>1470</v>
      </c>
      <c r="J6035">
        <v>40</v>
      </c>
      <c r="K6035">
        <v>7050</v>
      </c>
      <c r="L6035">
        <v>282000</v>
      </c>
      <c r="M6035">
        <v>16.786000000000001</v>
      </c>
      <c r="N6035">
        <v>671.44</v>
      </c>
      <c r="O6035">
        <v>0</v>
      </c>
      <c r="P6035">
        <v>0</v>
      </c>
      <c r="Q6035">
        <v>7066.7857000000004</v>
      </c>
      <c r="R6035">
        <v>282671.42800000001</v>
      </c>
      <c r="S6035" t="s">
        <v>1424</v>
      </c>
    </row>
    <row r="6036" spans="1:19">
      <c r="A6036" t="s">
        <v>3165</v>
      </c>
      <c r="B6036">
        <v>44265</v>
      </c>
      <c r="C6036" t="s">
        <v>3166</v>
      </c>
      <c r="D6036">
        <v>44265</v>
      </c>
      <c r="E6036" t="s">
        <v>1422</v>
      </c>
      <c r="F6036" t="s">
        <v>20</v>
      </c>
      <c r="G6036" t="s">
        <v>1064</v>
      </c>
      <c r="H6036" t="s">
        <v>13</v>
      </c>
      <c r="I6036" t="s">
        <v>1181</v>
      </c>
      <c r="J6036">
        <v>40</v>
      </c>
      <c r="K6036">
        <v>1293</v>
      </c>
      <c r="L6036">
        <v>51720</v>
      </c>
      <c r="M6036">
        <v>3.0790000000000002</v>
      </c>
      <c r="N6036">
        <v>123.16</v>
      </c>
      <c r="O6036">
        <v>0</v>
      </c>
      <c r="P6036">
        <v>0</v>
      </c>
      <c r="Q6036">
        <v>1296.0786000000001</v>
      </c>
      <c r="R6036">
        <v>51843.144</v>
      </c>
      <c r="S6036" t="s">
        <v>1424</v>
      </c>
    </row>
    <row r="6037" spans="1:19">
      <c r="A6037" t="s">
        <v>3165</v>
      </c>
      <c r="B6037">
        <v>44265</v>
      </c>
      <c r="C6037" t="s">
        <v>3166</v>
      </c>
      <c r="D6037">
        <v>44265</v>
      </c>
      <c r="E6037" t="s">
        <v>1422</v>
      </c>
      <c r="F6037" t="s">
        <v>20</v>
      </c>
      <c r="G6037" t="s">
        <v>1064</v>
      </c>
      <c r="H6037" t="s">
        <v>13</v>
      </c>
      <c r="I6037" t="s">
        <v>1180</v>
      </c>
      <c r="J6037">
        <v>20</v>
      </c>
      <c r="K6037">
        <v>3540</v>
      </c>
      <c r="L6037">
        <v>70800</v>
      </c>
      <c r="M6037">
        <v>8.4290000000000003</v>
      </c>
      <c r="N6037">
        <v>168.58</v>
      </c>
      <c r="O6037">
        <v>0</v>
      </c>
      <c r="P6037">
        <v>0</v>
      </c>
      <c r="Q6037">
        <v>3548.4286000000002</v>
      </c>
      <c r="R6037">
        <v>70968.572</v>
      </c>
      <c r="S6037" t="s">
        <v>1424</v>
      </c>
    </row>
    <row r="6038" spans="1:19">
      <c r="A6038" t="s">
        <v>3165</v>
      </c>
      <c r="B6038">
        <v>44265</v>
      </c>
      <c r="C6038" t="s">
        <v>3166</v>
      </c>
      <c r="D6038">
        <v>44265</v>
      </c>
      <c r="E6038" t="s">
        <v>1422</v>
      </c>
      <c r="F6038" t="s">
        <v>20</v>
      </c>
      <c r="G6038" t="s">
        <v>1064</v>
      </c>
      <c r="H6038" t="s">
        <v>13</v>
      </c>
      <c r="I6038" t="s">
        <v>1178</v>
      </c>
      <c r="J6038">
        <v>20</v>
      </c>
      <c r="K6038">
        <v>4035</v>
      </c>
      <c r="L6038">
        <v>80700</v>
      </c>
      <c r="M6038">
        <v>9.6069999999999993</v>
      </c>
      <c r="N6038">
        <v>192.14</v>
      </c>
      <c r="O6038">
        <v>0</v>
      </c>
      <c r="P6038">
        <v>0</v>
      </c>
      <c r="Q6038">
        <v>4044.6071000000002</v>
      </c>
      <c r="R6038">
        <v>80892.142000000007</v>
      </c>
      <c r="S6038" t="s">
        <v>1424</v>
      </c>
    </row>
    <row r="6039" spans="1:19">
      <c r="A6039" t="s">
        <v>3165</v>
      </c>
      <c r="B6039">
        <v>44265</v>
      </c>
      <c r="C6039" t="s">
        <v>3166</v>
      </c>
      <c r="D6039">
        <v>44265</v>
      </c>
      <c r="E6039" t="s">
        <v>1422</v>
      </c>
      <c r="F6039" t="s">
        <v>20</v>
      </c>
      <c r="G6039" t="s">
        <v>1064</v>
      </c>
      <c r="H6039" t="s">
        <v>13</v>
      </c>
      <c r="I6039" t="s">
        <v>1421</v>
      </c>
      <c r="J6039">
        <v>80</v>
      </c>
      <c r="K6039">
        <v>1264</v>
      </c>
      <c r="L6039">
        <v>101120</v>
      </c>
      <c r="M6039">
        <v>3.01</v>
      </c>
      <c r="N6039">
        <v>240.8</v>
      </c>
      <c r="O6039">
        <v>0</v>
      </c>
      <c r="P6039">
        <v>0</v>
      </c>
      <c r="Q6039">
        <v>1267.0094999999999</v>
      </c>
      <c r="R6039">
        <v>101360.76</v>
      </c>
      <c r="S6039" t="s">
        <v>1424</v>
      </c>
    </row>
    <row r="6040" spans="1:19">
      <c r="A6040" t="s">
        <v>3165</v>
      </c>
      <c r="B6040">
        <v>44265</v>
      </c>
      <c r="C6040" t="s">
        <v>3166</v>
      </c>
      <c r="D6040">
        <v>44265</v>
      </c>
      <c r="E6040" t="s">
        <v>1422</v>
      </c>
      <c r="F6040" t="s">
        <v>20</v>
      </c>
      <c r="G6040" t="s">
        <v>1064</v>
      </c>
      <c r="H6040" t="s">
        <v>13</v>
      </c>
      <c r="I6040" t="s">
        <v>1183</v>
      </c>
      <c r="J6040">
        <v>10</v>
      </c>
      <c r="K6040">
        <v>7575</v>
      </c>
      <c r="L6040">
        <v>75750</v>
      </c>
      <c r="M6040">
        <v>18.036000000000001</v>
      </c>
      <c r="N6040">
        <v>180.36</v>
      </c>
      <c r="O6040">
        <v>0</v>
      </c>
      <c r="P6040">
        <v>5000</v>
      </c>
      <c r="Q6040">
        <v>7593.0357000000004</v>
      </c>
      <c r="R6040">
        <v>70930.357000000004</v>
      </c>
      <c r="S6040" t="s">
        <v>1424</v>
      </c>
    </row>
    <row r="6041" spans="1:19">
      <c r="A6041" t="s">
        <v>3165</v>
      </c>
      <c r="B6041">
        <v>44265</v>
      </c>
      <c r="C6041" t="s">
        <v>3166</v>
      </c>
      <c r="D6041">
        <v>44265</v>
      </c>
      <c r="E6041" t="s">
        <v>1422</v>
      </c>
      <c r="F6041" t="s">
        <v>20</v>
      </c>
      <c r="G6041" t="s">
        <v>1064</v>
      </c>
      <c r="H6041" t="s">
        <v>13</v>
      </c>
      <c r="I6041" t="s">
        <v>1177</v>
      </c>
      <c r="J6041">
        <v>10</v>
      </c>
      <c r="K6041">
        <v>9045</v>
      </c>
      <c r="L6041">
        <v>90450</v>
      </c>
      <c r="M6041">
        <v>21.536000000000001</v>
      </c>
      <c r="N6041">
        <v>215.36</v>
      </c>
      <c r="O6041">
        <v>0</v>
      </c>
      <c r="P6041">
        <v>0</v>
      </c>
      <c r="Q6041">
        <v>9066.5357000000004</v>
      </c>
      <c r="R6041">
        <v>90665.357000000004</v>
      </c>
      <c r="S6041" t="s">
        <v>1424</v>
      </c>
    </row>
    <row r="6042" spans="1:19">
      <c r="A6042" t="s">
        <v>3165</v>
      </c>
      <c r="B6042">
        <v>44265</v>
      </c>
      <c r="C6042" t="s">
        <v>3166</v>
      </c>
      <c r="D6042">
        <v>44265</v>
      </c>
      <c r="E6042" t="s">
        <v>1422</v>
      </c>
      <c r="F6042" t="s">
        <v>20</v>
      </c>
      <c r="G6042" t="s">
        <v>1064</v>
      </c>
      <c r="H6042" t="s">
        <v>13</v>
      </c>
      <c r="I6042" t="s">
        <v>1179</v>
      </c>
      <c r="J6042">
        <v>10</v>
      </c>
      <c r="K6042">
        <v>3938</v>
      </c>
      <c r="L6042">
        <v>39380</v>
      </c>
      <c r="M6042">
        <v>9.3759999999999994</v>
      </c>
      <c r="N6042">
        <v>93.76</v>
      </c>
      <c r="O6042">
        <v>0</v>
      </c>
      <c r="P6042">
        <v>0</v>
      </c>
      <c r="Q6042">
        <v>3947.3762000000002</v>
      </c>
      <c r="R6042">
        <v>39473.762000000002</v>
      </c>
      <c r="S6042" t="s">
        <v>1424</v>
      </c>
    </row>
    <row r="6043" spans="1:19">
      <c r="A6043" t="s">
        <v>3167</v>
      </c>
      <c r="B6043">
        <v>44265</v>
      </c>
      <c r="C6043" t="s">
        <v>3168</v>
      </c>
      <c r="D6043">
        <v>44265</v>
      </c>
      <c r="E6043" t="s">
        <v>1422</v>
      </c>
      <c r="F6043" t="s">
        <v>40</v>
      </c>
      <c r="G6043" t="s">
        <v>41</v>
      </c>
      <c r="H6043" t="s">
        <v>13</v>
      </c>
      <c r="I6043" t="s">
        <v>1381</v>
      </c>
      <c r="J6043">
        <v>10</v>
      </c>
      <c r="K6043">
        <v>9850</v>
      </c>
      <c r="L6043">
        <v>98500</v>
      </c>
      <c r="M6043">
        <v>23.452000000000002</v>
      </c>
      <c r="N6043">
        <v>234.52</v>
      </c>
      <c r="O6043">
        <v>0</v>
      </c>
      <c r="P6043">
        <v>0</v>
      </c>
      <c r="Q6043">
        <v>9873.4524000000001</v>
      </c>
      <c r="R6043">
        <v>98734.524000000005</v>
      </c>
      <c r="S6043" t="s">
        <v>1424</v>
      </c>
    </row>
    <row r="6044" spans="1:19">
      <c r="A6044" t="s">
        <v>3167</v>
      </c>
      <c r="B6044">
        <v>44265</v>
      </c>
      <c r="C6044" t="s">
        <v>3168</v>
      </c>
      <c r="D6044">
        <v>44265</v>
      </c>
      <c r="E6044" t="s">
        <v>1422</v>
      </c>
      <c r="F6044" t="s">
        <v>40</v>
      </c>
      <c r="G6044" t="s">
        <v>41</v>
      </c>
      <c r="H6044" t="s">
        <v>13</v>
      </c>
      <c r="I6044" t="s">
        <v>1183</v>
      </c>
      <c r="J6044">
        <v>10</v>
      </c>
      <c r="K6044">
        <v>7575</v>
      </c>
      <c r="L6044">
        <v>75750</v>
      </c>
      <c r="M6044">
        <v>18.036000000000001</v>
      </c>
      <c r="N6044">
        <v>180.36</v>
      </c>
      <c r="O6044">
        <v>0</v>
      </c>
      <c r="P6044">
        <v>5000</v>
      </c>
      <c r="Q6044">
        <v>7593.0357000000004</v>
      </c>
      <c r="R6044">
        <v>70930.357000000004</v>
      </c>
      <c r="S6044" t="s">
        <v>1424</v>
      </c>
    </row>
    <row r="6045" spans="1:19">
      <c r="A6045" t="s">
        <v>3167</v>
      </c>
      <c r="B6045">
        <v>44265</v>
      </c>
      <c r="C6045" t="s">
        <v>3168</v>
      </c>
      <c r="D6045">
        <v>44265</v>
      </c>
      <c r="E6045" t="s">
        <v>1422</v>
      </c>
      <c r="F6045" t="s">
        <v>40</v>
      </c>
      <c r="G6045" t="s">
        <v>41</v>
      </c>
      <c r="H6045" t="s">
        <v>13</v>
      </c>
      <c r="I6045" t="s">
        <v>1177</v>
      </c>
      <c r="J6045">
        <v>10</v>
      </c>
      <c r="K6045">
        <v>9045</v>
      </c>
      <c r="L6045">
        <v>90450</v>
      </c>
      <c r="M6045">
        <v>21.536000000000001</v>
      </c>
      <c r="N6045">
        <v>215.36</v>
      </c>
      <c r="O6045">
        <v>0</v>
      </c>
      <c r="P6045">
        <v>0</v>
      </c>
      <c r="Q6045">
        <v>9066.5357000000004</v>
      </c>
      <c r="R6045">
        <v>90665.357000000004</v>
      </c>
      <c r="S6045" t="s">
        <v>1424</v>
      </c>
    </row>
    <row r="6046" spans="1:19">
      <c r="A6046" t="s">
        <v>3169</v>
      </c>
      <c r="B6046">
        <v>44265</v>
      </c>
      <c r="C6046" t="s">
        <v>3170</v>
      </c>
      <c r="D6046">
        <v>44265</v>
      </c>
      <c r="E6046" t="s">
        <v>1422</v>
      </c>
      <c r="F6046" t="s">
        <v>52</v>
      </c>
      <c r="G6046" t="s">
        <v>1067</v>
      </c>
      <c r="H6046" t="s">
        <v>54</v>
      </c>
      <c r="I6046" t="s">
        <v>1181</v>
      </c>
      <c r="J6046">
        <v>40</v>
      </c>
      <c r="K6046">
        <v>1293</v>
      </c>
      <c r="L6046">
        <v>51720</v>
      </c>
      <c r="M6046">
        <v>3.0785999999999998</v>
      </c>
      <c r="N6046">
        <v>123.14400000000001</v>
      </c>
      <c r="O6046">
        <v>0</v>
      </c>
      <c r="P6046">
        <v>0</v>
      </c>
      <c r="Q6046">
        <v>1296.0786000000001</v>
      </c>
      <c r="R6046">
        <v>51843.144</v>
      </c>
      <c r="S6046" t="s">
        <v>1424</v>
      </c>
    </row>
    <row r="6047" spans="1:19">
      <c r="A6047" t="s">
        <v>3169</v>
      </c>
      <c r="B6047">
        <v>44265</v>
      </c>
      <c r="C6047" t="s">
        <v>3170</v>
      </c>
      <c r="D6047">
        <v>44265</v>
      </c>
      <c r="E6047" t="s">
        <v>1422</v>
      </c>
      <c r="F6047" t="s">
        <v>52</v>
      </c>
      <c r="G6047" t="s">
        <v>1067</v>
      </c>
      <c r="H6047" t="s">
        <v>54</v>
      </c>
      <c r="I6047" t="s">
        <v>1459</v>
      </c>
      <c r="J6047">
        <v>100</v>
      </c>
      <c r="K6047">
        <v>1060</v>
      </c>
      <c r="L6047">
        <v>106000</v>
      </c>
      <c r="M6047">
        <v>2.5238</v>
      </c>
      <c r="N6047">
        <v>252.38</v>
      </c>
      <c r="O6047">
        <v>0</v>
      </c>
      <c r="P6047">
        <v>0</v>
      </c>
      <c r="Q6047">
        <v>1062.5237999999999</v>
      </c>
      <c r="R6047">
        <v>106252.38</v>
      </c>
      <c r="S6047" t="s">
        <v>1424</v>
      </c>
    </row>
    <row r="6048" spans="1:19">
      <c r="A6048" t="s">
        <v>3169</v>
      </c>
      <c r="B6048">
        <v>44265</v>
      </c>
      <c r="C6048" t="s">
        <v>3170</v>
      </c>
      <c r="D6048">
        <v>44265</v>
      </c>
      <c r="E6048" t="s">
        <v>1422</v>
      </c>
      <c r="F6048" t="s">
        <v>52</v>
      </c>
      <c r="G6048" t="s">
        <v>1067</v>
      </c>
      <c r="H6048" t="s">
        <v>54</v>
      </c>
      <c r="I6048" t="s">
        <v>1356</v>
      </c>
      <c r="J6048">
        <v>100</v>
      </c>
      <c r="K6048">
        <v>1118</v>
      </c>
      <c r="L6048">
        <v>111800</v>
      </c>
      <c r="M6048">
        <v>2.6619000000000002</v>
      </c>
      <c r="N6048">
        <v>266.19</v>
      </c>
      <c r="O6048">
        <v>0</v>
      </c>
      <c r="P6048">
        <v>0</v>
      </c>
      <c r="Q6048">
        <v>1120.6619000000001</v>
      </c>
      <c r="R6048">
        <v>112066.19</v>
      </c>
      <c r="S6048" t="s">
        <v>1424</v>
      </c>
    </row>
    <row r="6049" spans="1:19">
      <c r="A6049" t="s">
        <v>3169</v>
      </c>
      <c r="B6049">
        <v>44265</v>
      </c>
      <c r="C6049" t="s">
        <v>3170</v>
      </c>
      <c r="D6049">
        <v>44265</v>
      </c>
      <c r="E6049" t="s">
        <v>1422</v>
      </c>
      <c r="F6049" t="s">
        <v>52</v>
      </c>
      <c r="G6049" t="s">
        <v>1067</v>
      </c>
      <c r="H6049" t="s">
        <v>54</v>
      </c>
      <c r="I6049" t="s">
        <v>1470</v>
      </c>
      <c r="J6049">
        <v>40</v>
      </c>
      <c r="K6049">
        <v>7050</v>
      </c>
      <c r="L6049">
        <v>282000</v>
      </c>
      <c r="M6049">
        <v>16.785699999999999</v>
      </c>
      <c r="N6049">
        <v>671.428</v>
      </c>
      <c r="O6049">
        <v>0</v>
      </c>
      <c r="P6049">
        <v>0</v>
      </c>
      <c r="Q6049">
        <v>7066.7857000000004</v>
      </c>
      <c r="R6049">
        <v>282671.42800000001</v>
      </c>
      <c r="S6049" t="s">
        <v>1424</v>
      </c>
    </row>
    <row r="6050" spans="1:19">
      <c r="A6050" t="s">
        <v>3169</v>
      </c>
      <c r="B6050">
        <v>44265</v>
      </c>
      <c r="C6050" t="s">
        <v>3170</v>
      </c>
      <c r="D6050">
        <v>44265</v>
      </c>
      <c r="E6050" t="s">
        <v>1422</v>
      </c>
      <c r="F6050" t="s">
        <v>52</v>
      </c>
      <c r="G6050" t="s">
        <v>1067</v>
      </c>
      <c r="H6050" t="s">
        <v>54</v>
      </c>
      <c r="I6050" t="s">
        <v>1179</v>
      </c>
      <c r="J6050">
        <v>40</v>
      </c>
      <c r="K6050">
        <v>3938</v>
      </c>
      <c r="L6050">
        <v>157520</v>
      </c>
      <c r="M6050">
        <v>9.3762000000000008</v>
      </c>
      <c r="N6050">
        <v>375.048</v>
      </c>
      <c r="O6050">
        <v>0</v>
      </c>
      <c r="P6050">
        <v>0</v>
      </c>
      <c r="Q6050">
        <v>3947.3762000000002</v>
      </c>
      <c r="R6050">
        <v>157895.04800000001</v>
      </c>
      <c r="S6050" t="s">
        <v>1424</v>
      </c>
    </row>
    <row r="6051" spans="1:19">
      <c r="A6051" t="s">
        <v>3169</v>
      </c>
      <c r="B6051">
        <v>44265</v>
      </c>
      <c r="C6051" t="s">
        <v>3170</v>
      </c>
      <c r="D6051">
        <v>44265</v>
      </c>
      <c r="E6051" t="s">
        <v>1422</v>
      </c>
      <c r="F6051" t="s">
        <v>52</v>
      </c>
      <c r="G6051" t="s">
        <v>1067</v>
      </c>
      <c r="H6051" t="s">
        <v>54</v>
      </c>
      <c r="I6051" t="s">
        <v>1178</v>
      </c>
      <c r="J6051">
        <v>40</v>
      </c>
      <c r="K6051">
        <v>4035</v>
      </c>
      <c r="L6051">
        <v>161400</v>
      </c>
      <c r="M6051">
        <v>9.6071000000000009</v>
      </c>
      <c r="N6051">
        <v>384.28399999999999</v>
      </c>
      <c r="O6051">
        <v>0</v>
      </c>
      <c r="P6051">
        <v>0</v>
      </c>
      <c r="Q6051">
        <v>4044.6071000000002</v>
      </c>
      <c r="R6051">
        <v>161784.28400000001</v>
      </c>
      <c r="S6051" t="s">
        <v>1424</v>
      </c>
    </row>
    <row r="6052" spans="1:19">
      <c r="A6052" t="s">
        <v>3169</v>
      </c>
      <c r="B6052">
        <v>44265</v>
      </c>
      <c r="C6052" t="s">
        <v>3170</v>
      </c>
      <c r="D6052">
        <v>44265</v>
      </c>
      <c r="E6052" t="s">
        <v>1422</v>
      </c>
      <c r="F6052" t="s">
        <v>52</v>
      </c>
      <c r="G6052" t="s">
        <v>1067</v>
      </c>
      <c r="H6052" t="s">
        <v>54</v>
      </c>
      <c r="I6052" t="s">
        <v>1180</v>
      </c>
      <c r="J6052">
        <v>40</v>
      </c>
      <c r="K6052">
        <v>3540</v>
      </c>
      <c r="L6052">
        <v>141600</v>
      </c>
      <c r="M6052">
        <v>8.4285999999999994</v>
      </c>
      <c r="N6052">
        <v>337.14400000000001</v>
      </c>
      <c r="O6052">
        <v>0</v>
      </c>
      <c r="P6052">
        <v>0</v>
      </c>
      <c r="Q6052">
        <v>3548.4286000000002</v>
      </c>
      <c r="R6052">
        <v>141937.144</v>
      </c>
      <c r="S6052" t="s">
        <v>1424</v>
      </c>
    </row>
    <row r="6053" spans="1:19">
      <c r="A6053" t="s">
        <v>3171</v>
      </c>
      <c r="B6053">
        <v>44265</v>
      </c>
      <c r="C6053" t="s">
        <v>3172</v>
      </c>
      <c r="D6053">
        <v>44265</v>
      </c>
      <c r="E6053" t="s">
        <v>1422</v>
      </c>
      <c r="F6053" t="s">
        <v>113</v>
      </c>
      <c r="G6053" t="s">
        <v>1026</v>
      </c>
      <c r="H6053" t="s">
        <v>54</v>
      </c>
      <c r="I6053" t="s">
        <v>1421</v>
      </c>
      <c r="J6053">
        <v>20</v>
      </c>
      <c r="K6053">
        <v>1264</v>
      </c>
      <c r="L6053">
        <v>25280</v>
      </c>
      <c r="M6053">
        <v>3.0095000000000001</v>
      </c>
      <c r="N6053">
        <v>60.19</v>
      </c>
      <c r="O6053">
        <v>0</v>
      </c>
      <c r="P6053">
        <v>0</v>
      </c>
      <c r="Q6053">
        <v>1267.0094999999999</v>
      </c>
      <c r="R6053">
        <v>25340.19</v>
      </c>
      <c r="S6053" t="s">
        <v>1424</v>
      </c>
    </row>
    <row r="6054" spans="1:19">
      <c r="A6054" t="s">
        <v>3171</v>
      </c>
      <c r="B6054">
        <v>44265</v>
      </c>
      <c r="C6054" t="s">
        <v>3172</v>
      </c>
      <c r="D6054">
        <v>44265</v>
      </c>
      <c r="E6054" t="s">
        <v>1422</v>
      </c>
      <c r="F6054" t="s">
        <v>113</v>
      </c>
      <c r="G6054" t="s">
        <v>1026</v>
      </c>
      <c r="H6054" t="s">
        <v>54</v>
      </c>
      <c r="I6054" t="s">
        <v>1356</v>
      </c>
      <c r="J6054">
        <v>40</v>
      </c>
      <c r="K6054">
        <v>1118</v>
      </c>
      <c r="L6054">
        <v>44720</v>
      </c>
      <c r="M6054">
        <v>2.6619000000000002</v>
      </c>
      <c r="N6054">
        <v>106.476</v>
      </c>
      <c r="O6054">
        <v>0</v>
      </c>
      <c r="P6054">
        <v>0</v>
      </c>
      <c r="Q6054">
        <v>1120.6619000000001</v>
      </c>
      <c r="R6054">
        <v>44826.476000000002</v>
      </c>
      <c r="S6054" t="s">
        <v>1424</v>
      </c>
    </row>
    <row r="6055" spans="1:19">
      <c r="A6055" t="s">
        <v>3171</v>
      </c>
      <c r="B6055">
        <v>44265</v>
      </c>
      <c r="C6055" t="s">
        <v>3172</v>
      </c>
      <c r="D6055">
        <v>44265</v>
      </c>
      <c r="E6055" t="s">
        <v>1422</v>
      </c>
      <c r="F6055" t="s">
        <v>113</v>
      </c>
      <c r="G6055" t="s">
        <v>1026</v>
      </c>
      <c r="H6055" t="s">
        <v>54</v>
      </c>
      <c r="I6055" t="s">
        <v>1178</v>
      </c>
      <c r="J6055">
        <v>10</v>
      </c>
      <c r="K6055">
        <v>4035</v>
      </c>
      <c r="L6055">
        <v>40350</v>
      </c>
      <c r="M6055">
        <v>9.6071000000000009</v>
      </c>
      <c r="N6055">
        <v>96.070999999999998</v>
      </c>
      <c r="O6055">
        <v>0</v>
      </c>
      <c r="P6055">
        <v>0</v>
      </c>
      <c r="Q6055">
        <v>4044.6071000000002</v>
      </c>
      <c r="R6055">
        <v>40446.071000000004</v>
      </c>
      <c r="S6055" t="s">
        <v>1424</v>
      </c>
    </row>
    <row r="6056" spans="1:19">
      <c r="A6056" t="s">
        <v>3171</v>
      </c>
      <c r="B6056">
        <v>44265</v>
      </c>
      <c r="C6056" t="s">
        <v>3172</v>
      </c>
      <c r="D6056">
        <v>44265</v>
      </c>
      <c r="E6056" t="s">
        <v>1422</v>
      </c>
      <c r="F6056" t="s">
        <v>113</v>
      </c>
      <c r="G6056" t="s">
        <v>1026</v>
      </c>
      <c r="H6056" t="s">
        <v>54</v>
      </c>
      <c r="I6056" t="s">
        <v>1183</v>
      </c>
      <c r="J6056">
        <v>10</v>
      </c>
      <c r="K6056">
        <v>7575</v>
      </c>
      <c r="L6056">
        <v>75750</v>
      </c>
      <c r="M6056">
        <v>18.035699999999999</v>
      </c>
      <c r="N6056">
        <v>180.357</v>
      </c>
      <c r="O6056">
        <v>0</v>
      </c>
      <c r="P6056">
        <v>5000</v>
      </c>
      <c r="Q6056">
        <v>7593.0357000000004</v>
      </c>
      <c r="R6056">
        <v>70930.357000000004</v>
      </c>
      <c r="S6056" t="s">
        <v>1424</v>
      </c>
    </row>
    <row r="6057" spans="1:19">
      <c r="A6057" t="s">
        <v>3171</v>
      </c>
      <c r="B6057">
        <v>44265</v>
      </c>
      <c r="C6057" t="s">
        <v>3172</v>
      </c>
      <c r="D6057">
        <v>44265</v>
      </c>
      <c r="E6057" t="s">
        <v>1422</v>
      </c>
      <c r="F6057" t="s">
        <v>113</v>
      </c>
      <c r="G6057" t="s">
        <v>1026</v>
      </c>
      <c r="H6057" t="s">
        <v>54</v>
      </c>
      <c r="I6057" t="s">
        <v>1181</v>
      </c>
      <c r="J6057">
        <v>20</v>
      </c>
      <c r="K6057">
        <v>1293</v>
      </c>
      <c r="L6057">
        <v>25860</v>
      </c>
      <c r="M6057">
        <v>3.0785999999999998</v>
      </c>
      <c r="N6057">
        <v>61.572000000000003</v>
      </c>
      <c r="O6057">
        <v>0</v>
      </c>
      <c r="P6057">
        <v>0</v>
      </c>
      <c r="Q6057">
        <v>1296.0786000000001</v>
      </c>
      <c r="R6057">
        <v>25921.572</v>
      </c>
      <c r="S6057" t="s">
        <v>1424</v>
      </c>
    </row>
    <row r="6058" spans="1:19">
      <c r="A6058" t="s">
        <v>3171</v>
      </c>
      <c r="B6058">
        <v>44265</v>
      </c>
      <c r="C6058" t="s">
        <v>3172</v>
      </c>
      <c r="D6058">
        <v>44265</v>
      </c>
      <c r="E6058" t="s">
        <v>1422</v>
      </c>
      <c r="F6058" t="s">
        <v>113</v>
      </c>
      <c r="G6058" t="s">
        <v>1026</v>
      </c>
      <c r="H6058" t="s">
        <v>54</v>
      </c>
      <c r="I6058" t="s">
        <v>1381</v>
      </c>
      <c r="J6058">
        <v>5</v>
      </c>
      <c r="K6058">
        <v>9850</v>
      </c>
      <c r="L6058">
        <v>49250</v>
      </c>
      <c r="M6058">
        <v>23.452400000000001</v>
      </c>
      <c r="N6058">
        <v>117.262</v>
      </c>
      <c r="O6058">
        <v>0</v>
      </c>
      <c r="P6058">
        <v>0</v>
      </c>
      <c r="Q6058">
        <v>9873.4524000000001</v>
      </c>
      <c r="R6058">
        <v>49367.262000000002</v>
      </c>
      <c r="S6058" t="s">
        <v>1424</v>
      </c>
    </row>
    <row r="6059" spans="1:19">
      <c r="A6059" t="s">
        <v>3171</v>
      </c>
      <c r="B6059">
        <v>44265</v>
      </c>
      <c r="C6059" t="s">
        <v>3172</v>
      </c>
      <c r="D6059">
        <v>44265</v>
      </c>
      <c r="E6059" t="s">
        <v>1422</v>
      </c>
      <c r="F6059" t="s">
        <v>113</v>
      </c>
      <c r="G6059" t="s">
        <v>1026</v>
      </c>
      <c r="H6059" t="s">
        <v>54</v>
      </c>
      <c r="I6059" t="s">
        <v>1459</v>
      </c>
      <c r="J6059">
        <v>40</v>
      </c>
      <c r="K6059">
        <v>1060</v>
      </c>
      <c r="L6059">
        <v>42400</v>
      </c>
      <c r="M6059">
        <v>2.5238</v>
      </c>
      <c r="N6059">
        <v>100.952</v>
      </c>
      <c r="O6059">
        <v>0</v>
      </c>
      <c r="P6059">
        <v>0</v>
      </c>
      <c r="Q6059">
        <v>1062.5237999999999</v>
      </c>
      <c r="R6059">
        <v>42500.951999999997</v>
      </c>
      <c r="S6059" t="s">
        <v>1424</v>
      </c>
    </row>
    <row r="6060" spans="1:19">
      <c r="A6060" t="s">
        <v>3173</v>
      </c>
      <c r="B6060">
        <v>44265</v>
      </c>
      <c r="C6060" t="s">
        <v>3174</v>
      </c>
      <c r="D6060">
        <v>44265</v>
      </c>
      <c r="E6060" t="s">
        <v>1422</v>
      </c>
      <c r="F6060" t="s">
        <v>1476</v>
      </c>
      <c r="G6060" t="s">
        <v>57</v>
      </c>
      <c r="H6060" t="s">
        <v>54</v>
      </c>
      <c r="I6060" t="s">
        <v>1181</v>
      </c>
      <c r="J6060">
        <v>15</v>
      </c>
      <c r="K6060">
        <v>1293</v>
      </c>
      <c r="L6060">
        <v>19395</v>
      </c>
      <c r="M6060">
        <v>3.0785999999999998</v>
      </c>
      <c r="N6060">
        <v>46.179000000000002</v>
      </c>
      <c r="O6060">
        <v>0</v>
      </c>
      <c r="P6060">
        <v>0</v>
      </c>
      <c r="Q6060">
        <v>1296.0786000000001</v>
      </c>
      <c r="R6060">
        <v>19441.179</v>
      </c>
      <c r="S6060" t="s">
        <v>1424</v>
      </c>
    </row>
    <row r="6061" spans="1:19">
      <c r="A6061" t="s">
        <v>3175</v>
      </c>
      <c r="B6061">
        <v>44265</v>
      </c>
      <c r="C6061" t="s">
        <v>3176</v>
      </c>
      <c r="D6061">
        <v>44265</v>
      </c>
      <c r="E6061" t="s">
        <v>1422</v>
      </c>
      <c r="F6061" t="s">
        <v>64</v>
      </c>
      <c r="G6061" t="s">
        <v>1031</v>
      </c>
      <c r="H6061" t="s">
        <v>54</v>
      </c>
      <c r="I6061" t="s">
        <v>1179</v>
      </c>
      <c r="J6061">
        <v>20</v>
      </c>
      <c r="K6061">
        <v>3938</v>
      </c>
      <c r="L6061">
        <v>78760</v>
      </c>
      <c r="M6061">
        <v>9.3762000000000008</v>
      </c>
      <c r="N6061">
        <v>187.524</v>
      </c>
      <c r="O6061">
        <v>0</v>
      </c>
      <c r="P6061">
        <v>0</v>
      </c>
      <c r="Q6061">
        <v>3947.3762000000002</v>
      </c>
      <c r="R6061">
        <v>78947.524000000005</v>
      </c>
      <c r="S6061" t="s">
        <v>1424</v>
      </c>
    </row>
    <row r="6062" spans="1:19">
      <c r="A6062" t="s">
        <v>3175</v>
      </c>
      <c r="B6062">
        <v>44265</v>
      </c>
      <c r="C6062" t="s">
        <v>3176</v>
      </c>
      <c r="D6062">
        <v>44265</v>
      </c>
      <c r="E6062" t="s">
        <v>1422</v>
      </c>
      <c r="F6062" t="s">
        <v>64</v>
      </c>
      <c r="G6062" t="s">
        <v>1031</v>
      </c>
      <c r="H6062" t="s">
        <v>54</v>
      </c>
      <c r="I6062" t="s">
        <v>1381</v>
      </c>
      <c r="J6062">
        <v>10</v>
      </c>
      <c r="K6062">
        <v>9850</v>
      </c>
      <c r="L6062">
        <v>98500</v>
      </c>
      <c r="M6062">
        <v>23.452400000000001</v>
      </c>
      <c r="N6062">
        <v>234.524</v>
      </c>
      <c r="O6062">
        <v>0</v>
      </c>
      <c r="P6062">
        <v>0</v>
      </c>
      <c r="Q6062">
        <v>9873.4524000000001</v>
      </c>
      <c r="R6062">
        <v>98734.524000000005</v>
      </c>
      <c r="S6062" t="s">
        <v>1424</v>
      </c>
    </row>
    <row r="6063" spans="1:19">
      <c r="A6063" t="s">
        <v>3177</v>
      </c>
      <c r="B6063">
        <v>44265</v>
      </c>
      <c r="C6063" t="s">
        <v>3178</v>
      </c>
      <c r="D6063">
        <v>44265</v>
      </c>
      <c r="E6063" t="s">
        <v>1422</v>
      </c>
      <c r="F6063" t="s">
        <v>55</v>
      </c>
      <c r="G6063" t="s">
        <v>1068</v>
      </c>
      <c r="H6063" t="s">
        <v>54</v>
      </c>
      <c r="I6063" t="s">
        <v>1179</v>
      </c>
      <c r="J6063">
        <v>5</v>
      </c>
      <c r="K6063">
        <v>3938</v>
      </c>
      <c r="L6063">
        <v>19690</v>
      </c>
      <c r="M6063">
        <v>9.3762000000000008</v>
      </c>
      <c r="N6063">
        <v>46.881</v>
      </c>
      <c r="O6063">
        <v>0</v>
      </c>
      <c r="P6063">
        <v>0</v>
      </c>
      <c r="Q6063">
        <v>3947.3762000000002</v>
      </c>
      <c r="R6063">
        <v>19736.881000000001</v>
      </c>
      <c r="S6063" t="s">
        <v>1424</v>
      </c>
    </row>
    <row r="6064" spans="1:19">
      <c r="A6064" t="s">
        <v>3179</v>
      </c>
      <c r="B6064">
        <v>44265</v>
      </c>
      <c r="C6064" t="s">
        <v>3180</v>
      </c>
      <c r="D6064">
        <v>44265</v>
      </c>
      <c r="E6064" t="s">
        <v>1422</v>
      </c>
      <c r="F6064" t="s">
        <v>59</v>
      </c>
      <c r="G6064" t="s">
        <v>54</v>
      </c>
      <c r="H6064" t="s">
        <v>54</v>
      </c>
      <c r="I6064" t="s">
        <v>1179</v>
      </c>
      <c r="J6064">
        <v>5</v>
      </c>
      <c r="K6064">
        <v>3938</v>
      </c>
      <c r="L6064">
        <v>19690</v>
      </c>
      <c r="M6064">
        <v>9.3762000000000008</v>
      </c>
      <c r="N6064">
        <v>46.881</v>
      </c>
      <c r="O6064">
        <v>0</v>
      </c>
      <c r="P6064">
        <v>0</v>
      </c>
      <c r="Q6064">
        <v>3947.3762000000002</v>
      </c>
      <c r="R6064">
        <v>19736.881000000001</v>
      </c>
      <c r="S6064" t="s">
        <v>1424</v>
      </c>
    </row>
    <row r="6065" spans="1:19">
      <c r="A6065" t="s">
        <v>3179</v>
      </c>
      <c r="B6065">
        <v>44265</v>
      </c>
      <c r="C6065" t="s">
        <v>3180</v>
      </c>
      <c r="D6065">
        <v>44265</v>
      </c>
      <c r="E6065" t="s">
        <v>1422</v>
      </c>
      <c r="F6065" t="s">
        <v>59</v>
      </c>
      <c r="G6065" t="s">
        <v>54</v>
      </c>
      <c r="H6065" t="s">
        <v>54</v>
      </c>
      <c r="I6065" t="s">
        <v>1178</v>
      </c>
      <c r="J6065">
        <v>2</v>
      </c>
      <c r="K6065">
        <v>4035</v>
      </c>
      <c r="L6065">
        <v>8070</v>
      </c>
      <c r="M6065">
        <v>9.6071000000000009</v>
      </c>
      <c r="N6065">
        <v>19.214200000000002</v>
      </c>
      <c r="O6065">
        <v>0</v>
      </c>
      <c r="P6065">
        <v>0</v>
      </c>
      <c r="Q6065">
        <v>4044.6071000000002</v>
      </c>
      <c r="R6065">
        <v>8089.2142000000003</v>
      </c>
      <c r="S6065" t="s">
        <v>1424</v>
      </c>
    </row>
    <row r="6066" spans="1:19">
      <c r="A6066" t="s">
        <v>3181</v>
      </c>
      <c r="B6066">
        <v>44265</v>
      </c>
      <c r="C6066" t="s">
        <v>3182</v>
      </c>
      <c r="D6066">
        <v>44265</v>
      </c>
      <c r="E6066" t="s">
        <v>1422</v>
      </c>
      <c r="F6066" t="s">
        <v>111</v>
      </c>
      <c r="G6066" t="s">
        <v>1026</v>
      </c>
      <c r="H6066" t="s">
        <v>54</v>
      </c>
      <c r="I6066" t="s">
        <v>1381</v>
      </c>
      <c r="J6066">
        <v>2</v>
      </c>
      <c r="K6066">
        <v>9850</v>
      </c>
      <c r="L6066">
        <v>19700</v>
      </c>
      <c r="M6066">
        <v>23.452400000000001</v>
      </c>
      <c r="N6066">
        <v>46.904800000000002</v>
      </c>
      <c r="O6066">
        <v>0</v>
      </c>
      <c r="P6066">
        <v>0</v>
      </c>
      <c r="Q6066">
        <v>9873.4524000000001</v>
      </c>
      <c r="R6066">
        <v>19746.9048</v>
      </c>
      <c r="S6066" t="s">
        <v>1424</v>
      </c>
    </row>
    <row r="6067" spans="1:19">
      <c r="A6067" t="s">
        <v>3181</v>
      </c>
      <c r="B6067">
        <v>44265</v>
      </c>
      <c r="C6067" t="s">
        <v>3182</v>
      </c>
      <c r="D6067">
        <v>44265</v>
      </c>
      <c r="E6067" t="s">
        <v>1422</v>
      </c>
      <c r="F6067" t="s">
        <v>111</v>
      </c>
      <c r="G6067" t="s">
        <v>1026</v>
      </c>
      <c r="H6067" t="s">
        <v>54</v>
      </c>
      <c r="I6067" t="s">
        <v>1470</v>
      </c>
      <c r="J6067">
        <v>5</v>
      </c>
      <c r="K6067">
        <v>7050</v>
      </c>
      <c r="L6067">
        <v>35250</v>
      </c>
      <c r="M6067">
        <v>16.785699999999999</v>
      </c>
      <c r="N6067">
        <v>83.9285</v>
      </c>
      <c r="O6067">
        <v>0</v>
      </c>
      <c r="P6067">
        <v>0</v>
      </c>
      <c r="Q6067">
        <v>7066.7857000000004</v>
      </c>
      <c r="R6067">
        <v>35333.928500000002</v>
      </c>
      <c r="S6067" t="s">
        <v>1424</v>
      </c>
    </row>
    <row r="6068" spans="1:19">
      <c r="A6068" t="s">
        <v>3181</v>
      </c>
      <c r="B6068">
        <v>44265</v>
      </c>
      <c r="C6068" t="s">
        <v>3182</v>
      </c>
      <c r="D6068">
        <v>44265</v>
      </c>
      <c r="E6068" t="s">
        <v>1422</v>
      </c>
      <c r="F6068" t="s">
        <v>111</v>
      </c>
      <c r="G6068" t="s">
        <v>1026</v>
      </c>
      <c r="H6068" t="s">
        <v>54</v>
      </c>
      <c r="I6068" t="s">
        <v>1177</v>
      </c>
      <c r="J6068">
        <v>3</v>
      </c>
      <c r="K6068">
        <v>9045</v>
      </c>
      <c r="L6068">
        <v>27135</v>
      </c>
      <c r="M6068">
        <v>21.535699999999999</v>
      </c>
      <c r="N6068">
        <v>64.607100000000003</v>
      </c>
      <c r="O6068">
        <v>0</v>
      </c>
      <c r="P6068">
        <v>0</v>
      </c>
      <c r="Q6068">
        <v>9066.5357000000004</v>
      </c>
      <c r="R6068">
        <v>27199.607100000001</v>
      </c>
      <c r="S6068" t="s">
        <v>1424</v>
      </c>
    </row>
    <row r="6069" spans="1:19">
      <c r="A6069" t="s">
        <v>3183</v>
      </c>
      <c r="B6069">
        <v>44265</v>
      </c>
      <c r="C6069" t="s">
        <v>3184</v>
      </c>
      <c r="D6069">
        <v>44265</v>
      </c>
      <c r="E6069" t="s">
        <v>1422</v>
      </c>
      <c r="F6069" t="s">
        <v>977</v>
      </c>
      <c r="G6069" t="s">
        <v>1437</v>
      </c>
      <c r="H6069" t="s">
        <v>54</v>
      </c>
      <c r="I6069" t="s">
        <v>1459</v>
      </c>
      <c r="J6069">
        <v>40</v>
      </c>
      <c r="K6069">
        <v>1060</v>
      </c>
      <c r="L6069">
        <v>42400</v>
      </c>
      <c r="M6069">
        <v>2.5238</v>
      </c>
      <c r="N6069">
        <v>100.952</v>
      </c>
      <c r="O6069">
        <v>0</v>
      </c>
      <c r="P6069">
        <v>0</v>
      </c>
      <c r="Q6069">
        <v>1062.5237999999999</v>
      </c>
      <c r="R6069">
        <v>42500.951999999997</v>
      </c>
      <c r="S6069" t="s">
        <v>1424</v>
      </c>
    </row>
    <row r="6070" spans="1:19">
      <c r="A6070" t="s">
        <v>3185</v>
      </c>
      <c r="B6070">
        <v>44265</v>
      </c>
      <c r="C6070" t="s">
        <v>3186</v>
      </c>
      <c r="D6070">
        <v>44265</v>
      </c>
      <c r="E6070" t="s">
        <v>1422</v>
      </c>
      <c r="F6070" t="s">
        <v>60</v>
      </c>
      <c r="G6070" t="s">
        <v>54</v>
      </c>
      <c r="H6070" t="s">
        <v>54</v>
      </c>
      <c r="I6070" t="s">
        <v>1180</v>
      </c>
      <c r="J6070">
        <v>10</v>
      </c>
      <c r="K6070">
        <v>3540</v>
      </c>
      <c r="L6070">
        <v>35400</v>
      </c>
      <c r="M6070">
        <v>8.4285999999999994</v>
      </c>
      <c r="N6070">
        <v>84.286000000000001</v>
      </c>
      <c r="O6070">
        <v>0</v>
      </c>
      <c r="P6070">
        <v>0</v>
      </c>
      <c r="Q6070">
        <v>3548.4286000000002</v>
      </c>
      <c r="R6070">
        <v>35484.286</v>
      </c>
      <c r="S6070" t="s">
        <v>1424</v>
      </c>
    </row>
    <row r="6071" spans="1:19">
      <c r="A6071" t="s">
        <v>3185</v>
      </c>
      <c r="B6071">
        <v>44265</v>
      </c>
      <c r="C6071" t="s">
        <v>3186</v>
      </c>
      <c r="D6071">
        <v>44265</v>
      </c>
      <c r="E6071" t="s">
        <v>1422</v>
      </c>
      <c r="F6071" t="s">
        <v>60</v>
      </c>
      <c r="G6071" t="s">
        <v>54</v>
      </c>
      <c r="H6071" t="s">
        <v>54</v>
      </c>
      <c r="I6071" t="s">
        <v>1470</v>
      </c>
      <c r="J6071">
        <v>10</v>
      </c>
      <c r="K6071">
        <v>7050</v>
      </c>
      <c r="L6071">
        <v>70500</v>
      </c>
      <c r="M6071">
        <v>16.785699999999999</v>
      </c>
      <c r="N6071">
        <v>167.857</v>
      </c>
      <c r="O6071">
        <v>0</v>
      </c>
      <c r="P6071">
        <v>0</v>
      </c>
      <c r="Q6071">
        <v>7066.7857000000004</v>
      </c>
      <c r="R6071">
        <v>70667.857000000004</v>
      </c>
      <c r="S6071" t="s">
        <v>1424</v>
      </c>
    </row>
    <row r="6072" spans="1:19">
      <c r="A6072" t="s">
        <v>3187</v>
      </c>
      <c r="B6072">
        <v>44265</v>
      </c>
      <c r="C6072" t="s">
        <v>3188</v>
      </c>
      <c r="D6072">
        <v>44265</v>
      </c>
      <c r="E6072" t="s">
        <v>1422</v>
      </c>
      <c r="F6072" t="s">
        <v>4681</v>
      </c>
      <c r="G6072" t="s">
        <v>1449</v>
      </c>
      <c r="H6072" t="s">
        <v>1428</v>
      </c>
      <c r="I6072" t="s">
        <v>1470</v>
      </c>
      <c r="J6072">
        <v>10</v>
      </c>
      <c r="K6072">
        <v>7050</v>
      </c>
      <c r="L6072">
        <v>70500</v>
      </c>
      <c r="M6072">
        <v>16.786000000000001</v>
      </c>
      <c r="N6072">
        <v>167.86</v>
      </c>
      <c r="O6072">
        <v>0</v>
      </c>
      <c r="P6072">
        <v>0</v>
      </c>
      <c r="Q6072">
        <v>7066.7857000000004</v>
      </c>
      <c r="R6072">
        <v>70667.857000000004</v>
      </c>
      <c r="S6072" t="s">
        <v>1424</v>
      </c>
    </row>
    <row r="6073" spans="1:19">
      <c r="A6073" t="s">
        <v>3189</v>
      </c>
      <c r="B6073">
        <v>44265</v>
      </c>
      <c r="C6073" t="s">
        <v>3190</v>
      </c>
      <c r="D6073">
        <v>44265</v>
      </c>
      <c r="E6073" t="s">
        <v>1422</v>
      </c>
      <c r="F6073" t="s">
        <v>98</v>
      </c>
      <c r="G6073" t="s">
        <v>1062</v>
      </c>
      <c r="H6073" t="s">
        <v>1428</v>
      </c>
      <c r="I6073" t="s">
        <v>1356</v>
      </c>
      <c r="J6073">
        <v>10</v>
      </c>
      <c r="K6073">
        <v>1118</v>
      </c>
      <c r="L6073">
        <v>11180</v>
      </c>
      <c r="M6073">
        <v>2.6619999999999999</v>
      </c>
      <c r="N6073">
        <v>26.62</v>
      </c>
      <c r="O6073">
        <v>0</v>
      </c>
      <c r="P6073">
        <v>0</v>
      </c>
      <c r="Q6073">
        <v>1120.6619000000001</v>
      </c>
      <c r="R6073">
        <v>11206.619000000001</v>
      </c>
      <c r="S6073" t="s">
        <v>1424</v>
      </c>
    </row>
    <row r="6074" spans="1:19">
      <c r="A6074" t="s">
        <v>3189</v>
      </c>
      <c r="B6074">
        <v>44265</v>
      </c>
      <c r="C6074" t="s">
        <v>3190</v>
      </c>
      <c r="D6074">
        <v>44265</v>
      </c>
      <c r="E6074" t="s">
        <v>1422</v>
      </c>
      <c r="F6074" t="s">
        <v>98</v>
      </c>
      <c r="G6074" t="s">
        <v>1062</v>
      </c>
      <c r="H6074" t="s">
        <v>1428</v>
      </c>
      <c r="I6074" t="s">
        <v>1183</v>
      </c>
      <c r="J6074">
        <v>5</v>
      </c>
      <c r="K6074">
        <v>7575</v>
      </c>
      <c r="L6074">
        <v>37875</v>
      </c>
      <c r="M6074">
        <v>18.036000000000001</v>
      </c>
      <c r="N6074">
        <v>90.18</v>
      </c>
      <c r="O6074">
        <v>0</v>
      </c>
      <c r="P6074">
        <v>2500</v>
      </c>
      <c r="Q6074">
        <v>7593.0357000000004</v>
      </c>
      <c r="R6074">
        <v>35465.178500000002</v>
      </c>
      <c r="S6074" t="s">
        <v>1424</v>
      </c>
    </row>
    <row r="6075" spans="1:19">
      <c r="A6075" t="s">
        <v>3189</v>
      </c>
      <c r="B6075">
        <v>44265</v>
      </c>
      <c r="C6075" t="s">
        <v>3190</v>
      </c>
      <c r="D6075">
        <v>44265</v>
      </c>
      <c r="E6075" t="s">
        <v>1422</v>
      </c>
      <c r="F6075" t="s">
        <v>98</v>
      </c>
      <c r="G6075" t="s">
        <v>1062</v>
      </c>
      <c r="H6075" t="s">
        <v>1428</v>
      </c>
      <c r="I6075" t="s">
        <v>1421</v>
      </c>
      <c r="J6075">
        <v>20</v>
      </c>
      <c r="K6075">
        <v>1264</v>
      </c>
      <c r="L6075">
        <v>25280</v>
      </c>
      <c r="M6075">
        <v>3.01</v>
      </c>
      <c r="N6075">
        <v>60.2</v>
      </c>
      <c r="O6075">
        <v>0</v>
      </c>
      <c r="P6075">
        <v>0</v>
      </c>
      <c r="Q6075">
        <v>1267.0094999999999</v>
      </c>
      <c r="R6075">
        <v>25340.19</v>
      </c>
      <c r="S6075" t="s">
        <v>1424</v>
      </c>
    </row>
    <row r="6076" spans="1:19">
      <c r="A6076" t="s">
        <v>3189</v>
      </c>
      <c r="B6076">
        <v>44265</v>
      </c>
      <c r="C6076" t="s">
        <v>3190</v>
      </c>
      <c r="D6076">
        <v>44265</v>
      </c>
      <c r="E6076" t="s">
        <v>1422</v>
      </c>
      <c r="F6076" t="s">
        <v>98</v>
      </c>
      <c r="G6076" t="s">
        <v>1062</v>
      </c>
      <c r="H6076" t="s">
        <v>1428</v>
      </c>
      <c r="I6076" t="s">
        <v>1180</v>
      </c>
      <c r="J6076">
        <v>10</v>
      </c>
      <c r="K6076">
        <v>3540</v>
      </c>
      <c r="L6076">
        <v>35400</v>
      </c>
      <c r="M6076">
        <v>8.4290000000000003</v>
      </c>
      <c r="N6076">
        <v>84.29</v>
      </c>
      <c r="O6076">
        <v>0</v>
      </c>
      <c r="P6076">
        <v>0</v>
      </c>
      <c r="Q6076">
        <v>3548.4286000000002</v>
      </c>
      <c r="R6076">
        <v>35484.286</v>
      </c>
      <c r="S6076" t="s">
        <v>1424</v>
      </c>
    </row>
    <row r="6077" spans="1:19">
      <c r="A6077" t="s">
        <v>3189</v>
      </c>
      <c r="B6077">
        <v>44265</v>
      </c>
      <c r="C6077" t="s">
        <v>3190</v>
      </c>
      <c r="D6077">
        <v>44265</v>
      </c>
      <c r="E6077" t="s">
        <v>1422</v>
      </c>
      <c r="F6077" t="s">
        <v>98</v>
      </c>
      <c r="G6077" t="s">
        <v>1062</v>
      </c>
      <c r="H6077" t="s">
        <v>1428</v>
      </c>
      <c r="I6077" t="s">
        <v>1359</v>
      </c>
      <c r="J6077">
        <v>20</v>
      </c>
      <c r="K6077">
        <v>1225</v>
      </c>
      <c r="L6077">
        <v>24500</v>
      </c>
      <c r="M6077">
        <v>2.9169999999999998</v>
      </c>
      <c r="N6077">
        <v>58.34</v>
      </c>
      <c r="O6077">
        <v>0</v>
      </c>
      <c r="P6077">
        <v>0</v>
      </c>
      <c r="Q6077">
        <v>1227.9167</v>
      </c>
      <c r="R6077">
        <v>24558.333999999999</v>
      </c>
      <c r="S6077" t="s">
        <v>1424</v>
      </c>
    </row>
    <row r="6078" spans="1:19">
      <c r="A6078" t="s">
        <v>3189</v>
      </c>
      <c r="B6078">
        <v>44265</v>
      </c>
      <c r="C6078" t="s">
        <v>3190</v>
      </c>
      <c r="D6078">
        <v>44265</v>
      </c>
      <c r="E6078" t="s">
        <v>1422</v>
      </c>
      <c r="F6078" t="s">
        <v>98</v>
      </c>
      <c r="G6078" t="s">
        <v>1062</v>
      </c>
      <c r="H6078" t="s">
        <v>1428</v>
      </c>
      <c r="I6078" t="s">
        <v>1459</v>
      </c>
      <c r="J6078">
        <v>40</v>
      </c>
      <c r="K6078">
        <v>1060</v>
      </c>
      <c r="L6078">
        <v>42400</v>
      </c>
      <c r="M6078">
        <v>2.524</v>
      </c>
      <c r="N6078">
        <v>100.96</v>
      </c>
      <c r="O6078">
        <v>0</v>
      </c>
      <c r="P6078">
        <v>0</v>
      </c>
      <c r="Q6078">
        <v>1062.5237999999999</v>
      </c>
      <c r="R6078">
        <v>42500.951999999997</v>
      </c>
      <c r="S6078" t="s">
        <v>1424</v>
      </c>
    </row>
    <row r="6079" spans="1:19">
      <c r="A6079" t="s">
        <v>3189</v>
      </c>
      <c r="B6079">
        <v>44265</v>
      </c>
      <c r="C6079" t="s">
        <v>3190</v>
      </c>
      <c r="D6079">
        <v>44265</v>
      </c>
      <c r="E6079" t="s">
        <v>1422</v>
      </c>
      <c r="F6079" t="s">
        <v>98</v>
      </c>
      <c r="G6079" t="s">
        <v>1062</v>
      </c>
      <c r="H6079" t="s">
        <v>1428</v>
      </c>
      <c r="I6079" t="s">
        <v>1470</v>
      </c>
      <c r="J6079">
        <v>5</v>
      </c>
      <c r="K6079">
        <v>7050</v>
      </c>
      <c r="L6079">
        <v>35250</v>
      </c>
      <c r="M6079">
        <v>16.786000000000001</v>
      </c>
      <c r="N6079">
        <v>83.93</v>
      </c>
      <c r="O6079">
        <v>0</v>
      </c>
      <c r="P6079">
        <v>0</v>
      </c>
      <c r="Q6079">
        <v>7066.7857000000004</v>
      </c>
      <c r="R6079">
        <v>35333.928500000002</v>
      </c>
      <c r="S6079" t="s">
        <v>1424</v>
      </c>
    </row>
    <row r="6080" spans="1:19">
      <c r="A6080" t="s">
        <v>3189</v>
      </c>
      <c r="B6080">
        <v>44265</v>
      </c>
      <c r="C6080" t="s">
        <v>3190</v>
      </c>
      <c r="D6080">
        <v>44265</v>
      </c>
      <c r="E6080" t="s">
        <v>1422</v>
      </c>
      <c r="F6080" t="s">
        <v>98</v>
      </c>
      <c r="G6080" t="s">
        <v>1062</v>
      </c>
      <c r="H6080" t="s">
        <v>1428</v>
      </c>
      <c r="I6080" t="s">
        <v>1179</v>
      </c>
      <c r="J6080">
        <v>10</v>
      </c>
      <c r="K6080">
        <v>3938</v>
      </c>
      <c r="L6080">
        <v>39380</v>
      </c>
      <c r="M6080">
        <v>9.3759999999999994</v>
      </c>
      <c r="N6080">
        <v>93.76</v>
      </c>
      <c r="O6080">
        <v>0</v>
      </c>
      <c r="P6080">
        <v>0</v>
      </c>
      <c r="Q6080">
        <v>3947.3762000000002</v>
      </c>
      <c r="R6080">
        <v>39473.762000000002</v>
      </c>
      <c r="S6080" t="s">
        <v>1424</v>
      </c>
    </row>
    <row r="6081" spans="1:19">
      <c r="A6081" t="s">
        <v>3189</v>
      </c>
      <c r="B6081">
        <v>44265</v>
      </c>
      <c r="C6081" t="s">
        <v>3190</v>
      </c>
      <c r="D6081">
        <v>44265</v>
      </c>
      <c r="E6081" t="s">
        <v>1422</v>
      </c>
      <c r="F6081" t="s">
        <v>98</v>
      </c>
      <c r="G6081" t="s">
        <v>1062</v>
      </c>
      <c r="H6081" t="s">
        <v>1428</v>
      </c>
      <c r="I6081" t="s">
        <v>1178</v>
      </c>
      <c r="J6081">
        <v>5</v>
      </c>
      <c r="K6081">
        <v>4035</v>
      </c>
      <c r="L6081">
        <v>20175</v>
      </c>
      <c r="M6081">
        <v>9.6069999999999993</v>
      </c>
      <c r="N6081">
        <v>48.034999999999997</v>
      </c>
      <c r="O6081">
        <v>0</v>
      </c>
      <c r="P6081">
        <v>0</v>
      </c>
      <c r="Q6081">
        <v>4044.6071000000002</v>
      </c>
      <c r="R6081">
        <v>20223.035500000002</v>
      </c>
      <c r="S6081" t="s">
        <v>1424</v>
      </c>
    </row>
    <row r="6082" spans="1:19">
      <c r="A6082" t="s">
        <v>3191</v>
      </c>
      <c r="B6082">
        <v>44265</v>
      </c>
      <c r="C6082" t="s">
        <v>3192</v>
      </c>
      <c r="D6082">
        <v>44265</v>
      </c>
      <c r="E6082" t="s">
        <v>1429</v>
      </c>
      <c r="F6082" t="s">
        <v>4689</v>
      </c>
      <c r="G6082" t="s">
        <v>1430</v>
      </c>
      <c r="H6082" t="s">
        <v>1429</v>
      </c>
      <c r="I6082" t="s">
        <v>1191</v>
      </c>
      <c r="J6082">
        <v>1</v>
      </c>
      <c r="K6082">
        <v>7178</v>
      </c>
      <c r="L6082">
        <v>7178</v>
      </c>
      <c r="M6082">
        <v>0</v>
      </c>
      <c r="N6082">
        <v>0</v>
      </c>
      <c r="O6082">
        <v>0</v>
      </c>
      <c r="P6082">
        <v>0</v>
      </c>
      <c r="Q6082">
        <v>7178</v>
      </c>
      <c r="R6082">
        <v>7178</v>
      </c>
      <c r="S6082" t="s">
        <v>1424</v>
      </c>
    </row>
    <row r="6083" spans="1:19">
      <c r="A6083" t="s">
        <v>3191</v>
      </c>
      <c r="B6083">
        <v>44265</v>
      </c>
      <c r="C6083" t="s">
        <v>3192</v>
      </c>
      <c r="D6083">
        <v>44265</v>
      </c>
      <c r="E6083" t="s">
        <v>1429</v>
      </c>
      <c r="F6083" t="s">
        <v>4689</v>
      </c>
      <c r="G6083" t="s">
        <v>1430</v>
      </c>
      <c r="H6083" t="s">
        <v>1429</v>
      </c>
      <c r="I6083" t="s">
        <v>1192</v>
      </c>
      <c r="J6083">
        <v>10</v>
      </c>
      <c r="K6083">
        <v>7017</v>
      </c>
      <c r="L6083">
        <v>70170</v>
      </c>
      <c r="M6083">
        <v>0</v>
      </c>
      <c r="N6083">
        <v>0</v>
      </c>
      <c r="O6083">
        <v>0</v>
      </c>
      <c r="P6083">
        <v>0</v>
      </c>
      <c r="Q6083">
        <v>7017</v>
      </c>
      <c r="R6083">
        <v>70170</v>
      </c>
      <c r="S6083" t="s">
        <v>1424</v>
      </c>
    </row>
    <row r="6084" spans="1:19">
      <c r="A6084" t="s">
        <v>3193</v>
      </c>
      <c r="B6084">
        <v>44265</v>
      </c>
      <c r="C6084" t="s">
        <v>3194</v>
      </c>
      <c r="D6084">
        <v>44265</v>
      </c>
      <c r="E6084" t="s">
        <v>1422</v>
      </c>
      <c r="F6084" t="s">
        <v>42</v>
      </c>
      <c r="G6084" t="s">
        <v>41</v>
      </c>
      <c r="H6084" t="s">
        <v>13</v>
      </c>
      <c r="I6084" t="s">
        <v>1459</v>
      </c>
      <c r="J6084">
        <v>10</v>
      </c>
      <c r="K6084">
        <v>1060</v>
      </c>
      <c r="L6084">
        <v>10600</v>
      </c>
      <c r="M6084">
        <v>2.524</v>
      </c>
      <c r="N6084">
        <v>25.24</v>
      </c>
      <c r="O6084">
        <v>0</v>
      </c>
      <c r="P6084">
        <v>0</v>
      </c>
      <c r="Q6084">
        <v>1062.5237999999999</v>
      </c>
      <c r="R6084">
        <v>10625.237999999999</v>
      </c>
      <c r="S6084" t="s">
        <v>1424</v>
      </c>
    </row>
    <row r="6085" spans="1:19">
      <c r="A6085" t="s">
        <v>3195</v>
      </c>
      <c r="B6085">
        <v>44265</v>
      </c>
      <c r="C6085" t="s">
        <v>3196</v>
      </c>
      <c r="D6085">
        <v>44265</v>
      </c>
      <c r="E6085" t="s">
        <v>1422</v>
      </c>
      <c r="F6085" t="s">
        <v>50</v>
      </c>
      <c r="G6085" t="s">
        <v>1426</v>
      </c>
      <c r="H6085" t="s">
        <v>13</v>
      </c>
      <c r="I6085" t="s">
        <v>1177</v>
      </c>
      <c r="J6085">
        <v>10</v>
      </c>
      <c r="K6085">
        <v>9045</v>
      </c>
      <c r="L6085">
        <v>90450</v>
      </c>
      <c r="M6085">
        <v>21.536000000000001</v>
      </c>
      <c r="N6085">
        <v>215.36</v>
      </c>
      <c r="O6085">
        <v>0</v>
      </c>
      <c r="P6085">
        <v>0</v>
      </c>
      <c r="Q6085">
        <v>9066.5357000000004</v>
      </c>
      <c r="R6085">
        <v>90665.357000000004</v>
      </c>
      <c r="S6085" t="s">
        <v>1424</v>
      </c>
    </row>
    <row r="6086" spans="1:19">
      <c r="A6086" t="s">
        <v>3197</v>
      </c>
      <c r="B6086">
        <v>44265</v>
      </c>
      <c r="C6086" t="s">
        <v>3198</v>
      </c>
      <c r="D6086">
        <v>44265</v>
      </c>
      <c r="E6086" t="s">
        <v>1422</v>
      </c>
      <c r="F6086" t="s">
        <v>45</v>
      </c>
      <c r="G6086" t="s">
        <v>1426</v>
      </c>
      <c r="H6086" t="s">
        <v>13</v>
      </c>
      <c r="I6086" t="s">
        <v>1180</v>
      </c>
      <c r="J6086">
        <v>13</v>
      </c>
      <c r="K6086">
        <v>3540</v>
      </c>
      <c r="L6086">
        <v>46020</v>
      </c>
      <c r="M6086">
        <v>8.4290000000000003</v>
      </c>
      <c r="N6086">
        <v>109.577</v>
      </c>
      <c r="O6086">
        <v>0</v>
      </c>
      <c r="P6086">
        <v>0</v>
      </c>
      <c r="Q6086">
        <v>3548.4286000000002</v>
      </c>
      <c r="R6086">
        <v>46129.571799999998</v>
      </c>
      <c r="S6086" t="s">
        <v>1424</v>
      </c>
    </row>
    <row r="6087" spans="1:19">
      <c r="A6087" t="s">
        <v>3199</v>
      </c>
      <c r="B6087">
        <v>44265</v>
      </c>
      <c r="C6087" t="s">
        <v>3200</v>
      </c>
      <c r="D6087">
        <v>44265</v>
      </c>
      <c r="E6087" t="s">
        <v>1422</v>
      </c>
      <c r="F6087" t="s">
        <v>8</v>
      </c>
      <c r="G6087" t="s">
        <v>1061</v>
      </c>
      <c r="H6087" t="s">
        <v>117</v>
      </c>
      <c r="I6087" t="s">
        <v>1212</v>
      </c>
      <c r="J6087">
        <v>5</v>
      </c>
      <c r="K6087">
        <v>5235</v>
      </c>
      <c r="L6087">
        <v>26175</v>
      </c>
      <c r="M6087">
        <v>12.4643</v>
      </c>
      <c r="N6087">
        <v>62.3215</v>
      </c>
      <c r="O6087">
        <v>0</v>
      </c>
      <c r="P6087">
        <v>0</v>
      </c>
      <c r="Q6087">
        <v>5247.4642999999996</v>
      </c>
      <c r="R6087">
        <v>26237.321499999998</v>
      </c>
      <c r="S6087" t="s">
        <v>1424</v>
      </c>
    </row>
    <row r="6088" spans="1:19">
      <c r="A6088" t="s">
        <v>3199</v>
      </c>
      <c r="B6088">
        <v>44265</v>
      </c>
      <c r="C6088" t="s">
        <v>3200</v>
      </c>
      <c r="D6088">
        <v>44265</v>
      </c>
      <c r="E6088" t="s">
        <v>1422</v>
      </c>
      <c r="F6088" t="s">
        <v>8</v>
      </c>
      <c r="G6088" t="s">
        <v>1061</v>
      </c>
      <c r="H6088" t="s">
        <v>117</v>
      </c>
      <c r="I6088" t="s">
        <v>1178</v>
      </c>
      <c r="J6088">
        <v>10</v>
      </c>
      <c r="K6088">
        <v>4035</v>
      </c>
      <c r="L6088">
        <v>40350</v>
      </c>
      <c r="M6088">
        <v>9.6071000000000009</v>
      </c>
      <c r="N6088">
        <v>96.070999999999998</v>
      </c>
      <c r="O6088">
        <v>0</v>
      </c>
      <c r="P6088">
        <v>0</v>
      </c>
      <c r="Q6088">
        <v>4044.6071000000002</v>
      </c>
      <c r="R6088">
        <v>40446.071000000004</v>
      </c>
      <c r="S6088" t="s">
        <v>1424</v>
      </c>
    </row>
    <row r="6089" spans="1:19">
      <c r="A6089" t="s">
        <v>3201</v>
      </c>
      <c r="B6089">
        <v>44265</v>
      </c>
      <c r="C6089" t="s">
        <v>3202</v>
      </c>
      <c r="D6089">
        <v>44265</v>
      </c>
      <c r="E6089" t="s">
        <v>1422</v>
      </c>
      <c r="F6089" t="s">
        <v>106</v>
      </c>
      <c r="G6089" t="s">
        <v>1439</v>
      </c>
      <c r="H6089" t="s">
        <v>117</v>
      </c>
      <c r="I6089" t="s">
        <v>1459</v>
      </c>
      <c r="J6089">
        <v>200</v>
      </c>
      <c r="K6089">
        <v>1060</v>
      </c>
      <c r="L6089">
        <v>212000</v>
      </c>
      <c r="M6089">
        <v>2.5238</v>
      </c>
      <c r="N6089">
        <v>504.76</v>
      </c>
      <c r="O6089">
        <v>0</v>
      </c>
      <c r="P6089">
        <v>0</v>
      </c>
      <c r="Q6089">
        <v>1062.5237999999999</v>
      </c>
      <c r="R6089">
        <v>212504.76</v>
      </c>
      <c r="S6089" t="s">
        <v>1424</v>
      </c>
    </row>
    <row r="6090" spans="1:19">
      <c r="A6090" t="s">
        <v>3201</v>
      </c>
      <c r="B6090">
        <v>44265</v>
      </c>
      <c r="C6090" t="s">
        <v>3202</v>
      </c>
      <c r="D6090">
        <v>44265</v>
      </c>
      <c r="E6090" t="s">
        <v>1422</v>
      </c>
      <c r="F6090" t="s">
        <v>106</v>
      </c>
      <c r="G6090" t="s">
        <v>1439</v>
      </c>
      <c r="H6090" t="s">
        <v>117</v>
      </c>
      <c r="I6090" t="s">
        <v>1356</v>
      </c>
      <c r="J6090">
        <v>100</v>
      </c>
      <c r="K6090">
        <v>1118</v>
      </c>
      <c r="L6090">
        <v>111800</v>
      </c>
      <c r="M6090">
        <v>2.6619000000000002</v>
      </c>
      <c r="N6090">
        <v>266.19</v>
      </c>
      <c r="O6090">
        <v>0</v>
      </c>
      <c r="P6090">
        <v>0</v>
      </c>
      <c r="Q6090">
        <v>1120.6619000000001</v>
      </c>
      <c r="R6090">
        <v>112066.19</v>
      </c>
      <c r="S6090" t="s">
        <v>1424</v>
      </c>
    </row>
    <row r="6091" spans="1:19">
      <c r="A6091" t="s">
        <v>3201</v>
      </c>
      <c r="B6091">
        <v>44265</v>
      </c>
      <c r="C6091" t="s">
        <v>3202</v>
      </c>
      <c r="D6091">
        <v>44265</v>
      </c>
      <c r="E6091" t="s">
        <v>1422</v>
      </c>
      <c r="F6091" t="s">
        <v>106</v>
      </c>
      <c r="G6091" t="s">
        <v>1439</v>
      </c>
      <c r="H6091" t="s">
        <v>117</v>
      </c>
      <c r="I6091" t="s">
        <v>1180</v>
      </c>
      <c r="J6091">
        <v>10</v>
      </c>
      <c r="K6091">
        <v>3540</v>
      </c>
      <c r="L6091">
        <v>35400</v>
      </c>
      <c r="M6091">
        <v>8.4285999999999994</v>
      </c>
      <c r="N6091">
        <v>84.286000000000001</v>
      </c>
      <c r="O6091">
        <v>0</v>
      </c>
      <c r="P6091">
        <v>0</v>
      </c>
      <c r="Q6091">
        <v>3548.4286000000002</v>
      </c>
      <c r="R6091">
        <v>35484.286</v>
      </c>
      <c r="S6091" t="s">
        <v>1424</v>
      </c>
    </row>
    <row r="6092" spans="1:19">
      <c r="A6092" t="s">
        <v>3201</v>
      </c>
      <c r="B6092">
        <v>44265</v>
      </c>
      <c r="C6092" t="s">
        <v>3202</v>
      </c>
      <c r="D6092">
        <v>44265</v>
      </c>
      <c r="E6092" t="s">
        <v>1422</v>
      </c>
      <c r="F6092" t="s">
        <v>106</v>
      </c>
      <c r="G6092" t="s">
        <v>1439</v>
      </c>
      <c r="H6092" t="s">
        <v>117</v>
      </c>
      <c r="I6092" t="s">
        <v>1178</v>
      </c>
      <c r="J6092">
        <v>10</v>
      </c>
      <c r="K6092">
        <v>4035</v>
      </c>
      <c r="L6092">
        <v>40350</v>
      </c>
      <c r="M6092">
        <v>9.6071000000000009</v>
      </c>
      <c r="N6092">
        <v>96.070999999999998</v>
      </c>
      <c r="O6092">
        <v>0</v>
      </c>
      <c r="P6092">
        <v>0</v>
      </c>
      <c r="Q6092">
        <v>4044.6071000000002</v>
      </c>
      <c r="R6092">
        <v>40446.071000000004</v>
      </c>
      <c r="S6092" t="s">
        <v>1424</v>
      </c>
    </row>
    <row r="6093" spans="1:19">
      <c r="A6093" t="s">
        <v>3201</v>
      </c>
      <c r="B6093">
        <v>44265</v>
      </c>
      <c r="C6093" t="s">
        <v>3202</v>
      </c>
      <c r="D6093">
        <v>44265</v>
      </c>
      <c r="E6093" t="s">
        <v>1422</v>
      </c>
      <c r="F6093" t="s">
        <v>106</v>
      </c>
      <c r="G6093" t="s">
        <v>1439</v>
      </c>
      <c r="H6093" t="s">
        <v>117</v>
      </c>
      <c r="I6093" t="s">
        <v>1177</v>
      </c>
      <c r="J6093">
        <v>20</v>
      </c>
      <c r="K6093">
        <v>9045</v>
      </c>
      <c r="L6093">
        <v>180900</v>
      </c>
      <c r="M6093">
        <v>21.535699999999999</v>
      </c>
      <c r="N6093">
        <v>430.714</v>
      </c>
      <c r="O6093">
        <v>0</v>
      </c>
      <c r="P6093">
        <v>0</v>
      </c>
      <c r="Q6093">
        <v>9066.5357000000004</v>
      </c>
      <c r="R6093">
        <v>181330.71400000001</v>
      </c>
      <c r="S6093" t="s">
        <v>1424</v>
      </c>
    </row>
    <row r="6094" spans="1:19">
      <c r="A6094" t="s">
        <v>3201</v>
      </c>
      <c r="B6094">
        <v>44265</v>
      </c>
      <c r="C6094" t="s">
        <v>3202</v>
      </c>
      <c r="D6094">
        <v>44265</v>
      </c>
      <c r="E6094" t="s">
        <v>1422</v>
      </c>
      <c r="F6094" t="s">
        <v>106</v>
      </c>
      <c r="G6094" t="s">
        <v>1439</v>
      </c>
      <c r="H6094" t="s">
        <v>117</v>
      </c>
      <c r="I6094" t="s">
        <v>1359</v>
      </c>
      <c r="J6094">
        <v>100</v>
      </c>
      <c r="K6094">
        <v>1225</v>
      </c>
      <c r="L6094">
        <v>122500</v>
      </c>
      <c r="M6094">
        <v>2.9167000000000001</v>
      </c>
      <c r="N6094">
        <v>291.67</v>
      </c>
      <c r="O6094">
        <v>0</v>
      </c>
      <c r="P6094">
        <v>0</v>
      </c>
      <c r="Q6094">
        <v>1227.9167</v>
      </c>
      <c r="R6094">
        <v>122791.67</v>
      </c>
      <c r="S6094" t="s">
        <v>1424</v>
      </c>
    </row>
    <row r="6095" spans="1:19">
      <c r="A6095" t="s">
        <v>3201</v>
      </c>
      <c r="B6095">
        <v>44265</v>
      </c>
      <c r="C6095" t="s">
        <v>3202</v>
      </c>
      <c r="D6095">
        <v>44265</v>
      </c>
      <c r="E6095" t="s">
        <v>1422</v>
      </c>
      <c r="F6095" t="s">
        <v>106</v>
      </c>
      <c r="G6095" t="s">
        <v>1439</v>
      </c>
      <c r="H6095" t="s">
        <v>117</v>
      </c>
      <c r="I6095" t="s">
        <v>1179</v>
      </c>
      <c r="J6095">
        <v>59</v>
      </c>
      <c r="K6095">
        <v>3938</v>
      </c>
      <c r="L6095">
        <v>232342</v>
      </c>
      <c r="M6095">
        <v>9.3762000000000008</v>
      </c>
      <c r="N6095">
        <v>553.19579999999996</v>
      </c>
      <c r="O6095">
        <v>0</v>
      </c>
      <c r="P6095">
        <v>0</v>
      </c>
      <c r="Q6095">
        <v>3947.3762000000002</v>
      </c>
      <c r="R6095">
        <v>232895.19579999999</v>
      </c>
      <c r="S6095" t="s">
        <v>1424</v>
      </c>
    </row>
    <row r="6096" spans="1:19">
      <c r="A6096" t="s">
        <v>3201</v>
      </c>
      <c r="B6096">
        <v>44265</v>
      </c>
      <c r="C6096" t="s">
        <v>3202</v>
      </c>
      <c r="D6096">
        <v>44265</v>
      </c>
      <c r="E6096" t="s">
        <v>1422</v>
      </c>
      <c r="F6096" t="s">
        <v>106</v>
      </c>
      <c r="G6096" t="s">
        <v>1439</v>
      </c>
      <c r="H6096" t="s">
        <v>117</v>
      </c>
      <c r="I6096" t="s">
        <v>1421</v>
      </c>
      <c r="J6096">
        <v>207</v>
      </c>
      <c r="K6096">
        <v>1264</v>
      </c>
      <c r="L6096">
        <v>261648</v>
      </c>
      <c r="M6096">
        <v>3.0095000000000001</v>
      </c>
      <c r="N6096">
        <v>622.9665</v>
      </c>
      <c r="O6096">
        <v>0</v>
      </c>
      <c r="P6096">
        <v>0</v>
      </c>
      <c r="Q6096">
        <v>1267.0094999999999</v>
      </c>
      <c r="R6096">
        <v>262270.96649999998</v>
      </c>
      <c r="S6096" t="s">
        <v>1424</v>
      </c>
    </row>
    <row r="6097" spans="1:19">
      <c r="A6097" t="s">
        <v>3203</v>
      </c>
      <c r="B6097">
        <v>44265</v>
      </c>
      <c r="C6097" t="s">
        <v>3204</v>
      </c>
      <c r="D6097">
        <v>44265</v>
      </c>
      <c r="E6097" t="s">
        <v>1422</v>
      </c>
      <c r="F6097" t="s">
        <v>6</v>
      </c>
      <c r="G6097" t="s">
        <v>1425</v>
      </c>
      <c r="H6097" t="s">
        <v>117</v>
      </c>
      <c r="I6097" t="s">
        <v>1177</v>
      </c>
      <c r="J6097">
        <v>7</v>
      </c>
      <c r="K6097">
        <v>9045</v>
      </c>
      <c r="L6097">
        <v>63315</v>
      </c>
      <c r="M6097">
        <v>21.535699999999999</v>
      </c>
      <c r="N6097">
        <v>150.7499</v>
      </c>
      <c r="O6097">
        <v>0</v>
      </c>
      <c r="P6097">
        <v>0</v>
      </c>
      <c r="Q6097">
        <v>9066.5357000000004</v>
      </c>
      <c r="R6097">
        <v>63465.749900000003</v>
      </c>
      <c r="S6097" t="s">
        <v>1424</v>
      </c>
    </row>
    <row r="6098" spans="1:19">
      <c r="A6098" t="s">
        <v>3203</v>
      </c>
      <c r="B6098">
        <v>44265</v>
      </c>
      <c r="C6098" t="s">
        <v>3204</v>
      </c>
      <c r="D6098">
        <v>44265</v>
      </c>
      <c r="E6098" t="s">
        <v>1422</v>
      </c>
      <c r="F6098" t="s">
        <v>6</v>
      </c>
      <c r="G6098" t="s">
        <v>1425</v>
      </c>
      <c r="H6098" t="s">
        <v>117</v>
      </c>
      <c r="I6098" t="s">
        <v>1459</v>
      </c>
      <c r="J6098">
        <v>60</v>
      </c>
      <c r="K6098">
        <v>1060</v>
      </c>
      <c r="L6098">
        <v>63600</v>
      </c>
      <c r="M6098">
        <v>2.5238</v>
      </c>
      <c r="N6098">
        <v>151.428</v>
      </c>
      <c r="O6098">
        <v>0</v>
      </c>
      <c r="P6098">
        <v>0</v>
      </c>
      <c r="Q6098">
        <v>1062.5237999999999</v>
      </c>
      <c r="R6098">
        <v>63751.428</v>
      </c>
      <c r="S6098" t="s">
        <v>1424</v>
      </c>
    </row>
    <row r="6099" spans="1:19">
      <c r="A6099" t="s">
        <v>3205</v>
      </c>
      <c r="B6099">
        <v>44265</v>
      </c>
      <c r="C6099" t="s">
        <v>3206</v>
      </c>
      <c r="D6099">
        <v>44265</v>
      </c>
      <c r="E6099" t="s">
        <v>1422</v>
      </c>
      <c r="F6099" t="s">
        <v>911</v>
      </c>
      <c r="G6099" t="s">
        <v>1433</v>
      </c>
      <c r="H6099" t="s">
        <v>117</v>
      </c>
      <c r="I6099" t="s">
        <v>1470</v>
      </c>
      <c r="J6099">
        <v>20</v>
      </c>
      <c r="K6099">
        <v>7050</v>
      </c>
      <c r="L6099">
        <v>141000</v>
      </c>
      <c r="M6099">
        <v>16.785699999999999</v>
      </c>
      <c r="N6099">
        <v>335.714</v>
      </c>
      <c r="O6099">
        <v>0</v>
      </c>
      <c r="P6099">
        <v>0</v>
      </c>
      <c r="Q6099">
        <v>7066.7857000000004</v>
      </c>
      <c r="R6099">
        <v>141335.71400000001</v>
      </c>
      <c r="S6099" t="s">
        <v>1424</v>
      </c>
    </row>
    <row r="6100" spans="1:19">
      <c r="A6100" t="s">
        <v>3207</v>
      </c>
      <c r="B6100">
        <v>44265</v>
      </c>
      <c r="C6100" t="s">
        <v>3208</v>
      </c>
      <c r="D6100">
        <v>44265</v>
      </c>
      <c r="E6100" t="s">
        <v>1422</v>
      </c>
      <c r="F6100" t="s">
        <v>105</v>
      </c>
      <c r="G6100" t="s">
        <v>1439</v>
      </c>
      <c r="H6100" t="s">
        <v>117</v>
      </c>
      <c r="I6100" t="s">
        <v>1470</v>
      </c>
      <c r="J6100">
        <v>5</v>
      </c>
      <c r="K6100">
        <v>7050</v>
      </c>
      <c r="L6100">
        <v>35250</v>
      </c>
      <c r="M6100">
        <v>16.785699999999999</v>
      </c>
      <c r="N6100">
        <v>83.9285</v>
      </c>
      <c r="O6100">
        <v>0</v>
      </c>
      <c r="P6100">
        <v>0</v>
      </c>
      <c r="Q6100">
        <v>7066.7857000000004</v>
      </c>
      <c r="R6100">
        <v>35333.928500000002</v>
      </c>
      <c r="S6100" t="s">
        <v>1424</v>
      </c>
    </row>
    <row r="6101" spans="1:19">
      <c r="A6101" t="s">
        <v>3209</v>
      </c>
      <c r="B6101">
        <v>44265</v>
      </c>
      <c r="C6101" t="s">
        <v>3210</v>
      </c>
      <c r="D6101">
        <v>44265</v>
      </c>
      <c r="E6101" t="s">
        <v>1422</v>
      </c>
      <c r="F6101" t="s">
        <v>2</v>
      </c>
      <c r="G6101" t="s">
        <v>1060</v>
      </c>
      <c r="H6101" t="s">
        <v>117</v>
      </c>
      <c r="I6101" t="s">
        <v>1177</v>
      </c>
      <c r="J6101">
        <v>8</v>
      </c>
      <c r="K6101">
        <v>9045</v>
      </c>
      <c r="L6101">
        <v>72360</v>
      </c>
      <c r="M6101">
        <v>21.535699999999999</v>
      </c>
      <c r="N6101">
        <v>172.28559999999999</v>
      </c>
      <c r="O6101">
        <v>0</v>
      </c>
      <c r="P6101">
        <v>0</v>
      </c>
      <c r="Q6101">
        <v>9066.5357000000004</v>
      </c>
      <c r="R6101">
        <v>72532.285600000003</v>
      </c>
      <c r="S6101" t="s">
        <v>1424</v>
      </c>
    </row>
    <row r="6102" spans="1:19">
      <c r="A6102" t="s">
        <v>3211</v>
      </c>
      <c r="B6102">
        <v>44265</v>
      </c>
      <c r="C6102" t="s">
        <v>3212</v>
      </c>
      <c r="D6102">
        <v>44265</v>
      </c>
      <c r="E6102" t="s">
        <v>1422</v>
      </c>
      <c r="F6102" t="s">
        <v>115</v>
      </c>
      <c r="G6102" t="s">
        <v>1423</v>
      </c>
      <c r="H6102" t="s">
        <v>117</v>
      </c>
      <c r="I6102" t="s">
        <v>1178</v>
      </c>
      <c r="J6102">
        <v>20</v>
      </c>
      <c r="K6102">
        <v>4035</v>
      </c>
      <c r="L6102">
        <v>80700</v>
      </c>
      <c r="M6102">
        <v>9.6071000000000009</v>
      </c>
      <c r="N6102">
        <v>192.142</v>
      </c>
      <c r="O6102">
        <v>0</v>
      </c>
      <c r="P6102">
        <v>0</v>
      </c>
      <c r="Q6102">
        <v>4044.6071000000002</v>
      </c>
      <c r="R6102">
        <v>80892.142000000007</v>
      </c>
      <c r="S6102" t="s">
        <v>1424</v>
      </c>
    </row>
    <row r="6103" spans="1:19">
      <c r="A6103" t="s">
        <v>3211</v>
      </c>
      <c r="B6103">
        <v>44265</v>
      </c>
      <c r="C6103" t="s">
        <v>3212</v>
      </c>
      <c r="D6103">
        <v>44265</v>
      </c>
      <c r="E6103" t="s">
        <v>1422</v>
      </c>
      <c r="F6103" t="s">
        <v>115</v>
      </c>
      <c r="G6103" t="s">
        <v>1423</v>
      </c>
      <c r="H6103" t="s">
        <v>117</v>
      </c>
      <c r="I6103" t="s">
        <v>1181</v>
      </c>
      <c r="J6103">
        <v>60</v>
      </c>
      <c r="K6103">
        <v>1293</v>
      </c>
      <c r="L6103">
        <v>77580</v>
      </c>
      <c r="M6103">
        <v>3.0785999999999998</v>
      </c>
      <c r="N6103">
        <v>184.71600000000001</v>
      </c>
      <c r="O6103">
        <v>0</v>
      </c>
      <c r="P6103">
        <v>0</v>
      </c>
      <c r="Q6103">
        <v>1296.0786000000001</v>
      </c>
      <c r="R6103">
        <v>77764.716</v>
      </c>
      <c r="S6103" t="s">
        <v>1424</v>
      </c>
    </row>
    <row r="6104" spans="1:19">
      <c r="A6104" t="s">
        <v>3211</v>
      </c>
      <c r="B6104">
        <v>44265</v>
      </c>
      <c r="C6104" t="s">
        <v>3212</v>
      </c>
      <c r="D6104">
        <v>44265</v>
      </c>
      <c r="E6104" t="s">
        <v>1422</v>
      </c>
      <c r="F6104" t="s">
        <v>115</v>
      </c>
      <c r="G6104" t="s">
        <v>1423</v>
      </c>
      <c r="H6104" t="s">
        <v>117</v>
      </c>
      <c r="I6104" t="s">
        <v>1421</v>
      </c>
      <c r="J6104">
        <v>100</v>
      </c>
      <c r="K6104">
        <v>1264</v>
      </c>
      <c r="L6104">
        <v>126400</v>
      </c>
      <c r="M6104">
        <v>3.0095000000000001</v>
      </c>
      <c r="N6104">
        <v>300.95</v>
      </c>
      <c r="O6104">
        <v>0</v>
      </c>
      <c r="P6104">
        <v>0</v>
      </c>
      <c r="Q6104">
        <v>1267.0094999999999</v>
      </c>
      <c r="R6104">
        <v>126700.95</v>
      </c>
      <c r="S6104" t="s">
        <v>1424</v>
      </c>
    </row>
    <row r="6105" spans="1:19">
      <c r="A6105" t="s">
        <v>3213</v>
      </c>
      <c r="B6105">
        <v>44265</v>
      </c>
      <c r="C6105" t="s">
        <v>3214</v>
      </c>
      <c r="D6105">
        <v>44265</v>
      </c>
      <c r="E6105" t="s">
        <v>1422</v>
      </c>
      <c r="F6105" t="s">
        <v>107</v>
      </c>
      <c r="G6105" t="s">
        <v>1113</v>
      </c>
      <c r="H6105" t="s">
        <v>117</v>
      </c>
      <c r="I6105" t="s">
        <v>1459</v>
      </c>
      <c r="J6105">
        <v>120</v>
      </c>
      <c r="K6105">
        <v>1060</v>
      </c>
      <c r="L6105">
        <v>127200</v>
      </c>
      <c r="M6105">
        <v>2.5238</v>
      </c>
      <c r="N6105">
        <v>302.85599999999999</v>
      </c>
      <c r="O6105">
        <v>0</v>
      </c>
      <c r="P6105">
        <v>0</v>
      </c>
      <c r="Q6105">
        <v>1062.5237999999999</v>
      </c>
      <c r="R6105">
        <v>127502.856</v>
      </c>
      <c r="S6105" t="s">
        <v>1424</v>
      </c>
    </row>
    <row r="6106" spans="1:19">
      <c r="A6106" t="s">
        <v>3213</v>
      </c>
      <c r="B6106">
        <v>44265</v>
      </c>
      <c r="C6106" t="s">
        <v>3214</v>
      </c>
      <c r="D6106">
        <v>44265</v>
      </c>
      <c r="E6106" t="s">
        <v>1422</v>
      </c>
      <c r="F6106" t="s">
        <v>107</v>
      </c>
      <c r="G6106" t="s">
        <v>1113</v>
      </c>
      <c r="H6106" t="s">
        <v>117</v>
      </c>
      <c r="I6106" t="s">
        <v>1179</v>
      </c>
      <c r="J6106">
        <v>10</v>
      </c>
      <c r="K6106">
        <v>3938</v>
      </c>
      <c r="L6106">
        <v>39380</v>
      </c>
      <c r="M6106">
        <v>9.3762000000000008</v>
      </c>
      <c r="N6106">
        <v>93.762</v>
      </c>
      <c r="O6106">
        <v>0</v>
      </c>
      <c r="P6106">
        <v>0</v>
      </c>
      <c r="Q6106">
        <v>3947.3762000000002</v>
      </c>
      <c r="R6106">
        <v>39473.762000000002</v>
      </c>
      <c r="S6106" t="s">
        <v>1424</v>
      </c>
    </row>
    <row r="6107" spans="1:19">
      <c r="A6107" t="s">
        <v>3213</v>
      </c>
      <c r="B6107">
        <v>44265</v>
      </c>
      <c r="C6107" t="s">
        <v>3214</v>
      </c>
      <c r="D6107">
        <v>44265</v>
      </c>
      <c r="E6107" t="s">
        <v>1422</v>
      </c>
      <c r="F6107" t="s">
        <v>107</v>
      </c>
      <c r="G6107" t="s">
        <v>1113</v>
      </c>
      <c r="H6107" t="s">
        <v>117</v>
      </c>
      <c r="I6107" t="s">
        <v>1178</v>
      </c>
      <c r="J6107">
        <v>20</v>
      </c>
      <c r="K6107">
        <v>4035</v>
      </c>
      <c r="L6107">
        <v>80700</v>
      </c>
      <c r="M6107">
        <v>9.6071000000000009</v>
      </c>
      <c r="N6107">
        <v>192.142</v>
      </c>
      <c r="O6107">
        <v>0</v>
      </c>
      <c r="P6107">
        <v>0</v>
      </c>
      <c r="Q6107">
        <v>4044.6071000000002</v>
      </c>
      <c r="R6107">
        <v>80892.142000000007</v>
      </c>
      <c r="S6107" t="s">
        <v>1424</v>
      </c>
    </row>
    <row r="6108" spans="1:19">
      <c r="A6108" t="s">
        <v>3215</v>
      </c>
      <c r="B6108">
        <v>44265</v>
      </c>
      <c r="C6108" t="s">
        <v>3216</v>
      </c>
      <c r="D6108">
        <v>44265</v>
      </c>
      <c r="E6108" t="s">
        <v>1422</v>
      </c>
      <c r="F6108" t="s">
        <v>108</v>
      </c>
      <c r="G6108" t="s">
        <v>1113</v>
      </c>
      <c r="H6108" t="s">
        <v>117</v>
      </c>
      <c r="I6108" t="s">
        <v>1177</v>
      </c>
      <c r="J6108">
        <v>10</v>
      </c>
      <c r="K6108">
        <v>9045</v>
      </c>
      <c r="L6108">
        <v>90450</v>
      </c>
      <c r="M6108">
        <v>21.535699999999999</v>
      </c>
      <c r="N6108">
        <v>215.357</v>
      </c>
      <c r="O6108">
        <v>0</v>
      </c>
      <c r="P6108">
        <v>0</v>
      </c>
      <c r="Q6108">
        <v>9066.5357000000004</v>
      </c>
      <c r="R6108">
        <v>90665.357000000004</v>
      </c>
      <c r="S6108" t="s">
        <v>1424</v>
      </c>
    </row>
    <row r="6109" spans="1:19">
      <c r="A6109" t="s">
        <v>3217</v>
      </c>
      <c r="B6109">
        <v>44265</v>
      </c>
      <c r="C6109" t="s">
        <v>3218</v>
      </c>
      <c r="D6109">
        <v>44265</v>
      </c>
      <c r="E6109" t="s">
        <v>1422</v>
      </c>
      <c r="F6109" t="s">
        <v>72</v>
      </c>
      <c r="G6109" t="s">
        <v>1070</v>
      </c>
      <c r="H6109" t="s">
        <v>66</v>
      </c>
      <c r="I6109" t="s">
        <v>1212</v>
      </c>
      <c r="J6109">
        <v>5</v>
      </c>
      <c r="K6109">
        <v>5235</v>
      </c>
      <c r="L6109">
        <v>26175</v>
      </c>
      <c r="M6109">
        <v>12.4643</v>
      </c>
      <c r="N6109">
        <v>62.3215</v>
      </c>
      <c r="O6109">
        <v>0</v>
      </c>
      <c r="P6109">
        <v>0</v>
      </c>
      <c r="Q6109">
        <v>5247.4642999999996</v>
      </c>
      <c r="R6109">
        <v>26237.321499999998</v>
      </c>
      <c r="S6109" t="s">
        <v>1424</v>
      </c>
    </row>
    <row r="6110" spans="1:19">
      <c r="A6110" t="s">
        <v>3217</v>
      </c>
      <c r="B6110">
        <v>44265</v>
      </c>
      <c r="C6110" t="s">
        <v>3218</v>
      </c>
      <c r="D6110">
        <v>44265</v>
      </c>
      <c r="E6110" t="s">
        <v>1422</v>
      </c>
      <c r="F6110" t="s">
        <v>72</v>
      </c>
      <c r="G6110" t="s">
        <v>1070</v>
      </c>
      <c r="H6110" t="s">
        <v>66</v>
      </c>
      <c r="I6110" t="s">
        <v>1459</v>
      </c>
      <c r="J6110">
        <v>100</v>
      </c>
      <c r="K6110">
        <v>1060</v>
      </c>
      <c r="L6110">
        <v>106000</v>
      </c>
      <c r="M6110">
        <v>2.5238</v>
      </c>
      <c r="N6110">
        <v>252.38</v>
      </c>
      <c r="O6110">
        <v>0</v>
      </c>
      <c r="P6110">
        <v>0</v>
      </c>
      <c r="Q6110">
        <v>1062.5237999999999</v>
      </c>
      <c r="R6110">
        <v>106252.38</v>
      </c>
      <c r="S6110" t="s">
        <v>1424</v>
      </c>
    </row>
    <row r="6111" spans="1:19">
      <c r="A6111" t="s">
        <v>3217</v>
      </c>
      <c r="B6111">
        <v>44265</v>
      </c>
      <c r="C6111" t="s">
        <v>3218</v>
      </c>
      <c r="D6111">
        <v>44265</v>
      </c>
      <c r="E6111" t="s">
        <v>1422</v>
      </c>
      <c r="F6111" t="s">
        <v>72</v>
      </c>
      <c r="G6111" t="s">
        <v>1070</v>
      </c>
      <c r="H6111" t="s">
        <v>66</v>
      </c>
      <c r="I6111" t="s">
        <v>1359</v>
      </c>
      <c r="J6111">
        <v>20</v>
      </c>
      <c r="K6111">
        <v>1225</v>
      </c>
      <c r="L6111">
        <v>24500</v>
      </c>
      <c r="M6111">
        <v>2.9167000000000001</v>
      </c>
      <c r="N6111">
        <v>58.334000000000003</v>
      </c>
      <c r="O6111">
        <v>0</v>
      </c>
      <c r="P6111">
        <v>0</v>
      </c>
      <c r="Q6111">
        <v>1227.9167</v>
      </c>
      <c r="R6111">
        <v>24558.333999999999</v>
      </c>
      <c r="S6111" t="s">
        <v>1424</v>
      </c>
    </row>
    <row r="6112" spans="1:19">
      <c r="A6112" t="s">
        <v>3217</v>
      </c>
      <c r="B6112">
        <v>44265</v>
      </c>
      <c r="C6112" t="s">
        <v>3218</v>
      </c>
      <c r="D6112">
        <v>44265</v>
      </c>
      <c r="E6112" t="s">
        <v>1422</v>
      </c>
      <c r="F6112" t="s">
        <v>72</v>
      </c>
      <c r="G6112" t="s">
        <v>1070</v>
      </c>
      <c r="H6112" t="s">
        <v>66</v>
      </c>
      <c r="I6112" t="s">
        <v>1181</v>
      </c>
      <c r="J6112">
        <v>40</v>
      </c>
      <c r="K6112">
        <v>1293</v>
      </c>
      <c r="L6112">
        <v>51720</v>
      </c>
      <c r="M6112">
        <v>3.0785999999999998</v>
      </c>
      <c r="N6112">
        <v>123.14400000000001</v>
      </c>
      <c r="O6112">
        <v>0</v>
      </c>
      <c r="P6112">
        <v>0</v>
      </c>
      <c r="Q6112">
        <v>1296.0786000000001</v>
      </c>
      <c r="R6112">
        <v>51843.144</v>
      </c>
      <c r="S6112" t="s">
        <v>1424</v>
      </c>
    </row>
    <row r="6113" spans="1:19">
      <c r="A6113" t="s">
        <v>3219</v>
      </c>
      <c r="B6113">
        <v>44265</v>
      </c>
      <c r="C6113" t="s">
        <v>3220</v>
      </c>
      <c r="D6113">
        <v>44265</v>
      </c>
      <c r="E6113" t="s">
        <v>1422</v>
      </c>
      <c r="F6113" t="s">
        <v>65</v>
      </c>
      <c r="G6113" t="s">
        <v>66</v>
      </c>
      <c r="H6113" t="s">
        <v>66</v>
      </c>
      <c r="I6113" t="s">
        <v>1470</v>
      </c>
      <c r="J6113">
        <v>10</v>
      </c>
      <c r="K6113">
        <v>7050</v>
      </c>
      <c r="L6113">
        <v>70500</v>
      </c>
      <c r="M6113">
        <v>16.785699999999999</v>
      </c>
      <c r="N6113">
        <v>167.857</v>
      </c>
      <c r="O6113">
        <v>0</v>
      </c>
      <c r="P6113">
        <v>0</v>
      </c>
      <c r="Q6113">
        <v>7066.7857000000004</v>
      </c>
      <c r="R6113">
        <v>70667.857000000004</v>
      </c>
      <c r="S6113" t="s">
        <v>1424</v>
      </c>
    </row>
    <row r="6114" spans="1:19">
      <c r="A6114" t="s">
        <v>3219</v>
      </c>
      <c r="B6114">
        <v>44265</v>
      </c>
      <c r="C6114" t="s">
        <v>3220</v>
      </c>
      <c r="D6114">
        <v>44265</v>
      </c>
      <c r="E6114" t="s">
        <v>1422</v>
      </c>
      <c r="F6114" t="s">
        <v>65</v>
      </c>
      <c r="G6114" t="s">
        <v>66</v>
      </c>
      <c r="H6114" t="s">
        <v>66</v>
      </c>
      <c r="I6114" t="s">
        <v>1178</v>
      </c>
      <c r="J6114">
        <v>10</v>
      </c>
      <c r="K6114">
        <v>4035</v>
      </c>
      <c r="L6114">
        <v>40350</v>
      </c>
      <c r="M6114">
        <v>9.6071000000000009</v>
      </c>
      <c r="N6114">
        <v>96.070999999999998</v>
      </c>
      <c r="O6114">
        <v>0</v>
      </c>
      <c r="P6114">
        <v>0</v>
      </c>
      <c r="Q6114">
        <v>4044.6071000000002</v>
      </c>
      <c r="R6114">
        <v>40446.071000000004</v>
      </c>
      <c r="S6114" t="s">
        <v>1424</v>
      </c>
    </row>
    <row r="6115" spans="1:19">
      <c r="A6115" t="s">
        <v>3219</v>
      </c>
      <c r="B6115">
        <v>44265</v>
      </c>
      <c r="C6115" t="s">
        <v>3220</v>
      </c>
      <c r="D6115">
        <v>44265</v>
      </c>
      <c r="E6115" t="s">
        <v>1422</v>
      </c>
      <c r="F6115" t="s">
        <v>65</v>
      </c>
      <c r="G6115" t="s">
        <v>66</v>
      </c>
      <c r="H6115" t="s">
        <v>66</v>
      </c>
      <c r="I6115" t="s">
        <v>1177</v>
      </c>
      <c r="J6115">
        <v>10</v>
      </c>
      <c r="K6115">
        <v>9045</v>
      </c>
      <c r="L6115">
        <v>90450</v>
      </c>
      <c r="M6115">
        <v>21.535699999999999</v>
      </c>
      <c r="N6115">
        <v>215.357</v>
      </c>
      <c r="O6115">
        <v>0</v>
      </c>
      <c r="P6115">
        <v>0</v>
      </c>
      <c r="Q6115">
        <v>9066.5357000000004</v>
      </c>
      <c r="R6115">
        <v>90665.357000000004</v>
      </c>
      <c r="S6115" t="s">
        <v>1424</v>
      </c>
    </row>
    <row r="6116" spans="1:19">
      <c r="A6116" t="s">
        <v>3221</v>
      </c>
      <c r="B6116">
        <v>44265</v>
      </c>
      <c r="C6116" t="s">
        <v>3222</v>
      </c>
      <c r="D6116">
        <v>44265</v>
      </c>
      <c r="E6116" t="s">
        <v>1422</v>
      </c>
      <c r="F6116" t="s">
        <v>73</v>
      </c>
      <c r="G6116" t="s">
        <v>66</v>
      </c>
      <c r="H6116" t="s">
        <v>66</v>
      </c>
      <c r="I6116" t="s">
        <v>1178</v>
      </c>
      <c r="J6116">
        <v>6</v>
      </c>
      <c r="K6116">
        <v>4035</v>
      </c>
      <c r="L6116">
        <v>24210</v>
      </c>
      <c r="M6116">
        <v>9.6071000000000009</v>
      </c>
      <c r="N6116">
        <v>57.642600000000002</v>
      </c>
      <c r="O6116">
        <v>0</v>
      </c>
      <c r="P6116">
        <v>0</v>
      </c>
      <c r="Q6116">
        <v>4044.6071000000002</v>
      </c>
      <c r="R6116">
        <v>24267.642599999999</v>
      </c>
      <c r="S6116" t="s">
        <v>1424</v>
      </c>
    </row>
    <row r="6117" spans="1:19">
      <c r="A6117" t="s">
        <v>3221</v>
      </c>
      <c r="B6117">
        <v>44265</v>
      </c>
      <c r="C6117" t="s">
        <v>3222</v>
      </c>
      <c r="D6117">
        <v>44265</v>
      </c>
      <c r="E6117" t="s">
        <v>1422</v>
      </c>
      <c r="F6117" t="s">
        <v>73</v>
      </c>
      <c r="G6117" t="s">
        <v>66</v>
      </c>
      <c r="H6117" t="s">
        <v>66</v>
      </c>
      <c r="I6117" t="s">
        <v>1177</v>
      </c>
      <c r="J6117">
        <v>5</v>
      </c>
      <c r="K6117">
        <v>9045</v>
      </c>
      <c r="L6117">
        <v>45225</v>
      </c>
      <c r="M6117">
        <v>21.535699999999999</v>
      </c>
      <c r="N6117">
        <v>107.6785</v>
      </c>
      <c r="O6117">
        <v>0</v>
      </c>
      <c r="P6117">
        <v>0</v>
      </c>
      <c r="Q6117">
        <v>9066.5357000000004</v>
      </c>
      <c r="R6117">
        <v>45332.678500000002</v>
      </c>
      <c r="S6117" t="s">
        <v>1424</v>
      </c>
    </row>
    <row r="6118" spans="1:19">
      <c r="A6118" t="s">
        <v>3223</v>
      </c>
      <c r="B6118">
        <v>44265</v>
      </c>
      <c r="C6118" t="s">
        <v>3224</v>
      </c>
      <c r="D6118">
        <v>44265</v>
      </c>
      <c r="E6118" t="s">
        <v>1422</v>
      </c>
      <c r="F6118" t="s">
        <v>67</v>
      </c>
      <c r="G6118" t="s">
        <v>66</v>
      </c>
      <c r="H6118" t="s">
        <v>66</v>
      </c>
      <c r="I6118" t="s">
        <v>1178</v>
      </c>
      <c r="J6118">
        <v>10</v>
      </c>
      <c r="K6118">
        <v>4035</v>
      </c>
      <c r="L6118">
        <v>40350</v>
      </c>
      <c r="M6118">
        <v>9.6071000000000009</v>
      </c>
      <c r="N6118">
        <v>96.070999999999998</v>
      </c>
      <c r="O6118">
        <v>0</v>
      </c>
      <c r="P6118">
        <v>0</v>
      </c>
      <c r="Q6118">
        <v>4044.6071000000002</v>
      </c>
      <c r="R6118">
        <v>40446.071000000004</v>
      </c>
      <c r="S6118" t="s">
        <v>1424</v>
      </c>
    </row>
    <row r="6119" spans="1:19">
      <c r="A6119" t="s">
        <v>3225</v>
      </c>
      <c r="B6119">
        <v>44265</v>
      </c>
      <c r="C6119" t="s">
        <v>3226</v>
      </c>
      <c r="D6119">
        <v>44265</v>
      </c>
      <c r="E6119" t="s">
        <v>1422</v>
      </c>
      <c r="F6119" t="s">
        <v>56</v>
      </c>
      <c r="G6119" t="s">
        <v>57</v>
      </c>
      <c r="H6119" t="s">
        <v>54</v>
      </c>
      <c r="I6119" t="s">
        <v>1381</v>
      </c>
      <c r="J6119">
        <v>5</v>
      </c>
      <c r="K6119">
        <v>9850</v>
      </c>
      <c r="L6119">
        <v>49250</v>
      </c>
      <c r="M6119">
        <v>23.452400000000001</v>
      </c>
      <c r="N6119">
        <v>117.262</v>
      </c>
      <c r="O6119">
        <v>0</v>
      </c>
      <c r="P6119">
        <v>0</v>
      </c>
      <c r="Q6119">
        <v>9873.4524000000001</v>
      </c>
      <c r="R6119">
        <v>49367.262000000002</v>
      </c>
      <c r="S6119" t="s">
        <v>1424</v>
      </c>
    </row>
    <row r="6120" spans="1:19">
      <c r="A6120" t="s">
        <v>3227</v>
      </c>
      <c r="B6120">
        <v>44265</v>
      </c>
      <c r="C6120" t="s">
        <v>3228</v>
      </c>
      <c r="D6120">
        <v>44265</v>
      </c>
      <c r="E6120" t="s">
        <v>1422</v>
      </c>
      <c r="F6120" t="s">
        <v>75</v>
      </c>
      <c r="G6120" t="s">
        <v>76</v>
      </c>
      <c r="H6120" t="s">
        <v>66</v>
      </c>
      <c r="I6120" t="s">
        <v>1178</v>
      </c>
      <c r="J6120">
        <v>5</v>
      </c>
      <c r="K6120">
        <v>4035</v>
      </c>
      <c r="L6120">
        <v>20175</v>
      </c>
      <c r="M6120">
        <v>9.6071000000000009</v>
      </c>
      <c r="N6120">
        <v>48.035499999999999</v>
      </c>
      <c r="O6120">
        <v>0</v>
      </c>
      <c r="P6120">
        <v>0</v>
      </c>
      <c r="Q6120">
        <v>4044.6071000000002</v>
      </c>
      <c r="R6120">
        <v>20223.035500000002</v>
      </c>
      <c r="S6120" t="s">
        <v>1424</v>
      </c>
    </row>
    <row r="6121" spans="1:19">
      <c r="A6121" t="s">
        <v>3229</v>
      </c>
      <c r="B6121">
        <v>44265</v>
      </c>
      <c r="C6121" t="s">
        <v>3230</v>
      </c>
      <c r="D6121">
        <v>44265</v>
      </c>
      <c r="E6121" t="s">
        <v>1422</v>
      </c>
      <c r="F6121" t="s">
        <v>70</v>
      </c>
      <c r="G6121" t="s">
        <v>1444</v>
      </c>
      <c r="H6121" t="s">
        <v>66</v>
      </c>
      <c r="I6121" t="s">
        <v>1178</v>
      </c>
      <c r="J6121">
        <v>2</v>
      </c>
      <c r="K6121">
        <v>4035</v>
      </c>
      <c r="L6121">
        <v>8070</v>
      </c>
      <c r="M6121">
        <v>9.6071000000000009</v>
      </c>
      <c r="N6121">
        <v>19.214200000000002</v>
      </c>
      <c r="O6121">
        <v>0</v>
      </c>
      <c r="P6121">
        <v>0</v>
      </c>
      <c r="Q6121">
        <v>4044.6071000000002</v>
      </c>
      <c r="R6121">
        <v>8089.2142000000003</v>
      </c>
      <c r="S6121" t="s">
        <v>1424</v>
      </c>
    </row>
    <row r="6122" spans="1:19">
      <c r="A6122" t="s">
        <v>3231</v>
      </c>
      <c r="B6122">
        <v>44265</v>
      </c>
      <c r="C6122" t="s">
        <v>3232</v>
      </c>
      <c r="D6122">
        <v>44265</v>
      </c>
      <c r="E6122" t="s">
        <v>1422</v>
      </c>
      <c r="F6122" t="s">
        <v>53</v>
      </c>
      <c r="G6122" t="s">
        <v>1068</v>
      </c>
      <c r="H6122" t="s">
        <v>54</v>
      </c>
      <c r="I6122" t="s">
        <v>1459</v>
      </c>
      <c r="J6122">
        <v>20</v>
      </c>
      <c r="K6122">
        <v>1060</v>
      </c>
      <c r="L6122">
        <v>21200</v>
      </c>
      <c r="M6122">
        <v>2.5238</v>
      </c>
      <c r="N6122">
        <v>50.475999999999999</v>
      </c>
      <c r="O6122">
        <v>0</v>
      </c>
      <c r="P6122">
        <v>0</v>
      </c>
      <c r="Q6122">
        <v>1062.5237999999999</v>
      </c>
      <c r="R6122">
        <v>21250.475999999999</v>
      </c>
      <c r="S6122" t="s">
        <v>1424</v>
      </c>
    </row>
    <row r="6123" spans="1:19">
      <c r="A6123" t="s">
        <v>3231</v>
      </c>
      <c r="B6123">
        <v>44265</v>
      </c>
      <c r="C6123" t="s">
        <v>3232</v>
      </c>
      <c r="D6123">
        <v>44265</v>
      </c>
      <c r="E6123" t="s">
        <v>1422</v>
      </c>
      <c r="F6123" t="s">
        <v>53</v>
      </c>
      <c r="G6123" t="s">
        <v>1068</v>
      </c>
      <c r="H6123" t="s">
        <v>54</v>
      </c>
      <c r="I6123" t="s">
        <v>1179</v>
      </c>
      <c r="J6123">
        <v>10</v>
      </c>
      <c r="K6123">
        <v>3938</v>
      </c>
      <c r="L6123">
        <v>39380</v>
      </c>
      <c r="M6123">
        <v>9.3762000000000008</v>
      </c>
      <c r="N6123">
        <v>93.762</v>
      </c>
      <c r="O6123">
        <v>0</v>
      </c>
      <c r="P6123">
        <v>0</v>
      </c>
      <c r="Q6123">
        <v>3947.3762000000002</v>
      </c>
      <c r="R6123">
        <v>39473.762000000002</v>
      </c>
      <c r="S6123" t="s">
        <v>1424</v>
      </c>
    </row>
    <row r="6124" spans="1:19">
      <c r="A6124" t="s">
        <v>3231</v>
      </c>
      <c r="B6124">
        <v>44265</v>
      </c>
      <c r="C6124" t="s">
        <v>3232</v>
      </c>
      <c r="D6124">
        <v>44265</v>
      </c>
      <c r="E6124" t="s">
        <v>1422</v>
      </c>
      <c r="F6124" t="s">
        <v>53</v>
      </c>
      <c r="G6124" t="s">
        <v>1068</v>
      </c>
      <c r="H6124" t="s">
        <v>54</v>
      </c>
      <c r="I6124" t="s">
        <v>1359</v>
      </c>
      <c r="J6124">
        <v>20</v>
      </c>
      <c r="K6124">
        <v>1225</v>
      </c>
      <c r="L6124">
        <v>24500</v>
      </c>
      <c r="M6124">
        <v>2.9167000000000001</v>
      </c>
      <c r="N6124">
        <v>58.334000000000003</v>
      </c>
      <c r="O6124">
        <v>0</v>
      </c>
      <c r="P6124">
        <v>0</v>
      </c>
      <c r="Q6124">
        <v>1227.9167</v>
      </c>
      <c r="R6124">
        <v>24558.333999999999</v>
      </c>
      <c r="S6124" t="s">
        <v>1424</v>
      </c>
    </row>
    <row r="6125" spans="1:19">
      <c r="A6125" t="s">
        <v>3233</v>
      </c>
      <c r="B6125">
        <v>44265</v>
      </c>
      <c r="C6125" t="s">
        <v>3234</v>
      </c>
      <c r="D6125">
        <v>44265</v>
      </c>
      <c r="E6125" t="s">
        <v>1422</v>
      </c>
      <c r="F6125" t="s">
        <v>69</v>
      </c>
      <c r="G6125" t="s">
        <v>66</v>
      </c>
      <c r="H6125" t="s">
        <v>66</v>
      </c>
      <c r="I6125" t="s">
        <v>1470</v>
      </c>
      <c r="J6125">
        <v>5</v>
      </c>
      <c r="K6125">
        <v>7050</v>
      </c>
      <c r="L6125">
        <v>35250</v>
      </c>
      <c r="M6125">
        <v>16.785699999999999</v>
      </c>
      <c r="N6125">
        <v>83.9285</v>
      </c>
      <c r="O6125">
        <v>0</v>
      </c>
      <c r="P6125">
        <v>0</v>
      </c>
      <c r="Q6125">
        <v>7066.7857000000004</v>
      </c>
      <c r="R6125">
        <v>35333.928500000002</v>
      </c>
      <c r="S6125" t="s">
        <v>1424</v>
      </c>
    </row>
    <row r="6126" spans="1:19">
      <c r="A6126" t="s">
        <v>3233</v>
      </c>
      <c r="B6126">
        <v>44265</v>
      </c>
      <c r="C6126" t="s">
        <v>3234</v>
      </c>
      <c r="D6126">
        <v>44265</v>
      </c>
      <c r="E6126" t="s">
        <v>1422</v>
      </c>
      <c r="F6126" t="s">
        <v>69</v>
      </c>
      <c r="G6126" t="s">
        <v>66</v>
      </c>
      <c r="H6126" t="s">
        <v>66</v>
      </c>
      <c r="I6126" t="s">
        <v>1178</v>
      </c>
      <c r="J6126">
        <v>7</v>
      </c>
      <c r="K6126">
        <v>4035</v>
      </c>
      <c r="L6126">
        <v>28245</v>
      </c>
      <c r="M6126">
        <v>9.6071000000000009</v>
      </c>
      <c r="N6126">
        <v>67.249700000000004</v>
      </c>
      <c r="O6126">
        <v>0</v>
      </c>
      <c r="P6126">
        <v>0</v>
      </c>
      <c r="Q6126">
        <v>4044.6071000000002</v>
      </c>
      <c r="R6126">
        <v>28312.2497</v>
      </c>
      <c r="S6126" t="s">
        <v>1424</v>
      </c>
    </row>
    <row r="6127" spans="1:19">
      <c r="A6127" t="s">
        <v>3235</v>
      </c>
      <c r="B6127">
        <v>44265</v>
      </c>
      <c r="C6127" t="s">
        <v>3236</v>
      </c>
      <c r="D6127">
        <v>44265</v>
      </c>
      <c r="E6127" t="s">
        <v>1422</v>
      </c>
      <c r="F6127" t="s">
        <v>74</v>
      </c>
      <c r="G6127" t="s">
        <v>1070</v>
      </c>
      <c r="H6127" t="s">
        <v>66</v>
      </c>
      <c r="I6127" t="s">
        <v>1181</v>
      </c>
      <c r="J6127">
        <v>40</v>
      </c>
      <c r="K6127">
        <v>1293</v>
      </c>
      <c r="L6127">
        <v>51720</v>
      </c>
      <c r="M6127">
        <v>3.0785999999999998</v>
      </c>
      <c r="N6127">
        <v>123.14400000000001</v>
      </c>
      <c r="O6127">
        <v>0</v>
      </c>
      <c r="P6127">
        <v>0</v>
      </c>
      <c r="Q6127">
        <v>1296.0786000000001</v>
      </c>
      <c r="R6127">
        <v>51843.144</v>
      </c>
      <c r="S6127" t="s">
        <v>1424</v>
      </c>
    </row>
    <row r="6128" spans="1:19">
      <c r="A6128" t="s">
        <v>3237</v>
      </c>
      <c r="B6128">
        <v>44265</v>
      </c>
      <c r="C6128" t="s">
        <v>3238</v>
      </c>
      <c r="D6128">
        <v>44265</v>
      </c>
      <c r="E6128" t="s">
        <v>1422</v>
      </c>
      <c r="F6128" t="s">
        <v>1033</v>
      </c>
      <c r="G6128" t="s">
        <v>1427</v>
      </c>
      <c r="H6128" t="s">
        <v>66</v>
      </c>
      <c r="I6128" t="s">
        <v>1178</v>
      </c>
      <c r="J6128">
        <v>5</v>
      </c>
      <c r="K6128">
        <v>4035</v>
      </c>
      <c r="L6128">
        <v>20175</v>
      </c>
      <c r="M6128">
        <v>9.6071000000000009</v>
      </c>
      <c r="N6128">
        <v>48.035499999999999</v>
      </c>
      <c r="O6128">
        <v>0</v>
      </c>
      <c r="P6128">
        <v>0</v>
      </c>
      <c r="Q6128">
        <v>4044.6071000000002</v>
      </c>
      <c r="R6128">
        <v>20223.035500000002</v>
      </c>
      <c r="S6128" t="s">
        <v>1424</v>
      </c>
    </row>
    <row r="6129" spans="1:19">
      <c r="A6129" t="s">
        <v>3239</v>
      </c>
      <c r="B6129">
        <v>44265</v>
      </c>
      <c r="C6129" t="s">
        <v>3240</v>
      </c>
      <c r="D6129">
        <v>44265</v>
      </c>
      <c r="E6129" t="s">
        <v>1422</v>
      </c>
      <c r="F6129" t="s">
        <v>116</v>
      </c>
      <c r="G6129" t="s">
        <v>1031</v>
      </c>
      <c r="H6129" t="s">
        <v>54</v>
      </c>
      <c r="I6129" t="s">
        <v>1459</v>
      </c>
      <c r="J6129">
        <v>20</v>
      </c>
      <c r="K6129">
        <v>1060</v>
      </c>
      <c r="L6129">
        <v>21200</v>
      </c>
      <c r="M6129">
        <v>2.5238</v>
      </c>
      <c r="N6129">
        <v>50.475999999999999</v>
      </c>
      <c r="O6129">
        <v>0</v>
      </c>
      <c r="P6129">
        <v>0</v>
      </c>
      <c r="Q6129">
        <v>1062.5237999999999</v>
      </c>
      <c r="R6129">
        <v>21250.475999999999</v>
      </c>
      <c r="S6129" t="s">
        <v>1424</v>
      </c>
    </row>
    <row r="6130" spans="1:19">
      <c r="A6130" t="s">
        <v>3239</v>
      </c>
      <c r="B6130">
        <v>44265</v>
      </c>
      <c r="C6130" t="s">
        <v>3240</v>
      </c>
      <c r="D6130">
        <v>44265</v>
      </c>
      <c r="E6130" t="s">
        <v>1422</v>
      </c>
      <c r="F6130" t="s">
        <v>116</v>
      </c>
      <c r="G6130" t="s">
        <v>1031</v>
      </c>
      <c r="H6130" t="s">
        <v>54</v>
      </c>
      <c r="I6130" t="s">
        <v>1470</v>
      </c>
      <c r="J6130">
        <v>5</v>
      </c>
      <c r="K6130">
        <v>7050</v>
      </c>
      <c r="L6130">
        <v>35250</v>
      </c>
      <c r="M6130">
        <v>16.785699999999999</v>
      </c>
      <c r="N6130">
        <v>83.9285</v>
      </c>
      <c r="O6130">
        <v>0</v>
      </c>
      <c r="P6130">
        <v>0</v>
      </c>
      <c r="Q6130">
        <v>7066.7857000000004</v>
      </c>
      <c r="R6130">
        <v>35333.928500000002</v>
      </c>
      <c r="S6130" t="s">
        <v>1424</v>
      </c>
    </row>
    <row r="6131" spans="1:19">
      <c r="A6131" t="s">
        <v>3241</v>
      </c>
      <c r="B6131">
        <v>44265</v>
      </c>
      <c r="C6131" t="s">
        <v>3242</v>
      </c>
      <c r="D6131">
        <v>44265</v>
      </c>
      <c r="E6131" t="s">
        <v>1422</v>
      </c>
      <c r="F6131" t="s">
        <v>1</v>
      </c>
      <c r="G6131" t="s">
        <v>1061</v>
      </c>
      <c r="H6131" t="s">
        <v>117</v>
      </c>
      <c r="I6131" t="s">
        <v>1177</v>
      </c>
      <c r="J6131">
        <v>5</v>
      </c>
      <c r="K6131">
        <v>9045</v>
      </c>
      <c r="L6131">
        <v>45225</v>
      </c>
      <c r="M6131">
        <v>21.535699999999999</v>
      </c>
      <c r="N6131">
        <v>107.6785</v>
      </c>
      <c r="O6131">
        <v>0</v>
      </c>
      <c r="P6131">
        <v>0</v>
      </c>
      <c r="Q6131">
        <v>9066.5357000000004</v>
      </c>
      <c r="R6131">
        <v>45332.678500000002</v>
      </c>
      <c r="S6131" t="s">
        <v>1424</v>
      </c>
    </row>
    <row r="6132" spans="1:19">
      <c r="A6132" t="s">
        <v>3243</v>
      </c>
      <c r="B6132">
        <v>44265</v>
      </c>
      <c r="C6132" t="s">
        <v>3244</v>
      </c>
      <c r="D6132">
        <v>44265</v>
      </c>
      <c r="E6132" t="s">
        <v>1422</v>
      </c>
      <c r="F6132" t="s">
        <v>5</v>
      </c>
      <c r="G6132" t="s">
        <v>1425</v>
      </c>
      <c r="H6132" t="s">
        <v>117</v>
      </c>
      <c r="I6132" t="s">
        <v>1179</v>
      </c>
      <c r="J6132">
        <v>10</v>
      </c>
      <c r="K6132">
        <v>3938</v>
      </c>
      <c r="L6132">
        <v>39380</v>
      </c>
      <c r="M6132">
        <v>9.3762000000000008</v>
      </c>
      <c r="N6132">
        <v>93.762</v>
      </c>
      <c r="O6132">
        <v>0</v>
      </c>
      <c r="P6132">
        <v>0</v>
      </c>
      <c r="Q6132">
        <v>3947.3762000000002</v>
      </c>
      <c r="R6132">
        <v>39473.762000000002</v>
      </c>
      <c r="S6132" t="s">
        <v>1424</v>
      </c>
    </row>
    <row r="6133" spans="1:19">
      <c r="A6133" t="s">
        <v>3243</v>
      </c>
      <c r="B6133">
        <v>44265</v>
      </c>
      <c r="C6133" t="s">
        <v>3244</v>
      </c>
      <c r="D6133">
        <v>44265</v>
      </c>
      <c r="E6133" t="s">
        <v>1422</v>
      </c>
      <c r="F6133" t="s">
        <v>5</v>
      </c>
      <c r="G6133" t="s">
        <v>1425</v>
      </c>
      <c r="H6133" t="s">
        <v>117</v>
      </c>
      <c r="I6133" t="s">
        <v>1178</v>
      </c>
      <c r="J6133">
        <v>3</v>
      </c>
      <c r="K6133">
        <v>4035</v>
      </c>
      <c r="L6133">
        <v>12105</v>
      </c>
      <c r="M6133">
        <v>9.6071000000000009</v>
      </c>
      <c r="N6133">
        <v>28.821300000000001</v>
      </c>
      <c r="O6133">
        <v>0</v>
      </c>
      <c r="P6133">
        <v>0</v>
      </c>
      <c r="Q6133">
        <v>4044.6071000000002</v>
      </c>
      <c r="R6133">
        <v>12133.8213</v>
      </c>
      <c r="S6133" t="s">
        <v>1424</v>
      </c>
    </row>
    <row r="6134" spans="1:19">
      <c r="A6134" t="s">
        <v>3243</v>
      </c>
      <c r="B6134">
        <v>44265</v>
      </c>
      <c r="C6134" t="s">
        <v>3244</v>
      </c>
      <c r="D6134">
        <v>44265</v>
      </c>
      <c r="E6134" t="s">
        <v>1422</v>
      </c>
      <c r="F6134" t="s">
        <v>5</v>
      </c>
      <c r="G6134" t="s">
        <v>1425</v>
      </c>
      <c r="H6134" t="s">
        <v>117</v>
      </c>
      <c r="I6134" t="s">
        <v>1177</v>
      </c>
      <c r="J6134">
        <v>5</v>
      </c>
      <c r="K6134">
        <v>9045</v>
      </c>
      <c r="L6134">
        <v>45225</v>
      </c>
      <c r="M6134">
        <v>21.535699999999999</v>
      </c>
      <c r="N6134">
        <v>107.6785</v>
      </c>
      <c r="O6134">
        <v>0</v>
      </c>
      <c r="P6134">
        <v>0</v>
      </c>
      <c r="Q6134">
        <v>9066.5357000000004</v>
      </c>
      <c r="R6134">
        <v>45332.678500000002</v>
      </c>
      <c r="S6134" t="s">
        <v>1424</v>
      </c>
    </row>
    <row r="6135" spans="1:19">
      <c r="A6135" t="s">
        <v>3245</v>
      </c>
      <c r="B6135">
        <v>44265</v>
      </c>
      <c r="C6135" t="s">
        <v>3246</v>
      </c>
      <c r="D6135">
        <v>44265</v>
      </c>
      <c r="E6135" t="s">
        <v>1422</v>
      </c>
      <c r="F6135" t="s">
        <v>11</v>
      </c>
      <c r="G6135" t="s">
        <v>1433</v>
      </c>
      <c r="H6135" t="s">
        <v>117</v>
      </c>
      <c r="I6135" t="s">
        <v>1178</v>
      </c>
      <c r="J6135">
        <v>20</v>
      </c>
      <c r="K6135">
        <v>4035</v>
      </c>
      <c r="L6135">
        <v>80700</v>
      </c>
      <c r="M6135">
        <v>9.6071000000000009</v>
      </c>
      <c r="N6135">
        <v>192.142</v>
      </c>
      <c r="O6135">
        <v>0</v>
      </c>
      <c r="P6135">
        <v>0</v>
      </c>
      <c r="Q6135">
        <v>4044.6071000000002</v>
      </c>
      <c r="R6135">
        <v>80892.142000000007</v>
      </c>
      <c r="S6135" t="s">
        <v>1424</v>
      </c>
    </row>
    <row r="6136" spans="1:19">
      <c r="A6136" t="s">
        <v>3247</v>
      </c>
      <c r="B6136">
        <v>44265</v>
      </c>
      <c r="C6136" t="s">
        <v>3248</v>
      </c>
      <c r="D6136">
        <v>44265</v>
      </c>
      <c r="E6136" t="s">
        <v>1422</v>
      </c>
      <c r="F6136" t="s">
        <v>3</v>
      </c>
      <c r="G6136" t="s">
        <v>1060</v>
      </c>
      <c r="H6136" t="s">
        <v>117</v>
      </c>
      <c r="I6136" t="s">
        <v>1177</v>
      </c>
      <c r="J6136">
        <v>3</v>
      </c>
      <c r="K6136">
        <v>9045</v>
      </c>
      <c r="L6136">
        <v>27135</v>
      </c>
      <c r="M6136">
        <v>21.535699999999999</v>
      </c>
      <c r="N6136">
        <v>64.607100000000003</v>
      </c>
      <c r="O6136">
        <v>0</v>
      </c>
      <c r="P6136">
        <v>0</v>
      </c>
      <c r="Q6136">
        <v>9066.5357000000004</v>
      </c>
      <c r="R6136">
        <v>27199.607100000001</v>
      </c>
      <c r="S6136" t="s">
        <v>1424</v>
      </c>
    </row>
    <row r="6137" spans="1:19">
      <c r="A6137" t="s">
        <v>3247</v>
      </c>
      <c r="B6137">
        <v>44265</v>
      </c>
      <c r="C6137" t="s">
        <v>3248</v>
      </c>
      <c r="D6137">
        <v>44265</v>
      </c>
      <c r="E6137" t="s">
        <v>1422</v>
      </c>
      <c r="F6137" t="s">
        <v>3</v>
      </c>
      <c r="G6137" t="s">
        <v>1060</v>
      </c>
      <c r="H6137" t="s">
        <v>117</v>
      </c>
      <c r="I6137" t="s">
        <v>1470</v>
      </c>
      <c r="J6137">
        <v>3</v>
      </c>
      <c r="K6137">
        <v>7050</v>
      </c>
      <c r="L6137">
        <v>21150</v>
      </c>
      <c r="M6137">
        <v>16.785699999999999</v>
      </c>
      <c r="N6137">
        <v>50.357100000000003</v>
      </c>
      <c r="O6137">
        <v>0</v>
      </c>
      <c r="P6137">
        <v>0</v>
      </c>
      <c r="Q6137">
        <v>7066.7857000000004</v>
      </c>
      <c r="R6137">
        <v>21200.357100000001</v>
      </c>
      <c r="S6137" t="s">
        <v>1424</v>
      </c>
    </row>
    <row r="6138" spans="1:19">
      <c r="A6138" t="s">
        <v>3249</v>
      </c>
      <c r="B6138">
        <v>44265</v>
      </c>
      <c r="C6138" t="s">
        <v>3250</v>
      </c>
      <c r="D6138">
        <v>44265</v>
      </c>
      <c r="E6138" t="s">
        <v>1422</v>
      </c>
      <c r="F6138" t="s">
        <v>86</v>
      </c>
      <c r="G6138" t="s">
        <v>78</v>
      </c>
      <c r="H6138" t="s">
        <v>24</v>
      </c>
      <c r="I6138" t="s">
        <v>1381</v>
      </c>
      <c r="J6138">
        <v>5</v>
      </c>
      <c r="K6138">
        <v>9850</v>
      </c>
      <c r="L6138">
        <v>49250</v>
      </c>
      <c r="M6138">
        <v>23.452400000000001</v>
      </c>
      <c r="N6138">
        <v>117.262</v>
      </c>
      <c r="O6138">
        <v>0</v>
      </c>
      <c r="P6138">
        <v>0</v>
      </c>
      <c r="Q6138">
        <v>9873.4524000000001</v>
      </c>
      <c r="R6138">
        <v>49367.262000000002</v>
      </c>
      <c r="S6138" t="s">
        <v>1424</v>
      </c>
    </row>
    <row r="6139" spans="1:19">
      <c r="A6139" t="s">
        <v>3249</v>
      </c>
      <c r="B6139">
        <v>44265</v>
      </c>
      <c r="C6139" t="s">
        <v>3250</v>
      </c>
      <c r="D6139">
        <v>44265</v>
      </c>
      <c r="E6139" t="s">
        <v>1422</v>
      </c>
      <c r="F6139" t="s">
        <v>86</v>
      </c>
      <c r="G6139" t="s">
        <v>78</v>
      </c>
      <c r="H6139" t="s">
        <v>24</v>
      </c>
      <c r="I6139" t="s">
        <v>1178</v>
      </c>
      <c r="J6139">
        <v>5</v>
      </c>
      <c r="K6139">
        <v>4035</v>
      </c>
      <c r="L6139">
        <v>20175</v>
      </c>
      <c r="M6139">
        <v>9.6071000000000009</v>
      </c>
      <c r="N6139">
        <v>48.035499999999999</v>
      </c>
      <c r="O6139">
        <v>0</v>
      </c>
      <c r="P6139">
        <v>0</v>
      </c>
      <c r="Q6139">
        <v>4044.6071000000002</v>
      </c>
      <c r="R6139">
        <v>20223.035500000002</v>
      </c>
      <c r="S6139" t="s">
        <v>1424</v>
      </c>
    </row>
    <row r="6140" spans="1:19">
      <c r="A6140" t="s">
        <v>3249</v>
      </c>
      <c r="B6140">
        <v>44265</v>
      </c>
      <c r="C6140" t="s">
        <v>3250</v>
      </c>
      <c r="D6140">
        <v>44265</v>
      </c>
      <c r="E6140" t="s">
        <v>1422</v>
      </c>
      <c r="F6140" t="s">
        <v>86</v>
      </c>
      <c r="G6140" t="s">
        <v>78</v>
      </c>
      <c r="H6140" t="s">
        <v>24</v>
      </c>
      <c r="I6140" t="s">
        <v>1359</v>
      </c>
      <c r="J6140">
        <v>60</v>
      </c>
      <c r="K6140">
        <v>1225</v>
      </c>
      <c r="L6140">
        <v>73500</v>
      </c>
      <c r="M6140">
        <v>2.9167000000000001</v>
      </c>
      <c r="N6140">
        <v>175.00200000000001</v>
      </c>
      <c r="O6140">
        <v>0</v>
      </c>
      <c r="P6140">
        <v>0</v>
      </c>
      <c r="Q6140">
        <v>1227.9167</v>
      </c>
      <c r="R6140">
        <v>73675.001999999993</v>
      </c>
      <c r="S6140" t="s">
        <v>1424</v>
      </c>
    </row>
    <row r="6141" spans="1:19">
      <c r="A6141" t="s">
        <v>3249</v>
      </c>
      <c r="B6141">
        <v>44265</v>
      </c>
      <c r="C6141" t="s">
        <v>3250</v>
      </c>
      <c r="D6141">
        <v>44265</v>
      </c>
      <c r="E6141" t="s">
        <v>1422</v>
      </c>
      <c r="F6141" t="s">
        <v>86</v>
      </c>
      <c r="G6141" t="s">
        <v>78</v>
      </c>
      <c r="H6141" t="s">
        <v>24</v>
      </c>
      <c r="I6141" t="s">
        <v>1180</v>
      </c>
      <c r="J6141">
        <v>5</v>
      </c>
      <c r="K6141">
        <v>3540</v>
      </c>
      <c r="L6141">
        <v>17700</v>
      </c>
      <c r="M6141">
        <v>8.4285999999999994</v>
      </c>
      <c r="N6141">
        <v>42.143000000000001</v>
      </c>
      <c r="O6141">
        <v>0</v>
      </c>
      <c r="P6141">
        <v>0</v>
      </c>
      <c r="Q6141">
        <v>3548.4286000000002</v>
      </c>
      <c r="R6141">
        <v>17742.143</v>
      </c>
      <c r="S6141" t="s">
        <v>1424</v>
      </c>
    </row>
    <row r="6142" spans="1:19">
      <c r="A6142" t="s">
        <v>3249</v>
      </c>
      <c r="B6142">
        <v>44265</v>
      </c>
      <c r="C6142" t="s">
        <v>3250</v>
      </c>
      <c r="D6142">
        <v>44265</v>
      </c>
      <c r="E6142" t="s">
        <v>1422</v>
      </c>
      <c r="F6142" t="s">
        <v>86</v>
      </c>
      <c r="G6142" t="s">
        <v>78</v>
      </c>
      <c r="H6142" t="s">
        <v>24</v>
      </c>
      <c r="I6142" t="s">
        <v>1470</v>
      </c>
      <c r="J6142">
        <v>10</v>
      </c>
      <c r="K6142">
        <v>7050</v>
      </c>
      <c r="L6142">
        <v>70500</v>
      </c>
      <c r="M6142">
        <v>16.785699999999999</v>
      </c>
      <c r="N6142">
        <v>167.857</v>
      </c>
      <c r="O6142">
        <v>0</v>
      </c>
      <c r="P6142">
        <v>0</v>
      </c>
      <c r="Q6142">
        <v>7066.7857000000004</v>
      </c>
      <c r="R6142">
        <v>70667.857000000004</v>
      </c>
      <c r="S6142" t="s">
        <v>1424</v>
      </c>
    </row>
    <row r="6143" spans="1:19">
      <c r="A6143" t="s">
        <v>3251</v>
      </c>
      <c r="B6143">
        <v>44265</v>
      </c>
      <c r="C6143" t="s">
        <v>3252</v>
      </c>
      <c r="D6143">
        <v>44265</v>
      </c>
      <c r="E6143" t="s">
        <v>1422</v>
      </c>
      <c r="F6143" t="s">
        <v>82</v>
      </c>
      <c r="G6143" t="s">
        <v>1452</v>
      </c>
      <c r="H6143" t="s">
        <v>24</v>
      </c>
      <c r="I6143" t="s">
        <v>1459</v>
      </c>
      <c r="J6143">
        <v>40</v>
      </c>
      <c r="K6143">
        <v>1060</v>
      </c>
      <c r="L6143">
        <v>42400</v>
      </c>
      <c r="M6143">
        <v>2.5238</v>
      </c>
      <c r="N6143">
        <v>100.952</v>
      </c>
      <c r="O6143">
        <v>0</v>
      </c>
      <c r="P6143">
        <v>0</v>
      </c>
      <c r="Q6143">
        <v>1062.5237999999999</v>
      </c>
      <c r="R6143">
        <v>42500.951999999997</v>
      </c>
      <c r="S6143" t="s">
        <v>1424</v>
      </c>
    </row>
    <row r="6144" spans="1:19">
      <c r="A6144" t="s">
        <v>3251</v>
      </c>
      <c r="B6144">
        <v>44265</v>
      </c>
      <c r="C6144" t="s">
        <v>3252</v>
      </c>
      <c r="D6144">
        <v>44265</v>
      </c>
      <c r="E6144" t="s">
        <v>1422</v>
      </c>
      <c r="F6144" t="s">
        <v>82</v>
      </c>
      <c r="G6144" t="s">
        <v>1452</v>
      </c>
      <c r="H6144" t="s">
        <v>24</v>
      </c>
      <c r="I6144" t="s">
        <v>1470</v>
      </c>
      <c r="J6144">
        <v>10</v>
      </c>
      <c r="K6144">
        <v>7050</v>
      </c>
      <c r="L6144">
        <v>70500</v>
      </c>
      <c r="M6144">
        <v>16.785699999999999</v>
      </c>
      <c r="N6144">
        <v>167.857</v>
      </c>
      <c r="O6144">
        <v>0</v>
      </c>
      <c r="P6144">
        <v>0</v>
      </c>
      <c r="Q6144">
        <v>7066.7857000000004</v>
      </c>
      <c r="R6144">
        <v>70667.857000000004</v>
      </c>
      <c r="S6144" t="s">
        <v>1424</v>
      </c>
    </row>
    <row r="6145" spans="1:19">
      <c r="A6145" t="s">
        <v>3253</v>
      </c>
      <c r="B6145">
        <v>44265</v>
      </c>
      <c r="C6145" t="s">
        <v>3254</v>
      </c>
      <c r="D6145">
        <v>44265</v>
      </c>
      <c r="E6145" t="s">
        <v>1422</v>
      </c>
      <c r="F6145" t="s">
        <v>30</v>
      </c>
      <c r="G6145" t="s">
        <v>1441</v>
      </c>
      <c r="H6145" t="s">
        <v>24</v>
      </c>
      <c r="I6145" t="s">
        <v>1179</v>
      </c>
      <c r="J6145">
        <v>5</v>
      </c>
      <c r="K6145">
        <v>3938</v>
      </c>
      <c r="L6145">
        <v>19690</v>
      </c>
      <c r="M6145">
        <v>9.3762000000000008</v>
      </c>
      <c r="N6145">
        <v>46.881</v>
      </c>
      <c r="O6145">
        <v>0</v>
      </c>
      <c r="P6145">
        <v>0</v>
      </c>
      <c r="Q6145">
        <v>3947.3762000000002</v>
      </c>
      <c r="R6145">
        <v>19736.881000000001</v>
      </c>
      <c r="S6145" t="s">
        <v>1424</v>
      </c>
    </row>
    <row r="6146" spans="1:19">
      <c r="A6146" t="s">
        <v>3253</v>
      </c>
      <c r="B6146">
        <v>44265</v>
      </c>
      <c r="C6146" t="s">
        <v>3254</v>
      </c>
      <c r="D6146">
        <v>44265</v>
      </c>
      <c r="E6146" t="s">
        <v>1422</v>
      </c>
      <c r="F6146" t="s">
        <v>30</v>
      </c>
      <c r="G6146" t="s">
        <v>1441</v>
      </c>
      <c r="H6146" t="s">
        <v>24</v>
      </c>
      <c r="I6146" t="s">
        <v>1381</v>
      </c>
      <c r="J6146">
        <v>2</v>
      </c>
      <c r="K6146">
        <v>9850</v>
      </c>
      <c r="L6146">
        <v>19700</v>
      </c>
      <c r="M6146">
        <v>23.452400000000001</v>
      </c>
      <c r="N6146">
        <v>46.904800000000002</v>
      </c>
      <c r="O6146">
        <v>0</v>
      </c>
      <c r="P6146">
        <v>0</v>
      </c>
      <c r="Q6146">
        <v>9873.4524000000001</v>
      </c>
      <c r="R6146">
        <v>19746.9048</v>
      </c>
      <c r="S6146" t="s">
        <v>1424</v>
      </c>
    </row>
    <row r="6147" spans="1:19">
      <c r="A6147" t="s">
        <v>3253</v>
      </c>
      <c r="B6147">
        <v>44265</v>
      </c>
      <c r="C6147" t="s">
        <v>3254</v>
      </c>
      <c r="D6147">
        <v>44265</v>
      </c>
      <c r="E6147" t="s">
        <v>1422</v>
      </c>
      <c r="F6147" t="s">
        <v>30</v>
      </c>
      <c r="G6147" t="s">
        <v>1441</v>
      </c>
      <c r="H6147" t="s">
        <v>24</v>
      </c>
      <c r="I6147" t="s">
        <v>1212</v>
      </c>
      <c r="J6147">
        <v>2</v>
      </c>
      <c r="K6147">
        <v>5235</v>
      </c>
      <c r="L6147">
        <v>10470</v>
      </c>
      <c r="M6147">
        <v>12.4643</v>
      </c>
      <c r="N6147">
        <v>24.928599999999999</v>
      </c>
      <c r="O6147">
        <v>0</v>
      </c>
      <c r="P6147">
        <v>0</v>
      </c>
      <c r="Q6147">
        <v>5247.4642999999996</v>
      </c>
      <c r="R6147">
        <v>10494.928599999999</v>
      </c>
      <c r="S6147" t="s">
        <v>1424</v>
      </c>
    </row>
    <row r="6148" spans="1:19">
      <c r="A6148" t="s">
        <v>3253</v>
      </c>
      <c r="B6148">
        <v>44265</v>
      </c>
      <c r="C6148" t="s">
        <v>3254</v>
      </c>
      <c r="D6148">
        <v>44265</v>
      </c>
      <c r="E6148" t="s">
        <v>1422</v>
      </c>
      <c r="F6148" t="s">
        <v>30</v>
      </c>
      <c r="G6148" t="s">
        <v>1441</v>
      </c>
      <c r="H6148" t="s">
        <v>24</v>
      </c>
      <c r="I6148" t="s">
        <v>1356</v>
      </c>
      <c r="J6148">
        <v>20</v>
      </c>
      <c r="K6148">
        <v>1118</v>
      </c>
      <c r="L6148">
        <v>22360</v>
      </c>
      <c r="M6148">
        <v>2.6619000000000002</v>
      </c>
      <c r="N6148">
        <v>53.238</v>
      </c>
      <c r="O6148">
        <v>0</v>
      </c>
      <c r="P6148">
        <v>0</v>
      </c>
      <c r="Q6148">
        <v>1120.6619000000001</v>
      </c>
      <c r="R6148">
        <v>22413.238000000001</v>
      </c>
      <c r="S6148" t="s">
        <v>1424</v>
      </c>
    </row>
    <row r="6149" spans="1:19">
      <c r="A6149" t="s">
        <v>3253</v>
      </c>
      <c r="B6149">
        <v>44265</v>
      </c>
      <c r="C6149" t="s">
        <v>3254</v>
      </c>
      <c r="D6149">
        <v>44265</v>
      </c>
      <c r="E6149" t="s">
        <v>1422</v>
      </c>
      <c r="F6149" t="s">
        <v>30</v>
      </c>
      <c r="G6149" t="s">
        <v>1441</v>
      </c>
      <c r="H6149" t="s">
        <v>24</v>
      </c>
      <c r="I6149" t="s">
        <v>1178</v>
      </c>
      <c r="J6149">
        <v>2</v>
      </c>
      <c r="K6149">
        <v>4035</v>
      </c>
      <c r="L6149">
        <v>8070</v>
      </c>
      <c r="M6149">
        <v>9.6071000000000009</v>
      </c>
      <c r="N6149">
        <v>19.214200000000002</v>
      </c>
      <c r="O6149">
        <v>0</v>
      </c>
      <c r="P6149">
        <v>0</v>
      </c>
      <c r="Q6149">
        <v>4044.6071000000002</v>
      </c>
      <c r="R6149">
        <v>8089.2142000000003</v>
      </c>
      <c r="S6149" t="s">
        <v>1424</v>
      </c>
    </row>
    <row r="6150" spans="1:19">
      <c r="A6150" t="s">
        <v>3253</v>
      </c>
      <c r="B6150">
        <v>44265</v>
      </c>
      <c r="C6150" t="s">
        <v>3254</v>
      </c>
      <c r="D6150">
        <v>44265</v>
      </c>
      <c r="E6150" t="s">
        <v>1422</v>
      </c>
      <c r="F6150" t="s">
        <v>30</v>
      </c>
      <c r="G6150" t="s">
        <v>1441</v>
      </c>
      <c r="H6150" t="s">
        <v>24</v>
      </c>
      <c r="I6150" t="s">
        <v>1177</v>
      </c>
      <c r="J6150">
        <v>2</v>
      </c>
      <c r="K6150">
        <v>9045</v>
      </c>
      <c r="L6150">
        <v>18090</v>
      </c>
      <c r="M6150">
        <v>21.535699999999999</v>
      </c>
      <c r="N6150">
        <v>43.071399999999997</v>
      </c>
      <c r="O6150">
        <v>0</v>
      </c>
      <c r="P6150">
        <v>0</v>
      </c>
      <c r="Q6150">
        <v>9066.5357000000004</v>
      </c>
      <c r="R6150">
        <v>18133.071400000001</v>
      </c>
      <c r="S6150" t="s">
        <v>1424</v>
      </c>
    </row>
    <row r="6151" spans="1:19">
      <c r="A6151" t="s">
        <v>3253</v>
      </c>
      <c r="B6151">
        <v>44265</v>
      </c>
      <c r="C6151" t="s">
        <v>3254</v>
      </c>
      <c r="D6151">
        <v>44265</v>
      </c>
      <c r="E6151" t="s">
        <v>1422</v>
      </c>
      <c r="F6151" t="s">
        <v>30</v>
      </c>
      <c r="G6151" t="s">
        <v>1441</v>
      </c>
      <c r="H6151" t="s">
        <v>24</v>
      </c>
      <c r="I6151" t="s">
        <v>1183</v>
      </c>
      <c r="J6151">
        <v>2</v>
      </c>
      <c r="K6151">
        <v>7575</v>
      </c>
      <c r="L6151">
        <v>15150</v>
      </c>
      <c r="M6151">
        <v>18.035699999999999</v>
      </c>
      <c r="N6151">
        <v>36.071399999999997</v>
      </c>
      <c r="O6151">
        <v>0</v>
      </c>
      <c r="P6151">
        <v>1000</v>
      </c>
      <c r="Q6151">
        <v>7593.0357000000004</v>
      </c>
      <c r="R6151">
        <v>14186.071400000001</v>
      </c>
      <c r="S6151" t="s">
        <v>1424</v>
      </c>
    </row>
    <row r="6152" spans="1:19">
      <c r="A6152" t="s">
        <v>3253</v>
      </c>
      <c r="B6152">
        <v>44265</v>
      </c>
      <c r="C6152" t="s">
        <v>3254</v>
      </c>
      <c r="D6152">
        <v>44265</v>
      </c>
      <c r="E6152" t="s">
        <v>1422</v>
      </c>
      <c r="F6152" t="s">
        <v>30</v>
      </c>
      <c r="G6152" t="s">
        <v>1441</v>
      </c>
      <c r="H6152" t="s">
        <v>24</v>
      </c>
      <c r="I6152" t="s">
        <v>1181</v>
      </c>
      <c r="J6152">
        <v>20</v>
      </c>
      <c r="K6152">
        <v>1293</v>
      </c>
      <c r="L6152">
        <v>25860</v>
      </c>
      <c r="M6152">
        <v>3.0785999999999998</v>
      </c>
      <c r="N6152">
        <v>61.572000000000003</v>
      </c>
      <c r="O6152">
        <v>0</v>
      </c>
      <c r="P6152">
        <v>0</v>
      </c>
      <c r="Q6152">
        <v>1296.0786000000001</v>
      </c>
      <c r="R6152">
        <v>25921.572</v>
      </c>
      <c r="S6152" t="s">
        <v>1424</v>
      </c>
    </row>
    <row r="6153" spans="1:19">
      <c r="A6153" t="s">
        <v>3255</v>
      </c>
      <c r="B6153">
        <v>44265</v>
      </c>
      <c r="C6153" t="s">
        <v>3256</v>
      </c>
      <c r="D6153">
        <v>44265</v>
      </c>
      <c r="E6153" t="s">
        <v>1422</v>
      </c>
      <c r="F6153" t="s">
        <v>23</v>
      </c>
      <c r="G6153" t="s">
        <v>1434</v>
      </c>
      <c r="H6153" t="s">
        <v>24</v>
      </c>
      <c r="I6153" t="s">
        <v>1421</v>
      </c>
      <c r="J6153">
        <v>20</v>
      </c>
      <c r="K6153">
        <v>1264</v>
      </c>
      <c r="L6153">
        <v>25280</v>
      </c>
      <c r="M6153">
        <v>3.0095000000000001</v>
      </c>
      <c r="N6153">
        <v>60.19</v>
      </c>
      <c r="O6153">
        <v>0</v>
      </c>
      <c r="P6153">
        <v>0</v>
      </c>
      <c r="Q6153">
        <v>1267.0094999999999</v>
      </c>
      <c r="R6153">
        <v>25340.19</v>
      </c>
      <c r="S6153" t="s">
        <v>1424</v>
      </c>
    </row>
    <row r="6154" spans="1:19">
      <c r="A6154" t="s">
        <v>3255</v>
      </c>
      <c r="B6154">
        <v>44265</v>
      </c>
      <c r="C6154" t="s">
        <v>3256</v>
      </c>
      <c r="D6154">
        <v>44265</v>
      </c>
      <c r="E6154" t="s">
        <v>1422</v>
      </c>
      <c r="F6154" t="s">
        <v>23</v>
      </c>
      <c r="G6154" t="s">
        <v>1434</v>
      </c>
      <c r="H6154" t="s">
        <v>24</v>
      </c>
      <c r="I6154" t="s">
        <v>1178</v>
      </c>
      <c r="J6154">
        <v>20</v>
      </c>
      <c r="K6154">
        <v>4035</v>
      </c>
      <c r="L6154">
        <v>80700</v>
      </c>
      <c r="M6154">
        <v>9.6071000000000009</v>
      </c>
      <c r="N6154">
        <v>192.142</v>
      </c>
      <c r="O6154">
        <v>0</v>
      </c>
      <c r="P6154">
        <v>0</v>
      </c>
      <c r="Q6154">
        <v>4044.6071000000002</v>
      </c>
      <c r="R6154">
        <v>80892.142000000007</v>
      </c>
      <c r="S6154" t="s">
        <v>1424</v>
      </c>
    </row>
    <row r="6155" spans="1:19">
      <c r="A6155" t="s">
        <v>3255</v>
      </c>
      <c r="B6155">
        <v>44265</v>
      </c>
      <c r="C6155" t="s">
        <v>3256</v>
      </c>
      <c r="D6155">
        <v>44265</v>
      </c>
      <c r="E6155" t="s">
        <v>1422</v>
      </c>
      <c r="F6155" t="s">
        <v>23</v>
      </c>
      <c r="G6155" t="s">
        <v>1434</v>
      </c>
      <c r="H6155" t="s">
        <v>24</v>
      </c>
      <c r="I6155" t="s">
        <v>1459</v>
      </c>
      <c r="J6155">
        <v>20</v>
      </c>
      <c r="K6155">
        <v>1060</v>
      </c>
      <c r="L6155">
        <v>21200</v>
      </c>
      <c r="M6155">
        <v>2.5238</v>
      </c>
      <c r="N6155">
        <v>50.475999999999999</v>
      </c>
      <c r="O6155">
        <v>0</v>
      </c>
      <c r="P6155">
        <v>0</v>
      </c>
      <c r="Q6155">
        <v>1062.5237999999999</v>
      </c>
      <c r="R6155">
        <v>21250.475999999999</v>
      </c>
      <c r="S6155" t="s">
        <v>1424</v>
      </c>
    </row>
    <row r="6156" spans="1:19">
      <c r="A6156" t="s">
        <v>3255</v>
      </c>
      <c r="B6156">
        <v>44265</v>
      </c>
      <c r="C6156" t="s">
        <v>3256</v>
      </c>
      <c r="D6156">
        <v>44265</v>
      </c>
      <c r="E6156" t="s">
        <v>1422</v>
      </c>
      <c r="F6156" t="s">
        <v>23</v>
      </c>
      <c r="G6156" t="s">
        <v>1434</v>
      </c>
      <c r="H6156" t="s">
        <v>24</v>
      </c>
      <c r="I6156" t="s">
        <v>1470</v>
      </c>
      <c r="J6156">
        <v>10</v>
      </c>
      <c r="K6156">
        <v>7050</v>
      </c>
      <c r="L6156">
        <v>70500</v>
      </c>
      <c r="M6156">
        <v>16.785699999999999</v>
      </c>
      <c r="N6156">
        <v>167.857</v>
      </c>
      <c r="O6156">
        <v>0</v>
      </c>
      <c r="P6156">
        <v>0</v>
      </c>
      <c r="Q6156">
        <v>7066.7857000000004</v>
      </c>
      <c r="R6156">
        <v>70667.857000000004</v>
      </c>
      <c r="S6156" t="s">
        <v>1424</v>
      </c>
    </row>
    <row r="6157" spans="1:19">
      <c r="A6157" t="s">
        <v>3255</v>
      </c>
      <c r="B6157">
        <v>44265</v>
      </c>
      <c r="C6157" t="s">
        <v>3256</v>
      </c>
      <c r="D6157">
        <v>44265</v>
      </c>
      <c r="E6157" t="s">
        <v>1422</v>
      </c>
      <c r="F6157" t="s">
        <v>23</v>
      </c>
      <c r="G6157" t="s">
        <v>1434</v>
      </c>
      <c r="H6157" t="s">
        <v>24</v>
      </c>
      <c r="I6157" t="s">
        <v>1359</v>
      </c>
      <c r="J6157">
        <v>20</v>
      </c>
      <c r="K6157">
        <v>1225</v>
      </c>
      <c r="L6157">
        <v>24500</v>
      </c>
      <c r="M6157">
        <v>2.9167000000000001</v>
      </c>
      <c r="N6157">
        <v>58.334000000000003</v>
      </c>
      <c r="O6157">
        <v>0</v>
      </c>
      <c r="P6157">
        <v>0</v>
      </c>
      <c r="Q6157">
        <v>1227.9167</v>
      </c>
      <c r="R6157">
        <v>24558.333999999999</v>
      </c>
      <c r="S6157" t="s">
        <v>1424</v>
      </c>
    </row>
    <row r="6158" spans="1:19">
      <c r="A6158" t="s">
        <v>3255</v>
      </c>
      <c r="B6158">
        <v>44265</v>
      </c>
      <c r="C6158" t="s">
        <v>3256</v>
      </c>
      <c r="D6158">
        <v>44265</v>
      </c>
      <c r="E6158" t="s">
        <v>1422</v>
      </c>
      <c r="F6158" t="s">
        <v>23</v>
      </c>
      <c r="G6158" t="s">
        <v>1434</v>
      </c>
      <c r="H6158" t="s">
        <v>24</v>
      </c>
      <c r="I6158" t="s">
        <v>1183</v>
      </c>
      <c r="J6158">
        <v>10</v>
      </c>
      <c r="K6158">
        <v>7575</v>
      </c>
      <c r="L6158">
        <v>75750</v>
      </c>
      <c r="M6158">
        <v>18.035699999999999</v>
      </c>
      <c r="N6158">
        <v>180.357</v>
      </c>
      <c r="O6158">
        <v>0</v>
      </c>
      <c r="P6158">
        <v>5000</v>
      </c>
      <c r="Q6158">
        <v>7593.0357000000004</v>
      </c>
      <c r="R6158">
        <v>70930.357000000004</v>
      </c>
      <c r="S6158" t="s">
        <v>1424</v>
      </c>
    </row>
    <row r="6159" spans="1:19">
      <c r="A6159" t="s">
        <v>3257</v>
      </c>
      <c r="B6159">
        <v>44265</v>
      </c>
      <c r="C6159" t="s">
        <v>3258</v>
      </c>
      <c r="D6159">
        <v>44265</v>
      </c>
      <c r="E6159" t="s">
        <v>1422</v>
      </c>
      <c r="F6159" t="s">
        <v>26</v>
      </c>
      <c r="G6159" t="s">
        <v>1445</v>
      </c>
      <c r="H6159" t="s">
        <v>24</v>
      </c>
      <c r="I6159" t="s">
        <v>1178</v>
      </c>
      <c r="J6159">
        <v>20</v>
      </c>
      <c r="K6159">
        <v>4035</v>
      </c>
      <c r="L6159">
        <v>80700</v>
      </c>
      <c r="M6159">
        <v>9.6071000000000009</v>
      </c>
      <c r="N6159">
        <v>192.142</v>
      </c>
      <c r="O6159">
        <v>0</v>
      </c>
      <c r="P6159">
        <v>0</v>
      </c>
      <c r="Q6159">
        <v>4044.6071000000002</v>
      </c>
      <c r="R6159">
        <v>80892.142000000007</v>
      </c>
      <c r="S6159" t="s">
        <v>1424</v>
      </c>
    </row>
    <row r="6160" spans="1:19">
      <c r="A6160" t="s">
        <v>3259</v>
      </c>
      <c r="B6160">
        <v>44265</v>
      </c>
      <c r="C6160" t="s">
        <v>3260</v>
      </c>
      <c r="D6160">
        <v>44265</v>
      </c>
      <c r="E6160" t="s">
        <v>1422</v>
      </c>
      <c r="F6160" t="s">
        <v>31</v>
      </c>
      <c r="G6160" t="s">
        <v>1066</v>
      </c>
      <c r="H6160" t="s">
        <v>24</v>
      </c>
      <c r="I6160" t="s">
        <v>1179</v>
      </c>
      <c r="J6160">
        <v>20</v>
      </c>
      <c r="K6160">
        <v>3938</v>
      </c>
      <c r="L6160">
        <v>78760</v>
      </c>
      <c r="M6160">
        <v>9.3762000000000008</v>
      </c>
      <c r="N6160">
        <v>187.524</v>
      </c>
      <c r="O6160">
        <v>0</v>
      </c>
      <c r="P6160">
        <v>0</v>
      </c>
      <c r="Q6160">
        <v>3947.3762000000002</v>
      </c>
      <c r="R6160">
        <v>78947.524000000005</v>
      </c>
      <c r="S6160" t="s">
        <v>1424</v>
      </c>
    </row>
    <row r="6161" spans="1:19">
      <c r="A6161" t="s">
        <v>3259</v>
      </c>
      <c r="B6161">
        <v>44265</v>
      </c>
      <c r="C6161" t="s">
        <v>3260</v>
      </c>
      <c r="D6161">
        <v>44265</v>
      </c>
      <c r="E6161" t="s">
        <v>1422</v>
      </c>
      <c r="F6161" t="s">
        <v>31</v>
      </c>
      <c r="G6161" t="s">
        <v>1066</v>
      </c>
      <c r="H6161" t="s">
        <v>24</v>
      </c>
      <c r="I6161" t="s">
        <v>1180</v>
      </c>
      <c r="J6161">
        <v>100</v>
      </c>
      <c r="K6161">
        <v>3540</v>
      </c>
      <c r="L6161">
        <v>354000</v>
      </c>
      <c r="M6161">
        <v>8.4285999999999994</v>
      </c>
      <c r="N6161">
        <v>842.86</v>
      </c>
      <c r="O6161">
        <v>0</v>
      </c>
      <c r="P6161">
        <v>0</v>
      </c>
      <c r="Q6161">
        <v>3548.4286000000002</v>
      </c>
      <c r="R6161">
        <v>354842.86</v>
      </c>
      <c r="S6161" t="s">
        <v>1424</v>
      </c>
    </row>
    <row r="6162" spans="1:19">
      <c r="A6162" t="s">
        <v>3259</v>
      </c>
      <c r="B6162">
        <v>44265</v>
      </c>
      <c r="C6162" t="s">
        <v>3260</v>
      </c>
      <c r="D6162">
        <v>44265</v>
      </c>
      <c r="E6162" t="s">
        <v>1422</v>
      </c>
      <c r="F6162" t="s">
        <v>31</v>
      </c>
      <c r="G6162" t="s">
        <v>1066</v>
      </c>
      <c r="H6162" t="s">
        <v>24</v>
      </c>
      <c r="I6162" t="s">
        <v>1178</v>
      </c>
      <c r="J6162">
        <v>20</v>
      </c>
      <c r="K6162">
        <v>4035</v>
      </c>
      <c r="L6162">
        <v>80700</v>
      </c>
      <c r="M6162">
        <v>9.6071000000000009</v>
      </c>
      <c r="N6162">
        <v>192.142</v>
      </c>
      <c r="O6162">
        <v>0</v>
      </c>
      <c r="P6162">
        <v>0</v>
      </c>
      <c r="Q6162">
        <v>4044.6071000000002</v>
      </c>
      <c r="R6162">
        <v>80892.142000000007</v>
      </c>
      <c r="S6162" t="s">
        <v>1424</v>
      </c>
    </row>
    <row r="6163" spans="1:19">
      <c r="A6163" t="s">
        <v>3261</v>
      </c>
      <c r="B6163">
        <v>44265</v>
      </c>
      <c r="C6163" t="s">
        <v>3262</v>
      </c>
      <c r="D6163">
        <v>44265</v>
      </c>
      <c r="E6163" t="s">
        <v>1422</v>
      </c>
      <c r="F6163" t="s">
        <v>33</v>
      </c>
      <c r="G6163" t="s">
        <v>1066</v>
      </c>
      <c r="H6163" t="s">
        <v>24</v>
      </c>
      <c r="I6163" t="s">
        <v>1180</v>
      </c>
      <c r="J6163">
        <v>20</v>
      </c>
      <c r="K6163">
        <v>3540</v>
      </c>
      <c r="L6163">
        <v>70800</v>
      </c>
      <c r="M6163">
        <v>8.4285999999999994</v>
      </c>
      <c r="N6163">
        <v>168.572</v>
      </c>
      <c r="O6163">
        <v>0</v>
      </c>
      <c r="P6163">
        <v>0</v>
      </c>
      <c r="Q6163">
        <v>3548.4286000000002</v>
      </c>
      <c r="R6163">
        <v>70968.572</v>
      </c>
      <c r="S6163" t="s">
        <v>1424</v>
      </c>
    </row>
    <row r="6164" spans="1:19">
      <c r="A6164" t="s">
        <v>3261</v>
      </c>
      <c r="B6164">
        <v>44265</v>
      </c>
      <c r="C6164" t="s">
        <v>3262</v>
      </c>
      <c r="D6164">
        <v>44265</v>
      </c>
      <c r="E6164" t="s">
        <v>1422</v>
      </c>
      <c r="F6164" t="s">
        <v>33</v>
      </c>
      <c r="G6164" t="s">
        <v>1066</v>
      </c>
      <c r="H6164" t="s">
        <v>24</v>
      </c>
      <c r="I6164" t="s">
        <v>1177</v>
      </c>
      <c r="J6164">
        <v>5</v>
      </c>
      <c r="K6164">
        <v>9045</v>
      </c>
      <c r="L6164">
        <v>45225</v>
      </c>
      <c r="M6164">
        <v>21.535699999999999</v>
      </c>
      <c r="N6164">
        <v>107.6785</v>
      </c>
      <c r="O6164">
        <v>0</v>
      </c>
      <c r="P6164">
        <v>0</v>
      </c>
      <c r="Q6164">
        <v>9066.5357000000004</v>
      </c>
      <c r="R6164">
        <v>45332.678500000002</v>
      </c>
      <c r="S6164" t="s">
        <v>1424</v>
      </c>
    </row>
    <row r="6165" spans="1:19">
      <c r="A6165" t="s">
        <v>3263</v>
      </c>
      <c r="B6165">
        <v>44265</v>
      </c>
      <c r="C6165" t="s">
        <v>3264</v>
      </c>
      <c r="D6165">
        <v>44265</v>
      </c>
      <c r="E6165" t="s">
        <v>1160</v>
      </c>
      <c r="F6165" t="s">
        <v>1353</v>
      </c>
      <c r="G6165" t="s">
        <v>1160</v>
      </c>
      <c r="H6165" t="s">
        <v>1160</v>
      </c>
      <c r="I6165" t="s">
        <v>1180</v>
      </c>
      <c r="J6165">
        <v>2</v>
      </c>
      <c r="K6165">
        <v>3586.25</v>
      </c>
      <c r="L6165">
        <v>7172.5</v>
      </c>
      <c r="M6165">
        <v>8.5387000000000004</v>
      </c>
      <c r="N6165">
        <v>17.077400000000001</v>
      </c>
      <c r="O6165">
        <v>0</v>
      </c>
      <c r="P6165">
        <v>0</v>
      </c>
      <c r="Q6165">
        <v>3594.7887000000001</v>
      </c>
      <c r="R6165">
        <v>7189.5774000000001</v>
      </c>
      <c r="S6165" t="s">
        <v>1424</v>
      </c>
    </row>
    <row r="6166" spans="1:19">
      <c r="A6166" t="s">
        <v>3263</v>
      </c>
      <c r="B6166">
        <v>44265</v>
      </c>
      <c r="C6166" t="s">
        <v>3264</v>
      </c>
      <c r="D6166">
        <v>44265</v>
      </c>
      <c r="E6166" t="s">
        <v>1160</v>
      </c>
      <c r="F6166" t="s">
        <v>1353</v>
      </c>
      <c r="G6166" t="s">
        <v>1160</v>
      </c>
      <c r="H6166" t="s">
        <v>1160</v>
      </c>
      <c r="I6166" t="s">
        <v>1421</v>
      </c>
      <c r="J6166">
        <v>5</v>
      </c>
      <c r="K6166">
        <v>1282</v>
      </c>
      <c r="L6166">
        <v>6410</v>
      </c>
      <c r="M6166">
        <v>3.0524</v>
      </c>
      <c r="N6166">
        <v>15.262</v>
      </c>
      <c r="O6166">
        <v>0</v>
      </c>
      <c r="P6166">
        <v>0</v>
      </c>
      <c r="Q6166">
        <v>1285.0524</v>
      </c>
      <c r="R6166">
        <v>6425.2619999999997</v>
      </c>
      <c r="S6166" t="s">
        <v>1424</v>
      </c>
    </row>
    <row r="6167" spans="1:19">
      <c r="A6167" t="s">
        <v>3265</v>
      </c>
      <c r="B6167">
        <v>44265</v>
      </c>
      <c r="C6167" t="s">
        <v>3266</v>
      </c>
      <c r="D6167">
        <v>44265</v>
      </c>
      <c r="E6167" t="s">
        <v>1160</v>
      </c>
      <c r="F6167" t="s">
        <v>1163</v>
      </c>
      <c r="G6167" t="s">
        <v>1160</v>
      </c>
      <c r="H6167" t="s">
        <v>1160</v>
      </c>
      <c r="I6167" t="s">
        <v>1421</v>
      </c>
      <c r="J6167">
        <v>3</v>
      </c>
      <c r="K6167">
        <v>1282</v>
      </c>
      <c r="L6167">
        <v>3846</v>
      </c>
      <c r="M6167">
        <v>3.0524</v>
      </c>
      <c r="N6167">
        <v>9.1571999999999996</v>
      </c>
      <c r="O6167">
        <v>0</v>
      </c>
      <c r="P6167">
        <v>0</v>
      </c>
      <c r="Q6167">
        <v>1285.0524</v>
      </c>
      <c r="R6167">
        <v>3855.1572000000001</v>
      </c>
      <c r="S6167" t="s">
        <v>1424</v>
      </c>
    </row>
    <row r="6168" spans="1:19">
      <c r="A6168" t="s">
        <v>3267</v>
      </c>
      <c r="B6168">
        <v>44265</v>
      </c>
      <c r="C6168" t="s">
        <v>3268</v>
      </c>
      <c r="D6168">
        <v>44265</v>
      </c>
      <c r="E6168" t="s">
        <v>1160</v>
      </c>
      <c r="F6168" t="s">
        <v>1350</v>
      </c>
      <c r="G6168" t="s">
        <v>1160</v>
      </c>
      <c r="H6168" t="s">
        <v>1160</v>
      </c>
      <c r="I6168" t="s">
        <v>1421</v>
      </c>
      <c r="J6168">
        <v>2</v>
      </c>
      <c r="K6168">
        <v>1282</v>
      </c>
      <c r="L6168">
        <v>2564</v>
      </c>
      <c r="M6168">
        <v>3.0524</v>
      </c>
      <c r="N6168">
        <v>6.1048</v>
      </c>
      <c r="O6168">
        <v>0</v>
      </c>
      <c r="P6168">
        <v>0</v>
      </c>
      <c r="Q6168">
        <v>1285.0524</v>
      </c>
      <c r="R6168">
        <v>2570.1048000000001</v>
      </c>
      <c r="S6168" t="s">
        <v>1424</v>
      </c>
    </row>
    <row r="6169" spans="1:19">
      <c r="A6169" t="s">
        <v>3267</v>
      </c>
      <c r="B6169">
        <v>44265</v>
      </c>
      <c r="C6169" t="s">
        <v>3268</v>
      </c>
      <c r="D6169">
        <v>44265</v>
      </c>
      <c r="E6169" t="s">
        <v>1160</v>
      </c>
      <c r="F6169" t="s">
        <v>1350</v>
      </c>
      <c r="G6169" t="s">
        <v>1160</v>
      </c>
      <c r="H6169" t="s">
        <v>1160</v>
      </c>
      <c r="I6169" t="s">
        <v>1212</v>
      </c>
      <c r="J6169">
        <v>1</v>
      </c>
      <c r="K6169">
        <v>5302.5</v>
      </c>
      <c r="L6169">
        <v>5302.5</v>
      </c>
      <c r="M6169">
        <v>12.625</v>
      </c>
      <c r="N6169">
        <v>12.625</v>
      </c>
      <c r="O6169">
        <v>0</v>
      </c>
      <c r="P6169">
        <v>0</v>
      </c>
      <c r="Q6169">
        <v>5315.125</v>
      </c>
      <c r="R6169">
        <v>5315.125</v>
      </c>
      <c r="S6169" t="s">
        <v>1424</v>
      </c>
    </row>
    <row r="6170" spans="1:19">
      <c r="A6170" t="s">
        <v>3267</v>
      </c>
      <c r="B6170">
        <v>44265</v>
      </c>
      <c r="C6170" t="s">
        <v>3268</v>
      </c>
      <c r="D6170">
        <v>44265</v>
      </c>
      <c r="E6170" t="s">
        <v>1160</v>
      </c>
      <c r="F6170" t="s">
        <v>1350</v>
      </c>
      <c r="G6170" t="s">
        <v>1160</v>
      </c>
      <c r="H6170" t="s">
        <v>1160</v>
      </c>
      <c r="I6170" t="s">
        <v>1356</v>
      </c>
      <c r="J6170">
        <v>2</v>
      </c>
      <c r="K6170">
        <v>1134</v>
      </c>
      <c r="L6170">
        <v>2268</v>
      </c>
      <c r="M6170">
        <v>2.7</v>
      </c>
      <c r="N6170">
        <v>5.4</v>
      </c>
      <c r="O6170">
        <v>0</v>
      </c>
      <c r="P6170">
        <v>0</v>
      </c>
      <c r="Q6170">
        <v>1136.7</v>
      </c>
      <c r="R6170">
        <v>2273.4</v>
      </c>
      <c r="S6170" t="s">
        <v>1424</v>
      </c>
    </row>
    <row r="6171" spans="1:19">
      <c r="A6171" t="s">
        <v>3267</v>
      </c>
      <c r="B6171">
        <v>44265</v>
      </c>
      <c r="C6171" t="s">
        <v>3268</v>
      </c>
      <c r="D6171">
        <v>44265</v>
      </c>
      <c r="E6171" t="s">
        <v>1160</v>
      </c>
      <c r="F6171" t="s">
        <v>1350</v>
      </c>
      <c r="G6171" t="s">
        <v>1160</v>
      </c>
      <c r="H6171" t="s">
        <v>1160</v>
      </c>
      <c r="I6171" t="s">
        <v>1459</v>
      </c>
      <c r="J6171">
        <v>2</v>
      </c>
      <c r="K6171">
        <v>1075</v>
      </c>
      <c r="L6171">
        <v>2150</v>
      </c>
      <c r="M6171">
        <v>2.5594999999999999</v>
      </c>
      <c r="N6171">
        <v>5.1189999999999998</v>
      </c>
      <c r="O6171">
        <v>0</v>
      </c>
      <c r="P6171">
        <v>0</v>
      </c>
      <c r="Q6171">
        <v>1077.5595000000001</v>
      </c>
      <c r="R6171">
        <v>2155.1190000000001</v>
      </c>
      <c r="S6171" t="s">
        <v>1424</v>
      </c>
    </row>
    <row r="6172" spans="1:19">
      <c r="A6172" t="s">
        <v>3267</v>
      </c>
      <c r="B6172">
        <v>44265</v>
      </c>
      <c r="C6172" t="s">
        <v>3268</v>
      </c>
      <c r="D6172">
        <v>44265</v>
      </c>
      <c r="E6172" t="s">
        <v>1160</v>
      </c>
      <c r="F6172" t="s">
        <v>1350</v>
      </c>
      <c r="G6172" t="s">
        <v>1160</v>
      </c>
      <c r="H6172" t="s">
        <v>1160</v>
      </c>
      <c r="I6172" t="s">
        <v>1359</v>
      </c>
      <c r="J6172">
        <v>2</v>
      </c>
      <c r="K6172">
        <v>1242.5</v>
      </c>
      <c r="L6172">
        <v>2485</v>
      </c>
      <c r="M6172">
        <v>2.9582999999999999</v>
      </c>
      <c r="N6172">
        <v>5.9165999999999999</v>
      </c>
      <c r="O6172">
        <v>0</v>
      </c>
      <c r="P6172">
        <v>0</v>
      </c>
      <c r="Q6172">
        <v>1245.4583</v>
      </c>
      <c r="R6172">
        <v>2490.9166</v>
      </c>
      <c r="S6172" t="s">
        <v>1424</v>
      </c>
    </row>
    <row r="6173" spans="1:19">
      <c r="A6173" t="s">
        <v>3267</v>
      </c>
      <c r="B6173">
        <v>44265</v>
      </c>
      <c r="C6173" t="s">
        <v>3268</v>
      </c>
      <c r="D6173">
        <v>44265</v>
      </c>
      <c r="E6173" t="s">
        <v>1160</v>
      </c>
      <c r="F6173" t="s">
        <v>1350</v>
      </c>
      <c r="G6173" t="s">
        <v>1160</v>
      </c>
      <c r="H6173" t="s">
        <v>1160</v>
      </c>
      <c r="I6173" t="s">
        <v>1381</v>
      </c>
      <c r="J6173">
        <v>1</v>
      </c>
      <c r="K6173">
        <v>9990</v>
      </c>
      <c r="L6173">
        <v>9990</v>
      </c>
      <c r="M6173">
        <v>23.785699999999999</v>
      </c>
      <c r="N6173">
        <v>23.785699999999999</v>
      </c>
      <c r="O6173">
        <v>0</v>
      </c>
      <c r="P6173">
        <v>0</v>
      </c>
      <c r="Q6173">
        <v>10013.7857</v>
      </c>
      <c r="R6173">
        <v>10013.7857</v>
      </c>
      <c r="S6173" t="s">
        <v>1424</v>
      </c>
    </row>
    <row r="6174" spans="1:19">
      <c r="A6174" t="s">
        <v>3269</v>
      </c>
      <c r="B6174">
        <v>44265</v>
      </c>
      <c r="C6174" t="s">
        <v>3270</v>
      </c>
      <c r="D6174">
        <v>44265</v>
      </c>
      <c r="E6174" t="s">
        <v>1160</v>
      </c>
      <c r="F6174" t="s">
        <v>1173</v>
      </c>
      <c r="G6174" t="s">
        <v>1160</v>
      </c>
      <c r="H6174" t="s">
        <v>1160</v>
      </c>
      <c r="I6174" t="s">
        <v>1459</v>
      </c>
      <c r="J6174">
        <v>10</v>
      </c>
      <c r="K6174">
        <v>1075</v>
      </c>
      <c r="L6174">
        <v>10750</v>
      </c>
      <c r="M6174">
        <v>2.5594999999999999</v>
      </c>
      <c r="N6174">
        <v>25.594999999999999</v>
      </c>
      <c r="O6174">
        <v>0</v>
      </c>
      <c r="P6174">
        <v>0</v>
      </c>
      <c r="Q6174">
        <v>1077.5595000000001</v>
      </c>
      <c r="R6174">
        <v>10775.594999999999</v>
      </c>
      <c r="S6174" t="s">
        <v>1424</v>
      </c>
    </row>
    <row r="6175" spans="1:19">
      <c r="A6175" t="s">
        <v>3271</v>
      </c>
      <c r="B6175">
        <v>44265</v>
      </c>
      <c r="C6175" t="s">
        <v>3272</v>
      </c>
      <c r="D6175">
        <v>44265</v>
      </c>
      <c r="E6175" t="s">
        <v>1422</v>
      </c>
      <c r="F6175" t="s">
        <v>89</v>
      </c>
      <c r="G6175" t="s">
        <v>78</v>
      </c>
      <c r="H6175" t="s">
        <v>24</v>
      </c>
      <c r="I6175" t="s">
        <v>1356</v>
      </c>
      <c r="J6175">
        <v>20</v>
      </c>
      <c r="K6175">
        <v>1118</v>
      </c>
      <c r="L6175">
        <v>22360</v>
      </c>
      <c r="M6175">
        <v>2.6619000000000002</v>
      </c>
      <c r="N6175">
        <v>53.238</v>
      </c>
      <c r="O6175">
        <v>0</v>
      </c>
      <c r="P6175">
        <v>0</v>
      </c>
      <c r="Q6175">
        <v>1120.6619000000001</v>
      </c>
      <c r="R6175">
        <v>22413.238000000001</v>
      </c>
      <c r="S6175" t="s">
        <v>1424</v>
      </c>
    </row>
    <row r="6176" spans="1:19">
      <c r="A6176" t="s">
        <v>3271</v>
      </c>
      <c r="B6176">
        <v>44265</v>
      </c>
      <c r="C6176" t="s">
        <v>3272</v>
      </c>
      <c r="D6176">
        <v>44265</v>
      </c>
      <c r="E6176" t="s">
        <v>1422</v>
      </c>
      <c r="F6176" t="s">
        <v>89</v>
      </c>
      <c r="G6176" t="s">
        <v>78</v>
      </c>
      <c r="H6176" t="s">
        <v>24</v>
      </c>
      <c r="I6176" t="s">
        <v>1178</v>
      </c>
      <c r="J6176">
        <v>5</v>
      </c>
      <c r="K6176">
        <v>4035</v>
      </c>
      <c r="L6176">
        <v>20175</v>
      </c>
      <c r="M6176">
        <v>9.6071000000000009</v>
      </c>
      <c r="N6176">
        <v>48.035499999999999</v>
      </c>
      <c r="O6176">
        <v>0</v>
      </c>
      <c r="P6176">
        <v>0</v>
      </c>
      <c r="Q6176">
        <v>4044.6071000000002</v>
      </c>
      <c r="R6176">
        <v>20223.035500000002</v>
      </c>
      <c r="S6176" t="s">
        <v>1424</v>
      </c>
    </row>
    <row r="6177" spans="1:19">
      <c r="A6177" t="s">
        <v>3273</v>
      </c>
      <c r="B6177">
        <v>44265</v>
      </c>
      <c r="C6177" t="s">
        <v>3274</v>
      </c>
      <c r="D6177">
        <v>44265</v>
      </c>
      <c r="E6177" t="s">
        <v>1422</v>
      </c>
      <c r="F6177" t="s">
        <v>85</v>
      </c>
      <c r="G6177" t="s">
        <v>1443</v>
      </c>
      <c r="H6177" t="s">
        <v>24</v>
      </c>
      <c r="I6177" t="s">
        <v>1359</v>
      </c>
      <c r="J6177">
        <v>80</v>
      </c>
      <c r="K6177">
        <v>1225</v>
      </c>
      <c r="L6177">
        <v>98000</v>
      </c>
      <c r="M6177">
        <v>2.9167000000000001</v>
      </c>
      <c r="N6177">
        <v>233.33600000000001</v>
      </c>
      <c r="O6177">
        <v>0</v>
      </c>
      <c r="P6177">
        <v>0</v>
      </c>
      <c r="Q6177">
        <v>1227.9167</v>
      </c>
      <c r="R6177">
        <v>98233.335999999996</v>
      </c>
      <c r="S6177" t="s">
        <v>1424</v>
      </c>
    </row>
    <row r="6178" spans="1:19">
      <c r="A6178" t="s">
        <v>3273</v>
      </c>
      <c r="B6178">
        <v>44265</v>
      </c>
      <c r="C6178" t="s">
        <v>3274</v>
      </c>
      <c r="D6178">
        <v>44265</v>
      </c>
      <c r="E6178" t="s">
        <v>1422</v>
      </c>
      <c r="F6178" t="s">
        <v>85</v>
      </c>
      <c r="G6178" t="s">
        <v>1443</v>
      </c>
      <c r="H6178" t="s">
        <v>24</v>
      </c>
      <c r="I6178" t="s">
        <v>1180</v>
      </c>
      <c r="J6178">
        <v>10</v>
      </c>
      <c r="K6178">
        <v>3540</v>
      </c>
      <c r="L6178">
        <v>35400</v>
      </c>
      <c r="M6178">
        <v>8.4285999999999994</v>
      </c>
      <c r="N6178">
        <v>84.286000000000001</v>
      </c>
      <c r="O6178">
        <v>0</v>
      </c>
      <c r="P6178">
        <v>0</v>
      </c>
      <c r="Q6178">
        <v>3548.4286000000002</v>
      </c>
      <c r="R6178">
        <v>35484.286</v>
      </c>
      <c r="S6178" t="s">
        <v>1424</v>
      </c>
    </row>
    <row r="6179" spans="1:19">
      <c r="A6179" t="s">
        <v>3273</v>
      </c>
      <c r="B6179">
        <v>44265</v>
      </c>
      <c r="C6179" t="s">
        <v>3274</v>
      </c>
      <c r="D6179">
        <v>44265</v>
      </c>
      <c r="E6179" t="s">
        <v>1422</v>
      </c>
      <c r="F6179" t="s">
        <v>85</v>
      </c>
      <c r="G6179" t="s">
        <v>1443</v>
      </c>
      <c r="H6179" t="s">
        <v>24</v>
      </c>
      <c r="I6179" t="s">
        <v>1459</v>
      </c>
      <c r="J6179">
        <v>40</v>
      </c>
      <c r="K6179">
        <v>1060</v>
      </c>
      <c r="L6179">
        <v>42400</v>
      </c>
      <c r="M6179">
        <v>2.5238</v>
      </c>
      <c r="N6179">
        <v>100.952</v>
      </c>
      <c r="O6179">
        <v>0</v>
      </c>
      <c r="P6179">
        <v>0</v>
      </c>
      <c r="Q6179">
        <v>1062.5237999999999</v>
      </c>
      <c r="R6179">
        <v>42500.951999999997</v>
      </c>
      <c r="S6179" t="s">
        <v>1424</v>
      </c>
    </row>
    <row r="6180" spans="1:19">
      <c r="A6180" t="s">
        <v>3273</v>
      </c>
      <c r="B6180">
        <v>44265</v>
      </c>
      <c r="C6180" t="s">
        <v>3274</v>
      </c>
      <c r="D6180">
        <v>44265</v>
      </c>
      <c r="E6180" t="s">
        <v>1422</v>
      </c>
      <c r="F6180" t="s">
        <v>85</v>
      </c>
      <c r="G6180" t="s">
        <v>1443</v>
      </c>
      <c r="H6180" t="s">
        <v>24</v>
      </c>
      <c r="I6180" t="s">
        <v>1356</v>
      </c>
      <c r="J6180">
        <v>20</v>
      </c>
      <c r="K6180">
        <v>1118</v>
      </c>
      <c r="L6180">
        <v>22360</v>
      </c>
      <c r="M6180">
        <v>2.6619000000000002</v>
      </c>
      <c r="N6180">
        <v>53.238</v>
      </c>
      <c r="O6180">
        <v>0</v>
      </c>
      <c r="P6180">
        <v>0</v>
      </c>
      <c r="Q6180">
        <v>1120.6619000000001</v>
      </c>
      <c r="R6180">
        <v>22413.238000000001</v>
      </c>
      <c r="S6180" t="s">
        <v>1424</v>
      </c>
    </row>
    <row r="6181" spans="1:19">
      <c r="A6181" t="s">
        <v>3273</v>
      </c>
      <c r="B6181">
        <v>44265</v>
      </c>
      <c r="C6181" t="s">
        <v>3274</v>
      </c>
      <c r="D6181">
        <v>44265</v>
      </c>
      <c r="E6181" t="s">
        <v>1422</v>
      </c>
      <c r="F6181" t="s">
        <v>85</v>
      </c>
      <c r="G6181" t="s">
        <v>1443</v>
      </c>
      <c r="H6181" t="s">
        <v>24</v>
      </c>
      <c r="I6181" t="s">
        <v>1421</v>
      </c>
      <c r="J6181">
        <v>60</v>
      </c>
      <c r="K6181">
        <v>1264</v>
      </c>
      <c r="L6181">
        <v>75840</v>
      </c>
      <c r="M6181">
        <v>3.0095000000000001</v>
      </c>
      <c r="N6181">
        <v>180.57</v>
      </c>
      <c r="O6181">
        <v>0</v>
      </c>
      <c r="P6181">
        <v>0</v>
      </c>
      <c r="Q6181">
        <v>1267.0094999999999</v>
      </c>
      <c r="R6181">
        <v>76020.570000000007</v>
      </c>
      <c r="S6181" t="s">
        <v>1424</v>
      </c>
    </row>
    <row r="6182" spans="1:19">
      <c r="A6182" t="s">
        <v>3273</v>
      </c>
      <c r="B6182">
        <v>44265</v>
      </c>
      <c r="C6182" t="s">
        <v>3274</v>
      </c>
      <c r="D6182">
        <v>44265</v>
      </c>
      <c r="E6182" t="s">
        <v>1422</v>
      </c>
      <c r="F6182" t="s">
        <v>85</v>
      </c>
      <c r="G6182" t="s">
        <v>1443</v>
      </c>
      <c r="H6182" t="s">
        <v>24</v>
      </c>
      <c r="I6182" t="s">
        <v>1381</v>
      </c>
      <c r="J6182">
        <v>5</v>
      </c>
      <c r="K6182">
        <v>9850</v>
      </c>
      <c r="L6182">
        <v>49250</v>
      </c>
      <c r="M6182">
        <v>23.452400000000001</v>
      </c>
      <c r="N6182">
        <v>117.262</v>
      </c>
      <c r="O6182">
        <v>0</v>
      </c>
      <c r="P6182">
        <v>0</v>
      </c>
      <c r="Q6182">
        <v>9873.4524000000001</v>
      </c>
      <c r="R6182">
        <v>49367.262000000002</v>
      </c>
      <c r="S6182" t="s">
        <v>1424</v>
      </c>
    </row>
    <row r="6183" spans="1:19">
      <c r="A6183" t="s">
        <v>3275</v>
      </c>
      <c r="B6183">
        <v>44265</v>
      </c>
      <c r="C6183" t="s">
        <v>3276</v>
      </c>
      <c r="D6183">
        <v>44265</v>
      </c>
      <c r="E6183" t="s">
        <v>1422</v>
      </c>
      <c r="F6183" t="s">
        <v>81</v>
      </c>
      <c r="G6183" t="s">
        <v>1440</v>
      </c>
      <c r="H6183" t="s">
        <v>24</v>
      </c>
      <c r="I6183" t="s">
        <v>1181</v>
      </c>
      <c r="J6183">
        <v>20</v>
      </c>
      <c r="K6183">
        <v>1293</v>
      </c>
      <c r="L6183">
        <v>25860</v>
      </c>
      <c r="M6183">
        <v>3.0785999999999998</v>
      </c>
      <c r="N6183">
        <v>61.572000000000003</v>
      </c>
      <c r="O6183">
        <v>0</v>
      </c>
      <c r="P6183">
        <v>0</v>
      </c>
      <c r="Q6183">
        <v>1296.0786000000001</v>
      </c>
      <c r="R6183">
        <v>25921.572</v>
      </c>
      <c r="S6183" t="s">
        <v>1424</v>
      </c>
    </row>
    <row r="6184" spans="1:19">
      <c r="A6184" t="s">
        <v>3277</v>
      </c>
      <c r="B6184">
        <v>44265</v>
      </c>
      <c r="C6184" t="s">
        <v>3278</v>
      </c>
      <c r="D6184">
        <v>44265</v>
      </c>
      <c r="E6184" t="s">
        <v>1422</v>
      </c>
      <c r="F6184" t="s">
        <v>34</v>
      </c>
      <c r="G6184" t="s">
        <v>1434</v>
      </c>
      <c r="H6184" t="s">
        <v>24</v>
      </c>
      <c r="I6184" t="s">
        <v>1180</v>
      </c>
      <c r="J6184">
        <v>5</v>
      </c>
      <c r="K6184">
        <v>3540</v>
      </c>
      <c r="L6184">
        <v>17700</v>
      </c>
      <c r="M6184">
        <v>8.4285999999999994</v>
      </c>
      <c r="N6184">
        <v>42.143000000000001</v>
      </c>
      <c r="O6184">
        <v>0</v>
      </c>
      <c r="P6184">
        <v>0</v>
      </c>
      <c r="Q6184">
        <v>3548.4286000000002</v>
      </c>
      <c r="R6184">
        <v>17742.143</v>
      </c>
      <c r="S6184" t="s">
        <v>1424</v>
      </c>
    </row>
    <row r="6185" spans="1:19">
      <c r="A6185" t="s">
        <v>3277</v>
      </c>
      <c r="B6185">
        <v>44265</v>
      </c>
      <c r="C6185" t="s">
        <v>3278</v>
      </c>
      <c r="D6185">
        <v>44265</v>
      </c>
      <c r="E6185" t="s">
        <v>1422</v>
      </c>
      <c r="F6185" t="s">
        <v>34</v>
      </c>
      <c r="G6185" t="s">
        <v>1434</v>
      </c>
      <c r="H6185" t="s">
        <v>24</v>
      </c>
      <c r="I6185" t="s">
        <v>1359</v>
      </c>
      <c r="J6185">
        <v>20</v>
      </c>
      <c r="K6185">
        <v>1225</v>
      </c>
      <c r="L6185">
        <v>24500</v>
      </c>
      <c r="M6185">
        <v>2.9167000000000001</v>
      </c>
      <c r="N6185">
        <v>58.334000000000003</v>
      </c>
      <c r="O6185">
        <v>0</v>
      </c>
      <c r="P6185">
        <v>0</v>
      </c>
      <c r="Q6185">
        <v>1227.9167</v>
      </c>
      <c r="R6185">
        <v>24558.333999999999</v>
      </c>
      <c r="S6185" t="s">
        <v>1424</v>
      </c>
    </row>
    <row r="6186" spans="1:19">
      <c r="A6186" t="s">
        <v>3277</v>
      </c>
      <c r="B6186">
        <v>44265</v>
      </c>
      <c r="C6186" t="s">
        <v>3278</v>
      </c>
      <c r="D6186">
        <v>44265</v>
      </c>
      <c r="E6186" t="s">
        <v>1422</v>
      </c>
      <c r="F6186" t="s">
        <v>34</v>
      </c>
      <c r="G6186" t="s">
        <v>1434</v>
      </c>
      <c r="H6186" t="s">
        <v>24</v>
      </c>
      <c r="I6186" t="s">
        <v>1177</v>
      </c>
      <c r="J6186">
        <v>5</v>
      </c>
      <c r="K6186">
        <v>9045</v>
      </c>
      <c r="L6186">
        <v>45225</v>
      </c>
      <c r="M6186">
        <v>21.535699999999999</v>
      </c>
      <c r="N6186">
        <v>107.6785</v>
      </c>
      <c r="O6186">
        <v>0</v>
      </c>
      <c r="P6186">
        <v>0</v>
      </c>
      <c r="Q6186">
        <v>9066.5357000000004</v>
      </c>
      <c r="R6186">
        <v>45332.678500000002</v>
      </c>
      <c r="S6186" t="s">
        <v>1424</v>
      </c>
    </row>
    <row r="6187" spans="1:19">
      <c r="A6187" t="s">
        <v>3277</v>
      </c>
      <c r="B6187">
        <v>44265</v>
      </c>
      <c r="C6187" t="s">
        <v>3278</v>
      </c>
      <c r="D6187">
        <v>44265</v>
      </c>
      <c r="E6187" t="s">
        <v>1422</v>
      </c>
      <c r="F6187" t="s">
        <v>34</v>
      </c>
      <c r="G6187" t="s">
        <v>1434</v>
      </c>
      <c r="H6187" t="s">
        <v>24</v>
      </c>
      <c r="I6187" t="s">
        <v>1179</v>
      </c>
      <c r="J6187">
        <v>3</v>
      </c>
      <c r="K6187">
        <v>3938</v>
      </c>
      <c r="L6187">
        <v>11814</v>
      </c>
      <c r="M6187">
        <v>9.3762000000000008</v>
      </c>
      <c r="N6187">
        <v>28.128599999999999</v>
      </c>
      <c r="O6187">
        <v>0</v>
      </c>
      <c r="P6187">
        <v>0</v>
      </c>
      <c r="Q6187">
        <v>3947.3762000000002</v>
      </c>
      <c r="R6187">
        <v>11842.1286</v>
      </c>
      <c r="S6187" t="s">
        <v>1424</v>
      </c>
    </row>
    <row r="6188" spans="1:19">
      <c r="A6188" t="s">
        <v>3277</v>
      </c>
      <c r="B6188">
        <v>44265</v>
      </c>
      <c r="C6188" t="s">
        <v>3278</v>
      </c>
      <c r="D6188">
        <v>44265</v>
      </c>
      <c r="E6188" t="s">
        <v>1422</v>
      </c>
      <c r="F6188" t="s">
        <v>34</v>
      </c>
      <c r="G6188" t="s">
        <v>1434</v>
      </c>
      <c r="H6188" t="s">
        <v>24</v>
      </c>
      <c r="I6188" t="s">
        <v>1421</v>
      </c>
      <c r="J6188">
        <v>20</v>
      </c>
      <c r="K6188">
        <v>1264</v>
      </c>
      <c r="L6188">
        <v>25280</v>
      </c>
      <c r="M6188">
        <v>3.0095000000000001</v>
      </c>
      <c r="N6188">
        <v>60.19</v>
      </c>
      <c r="O6188">
        <v>0</v>
      </c>
      <c r="P6188">
        <v>0</v>
      </c>
      <c r="Q6188">
        <v>1267.0094999999999</v>
      </c>
      <c r="R6188">
        <v>25340.19</v>
      </c>
      <c r="S6188" t="s">
        <v>1424</v>
      </c>
    </row>
    <row r="6189" spans="1:19">
      <c r="A6189" t="s">
        <v>3279</v>
      </c>
      <c r="B6189">
        <v>44265</v>
      </c>
      <c r="C6189" t="s">
        <v>3280</v>
      </c>
      <c r="D6189">
        <v>44265</v>
      </c>
      <c r="E6189" t="s">
        <v>1422</v>
      </c>
      <c r="F6189" t="s">
        <v>122</v>
      </c>
      <c r="G6189" t="s">
        <v>1441</v>
      </c>
      <c r="H6189" t="s">
        <v>24</v>
      </c>
      <c r="I6189" t="s">
        <v>1181</v>
      </c>
      <c r="J6189">
        <v>7</v>
      </c>
      <c r="K6189">
        <v>1293</v>
      </c>
      <c r="L6189">
        <v>9051</v>
      </c>
      <c r="M6189">
        <v>3.0785999999999998</v>
      </c>
      <c r="N6189">
        <v>21.5502</v>
      </c>
      <c r="O6189">
        <v>0</v>
      </c>
      <c r="P6189">
        <v>0</v>
      </c>
      <c r="Q6189">
        <v>1296.0786000000001</v>
      </c>
      <c r="R6189">
        <v>9072.5501999999997</v>
      </c>
      <c r="S6189" t="s">
        <v>1424</v>
      </c>
    </row>
    <row r="6190" spans="1:19">
      <c r="A6190" t="s">
        <v>3279</v>
      </c>
      <c r="B6190">
        <v>44265</v>
      </c>
      <c r="C6190" t="s">
        <v>3280</v>
      </c>
      <c r="D6190">
        <v>44265</v>
      </c>
      <c r="E6190" t="s">
        <v>1422</v>
      </c>
      <c r="F6190" t="s">
        <v>122</v>
      </c>
      <c r="G6190" t="s">
        <v>1441</v>
      </c>
      <c r="H6190" t="s">
        <v>24</v>
      </c>
      <c r="I6190" t="s">
        <v>1359</v>
      </c>
      <c r="J6190">
        <v>10</v>
      </c>
      <c r="K6190">
        <v>1225</v>
      </c>
      <c r="L6190">
        <v>12250</v>
      </c>
      <c r="M6190">
        <v>2.9167000000000001</v>
      </c>
      <c r="N6190">
        <v>29.167000000000002</v>
      </c>
      <c r="O6190">
        <v>0</v>
      </c>
      <c r="P6190">
        <v>0</v>
      </c>
      <c r="Q6190">
        <v>1227.9167</v>
      </c>
      <c r="R6190">
        <v>12279.166999999999</v>
      </c>
      <c r="S6190" t="s">
        <v>1424</v>
      </c>
    </row>
    <row r="6191" spans="1:19">
      <c r="A6191" t="s">
        <v>3279</v>
      </c>
      <c r="B6191">
        <v>44265</v>
      </c>
      <c r="C6191" t="s">
        <v>3280</v>
      </c>
      <c r="D6191">
        <v>44265</v>
      </c>
      <c r="E6191" t="s">
        <v>1422</v>
      </c>
      <c r="F6191" t="s">
        <v>122</v>
      </c>
      <c r="G6191" t="s">
        <v>1441</v>
      </c>
      <c r="H6191" t="s">
        <v>24</v>
      </c>
      <c r="I6191" t="s">
        <v>1180</v>
      </c>
      <c r="J6191">
        <v>2</v>
      </c>
      <c r="K6191">
        <v>3540</v>
      </c>
      <c r="L6191">
        <v>7080</v>
      </c>
      <c r="M6191">
        <v>8.4285999999999994</v>
      </c>
      <c r="N6191">
        <v>16.857199999999999</v>
      </c>
      <c r="O6191">
        <v>0</v>
      </c>
      <c r="P6191">
        <v>0</v>
      </c>
      <c r="Q6191">
        <v>3548.4286000000002</v>
      </c>
      <c r="R6191">
        <v>7096.8572000000004</v>
      </c>
      <c r="S6191" t="s">
        <v>1424</v>
      </c>
    </row>
    <row r="6192" spans="1:19">
      <c r="A6192" t="s">
        <v>3279</v>
      </c>
      <c r="B6192">
        <v>44265</v>
      </c>
      <c r="C6192" t="s">
        <v>3280</v>
      </c>
      <c r="D6192">
        <v>44265</v>
      </c>
      <c r="E6192" t="s">
        <v>1422</v>
      </c>
      <c r="F6192" t="s">
        <v>122</v>
      </c>
      <c r="G6192" t="s">
        <v>1441</v>
      </c>
      <c r="H6192" t="s">
        <v>24</v>
      </c>
      <c r="I6192" t="s">
        <v>1212</v>
      </c>
      <c r="J6192">
        <v>1</v>
      </c>
      <c r="K6192">
        <v>5235</v>
      </c>
      <c r="L6192">
        <v>5235</v>
      </c>
      <c r="M6192">
        <v>12.4643</v>
      </c>
      <c r="N6192">
        <v>12.4643</v>
      </c>
      <c r="O6192">
        <v>0</v>
      </c>
      <c r="P6192">
        <v>0</v>
      </c>
      <c r="Q6192">
        <v>5247.4642999999996</v>
      </c>
      <c r="R6192">
        <v>5247.4642999999996</v>
      </c>
      <c r="S6192" t="s">
        <v>1424</v>
      </c>
    </row>
    <row r="6193" spans="1:19">
      <c r="A6193" t="s">
        <v>3279</v>
      </c>
      <c r="B6193">
        <v>44265</v>
      </c>
      <c r="C6193" t="s">
        <v>3280</v>
      </c>
      <c r="D6193">
        <v>44265</v>
      </c>
      <c r="E6193" t="s">
        <v>1422</v>
      </c>
      <c r="F6193" t="s">
        <v>122</v>
      </c>
      <c r="G6193" t="s">
        <v>1441</v>
      </c>
      <c r="H6193" t="s">
        <v>24</v>
      </c>
      <c r="I6193" t="s">
        <v>1421</v>
      </c>
      <c r="J6193">
        <v>10</v>
      </c>
      <c r="K6193">
        <v>1264</v>
      </c>
      <c r="L6193">
        <v>12640</v>
      </c>
      <c r="M6193">
        <v>3.0095000000000001</v>
      </c>
      <c r="N6193">
        <v>30.094999999999999</v>
      </c>
      <c r="O6193">
        <v>0</v>
      </c>
      <c r="P6193">
        <v>0</v>
      </c>
      <c r="Q6193">
        <v>1267.0094999999999</v>
      </c>
      <c r="R6193">
        <v>12670.094999999999</v>
      </c>
      <c r="S6193" t="s">
        <v>1424</v>
      </c>
    </row>
    <row r="6194" spans="1:19">
      <c r="A6194" t="s">
        <v>3279</v>
      </c>
      <c r="B6194">
        <v>44265</v>
      </c>
      <c r="C6194" t="s">
        <v>3280</v>
      </c>
      <c r="D6194">
        <v>44265</v>
      </c>
      <c r="E6194" t="s">
        <v>1422</v>
      </c>
      <c r="F6194" t="s">
        <v>122</v>
      </c>
      <c r="G6194" t="s">
        <v>1441</v>
      </c>
      <c r="H6194" t="s">
        <v>24</v>
      </c>
      <c r="I6194" t="s">
        <v>1470</v>
      </c>
      <c r="J6194">
        <v>2</v>
      </c>
      <c r="K6194">
        <v>7050</v>
      </c>
      <c r="L6194">
        <v>14100</v>
      </c>
      <c r="M6194">
        <v>16.785699999999999</v>
      </c>
      <c r="N6194">
        <v>33.571399999999997</v>
      </c>
      <c r="O6194">
        <v>0</v>
      </c>
      <c r="P6194">
        <v>0</v>
      </c>
      <c r="Q6194">
        <v>7066.7857000000004</v>
      </c>
      <c r="R6194">
        <v>14133.571400000001</v>
      </c>
      <c r="S6194" t="s">
        <v>1424</v>
      </c>
    </row>
    <row r="6195" spans="1:19">
      <c r="A6195" t="s">
        <v>3279</v>
      </c>
      <c r="B6195">
        <v>44265</v>
      </c>
      <c r="C6195" t="s">
        <v>3280</v>
      </c>
      <c r="D6195">
        <v>44265</v>
      </c>
      <c r="E6195" t="s">
        <v>1422</v>
      </c>
      <c r="F6195" t="s">
        <v>122</v>
      </c>
      <c r="G6195" t="s">
        <v>1441</v>
      </c>
      <c r="H6195" t="s">
        <v>24</v>
      </c>
      <c r="I6195" t="s">
        <v>1178</v>
      </c>
      <c r="J6195">
        <v>2</v>
      </c>
      <c r="K6195">
        <v>4035</v>
      </c>
      <c r="L6195">
        <v>8070</v>
      </c>
      <c r="M6195">
        <v>9.6071000000000009</v>
      </c>
      <c r="N6195">
        <v>19.214200000000002</v>
      </c>
      <c r="O6195">
        <v>0</v>
      </c>
      <c r="P6195">
        <v>0</v>
      </c>
      <c r="Q6195">
        <v>4044.6071000000002</v>
      </c>
      <c r="R6195">
        <v>8089.2142000000003</v>
      </c>
      <c r="S6195" t="s">
        <v>1424</v>
      </c>
    </row>
    <row r="6196" spans="1:19">
      <c r="A6196" t="s">
        <v>3279</v>
      </c>
      <c r="B6196">
        <v>44265</v>
      </c>
      <c r="C6196" t="s">
        <v>3280</v>
      </c>
      <c r="D6196">
        <v>44265</v>
      </c>
      <c r="E6196" t="s">
        <v>1422</v>
      </c>
      <c r="F6196" t="s">
        <v>122</v>
      </c>
      <c r="G6196" t="s">
        <v>1441</v>
      </c>
      <c r="H6196" t="s">
        <v>24</v>
      </c>
      <c r="I6196" t="s">
        <v>1381</v>
      </c>
      <c r="J6196">
        <v>16</v>
      </c>
      <c r="K6196">
        <v>9850</v>
      </c>
      <c r="L6196">
        <v>157600</v>
      </c>
      <c r="M6196">
        <v>23.452400000000001</v>
      </c>
      <c r="N6196">
        <v>375.23840000000001</v>
      </c>
      <c r="O6196">
        <v>0</v>
      </c>
      <c r="P6196">
        <v>0</v>
      </c>
      <c r="Q6196">
        <v>9873.4524000000001</v>
      </c>
      <c r="R6196">
        <v>157975.2384</v>
      </c>
      <c r="S6196" t="s">
        <v>1424</v>
      </c>
    </row>
    <row r="6197" spans="1:19">
      <c r="A6197" t="s">
        <v>3281</v>
      </c>
      <c r="B6197">
        <v>44265</v>
      </c>
      <c r="C6197" t="s">
        <v>3282</v>
      </c>
      <c r="D6197">
        <v>44265</v>
      </c>
      <c r="E6197" t="s">
        <v>1422</v>
      </c>
      <c r="F6197" t="s">
        <v>29</v>
      </c>
      <c r="G6197" t="s">
        <v>1108</v>
      </c>
      <c r="H6197" t="s">
        <v>24</v>
      </c>
      <c r="I6197" t="s">
        <v>1178</v>
      </c>
      <c r="J6197">
        <v>10</v>
      </c>
      <c r="K6197">
        <v>4035</v>
      </c>
      <c r="L6197">
        <v>40350</v>
      </c>
      <c r="M6197">
        <v>9.6071000000000009</v>
      </c>
      <c r="N6197">
        <v>96.070999999999998</v>
      </c>
      <c r="O6197">
        <v>0</v>
      </c>
      <c r="P6197">
        <v>0</v>
      </c>
      <c r="Q6197">
        <v>4044.6071000000002</v>
      </c>
      <c r="R6197">
        <v>40446.071000000004</v>
      </c>
      <c r="S6197" t="s">
        <v>1424</v>
      </c>
    </row>
    <row r="6198" spans="1:19">
      <c r="A6198" t="s">
        <v>3283</v>
      </c>
      <c r="B6198">
        <v>44265</v>
      </c>
      <c r="C6198" t="s">
        <v>3284</v>
      </c>
      <c r="D6198">
        <v>44265</v>
      </c>
      <c r="E6198" t="s">
        <v>1422</v>
      </c>
      <c r="F6198" t="s">
        <v>32</v>
      </c>
      <c r="G6198" t="s">
        <v>25</v>
      </c>
      <c r="H6198" t="s">
        <v>24</v>
      </c>
      <c r="I6198" t="s">
        <v>1177</v>
      </c>
      <c r="J6198">
        <v>5</v>
      </c>
      <c r="K6198">
        <v>9045</v>
      </c>
      <c r="L6198">
        <v>45225</v>
      </c>
      <c r="M6198">
        <v>21.535699999999999</v>
      </c>
      <c r="N6198">
        <v>107.6785</v>
      </c>
      <c r="O6198">
        <v>0</v>
      </c>
      <c r="P6198">
        <v>0</v>
      </c>
      <c r="Q6198">
        <v>9066.5357000000004</v>
      </c>
      <c r="R6198">
        <v>45332.678500000002</v>
      </c>
      <c r="S6198" t="s">
        <v>1424</v>
      </c>
    </row>
    <row r="6199" spans="1:19">
      <c r="A6199" t="s">
        <v>3283</v>
      </c>
      <c r="B6199">
        <v>44265</v>
      </c>
      <c r="C6199" t="s">
        <v>3284</v>
      </c>
      <c r="D6199">
        <v>44265</v>
      </c>
      <c r="E6199" t="s">
        <v>1422</v>
      </c>
      <c r="F6199" t="s">
        <v>32</v>
      </c>
      <c r="G6199" t="s">
        <v>25</v>
      </c>
      <c r="H6199" t="s">
        <v>24</v>
      </c>
      <c r="I6199" t="s">
        <v>1381</v>
      </c>
      <c r="J6199">
        <v>10</v>
      </c>
      <c r="K6199">
        <v>9850</v>
      </c>
      <c r="L6199">
        <v>98500</v>
      </c>
      <c r="M6199">
        <v>23.452400000000001</v>
      </c>
      <c r="N6199">
        <v>234.524</v>
      </c>
      <c r="O6199">
        <v>0</v>
      </c>
      <c r="P6199">
        <v>0</v>
      </c>
      <c r="Q6199">
        <v>9873.4524000000001</v>
      </c>
      <c r="R6199">
        <v>98734.524000000005</v>
      </c>
      <c r="S6199" t="s">
        <v>1424</v>
      </c>
    </row>
    <row r="6200" spans="1:19">
      <c r="A6200" t="s">
        <v>3285</v>
      </c>
      <c r="B6200">
        <v>44265</v>
      </c>
      <c r="C6200" t="s">
        <v>3286</v>
      </c>
      <c r="D6200">
        <v>44265</v>
      </c>
      <c r="E6200" t="s">
        <v>1422</v>
      </c>
      <c r="F6200" t="s">
        <v>104</v>
      </c>
      <c r="G6200" t="s">
        <v>1436</v>
      </c>
      <c r="H6200" t="s">
        <v>1428</v>
      </c>
      <c r="I6200" t="s">
        <v>1459</v>
      </c>
      <c r="J6200">
        <v>105</v>
      </c>
      <c r="K6200">
        <v>1060</v>
      </c>
      <c r="L6200">
        <v>111300</v>
      </c>
      <c r="M6200">
        <v>2.524</v>
      </c>
      <c r="N6200">
        <v>265.02</v>
      </c>
      <c r="O6200">
        <v>0</v>
      </c>
      <c r="P6200">
        <v>0</v>
      </c>
      <c r="Q6200">
        <v>1062.5237999999999</v>
      </c>
      <c r="R6200">
        <v>111564.999</v>
      </c>
      <c r="S6200" t="s">
        <v>1424</v>
      </c>
    </row>
    <row r="6201" spans="1:19">
      <c r="A6201" t="s">
        <v>3285</v>
      </c>
      <c r="B6201">
        <v>44265</v>
      </c>
      <c r="C6201" t="s">
        <v>3286</v>
      </c>
      <c r="D6201">
        <v>44265</v>
      </c>
      <c r="E6201" t="s">
        <v>1422</v>
      </c>
      <c r="F6201" t="s">
        <v>104</v>
      </c>
      <c r="G6201" t="s">
        <v>1436</v>
      </c>
      <c r="H6201" t="s">
        <v>1428</v>
      </c>
      <c r="I6201" t="s">
        <v>1181</v>
      </c>
      <c r="J6201">
        <v>20</v>
      </c>
      <c r="K6201">
        <v>1293</v>
      </c>
      <c r="L6201">
        <v>25860</v>
      </c>
      <c r="M6201">
        <v>3.0790000000000002</v>
      </c>
      <c r="N6201">
        <v>61.58</v>
      </c>
      <c r="O6201">
        <v>0</v>
      </c>
      <c r="P6201">
        <v>0</v>
      </c>
      <c r="Q6201">
        <v>1296.0786000000001</v>
      </c>
      <c r="R6201">
        <v>25921.572</v>
      </c>
      <c r="S6201" t="s">
        <v>1424</v>
      </c>
    </row>
    <row r="6202" spans="1:19">
      <c r="A6202" t="s">
        <v>3285</v>
      </c>
      <c r="B6202">
        <v>44265</v>
      </c>
      <c r="C6202" t="s">
        <v>3286</v>
      </c>
      <c r="D6202">
        <v>44265</v>
      </c>
      <c r="E6202" t="s">
        <v>1422</v>
      </c>
      <c r="F6202" t="s">
        <v>104</v>
      </c>
      <c r="G6202" t="s">
        <v>1436</v>
      </c>
      <c r="H6202" t="s">
        <v>1428</v>
      </c>
      <c r="I6202" t="s">
        <v>1381</v>
      </c>
      <c r="J6202">
        <v>10</v>
      </c>
      <c r="K6202">
        <v>9850</v>
      </c>
      <c r="L6202">
        <v>98500</v>
      </c>
      <c r="M6202">
        <v>23.452000000000002</v>
      </c>
      <c r="N6202">
        <v>234.52</v>
      </c>
      <c r="O6202">
        <v>0</v>
      </c>
      <c r="P6202">
        <v>0</v>
      </c>
      <c r="Q6202">
        <v>9873.4524000000001</v>
      </c>
      <c r="R6202">
        <v>98734.524000000005</v>
      </c>
      <c r="S6202" t="s">
        <v>1424</v>
      </c>
    </row>
    <row r="6203" spans="1:19">
      <c r="A6203" t="s">
        <v>3285</v>
      </c>
      <c r="B6203">
        <v>44265</v>
      </c>
      <c r="C6203" t="s">
        <v>3286</v>
      </c>
      <c r="D6203">
        <v>44265</v>
      </c>
      <c r="E6203" t="s">
        <v>1422</v>
      </c>
      <c r="F6203" t="s">
        <v>104</v>
      </c>
      <c r="G6203" t="s">
        <v>1436</v>
      </c>
      <c r="H6203" t="s">
        <v>1428</v>
      </c>
      <c r="I6203" t="s">
        <v>1421</v>
      </c>
      <c r="J6203">
        <v>20</v>
      </c>
      <c r="K6203">
        <v>1264</v>
      </c>
      <c r="L6203">
        <v>25280</v>
      </c>
      <c r="M6203">
        <v>3.01</v>
      </c>
      <c r="N6203">
        <v>60.2</v>
      </c>
      <c r="O6203">
        <v>0</v>
      </c>
      <c r="P6203">
        <v>0</v>
      </c>
      <c r="Q6203">
        <v>1267.0094999999999</v>
      </c>
      <c r="R6203">
        <v>25340.19</v>
      </c>
      <c r="S6203" t="s">
        <v>1424</v>
      </c>
    </row>
    <row r="6204" spans="1:19">
      <c r="A6204" t="s">
        <v>3285</v>
      </c>
      <c r="B6204">
        <v>44265</v>
      </c>
      <c r="C6204" t="s">
        <v>3286</v>
      </c>
      <c r="D6204">
        <v>44265</v>
      </c>
      <c r="E6204" t="s">
        <v>1422</v>
      </c>
      <c r="F6204" t="s">
        <v>104</v>
      </c>
      <c r="G6204" t="s">
        <v>1436</v>
      </c>
      <c r="H6204" t="s">
        <v>1428</v>
      </c>
      <c r="I6204" t="s">
        <v>1177</v>
      </c>
      <c r="J6204">
        <v>8</v>
      </c>
      <c r="K6204">
        <v>9045</v>
      </c>
      <c r="L6204">
        <v>72360</v>
      </c>
      <c r="M6204">
        <v>21.536000000000001</v>
      </c>
      <c r="N6204">
        <v>172.28800000000001</v>
      </c>
      <c r="O6204">
        <v>0</v>
      </c>
      <c r="P6204">
        <v>0</v>
      </c>
      <c r="Q6204">
        <v>9066.5357000000004</v>
      </c>
      <c r="R6204">
        <v>72532.285600000003</v>
      </c>
      <c r="S6204" t="s">
        <v>1424</v>
      </c>
    </row>
    <row r="6205" spans="1:19">
      <c r="A6205" t="s">
        <v>3287</v>
      </c>
      <c r="B6205">
        <v>44265</v>
      </c>
      <c r="C6205" t="s">
        <v>3288</v>
      </c>
      <c r="D6205">
        <v>44265</v>
      </c>
      <c r="E6205" t="s">
        <v>1422</v>
      </c>
      <c r="F6205" t="s">
        <v>1023</v>
      </c>
      <c r="G6205" t="s">
        <v>1028</v>
      </c>
      <c r="H6205" t="s">
        <v>1428</v>
      </c>
      <c r="I6205" t="s">
        <v>1178</v>
      </c>
      <c r="J6205">
        <v>10</v>
      </c>
      <c r="K6205">
        <v>4035</v>
      </c>
      <c r="L6205">
        <v>40350</v>
      </c>
      <c r="M6205">
        <v>9.6069999999999993</v>
      </c>
      <c r="N6205">
        <v>96.07</v>
      </c>
      <c r="O6205">
        <v>0</v>
      </c>
      <c r="P6205">
        <v>0</v>
      </c>
      <c r="Q6205">
        <v>4044.6071000000002</v>
      </c>
      <c r="R6205">
        <v>40446.071000000004</v>
      </c>
      <c r="S6205" t="s">
        <v>1424</v>
      </c>
    </row>
    <row r="6206" spans="1:19">
      <c r="A6206" t="s">
        <v>3287</v>
      </c>
      <c r="B6206">
        <v>44265</v>
      </c>
      <c r="C6206" t="s">
        <v>3288</v>
      </c>
      <c r="D6206">
        <v>44265</v>
      </c>
      <c r="E6206" t="s">
        <v>1422</v>
      </c>
      <c r="F6206" t="s">
        <v>1023</v>
      </c>
      <c r="G6206" t="s">
        <v>1028</v>
      </c>
      <c r="H6206" t="s">
        <v>1428</v>
      </c>
      <c r="I6206" t="s">
        <v>1470</v>
      </c>
      <c r="J6206">
        <v>20</v>
      </c>
      <c r="K6206">
        <v>7050</v>
      </c>
      <c r="L6206">
        <v>141000</v>
      </c>
      <c r="M6206">
        <v>16.786000000000001</v>
      </c>
      <c r="N6206">
        <v>335.72</v>
      </c>
      <c r="O6206">
        <v>0</v>
      </c>
      <c r="P6206">
        <v>0</v>
      </c>
      <c r="Q6206">
        <v>7066.7857000000004</v>
      </c>
      <c r="R6206">
        <v>141335.71400000001</v>
      </c>
      <c r="S6206" t="s">
        <v>1424</v>
      </c>
    </row>
    <row r="6207" spans="1:19">
      <c r="A6207" t="s">
        <v>3289</v>
      </c>
      <c r="B6207">
        <v>44265</v>
      </c>
      <c r="C6207" t="s">
        <v>3290</v>
      </c>
      <c r="D6207">
        <v>44265</v>
      </c>
      <c r="E6207" t="s">
        <v>1422</v>
      </c>
      <c r="F6207" t="s">
        <v>15</v>
      </c>
      <c r="G6207" t="s">
        <v>1435</v>
      </c>
      <c r="H6207" t="s">
        <v>13</v>
      </c>
      <c r="I6207" t="s">
        <v>1381</v>
      </c>
      <c r="J6207">
        <v>5</v>
      </c>
      <c r="K6207">
        <v>9850</v>
      </c>
      <c r="L6207">
        <v>49250</v>
      </c>
      <c r="M6207">
        <v>23.452000000000002</v>
      </c>
      <c r="N6207">
        <v>117.26</v>
      </c>
      <c r="O6207">
        <v>0</v>
      </c>
      <c r="P6207">
        <v>0</v>
      </c>
      <c r="Q6207">
        <v>9873.4524000000001</v>
      </c>
      <c r="R6207">
        <v>49367.262000000002</v>
      </c>
      <c r="S6207" t="s">
        <v>1424</v>
      </c>
    </row>
    <row r="6208" spans="1:19">
      <c r="A6208" t="s">
        <v>3289</v>
      </c>
      <c r="B6208">
        <v>44265</v>
      </c>
      <c r="C6208" t="s">
        <v>3290</v>
      </c>
      <c r="D6208">
        <v>44265</v>
      </c>
      <c r="E6208" t="s">
        <v>1422</v>
      </c>
      <c r="F6208" t="s">
        <v>15</v>
      </c>
      <c r="G6208" t="s">
        <v>1435</v>
      </c>
      <c r="H6208" t="s">
        <v>13</v>
      </c>
      <c r="I6208" t="s">
        <v>1421</v>
      </c>
      <c r="J6208">
        <v>40</v>
      </c>
      <c r="K6208">
        <v>1264</v>
      </c>
      <c r="L6208">
        <v>50560</v>
      </c>
      <c r="M6208">
        <v>3.01</v>
      </c>
      <c r="N6208">
        <v>120.4</v>
      </c>
      <c r="O6208">
        <v>0</v>
      </c>
      <c r="P6208">
        <v>0</v>
      </c>
      <c r="Q6208">
        <v>1267.0094999999999</v>
      </c>
      <c r="R6208">
        <v>50680.38</v>
      </c>
      <c r="S6208" t="s">
        <v>1424</v>
      </c>
    </row>
    <row r="6209" spans="1:19">
      <c r="A6209" t="s">
        <v>3291</v>
      </c>
      <c r="B6209">
        <v>44265</v>
      </c>
      <c r="C6209" t="s">
        <v>3292</v>
      </c>
      <c r="D6209">
        <v>44265</v>
      </c>
      <c r="E6209" t="s">
        <v>1422</v>
      </c>
      <c r="F6209" t="s">
        <v>93</v>
      </c>
      <c r="G6209" t="s">
        <v>1447</v>
      </c>
      <c r="H6209" t="s">
        <v>1428</v>
      </c>
      <c r="I6209" t="s">
        <v>1180</v>
      </c>
      <c r="J6209">
        <v>20</v>
      </c>
      <c r="K6209">
        <v>3540</v>
      </c>
      <c r="L6209">
        <v>70800</v>
      </c>
      <c r="M6209">
        <v>8.4290000000000003</v>
      </c>
      <c r="N6209">
        <v>168.58</v>
      </c>
      <c r="O6209">
        <v>0</v>
      </c>
      <c r="P6209">
        <v>0</v>
      </c>
      <c r="Q6209">
        <v>3548.4286000000002</v>
      </c>
      <c r="R6209">
        <v>70968.572</v>
      </c>
      <c r="S6209" t="s">
        <v>1424</v>
      </c>
    </row>
    <row r="6210" spans="1:19">
      <c r="A6210" t="s">
        <v>3291</v>
      </c>
      <c r="B6210">
        <v>44265</v>
      </c>
      <c r="C6210" t="s">
        <v>3292</v>
      </c>
      <c r="D6210">
        <v>44265</v>
      </c>
      <c r="E6210" t="s">
        <v>1422</v>
      </c>
      <c r="F6210" t="s">
        <v>93</v>
      </c>
      <c r="G6210" t="s">
        <v>1447</v>
      </c>
      <c r="H6210" t="s">
        <v>1428</v>
      </c>
      <c r="I6210" t="s">
        <v>1381</v>
      </c>
      <c r="J6210">
        <v>5</v>
      </c>
      <c r="K6210">
        <v>9850</v>
      </c>
      <c r="L6210">
        <v>49250</v>
      </c>
      <c r="M6210">
        <v>23.452000000000002</v>
      </c>
      <c r="N6210">
        <v>117.26</v>
      </c>
      <c r="O6210">
        <v>0</v>
      </c>
      <c r="P6210">
        <v>0</v>
      </c>
      <c r="Q6210">
        <v>9873.4524000000001</v>
      </c>
      <c r="R6210">
        <v>49367.262000000002</v>
      </c>
      <c r="S6210" t="s">
        <v>1424</v>
      </c>
    </row>
    <row r="6211" spans="1:19">
      <c r="A6211" t="s">
        <v>3293</v>
      </c>
      <c r="B6211">
        <v>44265</v>
      </c>
      <c r="C6211" t="s">
        <v>3294</v>
      </c>
      <c r="D6211">
        <v>44265</v>
      </c>
      <c r="E6211" t="s">
        <v>1422</v>
      </c>
      <c r="F6211" t="s">
        <v>80</v>
      </c>
      <c r="G6211" t="s">
        <v>1032</v>
      </c>
      <c r="H6211" t="s">
        <v>1428</v>
      </c>
      <c r="I6211" t="s">
        <v>1179</v>
      </c>
      <c r="J6211">
        <v>20</v>
      </c>
      <c r="K6211">
        <v>3938</v>
      </c>
      <c r="L6211">
        <v>78760</v>
      </c>
      <c r="M6211">
        <v>9.3759999999999994</v>
      </c>
      <c r="N6211">
        <v>187.52</v>
      </c>
      <c r="O6211">
        <v>0</v>
      </c>
      <c r="P6211">
        <v>0</v>
      </c>
      <c r="Q6211">
        <v>3947.3762000000002</v>
      </c>
      <c r="R6211">
        <v>78947.524000000005</v>
      </c>
      <c r="S6211" t="s">
        <v>1424</v>
      </c>
    </row>
    <row r="6212" spans="1:19">
      <c r="A6212" t="s">
        <v>3293</v>
      </c>
      <c r="B6212">
        <v>44265</v>
      </c>
      <c r="C6212" t="s">
        <v>3294</v>
      </c>
      <c r="D6212">
        <v>44265</v>
      </c>
      <c r="E6212" t="s">
        <v>1422</v>
      </c>
      <c r="F6212" t="s">
        <v>80</v>
      </c>
      <c r="G6212" t="s">
        <v>1032</v>
      </c>
      <c r="H6212" t="s">
        <v>1428</v>
      </c>
      <c r="I6212" t="s">
        <v>1180</v>
      </c>
      <c r="J6212">
        <v>10</v>
      </c>
      <c r="K6212">
        <v>3540</v>
      </c>
      <c r="L6212">
        <v>35400</v>
      </c>
      <c r="M6212">
        <v>8.4290000000000003</v>
      </c>
      <c r="N6212">
        <v>84.29</v>
      </c>
      <c r="O6212">
        <v>0</v>
      </c>
      <c r="P6212">
        <v>0</v>
      </c>
      <c r="Q6212">
        <v>3548.4286000000002</v>
      </c>
      <c r="R6212">
        <v>35484.286</v>
      </c>
      <c r="S6212" t="s">
        <v>1424</v>
      </c>
    </row>
    <row r="6213" spans="1:19">
      <c r="A6213" t="s">
        <v>3295</v>
      </c>
      <c r="B6213">
        <v>44265</v>
      </c>
      <c r="C6213" t="s">
        <v>3296</v>
      </c>
      <c r="D6213">
        <v>44265</v>
      </c>
      <c r="E6213" t="s">
        <v>1422</v>
      </c>
      <c r="F6213" t="s">
        <v>97</v>
      </c>
      <c r="G6213" t="s">
        <v>1027</v>
      </c>
      <c r="H6213" t="s">
        <v>1428</v>
      </c>
      <c r="I6213" t="s">
        <v>1459</v>
      </c>
      <c r="J6213">
        <v>40</v>
      </c>
      <c r="K6213">
        <v>1060</v>
      </c>
      <c r="L6213">
        <v>42400</v>
      </c>
      <c r="M6213">
        <v>2.524</v>
      </c>
      <c r="N6213">
        <v>100.96</v>
      </c>
      <c r="O6213">
        <v>0</v>
      </c>
      <c r="P6213">
        <v>0</v>
      </c>
      <c r="Q6213">
        <v>1062.5237999999999</v>
      </c>
      <c r="R6213">
        <v>42500.951999999997</v>
      </c>
      <c r="S6213" t="s">
        <v>1424</v>
      </c>
    </row>
    <row r="6214" spans="1:19">
      <c r="A6214" t="s">
        <v>3295</v>
      </c>
      <c r="B6214">
        <v>44265</v>
      </c>
      <c r="C6214" t="s">
        <v>3296</v>
      </c>
      <c r="D6214">
        <v>44265</v>
      </c>
      <c r="E6214" t="s">
        <v>1422</v>
      </c>
      <c r="F6214" t="s">
        <v>97</v>
      </c>
      <c r="G6214" t="s">
        <v>1027</v>
      </c>
      <c r="H6214" t="s">
        <v>1428</v>
      </c>
      <c r="I6214" t="s">
        <v>1181</v>
      </c>
      <c r="J6214">
        <v>20</v>
      </c>
      <c r="K6214">
        <v>1293</v>
      </c>
      <c r="L6214">
        <v>25860</v>
      </c>
      <c r="M6214">
        <v>3.0790000000000002</v>
      </c>
      <c r="N6214">
        <v>61.58</v>
      </c>
      <c r="O6214">
        <v>0</v>
      </c>
      <c r="P6214">
        <v>0</v>
      </c>
      <c r="Q6214">
        <v>1296.0786000000001</v>
      </c>
      <c r="R6214">
        <v>25921.572</v>
      </c>
      <c r="S6214" t="s">
        <v>1424</v>
      </c>
    </row>
    <row r="6215" spans="1:19">
      <c r="A6215" t="s">
        <v>3295</v>
      </c>
      <c r="B6215">
        <v>44265</v>
      </c>
      <c r="C6215" t="s">
        <v>3296</v>
      </c>
      <c r="D6215">
        <v>44265</v>
      </c>
      <c r="E6215" t="s">
        <v>1422</v>
      </c>
      <c r="F6215" t="s">
        <v>97</v>
      </c>
      <c r="G6215" t="s">
        <v>1027</v>
      </c>
      <c r="H6215" t="s">
        <v>1428</v>
      </c>
      <c r="I6215" t="s">
        <v>1180</v>
      </c>
      <c r="J6215">
        <v>20</v>
      </c>
      <c r="K6215">
        <v>3540</v>
      </c>
      <c r="L6215">
        <v>70800</v>
      </c>
      <c r="M6215">
        <v>8.4290000000000003</v>
      </c>
      <c r="N6215">
        <v>168.58</v>
      </c>
      <c r="O6215">
        <v>0</v>
      </c>
      <c r="P6215">
        <v>0</v>
      </c>
      <c r="Q6215">
        <v>3548.4286000000002</v>
      </c>
      <c r="R6215">
        <v>70968.572</v>
      </c>
      <c r="S6215" t="s">
        <v>1424</v>
      </c>
    </row>
    <row r="6216" spans="1:19">
      <c r="A6216" t="s">
        <v>3295</v>
      </c>
      <c r="B6216">
        <v>44265</v>
      </c>
      <c r="C6216" t="s">
        <v>3296</v>
      </c>
      <c r="D6216">
        <v>44265</v>
      </c>
      <c r="E6216" t="s">
        <v>1422</v>
      </c>
      <c r="F6216" t="s">
        <v>97</v>
      </c>
      <c r="G6216" t="s">
        <v>1027</v>
      </c>
      <c r="H6216" t="s">
        <v>1428</v>
      </c>
      <c r="I6216" t="s">
        <v>1179</v>
      </c>
      <c r="J6216">
        <v>40</v>
      </c>
      <c r="K6216">
        <v>3938</v>
      </c>
      <c r="L6216">
        <v>157520</v>
      </c>
      <c r="M6216">
        <v>9.3759999999999994</v>
      </c>
      <c r="N6216">
        <v>375.04</v>
      </c>
      <c r="O6216">
        <v>0</v>
      </c>
      <c r="P6216">
        <v>0</v>
      </c>
      <c r="Q6216">
        <v>3947.3762000000002</v>
      </c>
      <c r="R6216">
        <v>157895.04800000001</v>
      </c>
      <c r="S6216" t="s">
        <v>1424</v>
      </c>
    </row>
    <row r="6217" spans="1:19">
      <c r="A6217" t="s">
        <v>3295</v>
      </c>
      <c r="B6217">
        <v>44265</v>
      </c>
      <c r="C6217" t="s">
        <v>3296</v>
      </c>
      <c r="D6217">
        <v>44265</v>
      </c>
      <c r="E6217" t="s">
        <v>1422</v>
      </c>
      <c r="F6217" t="s">
        <v>97</v>
      </c>
      <c r="G6217" t="s">
        <v>1027</v>
      </c>
      <c r="H6217" t="s">
        <v>1428</v>
      </c>
      <c r="I6217" t="s">
        <v>1178</v>
      </c>
      <c r="J6217">
        <v>10</v>
      </c>
      <c r="K6217">
        <v>4035</v>
      </c>
      <c r="L6217">
        <v>40350</v>
      </c>
      <c r="M6217">
        <v>9.6069999999999993</v>
      </c>
      <c r="N6217">
        <v>96.07</v>
      </c>
      <c r="O6217">
        <v>0</v>
      </c>
      <c r="P6217">
        <v>0</v>
      </c>
      <c r="Q6217">
        <v>4044.6071000000002</v>
      </c>
      <c r="R6217">
        <v>40446.071000000004</v>
      </c>
      <c r="S6217" t="s">
        <v>1424</v>
      </c>
    </row>
    <row r="6218" spans="1:19">
      <c r="A6218" t="s">
        <v>3295</v>
      </c>
      <c r="B6218">
        <v>44265</v>
      </c>
      <c r="C6218" t="s">
        <v>3296</v>
      </c>
      <c r="D6218">
        <v>44265</v>
      </c>
      <c r="E6218" t="s">
        <v>1422</v>
      </c>
      <c r="F6218" t="s">
        <v>97</v>
      </c>
      <c r="G6218" t="s">
        <v>1027</v>
      </c>
      <c r="H6218" t="s">
        <v>1428</v>
      </c>
      <c r="I6218" t="s">
        <v>1183</v>
      </c>
      <c r="J6218">
        <v>10</v>
      </c>
      <c r="K6218">
        <v>7575</v>
      </c>
      <c r="L6218">
        <v>75750</v>
      </c>
      <c r="M6218">
        <v>18.036000000000001</v>
      </c>
      <c r="N6218">
        <v>180.36</v>
      </c>
      <c r="O6218">
        <v>0</v>
      </c>
      <c r="P6218">
        <v>5000</v>
      </c>
      <c r="Q6218">
        <v>7593.0357000000004</v>
      </c>
      <c r="R6218">
        <v>70930.357000000004</v>
      </c>
      <c r="S6218" t="s">
        <v>1424</v>
      </c>
    </row>
    <row r="6219" spans="1:19">
      <c r="A6219" t="s">
        <v>3297</v>
      </c>
      <c r="B6219">
        <v>44265</v>
      </c>
      <c r="C6219" t="s">
        <v>3298</v>
      </c>
      <c r="D6219">
        <v>44265</v>
      </c>
      <c r="E6219" t="s">
        <v>1422</v>
      </c>
      <c r="F6219" t="s">
        <v>90</v>
      </c>
      <c r="G6219" t="s">
        <v>1032</v>
      </c>
      <c r="H6219" t="s">
        <v>1428</v>
      </c>
      <c r="I6219" t="s">
        <v>1179</v>
      </c>
      <c r="J6219">
        <v>20</v>
      </c>
      <c r="K6219">
        <v>3938</v>
      </c>
      <c r="L6219">
        <v>78760</v>
      </c>
      <c r="M6219">
        <v>9.3759999999999994</v>
      </c>
      <c r="N6219">
        <v>187.52</v>
      </c>
      <c r="O6219">
        <v>0</v>
      </c>
      <c r="P6219">
        <v>0</v>
      </c>
      <c r="Q6219">
        <v>3947.3762000000002</v>
      </c>
      <c r="R6219">
        <v>78947.524000000005</v>
      </c>
      <c r="S6219" t="s">
        <v>1424</v>
      </c>
    </row>
    <row r="6220" spans="1:19">
      <c r="A6220" t="s">
        <v>3297</v>
      </c>
      <c r="B6220">
        <v>44265</v>
      </c>
      <c r="C6220" t="s">
        <v>3298</v>
      </c>
      <c r="D6220">
        <v>44265</v>
      </c>
      <c r="E6220" t="s">
        <v>1422</v>
      </c>
      <c r="F6220" t="s">
        <v>90</v>
      </c>
      <c r="G6220" t="s">
        <v>1032</v>
      </c>
      <c r="H6220" t="s">
        <v>1428</v>
      </c>
      <c r="I6220" t="s">
        <v>1177</v>
      </c>
      <c r="J6220">
        <v>5</v>
      </c>
      <c r="K6220">
        <v>9045</v>
      </c>
      <c r="L6220">
        <v>45225</v>
      </c>
      <c r="M6220">
        <v>21.536000000000001</v>
      </c>
      <c r="N6220">
        <v>107.68</v>
      </c>
      <c r="O6220">
        <v>0</v>
      </c>
      <c r="P6220">
        <v>0</v>
      </c>
      <c r="Q6220">
        <v>9066.5357000000004</v>
      </c>
      <c r="R6220">
        <v>45332.678500000002</v>
      </c>
      <c r="S6220" t="s">
        <v>1424</v>
      </c>
    </row>
    <row r="6221" spans="1:19">
      <c r="A6221" t="s">
        <v>3299</v>
      </c>
      <c r="B6221">
        <v>44265</v>
      </c>
      <c r="C6221" t="s">
        <v>3300</v>
      </c>
      <c r="D6221">
        <v>44265</v>
      </c>
      <c r="E6221" t="s">
        <v>1422</v>
      </c>
      <c r="F6221" t="s">
        <v>96</v>
      </c>
      <c r="G6221" t="s">
        <v>1028</v>
      </c>
      <c r="H6221" t="s">
        <v>1428</v>
      </c>
      <c r="I6221" t="s">
        <v>1178</v>
      </c>
      <c r="J6221">
        <v>5</v>
      </c>
      <c r="K6221">
        <v>4035</v>
      </c>
      <c r="L6221">
        <v>20175</v>
      </c>
      <c r="M6221">
        <v>9.6069999999999993</v>
      </c>
      <c r="N6221">
        <v>48.034999999999997</v>
      </c>
      <c r="O6221">
        <v>0</v>
      </c>
      <c r="P6221">
        <v>0</v>
      </c>
      <c r="Q6221">
        <v>4044.6071000000002</v>
      </c>
      <c r="R6221">
        <v>20223.035500000002</v>
      </c>
      <c r="S6221" t="s">
        <v>1424</v>
      </c>
    </row>
    <row r="6222" spans="1:19">
      <c r="A6222" t="s">
        <v>3301</v>
      </c>
      <c r="B6222">
        <v>44265</v>
      </c>
      <c r="C6222" t="s">
        <v>3302</v>
      </c>
      <c r="D6222">
        <v>44265</v>
      </c>
      <c r="E6222" t="s">
        <v>1422</v>
      </c>
      <c r="F6222" t="s">
        <v>63</v>
      </c>
      <c r="G6222" t="s">
        <v>1432</v>
      </c>
      <c r="H6222" t="s">
        <v>54</v>
      </c>
      <c r="I6222" t="s">
        <v>1179</v>
      </c>
      <c r="J6222">
        <v>5</v>
      </c>
      <c r="K6222">
        <v>3938</v>
      </c>
      <c r="L6222">
        <v>19690</v>
      </c>
      <c r="M6222">
        <v>9.3762000000000008</v>
      </c>
      <c r="N6222">
        <v>46.881</v>
      </c>
      <c r="O6222">
        <v>0</v>
      </c>
      <c r="P6222">
        <v>0</v>
      </c>
      <c r="Q6222">
        <v>3947.3762000000002</v>
      </c>
      <c r="R6222">
        <v>19736.881000000001</v>
      </c>
      <c r="S6222" t="s">
        <v>1424</v>
      </c>
    </row>
    <row r="6223" spans="1:19">
      <c r="A6223" t="s">
        <v>3301</v>
      </c>
      <c r="B6223">
        <v>44265</v>
      </c>
      <c r="C6223" t="s">
        <v>3302</v>
      </c>
      <c r="D6223">
        <v>44265</v>
      </c>
      <c r="E6223" t="s">
        <v>1422</v>
      </c>
      <c r="F6223" t="s">
        <v>63</v>
      </c>
      <c r="G6223" t="s">
        <v>1432</v>
      </c>
      <c r="H6223" t="s">
        <v>54</v>
      </c>
      <c r="I6223" t="s">
        <v>1470</v>
      </c>
      <c r="J6223">
        <v>15</v>
      </c>
      <c r="K6223">
        <v>7050</v>
      </c>
      <c r="L6223">
        <v>105750</v>
      </c>
      <c r="M6223">
        <v>16.785699999999999</v>
      </c>
      <c r="N6223">
        <v>251.78550000000001</v>
      </c>
      <c r="O6223">
        <v>0</v>
      </c>
      <c r="P6223">
        <v>0</v>
      </c>
      <c r="Q6223">
        <v>7066.7857000000004</v>
      </c>
      <c r="R6223">
        <v>106001.7855</v>
      </c>
      <c r="S6223" t="s">
        <v>1424</v>
      </c>
    </row>
    <row r="6224" spans="1:19">
      <c r="A6224" t="s">
        <v>3303</v>
      </c>
      <c r="B6224">
        <v>44265</v>
      </c>
      <c r="C6224" t="s">
        <v>3304</v>
      </c>
      <c r="D6224">
        <v>44265</v>
      </c>
      <c r="E6224" t="s">
        <v>1422</v>
      </c>
      <c r="F6224" t="s">
        <v>62</v>
      </c>
      <c r="G6224" t="s">
        <v>1432</v>
      </c>
      <c r="H6224" t="s">
        <v>54</v>
      </c>
      <c r="I6224" t="s">
        <v>1177</v>
      </c>
      <c r="J6224">
        <v>5</v>
      </c>
      <c r="K6224">
        <v>9045</v>
      </c>
      <c r="L6224">
        <v>45225</v>
      </c>
      <c r="M6224">
        <v>21.535699999999999</v>
      </c>
      <c r="N6224">
        <v>107.6785</v>
      </c>
      <c r="O6224">
        <v>0</v>
      </c>
      <c r="P6224">
        <v>0</v>
      </c>
      <c r="Q6224">
        <v>9066.5357000000004</v>
      </c>
      <c r="R6224">
        <v>45332.678500000002</v>
      </c>
      <c r="S6224" t="s">
        <v>1424</v>
      </c>
    </row>
    <row r="6225" spans="1:19">
      <c r="A6225" t="s">
        <v>3303</v>
      </c>
      <c r="B6225">
        <v>44265</v>
      </c>
      <c r="C6225" t="s">
        <v>3304</v>
      </c>
      <c r="D6225">
        <v>44265</v>
      </c>
      <c r="E6225" t="s">
        <v>1422</v>
      </c>
      <c r="F6225" t="s">
        <v>62</v>
      </c>
      <c r="G6225" t="s">
        <v>1432</v>
      </c>
      <c r="H6225" t="s">
        <v>54</v>
      </c>
      <c r="I6225" t="s">
        <v>1359</v>
      </c>
      <c r="J6225">
        <v>20</v>
      </c>
      <c r="K6225">
        <v>1225</v>
      </c>
      <c r="L6225">
        <v>24500</v>
      </c>
      <c r="M6225">
        <v>2.9167000000000001</v>
      </c>
      <c r="N6225">
        <v>58.334000000000003</v>
      </c>
      <c r="O6225">
        <v>0</v>
      </c>
      <c r="P6225">
        <v>0</v>
      </c>
      <c r="Q6225">
        <v>1227.9167</v>
      </c>
      <c r="R6225">
        <v>24558.333999999999</v>
      </c>
      <c r="S6225" t="s">
        <v>1424</v>
      </c>
    </row>
    <row r="6226" spans="1:19">
      <c r="A6226" t="s">
        <v>3303</v>
      </c>
      <c r="B6226">
        <v>44265</v>
      </c>
      <c r="C6226" t="s">
        <v>3304</v>
      </c>
      <c r="D6226">
        <v>44265</v>
      </c>
      <c r="E6226" t="s">
        <v>1422</v>
      </c>
      <c r="F6226" t="s">
        <v>62</v>
      </c>
      <c r="G6226" t="s">
        <v>1432</v>
      </c>
      <c r="H6226" t="s">
        <v>54</v>
      </c>
      <c r="I6226" t="s">
        <v>1183</v>
      </c>
      <c r="J6226">
        <v>10</v>
      </c>
      <c r="K6226">
        <v>7575</v>
      </c>
      <c r="L6226">
        <v>75750</v>
      </c>
      <c r="M6226">
        <v>18.035699999999999</v>
      </c>
      <c r="N6226">
        <v>180.357</v>
      </c>
      <c r="O6226">
        <v>0</v>
      </c>
      <c r="P6226">
        <v>5000</v>
      </c>
      <c r="Q6226">
        <v>7593.0357000000004</v>
      </c>
      <c r="R6226">
        <v>70930.357000000004</v>
      </c>
      <c r="S6226" t="s">
        <v>1424</v>
      </c>
    </row>
    <row r="6227" spans="1:19">
      <c r="A6227" t="s">
        <v>3305</v>
      </c>
      <c r="B6227">
        <v>44265</v>
      </c>
      <c r="C6227" t="s">
        <v>3306</v>
      </c>
      <c r="D6227">
        <v>44265</v>
      </c>
      <c r="E6227" t="s">
        <v>1422</v>
      </c>
      <c r="F6227" t="s">
        <v>103</v>
      </c>
      <c r="G6227" t="s">
        <v>1449</v>
      </c>
      <c r="H6227" t="s">
        <v>1428</v>
      </c>
      <c r="I6227" t="s">
        <v>1180</v>
      </c>
      <c r="J6227">
        <v>20</v>
      </c>
      <c r="K6227">
        <v>3540</v>
      </c>
      <c r="L6227">
        <v>70800</v>
      </c>
      <c r="M6227">
        <v>8.4290000000000003</v>
      </c>
      <c r="N6227">
        <v>168.58</v>
      </c>
      <c r="O6227">
        <v>0</v>
      </c>
      <c r="P6227">
        <v>0</v>
      </c>
      <c r="Q6227">
        <v>3548.4286000000002</v>
      </c>
      <c r="R6227">
        <v>70968.572</v>
      </c>
      <c r="S6227" t="s">
        <v>1424</v>
      </c>
    </row>
    <row r="6228" spans="1:19">
      <c r="A6228" t="s">
        <v>3305</v>
      </c>
      <c r="B6228">
        <v>44265</v>
      </c>
      <c r="C6228" t="s">
        <v>3306</v>
      </c>
      <c r="D6228">
        <v>44265</v>
      </c>
      <c r="E6228" t="s">
        <v>1422</v>
      </c>
      <c r="F6228" t="s">
        <v>103</v>
      </c>
      <c r="G6228" t="s">
        <v>1449</v>
      </c>
      <c r="H6228" t="s">
        <v>1428</v>
      </c>
      <c r="I6228" t="s">
        <v>1178</v>
      </c>
      <c r="J6228">
        <v>10</v>
      </c>
      <c r="K6228">
        <v>4035</v>
      </c>
      <c r="L6228">
        <v>40350</v>
      </c>
      <c r="M6228">
        <v>9.6069999999999993</v>
      </c>
      <c r="N6228">
        <v>96.07</v>
      </c>
      <c r="O6228">
        <v>0</v>
      </c>
      <c r="P6228">
        <v>0</v>
      </c>
      <c r="Q6228">
        <v>4044.6071000000002</v>
      </c>
      <c r="R6228">
        <v>40446.071000000004</v>
      </c>
      <c r="S6228" t="s">
        <v>1424</v>
      </c>
    </row>
    <row r="6229" spans="1:19">
      <c r="A6229" t="s">
        <v>3305</v>
      </c>
      <c r="B6229">
        <v>44265</v>
      </c>
      <c r="C6229" t="s">
        <v>3306</v>
      </c>
      <c r="D6229">
        <v>44265</v>
      </c>
      <c r="E6229" t="s">
        <v>1422</v>
      </c>
      <c r="F6229" t="s">
        <v>103</v>
      </c>
      <c r="G6229" t="s">
        <v>1449</v>
      </c>
      <c r="H6229" t="s">
        <v>1428</v>
      </c>
      <c r="I6229" t="s">
        <v>1177</v>
      </c>
      <c r="J6229">
        <v>10</v>
      </c>
      <c r="K6229">
        <v>9045</v>
      </c>
      <c r="L6229">
        <v>90450</v>
      </c>
      <c r="M6229">
        <v>21.536000000000001</v>
      </c>
      <c r="N6229">
        <v>215.36</v>
      </c>
      <c r="O6229">
        <v>0</v>
      </c>
      <c r="P6229">
        <v>0</v>
      </c>
      <c r="Q6229">
        <v>9066.5357000000004</v>
      </c>
      <c r="R6229">
        <v>90665.357000000004</v>
      </c>
      <c r="S6229" t="s">
        <v>1424</v>
      </c>
    </row>
    <row r="6230" spans="1:19">
      <c r="A6230" t="s">
        <v>3305</v>
      </c>
      <c r="B6230">
        <v>44265</v>
      </c>
      <c r="C6230" t="s">
        <v>3306</v>
      </c>
      <c r="D6230">
        <v>44265</v>
      </c>
      <c r="E6230" t="s">
        <v>1422</v>
      </c>
      <c r="F6230" t="s">
        <v>103</v>
      </c>
      <c r="G6230" t="s">
        <v>1449</v>
      </c>
      <c r="H6230" t="s">
        <v>1428</v>
      </c>
      <c r="I6230" t="s">
        <v>1470</v>
      </c>
      <c r="J6230">
        <v>20</v>
      </c>
      <c r="K6230">
        <v>7050</v>
      </c>
      <c r="L6230">
        <v>141000</v>
      </c>
      <c r="M6230">
        <v>16.786000000000001</v>
      </c>
      <c r="N6230">
        <v>335.72</v>
      </c>
      <c r="O6230">
        <v>0</v>
      </c>
      <c r="P6230">
        <v>0</v>
      </c>
      <c r="Q6230">
        <v>7066.7857000000004</v>
      </c>
      <c r="R6230">
        <v>141335.71400000001</v>
      </c>
      <c r="S6230" t="s">
        <v>1424</v>
      </c>
    </row>
    <row r="6231" spans="1:19">
      <c r="A6231" t="s">
        <v>3307</v>
      </c>
      <c r="B6231">
        <v>44265</v>
      </c>
      <c r="C6231" t="s">
        <v>3308</v>
      </c>
      <c r="D6231">
        <v>44265</v>
      </c>
      <c r="E6231" t="s">
        <v>1422</v>
      </c>
      <c r="F6231" t="s">
        <v>20</v>
      </c>
      <c r="G6231" t="s">
        <v>1064</v>
      </c>
      <c r="H6231" t="s">
        <v>13</v>
      </c>
      <c r="I6231" t="s">
        <v>1176</v>
      </c>
      <c r="J6231">
        <v>4</v>
      </c>
      <c r="K6231">
        <v>7148</v>
      </c>
      <c r="L6231">
        <v>28592</v>
      </c>
      <c r="M6231">
        <v>17.018999999999998</v>
      </c>
      <c r="N6231">
        <v>68.075999999999993</v>
      </c>
      <c r="O6231">
        <v>0</v>
      </c>
      <c r="P6231">
        <v>2800</v>
      </c>
      <c r="Q6231">
        <v>7165.0190000000002</v>
      </c>
      <c r="R6231">
        <v>25860.076000000001</v>
      </c>
      <c r="S6231" t="s">
        <v>1424</v>
      </c>
    </row>
    <row r="6232" spans="1:19">
      <c r="A6232" t="s">
        <v>3307</v>
      </c>
      <c r="B6232">
        <v>44265</v>
      </c>
      <c r="C6232" t="s">
        <v>3308</v>
      </c>
      <c r="D6232">
        <v>44265</v>
      </c>
      <c r="E6232" t="s">
        <v>1422</v>
      </c>
      <c r="F6232" t="s">
        <v>20</v>
      </c>
      <c r="G6232" t="s">
        <v>1064</v>
      </c>
      <c r="H6232" t="s">
        <v>13</v>
      </c>
      <c r="I6232" t="s">
        <v>1395</v>
      </c>
      <c r="J6232">
        <v>15</v>
      </c>
      <c r="K6232">
        <v>3784</v>
      </c>
      <c r="L6232">
        <v>56760</v>
      </c>
      <c r="M6232">
        <v>9.01</v>
      </c>
      <c r="N6232">
        <v>135.15</v>
      </c>
      <c r="O6232">
        <v>0</v>
      </c>
      <c r="P6232">
        <v>0</v>
      </c>
      <c r="Q6232">
        <v>3793.0095000000001</v>
      </c>
      <c r="R6232">
        <v>56895.142500000002</v>
      </c>
      <c r="S6232" t="s">
        <v>1424</v>
      </c>
    </row>
    <row r="6233" spans="1:19">
      <c r="A6233" t="s">
        <v>3309</v>
      </c>
      <c r="B6233">
        <v>44265</v>
      </c>
      <c r="C6233" t="s">
        <v>3310</v>
      </c>
      <c r="D6233">
        <v>44265</v>
      </c>
      <c r="E6233" t="s">
        <v>1422</v>
      </c>
      <c r="F6233" t="s">
        <v>39</v>
      </c>
      <c r="G6233" t="s">
        <v>1448</v>
      </c>
      <c r="H6233" t="s">
        <v>13</v>
      </c>
      <c r="I6233" t="s">
        <v>1395</v>
      </c>
      <c r="J6233">
        <v>20</v>
      </c>
      <c r="K6233">
        <v>3784</v>
      </c>
      <c r="L6233">
        <v>75680</v>
      </c>
      <c r="M6233">
        <v>9.01</v>
      </c>
      <c r="N6233">
        <v>180.2</v>
      </c>
      <c r="O6233">
        <v>0</v>
      </c>
      <c r="P6233">
        <v>0</v>
      </c>
      <c r="Q6233">
        <v>3793.0095000000001</v>
      </c>
      <c r="R6233">
        <v>75860.19</v>
      </c>
      <c r="S6233" t="s">
        <v>1424</v>
      </c>
    </row>
    <row r="6234" spans="1:19">
      <c r="A6234" t="s">
        <v>3311</v>
      </c>
      <c r="B6234">
        <v>44265</v>
      </c>
      <c r="C6234" t="s">
        <v>3312</v>
      </c>
      <c r="D6234">
        <v>44265</v>
      </c>
      <c r="E6234" t="s">
        <v>1422</v>
      </c>
      <c r="F6234" t="s">
        <v>1219</v>
      </c>
      <c r="G6234" t="s">
        <v>25</v>
      </c>
      <c r="H6234" t="s">
        <v>24</v>
      </c>
      <c r="I6234" t="s">
        <v>1359</v>
      </c>
      <c r="J6234">
        <v>20</v>
      </c>
      <c r="K6234">
        <v>1225</v>
      </c>
      <c r="L6234">
        <v>24500</v>
      </c>
      <c r="M6234">
        <v>2.9167000000000001</v>
      </c>
      <c r="N6234">
        <v>58.334000000000003</v>
      </c>
      <c r="O6234">
        <v>0</v>
      </c>
      <c r="P6234">
        <v>0</v>
      </c>
      <c r="Q6234">
        <v>1227.9167</v>
      </c>
      <c r="R6234">
        <v>24558.333999999999</v>
      </c>
      <c r="S6234" t="s">
        <v>1424</v>
      </c>
    </row>
    <row r="6235" spans="1:19">
      <c r="A6235" t="s">
        <v>3313</v>
      </c>
      <c r="B6235">
        <v>44265</v>
      </c>
      <c r="C6235" t="s">
        <v>3314</v>
      </c>
      <c r="D6235">
        <v>44265</v>
      </c>
      <c r="E6235" t="s">
        <v>1422</v>
      </c>
      <c r="F6235" t="s">
        <v>14</v>
      </c>
      <c r="G6235" t="s">
        <v>1435</v>
      </c>
      <c r="H6235" t="s">
        <v>24</v>
      </c>
      <c r="I6235" t="s">
        <v>1178</v>
      </c>
      <c r="J6235">
        <v>60</v>
      </c>
      <c r="K6235">
        <v>4035</v>
      </c>
      <c r="L6235">
        <v>242100</v>
      </c>
      <c r="M6235">
        <v>9.6071000000000009</v>
      </c>
      <c r="N6235">
        <v>576.42600000000004</v>
      </c>
      <c r="O6235">
        <v>0</v>
      </c>
      <c r="P6235">
        <v>0</v>
      </c>
      <c r="Q6235">
        <v>4044.6071000000002</v>
      </c>
      <c r="R6235">
        <v>242676.42600000001</v>
      </c>
      <c r="S6235" t="s">
        <v>1424</v>
      </c>
    </row>
    <row r="6236" spans="1:19">
      <c r="A6236" t="s">
        <v>3313</v>
      </c>
      <c r="B6236">
        <v>44265</v>
      </c>
      <c r="C6236" t="s">
        <v>3314</v>
      </c>
      <c r="D6236">
        <v>44265</v>
      </c>
      <c r="E6236" t="s">
        <v>1422</v>
      </c>
      <c r="F6236" t="s">
        <v>14</v>
      </c>
      <c r="G6236" t="s">
        <v>1435</v>
      </c>
      <c r="H6236" t="s">
        <v>24</v>
      </c>
      <c r="I6236" t="s">
        <v>1381</v>
      </c>
      <c r="J6236">
        <v>10</v>
      </c>
      <c r="K6236">
        <v>9850</v>
      </c>
      <c r="L6236">
        <v>98500</v>
      </c>
      <c r="M6236">
        <v>23.452400000000001</v>
      </c>
      <c r="N6236">
        <v>234.524</v>
      </c>
      <c r="O6236">
        <v>0</v>
      </c>
      <c r="P6236">
        <v>0</v>
      </c>
      <c r="Q6236">
        <v>9873.4524000000001</v>
      </c>
      <c r="R6236">
        <v>98734.524000000005</v>
      </c>
      <c r="S6236" t="s">
        <v>1424</v>
      </c>
    </row>
    <row r="6237" spans="1:19">
      <c r="A6237" t="s">
        <v>3315</v>
      </c>
      <c r="B6237">
        <v>44265</v>
      </c>
      <c r="C6237" t="s">
        <v>3316</v>
      </c>
      <c r="D6237">
        <v>44265</v>
      </c>
      <c r="E6237" t="s">
        <v>1422</v>
      </c>
      <c r="F6237" t="s">
        <v>122</v>
      </c>
      <c r="G6237" t="s">
        <v>1441</v>
      </c>
      <c r="H6237" t="s">
        <v>24</v>
      </c>
      <c r="I6237" t="s">
        <v>1191</v>
      </c>
      <c r="J6237">
        <v>4</v>
      </c>
      <c r="K6237">
        <v>7760</v>
      </c>
      <c r="L6237">
        <v>31040</v>
      </c>
      <c r="M6237">
        <v>18.476199999999999</v>
      </c>
      <c r="N6237">
        <v>73.904799999999994</v>
      </c>
      <c r="O6237">
        <v>0</v>
      </c>
      <c r="P6237">
        <v>0</v>
      </c>
      <c r="Q6237">
        <v>7778.4762000000001</v>
      </c>
      <c r="R6237">
        <v>31113.9048</v>
      </c>
      <c r="S6237" t="s">
        <v>1424</v>
      </c>
    </row>
    <row r="6238" spans="1:19">
      <c r="A6238" t="s">
        <v>3317</v>
      </c>
      <c r="B6238">
        <v>44265</v>
      </c>
      <c r="C6238" t="s">
        <v>3318</v>
      </c>
      <c r="D6238">
        <v>44265</v>
      </c>
      <c r="E6238" t="s">
        <v>1422</v>
      </c>
      <c r="F6238" t="s">
        <v>101</v>
      </c>
      <c r="G6238" t="s">
        <v>1029</v>
      </c>
      <c r="H6238" t="s">
        <v>1428</v>
      </c>
      <c r="I6238" t="s">
        <v>1459</v>
      </c>
      <c r="J6238">
        <v>40</v>
      </c>
      <c r="K6238">
        <v>1060</v>
      </c>
      <c r="L6238">
        <v>42400</v>
      </c>
      <c r="M6238">
        <v>2.524</v>
      </c>
      <c r="N6238">
        <v>100.96</v>
      </c>
      <c r="O6238">
        <v>0</v>
      </c>
      <c r="P6238">
        <v>0</v>
      </c>
      <c r="Q6238">
        <v>1062.5237999999999</v>
      </c>
      <c r="R6238">
        <v>42500.951999999997</v>
      </c>
      <c r="S6238" t="s">
        <v>1424</v>
      </c>
    </row>
    <row r="6239" spans="1:19">
      <c r="A6239" t="s">
        <v>3317</v>
      </c>
      <c r="B6239">
        <v>44265</v>
      </c>
      <c r="C6239" t="s">
        <v>3318</v>
      </c>
      <c r="D6239">
        <v>44265</v>
      </c>
      <c r="E6239" t="s">
        <v>1422</v>
      </c>
      <c r="F6239" t="s">
        <v>101</v>
      </c>
      <c r="G6239" t="s">
        <v>1029</v>
      </c>
      <c r="H6239" t="s">
        <v>1428</v>
      </c>
      <c r="I6239" t="s">
        <v>1179</v>
      </c>
      <c r="J6239">
        <v>5</v>
      </c>
      <c r="K6239">
        <v>3938</v>
      </c>
      <c r="L6239">
        <v>19690</v>
      </c>
      <c r="M6239">
        <v>9.3759999999999994</v>
      </c>
      <c r="N6239">
        <v>46.88</v>
      </c>
      <c r="O6239">
        <v>0</v>
      </c>
      <c r="P6239">
        <v>0</v>
      </c>
      <c r="Q6239">
        <v>3947.3762000000002</v>
      </c>
      <c r="R6239">
        <v>19736.881000000001</v>
      </c>
      <c r="S6239" t="s">
        <v>1424</v>
      </c>
    </row>
    <row r="6240" spans="1:19">
      <c r="A6240" t="s">
        <v>3317</v>
      </c>
      <c r="B6240">
        <v>44265</v>
      </c>
      <c r="C6240" t="s">
        <v>3318</v>
      </c>
      <c r="D6240">
        <v>44265</v>
      </c>
      <c r="E6240" t="s">
        <v>1422</v>
      </c>
      <c r="F6240" t="s">
        <v>101</v>
      </c>
      <c r="G6240" t="s">
        <v>1029</v>
      </c>
      <c r="H6240" t="s">
        <v>1428</v>
      </c>
      <c r="I6240" t="s">
        <v>1470</v>
      </c>
      <c r="J6240">
        <v>5</v>
      </c>
      <c r="K6240">
        <v>7050</v>
      </c>
      <c r="L6240">
        <v>35250</v>
      </c>
      <c r="M6240">
        <v>16.786000000000001</v>
      </c>
      <c r="N6240">
        <v>83.93</v>
      </c>
      <c r="O6240">
        <v>0</v>
      </c>
      <c r="P6240">
        <v>0</v>
      </c>
      <c r="Q6240">
        <v>7066.7857000000004</v>
      </c>
      <c r="R6240">
        <v>35333.928500000002</v>
      </c>
      <c r="S6240" t="s">
        <v>1424</v>
      </c>
    </row>
    <row r="6241" spans="1:19">
      <c r="A6241" t="s">
        <v>3319</v>
      </c>
      <c r="B6241">
        <v>44265</v>
      </c>
      <c r="C6241" t="s">
        <v>3320</v>
      </c>
      <c r="D6241">
        <v>44265</v>
      </c>
      <c r="E6241" t="s">
        <v>1422</v>
      </c>
      <c r="F6241" t="s">
        <v>91</v>
      </c>
      <c r="G6241" t="s">
        <v>1029</v>
      </c>
      <c r="H6241" t="s">
        <v>1428</v>
      </c>
      <c r="I6241" t="s">
        <v>1180</v>
      </c>
      <c r="J6241">
        <v>10</v>
      </c>
      <c r="K6241">
        <v>3540</v>
      </c>
      <c r="L6241">
        <v>35400</v>
      </c>
      <c r="M6241">
        <v>8.4290000000000003</v>
      </c>
      <c r="N6241">
        <v>84.29</v>
      </c>
      <c r="O6241">
        <v>0</v>
      </c>
      <c r="P6241">
        <v>0</v>
      </c>
      <c r="Q6241">
        <v>3548.4286000000002</v>
      </c>
      <c r="R6241">
        <v>35484.286</v>
      </c>
      <c r="S6241" t="s">
        <v>1424</v>
      </c>
    </row>
    <row r="6242" spans="1:19">
      <c r="A6242" t="s">
        <v>3321</v>
      </c>
      <c r="B6242">
        <v>44265</v>
      </c>
      <c r="C6242" t="s">
        <v>3322</v>
      </c>
      <c r="D6242">
        <v>44265</v>
      </c>
      <c r="E6242" t="s">
        <v>1422</v>
      </c>
      <c r="F6242" t="s">
        <v>974</v>
      </c>
      <c r="G6242" t="s">
        <v>1445</v>
      </c>
      <c r="H6242" t="s">
        <v>24</v>
      </c>
      <c r="I6242" t="s">
        <v>1381</v>
      </c>
      <c r="J6242">
        <v>1</v>
      </c>
      <c r="K6242">
        <v>9850</v>
      </c>
      <c r="L6242">
        <v>9850</v>
      </c>
      <c r="M6242">
        <v>23.452400000000001</v>
      </c>
      <c r="N6242">
        <v>23.452400000000001</v>
      </c>
      <c r="O6242">
        <v>0</v>
      </c>
      <c r="P6242">
        <v>0</v>
      </c>
      <c r="Q6242">
        <v>9873.4524000000001</v>
      </c>
      <c r="R6242">
        <v>9873.4524000000001</v>
      </c>
      <c r="S6242" t="s">
        <v>1424</v>
      </c>
    </row>
    <row r="6243" spans="1:19">
      <c r="A6243" t="s">
        <v>3323</v>
      </c>
      <c r="B6243">
        <v>44265</v>
      </c>
      <c r="C6243" t="s">
        <v>3324</v>
      </c>
      <c r="D6243">
        <v>44265</v>
      </c>
      <c r="E6243" t="s">
        <v>1422</v>
      </c>
      <c r="F6243" t="s">
        <v>27</v>
      </c>
      <c r="G6243" t="s">
        <v>1108</v>
      </c>
      <c r="H6243" t="s">
        <v>24</v>
      </c>
      <c r="I6243" t="s">
        <v>1178</v>
      </c>
      <c r="J6243">
        <v>10</v>
      </c>
      <c r="K6243">
        <v>4035</v>
      </c>
      <c r="L6243">
        <v>40350</v>
      </c>
      <c r="M6243">
        <v>9.6071000000000009</v>
      </c>
      <c r="N6243">
        <v>96.070999999999998</v>
      </c>
      <c r="O6243">
        <v>0</v>
      </c>
      <c r="P6243">
        <v>0</v>
      </c>
      <c r="Q6243">
        <v>4044.6071000000002</v>
      </c>
      <c r="R6243">
        <v>40446.071000000004</v>
      </c>
      <c r="S6243" t="s">
        <v>1424</v>
      </c>
    </row>
    <row r="6244" spans="1:19">
      <c r="A6244" t="s">
        <v>3325</v>
      </c>
      <c r="B6244">
        <v>44265</v>
      </c>
      <c r="C6244" t="s">
        <v>3326</v>
      </c>
      <c r="D6244">
        <v>44265</v>
      </c>
      <c r="E6244" t="s">
        <v>1422</v>
      </c>
      <c r="F6244" t="s">
        <v>100</v>
      </c>
      <c r="G6244" t="s">
        <v>1062</v>
      </c>
      <c r="H6244" t="s">
        <v>1428</v>
      </c>
      <c r="I6244" t="s">
        <v>1359</v>
      </c>
      <c r="J6244">
        <v>40</v>
      </c>
      <c r="K6244">
        <v>1225</v>
      </c>
      <c r="L6244">
        <v>49000</v>
      </c>
      <c r="M6244">
        <v>2.9169999999999998</v>
      </c>
      <c r="N6244">
        <v>116.68</v>
      </c>
      <c r="O6244">
        <v>0</v>
      </c>
      <c r="P6244">
        <v>0</v>
      </c>
      <c r="Q6244">
        <v>1227.9167</v>
      </c>
      <c r="R6244">
        <v>49116.667999999998</v>
      </c>
      <c r="S6244" t="s">
        <v>1424</v>
      </c>
    </row>
    <row r="6245" spans="1:19">
      <c r="A6245" t="s">
        <v>3327</v>
      </c>
      <c r="B6245">
        <v>44265</v>
      </c>
      <c r="C6245" t="s">
        <v>3328</v>
      </c>
      <c r="D6245">
        <v>44265</v>
      </c>
      <c r="E6245" t="s">
        <v>1422</v>
      </c>
      <c r="F6245" t="s">
        <v>99</v>
      </c>
      <c r="G6245" t="s">
        <v>1062</v>
      </c>
      <c r="H6245" t="s">
        <v>1428</v>
      </c>
      <c r="I6245" t="s">
        <v>1470</v>
      </c>
      <c r="J6245">
        <v>15</v>
      </c>
      <c r="K6245">
        <v>7050</v>
      </c>
      <c r="L6245">
        <v>105750</v>
      </c>
      <c r="M6245">
        <v>16.785699999999999</v>
      </c>
      <c r="N6245">
        <v>251.78550000000001</v>
      </c>
      <c r="O6245">
        <v>0</v>
      </c>
      <c r="P6245">
        <v>0</v>
      </c>
      <c r="Q6245">
        <v>7066.7857000000004</v>
      </c>
      <c r="R6245">
        <v>106001.7855</v>
      </c>
      <c r="S6245" t="s">
        <v>1424</v>
      </c>
    </row>
    <row r="6246" spans="1:19">
      <c r="A6246" t="s">
        <v>3329</v>
      </c>
      <c r="B6246">
        <v>44265</v>
      </c>
      <c r="C6246" t="s">
        <v>3330</v>
      </c>
      <c r="D6246">
        <v>44265</v>
      </c>
      <c r="E6246" t="s">
        <v>1422</v>
      </c>
      <c r="F6246" t="s">
        <v>818</v>
      </c>
      <c r="G6246" t="s">
        <v>1028</v>
      </c>
      <c r="H6246" t="s">
        <v>1428</v>
      </c>
      <c r="I6246" t="s">
        <v>1470</v>
      </c>
      <c r="J6246">
        <v>5</v>
      </c>
      <c r="K6246">
        <v>7050</v>
      </c>
      <c r="L6246">
        <v>35250</v>
      </c>
      <c r="M6246">
        <v>16.785699999999999</v>
      </c>
      <c r="N6246">
        <v>83.9285</v>
      </c>
      <c r="O6246">
        <v>0</v>
      </c>
      <c r="P6246">
        <v>0</v>
      </c>
      <c r="Q6246">
        <v>7066.7857000000004</v>
      </c>
      <c r="R6246">
        <v>35333.928500000002</v>
      </c>
      <c r="S6246" t="s">
        <v>1424</v>
      </c>
    </row>
    <row r="6247" spans="1:19">
      <c r="A6247" t="s">
        <v>3329</v>
      </c>
      <c r="B6247">
        <v>44265</v>
      </c>
      <c r="C6247" t="s">
        <v>3330</v>
      </c>
      <c r="D6247">
        <v>44265</v>
      </c>
      <c r="E6247" t="s">
        <v>1422</v>
      </c>
      <c r="F6247" t="s">
        <v>818</v>
      </c>
      <c r="G6247" t="s">
        <v>1028</v>
      </c>
      <c r="H6247" t="s">
        <v>1428</v>
      </c>
      <c r="I6247" t="s">
        <v>1177</v>
      </c>
      <c r="J6247">
        <v>5</v>
      </c>
      <c r="K6247">
        <v>9045</v>
      </c>
      <c r="L6247">
        <v>45225</v>
      </c>
      <c r="M6247">
        <v>21.535699999999999</v>
      </c>
      <c r="N6247">
        <v>107.6785</v>
      </c>
      <c r="O6247">
        <v>0</v>
      </c>
      <c r="P6247">
        <v>0</v>
      </c>
      <c r="Q6247">
        <v>9066.5357000000004</v>
      </c>
      <c r="R6247">
        <v>45332.678500000002</v>
      </c>
      <c r="S6247" t="s">
        <v>1424</v>
      </c>
    </row>
    <row r="6248" spans="1:19">
      <c r="A6248" t="s">
        <v>3331</v>
      </c>
      <c r="B6248">
        <v>44265</v>
      </c>
      <c r="C6248" t="s">
        <v>3332</v>
      </c>
      <c r="D6248">
        <v>44265</v>
      </c>
      <c r="E6248" t="s">
        <v>1422</v>
      </c>
      <c r="F6248" t="s">
        <v>864</v>
      </c>
      <c r="G6248" t="s">
        <v>1027</v>
      </c>
      <c r="H6248" t="s">
        <v>1428</v>
      </c>
      <c r="I6248" t="s">
        <v>1470</v>
      </c>
      <c r="J6248">
        <v>20</v>
      </c>
      <c r="K6248">
        <v>7050</v>
      </c>
      <c r="L6248">
        <v>141000</v>
      </c>
      <c r="M6248">
        <v>16.785699999999999</v>
      </c>
      <c r="N6248">
        <v>335.714</v>
      </c>
      <c r="O6248">
        <v>0</v>
      </c>
      <c r="P6248">
        <v>0</v>
      </c>
      <c r="Q6248">
        <v>7066.7857000000004</v>
      </c>
      <c r="R6248">
        <v>141335.71400000001</v>
      </c>
      <c r="S6248" t="s">
        <v>1424</v>
      </c>
    </row>
    <row r="6249" spans="1:19">
      <c r="A6249" t="s">
        <v>3333</v>
      </c>
      <c r="B6249">
        <v>44265</v>
      </c>
      <c r="C6249" t="s">
        <v>3334</v>
      </c>
      <c r="D6249">
        <v>44265</v>
      </c>
      <c r="E6249" t="s">
        <v>1422</v>
      </c>
      <c r="F6249" t="s">
        <v>77</v>
      </c>
      <c r="G6249" t="s">
        <v>1032</v>
      </c>
      <c r="H6249" t="s">
        <v>1428</v>
      </c>
      <c r="I6249" t="s">
        <v>1470</v>
      </c>
      <c r="J6249">
        <v>20</v>
      </c>
      <c r="K6249">
        <v>7050</v>
      </c>
      <c r="L6249">
        <v>141000</v>
      </c>
      <c r="M6249">
        <v>16.785699999999999</v>
      </c>
      <c r="N6249">
        <v>335.714</v>
      </c>
      <c r="O6249">
        <v>0</v>
      </c>
      <c r="P6249">
        <v>0</v>
      </c>
      <c r="Q6249">
        <v>7066.7857000000004</v>
      </c>
      <c r="R6249">
        <v>141335.71400000001</v>
      </c>
      <c r="S6249" t="s">
        <v>1424</v>
      </c>
    </row>
    <row r="6250" spans="1:19">
      <c r="A6250" t="s">
        <v>3333</v>
      </c>
      <c r="B6250">
        <v>44265</v>
      </c>
      <c r="C6250" t="s">
        <v>3334</v>
      </c>
      <c r="D6250">
        <v>44265</v>
      </c>
      <c r="E6250" t="s">
        <v>1422</v>
      </c>
      <c r="F6250" t="s">
        <v>77</v>
      </c>
      <c r="G6250" t="s">
        <v>1032</v>
      </c>
      <c r="H6250" t="s">
        <v>1428</v>
      </c>
      <c r="I6250" t="s">
        <v>1183</v>
      </c>
      <c r="J6250">
        <v>5</v>
      </c>
      <c r="K6250">
        <v>7575</v>
      </c>
      <c r="L6250">
        <v>37875</v>
      </c>
      <c r="M6250">
        <v>18.035699999999999</v>
      </c>
      <c r="N6250">
        <v>90.1785</v>
      </c>
      <c r="O6250">
        <v>0</v>
      </c>
      <c r="P6250">
        <v>2500</v>
      </c>
      <c r="Q6250">
        <v>7593.0357000000004</v>
      </c>
      <c r="R6250">
        <v>35465.178500000002</v>
      </c>
      <c r="S6250" t="s">
        <v>1424</v>
      </c>
    </row>
    <row r="6251" spans="1:19">
      <c r="A6251" t="s">
        <v>3333</v>
      </c>
      <c r="B6251">
        <v>44265</v>
      </c>
      <c r="C6251" t="s">
        <v>3334</v>
      </c>
      <c r="D6251">
        <v>44265</v>
      </c>
      <c r="E6251" t="s">
        <v>1422</v>
      </c>
      <c r="F6251" t="s">
        <v>77</v>
      </c>
      <c r="G6251" t="s">
        <v>1032</v>
      </c>
      <c r="H6251" t="s">
        <v>1428</v>
      </c>
      <c r="I6251" t="s">
        <v>1179</v>
      </c>
      <c r="J6251">
        <v>5</v>
      </c>
      <c r="K6251">
        <v>3938</v>
      </c>
      <c r="L6251">
        <v>19690</v>
      </c>
      <c r="M6251">
        <v>9.3762000000000008</v>
      </c>
      <c r="N6251">
        <v>46.881</v>
      </c>
      <c r="O6251">
        <v>0</v>
      </c>
      <c r="P6251">
        <v>0</v>
      </c>
      <c r="Q6251">
        <v>3947.3762000000002</v>
      </c>
      <c r="R6251">
        <v>19736.881000000001</v>
      </c>
      <c r="S6251" t="s">
        <v>1424</v>
      </c>
    </row>
    <row r="6252" spans="1:19">
      <c r="A6252" t="s">
        <v>3335</v>
      </c>
      <c r="B6252">
        <v>44265</v>
      </c>
      <c r="C6252" t="s">
        <v>3336</v>
      </c>
      <c r="D6252">
        <v>44265</v>
      </c>
      <c r="E6252" t="s">
        <v>1422</v>
      </c>
      <c r="F6252" t="s">
        <v>79</v>
      </c>
      <c r="G6252" t="s">
        <v>1032</v>
      </c>
      <c r="H6252" t="s">
        <v>1428</v>
      </c>
      <c r="I6252" t="s">
        <v>1179</v>
      </c>
      <c r="J6252">
        <v>10</v>
      </c>
      <c r="K6252">
        <v>3938</v>
      </c>
      <c r="L6252">
        <v>39380</v>
      </c>
      <c r="M6252">
        <v>9.3762000000000008</v>
      </c>
      <c r="N6252">
        <v>93.762</v>
      </c>
      <c r="O6252">
        <v>0</v>
      </c>
      <c r="P6252">
        <v>0</v>
      </c>
      <c r="Q6252">
        <v>3947.3762000000002</v>
      </c>
      <c r="R6252">
        <v>39473.762000000002</v>
      </c>
      <c r="S6252" t="s">
        <v>1424</v>
      </c>
    </row>
    <row r="6253" spans="1:19">
      <c r="A6253" t="s">
        <v>3337</v>
      </c>
      <c r="B6253">
        <v>44265</v>
      </c>
      <c r="C6253" t="s">
        <v>3338</v>
      </c>
      <c r="D6253">
        <v>44265</v>
      </c>
      <c r="E6253" t="s">
        <v>1429</v>
      </c>
      <c r="F6253" t="s">
        <v>4694</v>
      </c>
      <c r="G6253" t="s">
        <v>1430</v>
      </c>
      <c r="H6253" t="s">
        <v>1429</v>
      </c>
      <c r="I6253" t="s">
        <v>1356</v>
      </c>
      <c r="J6253">
        <v>20</v>
      </c>
      <c r="K6253">
        <v>1131.42</v>
      </c>
      <c r="L6253">
        <v>22628.400000000001</v>
      </c>
      <c r="M6253">
        <v>2.694</v>
      </c>
      <c r="N6253">
        <v>53.88</v>
      </c>
      <c r="O6253">
        <v>0</v>
      </c>
      <c r="P6253">
        <v>0</v>
      </c>
      <c r="Q6253">
        <v>1134.1139000000001</v>
      </c>
      <c r="R6253">
        <v>22682.277999999998</v>
      </c>
      <c r="S6253" t="s">
        <v>1424</v>
      </c>
    </row>
    <row r="6254" spans="1:19">
      <c r="A6254" t="s">
        <v>3337</v>
      </c>
      <c r="B6254">
        <v>44265</v>
      </c>
      <c r="C6254" t="s">
        <v>3338</v>
      </c>
      <c r="D6254">
        <v>44265</v>
      </c>
      <c r="E6254" t="s">
        <v>1429</v>
      </c>
      <c r="F6254" t="s">
        <v>4694</v>
      </c>
      <c r="G6254" t="s">
        <v>1430</v>
      </c>
      <c r="H6254" t="s">
        <v>1429</v>
      </c>
      <c r="I6254" t="s">
        <v>1421</v>
      </c>
      <c r="J6254">
        <v>30</v>
      </c>
      <c r="K6254">
        <v>1279.17</v>
      </c>
      <c r="L6254">
        <v>38375.1</v>
      </c>
      <c r="M6254">
        <v>3.0459999999999998</v>
      </c>
      <c r="N6254">
        <v>91.38</v>
      </c>
      <c r="O6254">
        <v>0</v>
      </c>
      <c r="P6254">
        <v>0</v>
      </c>
      <c r="Q6254">
        <v>1282.2156</v>
      </c>
      <c r="R6254">
        <v>38466.468000000001</v>
      </c>
      <c r="S6254" t="s">
        <v>1424</v>
      </c>
    </row>
    <row r="6255" spans="1:19">
      <c r="A6255" t="s">
        <v>3337</v>
      </c>
      <c r="B6255">
        <v>44265</v>
      </c>
      <c r="C6255" t="s">
        <v>3338</v>
      </c>
      <c r="D6255">
        <v>44265</v>
      </c>
      <c r="E6255" t="s">
        <v>1429</v>
      </c>
      <c r="F6255" t="s">
        <v>4694</v>
      </c>
      <c r="G6255" t="s">
        <v>1430</v>
      </c>
      <c r="H6255" t="s">
        <v>1429</v>
      </c>
      <c r="I6255" t="s">
        <v>1397</v>
      </c>
      <c r="J6255">
        <v>55</v>
      </c>
      <c r="K6255">
        <v>6674.15</v>
      </c>
      <c r="L6255">
        <v>367078.25</v>
      </c>
      <c r="M6255">
        <v>15.891</v>
      </c>
      <c r="N6255">
        <v>874.005</v>
      </c>
      <c r="O6255">
        <v>0</v>
      </c>
      <c r="P6255">
        <v>0</v>
      </c>
      <c r="Q6255">
        <v>6690.0407999999998</v>
      </c>
      <c r="R6255">
        <v>367952.24400000001</v>
      </c>
      <c r="S6255" t="s">
        <v>1424</v>
      </c>
    </row>
    <row r="6256" spans="1:19">
      <c r="A6256" t="s">
        <v>3337</v>
      </c>
      <c r="B6256">
        <v>44265</v>
      </c>
      <c r="C6256" t="s">
        <v>3338</v>
      </c>
      <c r="D6256">
        <v>44265</v>
      </c>
      <c r="E6256" t="s">
        <v>1429</v>
      </c>
      <c r="F6256" t="s">
        <v>4694</v>
      </c>
      <c r="G6256" t="s">
        <v>1430</v>
      </c>
      <c r="H6256" t="s">
        <v>1429</v>
      </c>
      <c r="I6256" t="s">
        <v>1359</v>
      </c>
      <c r="J6256">
        <v>20</v>
      </c>
      <c r="K6256">
        <v>1239.7</v>
      </c>
      <c r="L6256">
        <v>24794</v>
      </c>
      <c r="M6256">
        <v>2.952</v>
      </c>
      <c r="N6256">
        <v>59.04</v>
      </c>
      <c r="O6256">
        <v>0</v>
      </c>
      <c r="P6256">
        <v>0</v>
      </c>
      <c r="Q6256">
        <v>1242.6516999999999</v>
      </c>
      <c r="R6256">
        <v>24853.034</v>
      </c>
      <c r="S6256" t="s">
        <v>1424</v>
      </c>
    </row>
    <row r="6257" spans="1:19">
      <c r="A6257" t="s">
        <v>3337</v>
      </c>
      <c r="B6257">
        <v>44265</v>
      </c>
      <c r="C6257" t="s">
        <v>3338</v>
      </c>
      <c r="D6257">
        <v>44265</v>
      </c>
      <c r="E6257" t="s">
        <v>1429</v>
      </c>
      <c r="F6257" t="s">
        <v>4694</v>
      </c>
      <c r="G6257" t="s">
        <v>1430</v>
      </c>
      <c r="H6257" t="s">
        <v>1429</v>
      </c>
      <c r="I6257" t="s">
        <v>1459</v>
      </c>
      <c r="J6257">
        <v>40</v>
      </c>
      <c r="K6257">
        <v>1072.72</v>
      </c>
      <c r="L6257">
        <v>42908.800000000003</v>
      </c>
      <c r="M6257">
        <v>2.5539999999999998</v>
      </c>
      <c r="N6257">
        <v>102.16</v>
      </c>
      <c r="O6257">
        <v>0</v>
      </c>
      <c r="P6257">
        <v>0</v>
      </c>
      <c r="Q6257">
        <v>1075.2741000000001</v>
      </c>
      <c r="R6257">
        <v>43010.964</v>
      </c>
      <c r="S6257" t="s">
        <v>1424</v>
      </c>
    </row>
    <row r="6258" spans="1:19">
      <c r="A6258" t="s">
        <v>3339</v>
      </c>
      <c r="B6258">
        <v>44265</v>
      </c>
      <c r="C6258" t="s">
        <v>3340</v>
      </c>
      <c r="D6258">
        <v>44265</v>
      </c>
      <c r="E6258" t="s">
        <v>1429</v>
      </c>
      <c r="F6258" t="s">
        <v>4691</v>
      </c>
      <c r="G6258" t="s">
        <v>1430</v>
      </c>
      <c r="H6258" t="s">
        <v>1429</v>
      </c>
      <c r="I6258" t="s">
        <v>1177</v>
      </c>
      <c r="J6258">
        <v>1</v>
      </c>
      <c r="K6258">
        <v>9045</v>
      </c>
      <c r="L6258">
        <v>9045</v>
      </c>
      <c r="M6258">
        <v>0</v>
      </c>
      <c r="N6258">
        <v>0</v>
      </c>
      <c r="O6258">
        <v>3045</v>
      </c>
      <c r="P6258">
        <v>0</v>
      </c>
      <c r="Q6258">
        <v>9045</v>
      </c>
      <c r="R6258">
        <v>6000</v>
      </c>
      <c r="S6258" t="s">
        <v>1424</v>
      </c>
    </row>
    <row r="6259" spans="1:19">
      <c r="A6259" t="s">
        <v>3341</v>
      </c>
      <c r="B6259">
        <v>44265</v>
      </c>
      <c r="C6259" t="s">
        <v>3342</v>
      </c>
      <c r="D6259">
        <v>44265</v>
      </c>
      <c r="E6259" t="s">
        <v>1429</v>
      </c>
      <c r="F6259" t="s">
        <v>4691</v>
      </c>
      <c r="G6259" t="s">
        <v>1430</v>
      </c>
      <c r="H6259" t="s">
        <v>1429</v>
      </c>
      <c r="I6259" t="s">
        <v>1177</v>
      </c>
      <c r="J6259">
        <v>2</v>
      </c>
      <c r="K6259">
        <v>9045</v>
      </c>
      <c r="L6259">
        <v>18090</v>
      </c>
      <c r="M6259">
        <v>0</v>
      </c>
      <c r="N6259">
        <v>0</v>
      </c>
      <c r="O6259">
        <v>6090</v>
      </c>
      <c r="P6259">
        <v>0</v>
      </c>
      <c r="Q6259">
        <v>9045</v>
      </c>
      <c r="R6259">
        <v>12000</v>
      </c>
      <c r="S6259" t="s">
        <v>1424</v>
      </c>
    </row>
    <row r="6260" spans="1:19">
      <c r="A6260" t="s">
        <v>3343</v>
      </c>
      <c r="B6260">
        <v>44265</v>
      </c>
      <c r="C6260" t="s">
        <v>3344</v>
      </c>
      <c r="D6260">
        <v>44265</v>
      </c>
      <c r="E6260" t="s">
        <v>1429</v>
      </c>
      <c r="F6260" t="s">
        <v>4691</v>
      </c>
      <c r="G6260" t="s">
        <v>1430</v>
      </c>
      <c r="H6260" t="s">
        <v>1429</v>
      </c>
      <c r="I6260" t="s">
        <v>1177</v>
      </c>
      <c r="J6260">
        <v>1</v>
      </c>
      <c r="K6260">
        <v>9045</v>
      </c>
      <c r="L6260">
        <v>9045</v>
      </c>
      <c r="M6260">
        <v>0</v>
      </c>
      <c r="N6260">
        <v>0</v>
      </c>
      <c r="O6260">
        <v>3045</v>
      </c>
      <c r="P6260">
        <v>0</v>
      </c>
      <c r="Q6260">
        <v>9045</v>
      </c>
      <c r="R6260">
        <v>6000</v>
      </c>
      <c r="S6260" t="s">
        <v>1424</v>
      </c>
    </row>
    <row r="6261" spans="1:19">
      <c r="A6261" t="s">
        <v>3345</v>
      </c>
      <c r="B6261">
        <v>44265</v>
      </c>
      <c r="C6261" t="s">
        <v>3346</v>
      </c>
      <c r="D6261">
        <v>44265</v>
      </c>
      <c r="E6261" t="s">
        <v>1429</v>
      </c>
      <c r="F6261" t="s">
        <v>4691</v>
      </c>
      <c r="G6261" t="s">
        <v>1430</v>
      </c>
      <c r="H6261" t="s">
        <v>1429</v>
      </c>
      <c r="I6261" t="s">
        <v>1177</v>
      </c>
      <c r="J6261">
        <v>2</v>
      </c>
      <c r="K6261">
        <v>9045</v>
      </c>
      <c r="L6261">
        <v>18090</v>
      </c>
      <c r="M6261">
        <v>0</v>
      </c>
      <c r="N6261">
        <v>0</v>
      </c>
      <c r="O6261">
        <v>6090</v>
      </c>
      <c r="P6261">
        <v>0</v>
      </c>
      <c r="Q6261">
        <v>9045</v>
      </c>
      <c r="R6261">
        <v>12000</v>
      </c>
      <c r="S6261" t="s">
        <v>1424</v>
      </c>
    </row>
    <row r="6262" spans="1:19">
      <c r="A6262" t="s">
        <v>3347</v>
      </c>
      <c r="B6262">
        <v>44265</v>
      </c>
      <c r="C6262" t="s">
        <v>3348</v>
      </c>
      <c r="D6262">
        <v>44265</v>
      </c>
      <c r="E6262" t="s">
        <v>1429</v>
      </c>
      <c r="F6262" t="s">
        <v>4691</v>
      </c>
      <c r="G6262" t="s">
        <v>1430</v>
      </c>
      <c r="H6262" t="s">
        <v>1429</v>
      </c>
      <c r="I6262" t="s">
        <v>1177</v>
      </c>
      <c r="J6262">
        <v>2</v>
      </c>
      <c r="K6262">
        <v>9045</v>
      </c>
      <c r="L6262">
        <v>18090</v>
      </c>
      <c r="M6262">
        <v>0</v>
      </c>
      <c r="N6262">
        <v>0</v>
      </c>
      <c r="O6262">
        <v>6090</v>
      </c>
      <c r="P6262">
        <v>0</v>
      </c>
      <c r="Q6262">
        <v>9045</v>
      </c>
      <c r="R6262">
        <v>12000</v>
      </c>
      <c r="S6262" t="s">
        <v>1424</v>
      </c>
    </row>
    <row r="6263" spans="1:19">
      <c r="A6263" t="s">
        <v>3349</v>
      </c>
      <c r="B6263">
        <v>44265</v>
      </c>
      <c r="C6263" t="s">
        <v>3350</v>
      </c>
      <c r="D6263">
        <v>44265</v>
      </c>
      <c r="E6263" t="s">
        <v>1429</v>
      </c>
      <c r="F6263" t="s">
        <v>4691</v>
      </c>
      <c r="G6263" t="s">
        <v>1430</v>
      </c>
      <c r="H6263" t="s">
        <v>1429</v>
      </c>
      <c r="I6263" t="s">
        <v>1177</v>
      </c>
      <c r="J6263">
        <v>2</v>
      </c>
      <c r="K6263">
        <v>9045</v>
      </c>
      <c r="L6263">
        <v>18090</v>
      </c>
      <c r="M6263">
        <v>0</v>
      </c>
      <c r="N6263">
        <v>0</v>
      </c>
      <c r="O6263">
        <v>6090</v>
      </c>
      <c r="P6263">
        <v>0</v>
      </c>
      <c r="Q6263">
        <v>9045</v>
      </c>
      <c r="R6263">
        <v>12000</v>
      </c>
      <c r="S6263" t="s">
        <v>1424</v>
      </c>
    </row>
    <row r="6264" spans="1:19">
      <c r="A6264" t="s">
        <v>3351</v>
      </c>
      <c r="B6264">
        <v>44265</v>
      </c>
      <c r="C6264" t="s">
        <v>3352</v>
      </c>
      <c r="D6264">
        <v>44265</v>
      </c>
      <c r="E6264" t="s">
        <v>1429</v>
      </c>
      <c r="F6264" t="s">
        <v>4691</v>
      </c>
      <c r="G6264" t="s">
        <v>1430</v>
      </c>
      <c r="H6264" t="s">
        <v>1429</v>
      </c>
      <c r="I6264" t="s">
        <v>1177</v>
      </c>
      <c r="J6264">
        <v>2</v>
      </c>
      <c r="K6264">
        <v>9045</v>
      </c>
      <c r="L6264">
        <v>18090</v>
      </c>
      <c r="M6264">
        <v>0</v>
      </c>
      <c r="N6264">
        <v>0</v>
      </c>
      <c r="O6264">
        <v>6090</v>
      </c>
      <c r="P6264">
        <v>0</v>
      </c>
      <c r="Q6264">
        <v>9045</v>
      </c>
      <c r="R6264">
        <v>12000</v>
      </c>
      <c r="S6264" t="s">
        <v>1424</v>
      </c>
    </row>
    <row r="6265" spans="1:19">
      <c r="A6265" t="s">
        <v>3353</v>
      </c>
      <c r="B6265">
        <v>44265</v>
      </c>
      <c r="C6265" t="s">
        <v>3354</v>
      </c>
      <c r="D6265">
        <v>44265</v>
      </c>
      <c r="E6265" t="s">
        <v>1429</v>
      </c>
      <c r="F6265" t="s">
        <v>4691</v>
      </c>
      <c r="G6265" t="s">
        <v>1430</v>
      </c>
      <c r="H6265" t="s">
        <v>1429</v>
      </c>
      <c r="I6265" t="s">
        <v>1177</v>
      </c>
      <c r="J6265">
        <v>2</v>
      </c>
      <c r="K6265">
        <v>9045</v>
      </c>
      <c r="L6265">
        <v>18090</v>
      </c>
      <c r="M6265">
        <v>0</v>
      </c>
      <c r="N6265">
        <v>0</v>
      </c>
      <c r="O6265">
        <v>6090</v>
      </c>
      <c r="P6265">
        <v>0</v>
      </c>
      <c r="Q6265">
        <v>9045</v>
      </c>
      <c r="R6265">
        <v>12000</v>
      </c>
      <c r="S6265" t="s">
        <v>1424</v>
      </c>
    </row>
    <row r="6266" spans="1:19">
      <c r="A6266" t="s">
        <v>3355</v>
      </c>
      <c r="B6266">
        <v>44265</v>
      </c>
      <c r="C6266" t="s">
        <v>3356</v>
      </c>
      <c r="D6266">
        <v>44265</v>
      </c>
      <c r="E6266" t="s">
        <v>1429</v>
      </c>
      <c r="F6266" t="s">
        <v>4691</v>
      </c>
      <c r="G6266" t="s">
        <v>1430</v>
      </c>
      <c r="H6266" t="s">
        <v>1429</v>
      </c>
      <c r="I6266" t="s">
        <v>1177</v>
      </c>
      <c r="J6266">
        <v>1</v>
      </c>
      <c r="K6266">
        <v>9045</v>
      </c>
      <c r="L6266">
        <v>9045</v>
      </c>
      <c r="M6266">
        <v>0</v>
      </c>
      <c r="N6266">
        <v>0</v>
      </c>
      <c r="O6266">
        <v>3045</v>
      </c>
      <c r="P6266">
        <v>0</v>
      </c>
      <c r="Q6266">
        <v>9045</v>
      </c>
      <c r="R6266">
        <v>6000</v>
      </c>
      <c r="S6266" t="s">
        <v>1424</v>
      </c>
    </row>
    <row r="6267" spans="1:19">
      <c r="A6267" t="s">
        <v>3357</v>
      </c>
      <c r="B6267">
        <v>44265</v>
      </c>
      <c r="C6267" t="s">
        <v>3358</v>
      </c>
      <c r="D6267">
        <v>44265</v>
      </c>
      <c r="E6267" t="s">
        <v>1429</v>
      </c>
      <c r="F6267" t="s">
        <v>4691</v>
      </c>
      <c r="G6267" t="s">
        <v>1430</v>
      </c>
      <c r="H6267" t="s">
        <v>1429</v>
      </c>
      <c r="I6267" t="s">
        <v>1177</v>
      </c>
      <c r="J6267">
        <v>2</v>
      </c>
      <c r="K6267">
        <v>9045</v>
      </c>
      <c r="L6267">
        <v>18090</v>
      </c>
      <c r="M6267">
        <v>0</v>
      </c>
      <c r="N6267">
        <v>0</v>
      </c>
      <c r="O6267">
        <v>6090</v>
      </c>
      <c r="P6267">
        <v>0</v>
      </c>
      <c r="Q6267">
        <v>9045</v>
      </c>
      <c r="R6267">
        <v>12000</v>
      </c>
      <c r="S6267" t="s">
        <v>1424</v>
      </c>
    </row>
    <row r="6268" spans="1:19">
      <c r="A6268" t="s">
        <v>3359</v>
      </c>
      <c r="B6268">
        <v>44265</v>
      </c>
      <c r="C6268" t="s">
        <v>3360</v>
      </c>
      <c r="D6268">
        <v>44265</v>
      </c>
      <c r="E6268" t="s">
        <v>1429</v>
      </c>
      <c r="F6268" t="s">
        <v>4691</v>
      </c>
      <c r="G6268" t="s">
        <v>1430</v>
      </c>
      <c r="H6268" t="s">
        <v>1429</v>
      </c>
      <c r="I6268" t="s">
        <v>1177</v>
      </c>
      <c r="J6268">
        <v>1</v>
      </c>
      <c r="K6268">
        <v>9045</v>
      </c>
      <c r="L6268">
        <v>9045</v>
      </c>
      <c r="M6268">
        <v>0</v>
      </c>
      <c r="N6268">
        <v>0</v>
      </c>
      <c r="O6268">
        <v>3045</v>
      </c>
      <c r="P6268">
        <v>0</v>
      </c>
      <c r="Q6268">
        <v>9045</v>
      </c>
      <c r="R6268">
        <v>6000</v>
      </c>
      <c r="S6268" t="s">
        <v>1424</v>
      </c>
    </row>
    <row r="6269" spans="1:19">
      <c r="A6269" t="s">
        <v>3361</v>
      </c>
      <c r="B6269">
        <v>44265</v>
      </c>
      <c r="C6269" t="s">
        <v>3362</v>
      </c>
      <c r="D6269">
        <v>44265</v>
      </c>
      <c r="E6269" t="s">
        <v>1429</v>
      </c>
      <c r="F6269" t="s">
        <v>4691</v>
      </c>
      <c r="G6269" t="s">
        <v>1430</v>
      </c>
      <c r="H6269" t="s">
        <v>1429</v>
      </c>
      <c r="I6269" t="s">
        <v>1177</v>
      </c>
      <c r="J6269">
        <v>2</v>
      </c>
      <c r="K6269">
        <v>9045</v>
      </c>
      <c r="L6269">
        <v>18090</v>
      </c>
      <c r="M6269">
        <v>0</v>
      </c>
      <c r="N6269">
        <v>0</v>
      </c>
      <c r="O6269">
        <v>6090</v>
      </c>
      <c r="P6269">
        <v>0</v>
      </c>
      <c r="Q6269">
        <v>9045</v>
      </c>
      <c r="R6269">
        <v>12000</v>
      </c>
      <c r="S6269" t="s">
        <v>1424</v>
      </c>
    </row>
    <row r="6270" spans="1:19">
      <c r="A6270" t="s">
        <v>3363</v>
      </c>
      <c r="B6270">
        <v>44265</v>
      </c>
      <c r="C6270" t="s">
        <v>3364</v>
      </c>
      <c r="D6270">
        <v>44265</v>
      </c>
      <c r="E6270" t="s">
        <v>1429</v>
      </c>
      <c r="F6270" t="s">
        <v>4691</v>
      </c>
      <c r="G6270" t="s">
        <v>1430</v>
      </c>
      <c r="H6270" t="s">
        <v>1429</v>
      </c>
      <c r="I6270" t="s">
        <v>1177</v>
      </c>
      <c r="J6270">
        <v>1</v>
      </c>
      <c r="K6270">
        <v>9045</v>
      </c>
      <c r="L6270">
        <v>9045</v>
      </c>
      <c r="M6270">
        <v>0</v>
      </c>
      <c r="N6270">
        <v>0</v>
      </c>
      <c r="O6270">
        <v>3045</v>
      </c>
      <c r="P6270">
        <v>0</v>
      </c>
      <c r="Q6270">
        <v>9045</v>
      </c>
      <c r="R6270">
        <v>6000</v>
      </c>
      <c r="S6270" t="s">
        <v>1424</v>
      </c>
    </row>
    <row r="6271" spans="1:19">
      <c r="A6271" t="s">
        <v>3365</v>
      </c>
      <c r="B6271">
        <v>44266</v>
      </c>
      <c r="C6271" t="s">
        <v>3366</v>
      </c>
      <c r="D6271">
        <v>44266</v>
      </c>
      <c r="E6271" t="s">
        <v>1422</v>
      </c>
      <c r="F6271" t="s">
        <v>94</v>
      </c>
      <c r="G6271" t="s">
        <v>1029</v>
      </c>
      <c r="H6271" t="s">
        <v>1428</v>
      </c>
      <c r="I6271" t="s">
        <v>1180</v>
      </c>
      <c r="J6271">
        <v>5</v>
      </c>
      <c r="K6271">
        <v>3540</v>
      </c>
      <c r="L6271">
        <v>17700</v>
      </c>
      <c r="M6271">
        <v>8.4290000000000003</v>
      </c>
      <c r="N6271">
        <v>42.145000000000003</v>
      </c>
      <c r="O6271">
        <v>0</v>
      </c>
      <c r="P6271">
        <v>0</v>
      </c>
      <c r="Q6271">
        <v>3548.4286000000002</v>
      </c>
      <c r="R6271">
        <v>17742.143</v>
      </c>
      <c r="S6271" t="s">
        <v>1424</v>
      </c>
    </row>
    <row r="6272" spans="1:19">
      <c r="A6272" t="s">
        <v>3367</v>
      </c>
      <c r="B6272">
        <v>44266</v>
      </c>
      <c r="C6272" t="s">
        <v>3368</v>
      </c>
      <c r="D6272">
        <v>44266</v>
      </c>
      <c r="E6272" t="s">
        <v>1422</v>
      </c>
      <c r="F6272" t="s">
        <v>4681</v>
      </c>
      <c r="G6272" t="s">
        <v>1449</v>
      </c>
      <c r="H6272" t="s">
        <v>1428</v>
      </c>
      <c r="I6272" t="s">
        <v>1356</v>
      </c>
      <c r="J6272">
        <v>15</v>
      </c>
      <c r="K6272">
        <v>1118</v>
      </c>
      <c r="L6272">
        <v>16770</v>
      </c>
      <c r="M6272">
        <v>2.6619999999999999</v>
      </c>
      <c r="N6272">
        <v>39.93</v>
      </c>
      <c r="O6272">
        <v>0</v>
      </c>
      <c r="P6272">
        <v>0</v>
      </c>
      <c r="Q6272">
        <v>1120.6619000000001</v>
      </c>
      <c r="R6272">
        <v>16809.928500000002</v>
      </c>
      <c r="S6272" t="s">
        <v>1424</v>
      </c>
    </row>
    <row r="6273" spans="1:19">
      <c r="A6273" t="s">
        <v>3367</v>
      </c>
      <c r="B6273">
        <v>44266</v>
      </c>
      <c r="C6273" t="s">
        <v>3368</v>
      </c>
      <c r="D6273">
        <v>44266</v>
      </c>
      <c r="E6273" t="s">
        <v>1422</v>
      </c>
      <c r="F6273" t="s">
        <v>4681</v>
      </c>
      <c r="G6273" t="s">
        <v>1449</v>
      </c>
      <c r="H6273" t="s">
        <v>1428</v>
      </c>
      <c r="I6273" t="s">
        <v>1359</v>
      </c>
      <c r="J6273">
        <v>15</v>
      </c>
      <c r="K6273">
        <v>1225</v>
      </c>
      <c r="L6273">
        <v>18375</v>
      </c>
      <c r="M6273">
        <v>2.9169999999999998</v>
      </c>
      <c r="N6273">
        <v>43.755000000000003</v>
      </c>
      <c r="O6273">
        <v>0</v>
      </c>
      <c r="P6273">
        <v>0</v>
      </c>
      <c r="Q6273">
        <v>1227.9167</v>
      </c>
      <c r="R6273">
        <v>18418.750499999998</v>
      </c>
      <c r="S6273" t="s">
        <v>1424</v>
      </c>
    </row>
    <row r="6274" spans="1:19">
      <c r="A6274" t="s">
        <v>3369</v>
      </c>
      <c r="B6274">
        <v>44266</v>
      </c>
      <c r="C6274" t="s">
        <v>3370</v>
      </c>
      <c r="D6274">
        <v>44266</v>
      </c>
      <c r="E6274" t="s">
        <v>1422</v>
      </c>
      <c r="F6274" t="s">
        <v>98</v>
      </c>
      <c r="G6274" t="s">
        <v>1062</v>
      </c>
      <c r="H6274" t="s">
        <v>1428</v>
      </c>
      <c r="I6274" t="s">
        <v>1359</v>
      </c>
      <c r="J6274">
        <v>10</v>
      </c>
      <c r="K6274">
        <v>1225</v>
      </c>
      <c r="L6274">
        <v>12250</v>
      </c>
      <c r="M6274">
        <v>2.9169999999999998</v>
      </c>
      <c r="N6274">
        <v>29.17</v>
      </c>
      <c r="O6274">
        <v>0</v>
      </c>
      <c r="P6274">
        <v>0</v>
      </c>
      <c r="Q6274">
        <v>1227.9167</v>
      </c>
      <c r="R6274">
        <v>12279.166999999999</v>
      </c>
      <c r="S6274" t="s">
        <v>1424</v>
      </c>
    </row>
    <row r="6275" spans="1:19">
      <c r="A6275" t="s">
        <v>3369</v>
      </c>
      <c r="B6275">
        <v>44266</v>
      </c>
      <c r="C6275" t="s">
        <v>3370</v>
      </c>
      <c r="D6275">
        <v>44266</v>
      </c>
      <c r="E6275" t="s">
        <v>1422</v>
      </c>
      <c r="F6275" t="s">
        <v>98</v>
      </c>
      <c r="G6275" t="s">
        <v>1062</v>
      </c>
      <c r="H6275" t="s">
        <v>1428</v>
      </c>
      <c r="I6275" t="s">
        <v>1356</v>
      </c>
      <c r="J6275">
        <v>10</v>
      </c>
      <c r="K6275">
        <v>1118</v>
      </c>
      <c r="L6275">
        <v>11180</v>
      </c>
      <c r="M6275">
        <v>2.6619999999999999</v>
      </c>
      <c r="N6275">
        <v>26.62</v>
      </c>
      <c r="O6275">
        <v>0</v>
      </c>
      <c r="P6275">
        <v>0</v>
      </c>
      <c r="Q6275">
        <v>1120.6619000000001</v>
      </c>
      <c r="R6275">
        <v>11206.619000000001</v>
      </c>
      <c r="S6275" t="s">
        <v>1424</v>
      </c>
    </row>
    <row r="6276" spans="1:19">
      <c r="A6276" t="s">
        <v>3371</v>
      </c>
      <c r="B6276">
        <v>44266</v>
      </c>
      <c r="C6276" t="s">
        <v>3372</v>
      </c>
      <c r="D6276">
        <v>44266</v>
      </c>
      <c r="E6276" t="s">
        <v>1422</v>
      </c>
      <c r="F6276" t="s">
        <v>32</v>
      </c>
      <c r="G6276" t="s">
        <v>25</v>
      </c>
      <c r="H6276" t="s">
        <v>24</v>
      </c>
      <c r="I6276" t="s">
        <v>1397</v>
      </c>
      <c r="J6276">
        <v>5</v>
      </c>
      <c r="K6276">
        <v>6595</v>
      </c>
      <c r="L6276">
        <v>32975</v>
      </c>
      <c r="M6276">
        <v>15.702</v>
      </c>
      <c r="N6276">
        <v>78.510000000000005</v>
      </c>
      <c r="O6276">
        <v>0</v>
      </c>
      <c r="P6276">
        <v>0</v>
      </c>
      <c r="Q6276">
        <v>6610.7024000000001</v>
      </c>
      <c r="R6276">
        <v>33053.512000000002</v>
      </c>
      <c r="S6276" t="s">
        <v>1424</v>
      </c>
    </row>
    <row r="6277" spans="1:19">
      <c r="A6277" t="s">
        <v>3371</v>
      </c>
      <c r="B6277">
        <v>44266</v>
      </c>
      <c r="C6277" t="s">
        <v>3372</v>
      </c>
      <c r="D6277">
        <v>44266</v>
      </c>
      <c r="E6277" t="s">
        <v>1422</v>
      </c>
      <c r="F6277" t="s">
        <v>32</v>
      </c>
      <c r="G6277" t="s">
        <v>25</v>
      </c>
      <c r="H6277" t="s">
        <v>24</v>
      </c>
      <c r="I6277" t="s">
        <v>1183</v>
      </c>
      <c r="J6277">
        <v>5</v>
      </c>
      <c r="K6277">
        <v>7575</v>
      </c>
      <c r="L6277">
        <v>37875</v>
      </c>
      <c r="M6277">
        <v>18.036000000000001</v>
      </c>
      <c r="N6277">
        <v>90.18</v>
      </c>
      <c r="O6277">
        <v>0</v>
      </c>
      <c r="P6277">
        <v>2500</v>
      </c>
      <c r="Q6277">
        <v>7593.0357000000004</v>
      </c>
      <c r="R6277">
        <v>35465.178500000002</v>
      </c>
      <c r="S6277" t="s">
        <v>1424</v>
      </c>
    </row>
    <row r="6278" spans="1:19">
      <c r="A6278" t="s">
        <v>3373</v>
      </c>
      <c r="B6278">
        <v>44266</v>
      </c>
      <c r="C6278" t="s">
        <v>3374</v>
      </c>
      <c r="D6278">
        <v>44266</v>
      </c>
      <c r="E6278" t="s">
        <v>1422</v>
      </c>
      <c r="F6278" t="s">
        <v>33</v>
      </c>
      <c r="G6278" t="s">
        <v>1066</v>
      </c>
      <c r="H6278" t="s">
        <v>24</v>
      </c>
      <c r="I6278" t="s">
        <v>1470</v>
      </c>
      <c r="J6278">
        <v>10</v>
      </c>
      <c r="K6278">
        <v>7050</v>
      </c>
      <c r="L6278">
        <v>70500</v>
      </c>
      <c r="M6278">
        <v>16.786000000000001</v>
      </c>
      <c r="N6278">
        <v>167.86</v>
      </c>
      <c r="O6278">
        <v>0</v>
      </c>
      <c r="P6278">
        <v>0</v>
      </c>
      <c r="Q6278">
        <v>7066.7857000000004</v>
      </c>
      <c r="R6278">
        <v>70667.857000000004</v>
      </c>
      <c r="S6278" t="s">
        <v>1424</v>
      </c>
    </row>
    <row r="6279" spans="1:19">
      <c r="A6279" t="s">
        <v>3375</v>
      </c>
      <c r="B6279">
        <v>44266</v>
      </c>
      <c r="C6279" t="s">
        <v>3376</v>
      </c>
      <c r="D6279">
        <v>44266</v>
      </c>
      <c r="E6279" t="s">
        <v>1422</v>
      </c>
      <c r="F6279" t="s">
        <v>49</v>
      </c>
      <c r="G6279" t="s">
        <v>35</v>
      </c>
      <c r="H6279" t="s">
        <v>13</v>
      </c>
      <c r="I6279" t="s">
        <v>1359</v>
      </c>
      <c r="J6279">
        <v>200</v>
      </c>
      <c r="K6279">
        <v>1225</v>
      </c>
      <c r="L6279">
        <v>245000</v>
      </c>
      <c r="M6279">
        <v>2.9169999999999998</v>
      </c>
      <c r="N6279">
        <v>583.4</v>
      </c>
      <c r="O6279">
        <v>0</v>
      </c>
      <c r="P6279">
        <v>0</v>
      </c>
      <c r="Q6279">
        <v>1227.9167</v>
      </c>
      <c r="R6279">
        <v>245583.34</v>
      </c>
      <c r="S6279" t="s">
        <v>1424</v>
      </c>
    </row>
    <row r="6280" spans="1:19">
      <c r="A6280" t="s">
        <v>3375</v>
      </c>
      <c r="B6280">
        <v>44266</v>
      </c>
      <c r="C6280" t="s">
        <v>3376</v>
      </c>
      <c r="D6280">
        <v>44266</v>
      </c>
      <c r="E6280" t="s">
        <v>1422</v>
      </c>
      <c r="F6280" t="s">
        <v>49</v>
      </c>
      <c r="G6280" t="s">
        <v>35</v>
      </c>
      <c r="H6280" t="s">
        <v>13</v>
      </c>
      <c r="I6280" t="s">
        <v>1381</v>
      </c>
      <c r="J6280">
        <v>5</v>
      </c>
      <c r="K6280">
        <v>9850</v>
      </c>
      <c r="L6280">
        <v>49250</v>
      </c>
      <c r="M6280">
        <v>23.452000000000002</v>
      </c>
      <c r="N6280">
        <v>117.26</v>
      </c>
      <c r="O6280">
        <v>0</v>
      </c>
      <c r="P6280">
        <v>0</v>
      </c>
      <c r="Q6280">
        <v>9873.4524000000001</v>
      </c>
      <c r="R6280">
        <v>49367.262000000002</v>
      </c>
      <c r="S6280" t="s">
        <v>1424</v>
      </c>
    </row>
    <row r="6281" spans="1:19">
      <c r="A6281" t="s">
        <v>3375</v>
      </c>
      <c r="B6281">
        <v>44266</v>
      </c>
      <c r="C6281" t="s">
        <v>3376</v>
      </c>
      <c r="D6281">
        <v>44266</v>
      </c>
      <c r="E6281" t="s">
        <v>1422</v>
      </c>
      <c r="F6281" t="s">
        <v>49</v>
      </c>
      <c r="G6281" t="s">
        <v>35</v>
      </c>
      <c r="H6281" t="s">
        <v>13</v>
      </c>
      <c r="I6281" t="s">
        <v>1179</v>
      </c>
      <c r="J6281">
        <v>10</v>
      </c>
      <c r="K6281">
        <v>3938</v>
      </c>
      <c r="L6281">
        <v>39380</v>
      </c>
      <c r="M6281">
        <v>9.3759999999999994</v>
      </c>
      <c r="N6281">
        <v>93.76</v>
      </c>
      <c r="O6281">
        <v>0</v>
      </c>
      <c r="P6281">
        <v>0</v>
      </c>
      <c r="Q6281">
        <v>3947.3762000000002</v>
      </c>
      <c r="R6281">
        <v>39473.762000000002</v>
      </c>
      <c r="S6281" t="s">
        <v>1424</v>
      </c>
    </row>
    <row r="6282" spans="1:19">
      <c r="A6282" t="s">
        <v>3377</v>
      </c>
      <c r="B6282">
        <v>44266</v>
      </c>
      <c r="C6282" t="s">
        <v>3378</v>
      </c>
      <c r="D6282">
        <v>44266</v>
      </c>
      <c r="E6282" t="s">
        <v>1422</v>
      </c>
      <c r="F6282" t="s">
        <v>40</v>
      </c>
      <c r="G6282" t="s">
        <v>41</v>
      </c>
      <c r="H6282" t="s">
        <v>13</v>
      </c>
      <c r="I6282" t="s">
        <v>1421</v>
      </c>
      <c r="J6282">
        <v>40</v>
      </c>
      <c r="K6282">
        <v>1264</v>
      </c>
      <c r="L6282">
        <v>50560</v>
      </c>
      <c r="M6282">
        <v>3.01</v>
      </c>
      <c r="N6282">
        <v>120.4</v>
      </c>
      <c r="O6282">
        <v>0</v>
      </c>
      <c r="P6282">
        <v>0</v>
      </c>
      <c r="Q6282">
        <v>1267.0094999999999</v>
      </c>
      <c r="R6282">
        <v>50680.38</v>
      </c>
      <c r="S6282" t="s">
        <v>1424</v>
      </c>
    </row>
    <row r="6283" spans="1:19">
      <c r="A6283" t="s">
        <v>3377</v>
      </c>
      <c r="B6283">
        <v>44266</v>
      </c>
      <c r="C6283" t="s">
        <v>3378</v>
      </c>
      <c r="D6283">
        <v>44266</v>
      </c>
      <c r="E6283" t="s">
        <v>1422</v>
      </c>
      <c r="F6283" t="s">
        <v>40</v>
      </c>
      <c r="G6283" t="s">
        <v>41</v>
      </c>
      <c r="H6283" t="s">
        <v>13</v>
      </c>
      <c r="I6283" t="s">
        <v>1359</v>
      </c>
      <c r="J6283">
        <v>100</v>
      </c>
      <c r="K6283">
        <v>1225</v>
      </c>
      <c r="L6283">
        <v>122500</v>
      </c>
      <c r="M6283">
        <v>2.9169999999999998</v>
      </c>
      <c r="N6283">
        <v>291.7</v>
      </c>
      <c r="O6283">
        <v>0</v>
      </c>
      <c r="P6283">
        <v>0</v>
      </c>
      <c r="Q6283">
        <v>1227.9167</v>
      </c>
      <c r="R6283">
        <v>122791.67</v>
      </c>
      <c r="S6283" t="s">
        <v>1424</v>
      </c>
    </row>
    <row r="6284" spans="1:19">
      <c r="A6284" t="s">
        <v>3377</v>
      </c>
      <c r="B6284">
        <v>44266</v>
      </c>
      <c r="C6284" t="s">
        <v>3378</v>
      </c>
      <c r="D6284">
        <v>44266</v>
      </c>
      <c r="E6284" t="s">
        <v>1422</v>
      </c>
      <c r="F6284" t="s">
        <v>40</v>
      </c>
      <c r="G6284" t="s">
        <v>41</v>
      </c>
      <c r="H6284" t="s">
        <v>13</v>
      </c>
      <c r="I6284" t="s">
        <v>1397</v>
      </c>
      <c r="J6284">
        <v>20</v>
      </c>
      <c r="K6284">
        <v>6595</v>
      </c>
      <c r="L6284">
        <v>131900</v>
      </c>
      <c r="M6284">
        <v>15.702</v>
      </c>
      <c r="N6284">
        <v>314.04000000000002</v>
      </c>
      <c r="O6284">
        <v>0</v>
      </c>
      <c r="P6284">
        <v>0</v>
      </c>
      <c r="Q6284">
        <v>6610.7024000000001</v>
      </c>
      <c r="R6284">
        <v>132214.04800000001</v>
      </c>
      <c r="S6284" t="s">
        <v>1424</v>
      </c>
    </row>
    <row r="6285" spans="1:19">
      <c r="A6285" t="s">
        <v>3377</v>
      </c>
      <c r="B6285">
        <v>44266</v>
      </c>
      <c r="C6285" t="s">
        <v>3378</v>
      </c>
      <c r="D6285">
        <v>44266</v>
      </c>
      <c r="E6285" t="s">
        <v>1422</v>
      </c>
      <c r="F6285" t="s">
        <v>40</v>
      </c>
      <c r="G6285" t="s">
        <v>41</v>
      </c>
      <c r="H6285" t="s">
        <v>13</v>
      </c>
      <c r="I6285" t="s">
        <v>1179</v>
      </c>
      <c r="J6285">
        <v>10</v>
      </c>
      <c r="K6285">
        <v>3938</v>
      </c>
      <c r="L6285">
        <v>39380</v>
      </c>
      <c r="M6285">
        <v>9.3759999999999994</v>
      </c>
      <c r="N6285">
        <v>93.76</v>
      </c>
      <c r="O6285">
        <v>0</v>
      </c>
      <c r="P6285">
        <v>0</v>
      </c>
      <c r="Q6285">
        <v>3947.3762000000002</v>
      </c>
      <c r="R6285">
        <v>39473.762000000002</v>
      </c>
      <c r="S6285" t="s">
        <v>1424</v>
      </c>
    </row>
    <row r="6286" spans="1:19">
      <c r="A6286" t="s">
        <v>3377</v>
      </c>
      <c r="B6286">
        <v>44266</v>
      </c>
      <c r="C6286" t="s">
        <v>3378</v>
      </c>
      <c r="D6286">
        <v>44266</v>
      </c>
      <c r="E6286" t="s">
        <v>1422</v>
      </c>
      <c r="F6286" t="s">
        <v>40</v>
      </c>
      <c r="G6286" t="s">
        <v>41</v>
      </c>
      <c r="H6286" t="s">
        <v>13</v>
      </c>
      <c r="I6286" t="s">
        <v>1180</v>
      </c>
      <c r="J6286">
        <v>10</v>
      </c>
      <c r="K6286">
        <v>3540</v>
      </c>
      <c r="L6286">
        <v>35400</v>
      </c>
      <c r="M6286">
        <v>8.4290000000000003</v>
      </c>
      <c r="N6286">
        <v>84.29</v>
      </c>
      <c r="O6286">
        <v>0</v>
      </c>
      <c r="P6286">
        <v>0</v>
      </c>
      <c r="Q6286">
        <v>3548.4286000000002</v>
      </c>
      <c r="R6286">
        <v>35484.286</v>
      </c>
      <c r="S6286" t="s">
        <v>1424</v>
      </c>
    </row>
    <row r="6287" spans="1:19">
      <c r="A6287" t="s">
        <v>3377</v>
      </c>
      <c r="B6287">
        <v>44266</v>
      </c>
      <c r="C6287" t="s">
        <v>3378</v>
      </c>
      <c r="D6287">
        <v>44266</v>
      </c>
      <c r="E6287" t="s">
        <v>1422</v>
      </c>
      <c r="F6287" t="s">
        <v>40</v>
      </c>
      <c r="G6287" t="s">
        <v>41</v>
      </c>
      <c r="H6287" t="s">
        <v>13</v>
      </c>
      <c r="I6287" t="s">
        <v>1356</v>
      </c>
      <c r="J6287">
        <v>100</v>
      </c>
      <c r="K6287">
        <v>1118</v>
      </c>
      <c r="L6287">
        <v>111800</v>
      </c>
      <c r="M6287">
        <v>2.6619999999999999</v>
      </c>
      <c r="N6287">
        <v>266.2</v>
      </c>
      <c r="O6287">
        <v>0</v>
      </c>
      <c r="P6287">
        <v>0</v>
      </c>
      <c r="Q6287">
        <v>1120.6619000000001</v>
      </c>
      <c r="R6287">
        <v>112066.19</v>
      </c>
      <c r="S6287" t="s">
        <v>1424</v>
      </c>
    </row>
    <row r="6288" spans="1:19">
      <c r="A6288" t="s">
        <v>3379</v>
      </c>
      <c r="B6288">
        <v>44266</v>
      </c>
      <c r="C6288" t="s">
        <v>3380</v>
      </c>
      <c r="D6288">
        <v>44266</v>
      </c>
      <c r="E6288" t="s">
        <v>1422</v>
      </c>
      <c r="F6288" t="s">
        <v>20</v>
      </c>
      <c r="G6288" t="s">
        <v>1064</v>
      </c>
      <c r="H6288" t="s">
        <v>13</v>
      </c>
      <c r="I6288" t="s">
        <v>1381</v>
      </c>
      <c r="J6288">
        <v>10</v>
      </c>
      <c r="K6288">
        <v>9850</v>
      </c>
      <c r="L6288">
        <v>98500</v>
      </c>
      <c r="M6288">
        <v>23.452400000000001</v>
      </c>
      <c r="N6288">
        <v>234.524</v>
      </c>
      <c r="O6288">
        <v>0</v>
      </c>
      <c r="P6288">
        <v>0</v>
      </c>
      <c r="Q6288">
        <v>9873.4524000000001</v>
      </c>
      <c r="R6288">
        <v>98734.524000000005</v>
      </c>
      <c r="S6288" t="s">
        <v>1424</v>
      </c>
    </row>
    <row r="6289" spans="1:19">
      <c r="A6289" t="s">
        <v>3379</v>
      </c>
      <c r="B6289">
        <v>44266</v>
      </c>
      <c r="C6289" t="s">
        <v>3380</v>
      </c>
      <c r="D6289">
        <v>44266</v>
      </c>
      <c r="E6289" t="s">
        <v>1422</v>
      </c>
      <c r="F6289" t="s">
        <v>20</v>
      </c>
      <c r="G6289" t="s">
        <v>1064</v>
      </c>
      <c r="H6289" t="s">
        <v>13</v>
      </c>
      <c r="I6289" t="s">
        <v>1356</v>
      </c>
      <c r="J6289">
        <v>40</v>
      </c>
      <c r="K6289">
        <v>1118</v>
      </c>
      <c r="L6289">
        <v>44720</v>
      </c>
      <c r="M6289">
        <v>2.6619000000000002</v>
      </c>
      <c r="N6289">
        <v>106.476</v>
      </c>
      <c r="O6289">
        <v>0</v>
      </c>
      <c r="P6289">
        <v>0</v>
      </c>
      <c r="Q6289">
        <v>1120.6619000000001</v>
      </c>
      <c r="R6289">
        <v>44826.476000000002</v>
      </c>
      <c r="S6289" t="s">
        <v>1424</v>
      </c>
    </row>
    <row r="6290" spans="1:19">
      <c r="A6290" t="s">
        <v>3379</v>
      </c>
      <c r="B6290">
        <v>44266</v>
      </c>
      <c r="C6290" t="s">
        <v>3380</v>
      </c>
      <c r="D6290">
        <v>44266</v>
      </c>
      <c r="E6290" t="s">
        <v>1422</v>
      </c>
      <c r="F6290" t="s">
        <v>20</v>
      </c>
      <c r="G6290" t="s">
        <v>1064</v>
      </c>
      <c r="H6290" t="s">
        <v>13</v>
      </c>
      <c r="I6290" t="s">
        <v>1212</v>
      </c>
      <c r="J6290">
        <v>10</v>
      </c>
      <c r="K6290">
        <v>5235</v>
      </c>
      <c r="L6290">
        <v>52350</v>
      </c>
      <c r="M6290">
        <v>12.4643</v>
      </c>
      <c r="N6290">
        <v>124.643</v>
      </c>
      <c r="O6290">
        <v>0</v>
      </c>
      <c r="P6290">
        <v>0</v>
      </c>
      <c r="Q6290">
        <v>5247.4642999999996</v>
      </c>
      <c r="R6290">
        <v>52474.642999999996</v>
      </c>
      <c r="S6290" t="s">
        <v>1424</v>
      </c>
    </row>
    <row r="6291" spans="1:19">
      <c r="A6291" t="s">
        <v>3379</v>
      </c>
      <c r="B6291">
        <v>44266</v>
      </c>
      <c r="C6291" t="s">
        <v>3380</v>
      </c>
      <c r="D6291">
        <v>44266</v>
      </c>
      <c r="E6291" t="s">
        <v>1422</v>
      </c>
      <c r="F6291" t="s">
        <v>20</v>
      </c>
      <c r="G6291" t="s">
        <v>1064</v>
      </c>
      <c r="H6291" t="s">
        <v>13</v>
      </c>
      <c r="I6291" t="s">
        <v>1183</v>
      </c>
      <c r="J6291">
        <v>75</v>
      </c>
      <c r="K6291">
        <v>7575</v>
      </c>
      <c r="L6291">
        <v>568125</v>
      </c>
      <c r="M6291">
        <v>18.035699999999999</v>
      </c>
      <c r="N6291">
        <v>1352.6775</v>
      </c>
      <c r="O6291">
        <v>0</v>
      </c>
      <c r="P6291">
        <v>37500</v>
      </c>
      <c r="Q6291">
        <v>7593.0357000000004</v>
      </c>
      <c r="R6291">
        <v>531977.67749999999</v>
      </c>
      <c r="S6291" t="s">
        <v>1424</v>
      </c>
    </row>
    <row r="6292" spans="1:19">
      <c r="A6292" t="s">
        <v>3379</v>
      </c>
      <c r="B6292">
        <v>44266</v>
      </c>
      <c r="C6292" t="s">
        <v>3380</v>
      </c>
      <c r="D6292">
        <v>44266</v>
      </c>
      <c r="E6292" t="s">
        <v>1422</v>
      </c>
      <c r="F6292" t="s">
        <v>20</v>
      </c>
      <c r="G6292" t="s">
        <v>1064</v>
      </c>
      <c r="H6292" t="s">
        <v>13</v>
      </c>
      <c r="I6292" t="s">
        <v>1178</v>
      </c>
      <c r="J6292">
        <v>20</v>
      </c>
      <c r="K6292">
        <v>4035</v>
      </c>
      <c r="L6292">
        <v>80700</v>
      </c>
      <c r="M6292">
        <v>9.6071000000000009</v>
      </c>
      <c r="N6292">
        <v>192.142</v>
      </c>
      <c r="O6292">
        <v>0</v>
      </c>
      <c r="P6292">
        <v>0</v>
      </c>
      <c r="Q6292">
        <v>4044.6071000000002</v>
      </c>
      <c r="R6292">
        <v>80892.142000000007</v>
      </c>
      <c r="S6292" t="s">
        <v>1424</v>
      </c>
    </row>
    <row r="6293" spans="1:19">
      <c r="A6293" t="s">
        <v>3379</v>
      </c>
      <c r="B6293">
        <v>44266</v>
      </c>
      <c r="C6293" t="s">
        <v>3380</v>
      </c>
      <c r="D6293">
        <v>44266</v>
      </c>
      <c r="E6293" t="s">
        <v>1422</v>
      </c>
      <c r="F6293" t="s">
        <v>20</v>
      </c>
      <c r="G6293" t="s">
        <v>1064</v>
      </c>
      <c r="H6293" t="s">
        <v>13</v>
      </c>
      <c r="I6293" t="s">
        <v>1179</v>
      </c>
      <c r="J6293">
        <v>20</v>
      </c>
      <c r="K6293">
        <v>3938</v>
      </c>
      <c r="L6293">
        <v>78760</v>
      </c>
      <c r="M6293">
        <v>9.3762000000000008</v>
      </c>
      <c r="N6293">
        <v>187.524</v>
      </c>
      <c r="O6293">
        <v>0</v>
      </c>
      <c r="P6293">
        <v>0</v>
      </c>
      <c r="Q6293">
        <v>3947.3762000000002</v>
      </c>
      <c r="R6293">
        <v>78947.524000000005</v>
      </c>
      <c r="S6293" t="s">
        <v>1424</v>
      </c>
    </row>
    <row r="6294" spans="1:19">
      <c r="A6294" t="s">
        <v>3381</v>
      </c>
      <c r="B6294">
        <v>44266</v>
      </c>
      <c r="C6294" t="s">
        <v>3382</v>
      </c>
      <c r="D6294">
        <v>44266</v>
      </c>
      <c r="E6294" t="s">
        <v>1422</v>
      </c>
      <c r="F6294" t="s">
        <v>39</v>
      </c>
      <c r="G6294" t="s">
        <v>1448</v>
      </c>
      <c r="H6294" t="s">
        <v>13</v>
      </c>
      <c r="I6294" t="s">
        <v>1455</v>
      </c>
      <c r="J6294">
        <v>60</v>
      </c>
      <c r="K6294">
        <v>1070</v>
      </c>
      <c r="L6294">
        <v>64200</v>
      </c>
      <c r="M6294">
        <v>2.5476000000000001</v>
      </c>
      <c r="N6294">
        <v>152.85599999999999</v>
      </c>
      <c r="O6294">
        <v>0</v>
      </c>
      <c r="P6294">
        <v>0</v>
      </c>
      <c r="Q6294">
        <v>1072.5476000000001</v>
      </c>
      <c r="R6294">
        <v>64352.856</v>
      </c>
      <c r="S6294" t="s">
        <v>1424</v>
      </c>
    </row>
    <row r="6295" spans="1:19">
      <c r="A6295" t="s">
        <v>3381</v>
      </c>
      <c r="B6295">
        <v>44266</v>
      </c>
      <c r="C6295" t="s">
        <v>3382</v>
      </c>
      <c r="D6295">
        <v>44266</v>
      </c>
      <c r="E6295" t="s">
        <v>1422</v>
      </c>
      <c r="F6295" t="s">
        <v>39</v>
      </c>
      <c r="G6295" t="s">
        <v>1448</v>
      </c>
      <c r="H6295" t="s">
        <v>13</v>
      </c>
      <c r="I6295" t="s">
        <v>1381</v>
      </c>
      <c r="J6295">
        <v>5</v>
      </c>
      <c r="K6295">
        <v>9850</v>
      </c>
      <c r="L6295">
        <v>49250</v>
      </c>
      <c r="M6295">
        <v>23.452400000000001</v>
      </c>
      <c r="N6295">
        <v>117.262</v>
      </c>
      <c r="O6295">
        <v>0</v>
      </c>
      <c r="P6295">
        <v>0</v>
      </c>
      <c r="Q6295">
        <v>9873.4524000000001</v>
      </c>
      <c r="R6295">
        <v>49367.262000000002</v>
      </c>
      <c r="S6295" t="s">
        <v>1424</v>
      </c>
    </row>
    <row r="6296" spans="1:19">
      <c r="A6296" t="s">
        <v>3381</v>
      </c>
      <c r="B6296">
        <v>44266</v>
      </c>
      <c r="C6296" t="s">
        <v>3382</v>
      </c>
      <c r="D6296">
        <v>44266</v>
      </c>
      <c r="E6296" t="s">
        <v>1422</v>
      </c>
      <c r="F6296" t="s">
        <v>39</v>
      </c>
      <c r="G6296" t="s">
        <v>1448</v>
      </c>
      <c r="H6296" t="s">
        <v>13</v>
      </c>
      <c r="I6296" t="s">
        <v>1356</v>
      </c>
      <c r="J6296">
        <v>60</v>
      </c>
      <c r="K6296">
        <v>1118</v>
      </c>
      <c r="L6296">
        <v>67080</v>
      </c>
      <c r="M6296">
        <v>2.6619000000000002</v>
      </c>
      <c r="N6296">
        <v>159.714</v>
      </c>
      <c r="O6296">
        <v>0</v>
      </c>
      <c r="P6296">
        <v>0</v>
      </c>
      <c r="Q6296">
        <v>1120.6619000000001</v>
      </c>
      <c r="R6296">
        <v>67239.714000000007</v>
      </c>
      <c r="S6296" t="s">
        <v>1424</v>
      </c>
    </row>
    <row r="6297" spans="1:19">
      <c r="A6297" t="s">
        <v>3381</v>
      </c>
      <c r="B6297">
        <v>44266</v>
      </c>
      <c r="C6297" t="s">
        <v>3382</v>
      </c>
      <c r="D6297">
        <v>44266</v>
      </c>
      <c r="E6297" t="s">
        <v>1422</v>
      </c>
      <c r="F6297" t="s">
        <v>39</v>
      </c>
      <c r="G6297" t="s">
        <v>1448</v>
      </c>
      <c r="H6297" t="s">
        <v>13</v>
      </c>
      <c r="I6297" t="s">
        <v>1183</v>
      </c>
      <c r="J6297">
        <v>5</v>
      </c>
      <c r="K6297">
        <v>7575</v>
      </c>
      <c r="L6297">
        <v>37875</v>
      </c>
      <c r="M6297">
        <v>18.035699999999999</v>
      </c>
      <c r="N6297">
        <v>90.1785</v>
      </c>
      <c r="O6297">
        <v>0</v>
      </c>
      <c r="P6297">
        <v>2500</v>
      </c>
      <c r="Q6297">
        <v>7593.0357000000004</v>
      </c>
      <c r="R6297">
        <v>35465.178500000002</v>
      </c>
      <c r="S6297" t="s">
        <v>1424</v>
      </c>
    </row>
    <row r="6298" spans="1:19">
      <c r="A6298" t="s">
        <v>3381</v>
      </c>
      <c r="B6298">
        <v>44266</v>
      </c>
      <c r="C6298" t="s">
        <v>3382</v>
      </c>
      <c r="D6298">
        <v>44266</v>
      </c>
      <c r="E6298" t="s">
        <v>1422</v>
      </c>
      <c r="F6298" t="s">
        <v>39</v>
      </c>
      <c r="G6298" t="s">
        <v>1448</v>
      </c>
      <c r="H6298" t="s">
        <v>13</v>
      </c>
      <c r="I6298" t="s">
        <v>1179</v>
      </c>
      <c r="J6298">
        <v>20</v>
      </c>
      <c r="K6298">
        <v>3938</v>
      </c>
      <c r="L6298">
        <v>78760</v>
      </c>
      <c r="M6298">
        <v>9.3762000000000008</v>
      </c>
      <c r="N6298">
        <v>187.524</v>
      </c>
      <c r="O6298">
        <v>0</v>
      </c>
      <c r="P6298">
        <v>0</v>
      </c>
      <c r="Q6298">
        <v>3947.3762000000002</v>
      </c>
      <c r="R6298">
        <v>78947.524000000005</v>
      </c>
      <c r="S6298" t="s">
        <v>1424</v>
      </c>
    </row>
    <row r="6299" spans="1:19">
      <c r="A6299" t="s">
        <v>3383</v>
      </c>
      <c r="B6299">
        <v>44266</v>
      </c>
      <c r="C6299" t="s">
        <v>3384</v>
      </c>
      <c r="D6299">
        <v>44266</v>
      </c>
      <c r="E6299" t="s">
        <v>1422</v>
      </c>
      <c r="F6299" t="s">
        <v>12</v>
      </c>
      <c r="G6299" t="s">
        <v>1438</v>
      </c>
      <c r="H6299" t="s">
        <v>13</v>
      </c>
      <c r="I6299" t="s">
        <v>1180</v>
      </c>
      <c r="J6299">
        <v>20</v>
      </c>
      <c r="K6299">
        <v>3540</v>
      </c>
      <c r="L6299">
        <v>70800</v>
      </c>
      <c r="M6299">
        <v>8.4285999999999994</v>
      </c>
      <c r="N6299">
        <v>168.572</v>
      </c>
      <c r="O6299">
        <v>0</v>
      </c>
      <c r="P6299">
        <v>0</v>
      </c>
      <c r="Q6299">
        <v>3548.4286000000002</v>
      </c>
      <c r="R6299">
        <v>70968.572</v>
      </c>
      <c r="S6299" t="s">
        <v>1424</v>
      </c>
    </row>
    <row r="6300" spans="1:19">
      <c r="A6300" t="s">
        <v>3383</v>
      </c>
      <c r="B6300">
        <v>44266</v>
      </c>
      <c r="C6300" t="s">
        <v>3384</v>
      </c>
      <c r="D6300">
        <v>44266</v>
      </c>
      <c r="E6300" t="s">
        <v>1422</v>
      </c>
      <c r="F6300" t="s">
        <v>12</v>
      </c>
      <c r="G6300" t="s">
        <v>1438</v>
      </c>
      <c r="H6300" t="s">
        <v>13</v>
      </c>
      <c r="I6300" t="s">
        <v>1421</v>
      </c>
      <c r="J6300">
        <v>100</v>
      </c>
      <c r="K6300">
        <v>1264</v>
      </c>
      <c r="L6300">
        <v>126400</v>
      </c>
      <c r="M6300">
        <v>3.0095000000000001</v>
      </c>
      <c r="N6300">
        <v>300.95</v>
      </c>
      <c r="O6300">
        <v>0</v>
      </c>
      <c r="P6300">
        <v>0</v>
      </c>
      <c r="Q6300">
        <v>1267.0094999999999</v>
      </c>
      <c r="R6300">
        <v>126700.95</v>
      </c>
      <c r="S6300" t="s">
        <v>1424</v>
      </c>
    </row>
    <row r="6301" spans="1:19">
      <c r="A6301" t="s">
        <v>3383</v>
      </c>
      <c r="B6301">
        <v>44266</v>
      </c>
      <c r="C6301" t="s">
        <v>3384</v>
      </c>
      <c r="D6301">
        <v>44266</v>
      </c>
      <c r="E6301" t="s">
        <v>1422</v>
      </c>
      <c r="F6301" t="s">
        <v>12</v>
      </c>
      <c r="G6301" t="s">
        <v>1438</v>
      </c>
      <c r="H6301" t="s">
        <v>13</v>
      </c>
      <c r="I6301" t="s">
        <v>1177</v>
      </c>
      <c r="J6301">
        <v>20</v>
      </c>
      <c r="K6301">
        <v>9045</v>
      </c>
      <c r="L6301">
        <v>180900</v>
      </c>
      <c r="M6301">
        <v>21.535699999999999</v>
      </c>
      <c r="N6301">
        <v>430.714</v>
      </c>
      <c r="O6301">
        <v>0</v>
      </c>
      <c r="P6301">
        <v>0</v>
      </c>
      <c r="Q6301">
        <v>9066.5357000000004</v>
      </c>
      <c r="R6301">
        <v>181330.71400000001</v>
      </c>
      <c r="S6301" t="s">
        <v>1424</v>
      </c>
    </row>
    <row r="6302" spans="1:19">
      <c r="A6302" t="s">
        <v>3383</v>
      </c>
      <c r="B6302">
        <v>44266</v>
      </c>
      <c r="C6302" t="s">
        <v>3384</v>
      </c>
      <c r="D6302">
        <v>44266</v>
      </c>
      <c r="E6302" t="s">
        <v>1422</v>
      </c>
      <c r="F6302" t="s">
        <v>12</v>
      </c>
      <c r="G6302" t="s">
        <v>1438</v>
      </c>
      <c r="H6302" t="s">
        <v>13</v>
      </c>
      <c r="I6302" t="s">
        <v>1183</v>
      </c>
      <c r="J6302">
        <v>50</v>
      </c>
      <c r="K6302">
        <v>7575</v>
      </c>
      <c r="L6302">
        <v>378750</v>
      </c>
      <c r="M6302">
        <v>18.035699999999999</v>
      </c>
      <c r="N6302">
        <v>901.78499999999997</v>
      </c>
      <c r="O6302">
        <v>0</v>
      </c>
      <c r="P6302">
        <v>25000</v>
      </c>
      <c r="Q6302">
        <v>7593.0357000000004</v>
      </c>
      <c r="R6302">
        <v>354651.78499999997</v>
      </c>
      <c r="S6302" t="s">
        <v>1424</v>
      </c>
    </row>
    <row r="6303" spans="1:19">
      <c r="A6303" t="s">
        <v>3383</v>
      </c>
      <c r="B6303">
        <v>44266</v>
      </c>
      <c r="C6303" t="s">
        <v>3384</v>
      </c>
      <c r="D6303">
        <v>44266</v>
      </c>
      <c r="E6303" t="s">
        <v>1422</v>
      </c>
      <c r="F6303" t="s">
        <v>12</v>
      </c>
      <c r="G6303" t="s">
        <v>1438</v>
      </c>
      <c r="H6303" t="s">
        <v>13</v>
      </c>
      <c r="I6303" t="s">
        <v>1181</v>
      </c>
      <c r="J6303">
        <v>20</v>
      </c>
      <c r="K6303">
        <v>1293</v>
      </c>
      <c r="L6303">
        <v>25860</v>
      </c>
      <c r="M6303">
        <v>3.0785999999999998</v>
      </c>
      <c r="N6303">
        <v>61.572000000000003</v>
      </c>
      <c r="O6303">
        <v>0</v>
      </c>
      <c r="P6303">
        <v>0</v>
      </c>
      <c r="Q6303">
        <v>1296.0786000000001</v>
      </c>
      <c r="R6303">
        <v>25921.572</v>
      </c>
      <c r="S6303" t="s">
        <v>1424</v>
      </c>
    </row>
    <row r="6304" spans="1:19">
      <c r="A6304" t="s">
        <v>3383</v>
      </c>
      <c r="B6304">
        <v>44266</v>
      </c>
      <c r="C6304" t="s">
        <v>3384</v>
      </c>
      <c r="D6304">
        <v>44266</v>
      </c>
      <c r="E6304" t="s">
        <v>1422</v>
      </c>
      <c r="F6304" t="s">
        <v>12</v>
      </c>
      <c r="G6304" t="s">
        <v>1438</v>
      </c>
      <c r="H6304" t="s">
        <v>13</v>
      </c>
      <c r="I6304" t="s">
        <v>1212</v>
      </c>
      <c r="J6304">
        <v>20</v>
      </c>
      <c r="K6304">
        <v>5235</v>
      </c>
      <c r="L6304">
        <v>104700</v>
      </c>
      <c r="M6304">
        <v>12.4643</v>
      </c>
      <c r="N6304">
        <v>249.286</v>
      </c>
      <c r="O6304">
        <v>0</v>
      </c>
      <c r="P6304">
        <v>0</v>
      </c>
      <c r="Q6304">
        <v>5247.4642999999996</v>
      </c>
      <c r="R6304">
        <v>104949.28599999999</v>
      </c>
      <c r="S6304" t="s">
        <v>1424</v>
      </c>
    </row>
    <row r="6305" spans="1:19">
      <c r="A6305" t="s">
        <v>3383</v>
      </c>
      <c r="B6305">
        <v>44266</v>
      </c>
      <c r="C6305" t="s">
        <v>3384</v>
      </c>
      <c r="D6305">
        <v>44266</v>
      </c>
      <c r="E6305" t="s">
        <v>1422</v>
      </c>
      <c r="F6305" t="s">
        <v>12</v>
      </c>
      <c r="G6305" t="s">
        <v>1438</v>
      </c>
      <c r="H6305" t="s">
        <v>13</v>
      </c>
      <c r="I6305" t="s">
        <v>1178</v>
      </c>
      <c r="J6305">
        <v>20</v>
      </c>
      <c r="K6305">
        <v>4035</v>
      </c>
      <c r="L6305">
        <v>80700</v>
      </c>
      <c r="M6305">
        <v>9.6071000000000009</v>
      </c>
      <c r="N6305">
        <v>192.142</v>
      </c>
      <c r="O6305">
        <v>0</v>
      </c>
      <c r="P6305">
        <v>0</v>
      </c>
      <c r="Q6305">
        <v>4044.6071000000002</v>
      </c>
      <c r="R6305">
        <v>80892.142000000007</v>
      </c>
      <c r="S6305" t="s">
        <v>1424</v>
      </c>
    </row>
    <row r="6306" spans="1:19">
      <c r="A6306" t="s">
        <v>3385</v>
      </c>
      <c r="B6306">
        <v>44266</v>
      </c>
      <c r="C6306" t="s">
        <v>3386</v>
      </c>
      <c r="D6306">
        <v>44266</v>
      </c>
      <c r="E6306" t="s">
        <v>1422</v>
      </c>
      <c r="F6306" t="s">
        <v>50</v>
      </c>
      <c r="G6306" t="s">
        <v>1426</v>
      </c>
      <c r="H6306" t="s">
        <v>13</v>
      </c>
      <c r="I6306" t="s">
        <v>1178</v>
      </c>
      <c r="J6306">
        <v>10</v>
      </c>
      <c r="K6306">
        <v>4035</v>
      </c>
      <c r="L6306">
        <v>40350</v>
      </c>
      <c r="M6306">
        <v>9.6071000000000009</v>
      </c>
      <c r="N6306">
        <v>96.070999999999998</v>
      </c>
      <c r="O6306">
        <v>0</v>
      </c>
      <c r="P6306">
        <v>0</v>
      </c>
      <c r="Q6306">
        <v>4044.6071000000002</v>
      </c>
      <c r="R6306">
        <v>40446.071000000004</v>
      </c>
      <c r="S6306" t="s">
        <v>1424</v>
      </c>
    </row>
    <row r="6307" spans="1:19">
      <c r="A6307" t="s">
        <v>3385</v>
      </c>
      <c r="B6307">
        <v>44266</v>
      </c>
      <c r="C6307" t="s">
        <v>3386</v>
      </c>
      <c r="D6307">
        <v>44266</v>
      </c>
      <c r="E6307" t="s">
        <v>1422</v>
      </c>
      <c r="F6307" t="s">
        <v>50</v>
      </c>
      <c r="G6307" t="s">
        <v>1426</v>
      </c>
      <c r="H6307" t="s">
        <v>13</v>
      </c>
      <c r="I6307" t="s">
        <v>1180</v>
      </c>
      <c r="J6307">
        <v>20</v>
      </c>
      <c r="K6307">
        <v>3540</v>
      </c>
      <c r="L6307">
        <v>70800</v>
      </c>
      <c r="M6307">
        <v>8.4285999999999994</v>
      </c>
      <c r="N6307">
        <v>168.572</v>
      </c>
      <c r="O6307">
        <v>0</v>
      </c>
      <c r="P6307">
        <v>0</v>
      </c>
      <c r="Q6307">
        <v>3548.4286000000002</v>
      </c>
      <c r="R6307">
        <v>70968.572</v>
      </c>
      <c r="S6307" t="s">
        <v>1424</v>
      </c>
    </row>
    <row r="6308" spans="1:19">
      <c r="A6308" t="s">
        <v>3385</v>
      </c>
      <c r="B6308">
        <v>44266</v>
      </c>
      <c r="C6308" t="s">
        <v>3386</v>
      </c>
      <c r="D6308">
        <v>44266</v>
      </c>
      <c r="E6308" t="s">
        <v>1422</v>
      </c>
      <c r="F6308" t="s">
        <v>50</v>
      </c>
      <c r="G6308" t="s">
        <v>1426</v>
      </c>
      <c r="H6308" t="s">
        <v>13</v>
      </c>
      <c r="I6308" t="s">
        <v>1381</v>
      </c>
      <c r="J6308">
        <v>5</v>
      </c>
      <c r="K6308">
        <v>9850</v>
      </c>
      <c r="L6308">
        <v>49250</v>
      </c>
      <c r="M6308">
        <v>23.452400000000001</v>
      </c>
      <c r="N6308">
        <v>117.262</v>
      </c>
      <c r="O6308">
        <v>0</v>
      </c>
      <c r="P6308">
        <v>0</v>
      </c>
      <c r="Q6308">
        <v>9873.4524000000001</v>
      </c>
      <c r="R6308">
        <v>49367.262000000002</v>
      </c>
      <c r="S6308" t="s">
        <v>1424</v>
      </c>
    </row>
    <row r="6309" spans="1:19">
      <c r="A6309" t="s">
        <v>3387</v>
      </c>
      <c r="B6309">
        <v>44266</v>
      </c>
      <c r="C6309" t="s">
        <v>3388</v>
      </c>
      <c r="D6309">
        <v>44266</v>
      </c>
      <c r="E6309" t="s">
        <v>1422</v>
      </c>
      <c r="F6309" t="s">
        <v>46</v>
      </c>
      <c r="G6309" t="s">
        <v>1426</v>
      </c>
      <c r="H6309" t="s">
        <v>13</v>
      </c>
      <c r="I6309" t="s">
        <v>1381</v>
      </c>
      <c r="J6309">
        <v>6</v>
      </c>
      <c r="K6309">
        <v>9850</v>
      </c>
      <c r="L6309">
        <v>59100</v>
      </c>
      <c r="M6309">
        <v>23.452400000000001</v>
      </c>
      <c r="N6309">
        <v>140.71440000000001</v>
      </c>
      <c r="O6309">
        <v>0</v>
      </c>
      <c r="P6309">
        <v>0</v>
      </c>
      <c r="Q6309">
        <v>9873.4524000000001</v>
      </c>
      <c r="R6309">
        <v>59240.714399999997</v>
      </c>
      <c r="S6309" t="s">
        <v>1424</v>
      </c>
    </row>
    <row r="6310" spans="1:19">
      <c r="A6310" t="s">
        <v>3387</v>
      </c>
      <c r="B6310">
        <v>44266</v>
      </c>
      <c r="C6310" t="s">
        <v>3388</v>
      </c>
      <c r="D6310">
        <v>44266</v>
      </c>
      <c r="E6310" t="s">
        <v>1422</v>
      </c>
      <c r="F6310" t="s">
        <v>46</v>
      </c>
      <c r="G6310" t="s">
        <v>1426</v>
      </c>
      <c r="H6310" t="s">
        <v>13</v>
      </c>
      <c r="I6310" t="s">
        <v>1356</v>
      </c>
      <c r="J6310">
        <v>160</v>
      </c>
      <c r="K6310">
        <v>1118</v>
      </c>
      <c r="L6310">
        <v>178880</v>
      </c>
      <c r="M6310">
        <v>2.6619000000000002</v>
      </c>
      <c r="N6310">
        <v>425.904</v>
      </c>
      <c r="O6310">
        <v>0</v>
      </c>
      <c r="P6310">
        <v>0</v>
      </c>
      <c r="Q6310">
        <v>1120.6619000000001</v>
      </c>
      <c r="R6310">
        <v>179305.90400000001</v>
      </c>
      <c r="S6310" t="s">
        <v>1424</v>
      </c>
    </row>
    <row r="6311" spans="1:19">
      <c r="A6311" t="s">
        <v>3387</v>
      </c>
      <c r="B6311">
        <v>44266</v>
      </c>
      <c r="C6311" t="s">
        <v>3388</v>
      </c>
      <c r="D6311">
        <v>44266</v>
      </c>
      <c r="E6311" t="s">
        <v>1422</v>
      </c>
      <c r="F6311" t="s">
        <v>46</v>
      </c>
      <c r="G6311" t="s">
        <v>1426</v>
      </c>
      <c r="H6311" t="s">
        <v>13</v>
      </c>
      <c r="I6311" t="s">
        <v>1180</v>
      </c>
      <c r="J6311">
        <v>5</v>
      </c>
      <c r="K6311">
        <v>3540</v>
      </c>
      <c r="L6311">
        <v>17700</v>
      </c>
      <c r="M6311">
        <v>8.4285999999999994</v>
      </c>
      <c r="N6311">
        <v>42.143000000000001</v>
      </c>
      <c r="O6311">
        <v>0</v>
      </c>
      <c r="P6311">
        <v>0</v>
      </c>
      <c r="Q6311">
        <v>3548.4286000000002</v>
      </c>
      <c r="R6311">
        <v>17742.143</v>
      </c>
      <c r="S6311" t="s">
        <v>1424</v>
      </c>
    </row>
    <row r="6312" spans="1:19">
      <c r="A6312" t="s">
        <v>3387</v>
      </c>
      <c r="B6312">
        <v>44266</v>
      </c>
      <c r="C6312" t="s">
        <v>3388</v>
      </c>
      <c r="D6312">
        <v>44266</v>
      </c>
      <c r="E6312" t="s">
        <v>1422</v>
      </c>
      <c r="F6312" t="s">
        <v>46</v>
      </c>
      <c r="G6312" t="s">
        <v>1426</v>
      </c>
      <c r="H6312" t="s">
        <v>13</v>
      </c>
      <c r="I6312" t="s">
        <v>1183</v>
      </c>
      <c r="J6312">
        <v>7</v>
      </c>
      <c r="K6312">
        <v>7575</v>
      </c>
      <c r="L6312">
        <v>53025</v>
      </c>
      <c r="M6312">
        <v>18.035699999999999</v>
      </c>
      <c r="N6312">
        <v>126.2499</v>
      </c>
      <c r="O6312">
        <v>0</v>
      </c>
      <c r="P6312">
        <v>3500</v>
      </c>
      <c r="Q6312">
        <v>7593.0357000000004</v>
      </c>
      <c r="R6312">
        <v>49651.249900000003</v>
      </c>
      <c r="S6312" t="s">
        <v>1424</v>
      </c>
    </row>
    <row r="6313" spans="1:19">
      <c r="A6313" t="s">
        <v>3389</v>
      </c>
      <c r="B6313">
        <v>44266</v>
      </c>
      <c r="C6313" t="s">
        <v>3390</v>
      </c>
      <c r="D6313">
        <v>44266</v>
      </c>
      <c r="E6313" t="s">
        <v>1422</v>
      </c>
      <c r="F6313" t="s">
        <v>45</v>
      </c>
      <c r="G6313" t="s">
        <v>1426</v>
      </c>
      <c r="H6313" t="s">
        <v>13</v>
      </c>
      <c r="I6313" t="s">
        <v>1179</v>
      </c>
      <c r="J6313">
        <v>10</v>
      </c>
      <c r="K6313">
        <v>3938</v>
      </c>
      <c r="L6313">
        <v>39380</v>
      </c>
      <c r="M6313">
        <v>9.3762000000000008</v>
      </c>
      <c r="N6313">
        <v>93.762</v>
      </c>
      <c r="O6313">
        <v>0</v>
      </c>
      <c r="P6313">
        <v>0</v>
      </c>
      <c r="Q6313">
        <v>3947.3762000000002</v>
      </c>
      <c r="R6313">
        <v>39473.762000000002</v>
      </c>
      <c r="S6313" t="s">
        <v>1424</v>
      </c>
    </row>
    <row r="6314" spans="1:19">
      <c r="A6314" t="s">
        <v>3389</v>
      </c>
      <c r="B6314">
        <v>44266</v>
      </c>
      <c r="C6314" t="s">
        <v>3390</v>
      </c>
      <c r="D6314">
        <v>44266</v>
      </c>
      <c r="E6314" t="s">
        <v>1422</v>
      </c>
      <c r="F6314" t="s">
        <v>45</v>
      </c>
      <c r="G6314" t="s">
        <v>1426</v>
      </c>
      <c r="H6314" t="s">
        <v>13</v>
      </c>
      <c r="I6314" t="s">
        <v>1180</v>
      </c>
      <c r="J6314">
        <v>10</v>
      </c>
      <c r="K6314">
        <v>3540</v>
      </c>
      <c r="L6314">
        <v>35400</v>
      </c>
      <c r="M6314">
        <v>8.4285999999999994</v>
      </c>
      <c r="N6314">
        <v>84.286000000000001</v>
      </c>
      <c r="O6314">
        <v>0</v>
      </c>
      <c r="P6314">
        <v>0</v>
      </c>
      <c r="Q6314">
        <v>3548.4286000000002</v>
      </c>
      <c r="R6314">
        <v>35484.286</v>
      </c>
      <c r="S6314" t="s">
        <v>1424</v>
      </c>
    </row>
    <row r="6315" spans="1:19">
      <c r="A6315" t="s">
        <v>3389</v>
      </c>
      <c r="B6315">
        <v>44266</v>
      </c>
      <c r="C6315" t="s">
        <v>3390</v>
      </c>
      <c r="D6315">
        <v>44266</v>
      </c>
      <c r="E6315" t="s">
        <v>1422</v>
      </c>
      <c r="F6315" t="s">
        <v>45</v>
      </c>
      <c r="G6315" t="s">
        <v>1426</v>
      </c>
      <c r="H6315" t="s">
        <v>13</v>
      </c>
      <c r="I6315" t="s">
        <v>1183</v>
      </c>
      <c r="J6315">
        <v>11</v>
      </c>
      <c r="K6315">
        <v>7575</v>
      </c>
      <c r="L6315">
        <v>83325</v>
      </c>
      <c r="M6315">
        <v>18.035699999999999</v>
      </c>
      <c r="N6315">
        <v>198.39269999999999</v>
      </c>
      <c r="O6315">
        <v>0</v>
      </c>
      <c r="P6315">
        <v>5500</v>
      </c>
      <c r="Q6315">
        <v>7593.0357000000004</v>
      </c>
      <c r="R6315">
        <v>78023.392699999997</v>
      </c>
      <c r="S6315" t="s">
        <v>1424</v>
      </c>
    </row>
    <row r="6316" spans="1:19">
      <c r="A6316" t="s">
        <v>3391</v>
      </c>
      <c r="B6316">
        <v>44266</v>
      </c>
      <c r="C6316" t="s">
        <v>3392</v>
      </c>
      <c r="D6316">
        <v>44266</v>
      </c>
      <c r="E6316" t="s">
        <v>1422</v>
      </c>
      <c r="F6316" t="s">
        <v>71</v>
      </c>
      <c r="G6316" t="s">
        <v>1444</v>
      </c>
      <c r="H6316" t="s">
        <v>66</v>
      </c>
      <c r="I6316" t="s">
        <v>1359</v>
      </c>
      <c r="J6316">
        <v>100</v>
      </c>
      <c r="K6316">
        <v>1225</v>
      </c>
      <c r="L6316">
        <v>122500</v>
      </c>
      <c r="M6316">
        <v>2.9167000000000001</v>
      </c>
      <c r="N6316">
        <v>291.67</v>
      </c>
      <c r="O6316">
        <v>0</v>
      </c>
      <c r="P6316">
        <v>0</v>
      </c>
      <c r="Q6316">
        <v>1227.9167</v>
      </c>
      <c r="R6316">
        <v>122791.67</v>
      </c>
      <c r="S6316" t="s">
        <v>1424</v>
      </c>
    </row>
    <row r="6317" spans="1:19">
      <c r="A6317" t="s">
        <v>3393</v>
      </c>
      <c r="B6317">
        <v>44266</v>
      </c>
      <c r="C6317" t="s">
        <v>3394</v>
      </c>
      <c r="D6317">
        <v>44266</v>
      </c>
      <c r="E6317" t="s">
        <v>1422</v>
      </c>
      <c r="F6317" t="s">
        <v>75</v>
      </c>
      <c r="G6317" t="s">
        <v>76</v>
      </c>
      <c r="H6317" t="s">
        <v>66</v>
      </c>
      <c r="I6317" t="s">
        <v>1356</v>
      </c>
      <c r="J6317">
        <v>40</v>
      </c>
      <c r="K6317">
        <v>1118</v>
      </c>
      <c r="L6317">
        <v>44720</v>
      </c>
      <c r="M6317">
        <v>2.6619000000000002</v>
      </c>
      <c r="N6317">
        <v>106.476</v>
      </c>
      <c r="O6317">
        <v>0</v>
      </c>
      <c r="P6317">
        <v>0</v>
      </c>
      <c r="Q6317">
        <v>1120.6619000000001</v>
      </c>
      <c r="R6317">
        <v>44826.476000000002</v>
      </c>
      <c r="S6317" t="s">
        <v>1424</v>
      </c>
    </row>
    <row r="6318" spans="1:19">
      <c r="A6318" t="s">
        <v>3393</v>
      </c>
      <c r="B6318">
        <v>44266</v>
      </c>
      <c r="C6318" t="s">
        <v>3394</v>
      </c>
      <c r="D6318">
        <v>44266</v>
      </c>
      <c r="E6318" t="s">
        <v>1422</v>
      </c>
      <c r="F6318" t="s">
        <v>75</v>
      </c>
      <c r="G6318" t="s">
        <v>76</v>
      </c>
      <c r="H6318" t="s">
        <v>66</v>
      </c>
      <c r="I6318" t="s">
        <v>1359</v>
      </c>
      <c r="J6318">
        <v>21</v>
      </c>
      <c r="K6318">
        <v>1225</v>
      </c>
      <c r="L6318">
        <v>25725</v>
      </c>
      <c r="M6318">
        <v>2.9167000000000001</v>
      </c>
      <c r="N6318">
        <v>61.250700000000002</v>
      </c>
      <c r="O6318">
        <v>0</v>
      </c>
      <c r="P6318">
        <v>0</v>
      </c>
      <c r="Q6318">
        <v>1227.9167</v>
      </c>
      <c r="R6318">
        <v>25786.250700000001</v>
      </c>
      <c r="S6318" t="s">
        <v>1424</v>
      </c>
    </row>
    <row r="6319" spans="1:19">
      <c r="A6319" t="s">
        <v>3393</v>
      </c>
      <c r="B6319">
        <v>44266</v>
      </c>
      <c r="C6319" t="s">
        <v>3394</v>
      </c>
      <c r="D6319">
        <v>44266</v>
      </c>
      <c r="E6319" t="s">
        <v>1422</v>
      </c>
      <c r="F6319" t="s">
        <v>75</v>
      </c>
      <c r="G6319" t="s">
        <v>76</v>
      </c>
      <c r="H6319" t="s">
        <v>66</v>
      </c>
      <c r="I6319" t="s">
        <v>1180</v>
      </c>
      <c r="J6319">
        <v>9</v>
      </c>
      <c r="K6319">
        <v>3540</v>
      </c>
      <c r="L6319">
        <v>31860</v>
      </c>
      <c r="M6319">
        <v>8.4285999999999994</v>
      </c>
      <c r="N6319">
        <v>75.857399999999998</v>
      </c>
      <c r="O6319">
        <v>0</v>
      </c>
      <c r="P6319">
        <v>0</v>
      </c>
      <c r="Q6319">
        <v>3548.4286000000002</v>
      </c>
      <c r="R6319">
        <v>31935.857400000001</v>
      </c>
      <c r="S6319" t="s">
        <v>1424</v>
      </c>
    </row>
    <row r="6320" spans="1:19">
      <c r="A6320" t="s">
        <v>3395</v>
      </c>
      <c r="B6320">
        <v>44266</v>
      </c>
      <c r="C6320" t="s">
        <v>3396</v>
      </c>
      <c r="D6320">
        <v>44266</v>
      </c>
      <c r="E6320" t="s">
        <v>1422</v>
      </c>
      <c r="F6320" t="s">
        <v>65</v>
      </c>
      <c r="G6320" t="s">
        <v>66</v>
      </c>
      <c r="H6320" t="s">
        <v>66</v>
      </c>
      <c r="I6320" t="s">
        <v>1183</v>
      </c>
      <c r="J6320">
        <v>10</v>
      </c>
      <c r="K6320">
        <v>7575</v>
      </c>
      <c r="L6320">
        <v>75750</v>
      </c>
      <c r="M6320">
        <v>18.035699999999999</v>
      </c>
      <c r="N6320">
        <v>180.357</v>
      </c>
      <c r="O6320">
        <v>0</v>
      </c>
      <c r="P6320">
        <v>5000</v>
      </c>
      <c r="Q6320">
        <v>7593.0357000000004</v>
      </c>
      <c r="R6320">
        <v>70930.357000000004</v>
      </c>
      <c r="S6320" t="s">
        <v>1424</v>
      </c>
    </row>
    <row r="6321" spans="1:19">
      <c r="A6321" t="s">
        <v>3395</v>
      </c>
      <c r="B6321">
        <v>44266</v>
      </c>
      <c r="C6321" t="s">
        <v>3396</v>
      </c>
      <c r="D6321">
        <v>44266</v>
      </c>
      <c r="E6321" t="s">
        <v>1422</v>
      </c>
      <c r="F6321" t="s">
        <v>65</v>
      </c>
      <c r="G6321" t="s">
        <v>66</v>
      </c>
      <c r="H6321" t="s">
        <v>66</v>
      </c>
      <c r="I6321" t="s">
        <v>1212</v>
      </c>
      <c r="J6321">
        <v>5</v>
      </c>
      <c r="K6321">
        <v>5235</v>
      </c>
      <c r="L6321">
        <v>26175</v>
      </c>
      <c r="M6321">
        <v>12.4643</v>
      </c>
      <c r="N6321">
        <v>62.3215</v>
      </c>
      <c r="O6321">
        <v>0</v>
      </c>
      <c r="P6321">
        <v>0</v>
      </c>
      <c r="Q6321">
        <v>5247.4642999999996</v>
      </c>
      <c r="R6321">
        <v>26237.321499999998</v>
      </c>
      <c r="S6321" t="s">
        <v>1424</v>
      </c>
    </row>
    <row r="6322" spans="1:19">
      <c r="A6322" t="s">
        <v>3395</v>
      </c>
      <c r="B6322">
        <v>44266</v>
      </c>
      <c r="C6322" t="s">
        <v>3396</v>
      </c>
      <c r="D6322">
        <v>44266</v>
      </c>
      <c r="E6322" t="s">
        <v>1422</v>
      </c>
      <c r="F6322" t="s">
        <v>65</v>
      </c>
      <c r="G6322" t="s">
        <v>66</v>
      </c>
      <c r="H6322" t="s">
        <v>66</v>
      </c>
      <c r="I6322" t="s">
        <v>1180</v>
      </c>
      <c r="J6322">
        <v>10</v>
      </c>
      <c r="K6322">
        <v>3540</v>
      </c>
      <c r="L6322">
        <v>35400</v>
      </c>
      <c r="M6322">
        <v>8.4285999999999994</v>
      </c>
      <c r="N6322">
        <v>84.286000000000001</v>
      </c>
      <c r="O6322">
        <v>0</v>
      </c>
      <c r="P6322">
        <v>0</v>
      </c>
      <c r="Q6322">
        <v>3548.4286000000002</v>
      </c>
      <c r="R6322">
        <v>35484.286</v>
      </c>
      <c r="S6322" t="s">
        <v>1424</v>
      </c>
    </row>
    <row r="6323" spans="1:19">
      <c r="A6323" t="s">
        <v>3395</v>
      </c>
      <c r="B6323">
        <v>44266</v>
      </c>
      <c r="C6323" t="s">
        <v>3396</v>
      </c>
      <c r="D6323">
        <v>44266</v>
      </c>
      <c r="E6323" t="s">
        <v>1422</v>
      </c>
      <c r="F6323" t="s">
        <v>65</v>
      </c>
      <c r="G6323" t="s">
        <v>66</v>
      </c>
      <c r="H6323" t="s">
        <v>66</v>
      </c>
      <c r="I6323" t="s">
        <v>1356</v>
      </c>
      <c r="J6323">
        <v>60</v>
      </c>
      <c r="K6323">
        <v>1118</v>
      </c>
      <c r="L6323">
        <v>67080</v>
      </c>
      <c r="M6323">
        <v>2.6619000000000002</v>
      </c>
      <c r="N6323">
        <v>159.714</v>
      </c>
      <c r="O6323">
        <v>0</v>
      </c>
      <c r="P6323">
        <v>0</v>
      </c>
      <c r="Q6323">
        <v>1120.6619000000001</v>
      </c>
      <c r="R6323">
        <v>67239.714000000007</v>
      </c>
      <c r="S6323" t="s">
        <v>1424</v>
      </c>
    </row>
    <row r="6324" spans="1:19">
      <c r="A6324" t="s">
        <v>3395</v>
      </c>
      <c r="B6324">
        <v>44266</v>
      </c>
      <c r="C6324" t="s">
        <v>3396</v>
      </c>
      <c r="D6324">
        <v>44266</v>
      </c>
      <c r="E6324" t="s">
        <v>1422</v>
      </c>
      <c r="F6324" t="s">
        <v>65</v>
      </c>
      <c r="G6324" t="s">
        <v>66</v>
      </c>
      <c r="H6324" t="s">
        <v>66</v>
      </c>
      <c r="I6324" t="s">
        <v>1359</v>
      </c>
      <c r="J6324">
        <v>20</v>
      </c>
      <c r="K6324">
        <v>1225</v>
      </c>
      <c r="L6324">
        <v>24500</v>
      </c>
      <c r="M6324">
        <v>2.9167000000000001</v>
      </c>
      <c r="N6324">
        <v>58.334000000000003</v>
      </c>
      <c r="O6324">
        <v>0</v>
      </c>
      <c r="P6324">
        <v>0</v>
      </c>
      <c r="Q6324">
        <v>1227.9167</v>
      </c>
      <c r="R6324">
        <v>24558.333999999999</v>
      </c>
      <c r="S6324" t="s">
        <v>1424</v>
      </c>
    </row>
    <row r="6325" spans="1:19">
      <c r="A6325" t="s">
        <v>3397</v>
      </c>
      <c r="B6325">
        <v>44266</v>
      </c>
      <c r="C6325" t="s">
        <v>3398</v>
      </c>
      <c r="D6325">
        <v>44266</v>
      </c>
      <c r="E6325" t="s">
        <v>1422</v>
      </c>
      <c r="F6325" t="s">
        <v>73</v>
      </c>
      <c r="G6325" t="s">
        <v>66</v>
      </c>
      <c r="H6325" t="s">
        <v>66</v>
      </c>
      <c r="I6325" t="s">
        <v>1455</v>
      </c>
      <c r="J6325">
        <v>10</v>
      </c>
      <c r="K6325">
        <v>1070</v>
      </c>
      <c r="L6325">
        <v>10700</v>
      </c>
      <c r="M6325">
        <v>2.5476000000000001</v>
      </c>
      <c r="N6325">
        <v>25.475999999999999</v>
      </c>
      <c r="O6325">
        <v>0</v>
      </c>
      <c r="P6325">
        <v>0</v>
      </c>
      <c r="Q6325">
        <v>1072.5476000000001</v>
      </c>
      <c r="R6325">
        <v>10725.476000000001</v>
      </c>
      <c r="S6325" t="s">
        <v>1424</v>
      </c>
    </row>
    <row r="6326" spans="1:19">
      <c r="A6326" t="s">
        <v>3397</v>
      </c>
      <c r="B6326">
        <v>44266</v>
      </c>
      <c r="C6326" t="s">
        <v>3398</v>
      </c>
      <c r="D6326">
        <v>44266</v>
      </c>
      <c r="E6326" t="s">
        <v>1422</v>
      </c>
      <c r="F6326" t="s">
        <v>73</v>
      </c>
      <c r="G6326" t="s">
        <v>66</v>
      </c>
      <c r="H6326" t="s">
        <v>66</v>
      </c>
      <c r="I6326" t="s">
        <v>1397</v>
      </c>
      <c r="J6326">
        <v>8</v>
      </c>
      <c r="K6326">
        <v>6595</v>
      </c>
      <c r="L6326">
        <v>52760</v>
      </c>
      <c r="M6326">
        <v>15.702400000000001</v>
      </c>
      <c r="N6326">
        <v>125.61920000000001</v>
      </c>
      <c r="O6326">
        <v>0</v>
      </c>
      <c r="P6326">
        <v>0</v>
      </c>
      <c r="Q6326">
        <v>6610.7024000000001</v>
      </c>
      <c r="R6326">
        <v>52885.619200000001</v>
      </c>
      <c r="S6326" t="s">
        <v>1424</v>
      </c>
    </row>
    <row r="6327" spans="1:19">
      <c r="A6327" t="s">
        <v>3397</v>
      </c>
      <c r="B6327">
        <v>44266</v>
      </c>
      <c r="C6327" t="s">
        <v>3398</v>
      </c>
      <c r="D6327">
        <v>44266</v>
      </c>
      <c r="E6327" t="s">
        <v>1422</v>
      </c>
      <c r="F6327" t="s">
        <v>73</v>
      </c>
      <c r="G6327" t="s">
        <v>66</v>
      </c>
      <c r="H6327" t="s">
        <v>66</v>
      </c>
      <c r="I6327" t="s">
        <v>1212</v>
      </c>
      <c r="J6327">
        <v>5</v>
      </c>
      <c r="K6327">
        <v>5235</v>
      </c>
      <c r="L6327">
        <v>26175</v>
      </c>
      <c r="M6327">
        <v>12.4643</v>
      </c>
      <c r="N6327">
        <v>62.3215</v>
      </c>
      <c r="O6327">
        <v>0</v>
      </c>
      <c r="P6327">
        <v>0</v>
      </c>
      <c r="Q6327">
        <v>5247.4642999999996</v>
      </c>
      <c r="R6327">
        <v>26237.321499999998</v>
      </c>
      <c r="S6327" t="s">
        <v>1424</v>
      </c>
    </row>
    <row r="6328" spans="1:19">
      <c r="A6328" t="s">
        <v>3397</v>
      </c>
      <c r="B6328">
        <v>44266</v>
      </c>
      <c r="C6328" t="s">
        <v>3398</v>
      </c>
      <c r="D6328">
        <v>44266</v>
      </c>
      <c r="E6328" t="s">
        <v>1422</v>
      </c>
      <c r="F6328" t="s">
        <v>73</v>
      </c>
      <c r="G6328" t="s">
        <v>66</v>
      </c>
      <c r="H6328" t="s">
        <v>66</v>
      </c>
      <c r="I6328" t="s">
        <v>1180</v>
      </c>
      <c r="J6328">
        <v>5</v>
      </c>
      <c r="K6328">
        <v>3540</v>
      </c>
      <c r="L6328">
        <v>17700</v>
      </c>
      <c r="M6328">
        <v>8.4285999999999994</v>
      </c>
      <c r="N6328">
        <v>42.143000000000001</v>
      </c>
      <c r="O6328">
        <v>0</v>
      </c>
      <c r="P6328">
        <v>0</v>
      </c>
      <c r="Q6328">
        <v>3548.4286000000002</v>
      </c>
      <c r="R6328">
        <v>17742.143</v>
      </c>
      <c r="S6328" t="s">
        <v>1424</v>
      </c>
    </row>
    <row r="6329" spans="1:19">
      <c r="A6329" t="s">
        <v>3397</v>
      </c>
      <c r="B6329">
        <v>44266</v>
      </c>
      <c r="C6329" t="s">
        <v>3398</v>
      </c>
      <c r="D6329">
        <v>44266</v>
      </c>
      <c r="E6329" t="s">
        <v>1422</v>
      </c>
      <c r="F6329" t="s">
        <v>73</v>
      </c>
      <c r="G6329" t="s">
        <v>66</v>
      </c>
      <c r="H6329" t="s">
        <v>66</v>
      </c>
      <c r="I6329" t="s">
        <v>1356</v>
      </c>
      <c r="J6329">
        <v>60</v>
      </c>
      <c r="K6329">
        <v>1118</v>
      </c>
      <c r="L6329">
        <v>67080</v>
      </c>
      <c r="M6329">
        <v>2.6619000000000002</v>
      </c>
      <c r="N6329">
        <v>159.714</v>
      </c>
      <c r="O6329">
        <v>0</v>
      </c>
      <c r="P6329">
        <v>0</v>
      </c>
      <c r="Q6329">
        <v>1120.6619000000001</v>
      </c>
      <c r="R6329">
        <v>67239.714000000007</v>
      </c>
      <c r="S6329" t="s">
        <v>1424</v>
      </c>
    </row>
    <row r="6330" spans="1:19">
      <c r="A6330" t="s">
        <v>3397</v>
      </c>
      <c r="B6330">
        <v>44266</v>
      </c>
      <c r="C6330" t="s">
        <v>3398</v>
      </c>
      <c r="D6330">
        <v>44266</v>
      </c>
      <c r="E6330" t="s">
        <v>1422</v>
      </c>
      <c r="F6330" t="s">
        <v>73</v>
      </c>
      <c r="G6330" t="s">
        <v>66</v>
      </c>
      <c r="H6330" t="s">
        <v>66</v>
      </c>
      <c r="I6330" t="s">
        <v>1183</v>
      </c>
      <c r="J6330">
        <v>4</v>
      </c>
      <c r="K6330">
        <v>7575</v>
      </c>
      <c r="L6330">
        <v>30300</v>
      </c>
      <c r="M6330">
        <v>18.035699999999999</v>
      </c>
      <c r="N6330">
        <v>72.142799999999994</v>
      </c>
      <c r="O6330">
        <v>0</v>
      </c>
      <c r="P6330">
        <v>2000</v>
      </c>
      <c r="Q6330">
        <v>7593.0357000000004</v>
      </c>
      <c r="R6330">
        <v>28372.142800000001</v>
      </c>
      <c r="S6330" t="s">
        <v>1424</v>
      </c>
    </row>
    <row r="6331" spans="1:19">
      <c r="A6331" t="s">
        <v>3397</v>
      </c>
      <c r="B6331">
        <v>44266</v>
      </c>
      <c r="C6331" t="s">
        <v>3398</v>
      </c>
      <c r="D6331">
        <v>44266</v>
      </c>
      <c r="E6331" t="s">
        <v>1422</v>
      </c>
      <c r="F6331" t="s">
        <v>73</v>
      </c>
      <c r="G6331" t="s">
        <v>66</v>
      </c>
      <c r="H6331" t="s">
        <v>66</v>
      </c>
      <c r="I6331" t="s">
        <v>1359</v>
      </c>
      <c r="J6331">
        <v>40</v>
      </c>
      <c r="K6331">
        <v>1225</v>
      </c>
      <c r="L6331">
        <v>49000</v>
      </c>
      <c r="M6331">
        <v>2.9167000000000001</v>
      </c>
      <c r="N6331">
        <v>116.66800000000001</v>
      </c>
      <c r="O6331">
        <v>0</v>
      </c>
      <c r="P6331">
        <v>0</v>
      </c>
      <c r="Q6331">
        <v>1227.9167</v>
      </c>
      <c r="R6331">
        <v>49116.667999999998</v>
      </c>
      <c r="S6331" t="s">
        <v>1424</v>
      </c>
    </row>
    <row r="6332" spans="1:19">
      <c r="A6332" t="s">
        <v>3399</v>
      </c>
      <c r="B6332">
        <v>44266</v>
      </c>
      <c r="C6332" t="s">
        <v>3400</v>
      </c>
      <c r="D6332">
        <v>44266</v>
      </c>
      <c r="E6332" t="s">
        <v>1422</v>
      </c>
      <c r="F6332" t="s">
        <v>68</v>
      </c>
      <c r="G6332" t="s">
        <v>1427</v>
      </c>
      <c r="H6332" t="s">
        <v>66</v>
      </c>
      <c r="I6332" t="s">
        <v>1356</v>
      </c>
      <c r="J6332">
        <v>160</v>
      </c>
      <c r="K6332">
        <v>1118</v>
      </c>
      <c r="L6332">
        <v>178880</v>
      </c>
      <c r="M6332">
        <v>2.6619000000000002</v>
      </c>
      <c r="N6332">
        <v>425.904</v>
      </c>
      <c r="O6332">
        <v>0</v>
      </c>
      <c r="P6332">
        <v>0</v>
      </c>
      <c r="Q6332">
        <v>1120.6619000000001</v>
      </c>
      <c r="R6332">
        <v>179305.90400000001</v>
      </c>
      <c r="S6332" t="s">
        <v>1424</v>
      </c>
    </row>
    <row r="6333" spans="1:19">
      <c r="A6333" t="s">
        <v>3399</v>
      </c>
      <c r="B6333">
        <v>44266</v>
      </c>
      <c r="C6333" t="s">
        <v>3400</v>
      </c>
      <c r="D6333">
        <v>44266</v>
      </c>
      <c r="E6333" t="s">
        <v>1422</v>
      </c>
      <c r="F6333" t="s">
        <v>68</v>
      </c>
      <c r="G6333" t="s">
        <v>1427</v>
      </c>
      <c r="H6333" t="s">
        <v>66</v>
      </c>
      <c r="I6333" t="s">
        <v>1359</v>
      </c>
      <c r="J6333">
        <v>100</v>
      </c>
      <c r="K6333">
        <v>1225</v>
      </c>
      <c r="L6333">
        <v>122500</v>
      </c>
      <c r="M6333">
        <v>2.9167000000000001</v>
      </c>
      <c r="N6333">
        <v>291.67</v>
      </c>
      <c r="O6333">
        <v>0</v>
      </c>
      <c r="P6333">
        <v>0</v>
      </c>
      <c r="Q6333">
        <v>1227.9167</v>
      </c>
      <c r="R6333">
        <v>122791.67</v>
      </c>
      <c r="S6333" t="s">
        <v>1424</v>
      </c>
    </row>
    <row r="6334" spans="1:19">
      <c r="A6334" t="s">
        <v>3399</v>
      </c>
      <c r="B6334">
        <v>44266</v>
      </c>
      <c r="C6334" t="s">
        <v>3400</v>
      </c>
      <c r="D6334">
        <v>44266</v>
      </c>
      <c r="E6334" t="s">
        <v>1422</v>
      </c>
      <c r="F6334" t="s">
        <v>68</v>
      </c>
      <c r="G6334" t="s">
        <v>1427</v>
      </c>
      <c r="H6334" t="s">
        <v>66</v>
      </c>
      <c r="I6334" t="s">
        <v>1212</v>
      </c>
      <c r="J6334">
        <v>3</v>
      </c>
      <c r="K6334">
        <v>5235</v>
      </c>
      <c r="L6334">
        <v>15705</v>
      </c>
      <c r="M6334">
        <v>12.4643</v>
      </c>
      <c r="N6334">
        <v>37.392899999999997</v>
      </c>
      <c r="O6334">
        <v>0</v>
      </c>
      <c r="P6334">
        <v>0</v>
      </c>
      <c r="Q6334">
        <v>5247.4642999999996</v>
      </c>
      <c r="R6334">
        <v>15742.392900000001</v>
      </c>
      <c r="S6334" t="s">
        <v>1424</v>
      </c>
    </row>
    <row r="6335" spans="1:19">
      <c r="A6335" t="s">
        <v>3399</v>
      </c>
      <c r="B6335">
        <v>44266</v>
      </c>
      <c r="C6335" t="s">
        <v>3400</v>
      </c>
      <c r="D6335">
        <v>44266</v>
      </c>
      <c r="E6335" t="s">
        <v>1422</v>
      </c>
      <c r="F6335" t="s">
        <v>68</v>
      </c>
      <c r="G6335" t="s">
        <v>1427</v>
      </c>
      <c r="H6335" t="s">
        <v>66</v>
      </c>
      <c r="I6335" t="s">
        <v>1183</v>
      </c>
      <c r="J6335">
        <v>16</v>
      </c>
      <c r="K6335">
        <v>7575</v>
      </c>
      <c r="L6335">
        <v>121200</v>
      </c>
      <c r="M6335">
        <v>18.035699999999999</v>
      </c>
      <c r="N6335">
        <v>288.57119999999998</v>
      </c>
      <c r="O6335">
        <v>0</v>
      </c>
      <c r="P6335">
        <v>8000</v>
      </c>
      <c r="Q6335">
        <v>7593.0357000000004</v>
      </c>
      <c r="R6335">
        <v>113488.57120000001</v>
      </c>
      <c r="S6335" t="s">
        <v>1424</v>
      </c>
    </row>
    <row r="6336" spans="1:19">
      <c r="A6336" t="s">
        <v>3399</v>
      </c>
      <c r="B6336">
        <v>44266</v>
      </c>
      <c r="C6336" t="s">
        <v>3400</v>
      </c>
      <c r="D6336">
        <v>44266</v>
      </c>
      <c r="E6336" t="s">
        <v>1422</v>
      </c>
      <c r="F6336" t="s">
        <v>68</v>
      </c>
      <c r="G6336" t="s">
        <v>1427</v>
      </c>
      <c r="H6336" t="s">
        <v>66</v>
      </c>
      <c r="I6336" t="s">
        <v>1180</v>
      </c>
      <c r="J6336">
        <v>15</v>
      </c>
      <c r="K6336">
        <v>3540</v>
      </c>
      <c r="L6336">
        <v>53100</v>
      </c>
      <c r="M6336">
        <v>8.4285999999999994</v>
      </c>
      <c r="N6336">
        <v>126.429</v>
      </c>
      <c r="O6336">
        <v>0</v>
      </c>
      <c r="P6336">
        <v>0</v>
      </c>
      <c r="Q6336">
        <v>3548.4286000000002</v>
      </c>
      <c r="R6336">
        <v>53226.428999999996</v>
      </c>
      <c r="S6336" t="s">
        <v>1424</v>
      </c>
    </row>
    <row r="6337" spans="1:19">
      <c r="A6337" t="s">
        <v>3399</v>
      </c>
      <c r="B6337">
        <v>44266</v>
      </c>
      <c r="C6337" t="s">
        <v>3400</v>
      </c>
      <c r="D6337">
        <v>44266</v>
      </c>
      <c r="E6337" t="s">
        <v>1422</v>
      </c>
      <c r="F6337" t="s">
        <v>68</v>
      </c>
      <c r="G6337" t="s">
        <v>1427</v>
      </c>
      <c r="H6337" t="s">
        <v>66</v>
      </c>
      <c r="I6337" t="s">
        <v>1397</v>
      </c>
      <c r="J6337">
        <v>8</v>
      </c>
      <c r="K6337">
        <v>6595</v>
      </c>
      <c r="L6337">
        <v>52760</v>
      </c>
      <c r="M6337">
        <v>15.702400000000001</v>
      </c>
      <c r="N6337">
        <v>125.61920000000001</v>
      </c>
      <c r="O6337">
        <v>0</v>
      </c>
      <c r="P6337">
        <v>0</v>
      </c>
      <c r="Q6337">
        <v>6610.7024000000001</v>
      </c>
      <c r="R6337">
        <v>52885.619200000001</v>
      </c>
      <c r="S6337" t="s">
        <v>1424</v>
      </c>
    </row>
    <row r="6338" spans="1:19">
      <c r="A6338" t="s">
        <v>3401</v>
      </c>
      <c r="B6338">
        <v>44266</v>
      </c>
      <c r="C6338" t="s">
        <v>3402</v>
      </c>
      <c r="D6338">
        <v>44266</v>
      </c>
      <c r="E6338" t="s">
        <v>1422</v>
      </c>
      <c r="F6338" t="s">
        <v>67</v>
      </c>
      <c r="G6338" t="s">
        <v>66</v>
      </c>
      <c r="H6338" t="s">
        <v>66</v>
      </c>
      <c r="I6338" t="s">
        <v>1356</v>
      </c>
      <c r="J6338">
        <v>60</v>
      </c>
      <c r="K6338">
        <v>1118</v>
      </c>
      <c r="L6338">
        <v>67080</v>
      </c>
      <c r="M6338">
        <v>2.6619000000000002</v>
      </c>
      <c r="N6338">
        <v>159.714</v>
      </c>
      <c r="O6338">
        <v>0</v>
      </c>
      <c r="P6338">
        <v>0</v>
      </c>
      <c r="Q6338">
        <v>1120.6619000000001</v>
      </c>
      <c r="R6338">
        <v>67239.714000000007</v>
      </c>
      <c r="S6338" t="s">
        <v>1424</v>
      </c>
    </row>
    <row r="6339" spans="1:19">
      <c r="A6339" t="s">
        <v>3401</v>
      </c>
      <c r="B6339">
        <v>44266</v>
      </c>
      <c r="C6339" t="s">
        <v>3402</v>
      </c>
      <c r="D6339">
        <v>44266</v>
      </c>
      <c r="E6339" t="s">
        <v>1422</v>
      </c>
      <c r="F6339" t="s">
        <v>67</v>
      </c>
      <c r="G6339" t="s">
        <v>66</v>
      </c>
      <c r="H6339" t="s">
        <v>66</v>
      </c>
      <c r="I6339" t="s">
        <v>1381</v>
      </c>
      <c r="J6339">
        <v>20</v>
      </c>
      <c r="K6339">
        <v>9850</v>
      </c>
      <c r="L6339">
        <v>197000</v>
      </c>
      <c r="M6339">
        <v>23.452400000000001</v>
      </c>
      <c r="N6339">
        <v>469.048</v>
      </c>
      <c r="O6339">
        <v>0</v>
      </c>
      <c r="P6339">
        <v>0</v>
      </c>
      <c r="Q6339">
        <v>9873.4524000000001</v>
      </c>
      <c r="R6339">
        <v>197469.04800000001</v>
      </c>
      <c r="S6339" t="s">
        <v>1424</v>
      </c>
    </row>
    <row r="6340" spans="1:19">
      <c r="A6340" t="s">
        <v>3401</v>
      </c>
      <c r="B6340">
        <v>44266</v>
      </c>
      <c r="C6340" t="s">
        <v>3402</v>
      </c>
      <c r="D6340">
        <v>44266</v>
      </c>
      <c r="E6340" t="s">
        <v>1422</v>
      </c>
      <c r="F6340" t="s">
        <v>67</v>
      </c>
      <c r="G6340" t="s">
        <v>66</v>
      </c>
      <c r="H6340" t="s">
        <v>66</v>
      </c>
      <c r="I6340" t="s">
        <v>1183</v>
      </c>
      <c r="J6340">
        <v>10</v>
      </c>
      <c r="K6340">
        <v>7575</v>
      </c>
      <c r="L6340">
        <v>75750</v>
      </c>
      <c r="M6340">
        <v>18.035699999999999</v>
      </c>
      <c r="N6340">
        <v>180.357</v>
      </c>
      <c r="O6340">
        <v>0</v>
      </c>
      <c r="P6340">
        <v>5000</v>
      </c>
      <c r="Q6340">
        <v>7593.0357000000004</v>
      </c>
      <c r="R6340">
        <v>70930.357000000004</v>
      </c>
      <c r="S6340" t="s">
        <v>1424</v>
      </c>
    </row>
    <row r="6341" spans="1:19">
      <c r="A6341" t="s">
        <v>3401</v>
      </c>
      <c r="B6341">
        <v>44266</v>
      </c>
      <c r="C6341" t="s">
        <v>3402</v>
      </c>
      <c r="D6341">
        <v>44266</v>
      </c>
      <c r="E6341" t="s">
        <v>1422</v>
      </c>
      <c r="F6341" t="s">
        <v>67</v>
      </c>
      <c r="G6341" t="s">
        <v>66</v>
      </c>
      <c r="H6341" t="s">
        <v>66</v>
      </c>
      <c r="I6341" t="s">
        <v>1455</v>
      </c>
      <c r="J6341">
        <v>40</v>
      </c>
      <c r="K6341">
        <v>1070</v>
      </c>
      <c r="L6341">
        <v>42800</v>
      </c>
      <c r="M6341">
        <v>2.5476000000000001</v>
      </c>
      <c r="N6341">
        <v>101.904</v>
      </c>
      <c r="O6341">
        <v>0</v>
      </c>
      <c r="P6341">
        <v>0</v>
      </c>
      <c r="Q6341">
        <v>1072.5476000000001</v>
      </c>
      <c r="R6341">
        <v>42901.904000000002</v>
      </c>
      <c r="S6341" t="s">
        <v>1424</v>
      </c>
    </row>
    <row r="6342" spans="1:19">
      <c r="A6342" t="s">
        <v>3401</v>
      </c>
      <c r="B6342">
        <v>44266</v>
      </c>
      <c r="C6342" t="s">
        <v>3402</v>
      </c>
      <c r="D6342">
        <v>44266</v>
      </c>
      <c r="E6342" t="s">
        <v>1422</v>
      </c>
      <c r="F6342" t="s">
        <v>67</v>
      </c>
      <c r="G6342" t="s">
        <v>66</v>
      </c>
      <c r="H6342" t="s">
        <v>66</v>
      </c>
      <c r="I6342" t="s">
        <v>1180</v>
      </c>
      <c r="J6342">
        <v>20</v>
      </c>
      <c r="K6342">
        <v>3540</v>
      </c>
      <c r="L6342">
        <v>70800</v>
      </c>
      <c r="M6342">
        <v>8.4285999999999994</v>
      </c>
      <c r="N6342">
        <v>168.572</v>
      </c>
      <c r="O6342">
        <v>0</v>
      </c>
      <c r="P6342">
        <v>0</v>
      </c>
      <c r="Q6342">
        <v>3548.4286000000002</v>
      </c>
      <c r="R6342">
        <v>70968.572</v>
      </c>
      <c r="S6342" t="s">
        <v>1424</v>
      </c>
    </row>
    <row r="6343" spans="1:19">
      <c r="A6343" t="s">
        <v>3403</v>
      </c>
      <c r="B6343">
        <v>44266</v>
      </c>
      <c r="C6343" t="s">
        <v>3404</v>
      </c>
      <c r="D6343">
        <v>44266</v>
      </c>
      <c r="E6343" t="s">
        <v>1422</v>
      </c>
      <c r="F6343" t="s">
        <v>70</v>
      </c>
      <c r="G6343" t="s">
        <v>1444</v>
      </c>
      <c r="H6343" t="s">
        <v>66</v>
      </c>
      <c r="I6343" t="s">
        <v>1212</v>
      </c>
      <c r="J6343">
        <v>4</v>
      </c>
      <c r="K6343">
        <v>5235</v>
      </c>
      <c r="L6343">
        <v>20940</v>
      </c>
      <c r="M6343">
        <v>12.4643</v>
      </c>
      <c r="N6343">
        <v>49.857199999999999</v>
      </c>
      <c r="O6343">
        <v>0</v>
      </c>
      <c r="P6343">
        <v>0</v>
      </c>
      <c r="Q6343">
        <v>5247.4642999999996</v>
      </c>
      <c r="R6343">
        <v>20989.857199999999</v>
      </c>
      <c r="S6343" t="s">
        <v>1424</v>
      </c>
    </row>
    <row r="6344" spans="1:19">
      <c r="A6344" t="s">
        <v>3405</v>
      </c>
      <c r="B6344">
        <v>44266</v>
      </c>
      <c r="C6344" t="s">
        <v>3406</v>
      </c>
      <c r="D6344">
        <v>44266</v>
      </c>
      <c r="E6344" t="s">
        <v>1422</v>
      </c>
      <c r="F6344" t="s">
        <v>74</v>
      </c>
      <c r="G6344" t="s">
        <v>1070</v>
      </c>
      <c r="H6344" t="s">
        <v>66</v>
      </c>
      <c r="I6344" t="s">
        <v>1459</v>
      </c>
      <c r="J6344">
        <v>80</v>
      </c>
      <c r="K6344">
        <v>1060</v>
      </c>
      <c r="L6344">
        <v>84800</v>
      </c>
      <c r="M6344">
        <v>2.5238</v>
      </c>
      <c r="N6344">
        <v>201.904</v>
      </c>
      <c r="O6344">
        <v>0</v>
      </c>
      <c r="P6344">
        <v>0</v>
      </c>
      <c r="Q6344">
        <v>1062.5237999999999</v>
      </c>
      <c r="R6344">
        <v>85001.903999999995</v>
      </c>
      <c r="S6344" t="s">
        <v>1424</v>
      </c>
    </row>
    <row r="6345" spans="1:19">
      <c r="A6345" t="s">
        <v>3405</v>
      </c>
      <c r="B6345">
        <v>44266</v>
      </c>
      <c r="C6345" t="s">
        <v>3406</v>
      </c>
      <c r="D6345">
        <v>44266</v>
      </c>
      <c r="E6345" t="s">
        <v>1422</v>
      </c>
      <c r="F6345" t="s">
        <v>74</v>
      </c>
      <c r="G6345" t="s">
        <v>1070</v>
      </c>
      <c r="H6345" t="s">
        <v>66</v>
      </c>
      <c r="I6345" t="s">
        <v>1359</v>
      </c>
      <c r="J6345">
        <v>40</v>
      </c>
      <c r="K6345">
        <v>1225</v>
      </c>
      <c r="L6345">
        <v>49000</v>
      </c>
      <c r="M6345">
        <v>2.9167000000000001</v>
      </c>
      <c r="N6345">
        <v>116.66800000000001</v>
      </c>
      <c r="O6345">
        <v>0</v>
      </c>
      <c r="P6345">
        <v>0</v>
      </c>
      <c r="Q6345">
        <v>1227.9167</v>
      </c>
      <c r="R6345">
        <v>49116.667999999998</v>
      </c>
      <c r="S6345" t="s">
        <v>1424</v>
      </c>
    </row>
    <row r="6346" spans="1:19">
      <c r="A6346" t="s">
        <v>3405</v>
      </c>
      <c r="B6346">
        <v>44266</v>
      </c>
      <c r="C6346" t="s">
        <v>3406</v>
      </c>
      <c r="D6346">
        <v>44266</v>
      </c>
      <c r="E6346" t="s">
        <v>1422</v>
      </c>
      <c r="F6346" t="s">
        <v>74</v>
      </c>
      <c r="G6346" t="s">
        <v>1070</v>
      </c>
      <c r="H6346" t="s">
        <v>66</v>
      </c>
      <c r="I6346" t="s">
        <v>1183</v>
      </c>
      <c r="J6346">
        <v>5</v>
      </c>
      <c r="K6346">
        <v>7575</v>
      </c>
      <c r="L6346">
        <v>37875</v>
      </c>
      <c r="M6346">
        <v>18.035699999999999</v>
      </c>
      <c r="N6346">
        <v>90.1785</v>
      </c>
      <c r="O6346">
        <v>0</v>
      </c>
      <c r="P6346">
        <v>2500</v>
      </c>
      <c r="Q6346">
        <v>7593.0357000000004</v>
      </c>
      <c r="R6346">
        <v>35465.178500000002</v>
      </c>
      <c r="S6346" t="s">
        <v>1424</v>
      </c>
    </row>
    <row r="6347" spans="1:19">
      <c r="A6347" t="s">
        <v>3407</v>
      </c>
      <c r="B6347">
        <v>44266</v>
      </c>
      <c r="C6347" t="s">
        <v>3408</v>
      </c>
      <c r="D6347">
        <v>44266</v>
      </c>
      <c r="E6347" t="s">
        <v>1422</v>
      </c>
      <c r="F6347" t="s">
        <v>72</v>
      </c>
      <c r="G6347" t="s">
        <v>1070</v>
      </c>
      <c r="H6347" t="s">
        <v>66</v>
      </c>
      <c r="I6347" t="s">
        <v>1181</v>
      </c>
      <c r="J6347">
        <v>40</v>
      </c>
      <c r="K6347">
        <v>1293</v>
      </c>
      <c r="L6347">
        <v>51720</v>
      </c>
      <c r="M6347">
        <v>3.0785999999999998</v>
      </c>
      <c r="N6347">
        <v>123.14400000000001</v>
      </c>
      <c r="O6347">
        <v>0</v>
      </c>
      <c r="P6347">
        <v>0</v>
      </c>
      <c r="Q6347">
        <v>1296.0786000000001</v>
      </c>
      <c r="R6347">
        <v>51843.144</v>
      </c>
      <c r="S6347" t="s">
        <v>1424</v>
      </c>
    </row>
    <row r="6348" spans="1:19">
      <c r="A6348" t="s">
        <v>3407</v>
      </c>
      <c r="B6348">
        <v>44266</v>
      </c>
      <c r="C6348" t="s">
        <v>3408</v>
      </c>
      <c r="D6348">
        <v>44266</v>
      </c>
      <c r="E6348" t="s">
        <v>1422</v>
      </c>
      <c r="F6348" t="s">
        <v>72</v>
      </c>
      <c r="G6348" t="s">
        <v>1070</v>
      </c>
      <c r="H6348" t="s">
        <v>66</v>
      </c>
      <c r="I6348" t="s">
        <v>1455</v>
      </c>
      <c r="J6348">
        <v>10</v>
      </c>
      <c r="K6348">
        <v>1070</v>
      </c>
      <c r="L6348">
        <v>10700</v>
      </c>
      <c r="M6348">
        <v>2.5476000000000001</v>
      </c>
      <c r="N6348">
        <v>25.475999999999999</v>
      </c>
      <c r="O6348">
        <v>0</v>
      </c>
      <c r="P6348">
        <v>0</v>
      </c>
      <c r="Q6348">
        <v>1072.5476000000001</v>
      </c>
      <c r="R6348">
        <v>10725.476000000001</v>
      </c>
      <c r="S6348" t="s">
        <v>1424</v>
      </c>
    </row>
    <row r="6349" spans="1:19">
      <c r="A6349" t="s">
        <v>3407</v>
      </c>
      <c r="B6349">
        <v>44266</v>
      </c>
      <c r="C6349" t="s">
        <v>3408</v>
      </c>
      <c r="D6349">
        <v>44266</v>
      </c>
      <c r="E6349" t="s">
        <v>1422</v>
      </c>
      <c r="F6349" t="s">
        <v>72</v>
      </c>
      <c r="G6349" t="s">
        <v>1070</v>
      </c>
      <c r="H6349" t="s">
        <v>66</v>
      </c>
      <c r="I6349" t="s">
        <v>1359</v>
      </c>
      <c r="J6349">
        <v>20</v>
      </c>
      <c r="K6349">
        <v>1225</v>
      </c>
      <c r="L6349">
        <v>24500</v>
      </c>
      <c r="M6349">
        <v>2.9167000000000001</v>
      </c>
      <c r="N6349">
        <v>58.334000000000003</v>
      </c>
      <c r="O6349">
        <v>0</v>
      </c>
      <c r="P6349">
        <v>0</v>
      </c>
      <c r="Q6349">
        <v>1227.9167</v>
      </c>
      <c r="R6349">
        <v>24558.333999999999</v>
      </c>
      <c r="S6349" t="s">
        <v>1424</v>
      </c>
    </row>
    <row r="6350" spans="1:19">
      <c r="A6350" t="s">
        <v>3407</v>
      </c>
      <c r="B6350">
        <v>44266</v>
      </c>
      <c r="C6350" t="s">
        <v>3408</v>
      </c>
      <c r="D6350">
        <v>44266</v>
      </c>
      <c r="E6350" t="s">
        <v>1422</v>
      </c>
      <c r="F6350" t="s">
        <v>72</v>
      </c>
      <c r="G6350" t="s">
        <v>1070</v>
      </c>
      <c r="H6350" t="s">
        <v>66</v>
      </c>
      <c r="I6350" t="s">
        <v>1356</v>
      </c>
      <c r="J6350">
        <v>40</v>
      </c>
      <c r="K6350">
        <v>1118</v>
      </c>
      <c r="L6350">
        <v>44720</v>
      </c>
      <c r="M6350">
        <v>2.6619000000000002</v>
      </c>
      <c r="N6350">
        <v>106.476</v>
      </c>
      <c r="O6350">
        <v>0</v>
      </c>
      <c r="P6350">
        <v>0</v>
      </c>
      <c r="Q6350">
        <v>1120.6619000000001</v>
      </c>
      <c r="R6350">
        <v>44826.476000000002</v>
      </c>
      <c r="S6350" t="s">
        <v>1424</v>
      </c>
    </row>
    <row r="6351" spans="1:19">
      <c r="A6351" t="s">
        <v>3407</v>
      </c>
      <c r="B6351">
        <v>44266</v>
      </c>
      <c r="C6351" t="s">
        <v>3408</v>
      </c>
      <c r="D6351">
        <v>44266</v>
      </c>
      <c r="E6351" t="s">
        <v>1422</v>
      </c>
      <c r="F6351" t="s">
        <v>72</v>
      </c>
      <c r="G6351" t="s">
        <v>1070</v>
      </c>
      <c r="H6351" t="s">
        <v>66</v>
      </c>
      <c r="I6351" t="s">
        <v>1397</v>
      </c>
      <c r="J6351">
        <v>7</v>
      </c>
      <c r="K6351">
        <v>6595</v>
      </c>
      <c r="L6351">
        <v>46165</v>
      </c>
      <c r="M6351">
        <v>15.702400000000001</v>
      </c>
      <c r="N6351">
        <v>109.91679999999999</v>
      </c>
      <c r="O6351">
        <v>0</v>
      </c>
      <c r="P6351">
        <v>0</v>
      </c>
      <c r="Q6351">
        <v>6610.7024000000001</v>
      </c>
      <c r="R6351">
        <v>46274.916799999999</v>
      </c>
      <c r="S6351" t="s">
        <v>1424</v>
      </c>
    </row>
    <row r="6352" spans="1:19">
      <c r="A6352" t="s">
        <v>3407</v>
      </c>
      <c r="B6352">
        <v>44266</v>
      </c>
      <c r="C6352" t="s">
        <v>3408</v>
      </c>
      <c r="D6352">
        <v>44266</v>
      </c>
      <c r="E6352" t="s">
        <v>1422</v>
      </c>
      <c r="F6352" t="s">
        <v>72</v>
      </c>
      <c r="G6352" t="s">
        <v>1070</v>
      </c>
      <c r="H6352" t="s">
        <v>66</v>
      </c>
      <c r="I6352" t="s">
        <v>1183</v>
      </c>
      <c r="J6352">
        <v>14</v>
      </c>
      <c r="K6352">
        <v>7575</v>
      </c>
      <c r="L6352">
        <v>106050</v>
      </c>
      <c r="M6352">
        <v>18.035699999999999</v>
      </c>
      <c r="N6352">
        <v>252.49979999999999</v>
      </c>
      <c r="O6352">
        <v>0</v>
      </c>
      <c r="P6352">
        <v>7000</v>
      </c>
      <c r="Q6352">
        <v>7593.0357000000004</v>
      </c>
      <c r="R6352">
        <v>99302.499800000005</v>
      </c>
      <c r="S6352" t="s">
        <v>1424</v>
      </c>
    </row>
    <row r="6353" spans="1:19">
      <c r="A6353" t="s">
        <v>3409</v>
      </c>
      <c r="B6353">
        <v>44266</v>
      </c>
      <c r="C6353" t="s">
        <v>3410</v>
      </c>
      <c r="D6353">
        <v>44266</v>
      </c>
      <c r="E6353" t="s">
        <v>1422</v>
      </c>
      <c r="F6353" t="s">
        <v>112</v>
      </c>
      <c r="G6353" t="s">
        <v>1026</v>
      </c>
      <c r="H6353" t="s">
        <v>54</v>
      </c>
      <c r="I6353" t="s">
        <v>1455</v>
      </c>
      <c r="J6353">
        <v>20</v>
      </c>
      <c r="K6353">
        <v>1070</v>
      </c>
      <c r="L6353">
        <v>21400</v>
      </c>
      <c r="M6353">
        <v>2.5476000000000001</v>
      </c>
      <c r="N6353">
        <v>50.951999999999998</v>
      </c>
      <c r="O6353">
        <v>0</v>
      </c>
      <c r="P6353">
        <v>0</v>
      </c>
      <c r="Q6353">
        <v>1072.5476000000001</v>
      </c>
      <c r="R6353">
        <v>21450.952000000001</v>
      </c>
      <c r="S6353" t="s">
        <v>1424</v>
      </c>
    </row>
    <row r="6354" spans="1:19">
      <c r="A6354" t="s">
        <v>3409</v>
      </c>
      <c r="B6354">
        <v>44266</v>
      </c>
      <c r="C6354" t="s">
        <v>3410</v>
      </c>
      <c r="D6354">
        <v>44266</v>
      </c>
      <c r="E6354" t="s">
        <v>1422</v>
      </c>
      <c r="F6354" t="s">
        <v>112</v>
      </c>
      <c r="G6354" t="s">
        <v>1026</v>
      </c>
      <c r="H6354" t="s">
        <v>54</v>
      </c>
      <c r="I6354" t="s">
        <v>1356</v>
      </c>
      <c r="J6354">
        <v>60</v>
      </c>
      <c r="K6354">
        <v>1118</v>
      </c>
      <c r="L6354">
        <v>67080</v>
      </c>
      <c r="M6354">
        <v>2.6619000000000002</v>
      </c>
      <c r="N6354">
        <v>159.714</v>
      </c>
      <c r="O6354">
        <v>0</v>
      </c>
      <c r="P6354">
        <v>0</v>
      </c>
      <c r="Q6354">
        <v>1120.6619000000001</v>
      </c>
      <c r="R6354">
        <v>67239.714000000007</v>
      </c>
      <c r="S6354" t="s">
        <v>1424</v>
      </c>
    </row>
    <row r="6355" spans="1:19">
      <c r="A6355" t="s">
        <v>3411</v>
      </c>
      <c r="B6355">
        <v>44266</v>
      </c>
      <c r="C6355" t="s">
        <v>3412</v>
      </c>
      <c r="D6355">
        <v>44266</v>
      </c>
      <c r="E6355" t="s">
        <v>1422</v>
      </c>
      <c r="F6355" t="s">
        <v>64</v>
      </c>
      <c r="G6355" t="s">
        <v>1031</v>
      </c>
      <c r="H6355" t="s">
        <v>54</v>
      </c>
      <c r="I6355" t="s">
        <v>1397</v>
      </c>
      <c r="J6355">
        <v>10</v>
      </c>
      <c r="K6355">
        <v>6595</v>
      </c>
      <c r="L6355">
        <v>65950</v>
      </c>
      <c r="M6355">
        <v>15.702400000000001</v>
      </c>
      <c r="N6355">
        <v>157.024</v>
      </c>
      <c r="O6355">
        <v>0</v>
      </c>
      <c r="P6355">
        <v>0</v>
      </c>
      <c r="Q6355">
        <v>6610.7024000000001</v>
      </c>
      <c r="R6355">
        <v>66107.024000000005</v>
      </c>
      <c r="S6355" t="s">
        <v>1424</v>
      </c>
    </row>
    <row r="6356" spans="1:19">
      <c r="A6356" t="s">
        <v>3411</v>
      </c>
      <c r="B6356">
        <v>44266</v>
      </c>
      <c r="C6356" t="s">
        <v>3412</v>
      </c>
      <c r="D6356">
        <v>44266</v>
      </c>
      <c r="E6356" t="s">
        <v>1422</v>
      </c>
      <c r="F6356" t="s">
        <v>64</v>
      </c>
      <c r="G6356" t="s">
        <v>1031</v>
      </c>
      <c r="H6356" t="s">
        <v>54</v>
      </c>
      <c r="I6356" t="s">
        <v>1183</v>
      </c>
      <c r="J6356">
        <v>10</v>
      </c>
      <c r="K6356">
        <v>7575</v>
      </c>
      <c r="L6356">
        <v>75750</v>
      </c>
      <c r="M6356">
        <v>18.035699999999999</v>
      </c>
      <c r="N6356">
        <v>180.357</v>
      </c>
      <c r="O6356">
        <v>0</v>
      </c>
      <c r="P6356">
        <v>5000</v>
      </c>
      <c r="Q6356">
        <v>7593.0357000000004</v>
      </c>
      <c r="R6356">
        <v>70930.357000000004</v>
      </c>
      <c r="S6356" t="s">
        <v>1424</v>
      </c>
    </row>
    <row r="6357" spans="1:19">
      <c r="A6357" t="s">
        <v>3411</v>
      </c>
      <c r="B6357">
        <v>44266</v>
      </c>
      <c r="C6357" t="s">
        <v>3412</v>
      </c>
      <c r="D6357">
        <v>44266</v>
      </c>
      <c r="E6357" t="s">
        <v>1422</v>
      </c>
      <c r="F6357" t="s">
        <v>64</v>
      </c>
      <c r="G6357" t="s">
        <v>1031</v>
      </c>
      <c r="H6357" t="s">
        <v>54</v>
      </c>
      <c r="I6357" t="s">
        <v>1455</v>
      </c>
      <c r="J6357">
        <v>20</v>
      </c>
      <c r="K6357">
        <v>1070</v>
      </c>
      <c r="L6357">
        <v>21400</v>
      </c>
      <c r="M6357">
        <v>2.5476000000000001</v>
      </c>
      <c r="N6357">
        <v>50.951999999999998</v>
      </c>
      <c r="O6357">
        <v>0</v>
      </c>
      <c r="P6357">
        <v>0</v>
      </c>
      <c r="Q6357">
        <v>1072.5476000000001</v>
      </c>
      <c r="R6357">
        <v>21450.952000000001</v>
      </c>
      <c r="S6357" t="s">
        <v>1424</v>
      </c>
    </row>
    <row r="6358" spans="1:19">
      <c r="A6358" t="s">
        <v>3411</v>
      </c>
      <c r="B6358">
        <v>44266</v>
      </c>
      <c r="C6358" t="s">
        <v>3412</v>
      </c>
      <c r="D6358">
        <v>44266</v>
      </c>
      <c r="E6358" t="s">
        <v>1422</v>
      </c>
      <c r="F6358" t="s">
        <v>64</v>
      </c>
      <c r="G6358" t="s">
        <v>1031</v>
      </c>
      <c r="H6358" t="s">
        <v>54</v>
      </c>
      <c r="I6358" t="s">
        <v>1359</v>
      </c>
      <c r="J6358">
        <v>20</v>
      </c>
      <c r="K6358">
        <v>1225</v>
      </c>
      <c r="L6358">
        <v>24500</v>
      </c>
      <c r="M6358">
        <v>2.9167000000000001</v>
      </c>
      <c r="N6358">
        <v>58.334000000000003</v>
      </c>
      <c r="O6358">
        <v>0</v>
      </c>
      <c r="P6358">
        <v>0</v>
      </c>
      <c r="Q6358">
        <v>1227.9167</v>
      </c>
      <c r="R6358">
        <v>24558.333999999999</v>
      </c>
      <c r="S6358" t="s">
        <v>1424</v>
      </c>
    </row>
    <row r="6359" spans="1:19">
      <c r="A6359" t="s">
        <v>3413</v>
      </c>
      <c r="B6359">
        <v>44266</v>
      </c>
      <c r="C6359" t="s">
        <v>3414</v>
      </c>
      <c r="D6359">
        <v>44266</v>
      </c>
      <c r="E6359" t="s">
        <v>1422</v>
      </c>
      <c r="F6359" t="s">
        <v>55</v>
      </c>
      <c r="G6359" t="s">
        <v>1068</v>
      </c>
      <c r="H6359" t="s">
        <v>54</v>
      </c>
      <c r="I6359" t="s">
        <v>1356</v>
      </c>
      <c r="J6359">
        <v>40</v>
      </c>
      <c r="K6359">
        <v>1118</v>
      </c>
      <c r="L6359">
        <v>44720</v>
      </c>
      <c r="M6359">
        <v>2.6619000000000002</v>
      </c>
      <c r="N6359">
        <v>106.476</v>
      </c>
      <c r="O6359">
        <v>0</v>
      </c>
      <c r="P6359">
        <v>0</v>
      </c>
      <c r="Q6359">
        <v>1120.6619000000001</v>
      </c>
      <c r="R6359">
        <v>44826.476000000002</v>
      </c>
      <c r="S6359" t="s">
        <v>1424</v>
      </c>
    </row>
    <row r="6360" spans="1:19">
      <c r="A6360" t="s">
        <v>3413</v>
      </c>
      <c r="B6360">
        <v>44266</v>
      </c>
      <c r="C6360" t="s">
        <v>3414</v>
      </c>
      <c r="D6360">
        <v>44266</v>
      </c>
      <c r="E6360" t="s">
        <v>1422</v>
      </c>
      <c r="F6360" t="s">
        <v>55</v>
      </c>
      <c r="G6360" t="s">
        <v>1068</v>
      </c>
      <c r="H6360" t="s">
        <v>54</v>
      </c>
      <c r="I6360" t="s">
        <v>1178</v>
      </c>
      <c r="J6360">
        <v>5</v>
      </c>
      <c r="K6360">
        <v>4035</v>
      </c>
      <c r="L6360">
        <v>20175</v>
      </c>
      <c r="M6360">
        <v>9.6071000000000009</v>
      </c>
      <c r="N6360">
        <v>48.035499999999999</v>
      </c>
      <c r="O6360">
        <v>0</v>
      </c>
      <c r="P6360">
        <v>0</v>
      </c>
      <c r="Q6360">
        <v>4044.6071000000002</v>
      </c>
      <c r="R6360">
        <v>20223.035500000002</v>
      </c>
      <c r="S6360" t="s">
        <v>1424</v>
      </c>
    </row>
    <row r="6361" spans="1:19">
      <c r="A6361" t="s">
        <v>3413</v>
      </c>
      <c r="B6361">
        <v>44266</v>
      </c>
      <c r="C6361" t="s">
        <v>3414</v>
      </c>
      <c r="D6361">
        <v>44266</v>
      </c>
      <c r="E6361" t="s">
        <v>1422</v>
      </c>
      <c r="F6361" t="s">
        <v>55</v>
      </c>
      <c r="G6361" t="s">
        <v>1068</v>
      </c>
      <c r="H6361" t="s">
        <v>54</v>
      </c>
      <c r="I6361" t="s">
        <v>1183</v>
      </c>
      <c r="J6361">
        <v>8</v>
      </c>
      <c r="K6361">
        <v>7575</v>
      </c>
      <c r="L6361">
        <v>60600</v>
      </c>
      <c r="M6361">
        <v>18.035699999999999</v>
      </c>
      <c r="N6361">
        <v>144.28559999999999</v>
      </c>
      <c r="O6361">
        <v>0</v>
      </c>
      <c r="P6361">
        <v>4000</v>
      </c>
      <c r="Q6361">
        <v>7593.0357000000004</v>
      </c>
      <c r="R6361">
        <v>56744.285600000003</v>
      </c>
      <c r="S6361" t="s">
        <v>1424</v>
      </c>
    </row>
    <row r="6362" spans="1:19">
      <c r="A6362" t="s">
        <v>3413</v>
      </c>
      <c r="B6362">
        <v>44266</v>
      </c>
      <c r="C6362" t="s">
        <v>3414</v>
      </c>
      <c r="D6362">
        <v>44266</v>
      </c>
      <c r="E6362" t="s">
        <v>1422</v>
      </c>
      <c r="F6362" t="s">
        <v>55</v>
      </c>
      <c r="G6362" t="s">
        <v>1068</v>
      </c>
      <c r="H6362" t="s">
        <v>54</v>
      </c>
      <c r="I6362" t="s">
        <v>1470</v>
      </c>
      <c r="J6362">
        <v>10</v>
      </c>
      <c r="K6362">
        <v>7050</v>
      </c>
      <c r="L6362">
        <v>70500</v>
      </c>
      <c r="M6362">
        <v>16.785699999999999</v>
      </c>
      <c r="N6362">
        <v>167.857</v>
      </c>
      <c r="O6362">
        <v>0</v>
      </c>
      <c r="P6362">
        <v>0</v>
      </c>
      <c r="Q6362">
        <v>7066.7857000000004</v>
      </c>
      <c r="R6362">
        <v>70667.857000000004</v>
      </c>
      <c r="S6362" t="s">
        <v>1424</v>
      </c>
    </row>
    <row r="6363" spans="1:19">
      <c r="A6363" t="s">
        <v>3413</v>
      </c>
      <c r="B6363">
        <v>44266</v>
      </c>
      <c r="C6363" t="s">
        <v>3414</v>
      </c>
      <c r="D6363">
        <v>44266</v>
      </c>
      <c r="E6363" t="s">
        <v>1422</v>
      </c>
      <c r="F6363" t="s">
        <v>55</v>
      </c>
      <c r="G6363" t="s">
        <v>1068</v>
      </c>
      <c r="H6363" t="s">
        <v>54</v>
      </c>
      <c r="I6363" t="s">
        <v>1177</v>
      </c>
      <c r="J6363">
        <v>10</v>
      </c>
      <c r="K6363">
        <v>9045</v>
      </c>
      <c r="L6363">
        <v>90450</v>
      </c>
      <c r="M6363">
        <v>21.535699999999999</v>
      </c>
      <c r="N6363">
        <v>215.357</v>
      </c>
      <c r="O6363">
        <v>0</v>
      </c>
      <c r="P6363">
        <v>0</v>
      </c>
      <c r="Q6363">
        <v>9066.5357000000004</v>
      </c>
      <c r="R6363">
        <v>90665.357000000004</v>
      </c>
      <c r="S6363" t="s">
        <v>1424</v>
      </c>
    </row>
    <row r="6364" spans="1:19">
      <c r="A6364" t="s">
        <v>3413</v>
      </c>
      <c r="B6364">
        <v>44266</v>
      </c>
      <c r="C6364" t="s">
        <v>3414</v>
      </c>
      <c r="D6364">
        <v>44266</v>
      </c>
      <c r="E6364" t="s">
        <v>1422</v>
      </c>
      <c r="F6364" t="s">
        <v>55</v>
      </c>
      <c r="G6364" t="s">
        <v>1068</v>
      </c>
      <c r="H6364" t="s">
        <v>54</v>
      </c>
      <c r="I6364" t="s">
        <v>1180</v>
      </c>
      <c r="J6364">
        <v>10</v>
      </c>
      <c r="K6364">
        <v>3540</v>
      </c>
      <c r="L6364">
        <v>35400</v>
      </c>
      <c r="M6364">
        <v>8.4285999999999994</v>
      </c>
      <c r="N6364">
        <v>84.286000000000001</v>
      </c>
      <c r="O6364">
        <v>0</v>
      </c>
      <c r="P6364">
        <v>0</v>
      </c>
      <c r="Q6364">
        <v>3548.4286000000002</v>
      </c>
      <c r="R6364">
        <v>35484.286</v>
      </c>
      <c r="S6364" t="s">
        <v>1424</v>
      </c>
    </row>
    <row r="6365" spans="1:19">
      <c r="A6365" t="s">
        <v>3415</v>
      </c>
      <c r="B6365">
        <v>44266</v>
      </c>
      <c r="C6365" t="s">
        <v>3416</v>
      </c>
      <c r="D6365">
        <v>44266</v>
      </c>
      <c r="E6365" t="s">
        <v>1422</v>
      </c>
      <c r="F6365" t="s">
        <v>59</v>
      </c>
      <c r="G6365" t="s">
        <v>54</v>
      </c>
      <c r="H6365" t="s">
        <v>54</v>
      </c>
      <c r="I6365" t="s">
        <v>1179</v>
      </c>
      <c r="J6365">
        <v>5</v>
      </c>
      <c r="K6365">
        <v>3938</v>
      </c>
      <c r="L6365">
        <v>19690</v>
      </c>
      <c r="M6365">
        <v>9.3762000000000008</v>
      </c>
      <c r="N6365">
        <v>46.881</v>
      </c>
      <c r="O6365">
        <v>0</v>
      </c>
      <c r="P6365">
        <v>0</v>
      </c>
      <c r="Q6365">
        <v>3947.3762000000002</v>
      </c>
      <c r="R6365">
        <v>19736.881000000001</v>
      </c>
      <c r="S6365" t="s">
        <v>1424</v>
      </c>
    </row>
    <row r="6366" spans="1:19">
      <c r="A6366" t="s">
        <v>3417</v>
      </c>
      <c r="B6366">
        <v>44266</v>
      </c>
      <c r="C6366" t="s">
        <v>3418</v>
      </c>
      <c r="D6366">
        <v>44266</v>
      </c>
      <c r="E6366" t="s">
        <v>1422</v>
      </c>
      <c r="F6366" t="s">
        <v>113</v>
      </c>
      <c r="G6366" t="s">
        <v>1026</v>
      </c>
      <c r="H6366" t="s">
        <v>54</v>
      </c>
      <c r="I6366" t="s">
        <v>1397</v>
      </c>
      <c r="J6366">
        <v>10</v>
      </c>
      <c r="K6366">
        <v>6595</v>
      </c>
      <c r="L6366">
        <v>65950</v>
      </c>
      <c r="M6366">
        <v>15.702400000000001</v>
      </c>
      <c r="N6366">
        <v>157.024</v>
      </c>
      <c r="O6366">
        <v>0</v>
      </c>
      <c r="P6366">
        <v>0</v>
      </c>
      <c r="Q6366">
        <v>6610.7024000000001</v>
      </c>
      <c r="R6366">
        <v>66107.024000000005</v>
      </c>
      <c r="S6366" t="s">
        <v>1424</v>
      </c>
    </row>
    <row r="6367" spans="1:19">
      <c r="A6367" t="s">
        <v>3417</v>
      </c>
      <c r="B6367">
        <v>44266</v>
      </c>
      <c r="C6367" t="s">
        <v>3418</v>
      </c>
      <c r="D6367">
        <v>44266</v>
      </c>
      <c r="E6367" t="s">
        <v>1422</v>
      </c>
      <c r="F6367" t="s">
        <v>113</v>
      </c>
      <c r="G6367" t="s">
        <v>1026</v>
      </c>
      <c r="H6367" t="s">
        <v>54</v>
      </c>
      <c r="I6367" t="s">
        <v>1183</v>
      </c>
      <c r="J6367">
        <v>10</v>
      </c>
      <c r="K6367">
        <v>7575</v>
      </c>
      <c r="L6367">
        <v>75750</v>
      </c>
      <c r="M6367">
        <v>18.035699999999999</v>
      </c>
      <c r="N6367">
        <v>180.357</v>
      </c>
      <c r="O6367">
        <v>0</v>
      </c>
      <c r="P6367">
        <v>5000</v>
      </c>
      <c r="Q6367">
        <v>7593.0357000000004</v>
      </c>
      <c r="R6367">
        <v>70930.357000000004</v>
      </c>
      <c r="S6367" t="s">
        <v>1424</v>
      </c>
    </row>
    <row r="6368" spans="1:19">
      <c r="A6368" t="s">
        <v>3419</v>
      </c>
      <c r="B6368">
        <v>44266</v>
      </c>
      <c r="C6368" t="s">
        <v>3420</v>
      </c>
      <c r="D6368">
        <v>44266</v>
      </c>
      <c r="E6368" t="s">
        <v>1422</v>
      </c>
      <c r="F6368" t="s">
        <v>111</v>
      </c>
      <c r="G6368" t="s">
        <v>1026</v>
      </c>
      <c r="H6368" t="s">
        <v>54</v>
      </c>
      <c r="I6368" t="s">
        <v>1177</v>
      </c>
      <c r="J6368">
        <v>2</v>
      </c>
      <c r="K6368">
        <v>9045</v>
      </c>
      <c r="L6368">
        <v>18090</v>
      </c>
      <c r="M6368">
        <v>21.535699999999999</v>
      </c>
      <c r="N6368">
        <v>43.071399999999997</v>
      </c>
      <c r="O6368">
        <v>0</v>
      </c>
      <c r="P6368">
        <v>0</v>
      </c>
      <c r="Q6368">
        <v>9066.5357000000004</v>
      </c>
      <c r="R6368">
        <v>18133.071400000001</v>
      </c>
      <c r="S6368" t="s">
        <v>1424</v>
      </c>
    </row>
    <row r="6369" spans="1:19">
      <c r="A6369" t="s">
        <v>3421</v>
      </c>
      <c r="B6369">
        <v>44266</v>
      </c>
      <c r="C6369" t="s">
        <v>3422</v>
      </c>
      <c r="D6369">
        <v>44266</v>
      </c>
      <c r="E6369" t="s">
        <v>1422</v>
      </c>
      <c r="F6369" t="s">
        <v>977</v>
      </c>
      <c r="G6369" t="s">
        <v>1437</v>
      </c>
      <c r="H6369" t="s">
        <v>54</v>
      </c>
      <c r="I6369" t="s">
        <v>1183</v>
      </c>
      <c r="J6369">
        <v>10</v>
      </c>
      <c r="K6369">
        <v>7575</v>
      </c>
      <c r="L6369">
        <v>75750</v>
      </c>
      <c r="M6369">
        <v>18.035699999999999</v>
      </c>
      <c r="N6369">
        <v>180.357</v>
      </c>
      <c r="O6369">
        <v>0</v>
      </c>
      <c r="P6369">
        <v>5000</v>
      </c>
      <c r="Q6369">
        <v>7593.0357000000004</v>
      </c>
      <c r="R6369">
        <v>70930.357000000004</v>
      </c>
      <c r="S6369" t="s">
        <v>1424</v>
      </c>
    </row>
    <row r="6370" spans="1:19">
      <c r="A6370" t="s">
        <v>3421</v>
      </c>
      <c r="B6370">
        <v>44266</v>
      </c>
      <c r="C6370" t="s">
        <v>3422</v>
      </c>
      <c r="D6370">
        <v>44266</v>
      </c>
      <c r="E6370" t="s">
        <v>1422</v>
      </c>
      <c r="F6370" t="s">
        <v>977</v>
      </c>
      <c r="G6370" t="s">
        <v>1437</v>
      </c>
      <c r="H6370" t="s">
        <v>54</v>
      </c>
      <c r="I6370" t="s">
        <v>1212</v>
      </c>
      <c r="J6370">
        <v>10</v>
      </c>
      <c r="K6370">
        <v>5235</v>
      </c>
      <c r="L6370">
        <v>52350</v>
      </c>
      <c r="M6370">
        <v>12.4643</v>
      </c>
      <c r="N6370">
        <v>124.643</v>
      </c>
      <c r="O6370">
        <v>0</v>
      </c>
      <c r="P6370">
        <v>0</v>
      </c>
      <c r="Q6370">
        <v>5247.4642999999996</v>
      </c>
      <c r="R6370">
        <v>52474.642999999996</v>
      </c>
      <c r="S6370" t="s">
        <v>1424</v>
      </c>
    </row>
    <row r="6371" spans="1:19">
      <c r="A6371" t="s">
        <v>3421</v>
      </c>
      <c r="B6371">
        <v>44266</v>
      </c>
      <c r="C6371" t="s">
        <v>3422</v>
      </c>
      <c r="D6371">
        <v>44266</v>
      </c>
      <c r="E6371" t="s">
        <v>1422</v>
      </c>
      <c r="F6371" t="s">
        <v>977</v>
      </c>
      <c r="G6371" t="s">
        <v>1437</v>
      </c>
      <c r="H6371" t="s">
        <v>54</v>
      </c>
      <c r="I6371" t="s">
        <v>1178</v>
      </c>
      <c r="J6371">
        <v>10</v>
      </c>
      <c r="K6371">
        <v>4035</v>
      </c>
      <c r="L6371">
        <v>40350</v>
      </c>
      <c r="M6371">
        <v>9.6071000000000009</v>
      </c>
      <c r="N6371">
        <v>96.070999999999998</v>
      </c>
      <c r="O6371">
        <v>0</v>
      </c>
      <c r="P6371">
        <v>0</v>
      </c>
      <c r="Q6371">
        <v>4044.6071000000002</v>
      </c>
      <c r="R6371">
        <v>40446.071000000004</v>
      </c>
      <c r="S6371" t="s">
        <v>1424</v>
      </c>
    </row>
    <row r="6372" spans="1:19">
      <c r="A6372" t="s">
        <v>3421</v>
      </c>
      <c r="B6372">
        <v>44266</v>
      </c>
      <c r="C6372" t="s">
        <v>3422</v>
      </c>
      <c r="D6372">
        <v>44266</v>
      </c>
      <c r="E6372" t="s">
        <v>1422</v>
      </c>
      <c r="F6372" t="s">
        <v>977</v>
      </c>
      <c r="G6372" t="s">
        <v>1437</v>
      </c>
      <c r="H6372" t="s">
        <v>54</v>
      </c>
      <c r="I6372" t="s">
        <v>1455</v>
      </c>
      <c r="J6372">
        <v>20</v>
      </c>
      <c r="K6372">
        <v>1070</v>
      </c>
      <c r="L6372">
        <v>21400</v>
      </c>
      <c r="M6372">
        <v>2.5476000000000001</v>
      </c>
      <c r="N6372">
        <v>50.951999999999998</v>
      </c>
      <c r="O6372">
        <v>0</v>
      </c>
      <c r="P6372">
        <v>0</v>
      </c>
      <c r="Q6372">
        <v>1072.5476000000001</v>
      </c>
      <c r="R6372">
        <v>21450.952000000001</v>
      </c>
      <c r="S6372" t="s">
        <v>1424</v>
      </c>
    </row>
    <row r="6373" spans="1:19">
      <c r="A6373" t="s">
        <v>3421</v>
      </c>
      <c r="B6373">
        <v>44266</v>
      </c>
      <c r="C6373" t="s">
        <v>3422</v>
      </c>
      <c r="D6373">
        <v>44266</v>
      </c>
      <c r="E6373" t="s">
        <v>1422</v>
      </c>
      <c r="F6373" t="s">
        <v>977</v>
      </c>
      <c r="G6373" t="s">
        <v>1437</v>
      </c>
      <c r="H6373" t="s">
        <v>54</v>
      </c>
      <c r="I6373" t="s">
        <v>1181</v>
      </c>
      <c r="J6373">
        <v>40</v>
      </c>
      <c r="K6373">
        <v>1293</v>
      </c>
      <c r="L6373">
        <v>51720</v>
      </c>
      <c r="M6373">
        <v>3.0785999999999998</v>
      </c>
      <c r="N6373">
        <v>123.14400000000001</v>
      </c>
      <c r="O6373">
        <v>0</v>
      </c>
      <c r="P6373">
        <v>0</v>
      </c>
      <c r="Q6373">
        <v>1296.0786000000001</v>
      </c>
      <c r="R6373">
        <v>51843.144</v>
      </c>
      <c r="S6373" t="s">
        <v>1424</v>
      </c>
    </row>
    <row r="6374" spans="1:19">
      <c r="A6374" t="s">
        <v>3421</v>
      </c>
      <c r="B6374">
        <v>44266</v>
      </c>
      <c r="C6374" t="s">
        <v>3422</v>
      </c>
      <c r="D6374">
        <v>44266</v>
      </c>
      <c r="E6374" t="s">
        <v>1422</v>
      </c>
      <c r="F6374" t="s">
        <v>977</v>
      </c>
      <c r="G6374" t="s">
        <v>1437</v>
      </c>
      <c r="H6374" t="s">
        <v>54</v>
      </c>
      <c r="I6374" t="s">
        <v>1397</v>
      </c>
      <c r="J6374">
        <v>10</v>
      </c>
      <c r="K6374">
        <v>6595</v>
      </c>
      <c r="L6374">
        <v>65950</v>
      </c>
      <c r="M6374">
        <v>15.702400000000001</v>
      </c>
      <c r="N6374">
        <v>157.024</v>
      </c>
      <c r="O6374">
        <v>0</v>
      </c>
      <c r="P6374">
        <v>0</v>
      </c>
      <c r="Q6374">
        <v>6610.7024000000001</v>
      </c>
      <c r="R6374">
        <v>66107.024000000005</v>
      </c>
      <c r="S6374" t="s">
        <v>1424</v>
      </c>
    </row>
    <row r="6375" spans="1:19">
      <c r="A6375" t="s">
        <v>3423</v>
      </c>
      <c r="B6375">
        <v>44266</v>
      </c>
      <c r="C6375" t="s">
        <v>3424</v>
      </c>
      <c r="D6375">
        <v>44266</v>
      </c>
      <c r="E6375" t="s">
        <v>1422</v>
      </c>
      <c r="F6375" t="s">
        <v>60</v>
      </c>
      <c r="G6375" t="s">
        <v>54</v>
      </c>
      <c r="H6375" t="s">
        <v>54</v>
      </c>
      <c r="I6375" t="s">
        <v>1179</v>
      </c>
      <c r="J6375">
        <v>5</v>
      </c>
      <c r="K6375">
        <v>3938</v>
      </c>
      <c r="L6375">
        <v>19690</v>
      </c>
      <c r="M6375">
        <v>9.3762000000000008</v>
      </c>
      <c r="N6375">
        <v>46.881</v>
      </c>
      <c r="O6375">
        <v>0</v>
      </c>
      <c r="P6375">
        <v>0</v>
      </c>
      <c r="Q6375">
        <v>3947.3762000000002</v>
      </c>
      <c r="R6375">
        <v>19736.881000000001</v>
      </c>
      <c r="S6375" t="s">
        <v>1424</v>
      </c>
    </row>
    <row r="6376" spans="1:19">
      <c r="A6376" t="s">
        <v>3423</v>
      </c>
      <c r="B6376">
        <v>44266</v>
      </c>
      <c r="C6376" t="s">
        <v>3424</v>
      </c>
      <c r="D6376">
        <v>44266</v>
      </c>
      <c r="E6376" t="s">
        <v>1422</v>
      </c>
      <c r="F6376" t="s">
        <v>60</v>
      </c>
      <c r="G6376" t="s">
        <v>54</v>
      </c>
      <c r="H6376" t="s">
        <v>54</v>
      </c>
      <c r="I6376" t="s">
        <v>1178</v>
      </c>
      <c r="J6376">
        <v>5</v>
      </c>
      <c r="K6376">
        <v>4035</v>
      </c>
      <c r="L6376">
        <v>20175</v>
      </c>
      <c r="M6376">
        <v>9.6071000000000009</v>
      </c>
      <c r="N6376">
        <v>48.035499999999999</v>
      </c>
      <c r="O6376">
        <v>0</v>
      </c>
      <c r="P6376">
        <v>0</v>
      </c>
      <c r="Q6376">
        <v>4044.6071000000002</v>
      </c>
      <c r="R6376">
        <v>20223.035500000002</v>
      </c>
      <c r="S6376" t="s">
        <v>1424</v>
      </c>
    </row>
    <row r="6377" spans="1:19">
      <c r="A6377" t="s">
        <v>3423</v>
      </c>
      <c r="B6377">
        <v>44266</v>
      </c>
      <c r="C6377" t="s">
        <v>3424</v>
      </c>
      <c r="D6377">
        <v>44266</v>
      </c>
      <c r="E6377" t="s">
        <v>1422</v>
      </c>
      <c r="F6377" t="s">
        <v>60</v>
      </c>
      <c r="G6377" t="s">
        <v>54</v>
      </c>
      <c r="H6377" t="s">
        <v>54</v>
      </c>
      <c r="I6377" t="s">
        <v>1459</v>
      </c>
      <c r="J6377">
        <v>40</v>
      </c>
      <c r="K6377">
        <v>1060</v>
      </c>
      <c r="L6377">
        <v>42400</v>
      </c>
      <c r="M6377">
        <v>2.5238</v>
      </c>
      <c r="N6377">
        <v>100.952</v>
      </c>
      <c r="O6377">
        <v>0</v>
      </c>
      <c r="P6377">
        <v>0</v>
      </c>
      <c r="Q6377">
        <v>1062.5237999999999</v>
      </c>
      <c r="R6377">
        <v>42500.951999999997</v>
      </c>
      <c r="S6377" t="s">
        <v>1424</v>
      </c>
    </row>
    <row r="6378" spans="1:19">
      <c r="A6378" t="s">
        <v>3423</v>
      </c>
      <c r="B6378">
        <v>44266</v>
      </c>
      <c r="C6378" t="s">
        <v>3424</v>
      </c>
      <c r="D6378">
        <v>44266</v>
      </c>
      <c r="E6378" t="s">
        <v>1422</v>
      </c>
      <c r="F6378" t="s">
        <v>60</v>
      </c>
      <c r="G6378" t="s">
        <v>54</v>
      </c>
      <c r="H6378" t="s">
        <v>54</v>
      </c>
      <c r="I6378" t="s">
        <v>1180</v>
      </c>
      <c r="J6378">
        <v>5</v>
      </c>
      <c r="K6378">
        <v>3540</v>
      </c>
      <c r="L6378">
        <v>17700</v>
      </c>
      <c r="M6378">
        <v>8.4285999999999994</v>
      </c>
      <c r="N6378">
        <v>42.143000000000001</v>
      </c>
      <c r="O6378">
        <v>0</v>
      </c>
      <c r="P6378">
        <v>0</v>
      </c>
      <c r="Q6378">
        <v>3548.4286000000002</v>
      </c>
      <c r="R6378">
        <v>17742.143</v>
      </c>
      <c r="S6378" t="s">
        <v>1424</v>
      </c>
    </row>
    <row r="6379" spans="1:19">
      <c r="A6379" t="s">
        <v>3425</v>
      </c>
      <c r="B6379">
        <v>44266</v>
      </c>
      <c r="C6379" t="s">
        <v>3426</v>
      </c>
      <c r="D6379">
        <v>44266</v>
      </c>
      <c r="E6379" t="s">
        <v>1422</v>
      </c>
      <c r="F6379" t="s">
        <v>52</v>
      </c>
      <c r="G6379" t="s">
        <v>1067</v>
      </c>
      <c r="H6379" t="s">
        <v>54</v>
      </c>
      <c r="I6379" t="s">
        <v>1183</v>
      </c>
      <c r="J6379">
        <v>20</v>
      </c>
      <c r="K6379">
        <v>7575</v>
      </c>
      <c r="L6379">
        <v>151500</v>
      </c>
      <c r="M6379">
        <v>18.035699999999999</v>
      </c>
      <c r="N6379">
        <v>360.714</v>
      </c>
      <c r="O6379">
        <v>0</v>
      </c>
      <c r="P6379">
        <v>10000</v>
      </c>
      <c r="Q6379">
        <v>7593.0357000000004</v>
      </c>
      <c r="R6379">
        <v>141860.71400000001</v>
      </c>
      <c r="S6379" t="s">
        <v>1424</v>
      </c>
    </row>
    <row r="6380" spans="1:19">
      <c r="A6380" t="s">
        <v>3425</v>
      </c>
      <c r="B6380">
        <v>44266</v>
      </c>
      <c r="C6380" t="s">
        <v>3426</v>
      </c>
      <c r="D6380">
        <v>44266</v>
      </c>
      <c r="E6380" t="s">
        <v>1422</v>
      </c>
      <c r="F6380" t="s">
        <v>52</v>
      </c>
      <c r="G6380" t="s">
        <v>1067</v>
      </c>
      <c r="H6380" t="s">
        <v>54</v>
      </c>
      <c r="I6380" t="s">
        <v>1459</v>
      </c>
      <c r="J6380">
        <v>200</v>
      </c>
      <c r="K6380">
        <v>1060</v>
      </c>
      <c r="L6380">
        <v>212000</v>
      </c>
      <c r="M6380">
        <v>2.5238</v>
      </c>
      <c r="N6380">
        <v>504.76</v>
      </c>
      <c r="O6380">
        <v>0</v>
      </c>
      <c r="P6380">
        <v>0</v>
      </c>
      <c r="Q6380">
        <v>1062.5237999999999</v>
      </c>
      <c r="R6380">
        <v>212504.76</v>
      </c>
      <c r="S6380" t="s">
        <v>1424</v>
      </c>
    </row>
    <row r="6381" spans="1:19">
      <c r="A6381" t="s">
        <v>3425</v>
      </c>
      <c r="B6381">
        <v>44266</v>
      </c>
      <c r="C6381" t="s">
        <v>3426</v>
      </c>
      <c r="D6381">
        <v>44266</v>
      </c>
      <c r="E6381" t="s">
        <v>1422</v>
      </c>
      <c r="F6381" t="s">
        <v>52</v>
      </c>
      <c r="G6381" t="s">
        <v>1067</v>
      </c>
      <c r="H6381" t="s">
        <v>54</v>
      </c>
      <c r="I6381" t="s">
        <v>1455</v>
      </c>
      <c r="J6381">
        <v>20</v>
      </c>
      <c r="K6381">
        <v>1070</v>
      </c>
      <c r="L6381">
        <v>21400</v>
      </c>
      <c r="M6381">
        <v>2.5476000000000001</v>
      </c>
      <c r="N6381">
        <v>50.951999999999998</v>
      </c>
      <c r="O6381">
        <v>0</v>
      </c>
      <c r="P6381">
        <v>0</v>
      </c>
      <c r="Q6381">
        <v>1072.5476000000001</v>
      </c>
      <c r="R6381">
        <v>21450.952000000001</v>
      </c>
      <c r="S6381" t="s">
        <v>1424</v>
      </c>
    </row>
    <row r="6382" spans="1:19">
      <c r="A6382" t="s">
        <v>3425</v>
      </c>
      <c r="B6382">
        <v>44266</v>
      </c>
      <c r="C6382" t="s">
        <v>3426</v>
      </c>
      <c r="D6382">
        <v>44266</v>
      </c>
      <c r="E6382" t="s">
        <v>1422</v>
      </c>
      <c r="F6382" t="s">
        <v>52</v>
      </c>
      <c r="G6382" t="s">
        <v>1067</v>
      </c>
      <c r="H6382" t="s">
        <v>54</v>
      </c>
      <c r="I6382" t="s">
        <v>1356</v>
      </c>
      <c r="J6382">
        <v>100</v>
      </c>
      <c r="K6382">
        <v>1118</v>
      </c>
      <c r="L6382">
        <v>111800</v>
      </c>
      <c r="M6382">
        <v>2.6619000000000002</v>
      </c>
      <c r="N6382">
        <v>266.19</v>
      </c>
      <c r="O6382">
        <v>0</v>
      </c>
      <c r="P6382">
        <v>0</v>
      </c>
      <c r="Q6382">
        <v>1120.6619000000001</v>
      </c>
      <c r="R6382">
        <v>112066.19</v>
      </c>
      <c r="S6382" t="s">
        <v>1424</v>
      </c>
    </row>
    <row r="6383" spans="1:19">
      <c r="A6383" t="s">
        <v>3425</v>
      </c>
      <c r="B6383">
        <v>44266</v>
      </c>
      <c r="C6383" t="s">
        <v>3426</v>
      </c>
      <c r="D6383">
        <v>44266</v>
      </c>
      <c r="E6383" t="s">
        <v>1422</v>
      </c>
      <c r="F6383" t="s">
        <v>52</v>
      </c>
      <c r="G6383" t="s">
        <v>1067</v>
      </c>
      <c r="H6383" t="s">
        <v>54</v>
      </c>
      <c r="I6383" t="s">
        <v>1181</v>
      </c>
      <c r="J6383">
        <v>40</v>
      </c>
      <c r="K6383">
        <v>1293</v>
      </c>
      <c r="L6383">
        <v>51720</v>
      </c>
      <c r="M6383">
        <v>3.0785999999999998</v>
      </c>
      <c r="N6383">
        <v>123.14400000000001</v>
      </c>
      <c r="O6383">
        <v>0</v>
      </c>
      <c r="P6383">
        <v>0</v>
      </c>
      <c r="Q6383">
        <v>1296.0786000000001</v>
      </c>
      <c r="R6383">
        <v>51843.144</v>
      </c>
      <c r="S6383" t="s">
        <v>1424</v>
      </c>
    </row>
    <row r="6384" spans="1:19">
      <c r="A6384" t="s">
        <v>3427</v>
      </c>
      <c r="B6384">
        <v>44266</v>
      </c>
      <c r="C6384" t="s">
        <v>3428</v>
      </c>
      <c r="D6384">
        <v>44266</v>
      </c>
      <c r="E6384" t="s">
        <v>1422</v>
      </c>
      <c r="F6384" t="s">
        <v>8</v>
      </c>
      <c r="G6384" t="s">
        <v>1061</v>
      </c>
      <c r="H6384" t="s">
        <v>117</v>
      </c>
      <c r="I6384" t="s">
        <v>1179</v>
      </c>
      <c r="J6384">
        <v>10</v>
      </c>
      <c r="K6384">
        <v>3938</v>
      </c>
      <c r="L6384">
        <v>39380</v>
      </c>
      <c r="M6384">
        <v>9.3762000000000008</v>
      </c>
      <c r="N6384">
        <v>93.762</v>
      </c>
      <c r="O6384">
        <v>0</v>
      </c>
      <c r="P6384">
        <v>0</v>
      </c>
      <c r="Q6384">
        <v>3947.3762000000002</v>
      </c>
      <c r="R6384">
        <v>39473.762000000002</v>
      </c>
      <c r="S6384" t="s">
        <v>1424</v>
      </c>
    </row>
    <row r="6385" spans="1:19">
      <c r="A6385" t="s">
        <v>3427</v>
      </c>
      <c r="B6385">
        <v>44266</v>
      </c>
      <c r="C6385" t="s">
        <v>3428</v>
      </c>
      <c r="D6385">
        <v>44266</v>
      </c>
      <c r="E6385" t="s">
        <v>1422</v>
      </c>
      <c r="F6385" t="s">
        <v>8</v>
      </c>
      <c r="G6385" t="s">
        <v>1061</v>
      </c>
      <c r="H6385" t="s">
        <v>117</v>
      </c>
      <c r="I6385" t="s">
        <v>1381</v>
      </c>
      <c r="J6385">
        <v>5</v>
      </c>
      <c r="K6385">
        <v>9850</v>
      </c>
      <c r="L6385">
        <v>49250</v>
      </c>
      <c r="M6385">
        <v>23.452400000000001</v>
      </c>
      <c r="N6385">
        <v>117.262</v>
      </c>
      <c r="O6385">
        <v>0</v>
      </c>
      <c r="P6385">
        <v>0</v>
      </c>
      <c r="Q6385">
        <v>9873.4524000000001</v>
      </c>
      <c r="R6385">
        <v>49367.262000000002</v>
      </c>
      <c r="S6385" t="s">
        <v>1424</v>
      </c>
    </row>
    <row r="6386" spans="1:19">
      <c r="A6386" t="s">
        <v>3427</v>
      </c>
      <c r="B6386">
        <v>44266</v>
      </c>
      <c r="C6386" t="s">
        <v>3428</v>
      </c>
      <c r="D6386">
        <v>44266</v>
      </c>
      <c r="E6386" t="s">
        <v>1422</v>
      </c>
      <c r="F6386" t="s">
        <v>8</v>
      </c>
      <c r="G6386" t="s">
        <v>1061</v>
      </c>
      <c r="H6386" t="s">
        <v>117</v>
      </c>
      <c r="I6386" t="s">
        <v>1180</v>
      </c>
      <c r="J6386">
        <v>10</v>
      </c>
      <c r="K6386">
        <v>3540</v>
      </c>
      <c r="L6386">
        <v>35400</v>
      </c>
      <c r="M6386">
        <v>8.4285999999999994</v>
      </c>
      <c r="N6386">
        <v>84.286000000000001</v>
      </c>
      <c r="O6386">
        <v>0</v>
      </c>
      <c r="P6386">
        <v>0</v>
      </c>
      <c r="Q6386">
        <v>3548.4286000000002</v>
      </c>
      <c r="R6386">
        <v>35484.286</v>
      </c>
      <c r="S6386" t="s">
        <v>1424</v>
      </c>
    </row>
    <row r="6387" spans="1:19">
      <c r="A6387" t="s">
        <v>3429</v>
      </c>
      <c r="B6387">
        <v>44266</v>
      </c>
      <c r="C6387" t="s">
        <v>3430</v>
      </c>
      <c r="D6387">
        <v>44266</v>
      </c>
      <c r="E6387" t="s">
        <v>1422</v>
      </c>
      <c r="F6387" t="s">
        <v>911</v>
      </c>
      <c r="G6387" t="s">
        <v>1433</v>
      </c>
      <c r="H6387" t="s">
        <v>117</v>
      </c>
      <c r="I6387" t="s">
        <v>1397</v>
      </c>
      <c r="J6387">
        <v>5</v>
      </c>
      <c r="K6387">
        <v>6595</v>
      </c>
      <c r="L6387">
        <v>32975</v>
      </c>
      <c r="M6387">
        <v>15.702400000000001</v>
      </c>
      <c r="N6387">
        <v>78.512</v>
      </c>
      <c r="O6387">
        <v>0</v>
      </c>
      <c r="P6387">
        <v>0</v>
      </c>
      <c r="Q6387">
        <v>6610.7024000000001</v>
      </c>
      <c r="R6387">
        <v>33053.512000000002</v>
      </c>
      <c r="S6387" t="s">
        <v>1424</v>
      </c>
    </row>
    <row r="6388" spans="1:19">
      <c r="A6388" t="s">
        <v>3429</v>
      </c>
      <c r="B6388">
        <v>44266</v>
      </c>
      <c r="C6388" t="s">
        <v>3430</v>
      </c>
      <c r="D6388">
        <v>44266</v>
      </c>
      <c r="E6388" t="s">
        <v>1422</v>
      </c>
      <c r="F6388" t="s">
        <v>911</v>
      </c>
      <c r="G6388" t="s">
        <v>1433</v>
      </c>
      <c r="H6388" t="s">
        <v>117</v>
      </c>
      <c r="I6388" t="s">
        <v>1183</v>
      </c>
      <c r="J6388">
        <v>2</v>
      </c>
      <c r="K6388">
        <v>7575</v>
      </c>
      <c r="L6388">
        <v>15150</v>
      </c>
      <c r="M6388">
        <v>18.035699999999999</v>
      </c>
      <c r="N6388">
        <v>36.071399999999997</v>
      </c>
      <c r="O6388">
        <v>0</v>
      </c>
      <c r="P6388">
        <v>1000</v>
      </c>
      <c r="Q6388">
        <v>7593.0357000000004</v>
      </c>
      <c r="R6388">
        <v>14186.071400000001</v>
      </c>
      <c r="S6388" t="s">
        <v>1424</v>
      </c>
    </row>
    <row r="6389" spans="1:19">
      <c r="A6389" t="s">
        <v>3431</v>
      </c>
      <c r="B6389">
        <v>44266</v>
      </c>
      <c r="C6389" t="s">
        <v>3432</v>
      </c>
      <c r="D6389">
        <v>44266</v>
      </c>
      <c r="E6389" t="s">
        <v>1422</v>
      </c>
      <c r="F6389" t="s">
        <v>6</v>
      </c>
      <c r="G6389" t="s">
        <v>1425</v>
      </c>
      <c r="H6389" t="s">
        <v>117</v>
      </c>
      <c r="I6389" t="s">
        <v>1381</v>
      </c>
      <c r="J6389">
        <v>6</v>
      </c>
      <c r="K6389">
        <v>9850</v>
      </c>
      <c r="L6389">
        <v>59100</v>
      </c>
      <c r="M6389">
        <v>23.452400000000001</v>
      </c>
      <c r="N6389">
        <v>140.71440000000001</v>
      </c>
      <c r="O6389">
        <v>0</v>
      </c>
      <c r="P6389">
        <v>0</v>
      </c>
      <c r="Q6389">
        <v>9873.4524000000001</v>
      </c>
      <c r="R6389">
        <v>59240.714399999997</v>
      </c>
      <c r="S6389" t="s">
        <v>1424</v>
      </c>
    </row>
    <row r="6390" spans="1:19">
      <c r="A6390" t="s">
        <v>3431</v>
      </c>
      <c r="B6390">
        <v>44266</v>
      </c>
      <c r="C6390" t="s">
        <v>3432</v>
      </c>
      <c r="D6390">
        <v>44266</v>
      </c>
      <c r="E6390" t="s">
        <v>1422</v>
      </c>
      <c r="F6390" t="s">
        <v>6</v>
      </c>
      <c r="G6390" t="s">
        <v>1425</v>
      </c>
      <c r="H6390" t="s">
        <v>117</v>
      </c>
      <c r="I6390" t="s">
        <v>1183</v>
      </c>
      <c r="J6390">
        <v>10</v>
      </c>
      <c r="K6390">
        <v>7575</v>
      </c>
      <c r="L6390">
        <v>75750</v>
      </c>
      <c r="M6390">
        <v>18.035699999999999</v>
      </c>
      <c r="N6390">
        <v>180.357</v>
      </c>
      <c r="O6390">
        <v>0</v>
      </c>
      <c r="P6390">
        <v>5000</v>
      </c>
      <c r="Q6390">
        <v>7593.0357000000004</v>
      </c>
      <c r="R6390">
        <v>70930.357000000004</v>
      </c>
      <c r="S6390" t="s">
        <v>1424</v>
      </c>
    </row>
    <row r="6391" spans="1:19">
      <c r="A6391" t="s">
        <v>3433</v>
      </c>
      <c r="B6391">
        <v>44266</v>
      </c>
      <c r="C6391" t="s">
        <v>3434</v>
      </c>
      <c r="D6391">
        <v>44266</v>
      </c>
      <c r="E6391" t="s">
        <v>1422</v>
      </c>
      <c r="F6391" t="s">
        <v>7</v>
      </c>
      <c r="G6391" t="s">
        <v>1425</v>
      </c>
      <c r="H6391" t="s">
        <v>117</v>
      </c>
      <c r="I6391" t="s">
        <v>1180</v>
      </c>
      <c r="J6391">
        <v>20</v>
      </c>
      <c r="K6391">
        <v>3540</v>
      </c>
      <c r="L6391">
        <v>70800</v>
      </c>
      <c r="M6391">
        <v>8.4285999999999994</v>
      </c>
      <c r="N6391">
        <v>168.572</v>
      </c>
      <c r="O6391">
        <v>0</v>
      </c>
      <c r="P6391">
        <v>0</v>
      </c>
      <c r="Q6391">
        <v>3548.4286000000002</v>
      </c>
      <c r="R6391">
        <v>70968.572</v>
      </c>
      <c r="S6391" t="s">
        <v>1424</v>
      </c>
    </row>
    <row r="6392" spans="1:19">
      <c r="A6392" t="s">
        <v>3433</v>
      </c>
      <c r="B6392">
        <v>44266</v>
      </c>
      <c r="C6392" t="s">
        <v>3434</v>
      </c>
      <c r="D6392">
        <v>44266</v>
      </c>
      <c r="E6392" t="s">
        <v>1422</v>
      </c>
      <c r="F6392" t="s">
        <v>7</v>
      </c>
      <c r="G6392" t="s">
        <v>1425</v>
      </c>
      <c r="H6392" t="s">
        <v>117</v>
      </c>
      <c r="I6392" t="s">
        <v>1359</v>
      </c>
      <c r="J6392">
        <v>40</v>
      </c>
      <c r="K6392">
        <v>1225</v>
      </c>
      <c r="L6392">
        <v>49000</v>
      </c>
      <c r="M6392">
        <v>2.9167000000000001</v>
      </c>
      <c r="N6392">
        <v>116.66800000000001</v>
      </c>
      <c r="O6392">
        <v>0</v>
      </c>
      <c r="P6392">
        <v>0</v>
      </c>
      <c r="Q6392">
        <v>1227.9167</v>
      </c>
      <c r="R6392">
        <v>49116.667999999998</v>
      </c>
      <c r="S6392" t="s">
        <v>1424</v>
      </c>
    </row>
    <row r="6393" spans="1:19">
      <c r="A6393" t="s">
        <v>3433</v>
      </c>
      <c r="B6393">
        <v>44266</v>
      </c>
      <c r="C6393" t="s">
        <v>3434</v>
      </c>
      <c r="D6393">
        <v>44266</v>
      </c>
      <c r="E6393" t="s">
        <v>1422</v>
      </c>
      <c r="F6393" t="s">
        <v>7</v>
      </c>
      <c r="G6393" t="s">
        <v>1425</v>
      </c>
      <c r="H6393" t="s">
        <v>117</v>
      </c>
      <c r="I6393" t="s">
        <v>1179</v>
      </c>
      <c r="J6393">
        <v>10</v>
      </c>
      <c r="K6393">
        <v>3938</v>
      </c>
      <c r="L6393">
        <v>39380</v>
      </c>
      <c r="M6393">
        <v>9.3762000000000008</v>
      </c>
      <c r="N6393">
        <v>93.762</v>
      </c>
      <c r="O6393">
        <v>0</v>
      </c>
      <c r="P6393">
        <v>0</v>
      </c>
      <c r="Q6393">
        <v>3947.3762000000002</v>
      </c>
      <c r="R6393">
        <v>39473.762000000002</v>
      </c>
      <c r="S6393" t="s">
        <v>1424</v>
      </c>
    </row>
    <row r="6394" spans="1:19">
      <c r="A6394" t="s">
        <v>3433</v>
      </c>
      <c r="B6394">
        <v>44266</v>
      </c>
      <c r="C6394" t="s">
        <v>3434</v>
      </c>
      <c r="D6394">
        <v>44266</v>
      </c>
      <c r="E6394" t="s">
        <v>1422</v>
      </c>
      <c r="F6394" t="s">
        <v>7</v>
      </c>
      <c r="G6394" t="s">
        <v>1425</v>
      </c>
      <c r="H6394" t="s">
        <v>117</v>
      </c>
      <c r="I6394" t="s">
        <v>1455</v>
      </c>
      <c r="J6394">
        <v>70</v>
      </c>
      <c r="K6394">
        <v>1070</v>
      </c>
      <c r="L6394">
        <v>74900</v>
      </c>
      <c r="M6394">
        <v>2.5476000000000001</v>
      </c>
      <c r="N6394">
        <v>178.33199999999999</v>
      </c>
      <c r="O6394">
        <v>0</v>
      </c>
      <c r="P6394">
        <v>0</v>
      </c>
      <c r="Q6394">
        <v>1072.5476000000001</v>
      </c>
      <c r="R6394">
        <v>75078.331999999995</v>
      </c>
      <c r="S6394" t="s">
        <v>1424</v>
      </c>
    </row>
    <row r="6395" spans="1:19">
      <c r="A6395" t="s">
        <v>3433</v>
      </c>
      <c r="B6395">
        <v>44266</v>
      </c>
      <c r="C6395" t="s">
        <v>3434</v>
      </c>
      <c r="D6395">
        <v>44266</v>
      </c>
      <c r="E6395" t="s">
        <v>1422</v>
      </c>
      <c r="F6395" t="s">
        <v>7</v>
      </c>
      <c r="G6395" t="s">
        <v>1425</v>
      </c>
      <c r="H6395" t="s">
        <v>117</v>
      </c>
      <c r="I6395" t="s">
        <v>1183</v>
      </c>
      <c r="J6395">
        <v>10</v>
      </c>
      <c r="K6395">
        <v>7575</v>
      </c>
      <c r="L6395">
        <v>75750</v>
      </c>
      <c r="M6395">
        <v>18.035699999999999</v>
      </c>
      <c r="N6395">
        <v>180.357</v>
      </c>
      <c r="O6395">
        <v>0</v>
      </c>
      <c r="P6395">
        <v>5000</v>
      </c>
      <c r="Q6395">
        <v>7593.0357000000004</v>
      </c>
      <c r="R6395">
        <v>70930.357000000004</v>
      </c>
      <c r="S6395" t="s">
        <v>1424</v>
      </c>
    </row>
    <row r="6396" spans="1:19">
      <c r="A6396" t="s">
        <v>3433</v>
      </c>
      <c r="B6396">
        <v>44266</v>
      </c>
      <c r="C6396" t="s">
        <v>3434</v>
      </c>
      <c r="D6396">
        <v>44266</v>
      </c>
      <c r="E6396" t="s">
        <v>1422</v>
      </c>
      <c r="F6396" t="s">
        <v>7</v>
      </c>
      <c r="G6396" t="s">
        <v>1425</v>
      </c>
      <c r="H6396" t="s">
        <v>117</v>
      </c>
      <c r="I6396" t="s">
        <v>1177</v>
      </c>
      <c r="J6396">
        <v>5</v>
      </c>
      <c r="K6396">
        <v>9045</v>
      </c>
      <c r="L6396">
        <v>45225</v>
      </c>
      <c r="M6396">
        <v>21.535699999999999</v>
      </c>
      <c r="N6396">
        <v>107.6785</v>
      </c>
      <c r="O6396">
        <v>0</v>
      </c>
      <c r="P6396">
        <v>0</v>
      </c>
      <c r="Q6396">
        <v>9066.5357000000004</v>
      </c>
      <c r="R6396">
        <v>45332.678500000002</v>
      </c>
      <c r="S6396" t="s">
        <v>1424</v>
      </c>
    </row>
    <row r="6397" spans="1:19">
      <c r="A6397" t="s">
        <v>3435</v>
      </c>
      <c r="B6397">
        <v>44266</v>
      </c>
      <c r="C6397" t="s">
        <v>3436</v>
      </c>
      <c r="D6397">
        <v>44266</v>
      </c>
      <c r="E6397" t="s">
        <v>1422</v>
      </c>
      <c r="F6397" t="s">
        <v>114</v>
      </c>
      <c r="G6397" t="s">
        <v>1423</v>
      </c>
      <c r="H6397" t="s">
        <v>117</v>
      </c>
      <c r="I6397" t="s">
        <v>1180</v>
      </c>
      <c r="J6397">
        <v>30</v>
      </c>
      <c r="K6397">
        <v>3540</v>
      </c>
      <c r="L6397">
        <v>106200</v>
      </c>
      <c r="M6397">
        <v>8.4285999999999994</v>
      </c>
      <c r="N6397">
        <v>252.858</v>
      </c>
      <c r="O6397">
        <v>0</v>
      </c>
      <c r="P6397">
        <v>0</v>
      </c>
      <c r="Q6397">
        <v>3548.4286000000002</v>
      </c>
      <c r="R6397">
        <v>106452.85799999999</v>
      </c>
      <c r="S6397" t="s">
        <v>1424</v>
      </c>
    </row>
    <row r="6398" spans="1:19">
      <c r="A6398" t="s">
        <v>3435</v>
      </c>
      <c r="B6398">
        <v>44266</v>
      </c>
      <c r="C6398" t="s">
        <v>3436</v>
      </c>
      <c r="D6398">
        <v>44266</v>
      </c>
      <c r="E6398" t="s">
        <v>1422</v>
      </c>
      <c r="F6398" t="s">
        <v>114</v>
      </c>
      <c r="G6398" t="s">
        <v>1423</v>
      </c>
      <c r="H6398" t="s">
        <v>117</v>
      </c>
      <c r="I6398" t="s">
        <v>1183</v>
      </c>
      <c r="J6398">
        <v>2</v>
      </c>
      <c r="K6398">
        <v>7575</v>
      </c>
      <c r="L6398">
        <v>15150</v>
      </c>
      <c r="M6398">
        <v>18.035699999999999</v>
      </c>
      <c r="N6398">
        <v>36.071399999999997</v>
      </c>
      <c r="O6398">
        <v>0</v>
      </c>
      <c r="P6398">
        <v>1000</v>
      </c>
      <c r="Q6398">
        <v>7593.0357000000004</v>
      </c>
      <c r="R6398">
        <v>14186.071400000001</v>
      </c>
      <c r="S6398" t="s">
        <v>1424</v>
      </c>
    </row>
    <row r="6399" spans="1:19">
      <c r="A6399" t="s">
        <v>3435</v>
      </c>
      <c r="B6399">
        <v>44266</v>
      </c>
      <c r="C6399" t="s">
        <v>3436</v>
      </c>
      <c r="D6399">
        <v>44266</v>
      </c>
      <c r="E6399" t="s">
        <v>1422</v>
      </c>
      <c r="F6399" t="s">
        <v>114</v>
      </c>
      <c r="G6399" t="s">
        <v>1423</v>
      </c>
      <c r="H6399" t="s">
        <v>117</v>
      </c>
      <c r="I6399" t="s">
        <v>1356</v>
      </c>
      <c r="J6399">
        <v>60</v>
      </c>
      <c r="K6399">
        <v>1118</v>
      </c>
      <c r="L6399">
        <v>67080</v>
      </c>
      <c r="M6399">
        <v>2.6619000000000002</v>
      </c>
      <c r="N6399">
        <v>159.714</v>
      </c>
      <c r="O6399">
        <v>0</v>
      </c>
      <c r="P6399">
        <v>0</v>
      </c>
      <c r="Q6399">
        <v>1120.6619000000001</v>
      </c>
      <c r="R6399">
        <v>67239.714000000007</v>
      </c>
      <c r="S6399" t="s">
        <v>1424</v>
      </c>
    </row>
    <row r="6400" spans="1:19">
      <c r="A6400" t="s">
        <v>3435</v>
      </c>
      <c r="B6400">
        <v>44266</v>
      </c>
      <c r="C6400" t="s">
        <v>3436</v>
      </c>
      <c r="D6400">
        <v>44266</v>
      </c>
      <c r="E6400" t="s">
        <v>1422</v>
      </c>
      <c r="F6400" t="s">
        <v>114</v>
      </c>
      <c r="G6400" t="s">
        <v>1423</v>
      </c>
      <c r="H6400" t="s">
        <v>117</v>
      </c>
      <c r="I6400" t="s">
        <v>1397</v>
      </c>
      <c r="J6400">
        <v>18</v>
      </c>
      <c r="K6400">
        <v>6595</v>
      </c>
      <c r="L6400">
        <v>118710</v>
      </c>
      <c r="M6400">
        <v>15.702400000000001</v>
      </c>
      <c r="N6400">
        <v>282.64319999999998</v>
      </c>
      <c r="O6400">
        <v>0</v>
      </c>
      <c r="P6400">
        <v>0</v>
      </c>
      <c r="Q6400">
        <v>6610.7024000000001</v>
      </c>
      <c r="R6400">
        <v>118992.64320000001</v>
      </c>
      <c r="S6400" t="s">
        <v>1424</v>
      </c>
    </row>
    <row r="6401" spans="1:19">
      <c r="A6401" t="s">
        <v>3435</v>
      </c>
      <c r="B6401">
        <v>44266</v>
      </c>
      <c r="C6401" t="s">
        <v>3436</v>
      </c>
      <c r="D6401">
        <v>44266</v>
      </c>
      <c r="E6401" t="s">
        <v>1422</v>
      </c>
      <c r="F6401" t="s">
        <v>114</v>
      </c>
      <c r="G6401" t="s">
        <v>1423</v>
      </c>
      <c r="H6401" t="s">
        <v>117</v>
      </c>
      <c r="I6401" t="s">
        <v>1359</v>
      </c>
      <c r="J6401">
        <v>60</v>
      </c>
      <c r="K6401">
        <v>1225</v>
      </c>
      <c r="L6401">
        <v>73500</v>
      </c>
      <c r="M6401">
        <v>2.9167000000000001</v>
      </c>
      <c r="N6401">
        <v>175.00200000000001</v>
      </c>
      <c r="O6401">
        <v>0</v>
      </c>
      <c r="P6401">
        <v>0</v>
      </c>
      <c r="Q6401">
        <v>1227.9167</v>
      </c>
      <c r="R6401">
        <v>73675.001999999993</v>
      </c>
      <c r="S6401" t="s">
        <v>1424</v>
      </c>
    </row>
    <row r="6402" spans="1:19">
      <c r="A6402" t="s">
        <v>3437</v>
      </c>
      <c r="B6402">
        <v>44266</v>
      </c>
      <c r="C6402" t="s">
        <v>3438</v>
      </c>
      <c r="D6402">
        <v>44266</v>
      </c>
      <c r="E6402" t="s">
        <v>1422</v>
      </c>
      <c r="F6402" t="s">
        <v>110</v>
      </c>
      <c r="G6402" t="s">
        <v>1114</v>
      </c>
      <c r="H6402" t="s">
        <v>117</v>
      </c>
      <c r="I6402" t="s">
        <v>1397</v>
      </c>
      <c r="J6402">
        <v>10</v>
      </c>
      <c r="K6402">
        <v>6595</v>
      </c>
      <c r="L6402">
        <v>65950</v>
      </c>
      <c r="M6402">
        <v>15.702400000000001</v>
      </c>
      <c r="N6402">
        <v>157.024</v>
      </c>
      <c r="O6402">
        <v>0</v>
      </c>
      <c r="P6402">
        <v>0</v>
      </c>
      <c r="Q6402">
        <v>6610.7024000000001</v>
      </c>
      <c r="R6402">
        <v>66107.024000000005</v>
      </c>
      <c r="S6402" t="s">
        <v>1424</v>
      </c>
    </row>
    <row r="6403" spans="1:19">
      <c r="A6403" t="s">
        <v>3437</v>
      </c>
      <c r="B6403">
        <v>44266</v>
      </c>
      <c r="C6403" t="s">
        <v>3438</v>
      </c>
      <c r="D6403">
        <v>44266</v>
      </c>
      <c r="E6403" t="s">
        <v>1422</v>
      </c>
      <c r="F6403" t="s">
        <v>110</v>
      </c>
      <c r="G6403" t="s">
        <v>1114</v>
      </c>
      <c r="H6403" t="s">
        <v>117</v>
      </c>
      <c r="I6403" t="s">
        <v>1212</v>
      </c>
      <c r="J6403">
        <v>15</v>
      </c>
      <c r="K6403">
        <v>5235</v>
      </c>
      <c r="L6403">
        <v>78525</v>
      </c>
      <c r="M6403">
        <v>12.4643</v>
      </c>
      <c r="N6403">
        <v>186.96449999999999</v>
      </c>
      <c r="O6403">
        <v>0</v>
      </c>
      <c r="P6403">
        <v>0</v>
      </c>
      <c r="Q6403">
        <v>5247.4642999999996</v>
      </c>
      <c r="R6403">
        <v>78711.964500000002</v>
      </c>
      <c r="S6403" t="s">
        <v>1424</v>
      </c>
    </row>
    <row r="6404" spans="1:19">
      <c r="A6404" t="s">
        <v>3437</v>
      </c>
      <c r="B6404">
        <v>44266</v>
      </c>
      <c r="C6404" t="s">
        <v>3438</v>
      </c>
      <c r="D6404">
        <v>44266</v>
      </c>
      <c r="E6404" t="s">
        <v>1422</v>
      </c>
      <c r="F6404" t="s">
        <v>110</v>
      </c>
      <c r="G6404" t="s">
        <v>1114</v>
      </c>
      <c r="H6404" t="s">
        <v>117</v>
      </c>
      <c r="I6404" t="s">
        <v>1179</v>
      </c>
      <c r="J6404">
        <v>35</v>
      </c>
      <c r="K6404">
        <v>3938</v>
      </c>
      <c r="L6404">
        <v>137830</v>
      </c>
      <c r="M6404">
        <v>9.3762000000000008</v>
      </c>
      <c r="N6404">
        <v>328.16699999999997</v>
      </c>
      <c r="O6404">
        <v>0</v>
      </c>
      <c r="P6404">
        <v>0</v>
      </c>
      <c r="Q6404">
        <v>3947.3762000000002</v>
      </c>
      <c r="R6404">
        <v>138158.16699999999</v>
      </c>
      <c r="S6404" t="s">
        <v>1424</v>
      </c>
    </row>
    <row r="6405" spans="1:19">
      <c r="A6405" t="s">
        <v>3439</v>
      </c>
      <c r="B6405">
        <v>44266</v>
      </c>
      <c r="C6405" t="s">
        <v>3440</v>
      </c>
      <c r="D6405">
        <v>44266</v>
      </c>
      <c r="E6405" t="s">
        <v>1422</v>
      </c>
      <c r="F6405" t="s">
        <v>107</v>
      </c>
      <c r="G6405" t="s">
        <v>1113</v>
      </c>
      <c r="H6405" t="s">
        <v>117</v>
      </c>
      <c r="I6405" t="s">
        <v>1183</v>
      </c>
      <c r="J6405">
        <v>10</v>
      </c>
      <c r="K6405">
        <v>7575</v>
      </c>
      <c r="L6405">
        <v>75750</v>
      </c>
      <c r="M6405">
        <v>18.035699999999999</v>
      </c>
      <c r="N6405">
        <v>180.357</v>
      </c>
      <c r="O6405">
        <v>0</v>
      </c>
      <c r="P6405">
        <v>5000</v>
      </c>
      <c r="Q6405">
        <v>7593.0357000000004</v>
      </c>
      <c r="R6405">
        <v>70930.357000000004</v>
      </c>
      <c r="S6405" t="s">
        <v>1424</v>
      </c>
    </row>
    <row r="6406" spans="1:19">
      <c r="A6406" t="s">
        <v>3439</v>
      </c>
      <c r="B6406">
        <v>44266</v>
      </c>
      <c r="C6406" t="s">
        <v>3440</v>
      </c>
      <c r="D6406">
        <v>44266</v>
      </c>
      <c r="E6406" t="s">
        <v>1422</v>
      </c>
      <c r="F6406" t="s">
        <v>107</v>
      </c>
      <c r="G6406" t="s">
        <v>1113</v>
      </c>
      <c r="H6406" t="s">
        <v>117</v>
      </c>
      <c r="I6406" t="s">
        <v>1459</v>
      </c>
      <c r="J6406">
        <v>100</v>
      </c>
      <c r="K6406">
        <v>1060</v>
      </c>
      <c r="L6406">
        <v>106000</v>
      </c>
      <c r="M6406">
        <v>2.5238</v>
      </c>
      <c r="N6406">
        <v>252.38</v>
      </c>
      <c r="O6406">
        <v>0</v>
      </c>
      <c r="P6406">
        <v>0</v>
      </c>
      <c r="Q6406">
        <v>1062.5237999999999</v>
      </c>
      <c r="R6406">
        <v>106252.38</v>
      </c>
      <c r="S6406" t="s">
        <v>1424</v>
      </c>
    </row>
    <row r="6407" spans="1:19">
      <c r="A6407" t="s">
        <v>3439</v>
      </c>
      <c r="B6407">
        <v>44266</v>
      </c>
      <c r="C6407" t="s">
        <v>3440</v>
      </c>
      <c r="D6407">
        <v>44266</v>
      </c>
      <c r="E6407" t="s">
        <v>1422</v>
      </c>
      <c r="F6407" t="s">
        <v>107</v>
      </c>
      <c r="G6407" t="s">
        <v>1113</v>
      </c>
      <c r="H6407" t="s">
        <v>117</v>
      </c>
      <c r="I6407" t="s">
        <v>1397</v>
      </c>
      <c r="J6407">
        <v>10</v>
      </c>
      <c r="K6407">
        <v>6595</v>
      </c>
      <c r="L6407">
        <v>65950</v>
      </c>
      <c r="M6407">
        <v>15.702400000000001</v>
      </c>
      <c r="N6407">
        <v>157.024</v>
      </c>
      <c r="O6407">
        <v>0</v>
      </c>
      <c r="P6407">
        <v>0</v>
      </c>
      <c r="Q6407">
        <v>6610.7024000000001</v>
      </c>
      <c r="R6407">
        <v>66107.024000000005</v>
      </c>
      <c r="S6407" t="s">
        <v>1424</v>
      </c>
    </row>
    <row r="6408" spans="1:19">
      <c r="A6408" t="s">
        <v>3439</v>
      </c>
      <c r="B6408">
        <v>44266</v>
      </c>
      <c r="C6408" t="s">
        <v>3440</v>
      </c>
      <c r="D6408">
        <v>44266</v>
      </c>
      <c r="E6408" t="s">
        <v>1422</v>
      </c>
      <c r="F6408" t="s">
        <v>107</v>
      </c>
      <c r="G6408" t="s">
        <v>1113</v>
      </c>
      <c r="H6408" t="s">
        <v>117</v>
      </c>
      <c r="I6408" t="s">
        <v>1180</v>
      </c>
      <c r="J6408">
        <v>20</v>
      </c>
      <c r="K6408">
        <v>3540</v>
      </c>
      <c r="L6408">
        <v>70800</v>
      </c>
      <c r="M6408">
        <v>8.4285999999999994</v>
      </c>
      <c r="N6408">
        <v>168.572</v>
      </c>
      <c r="O6408">
        <v>0</v>
      </c>
      <c r="P6408">
        <v>0</v>
      </c>
      <c r="Q6408">
        <v>3548.4286000000002</v>
      </c>
      <c r="R6408">
        <v>70968.572</v>
      </c>
      <c r="S6408" t="s">
        <v>1424</v>
      </c>
    </row>
    <row r="6409" spans="1:19">
      <c r="A6409" t="s">
        <v>3441</v>
      </c>
      <c r="B6409">
        <v>44266</v>
      </c>
      <c r="C6409" t="s">
        <v>3442</v>
      </c>
      <c r="D6409">
        <v>44266</v>
      </c>
      <c r="E6409" t="s">
        <v>1422</v>
      </c>
      <c r="F6409" t="s">
        <v>108</v>
      </c>
      <c r="G6409" t="s">
        <v>1113</v>
      </c>
      <c r="H6409" t="s">
        <v>117</v>
      </c>
      <c r="I6409" t="s">
        <v>1356</v>
      </c>
      <c r="J6409">
        <v>50</v>
      </c>
      <c r="K6409">
        <v>1118</v>
      </c>
      <c r="L6409">
        <v>55900</v>
      </c>
      <c r="M6409">
        <v>2.6619000000000002</v>
      </c>
      <c r="N6409">
        <v>133.095</v>
      </c>
      <c r="O6409">
        <v>0</v>
      </c>
      <c r="P6409">
        <v>0</v>
      </c>
      <c r="Q6409">
        <v>1120.6619000000001</v>
      </c>
      <c r="R6409">
        <v>56033.095000000001</v>
      </c>
      <c r="S6409" t="s">
        <v>1424</v>
      </c>
    </row>
    <row r="6410" spans="1:19">
      <c r="A6410" t="s">
        <v>3441</v>
      </c>
      <c r="B6410">
        <v>44266</v>
      </c>
      <c r="C6410" t="s">
        <v>3442</v>
      </c>
      <c r="D6410">
        <v>44266</v>
      </c>
      <c r="E6410" t="s">
        <v>1422</v>
      </c>
      <c r="F6410" t="s">
        <v>108</v>
      </c>
      <c r="G6410" t="s">
        <v>1113</v>
      </c>
      <c r="H6410" t="s">
        <v>117</v>
      </c>
      <c r="I6410" t="s">
        <v>1397</v>
      </c>
      <c r="J6410">
        <v>5</v>
      </c>
      <c r="K6410">
        <v>6595</v>
      </c>
      <c r="L6410">
        <v>32975</v>
      </c>
      <c r="M6410">
        <v>15.702400000000001</v>
      </c>
      <c r="N6410">
        <v>78.512</v>
      </c>
      <c r="O6410">
        <v>0</v>
      </c>
      <c r="P6410">
        <v>0</v>
      </c>
      <c r="Q6410">
        <v>6610.7024000000001</v>
      </c>
      <c r="R6410">
        <v>33053.512000000002</v>
      </c>
      <c r="S6410" t="s">
        <v>1424</v>
      </c>
    </row>
    <row r="6411" spans="1:19">
      <c r="A6411" t="s">
        <v>3441</v>
      </c>
      <c r="B6411">
        <v>44266</v>
      </c>
      <c r="C6411" t="s">
        <v>3442</v>
      </c>
      <c r="D6411">
        <v>44266</v>
      </c>
      <c r="E6411" t="s">
        <v>1422</v>
      </c>
      <c r="F6411" t="s">
        <v>108</v>
      </c>
      <c r="G6411" t="s">
        <v>1113</v>
      </c>
      <c r="H6411" t="s">
        <v>117</v>
      </c>
      <c r="I6411" t="s">
        <v>1381</v>
      </c>
      <c r="J6411">
        <v>6</v>
      </c>
      <c r="K6411">
        <v>9850</v>
      </c>
      <c r="L6411">
        <v>59100</v>
      </c>
      <c r="M6411">
        <v>23.452400000000001</v>
      </c>
      <c r="N6411">
        <v>140.71440000000001</v>
      </c>
      <c r="O6411">
        <v>0</v>
      </c>
      <c r="P6411">
        <v>0</v>
      </c>
      <c r="Q6411">
        <v>9873.4524000000001</v>
      </c>
      <c r="R6411">
        <v>59240.714399999997</v>
      </c>
      <c r="S6411" t="s">
        <v>1424</v>
      </c>
    </row>
    <row r="6412" spans="1:19">
      <c r="A6412" t="s">
        <v>3441</v>
      </c>
      <c r="B6412">
        <v>44266</v>
      </c>
      <c r="C6412" t="s">
        <v>3442</v>
      </c>
      <c r="D6412">
        <v>44266</v>
      </c>
      <c r="E6412" t="s">
        <v>1422</v>
      </c>
      <c r="F6412" t="s">
        <v>108</v>
      </c>
      <c r="G6412" t="s">
        <v>1113</v>
      </c>
      <c r="H6412" t="s">
        <v>117</v>
      </c>
      <c r="I6412" t="s">
        <v>1359</v>
      </c>
      <c r="J6412">
        <v>30</v>
      </c>
      <c r="K6412">
        <v>1225</v>
      </c>
      <c r="L6412">
        <v>36750</v>
      </c>
      <c r="M6412">
        <v>2.9167000000000001</v>
      </c>
      <c r="N6412">
        <v>87.501000000000005</v>
      </c>
      <c r="O6412">
        <v>0</v>
      </c>
      <c r="P6412">
        <v>0</v>
      </c>
      <c r="Q6412">
        <v>1227.9167</v>
      </c>
      <c r="R6412">
        <v>36837.500999999997</v>
      </c>
      <c r="S6412" t="s">
        <v>1424</v>
      </c>
    </row>
    <row r="6413" spans="1:19">
      <c r="A6413" t="s">
        <v>3443</v>
      </c>
      <c r="B6413">
        <v>44266</v>
      </c>
      <c r="C6413" t="s">
        <v>3444</v>
      </c>
      <c r="D6413">
        <v>44266</v>
      </c>
      <c r="E6413" t="s">
        <v>1422</v>
      </c>
      <c r="F6413" t="s">
        <v>106</v>
      </c>
      <c r="G6413" t="s">
        <v>1439</v>
      </c>
      <c r="H6413" t="s">
        <v>117</v>
      </c>
      <c r="I6413" t="s">
        <v>1397</v>
      </c>
      <c r="J6413">
        <v>15</v>
      </c>
      <c r="K6413">
        <v>6595</v>
      </c>
      <c r="L6413">
        <v>98925</v>
      </c>
      <c r="M6413">
        <v>15.702400000000001</v>
      </c>
      <c r="N6413">
        <v>235.536</v>
      </c>
      <c r="O6413">
        <v>0</v>
      </c>
      <c r="P6413">
        <v>0</v>
      </c>
      <c r="Q6413">
        <v>6610.7024000000001</v>
      </c>
      <c r="R6413">
        <v>99160.535999999993</v>
      </c>
      <c r="S6413" t="s">
        <v>1424</v>
      </c>
    </row>
    <row r="6414" spans="1:19">
      <c r="A6414" t="s">
        <v>3443</v>
      </c>
      <c r="B6414">
        <v>44266</v>
      </c>
      <c r="C6414" t="s">
        <v>3444</v>
      </c>
      <c r="D6414">
        <v>44266</v>
      </c>
      <c r="E6414" t="s">
        <v>1422</v>
      </c>
      <c r="F6414" t="s">
        <v>106</v>
      </c>
      <c r="G6414" t="s">
        <v>1439</v>
      </c>
      <c r="H6414" t="s">
        <v>117</v>
      </c>
      <c r="I6414" t="s">
        <v>1180</v>
      </c>
      <c r="J6414">
        <v>10</v>
      </c>
      <c r="K6414">
        <v>3540</v>
      </c>
      <c r="L6414">
        <v>35400</v>
      </c>
      <c r="M6414">
        <v>8.4285999999999994</v>
      </c>
      <c r="N6414">
        <v>84.286000000000001</v>
      </c>
      <c r="O6414">
        <v>0</v>
      </c>
      <c r="P6414">
        <v>0</v>
      </c>
      <c r="Q6414">
        <v>3548.4286000000002</v>
      </c>
      <c r="R6414">
        <v>35484.286</v>
      </c>
      <c r="S6414" t="s">
        <v>1424</v>
      </c>
    </row>
    <row r="6415" spans="1:19">
      <c r="A6415" t="s">
        <v>3443</v>
      </c>
      <c r="B6415">
        <v>44266</v>
      </c>
      <c r="C6415" t="s">
        <v>3444</v>
      </c>
      <c r="D6415">
        <v>44266</v>
      </c>
      <c r="E6415" t="s">
        <v>1422</v>
      </c>
      <c r="F6415" t="s">
        <v>106</v>
      </c>
      <c r="G6415" t="s">
        <v>1439</v>
      </c>
      <c r="H6415" t="s">
        <v>117</v>
      </c>
      <c r="I6415" t="s">
        <v>1181</v>
      </c>
      <c r="J6415">
        <v>20</v>
      </c>
      <c r="K6415">
        <v>1293</v>
      </c>
      <c r="L6415">
        <v>25860</v>
      </c>
      <c r="M6415">
        <v>3.0785999999999998</v>
      </c>
      <c r="N6415">
        <v>61.572000000000003</v>
      </c>
      <c r="O6415">
        <v>0</v>
      </c>
      <c r="P6415">
        <v>0</v>
      </c>
      <c r="Q6415">
        <v>1296.0786000000001</v>
      </c>
      <c r="R6415">
        <v>25921.572</v>
      </c>
      <c r="S6415" t="s">
        <v>1424</v>
      </c>
    </row>
    <row r="6416" spans="1:19">
      <c r="A6416" t="s">
        <v>3443</v>
      </c>
      <c r="B6416">
        <v>44266</v>
      </c>
      <c r="C6416" t="s">
        <v>3444</v>
      </c>
      <c r="D6416">
        <v>44266</v>
      </c>
      <c r="E6416" t="s">
        <v>1422</v>
      </c>
      <c r="F6416" t="s">
        <v>106</v>
      </c>
      <c r="G6416" t="s">
        <v>1439</v>
      </c>
      <c r="H6416" t="s">
        <v>117</v>
      </c>
      <c r="I6416" t="s">
        <v>1183</v>
      </c>
      <c r="J6416">
        <v>10</v>
      </c>
      <c r="K6416">
        <v>7575</v>
      </c>
      <c r="L6416">
        <v>75750</v>
      </c>
      <c r="M6416">
        <v>18.035699999999999</v>
      </c>
      <c r="N6416">
        <v>180.357</v>
      </c>
      <c r="O6416">
        <v>0</v>
      </c>
      <c r="P6416">
        <v>5000</v>
      </c>
      <c r="Q6416">
        <v>7593.0357000000004</v>
      </c>
      <c r="R6416">
        <v>70930.357000000004</v>
      </c>
      <c r="S6416" t="s">
        <v>1424</v>
      </c>
    </row>
    <row r="6417" spans="1:19">
      <c r="A6417" t="s">
        <v>3443</v>
      </c>
      <c r="B6417">
        <v>44266</v>
      </c>
      <c r="C6417" t="s">
        <v>3444</v>
      </c>
      <c r="D6417">
        <v>44266</v>
      </c>
      <c r="E6417" t="s">
        <v>1422</v>
      </c>
      <c r="F6417" t="s">
        <v>106</v>
      </c>
      <c r="G6417" t="s">
        <v>1439</v>
      </c>
      <c r="H6417" t="s">
        <v>117</v>
      </c>
      <c r="I6417" t="s">
        <v>1359</v>
      </c>
      <c r="J6417">
        <v>40</v>
      </c>
      <c r="K6417">
        <v>1225</v>
      </c>
      <c r="L6417">
        <v>49000</v>
      </c>
      <c r="M6417">
        <v>2.9167000000000001</v>
      </c>
      <c r="N6417">
        <v>116.66800000000001</v>
      </c>
      <c r="O6417">
        <v>0</v>
      </c>
      <c r="P6417">
        <v>0</v>
      </c>
      <c r="Q6417">
        <v>1227.9167</v>
      </c>
      <c r="R6417">
        <v>49116.667999999998</v>
      </c>
      <c r="S6417" t="s">
        <v>1424</v>
      </c>
    </row>
    <row r="6418" spans="1:19">
      <c r="A6418" t="s">
        <v>3443</v>
      </c>
      <c r="B6418">
        <v>44266</v>
      </c>
      <c r="C6418" t="s">
        <v>3444</v>
      </c>
      <c r="D6418">
        <v>44266</v>
      </c>
      <c r="E6418" t="s">
        <v>1422</v>
      </c>
      <c r="F6418" t="s">
        <v>106</v>
      </c>
      <c r="G6418" t="s">
        <v>1439</v>
      </c>
      <c r="H6418" t="s">
        <v>117</v>
      </c>
      <c r="I6418" t="s">
        <v>1356</v>
      </c>
      <c r="J6418">
        <v>70</v>
      </c>
      <c r="K6418">
        <v>1118</v>
      </c>
      <c r="L6418">
        <v>78260</v>
      </c>
      <c r="M6418">
        <v>2.6619000000000002</v>
      </c>
      <c r="N6418">
        <v>186.333</v>
      </c>
      <c r="O6418">
        <v>0</v>
      </c>
      <c r="P6418">
        <v>0</v>
      </c>
      <c r="Q6418">
        <v>1120.6619000000001</v>
      </c>
      <c r="R6418">
        <v>78446.332999999999</v>
      </c>
      <c r="S6418" t="s">
        <v>1424</v>
      </c>
    </row>
    <row r="6419" spans="1:19">
      <c r="A6419" t="s">
        <v>3445</v>
      </c>
      <c r="B6419">
        <v>44266</v>
      </c>
      <c r="C6419" t="s">
        <v>3446</v>
      </c>
      <c r="D6419">
        <v>44266</v>
      </c>
      <c r="E6419" t="s">
        <v>1422</v>
      </c>
      <c r="F6419" t="s">
        <v>3</v>
      </c>
      <c r="G6419" t="s">
        <v>1060</v>
      </c>
      <c r="H6419" t="s">
        <v>117</v>
      </c>
      <c r="I6419" t="s">
        <v>1359</v>
      </c>
      <c r="J6419">
        <v>20</v>
      </c>
      <c r="K6419">
        <v>1225</v>
      </c>
      <c r="L6419">
        <v>24500</v>
      </c>
      <c r="M6419">
        <v>2.9167000000000001</v>
      </c>
      <c r="N6419">
        <v>58.334000000000003</v>
      </c>
      <c r="O6419">
        <v>0</v>
      </c>
      <c r="P6419">
        <v>0</v>
      </c>
      <c r="Q6419">
        <v>1227.9167</v>
      </c>
      <c r="R6419">
        <v>24558.333999999999</v>
      </c>
      <c r="S6419" t="s">
        <v>1424</v>
      </c>
    </row>
    <row r="6420" spans="1:19">
      <c r="A6420" t="s">
        <v>3445</v>
      </c>
      <c r="B6420">
        <v>44266</v>
      </c>
      <c r="C6420" t="s">
        <v>3446</v>
      </c>
      <c r="D6420">
        <v>44266</v>
      </c>
      <c r="E6420" t="s">
        <v>1422</v>
      </c>
      <c r="F6420" t="s">
        <v>3</v>
      </c>
      <c r="G6420" t="s">
        <v>1060</v>
      </c>
      <c r="H6420" t="s">
        <v>117</v>
      </c>
      <c r="I6420" t="s">
        <v>1381</v>
      </c>
      <c r="J6420">
        <v>2</v>
      </c>
      <c r="K6420">
        <v>9850</v>
      </c>
      <c r="L6420">
        <v>19700</v>
      </c>
      <c r="M6420">
        <v>23.452400000000001</v>
      </c>
      <c r="N6420">
        <v>46.904800000000002</v>
      </c>
      <c r="O6420">
        <v>0</v>
      </c>
      <c r="P6420">
        <v>0</v>
      </c>
      <c r="Q6420">
        <v>9873.4524000000001</v>
      </c>
      <c r="R6420">
        <v>19746.9048</v>
      </c>
      <c r="S6420" t="s">
        <v>1424</v>
      </c>
    </row>
    <row r="6421" spans="1:19">
      <c r="A6421" t="s">
        <v>3445</v>
      </c>
      <c r="B6421">
        <v>44266</v>
      </c>
      <c r="C6421" t="s">
        <v>3446</v>
      </c>
      <c r="D6421">
        <v>44266</v>
      </c>
      <c r="E6421" t="s">
        <v>1422</v>
      </c>
      <c r="F6421" t="s">
        <v>3</v>
      </c>
      <c r="G6421" t="s">
        <v>1060</v>
      </c>
      <c r="H6421" t="s">
        <v>117</v>
      </c>
      <c r="I6421" t="s">
        <v>1183</v>
      </c>
      <c r="J6421">
        <v>4</v>
      </c>
      <c r="K6421">
        <v>7575</v>
      </c>
      <c r="L6421">
        <v>30300</v>
      </c>
      <c r="M6421">
        <v>18.035699999999999</v>
      </c>
      <c r="N6421">
        <v>72.142799999999994</v>
      </c>
      <c r="O6421">
        <v>0</v>
      </c>
      <c r="P6421">
        <v>2000</v>
      </c>
      <c r="Q6421">
        <v>7593.0357000000004</v>
      </c>
      <c r="R6421">
        <v>28372.142800000001</v>
      </c>
      <c r="S6421" t="s">
        <v>1424</v>
      </c>
    </row>
    <row r="6422" spans="1:19">
      <c r="A6422" t="s">
        <v>3447</v>
      </c>
      <c r="B6422">
        <v>44266</v>
      </c>
      <c r="C6422" t="s">
        <v>3448</v>
      </c>
      <c r="D6422">
        <v>44266</v>
      </c>
      <c r="E6422" t="s">
        <v>1422</v>
      </c>
      <c r="F6422" t="s">
        <v>9</v>
      </c>
      <c r="G6422" t="s">
        <v>1060</v>
      </c>
      <c r="H6422" t="s">
        <v>117</v>
      </c>
      <c r="I6422" t="s">
        <v>1356</v>
      </c>
      <c r="J6422">
        <v>10</v>
      </c>
      <c r="K6422">
        <v>1118</v>
      </c>
      <c r="L6422">
        <v>11180</v>
      </c>
      <c r="M6422">
        <v>2.6619000000000002</v>
      </c>
      <c r="N6422">
        <v>26.619</v>
      </c>
      <c r="O6422">
        <v>0</v>
      </c>
      <c r="P6422">
        <v>0</v>
      </c>
      <c r="Q6422">
        <v>1120.6619000000001</v>
      </c>
      <c r="R6422">
        <v>11206.619000000001</v>
      </c>
      <c r="S6422" t="s">
        <v>1424</v>
      </c>
    </row>
    <row r="6423" spans="1:19">
      <c r="A6423" t="s">
        <v>3447</v>
      </c>
      <c r="B6423">
        <v>44266</v>
      </c>
      <c r="C6423" t="s">
        <v>3448</v>
      </c>
      <c r="D6423">
        <v>44266</v>
      </c>
      <c r="E6423" t="s">
        <v>1422</v>
      </c>
      <c r="F6423" t="s">
        <v>9</v>
      </c>
      <c r="G6423" t="s">
        <v>1060</v>
      </c>
      <c r="H6423" t="s">
        <v>117</v>
      </c>
      <c r="I6423" t="s">
        <v>1183</v>
      </c>
      <c r="J6423">
        <v>4</v>
      </c>
      <c r="K6423">
        <v>7575</v>
      </c>
      <c r="L6423">
        <v>30300</v>
      </c>
      <c r="M6423">
        <v>18.035699999999999</v>
      </c>
      <c r="N6423">
        <v>72.142799999999994</v>
      </c>
      <c r="O6423">
        <v>0</v>
      </c>
      <c r="P6423">
        <v>2000</v>
      </c>
      <c r="Q6423">
        <v>7593.0357000000004</v>
      </c>
      <c r="R6423">
        <v>28372.142800000001</v>
      </c>
      <c r="S6423" t="s">
        <v>1424</v>
      </c>
    </row>
    <row r="6424" spans="1:19">
      <c r="A6424" t="s">
        <v>3447</v>
      </c>
      <c r="B6424">
        <v>44266</v>
      </c>
      <c r="C6424" t="s">
        <v>3448</v>
      </c>
      <c r="D6424">
        <v>44266</v>
      </c>
      <c r="E6424" t="s">
        <v>1422</v>
      </c>
      <c r="F6424" t="s">
        <v>9</v>
      </c>
      <c r="G6424" t="s">
        <v>1060</v>
      </c>
      <c r="H6424" t="s">
        <v>117</v>
      </c>
      <c r="I6424" t="s">
        <v>1455</v>
      </c>
      <c r="J6424">
        <v>30</v>
      </c>
      <c r="K6424">
        <v>1070</v>
      </c>
      <c r="L6424">
        <v>32100</v>
      </c>
      <c r="M6424">
        <v>2.5476000000000001</v>
      </c>
      <c r="N6424">
        <v>76.427999999999997</v>
      </c>
      <c r="O6424">
        <v>0</v>
      </c>
      <c r="P6424">
        <v>0</v>
      </c>
      <c r="Q6424">
        <v>1072.5476000000001</v>
      </c>
      <c r="R6424">
        <v>32176.428</v>
      </c>
      <c r="S6424" t="s">
        <v>1424</v>
      </c>
    </row>
    <row r="6425" spans="1:19">
      <c r="A6425" t="s">
        <v>3447</v>
      </c>
      <c r="B6425">
        <v>44266</v>
      </c>
      <c r="C6425" t="s">
        <v>3448</v>
      </c>
      <c r="D6425">
        <v>44266</v>
      </c>
      <c r="E6425" t="s">
        <v>1422</v>
      </c>
      <c r="F6425" t="s">
        <v>9</v>
      </c>
      <c r="G6425" t="s">
        <v>1060</v>
      </c>
      <c r="H6425" t="s">
        <v>117</v>
      </c>
      <c r="I6425" t="s">
        <v>1397</v>
      </c>
      <c r="J6425">
        <v>5</v>
      </c>
      <c r="K6425">
        <v>6595</v>
      </c>
      <c r="L6425">
        <v>32975</v>
      </c>
      <c r="M6425">
        <v>15.702400000000001</v>
      </c>
      <c r="N6425">
        <v>78.512</v>
      </c>
      <c r="O6425">
        <v>0</v>
      </c>
      <c r="P6425">
        <v>0</v>
      </c>
      <c r="Q6425">
        <v>6610.7024000000001</v>
      </c>
      <c r="R6425">
        <v>33053.512000000002</v>
      </c>
      <c r="S6425" t="s">
        <v>1424</v>
      </c>
    </row>
    <row r="6426" spans="1:19">
      <c r="A6426" t="s">
        <v>3447</v>
      </c>
      <c r="B6426">
        <v>44266</v>
      </c>
      <c r="C6426" t="s">
        <v>3448</v>
      </c>
      <c r="D6426">
        <v>44266</v>
      </c>
      <c r="E6426" t="s">
        <v>1422</v>
      </c>
      <c r="F6426" t="s">
        <v>9</v>
      </c>
      <c r="G6426" t="s">
        <v>1060</v>
      </c>
      <c r="H6426" t="s">
        <v>117</v>
      </c>
      <c r="I6426" t="s">
        <v>1359</v>
      </c>
      <c r="J6426">
        <v>18</v>
      </c>
      <c r="K6426">
        <v>1225</v>
      </c>
      <c r="L6426">
        <v>22050</v>
      </c>
      <c r="M6426">
        <v>2.9167000000000001</v>
      </c>
      <c r="N6426">
        <v>52.500599999999999</v>
      </c>
      <c r="O6426">
        <v>0</v>
      </c>
      <c r="P6426">
        <v>0</v>
      </c>
      <c r="Q6426">
        <v>1227.9167</v>
      </c>
      <c r="R6426">
        <v>22102.500599999999</v>
      </c>
      <c r="S6426" t="s">
        <v>1424</v>
      </c>
    </row>
    <row r="6427" spans="1:19">
      <c r="A6427" t="s">
        <v>3449</v>
      </c>
      <c r="B6427">
        <v>44266</v>
      </c>
      <c r="C6427" t="s">
        <v>3450</v>
      </c>
      <c r="D6427">
        <v>44266</v>
      </c>
      <c r="E6427" t="s">
        <v>1422</v>
      </c>
      <c r="F6427" t="s">
        <v>4</v>
      </c>
      <c r="G6427" t="s">
        <v>1425</v>
      </c>
      <c r="H6427" t="s">
        <v>117</v>
      </c>
      <c r="I6427" t="s">
        <v>1183</v>
      </c>
      <c r="J6427">
        <v>7</v>
      </c>
      <c r="K6427">
        <v>7575</v>
      </c>
      <c r="L6427">
        <v>53025</v>
      </c>
      <c r="M6427">
        <v>18.035699999999999</v>
      </c>
      <c r="N6427">
        <v>126.2499</v>
      </c>
      <c r="O6427">
        <v>0</v>
      </c>
      <c r="P6427">
        <v>3500</v>
      </c>
      <c r="Q6427">
        <v>7593.0357000000004</v>
      </c>
      <c r="R6427">
        <v>49651.249900000003</v>
      </c>
      <c r="S6427" t="s">
        <v>1424</v>
      </c>
    </row>
    <row r="6428" spans="1:19">
      <c r="A6428" t="s">
        <v>3449</v>
      </c>
      <c r="B6428">
        <v>44266</v>
      </c>
      <c r="C6428" t="s">
        <v>3450</v>
      </c>
      <c r="D6428">
        <v>44266</v>
      </c>
      <c r="E6428" t="s">
        <v>1422</v>
      </c>
      <c r="F6428" t="s">
        <v>4</v>
      </c>
      <c r="G6428" t="s">
        <v>1425</v>
      </c>
      <c r="H6428" t="s">
        <v>117</v>
      </c>
      <c r="I6428" t="s">
        <v>1381</v>
      </c>
      <c r="J6428">
        <v>6</v>
      </c>
      <c r="K6428">
        <v>9850</v>
      </c>
      <c r="L6428">
        <v>59100</v>
      </c>
      <c r="M6428">
        <v>23.452400000000001</v>
      </c>
      <c r="N6428">
        <v>140.71440000000001</v>
      </c>
      <c r="O6428">
        <v>0</v>
      </c>
      <c r="P6428">
        <v>0</v>
      </c>
      <c r="Q6428">
        <v>9873.4524000000001</v>
      </c>
      <c r="R6428">
        <v>59240.714399999997</v>
      </c>
      <c r="S6428" t="s">
        <v>1424</v>
      </c>
    </row>
    <row r="6429" spans="1:19">
      <c r="A6429" t="s">
        <v>3451</v>
      </c>
      <c r="B6429">
        <v>44266</v>
      </c>
      <c r="C6429" t="s">
        <v>3452</v>
      </c>
      <c r="D6429">
        <v>44266</v>
      </c>
      <c r="E6429" t="s">
        <v>1422</v>
      </c>
      <c r="F6429" t="s">
        <v>2</v>
      </c>
      <c r="G6429" t="s">
        <v>1060</v>
      </c>
      <c r="H6429" t="s">
        <v>117</v>
      </c>
      <c r="I6429" t="s">
        <v>1183</v>
      </c>
      <c r="J6429">
        <v>10</v>
      </c>
      <c r="K6429">
        <v>7575</v>
      </c>
      <c r="L6429">
        <v>75750</v>
      </c>
      <c r="M6429">
        <v>18.035699999999999</v>
      </c>
      <c r="N6429">
        <v>180.357</v>
      </c>
      <c r="O6429">
        <v>0</v>
      </c>
      <c r="P6429">
        <v>5000</v>
      </c>
      <c r="Q6429">
        <v>7593.0357000000004</v>
      </c>
      <c r="R6429">
        <v>70930.357000000004</v>
      </c>
      <c r="S6429" t="s">
        <v>1424</v>
      </c>
    </row>
    <row r="6430" spans="1:19">
      <c r="A6430" t="s">
        <v>3451</v>
      </c>
      <c r="B6430">
        <v>44266</v>
      </c>
      <c r="C6430" t="s">
        <v>3452</v>
      </c>
      <c r="D6430">
        <v>44266</v>
      </c>
      <c r="E6430" t="s">
        <v>1422</v>
      </c>
      <c r="F6430" t="s">
        <v>2</v>
      </c>
      <c r="G6430" t="s">
        <v>1060</v>
      </c>
      <c r="H6430" t="s">
        <v>117</v>
      </c>
      <c r="I6430" t="s">
        <v>1381</v>
      </c>
      <c r="J6430">
        <v>10</v>
      </c>
      <c r="K6430">
        <v>9850</v>
      </c>
      <c r="L6430">
        <v>98500</v>
      </c>
      <c r="M6430">
        <v>23.452400000000001</v>
      </c>
      <c r="N6430">
        <v>234.524</v>
      </c>
      <c r="O6430">
        <v>0</v>
      </c>
      <c r="P6430">
        <v>0</v>
      </c>
      <c r="Q6430">
        <v>9873.4524000000001</v>
      </c>
      <c r="R6430">
        <v>98734.524000000005</v>
      </c>
      <c r="S6430" t="s">
        <v>1424</v>
      </c>
    </row>
    <row r="6431" spans="1:19">
      <c r="A6431" t="s">
        <v>3451</v>
      </c>
      <c r="B6431">
        <v>44266</v>
      </c>
      <c r="C6431" t="s">
        <v>3452</v>
      </c>
      <c r="D6431">
        <v>44266</v>
      </c>
      <c r="E6431" t="s">
        <v>1422</v>
      </c>
      <c r="F6431" t="s">
        <v>2</v>
      </c>
      <c r="G6431" t="s">
        <v>1060</v>
      </c>
      <c r="H6431" t="s">
        <v>117</v>
      </c>
      <c r="I6431" t="s">
        <v>1397</v>
      </c>
      <c r="J6431">
        <v>5</v>
      </c>
      <c r="K6431">
        <v>6595</v>
      </c>
      <c r="L6431">
        <v>32975</v>
      </c>
      <c r="M6431">
        <v>15.702400000000001</v>
      </c>
      <c r="N6431">
        <v>78.512</v>
      </c>
      <c r="O6431">
        <v>0</v>
      </c>
      <c r="P6431">
        <v>0</v>
      </c>
      <c r="Q6431">
        <v>6610.7024000000001</v>
      </c>
      <c r="R6431">
        <v>33053.512000000002</v>
      </c>
      <c r="S6431" t="s">
        <v>1424</v>
      </c>
    </row>
    <row r="6432" spans="1:19">
      <c r="A6432" t="s">
        <v>3453</v>
      </c>
      <c r="B6432">
        <v>44266</v>
      </c>
      <c r="C6432" t="s">
        <v>3454</v>
      </c>
      <c r="D6432">
        <v>44266</v>
      </c>
      <c r="E6432" t="s">
        <v>1422</v>
      </c>
      <c r="F6432" t="s">
        <v>103</v>
      </c>
      <c r="G6432" t="s">
        <v>1449</v>
      </c>
      <c r="H6432" t="s">
        <v>1428</v>
      </c>
      <c r="I6432" t="s">
        <v>1181</v>
      </c>
      <c r="J6432">
        <v>100</v>
      </c>
      <c r="K6432">
        <v>1293</v>
      </c>
      <c r="L6432">
        <v>129300</v>
      </c>
      <c r="M6432">
        <v>3.0790000000000002</v>
      </c>
      <c r="N6432">
        <v>307.89999999999998</v>
      </c>
      <c r="O6432">
        <v>0</v>
      </c>
      <c r="P6432">
        <v>0</v>
      </c>
      <c r="Q6432">
        <v>1296.0786000000001</v>
      </c>
      <c r="R6432">
        <v>129607.86</v>
      </c>
      <c r="S6432" t="s">
        <v>1424</v>
      </c>
    </row>
    <row r="6433" spans="1:19">
      <c r="A6433" t="s">
        <v>3453</v>
      </c>
      <c r="B6433">
        <v>44266</v>
      </c>
      <c r="C6433" t="s">
        <v>3454</v>
      </c>
      <c r="D6433">
        <v>44266</v>
      </c>
      <c r="E6433" t="s">
        <v>1422</v>
      </c>
      <c r="F6433" t="s">
        <v>103</v>
      </c>
      <c r="G6433" t="s">
        <v>1449</v>
      </c>
      <c r="H6433" t="s">
        <v>1428</v>
      </c>
      <c r="I6433" t="s">
        <v>1359</v>
      </c>
      <c r="J6433">
        <v>100</v>
      </c>
      <c r="K6433">
        <v>1225</v>
      </c>
      <c r="L6433">
        <v>122500</v>
      </c>
      <c r="M6433">
        <v>2.9169999999999998</v>
      </c>
      <c r="N6433">
        <v>291.7</v>
      </c>
      <c r="O6433">
        <v>0</v>
      </c>
      <c r="P6433">
        <v>0</v>
      </c>
      <c r="Q6433">
        <v>1227.9167</v>
      </c>
      <c r="R6433">
        <v>122791.67</v>
      </c>
      <c r="S6433" t="s">
        <v>1424</v>
      </c>
    </row>
    <row r="6434" spans="1:19">
      <c r="A6434" t="s">
        <v>3453</v>
      </c>
      <c r="B6434">
        <v>44266</v>
      </c>
      <c r="C6434" t="s">
        <v>3454</v>
      </c>
      <c r="D6434">
        <v>44266</v>
      </c>
      <c r="E6434" t="s">
        <v>1422</v>
      </c>
      <c r="F6434" t="s">
        <v>103</v>
      </c>
      <c r="G6434" t="s">
        <v>1449</v>
      </c>
      <c r="H6434" t="s">
        <v>1428</v>
      </c>
      <c r="I6434" t="s">
        <v>1455</v>
      </c>
      <c r="J6434">
        <v>130</v>
      </c>
      <c r="K6434">
        <v>1070</v>
      </c>
      <c r="L6434">
        <v>139100</v>
      </c>
      <c r="M6434">
        <v>2.548</v>
      </c>
      <c r="N6434">
        <v>331.24</v>
      </c>
      <c r="O6434">
        <v>0</v>
      </c>
      <c r="P6434">
        <v>0</v>
      </c>
      <c r="Q6434">
        <v>1072.5476000000001</v>
      </c>
      <c r="R6434">
        <v>139431.18799999999</v>
      </c>
      <c r="S6434" t="s">
        <v>1424</v>
      </c>
    </row>
    <row r="6435" spans="1:19">
      <c r="A6435" t="s">
        <v>3453</v>
      </c>
      <c r="B6435">
        <v>44266</v>
      </c>
      <c r="C6435" t="s">
        <v>3454</v>
      </c>
      <c r="D6435">
        <v>44266</v>
      </c>
      <c r="E6435" t="s">
        <v>1422</v>
      </c>
      <c r="F6435" t="s">
        <v>103</v>
      </c>
      <c r="G6435" t="s">
        <v>1449</v>
      </c>
      <c r="H6435" t="s">
        <v>1428</v>
      </c>
      <c r="I6435" t="s">
        <v>1212</v>
      </c>
      <c r="J6435">
        <v>40</v>
      </c>
      <c r="K6435">
        <v>5235</v>
      </c>
      <c r="L6435">
        <v>209400</v>
      </c>
      <c r="M6435">
        <v>12.464</v>
      </c>
      <c r="N6435">
        <v>498.56</v>
      </c>
      <c r="O6435">
        <v>0</v>
      </c>
      <c r="P6435">
        <v>0</v>
      </c>
      <c r="Q6435">
        <v>5247.4642999999996</v>
      </c>
      <c r="R6435">
        <v>209898.57199999999</v>
      </c>
      <c r="S6435" t="s">
        <v>1424</v>
      </c>
    </row>
    <row r="6436" spans="1:19">
      <c r="A6436" t="s">
        <v>3453</v>
      </c>
      <c r="B6436">
        <v>44266</v>
      </c>
      <c r="C6436" t="s">
        <v>3454</v>
      </c>
      <c r="D6436">
        <v>44266</v>
      </c>
      <c r="E6436" t="s">
        <v>1422</v>
      </c>
      <c r="F6436" t="s">
        <v>103</v>
      </c>
      <c r="G6436" t="s">
        <v>1449</v>
      </c>
      <c r="H6436" t="s">
        <v>1428</v>
      </c>
      <c r="I6436" t="s">
        <v>1459</v>
      </c>
      <c r="J6436">
        <v>100</v>
      </c>
      <c r="K6436">
        <v>1060</v>
      </c>
      <c r="L6436">
        <v>106000</v>
      </c>
      <c r="M6436">
        <v>2.524</v>
      </c>
      <c r="N6436">
        <v>252.4</v>
      </c>
      <c r="O6436">
        <v>0</v>
      </c>
      <c r="P6436">
        <v>0</v>
      </c>
      <c r="Q6436">
        <v>1062.5237999999999</v>
      </c>
      <c r="R6436">
        <v>106252.38</v>
      </c>
      <c r="S6436" t="s">
        <v>1424</v>
      </c>
    </row>
    <row r="6437" spans="1:19">
      <c r="A6437" t="s">
        <v>3453</v>
      </c>
      <c r="B6437">
        <v>44266</v>
      </c>
      <c r="C6437" t="s">
        <v>3454</v>
      </c>
      <c r="D6437">
        <v>44266</v>
      </c>
      <c r="E6437" t="s">
        <v>1422</v>
      </c>
      <c r="F6437" t="s">
        <v>103</v>
      </c>
      <c r="G6437" t="s">
        <v>1449</v>
      </c>
      <c r="H6437" t="s">
        <v>1428</v>
      </c>
      <c r="I6437" t="s">
        <v>1179</v>
      </c>
      <c r="J6437">
        <v>200</v>
      </c>
      <c r="K6437">
        <v>3938</v>
      </c>
      <c r="L6437">
        <v>787600</v>
      </c>
      <c r="M6437">
        <v>9.3759999999999994</v>
      </c>
      <c r="N6437">
        <v>1875.2</v>
      </c>
      <c r="O6437">
        <v>0</v>
      </c>
      <c r="P6437">
        <v>0</v>
      </c>
      <c r="Q6437">
        <v>3947.3762000000002</v>
      </c>
      <c r="R6437">
        <v>789475.24</v>
      </c>
      <c r="S6437" t="s">
        <v>1424</v>
      </c>
    </row>
    <row r="6438" spans="1:19">
      <c r="A6438" t="s">
        <v>3455</v>
      </c>
      <c r="B6438">
        <v>44266</v>
      </c>
      <c r="C6438" t="s">
        <v>3456</v>
      </c>
      <c r="D6438">
        <v>44266</v>
      </c>
      <c r="E6438" t="s">
        <v>1422</v>
      </c>
      <c r="F6438" t="s">
        <v>91</v>
      </c>
      <c r="G6438" t="s">
        <v>1029</v>
      </c>
      <c r="H6438" t="s">
        <v>1428</v>
      </c>
      <c r="I6438" t="s">
        <v>1181</v>
      </c>
      <c r="J6438">
        <v>20</v>
      </c>
      <c r="K6438">
        <v>1293</v>
      </c>
      <c r="L6438">
        <v>25860</v>
      </c>
      <c r="M6438">
        <v>3.0790000000000002</v>
      </c>
      <c r="N6438">
        <v>61.58</v>
      </c>
      <c r="O6438">
        <v>0</v>
      </c>
      <c r="P6438">
        <v>0</v>
      </c>
      <c r="Q6438">
        <v>1296.0786000000001</v>
      </c>
      <c r="R6438">
        <v>25921.572</v>
      </c>
      <c r="S6438" t="s">
        <v>1424</v>
      </c>
    </row>
    <row r="6439" spans="1:19">
      <c r="A6439" t="s">
        <v>3455</v>
      </c>
      <c r="B6439">
        <v>44266</v>
      </c>
      <c r="C6439" t="s">
        <v>3456</v>
      </c>
      <c r="D6439">
        <v>44266</v>
      </c>
      <c r="E6439" t="s">
        <v>1422</v>
      </c>
      <c r="F6439" t="s">
        <v>91</v>
      </c>
      <c r="G6439" t="s">
        <v>1029</v>
      </c>
      <c r="H6439" t="s">
        <v>1428</v>
      </c>
      <c r="I6439" t="s">
        <v>1356</v>
      </c>
      <c r="J6439">
        <v>20</v>
      </c>
      <c r="K6439">
        <v>1118</v>
      </c>
      <c r="L6439">
        <v>22360</v>
      </c>
      <c r="M6439">
        <v>2.6619999999999999</v>
      </c>
      <c r="N6439">
        <v>53.24</v>
      </c>
      <c r="O6439">
        <v>0</v>
      </c>
      <c r="P6439">
        <v>0</v>
      </c>
      <c r="Q6439">
        <v>1120.6619000000001</v>
      </c>
      <c r="R6439">
        <v>22413.238000000001</v>
      </c>
      <c r="S6439" t="s">
        <v>1424</v>
      </c>
    </row>
    <row r="6440" spans="1:19">
      <c r="A6440" t="s">
        <v>3457</v>
      </c>
      <c r="B6440">
        <v>44266</v>
      </c>
      <c r="C6440" t="s">
        <v>3458</v>
      </c>
      <c r="D6440">
        <v>44266</v>
      </c>
      <c r="E6440" t="s">
        <v>1422</v>
      </c>
      <c r="F6440" t="s">
        <v>17</v>
      </c>
      <c r="G6440" t="s">
        <v>1063</v>
      </c>
      <c r="H6440" t="s">
        <v>13</v>
      </c>
      <c r="I6440" t="s">
        <v>1455</v>
      </c>
      <c r="J6440">
        <v>93</v>
      </c>
      <c r="K6440">
        <v>1070</v>
      </c>
      <c r="L6440">
        <v>99510</v>
      </c>
      <c r="M6440">
        <v>2.5476000000000001</v>
      </c>
      <c r="N6440">
        <v>236.92679999999999</v>
      </c>
      <c r="O6440">
        <v>0</v>
      </c>
      <c r="P6440">
        <v>0</v>
      </c>
      <c r="Q6440">
        <v>1072.5476000000001</v>
      </c>
      <c r="R6440">
        <v>99746.926800000001</v>
      </c>
      <c r="S6440" t="s">
        <v>1424</v>
      </c>
    </row>
    <row r="6441" spans="1:19">
      <c r="A6441" t="s">
        <v>3457</v>
      </c>
      <c r="B6441">
        <v>44266</v>
      </c>
      <c r="C6441" t="s">
        <v>3458</v>
      </c>
      <c r="D6441">
        <v>44266</v>
      </c>
      <c r="E6441" t="s">
        <v>1422</v>
      </c>
      <c r="F6441" t="s">
        <v>17</v>
      </c>
      <c r="G6441" t="s">
        <v>1063</v>
      </c>
      <c r="H6441" t="s">
        <v>13</v>
      </c>
      <c r="I6441" t="s">
        <v>1183</v>
      </c>
      <c r="J6441">
        <v>60</v>
      </c>
      <c r="K6441">
        <v>7575</v>
      </c>
      <c r="L6441">
        <v>454500</v>
      </c>
      <c r="M6441">
        <v>18.035699999999999</v>
      </c>
      <c r="N6441">
        <v>1082.1420000000001</v>
      </c>
      <c r="O6441">
        <v>0</v>
      </c>
      <c r="P6441">
        <v>30000</v>
      </c>
      <c r="Q6441">
        <v>7593.0357000000004</v>
      </c>
      <c r="R6441">
        <v>425582.14199999999</v>
      </c>
      <c r="S6441" t="s">
        <v>1424</v>
      </c>
    </row>
    <row r="6442" spans="1:19">
      <c r="A6442" t="s">
        <v>3457</v>
      </c>
      <c r="B6442">
        <v>44266</v>
      </c>
      <c r="C6442" t="s">
        <v>3458</v>
      </c>
      <c r="D6442">
        <v>44266</v>
      </c>
      <c r="E6442" t="s">
        <v>1422</v>
      </c>
      <c r="F6442" t="s">
        <v>17</v>
      </c>
      <c r="G6442" t="s">
        <v>1063</v>
      </c>
      <c r="H6442" t="s">
        <v>13</v>
      </c>
      <c r="I6442" t="s">
        <v>1421</v>
      </c>
      <c r="J6442">
        <v>300</v>
      </c>
      <c r="K6442">
        <v>1264</v>
      </c>
      <c r="L6442">
        <v>379200</v>
      </c>
      <c r="M6442">
        <v>3.0095000000000001</v>
      </c>
      <c r="N6442">
        <v>902.85</v>
      </c>
      <c r="O6442">
        <v>0</v>
      </c>
      <c r="P6442">
        <v>0</v>
      </c>
      <c r="Q6442">
        <v>1267.0094999999999</v>
      </c>
      <c r="R6442">
        <v>380102.85</v>
      </c>
      <c r="S6442" t="s">
        <v>1424</v>
      </c>
    </row>
    <row r="6443" spans="1:19">
      <c r="A6443" t="s">
        <v>3457</v>
      </c>
      <c r="B6443">
        <v>44266</v>
      </c>
      <c r="C6443" t="s">
        <v>3458</v>
      </c>
      <c r="D6443">
        <v>44266</v>
      </c>
      <c r="E6443" t="s">
        <v>1422</v>
      </c>
      <c r="F6443" t="s">
        <v>17</v>
      </c>
      <c r="G6443" t="s">
        <v>1063</v>
      </c>
      <c r="H6443" t="s">
        <v>13</v>
      </c>
      <c r="I6443" t="s">
        <v>1178</v>
      </c>
      <c r="J6443">
        <v>60</v>
      </c>
      <c r="K6443">
        <v>4035</v>
      </c>
      <c r="L6443">
        <v>242100</v>
      </c>
      <c r="M6443">
        <v>9.6071000000000009</v>
      </c>
      <c r="N6443">
        <v>576.42600000000004</v>
      </c>
      <c r="O6443">
        <v>0</v>
      </c>
      <c r="P6443">
        <v>0</v>
      </c>
      <c r="Q6443">
        <v>4044.6071000000002</v>
      </c>
      <c r="R6443">
        <v>242676.42600000001</v>
      </c>
      <c r="S6443" t="s">
        <v>1424</v>
      </c>
    </row>
    <row r="6444" spans="1:19">
      <c r="A6444" t="s">
        <v>3457</v>
      </c>
      <c r="B6444">
        <v>44266</v>
      </c>
      <c r="C6444" t="s">
        <v>3458</v>
      </c>
      <c r="D6444">
        <v>44266</v>
      </c>
      <c r="E6444" t="s">
        <v>1422</v>
      </c>
      <c r="F6444" t="s">
        <v>17</v>
      </c>
      <c r="G6444" t="s">
        <v>1063</v>
      </c>
      <c r="H6444" t="s">
        <v>13</v>
      </c>
      <c r="I6444" t="s">
        <v>1397</v>
      </c>
      <c r="J6444">
        <v>30</v>
      </c>
      <c r="K6444">
        <v>6595</v>
      </c>
      <c r="L6444">
        <v>197850</v>
      </c>
      <c r="M6444">
        <v>15.702400000000001</v>
      </c>
      <c r="N6444">
        <v>471.072</v>
      </c>
      <c r="O6444">
        <v>0</v>
      </c>
      <c r="P6444">
        <v>0</v>
      </c>
      <c r="Q6444">
        <v>6610.7024000000001</v>
      </c>
      <c r="R6444">
        <v>198321.07199999999</v>
      </c>
      <c r="S6444" t="s">
        <v>1424</v>
      </c>
    </row>
    <row r="6445" spans="1:19">
      <c r="A6445" t="s">
        <v>3457</v>
      </c>
      <c r="B6445">
        <v>44266</v>
      </c>
      <c r="C6445" t="s">
        <v>3458</v>
      </c>
      <c r="D6445">
        <v>44266</v>
      </c>
      <c r="E6445" t="s">
        <v>1422</v>
      </c>
      <c r="F6445" t="s">
        <v>17</v>
      </c>
      <c r="G6445" t="s">
        <v>1063</v>
      </c>
      <c r="H6445" t="s">
        <v>13</v>
      </c>
      <c r="I6445" t="s">
        <v>1212</v>
      </c>
      <c r="J6445">
        <v>20</v>
      </c>
      <c r="K6445">
        <v>5235</v>
      </c>
      <c r="L6445">
        <v>104700</v>
      </c>
      <c r="M6445">
        <v>12.4643</v>
      </c>
      <c r="N6445">
        <v>249.286</v>
      </c>
      <c r="O6445">
        <v>0</v>
      </c>
      <c r="P6445">
        <v>0</v>
      </c>
      <c r="Q6445">
        <v>5247.4642999999996</v>
      </c>
      <c r="R6445">
        <v>104949.28599999999</v>
      </c>
      <c r="S6445" t="s">
        <v>1424</v>
      </c>
    </row>
    <row r="6446" spans="1:19">
      <c r="A6446" t="s">
        <v>3457</v>
      </c>
      <c r="B6446">
        <v>44266</v>
      </c>
      <c r="C6446" t="s">
        <v>3458</v>
      </c>
      <c r="D6446">
        <v>44266</v>
      </c>
      <c r="E6446" t="s">
        <v>1422</v>
      </c>
      <c r="F6446" t="s">
        <v>17</v>
      </c>
      <c r="G6446" t="s">
        <v>1063</v>
      </c>
      <c r="H6446" t="s">
        <v>13</v>
      </c>
      <c r="I6446" t="s">
        <v>1381</v>
      </c>
      <c r="J6446">
        <v>50</v>
      </c>
      <c r="K6446">
        <v>9850</v>
      </c>
      <c r="L6446">
        <v>492500</v>
      </c>
      <c r="M6446">
        <v>23.452400000000001</v>
      </c>
      <c r="N6446">
        <v>1172.6199999999999</v>
      </c>
      <c r="O6446">
        <v>0</v>
      </c>
      <c r="P6446">
        <v>0</v>
      </c>
      <c r="Q6446">
        <v>9873.4524000000001</v>
      </c>
      <c r="R6446">
        <v>493672.62</v>
      </c>
      <c r="S6446" t="s">
        <v>1424</v>
      </c>
    </row>
    <row r="6447" spans="1:19">
      <c r="A6447" t="s">
        <v>3457</v>
      </c>
      <c r="B6447">
        <v>44266</v>
      </c>
      <c r="C6447" t="s">
        <v>3458</v>
      </c>
      <c r="D6447">
        <v>44266</v>
      </c>
      <c r="E6447" t="s">
        <v>1422</v>
      </c>
      <c r="F6447" t="s">
        <v>17</v>
      </c>
      <c r="G6447" t="s">
        <v>1063</v>
      </c>
      <c r="H6447" t="s">
        <v>13</v>
      </c>
      <c r="I6447" t="s">
        <v>1359</v>
      </c>
      <c r="J6447">
        <v>200</v>
      </c>
      <c r="K6447">
        <v>1225</v>
      </c>
      <c r="L6447">
        <v>245000</v>
      </c>
      <c r="M6447">
        <v>2.9167000000000001</v>
      </c>
      <c r="N6447">
        <v>583.34</v>
      </c>
      <c r="O6447">
        <v>0</v>
      </c>
      <c r="P6447">
        <v>0</v>
      </c>
      <c r="Q6447">
        <v>1227.9167</v>
      </c>
      <c r="R6447">
        <v>245583.34</v>
      </c>
      <c r="S6447" t="s">
        <v>1424</v>
      </c>
    </row>
    <row r="6448" spans="1:19">
      <c r="A6448" t="s">
        <v>3459</v>
      </c>
      <c r="B6448">
        <v>44266</v>
      </c>
      <c r="C6448" t="s">
        <v>3460</v>
      </c>
      <c r="D6448">
        <v>44266</v>
      </c>
      <c r="E6448" t="s">
        <v>1422</v>
      </c>
      <c r="F6448" t="s">
        <v>15</v>
      </c>
      <c r="G6448" t="s">
        <v>1435</v>
      </c>
      <c r="H6448" t="s">
        <v>13</v>
      </c>
      <c r="I6448" t="s">
        <v>1397</v>
      </c>
      <c r="J6448">
        <v>20</v>
      </c>
      <c r="K6448">
        <v>6595</v>
      </c>
      <c r="L6448">
        <v>131900</v>
      </c>
      <c r="M6448">
        <v>15.702400000000001</v>
      </c>
      <c r="N6448">
        <v>314.048</v>
      </c>
      <c r="O6448">
        <v>0</v>
      </c>
      <c r="P6448">
        <v>0</v>
      </c>
      <c r="Q6448">
        <v>6610.7024000000001</v>
      </c>
      <c r="R6448">
        <v>132214.04800000001</v>
      </c>
      <c r="S6448" t="s">
        <v>1424</v>
      </c>
    </row>
    <row r="6449" spans="1:19">
      <c r="A6449" t="s">
        <v>3459</v>
      </c>
      <c r="B6449">
        <v>44266</v>
      </c>
      <c r="C6449" t="s">
        <v>3460</v>
      </c>
      <c r="D6449">
        <v>44266</v>
      </c>
      <c r="E6449" t="s">
        <v>1422</v>
      </c>
      <c r="F6449" t="s">
        <v>15</v>
      </c>
      <c r="G6449" t="s">
        <v>1435</v>
      </c>
      <c r="H6449" t="s">
        <v>13</v>
      </c>
      <c r="I6449" t="s">
        <v>1183</v>
      </c>
      <c r="J6449">
        <v>5</v>
      </c>
      <c r="K6449">
        <v>7575</v>
      </c>
      <c r="L6449">
        <v>37875</v>
      </c>
      <c r="M6449">
        <v>18.035699999999999</v>
      </c>
      <c r="N6449">
        <v>90.1785</v>
      </c>
      <c r="O6449">
        <v>0</v>
      </c>
      <c r="P6449">
        <v>2500</v>
      </c>
      <c r="Q6449">
        <v>7593.0357000000004</v>
      </c>
      <c r="R6449">
        <v>35465.178500000002</v>
      </c>
      <c r="S6449" t="s">
        <v>1424</v>
      </c>
    </row>
    <row r="6450" spans="1:19">
      <c r="A6450" t="s">
        <v>3461</v>
      </c>
      <c r="B6450">
        <v>44266</v>
      </c>
      <c r="C6450" t="s">
        <v>3462</v>
      </c>
      <c r="D6450">
        <v>44266</v>
      </c>
      <c r="E6450" t="s">
        <v>1422</v>
      </c>
      <c r="F6450" t="s">
        <v>69</v>
      </c>
      <c r="G6450" t="s">
        <v>66</v>
      </c>
      <c r="H6450" t="s">
        <v>66</v>
      </c>
      <c r="I6450" t="s">
        <v>1381</v>
      </c>
      <c r="J6450">
        <v>5</v>
      </c>
      <c r="K6450">
        <v>9850</v>
      </c>
      <c r="L6450">
        <v>49250</v>
      </c>
      <c r="M6450">
        <v>23.452400000000001</v>
      </c>
      <c r="N6450">
        <v>117.262</v>
      </c>
      <c r="O6450">
        <v>0</v>
      </c>
      <c r="P6450">
        <v>0</v>
      </c>
      <c r="Q6450">
        <v>9873.4524000000001</v>
      </c>
      <c r="R6450">
        <v>49367.262000000002</v>
      </c>
      <c r="S6450" t="s">
        <v>1424</v>
      </c>
    </row>
    <row r="6451" spans="1:19">
      <c r="A6451" t="s">
        <v>3461</v>
      </c>
      <c r="B6451">
        <v>44266</v>
      </c>
      <c r="C6451" t="s">
        <v>3462</v>
      </c>
      <c r="D6451">
        <v>44266</v>
      </c>
      <c r="E6451" t="s">
        <v>1422</v>
      </c>
      <c r="F6451" t="s">
        <v>69</v>
      </c>
      <c r="G6451" t="s">
        <v>66</v>
      </c>
      <c r="H6451" t="s">
        <v>66</v>
      </c>
      <c r="I6451" t="s">
        <v>1180</v>
      </c>
      <c r="J6451">
        <v>5</v>
      </c>
      <c r="K6451">
        <v>3540</v>
      </c>
      <c r="L6451">
        <v>17700</v>
      </c>
      <c r="M6451">
        <v>8.4285999999999994</v>
      </c>
      <c r="N6451">
        <v>42.143000000000001</v>
      </c>
      <c r="O6451">
        <v>0</v>
      </c>
      <c r="P6451">
        <v>0</v>
      </c>
      <c r="Q6451">
        <v>3548.4286000000002</v>
      </c>
      <c r="R6451">
        <v>17742.143</v>
      </c>
      <c r="S6451" t="s">
        <v>1424</v>
      </c>
    </row>
    <row r="6452" spans="1:19">
      <c r="A6452" t="s">
        <v>3463</v>
      </c>
      <c r="B6452">
        <v>44266</v>
      </c>
      <c r="C6452" t="s">
        <v>3464</v>
      </c>
      <c r="D6452">
        <v>44266</v>
      </c>
      <c r="E6452" t="s">
        <v>1422</v>
      </c>
      <c r="F6452" t="s">
        <v>116</v>
      </c>
      <c r="G6452" t="s">
        <v>1031</v>
      </c>
      <c r="H6452" t="s">
        <v>54</v>
      </c>
      <c r="I6452" t="s">
        <v>1180</v>
      </c>
      <c r="J6452">
        <v>5</v>
      </c>
      <c r="K6452">
        <v>3540</v>
      </c>
      <c r="L6452">
        <v>17700</v>
      </c>
      <c r="M6452">
        <v>8.4285999999999994</v>
      </c>
      <c r="N6452">
        <v>42.143000000000001</v>
      </c>
      <c r="O6452">
        <v>0</v>
      </c>
      <c r="P6452">
        <v>0</v>
      </c>
      <c r="Q6452">
        <v>3548.4286000000002</v>
      </c>
      <c r="R6452">
        <v>17742.143</v>
      </c>
      <c r="S6452" t="s">
        <v>1424</v>
      </c>
    </row>
    <row r="6453" spans="1:19">
      <c r="A6453" t="s">
        <v>3463</v>
      </c>
      <c r="B6453">
        <v>44266</v>
      </c>
      <c r="C6453" t="s">
        <v>3464</v>
      </c>
      <c r="D6453">
        <v>44266</v>
      </c>
      <c r="E6453" t="s">
        <v>1422</v>
      </c>
      <c r="F6453" t="s">
        <v>116</v>
      </c>
      <c r="G6453" t="s">
        <v>1031</v>
      </c>
      <c r="H6453" t="s">
        <v>54</v>
      </c>
      <c r="I6453" t="s">
        <v>1421</v>
      </c>
      <c r="J6453">
        <v>10</v>
      </c>
      <c r="K6453">
        <v>1264</v>
      </c>
      <c r="L6453">
        <v>12640</v>
      </c>
      <c r="M6453">
        <v>3.0095000000000001</v>
      </c>
      <c r="N6453">
        <v>30.094999999999999</v>
      </c>
      <c r="O6453">
        <v>0</v>
      </c>
      <c r="P6453">
        <v>0</v>
      </c>
      <c r="Q6453">
        <v>1267.0094999999999</v>
      </c>
      <c r="R6453">
        <v>12670.094999999999</v>
      </c>
      <c r="S6453" t="s">
        <v>1424</v>
      </c>
    </row>
    <row r="6454" spans="1:19">
      <c r="A6454" t="s">
        <v>3463</v>
      </c>
      <c r="B6454">
        <v>44266</v>
      </c>
      <c r="C6454" t="s">
        <v>3464</v>
      </c>
      <c r="D6454">
        <v>44266</v>
      </c>
      <c r="E6454" t="s">
        <v>1422</v>
      </c>
      <c r="F6454" t="s">
        <v>116</v>
      </c>
      <c r="G6454" t="s">
        <v>1031</v>
      </c>
      <c r="H6454" t="s">
        <v>54</v>
      </c>
      <c r="I6454" t="s">
        <v>1359</v>
      </c>
      <c r="J6454">
        <v>10</v>
      </c>
      <c r="K6454">
        <v>1225</v>
      </c>
      <c r="L6454">
        <v>12250</v>
      </c>
      <c r="M6454">
        <v>2.9167000000000001</v>
      </c>
      <c r="N6454">
        <v>29.167000000000002</v>
      </c>
      <c r="O6454">
        <v>0</v>
      </c>
      <c r="P6454">
        <v>0</v>
      </c>
      <c r="Q6454">
        <v>1227.9167</v>
      </c>
      <c r="R6454">
        <v>12279.166999999999</v>
      </c>
      <c r="S6454" t="s">
        <v>1424</v>
      </c>
    </row>
    <row r="6455" spans="1:19">
      <c r="A6455" t="s">
        <v>3463</v>
      </c>
      <c r="B6455">
        <v>44266</v>
      </c>
      <c r="C6455" t="s">
        <v>3464</v>
      </c>
      <c r="D6455">
        <v>44266</v>
      </c>
      <c r="E6455" t="s">
        <v>1422</v>
      </c>
      <c r="F6455" t="s">
        <v>116</v>
      </c>
      <c r="G6455" t="s">
        <v>1031</v>
      </c>
      <c r="H6455" t="s">
        <v>54</v>
      </c>
      <c r="I6455" t="s">
        <v>1356</v>
      </c>
      <c r="J6455">
        <v>40</v>
      </c>
      <c r="K6455">
        <v>1118</v>
      </c>
      <c r="L6455">
        <v>44720</v>
      </c>
      <c r="M6455">
        <v>2.6619000000000002</v>
      </c>
      <c r="N6455">
        <v>106.476</v>
      </c>
      <c r="O6455">
        <v>0</v>
      </c>
      <c r="P6455">
        <v>0</v>
      </c>
      <c r="Q6455">
        <v>1120.6619000000001</v>
      </c>
      <c r="R6455">
        <v>44826.476000000002</v>
      </c>
      <c r="S6455" t="s">
        <v>1424</v>
      </c>
    </row>
    <row r="6456" spans="1:19">
      <c r="A6456" t="s">
        <v>3463</v>
      </c>
      <c r="B6456">
        <v>44266</v>
      </c>
      <c r="C6456" t="s">
        <v>3464</v>
      </c>
      <c r="D6456">
        <v>44266</v>
      </c>
      <c r="E6456" t="s">
        <v>1422</v>
      </c>
      <c r="F6456" t="s">
        <v>116</v>
      </c>
      <c r="G6456" t="s">
        <v>1031</v>
      </c>
      <c r="H6456" t="s">
        <v>54</v>
      </c>
      <c r="I6456" t="s">
        <v>1183</v>
      </c>
      <c r="J6456">
        <v>5</v>
      </c>
      <c r="K6456">
        <v>7575</v>
      </c>
      <c r="L6456">
        <v>37875</v>
      </c>
      <c r="M6456">
        <v>18.035699999999999</v>
      </c>
      <c r="N6456">
        <v>90.1785</v>
      </c>
      <c r="O6456">
        <v>0</v>
      </c>
      <c r="P6456">
        <v>2500</v>
      </c>
      <c r="Q6456">
        <v>7593.0357000000004</v>
      </c>
      <c r="R6456">
        <v>35465.178500000002</v>
      </c>
      <c r="S6456" t="s">
        <v>1424</v>
      </c>
    </row>
    <row r="6457" spans="1:19">
      <c r="A6457" t="s">
        <v>3463</v>
      </c>
      <c r="B6457">
        <v>44266</v>
      </c>
      <c r="C6457" t="s">
        <v>3464</v>
      </c>
      <c r="D6457">
        <v>44266</v>
      </c>
      <c r="E6457" t="s">
        <v>1422</v>
      </c>
      <c r="F6457" t="s">
        <v>116</v>
      </c>
      <c r="G6457" t="s">
        <v>1031</v>
      </c>
      <c r="H6457" t="s">
        <v>54</v>
      </c>
      <c r="I6457" t="s">
        <v>1179</v>
      </c>
      <c r="J6457">
        <v>5</v>
      </c>
      <c r="K6457">
        <v>3938</v>
      </c>
      <c r="L6457">
        <v>19690</v>
      </c>
      <c r="M6457">
        <v>9.3762000000000008</v>
      </c>
      <c r="N6457">
        <v>46.881</v>
      </c>
      <c r="O6457">
        <v>0</v>
      </c>
      <c r="P6457">
        <v>0</v>
      </c>
      <c r="Q6457">
        <v>3947.3762000000002</v>
      </c>
      <c r="R6457">
        <v>19736.881000000001</v>
      </c>
      <c r="S6457" t="s">
        <v>1424</v>
      </c>
    </row>
    <row r="6458" spans="1:19">
      <c r="A6458" t="s">
        <v>3465</v>
      </c>
      <c r="B6458">
        <v>44266</v>
      </c>
      <c r="C6458" t="s">
        <v>3466</v>
      </c>
      <c r="D6458">
        <v>44266</v>
      </c>
      <c r="E6458" t="s">
        <v>1422</v>
      </c>
      <c r="F6458" t="s">
        <v>63</v>
      </c>
      <c r="G6458" t="s">
        <v>1432</v>
      </c>
      <c r="H6458" t="s">
        <v>54</v>
      </c>
      <c r="I6458" t="s">
        <v>1359</v>
      </c>
      <c r="J6458">
        <v>20</v>
      </c>
      <c r="K6458">
        <v>1225</v>
      </c>
      <c r="L6458">
        <v>24500</v>
      </c>
      <c r="M6458">
        <v>2.9167000000000001</v>
      </c>
      <c r="N6458">
        <v>58.334000000000003</v>
      </c>
      <c r="O6458">
        <v>0</v>
      </c>
      <c r="P6458">
        <v>0</v>
      </c>
      <c r="Q6458">
        <v>1227.9167</v>
      </c>
      <c r="R6458">
        <v>24558.333999999999</v>
      </c>
      <c r="S6458" t="s">
        <v>1424</v>
      </c>
    </row>
    <row r="6459" spans="1:19">
      <c r="A6459" t="s">
        <v>3465</v>
      </c>
      <c r="B6459">
        <v>44266</v>
      </c>
      <c r="C6459" t="s">
        <v>3466</v>
      </c>
      <c r="D6459">
        <v>44266</v>
      </c>
      <c r="E6459" t="s">
        <v>1422</v>
      </c>
      <c r="F6459" t="s">
        <v>63</v>
      </c>
      <c r="G6459" t="s">
        <v>1432</v>
      </c>
      <c r="H6459" t="s">
        <v>54</v>
      </c>
      <c r="I6459" t="s">
        <v>1180</v>
      </c>
      <c r="J6459">
        <v>5</v>
      </c>
      <c r="K6459">
        <v>3540</v>
      </c>
      <c r="L6459">
        <v>17700</v>
      </c>
      <c r="M6459">
        <v>8.4285999999999994</v>
      </c>
      <c r="N6459">
        <v>42.143000000000001</v>
      </c>
      <c r="O6459">
        <v>0</v>
      </c>
      <c r="P6459">
        <v>0</v>
      </c>
      <c r="Q6459">
        <v>3548.4286000000002</v>
      </c>
      <c r="R6459">
        <v>17742.143</v>
      </c>
      <c r="S6459" t="s">
        <v>1424</v>
      </c>
    </row>
    <row r="6460" spans="1:19">
      <c r="A6460" t="s">
        <v>3467</v>
      </c>
      <c r="B6460">
        <v>44266</v>
      </c>
      <c r="C6460" t="s">
        <v>3468</v>
      </c>
      <c r="D6460">
        <v>44266</v>
      </c>
      <c r="E6460" t="s">
        <v>1422</v>
      </c>
      <c r="F6460" t="s">
        <v>1476</v>
      </c>
      <c r="G6460" t="s">
        <v>57</v>
      </c>
      <c r="H6460" t="s">
        <v>54</v>
      </c>
      <c r="I6460" t="s">
        <v>1381</v>
      </c>
      <c r="J6460">
        <v>5</v>
      </c>
      <c r="K6460">
        <v>9850</v>
      </c>
      <c r="L6460">
        <v>49250</v>
      </c>
      <c r="M6460">
        <v>23.452400000000001</v>
      </c>
      <c r="N6460">
        <v>117.262</v>
      </c>
      <c r="O6460">
        <v>0</v>
      </c>
      <c r="P6460">
        <v>0</v>
      </c>
      <c r="Q6460">
        <v>9873.4524000000001</v>
      </c>
      <c r="R6460">
        <v>49367.262000000002</v>
      </c>
      <c r="S6460" t="s">
        <v>1424</v>
      </c>
    </row>
    <row r="6461" spans="1:19">
      <c r="A6461" t="s">
        <v>3467</v>
      </c>
      <c r="B6461">
        <v>44266</v>
      </c>
      <c r="C6461" t="s">
        <v>3468</v>
      </c>
      <c r="D6461">
        <v>44266</v>
      </c>
      <c r="E6461" t="s">
        <v>1422</v>
      </c>
      <c r="F6461" t="s">
        <v>1476</v>
      </c>
      <c r="G6461" t="s">
        <v>57</v>
      </c>
      <c r="H6461" t="s">
        <v>54</v>
      </c>
      <c r="I6461" t="s">
        <v>1180</v>
      </c>
      <c r="J6461">
        <v>5</v>
      </c>
      <c r="K6461">
        <v>3540</v>
      </c>
      <c r="L6461">
        <v>17700</v>
      </c>
      <c r="M6461">
        <v>8.4285999999999994</v>
      </c>
      <c r="N6461">
        <v>42.143000000000001</v>
      </c>
      <c r="O6461">
        <v>0</v>
      </c>
      <c r="P6461">
        <v>0</v>
      </c>
      <c r="Q6461">
        <v>3548.4286000000002</v>
      </c>
      <c r="R6461">
        <v>17742.143</v>
      </c>
      <c r="S6461" t="s">
        <v>1424</v>
      </c>
    </row>
    <row r="6462" spans="1:19">
      <c r="A6462" t="s">
        <v>3467</v>
      </c>
      <c r="B6462">
        <v>44266</v>
      </c>
      <c r="C6462" t="s">
        <v>3468</v>
      </c>
      <c r="D6462">
        <v>44266</v>
      </c>
      <c r="E6462" t="s">
        <v>1422</v>
      </c>
      <c r="F6462" t="s">
        <v>1476</v>
      </c>
      <c r="G6462" t="s">
        <v>57</v>
      </c>
      <c r="H6462" t="s">
        <v>54</v>
      </c>
      <c r="I6462" t="s">
        <v>1178</v>
      </c>
      <c r="J6462">
        <v>5</v>
      </c>
      <c r="K6462">
        <v>4035</v>
      </c>
      <c r="L6462">
        <v>20175</v>
      </c>
      <c r="M6462">
        <v>9.6071000000000009</v>
      </c>
      <c r="N6462">
        <v>48.035499999999999</v>
      </c>
      <c r="O6462">
        <v>0</v>
      </c>
      <c r="P6462">
        <v>0</v>
      </c>
      <c r="Q6462">
        <v>4044.6071000000002</v>
      </c>
      <c r="R6462">
        <v>20223.035500000002</v>
      </c>
      <c r="S6462" t="s">
        <v>1424</v>
      </c>
    </row>
    <row r="6463" spans="1:19">
      <c r="A6463" t="s">
        <v>3469</v>
      </c>
      <c r="B6463">
        <v>44266</v>
      </c>
      <c r="C6463" t="s">
        <v>3470</v>
      </c>
      <c r="D6463">
        <v>44266</v>
      </c>
      <c r="E6463" t="s">
        <v>1422</v>
      </c>
      <c r="F6463" t="s">
        <v>61</v>
      </c>
      <c r="G6463" t="s">
        <v>54</v>
      </c>
      <c r="H6463" t="s">
        <v>54</v>
      </c>
      <c r="I6463" t="s">
        <v>1212</v>
      </c>
      <c r="J6463">
        <v>2</v>
      </c>
      <c r="K6463">
        <v>5235</v>
      </c>
      <c r="L6463">
        <v>10470</v>
      </c>
      <c r="M6463">
        <v>12.4643</v>
      </c>
      <c r="N6463">
        <v>24.928599999999999</v>
      </c>
      <c r="O6463">
        <v>0</v>
      </c>
      <c r="P6463">
        <v>0</v>
      </c>
      <c r="Q6463">
        <v>5247.4642999999996</v>
      </c>
      <c r="R6463">
        <v>10494.928599999999</v>
      </c>
      <c r="S6463" t="s">
        <v>1424</v>
      </c>
    </row>
    <row r="6464" spans="1:19">
      <c r="A6464" t="s">
        <v>3469</v>
      </c>
      <c r="B6464">
        <v>44266</v>
      </c>
      <c r="C6464" t="s">
        <v>3470</v>
      </c>
      <c r="D6464">
        <v>44266</v>
      </c>
      <c r="E6464" t="s">
        <v>1422</v>
      </c>
      <c r="F6464" t="s">
        <v>61</v>
      </c>
      <c r="G6464" t="s">
        <v>54</v>
      </c>
      <c r="H6464" t="s">
        <v>54</v>
      </c>
      <c r="I6464" t="s">
        <v>1179</v>
      </c>
      <c r="J6464">
        <v>2</v>
      </c>
      <c r="K6464">
        <v>3938</v>
      </c>
      <c r="L6464">
        <v>7876</v>
      </c>
      <c r="M6464">
        <v>9.3762000000000008</v>
      </c>
      <c r="N6464">
        <v>18.752400000000002</v>
      </c>
      <c r="O6464">
        <v>0</v>
      </c>
      <c r="P6464">
        <v>0</v>
      </c>
      <c r="Q6464">
        <v>3947.3762000000002</v>
      </c>
      <c r="R6464">
        <v>7894.7524000000003</v>
      </c>
      <c r="S6464" t="s">
        <v>1424</v>
      </c>
    </row>
    <row r="6465" spans="1:19">
      <c r="A6465" t="s">
        <v>3469</v>
      </c>
      <c r="B6465">
        <v>44266</v>
      </c>
      <c r="C6465" t="s">
        <v>3470</v>
      </c>
      <c r="D6465">
        <v>44266</v>
      </c>
      <c r="E6465" t="s">
        <v>1422</v>
      </c>
      <c r="F6465" t="s">
        <v>61</v>
      </c>
      <c r="G6465" t="s">
        <v>54</v>
      </c>
      <c r="H6465" t="s">
        <v>54</v>
      </c>
      <c r="I6465" t="s">
        <v>1180</v>
      </c>
      <c r="J6465">
        <v>2</v>
      </c>
      <c r="K6465">
        <v>3540</v>
      </c>
      <c r="L6465">
        <v>7080</v>
      </c>
      <c r="M6465">
        <v>8.4285999999999994</v>
      </c>
      <c r="N6465">
        <v>16.857199999999999</v>
      </c>
      <c r="O6465">
        <v>0</v>
      </c>
      <c r="P6465">
        <v>0</v>
      </c>
      <c r="Q6465">
        <v>3548.4286000000002</v>
      </c>
      <c r="R6465">
        <v>7096.8572000000004</v>
      </c>
      <c r="S6465" t="s">
        <v>1424</v>
      </c>
    </row>
    <row r="6466" spans="1:19">
      <c r="A6466" t="s">
        <v>3471</v>
      </c>
      <c r="B6466">
        <v>44266</v>
      </c>
      <c r="C6466" t="s">
        <v>3472</v>
      </c>
      <c r="D6466">
        <v>44266</v>
      </c>
      <c r="E6466" t="s">
        <v>1422</v>
      </c>
      <c r="F6466" t="s">
        <v>93</v>
      </c>
      <c r="G6466" t="s">
        <v>1447</v>
      </c>
      <c r="H6466" t="s">
        <v>1428</v>
      </c>
      <c r="I6466" t="s">
        <v>1212</v>
      </c>
      <c r="J6466">
        <v>10</v>
      </c>
      <c r="K6466">
        <v>5235</v>
      </c>
      <c r="L6466">
        <v>52350</v>
      </c>
      <c r="M6466">
        <v>12.4643</v>
      </c>
      <c r="N6466">
        <v>124.643</v>
      </c>
      <c r="O6466">
        <v>0</v>
      </c>
      <c r="P6466">
        <v>0</v>
      </c>
      <c r="Q6466">
        <v>5247.4642999999996</v>
      </c>
      <c r="R6466">
        <v>52474.642999999996</v>
      </c>
      <c r="S6466" t="s">
        <v>1424</v>
      </c>
    </row>
    <row r="6467" spans="1:19">
      <c r="A6467" t="s">
        <v>3471</v>
      </c>
      <c r="B6467">
        <v>44266</v>
      </c>
      <c r="C6467" t="s">
        <v>3472</v>
      </c>
      <c r="D6467">
        <v>44266</v>
      </c>
      <c r="E6467" t="s">
        <v>1422</v>
      </c>
      <c r="F6467" t="s">
        <v>93</v>
      </c>
      <c r="G6467" t="s">
        <v>1447</v>
      </c>
      <c r="H6467" t="s">
        <v>1428</v>
      </c>
      <c r="I6467" t="s">
        <v>1356</v>
      </c>
      <c r="J6467">
        <v>100</v>
      </c>
      <c r="K6467">
        <v>1118</v>
      </c>
      <c r="L6467">
        <v>111800</v>
      </c>
      <c r="M6467">
        <v>2.6619000000000002</v>
      </c>
      <c r="N6467">
        <v>266.19</v>
      </c>
      <c r="O6467">
        <v>0</v>
      </c>
      <c r="P6467">
        <v>0</v>
      </c>
      <c r="Q6467">
        <v>1120.6619000000001</v>
      </c>
      <c r="R6467">
        <v>112066.19</v>
      </c>
      <c r="S6467" t="s">
        <v>1424</v>
      </c>
    </row>
    <row r="6468" spans="1:19">
      <c r="A6468" t="s">
        <v>3471</v>
      </c>
      <c r="B6468">
        <v>44266</v>
      </c>
      <c r="C6468" t="s">
        <v>3472</v>
      </c>
      <c r="D6468">
        <v>44266</v>
      </c>
      <c r="E6468" t="s">
        <v>1422</v>
      </c>
      <c r="F6468" t="s">
        <v>93</v>
      </c>
      <c r="G6468" t="s">
        <v>1447</v>
      </c>
      <c r="H6468" t="s">
        <v>1428</v>
      </c>
      <c r="I6468" t="s">
        <v>1397</v>
      </c>
      <c r="J6468">
        <v>10</v>
      </c>
      <c r="K6468">
        <v>6595</v>
      </c>
      <c r="L6468">
        <v>65950</v>
      </c>
      <c r="M6468">
        <v>15.702400000000001</v>
      </c>
      <c r="N6468">
        <v>157.024</v>
      </c>
      <c r="O6468">
        <v>0</v>
      </c>
      <c r="P6468">
        <v>0</v>
      </c>
      <c r="Q6468">
        <v>6610.7024000000001</v>
      </c>
      <c r="R6468">
        <v>66107.024000000005</v>
      </c>
      <c r="S6468" t="s">
        <v>1424</v>
      </c>
    </row>
    <row r="6469" spans="1:19">
      <c r="A6469" t="s">
        <v>3471</v>
      </c>
      <c r="B6469">
        <v>44266</v>
      </c>
      <c r="C6469" t="s">
        <v>3472</v>
      </c>
      <c r="D6469">
        <v>44266</v>
      </c>
      <c r="E6469" t="s">
        <v>1422</v>
      </c>
      <c r="F6469" t="s">
        <v>93</v>
      </c>
      <c r="G6469" t="s">
        <v>1447</v>
      </c>
      <c r="H6469" t="s">
        <v>1428</v>
      </c>
      <c r="I6469" t="s">
        <v>1183</v>
      </c>
      <c r="J6469">
        <v>10</v>
      </c>
      <c r="K6469">
        <v>7575</v>
      </c>
      <c r="L6469">
        <v>75750</v>
      </c>
      <c r="M6469">
        <v>18.035699999999999</v>
      </c>
      <c r="N6469">
        <v>180.357</v>
      </c>
      <c r="O6469">
        <v>0</v>
      </c>
      <c r="P6469">
        <v>5000</v>
      </c>
      <c r="Q6469">
        <v>7593.0357000000004</v>
      </c>
      <c r="R6469">
        <v>70930.357000000004</v>
      </c>
      <c r="S6469" t="s">
        <v>1424</v>
      </c>
    </row>
    <row r="6470" spans="1:19">
      <c r="A6470" t="s">
        <v>3471</v>
      </c>
      <c r="B6470">
        <v>44266</v>
      </c>
      <c r="C6470" t="s">
        <v>3472</v>
      </c>
      <c r="D6470">
        <v>44266</v>
      </c>
      <c r="E6470" t="s">
        <v>1422</v>
      </c>
      <c r="F6470" t="s">
        <v>93</v>
      </c>
      <c r="G6470" t="s">
        <v>1447</v>
      </c>
      <c r="H6470" t="s">
        <v>1428</v>
      </c>
      <c r="I6470" t="s">
        <v>1359</v>
      </c>
      <c r="J6470">
        <v>50</v>
      </c>
      <c r="K6470">
        <v>1225</v>
      </c>
      <c r="L6470">
        <v>61250</v>
      </c>
      <c r="M6470">
        <v>2.9167000000000001</v>
      </c>
      <c r="N6470">
        <v>145.83500000000001</v>
      </c>
      <c r="O6470">
        <v>0</v>
      </c>
      <c r="P6470">
        <v>0</v>
      </c>
      <c r="Q6470">
        <v>1227.9167</v>
      </c>
      <c r="R6470">
        <v>61395.834999999999</v>
      </c>
      <c r="S6470" t="s">
        <v>1424</v>
      </c>
    </row>
    <row r="6471" spans="1:19">
      <c r="A6471" t="s">
        <v>3473</v>
      </c>
      <c r="B6471">
        <v>44266</v>
      </c>
      <c r="C6471" t="s">
        <v>3474</v>
      </c>
      <c r="D6471">
        <v>44266</v>
      </c>
      <c r="E6471" t="s">
        <v>1422</v>
      </c>
      <c r="F6471" t="s">
        <v>90</v>
      </c>
      <c r="G6471" t="s">
        <v>1032</v>
      </c>
      <c r="H6471" t="s">
        <v>1428</v>
      </c>
      <c r="I6471" t="s">
        <v>1212</v>
      </c>
      <c r="J6471">
        <v>5</v>
      </c>
      <c r="K6471">
        <v>5235</v>
      </c>
      <c r="L6471">
        <v>26175</v>
      </c>
      <c r="M6471">
        <v>12.4643</v>
      </c>
      <c r="N6471">
        <v>62.3215</v>
      </c>
      <c r="O6471">
        <v>0</v>
      </c>
      <c r="P6471">
        <v>0</v>
      </c>
      <c r="Q6471">
        <v>5247.4642999999996</v>
      </c>
      <c r="R6471">
        <v>26237.321499999998</v>
      </c>
      <c r="S6471" t="s">
        <v>1424</v>
      </c>
    </row>
    <row r="6472" spans="1:19">
      <c r="A6472" t="s">
        <v>3473</v>
      </c>
      <c r="B6472">
        <v>44266</v>
      </c>
      <c r="C6472" t="s">
        <v>3474</v>
      </c>
      <c r="D6472">
        <v>44266</v>
      </c>
      <c r="E6472" t="s">
        <v>1422</v>
      </c>
      <c r="F6472" t="s">
        <v>90</v>
      </c>
      <c r="G6472" t="s">
        <v>1032</v>
      </c>
      <c r="H6472" t="s">
        <v>1428</v>
      </c>
      <c r="I6472" t="s">
        <v>1183</v>
      </c>
      <c r="J6472">
        <v>6</v>
      </c>
      <c r="K6472">
        <v>7575</v>
      </c>
      <c r="L6472">
        <v>45450</v>
      </c>
      <c r="M6472">
        <v>18.035699999999999</v>
      </c>
      <c r="N6472">
        <v>108.21420000000001</v>
      </c>
      <c r="O6472">
        <v>0</v>
      </c>
      <c r="P6472">
        <v>3000</v>
      </c>
      <c r="Q6472">
        <v>7593.0357000000004</v>
      </c>
      <c r="R6472">
        <v>42558.214200000002</v>
      </c>
      <c r="S6472" t="s">
        <v>1424</v>
      </c>
    </row>
    <row r="6473" spans="1:19">
      <c r="A6473" t="s">
        <v>3473</v>
      </c>
      <c r="B6473">
        <v>44266</v>
      </c>
      <c r="C6473" t="s">
        <v>3474</v>
      </c>
      <c r="D6473">
        <v>44266</v>
      </c>
      <c r="E6473" t="s">
        <v>1422</v>
      </c>
      <c r="F6473" t="s">
        <v>90</v>
      </c>
      <c r="G6473" t="s">
        <v>1032</v>
      </c>
      <c r="H6473" t="s">
        <v>1428</v>
      </c>
      <c r="I6473" t="s">
        <v>1178</v>
      </c>
      <c r="J6473">
        <v>5</v>
      </c>
      <c r="K6473">
        <v>4035</v>
      </c>
      <c r="L6473">
        <v>20175</v>
      </c>
      <c r="M6473">
        <v>9.6071000000000009</v>
      </c>
      <c r="N6473">
        <v>48.035499999999999</v>
      </c>
      <c r="O6473">
        <v>0</v>
      </c>
      <c r="P6473">
        <v>0</v>
      </c>
      <c r="Q6473">
        <v>4044.6071000000002</v>
      </c>
      <c r="R6473">
        <v>20223.035500000002</v>
      </c>
      <c r="S6473" t="s">
        <v>1424</v>
      </c>
    </row>
    <row r="6474" spans="1:19">
      <c r="A6474" t="s">
        <v>3475</v>
      </c>
      <c r="B6474">
        <v>44266</v>
      </c>
      <c r="C6474" t="s">
        <v>3476</v>
      </c>
      <c r="D6474">
        <v>44266</v>
      </c>
      <c r="E6474" t="s">
        <v>1422</v>
      </c>
      <c r="F6474" t="s">
        <v>97</v>
      </c>
      <c r="G6474" t="s">
        <v>1027</v>
      </c>
      <c r="H6474" t="s">
        <v>1428</v>
      </c>
      <c r="I6474" t="s">
        <v>1470</v>
      </c>
      <c r="J6474">
        <v>10</v>
      </c>
      <c r="K6474">
        <v>7050</v>
      </c>
      <c r="L6474">
        <v>70500</v>
      </c>
      <c r="M6474">
        <v>16.785699999999999</v>
      </c>
      <c r="N6474">
        <v>167.857</v>
      </c>
      <c r="O6474">
        <v>0</v>
      </c>
      <c r="P6474">
        <v>0</v>
      </c>
      <c r="Q6474">
        <v>7066.7857000000004</v>
      </c>
      <c r="R6474">
        <v>70667.857000000004</v>
      </c>
      <c r="S6474" t="s">
        <v>1424</v>
      </c>
    </row>
    <row r="6475" spans="1:19">
      <c r="A6475" t="s">
        <v>3475</v>
      </c>
      <c r="B6475">
        <v>44266</v>
      </c>
      <c r="C6475" t="s">
        <v>3476</v>
      </c>
      <c r="D6475">
        <v>44266</v>
      </c>
      <c r="E6475" t="s">
        <v>1422</v>
      </c>
      <c r="F6475" t="s">
        <v>97</v>
      </c>
      <c r="G6475" t="s">
        <v>1027</v>
      </c>
      <c r="H6475" t="s">
        <v>1428</v>
      </c>
      <c r="I6475" t="s">
        <v>1356</v>
      </c>
      <c r="J6475">
        <v>40</v>
      </c>
      <c r="K6475">
        <v>1118</v>
      </c>
      <c r="L6475">
        <v>44720</v>
      </c>
      <c r="M6475">
        <v>2.6619000000000002</v>
      </c>
      <c r="N6475">
        <v>106.476</v>
      </c>
      <c r="O6475">
        <v>0</v>
      </c>
      <c r="P6475">
        <v>0</v>
      </c>
      <c r="Q6475">
        <v>1120.6619000000001</v>
      </c>
      <c r="R6475">
        <v>44826.476000000002</v>
      </c>
      <c r="S6475" t="s">
        <v>1424</v>
      </c>
    </row>
    <row r="6476" spans="1:19">
      <c r="A6476" t="s">
        <v>3475</v>
      </c>
      <c r="B6476">
        <v>44266</v>
      </c>
      <c r="C6476" t="s">
        <v>3476</v>
      </c>
      <c r="D6476">
        <v>44266</v>
      </c>
      <c r="E6476" t="s">
        <v>1422</v>
      </c>
      <c r="F6476" t="s">
        <v>97</v>
      </c>
      <c r="G6476" t="s">
        <v>1027</v>
      </c>
      <c r="H6476" t="s">
        <v>1428</v>
      </c>
      <c r="I6476" t="s">
        <v>1359</v>
      </c>
      <c r="J6476">
        <v>20</v>
      </c>
      <c r="K6476">
        <v>1225</v>
      </c>
      <c r="L6476">
        <v>24500</v>
      </c>
      <c r="M6476">
        <v>2.9167000000000001</v>
      </c>
      <c r="N6476">
        <v>58.334000000000003</v>
      </c>
      <c r="O6476">
        <v>0</v>
      </c>
      <c r="P6476">
        <v>0</v>
      </c>
      <c r="Q6476">
        <v>1227.9167</v>
      </c>
      <c r="R6476">
        <v>24558.333999999999</v>
      </c>
      <c r="S6476" t="s">
        <v>1424</v>
      </c>
    </row>
    <row r="6477" spans="1:19">
      <c r="A6477" t="s">
        <v>3477</v>
      </c>
      <c r="B6477">
        <v>44266</v>
      </c>
      <c r="C6477" t="s">
        <v>3478</v>
      </c>
      <c r="D6477">
        <v>44266</v>
      </c>
      <c r="E6477" t="s">
        <v>1422</v>
      </c>
      <c r="F6477" t="s">
        <v>102</v>
      </c>
      <c r="G6477" t="s">
        <v>1027</v>
      </c>
      <c r="H6477" t="s">
        <v>1428</v>
      </c>
      <c r="I6477" t="s">
        <v>1178</v>
      </c>
      <c r="J6477">
        <v>5</v>
      </c>
      <c r="K6477">
        <v>4035</v>
      </c>
      <c r="L6477">
        <v>20175</v>
      </c>
      <c r="M6477">
        <v>9.6071000000000009</v>
      </c>
      <c r="N6477">
        <v>48.035499999999999</v>
      </c>
      <c r="O6477">
        <v>0</v>
      </c>
      <c r="P6477">
        <v>0</v>
      </c>
      <c r="Q6477">
        <v>4044.6071000000002</v>
      </c>
      <c r="R6477">
        <v>20223.035500000002</v>
      </c>
      <c r="S6477" t="s">
        <v>1424</v>
      </c>
    </row>
    <row r="6478" spans="1:19">
      <c r="A6478" t="s">
        <v>3477</v>
      </c>
      <c r="B6478">
        <v>44266</v>
      </c>
      <c r="C6478" t="s">
        <v>3478</v>
      </c>
      <c r="D6478">
        <v>44266</v>
      </c>
      <c r="E6478" t="s">
        <v>1422</v>
      </c>
      <c r="F6478" t="s">
        <v>102</v>
      </c>
      <c r="G6478" t="s">
        <v>1027</v>
      </c>
      <c r="H6478" t="s">
        <v>1428</v>
      </c>
      <c r="I6478" t="s">
        <v>1381</v>
      </c>
      <c r="J6478">
        <v>5</v>
      </c>
      <c r="K6478">
        <v>9850</v>
      </c>
      <c r="L6478">
        <v>49250</v>
      </c>
      <c r="M6478">
        <v>23.452400000000001</v>
      </c>
      <c r="N6478">
        <v>117.262</v>
      </c>
      <c r="O6478">
        <v>0</v>
      </c>
      <c r="P6478">
        <v>0</v>
      </c>
      <c r="Q6478">
        <v>9873.4524000000001</v>
      </c>
      <c r="R6478">
        <v>49367.262000000002</v>
      </c>
      <c r="S6478" t="s">
        <v>1424</v>
      </c>
    </row>
    <row r="6479" spans="1:19">
      <c r="A6479" t="s">
        <v>3477</v>
      </c>
      <c r="B6479">
        <v>44266</v>
      </c>
      <c r="C6479" t="s">
        <v>3478</v>
      </c>
      <c r="D6479">
        <v>44266</v>
      </c>
      <c r="E6479" t="s">
        <v>1422</v>
      </c>
      <c r="F6479" t="s">
        <v>102</v>
      </c>
      <c r="G6479" t="s">
        <v>1027</v>
      </c>
      <c r="H6479" t="s">
        <v>1428</v>
      </c>
      <c r="I6479" t="s">
        <v>1421</v>
      </c>
      <c r="J6479">
        <v>20</v>
      </c>
      <c r="K6479">
        <v>1264</v>
      </c>
      <c r="L6479">
        <v>25280</v>
      </c>
      <c r="M6479">
        <v>3.0095000000000001</v>
      </c>
      <c r="N6479">
        <v>60.19</v>
      </c>
      <c r="O6479">
        <v>0</v>
      </c>
      <c r="P6479">
        <v>0</v>
      </c>
      <c r="Q6479">
        <v>1267.0094999999999</v>
      </c>
      <c r="R6479">
        <v>25340.19</v>
      </c>
      <c r="S6479" t="s">
        <v>1424</v>
      </c>
    </row>
    <row r="6480" spans="1:19">
      <c r="A6480" t="s">
        <v>3477</v>
      </c>
      <c r="B6480">
        <v>44266</v>
      </c>
      <c r="C6480" t="s">
        <v>3478</v>
      </c>
      <c r="D6480">
        <v>44266</v>
      </c>
      <c r="E6480" t="s">
        <v>1422</v>
      </c>
      <c r="F6480" t="s">
        <v>102</v>
      </c>
      <c r="G6480" t="s">
        <v>1027</v>
      </c>
      <c r="H6480" t="s">
        <v>1428</v>
      </c>
      <c r="I6480" t="s">
        <v>1179</v>
      </c>
      <c r="J6480">
        <v>20</v>
      </c>
      <c r="K6480">
        <v>3938</v>
      </c>
      <c r="L6480">
        <v>78760</v>
      </c>
      <c r="M6480">
        <v>9.3762000000000008</v>
      </c>
      <c r="N6480">
        <v>187.524</v>
      </c>
      <c r="O6480">
        <v>0</v>
      </c>
      <c r="P6480">
        <v>0</v>
      </c>
      <c r="Q6480">
        <v>3947.3762000000002</v>
      </c>
      <c r="R6480">
        <v>78947.524000000005</v>
      </c>
      <c r="S6480" t="s">
        <v>1424</v>
      </c>
    </row>
    <row r="6481" spans="1:19">
      <c r="A6481" t="s">
        <v>3477</v>
      </c>
      <c r="B6481">
        <v>44266</v>
      </c>
      <c r="C6481" t="s">
        <v>3478</v>
      </c>
      <c r="D6481">
        <v>44266</v>
      </c>
      <c r="E6481" t="s">
        <v>1422</v>
      </c>
      <c r="F6481" t="s">
        <v>102</v>
      </c>
      <c r="G6481" t="s">
        <v>1027</v>
      </c>
      <c r="H6481" t="s">
        <v>1428</v>
      </c>
      <c r="I6481" t="s">
        <v>1183</v>
      </c>
      <c r="J6481">
        <v>10</v>
      </c>
      <c r="K6481">
        <v>7575</v>
      </c>
      <c r="L6481">
        <v>75750</v>
      </c>
      <c r="M6481">
        <v>18.035699999999999</v>
      </c>
      <c r="N6481">
        <v>180.357</v>
      </c>
      <c r="O6481">
        <v>0</v>
      </c>
      <c r="P6481">
        <v>5000</v>
      </c>
      <c r="Q6481">
        <v>7593.0357000000004</v>
      </c>
      <c r="R6481">
        <v>70930.357000000004</v>
      </c>
      <c r="S6481" t="s">
        <v>1424</v>
      </c>
    </row>
    <row r="6482" spans="1:19">
      <c r="A6482" t="s">
        <v>3477</v>
      </c>
      <c r="B6482">
        <v>44266</v>
      </c>
      <c r="C6482" t="s">
        <v>3478</v>
      </c>
      <c r="D6482">
        <v>44266</v>
      </c>
      <c r="E6482" t="s">
        <v>1422</v>
      </c>
      <c r="F6482" t="s">
        <v>102</v>
      </c>
      <c r="G6482" t="s">
        <v>1027</v>
      </c>
      <c r="H6482" t="s">
        <v>1428</v>
      </c>
      <c r="I6482" t="s">
        <v>1356</v>
      </c>
      <c r="J6482">
        <v>20</v>
      </c>
      <c r="K6482">
        <v>1118</v>
      </c>
      <c r="L6482">
        <v>22360</v>
      </c>
      <c r="M6482">
        <v>2.6619000000000002</v>
      </c>
      <c r="N6482">
        <v>53.238</v>
      </c>
      <c r="O6482">
        <v>0</v>
      </c>
      <c r="P6482">
        <v>0</v>
      </c>
      <c r="Q6482">
        <v>1120.6619000000001</v>
      </c>
      <c r="R6482">
        <v>22413.238000000001</v>
      </c>
      <c r="S6482" t="s">
        <v>1424</v>
      </c>
    </row>
    <row r="6483" spans="1:19">
      <c r="A6483" t="s">
        <v>3479</v>
      </c>
      <c r="B6483">
        <v>44266</v>
      </c>
      <c r="C6483" t="s">
        <v>3480</v>
      </c>
      <c r="D6483">
        <v>44266</v>
      </c>
      <c r="E6483" t="s">
        <v>1422</v>
      </c>
      <c r="F6483" t="s">
        <v>83</v>
      </c>
      <c r="G6483" t="s">
        <v>1115</v>
      </c>
      <c r="H6483" t="s">
        <v>24</v>
      </c>
      <c r="I6483" t="s">
        <v>1180</v>
      </c>
      <c r="J6483">
        <v>20</v>
      </c>
      <c r="K6483">
        <v>3540</v>
      </c>
      <c r="L6483">
        <v>70800</v>
      </c>
      <c r="M6483">
        <v>8.4285999999999994</v>
      </c>
      <c r="N6483">
        <v>168.572</v>
      </c>
      <c r="O6483">
        <v>0</v>
      </c>
      <c r="P6483">
        <v>0</v>
      </c>
      <c r="Q6483">
        <v>3548.4286000000002</v>
      </c>
      <c r="R6483">
        <v>70968.572</v>
      </c>
      <c r="S6483" t="s">
        <v>1424</v>
      </c>
    </row>
    <row r="6484" spans="1:19">
      <c r="A6484" t="s">
        <v>3479</v>
      </c>
      <c r="B6484">
        <v>44266</v>
      </c>
      <c r="C6484" t="s">
        <v>3480</v>
      </c>
      <c r="D6484">
        <v>44266</v>
      </c>
      <c r="E6484" t="s">
        <v>1422</v>
      </c>
      <c r="F6484" t="s">
        <v>83</v>
      </c>
      <c r="G6484" t="s">
        <v>1115</v>
      </c>
      <c r="H6484" t="s">
        <v>24</v>
      </c>
      <c r="I6484" t="s">
        <v>1183</v>
      </c>
      <c r="J6484">
        <v>6</v>
      </c>
      <c r="K6484">
        <v>7575</v>
      </c>
      <c r="L6484">
        <v>45450</v>
      </c>
      <c r="M6484">
        <v>18.035699999999999</v>
      </c>
      <c r="N6484">
        <v>108.21420000000001</v>
      </c>
      <c r="O6484">
        <v>0</v>
      </c>
      <c r="P6484">
        <v>3000</v>
      </c>
      <c r="Q6484">
        <v>7593.0357000000004</v>
      </c>
      <c r="R6484">
        <v>42558.214200000002</v>
      </c>
      <c r="S6484" t="s">
        <v>1424</v>
      </c>
    </row>
    <row r="6485" spans="1:19">
      <c r="A6485" t="s">
        <v>3479</v>
      </c>
      <c r="B6485">
        <v>44266</v>
      </c>
      <c r="C6485" t="s">
        <v>3480</v>
      </c>
      <c r="D6485">
        <v>44266</v>
      </c>
      <c r="E6485" t="s">
        <v>1422</v>
      </c>
      <c r="F6485" t="s">
        <v>83</v>
      </c>
      <c r="G6485" t="s">
        <v>1115</v>
      </c>
      <c r="H6485" t="s">
        <v>24</v>
      </c>
      <c r="I6485" t="s">
        <v>1459</v>
      </c>
      <c r="J6485">
        <v>40</v>
      </c>
      <c r="K6485">
        <v>1060</v>
      </c>
      <c r="L6485">
        <v>42400</v>
      </c>
      <c r="M6485">
        <v>2.5238</v>
      </c>
      <c r="N6485">
        <v>100.952</v>
      </c>
      <c r="O6485">
        <v>0</v>
      </c>
      <c r="P6485">
        <v>0</v>
      </c>
      <c r="Q6485">
        <v>1062.5237999999999</v>
      </c>
      <c r="R6485">
        <v>42500.951999999997</v>
      </c>
      <c r="S6485" t="s">
        <v>1424</v>
      </c>
    </row>
    <row r="6486" spans="1:19">
      <c r="A6486" t="s">
        <v>3479</v>
      </c>
      <c r="B6486">
        <v>44266</v>
      </c>
      <c r="C6486" t="s">
        <v>3480</v>
      </c>
      <c r="D6486">
        <v>44266</v>
      </c>
      <c r="E6486" t="s">
        <v>1422</v>
      </c>
      <c r="F6486" t="s">
        <v>83</v>
      </c>
      <c r="G6486" t="s">
        <v>1115</v>
      </c>
      <c r="H6486" t="s">
        <v>24</v>
      </c>
      <c r="I6486" t="s">
        <v>1178</v>
      </c>
      <c r="J6486">
        <v>10</v>
      </c>
      <c r="K6486">
        <v>4035</v>
      </c>
      <c r="L6486">
        <v>40350</v>
      </c>
      <c r="M6486">
        <v>9.6071000000000009</v>
      </c>
      <c r="N6486">
        <v>96.070999999999998</v>
      </c>
      <c r="O6486">
        <v>0</v>
      </c>
      <c r="P6486">
        <v>0</v>
      </c>
      <c r="Q6486">
        <v>4044.6071000000002</v>
      </c>
      <c r="R6486">
        <v>40446.071000000004</v>
      </c>
      <c r="S6486" t="s">
        <v>1424</v>
      </c>
    </row>
    <row r="6487" spans="1:19">
      <c r="A6487" t="s">
        <v>3481</v>
      </c>
      <c r="B6487">
        <v>44266</v>
      </c>
      <c r="C6487" t="s">
        <v>3482</v>
      </c>
      <c r="D6487">
        <v>44266</v>
      </c>
      <c r="E6487" t="s">
        <v>1422</v>
      </c>
      <c r="F6487" t="s">
        <v>85</v>
      </c>
      <c r="G6487" t="s">
        <v>1443</v>
      </c>
      <c r="H6487" t="s">
        <v>24</v>
      </c>
      <c r="I6487" t="s">
        <v>1181</v>
      </c>
      <c r="J6487">
        <v>100</v>
      </c>
      <c r="K6487">
        <v>1293</v>
      </c>
      <c r="L6487">
        <v>129300</v>
      </c>
      <c r="M6487">
        <v>3.0785999999999998</v>
      </c>
      <c r="N6487">
        <v>307.86</v>
      </c>
      <c r="O6487">
        <v>0</v>
      </c>
      <c r="P6487">
        <v>0</v>
      </c>
      <c r="Q6487">
        <v>1296.0786000000001</v>
      </c>
      <c r="R6487">
        <v>129607.86</v>
      </c>
      <c r="S6487" t="s">
        <v>1424</v>
      </c>
    </row>
    <row r="6488" spans="1:19">
      <c r="A6488" t="s">
        <v>3483</v>
      </c>
      <c r="B6488">
        <v>44266</v>
      </c>
      <c r="C6488" t="s">
        <v>3484</v>
      </c>
      <c r="D6488">
        <v>44266</v>
      </c>
      <c r="E6488" t="s">
        <v>1422</v>
      </c>
      <c r="F6488" t="s">
        <v>30</v>
      </c>
      <c r="G6488" t="s">
        <v>1441</v>
      </c>
      <c r="H6488" t="s">
        <v>24</v>
      </c>
      <c r="I6488" t="s">
        <v>1179</v>
      </c>
      <c r="J6488">
        <v>10</v>
      </c>
      <c r="K6488">
        <v>3938</v>
      </c>
      <c r="L6488">
        <v>39380</v>
      </c>
      <c r="M6488">
        <v>9.3762000000000008</v>
      </c>
      <c r="N6488">
        <v>93.762</v>
      </c>
      <c r="O6488">
        <v>0</v>
      </c>
      <c r="P6488">
        <v>0</v>
      </c>
      <c r="Q6488">
        <v>3947.3762000000002</v>
      </c>
      <c r="R6488">
        <v>39473.762000000002</v>
      </c>
      <c r="S6488" t="s">
        <v>1424</v>
      </c>
    </row>
    <row r="6489" spans="1:19">
      <c r="A6489" t="s">
        <v>3485</v>
      </c>
      <c r="B6489">
        <v>44266</v>
      </c>
      <c r="C6489" t="s">
        <v>3486</v>
      </c>
      <c r="D6489">
        <v>44266</v>
      </c>
      <c r="E6489" t="s">
        <v>1422</v>
      </c>
      <c r="F6489" t="s">
        <v>23</v>
      </c>
      <c r="G6489" t="s">
        <v>1434</v>
      </c>
      <c r="H6489" t="s">
        <v>24</v>
      </c>
      <c r="I6489" t="s">
        <v>1421</v>
      </c>
      <c r="J6489">
        <v>20</v>
      </c>
      <c r="K6489">
        <v>1264</v>
      </c>
      <c r="L6489">
        <v>25280</v>
      </c>
      <c r="M6489">
        <v>3.0095000000000001</v>
      </c>
      <c r="N6489">
        <v>60.19</v>
      </c>
      <c r="O6489">
        <v>0</v>
      </c>
      <c r="P6489">
        <v>0</v>
      </c>
      <c r="Q6489">
        <v>1267.0094999999999</v>
      </c>
      <c r="R6489">
        <v>25340.19</v>
      </c>
      <c r="S6489" t="s">
        <v>1424</v>
      </c>
    </row>
    <row r="6490" spans="1:19">
      <c r="A6490" t="s">
        <v>3485</v>
      </c>
      <c r="B6490">
        <v>44266</v>
      </c>
      <c r="C6490" t="s">
        <v>3486</v>
      </c>
      <c r="D6490">
        <v>44266</v>
      </c>
      <c r="E6490" t="s">
        <v>1422</v>
      </c>
      <c r="F6490" t="s">
        <v>23</v>
      </c>
      <c r="G6490" t="s">
        <v>1434</v>
      </c>
      <c r="H6490" t="s">
        <v>24</v>
      </c>
      <c r="I6490" t="s">
        <v>1397</v>
      </c>
      <c r="J6490">
        <v>17</v>
      </c>
      <c r="K6490">
        <v>6595</v>
      </c>
      <c r="L6490">
        <v>112115</v>
      </c>
      <c r="M6490">
        <v>15.702400000000001</v>
      </c>
      <c r="N6490">
        <v>266.94080000000002</v>
      </c>
      <c r="O6490">
        <v>0</v>
      </c>
      <c r="P6490">
        <v>0</v>
      </c>
      <c r="Q6490">
        <v>6610.7024000000001</v>
      </c>
      <c r="R6490">
        <v>112381.9408</v>
      </c>
      <c r="S6490" t="s">
        <v>1424</v>
      </c>
    </row>
    <row r="6491" spans="1:19">
      <c r="A6491" t="s">
        <v>3485</v>
      </c>
      <c r="B6491">
        <v>44266</v>
      </c>
      <c r="C6491" t="s">
        <v>3486</v>
      </c>
      <c r="D6491">
        <v>44266</v>
      </c>
      <c r="E6491" t="s">
        <v>1422</v>
      </c>
      <c r="F6491" t="s">
        <v>23</v>
      </c>
      <c r="G6491" t="s">
        <v>1434</v>
      </c>
      <c r="H6491" t="s">
        <v>24</v>
      </c>
      <c r="I6491" t="s">
        <v>1459</v>
      </c>
      <c r="J6491">
        <v>20</v>
      </c>
      <c r="K6491">
        <v>1060</v>
      </c>
      <c r="L6491">
        <v>21200</v>
      </c>
      <c r="M6491">
        <v>2.5238</v>
      </c>
      <c r="N6491">
        <v>50.475999999999999</v>
      </c>
      <c r="O6491">
        <v>0</v>
      </c>
      <c r="P6491">
        <v>0</v>
      </c>
      <c r="Q6491">
        <v>1062.5237999999999</v>
      </c>
      <c r="R6491">
        <v>21250.475999999999</v>
      </c>
      <c r="S6491" t="s">
        <v>1424</v>
      </c>
    </row>
    <row r="6492" spans="1:19">
      <c r="A6492" t="s">
        <v>3485</v>
      </c>
      <c r="B6492">
        <v>44266</v>
      </c>
      <c r="C6492" t="s">
        <v>3486</v>
      </c>
      <c r="D6492">
        <v>44266</v>
      </c>
      <c r="E6492" t="s">
        <v>1422</v>
      </c>
      <c r="F6492" t="s">
        <v>23</v>
      </c>
      <c r="G6492" t="s">
        <v>1434</v>
      </c>
      <c r="H6492" t="s">
        <v>24</v>
      </c>
      <c r="I6492" t="s">
        <v>1177</v>
      </c>
      <c r="J6492">
        <v>5</v>
      </c>
      <c r="K6492">
        <v>9045</v>
      </c>
      <c r="L6492">
        <v>45225</v>
      </c>
      <c r="M6492">
        <v>21.535699999999999</v>
      </c>
      <c r="N6492">
        <v>107.6785</v>
      </c>
      <c r="O6492">
        <v>0</v>
      </c>
      <c r="P6492">
        <v>0</v>
      </c>
      <c r="Q6492">
        <v>9066.5357000000004</v>
      </c>
      <c r="R6492">
        <v>45332.678500000002</v>
      </c>
      <c r="S6492" t="s">
        <v>1424</v>
      </c>
    </row>
    <row r="6493" spans="1:19">
      <c r="A6493" t="s">
        <v>3485</v>
      </c>
      <c r="B6493">
        <v>44266</v>
      </c>
      <c r="C6493" t="s">
        <v>3486</v>
      </c>
      <c r="D6493">
        <v>44266</v>
      </c>
      <c r="E6493" t="s">
        <v>1422</v>
      </c>
      <c r="F6493" t="s">
        <v>23</v>
      </c>
      <c r="G6493" t="s">
        <v>1434</v>
      </c>
      <c r="H6493" t="s">
        <v>24</v>
      </c>
      <c r="I6493" t="s">
        <v>1381</v>
      </c>
      <c r="J6493">
        <v>5</v>
      </c>
      <c r="K6493">
        <v>9850</v>
      </c>
      <c r="L6493">
        <v>49250</v>
      </c>
      <c r="M6493">
        <v>23.452400000000001</v>
      </c>
      <c r="N6493">
        <v>117.262</v>
      </c>
      <c r="O6493">
        <v>0</v>
      </c>
      <c r="P6493">
        <v>0</v>
      </c>
      <c r="Q6493">
        <v>9873.4524000000001</v>
      </c>
      <c r="R6493">
        <v>49367.262000000002</v>
      </c>
      <c r="S6493" t="s">
        <v>1424</v>
      </c>
    </row>
    <row r="6494" spans="1:19">
      <c r="A6494" t="s">
        <v>3485</v>
      </c>
      <c r="B6494">
        <v>44266</v>
      </c>
      <c r="C6494" t="s">
        <v>3486</v>
      </c>
      <c r="D6494">
        <v>44266</v>
      </c>
      <c r="E6494" t="s">
        <v>1422</v>
      </c>
      <c r="F6494" t="s">
        <v>23</v>
      </c>
      <c r="G6494" t="s">
        <v>1434</v>
      </c>
      <c r="H6494" t="s">
        <v>24</v>
      </c>
      <c r="I6494" t="s">
        <v>1183</v>
      </c>
      <c r="J6494">
        <v>15</v>
      </c>
      <c r="K6494">
        <v>7575</v>
      </c>
      <c r="L6494">
        <v>113625</v>
      </c>
      <c r="M6494">
        <v>18.035699999999999</v>
      </c>
      <c r="N6494">
        <v>270.53550000000001</v>
      </c>
      <c r="O6494">
        <v>0</v>
      </c>
      <c r="P6494">
        <v>7500</v>
      </c>
      <c r="Q6494">
        <v>7593.0357000000004</v>
      </c>
      <c r="R6494">
        <v>106395.5355</v>
      </c>
      <c r="S6494" t="s">
        <v>1424</v>
      </c>
    </row>
    <row r="6495" spans="1:19">
      <c r="A6495" t="s">
        <v>3485</v>
      </c>
      <c r="B6495">
        <v>44266</v>
      </c>
      <c r="C6495" t="s">
        <v>3486</v>
      </c>
      <c r="D6495">
        <v>44266</v>
      </c>
      <c r="E6495" t="s">
        <v>1422</v>
      </c>
      <c r="F6495" t="s">
        <v>23</v>
      </c>
      <c r="G6495" t="s">
        <v>1434</v>
      </c>
      <c r="H6495" t="s">
        <v>24</v>
      </c>
      <c r="I6495" t="s">
        <v>1359</v>
      </c>
      <c r="J6495">
        <v>20</v>
      </c>
      <c r="K6495">
        <v>1225</v>
      </c>
      <c r="L6495">
        <v>24500</v>
      </c>
      <c r="M6495">
        <v>2.9167000000000001</v>
      </c>
      <c r="N6495">
        <v>58.334000000000003</v>
      </c>
      <c r="O6495">
        <v>0</v>
      </c>
      <c r="P6495">
        <v>0</v>
      </c>
      <c r="Q6495">
        <v>1227.9167</v>
      </c>
      <c r="R6495">
        <v>24558.333999999999</v>
      </c>
      <c r="S6495" t="s">
        <v>1424</v>
      </c>
    </row>
    <row r="6496" spans="1:19">
      <c r="A6496" t="s">
        <v>3487</v>
      </c>
      <c r="B6496">
        <v>44266</v>
      </c>
      <c r="C6496" t="s">
        <v>3488</v>
      </c>
      <c r="D6496">
        <v>44266</v>
      </c>
      <c r="E6496" t="s">
        <v>1422</v>
      </c>
      <c r="F6496" t="s">
        <v>56</v>
      </c>
      <c r="G6496" t="s">
        <v>57</v>
      </c>
      <c r="H6496" t="s">
        <v>54</v>
      </c>
      <c r="I6496" t="s">
        <v>1421</v>
      </c>
      <c r="J6496">
        <v>20</v>
      </c>
      <c r="K6496">
        <v>1264</v>
      </c>
      <c r="L6496">
        <v>25280</v>
      </c>
      <c r="M6496">
        <v>3.0095000000000001</v>
      </c>
      <c r="N6496">
        <v>60.19</v>
      </c>
      <c r="O6496">
        <v>0</v>
      </c>
      <c r="P6496">
        <v>0</v>
      </c>
      <c r="Q6496">
        <v>1267.0094999999999</v>
      </c>
      <c r="R6496">
        <v>25340.19</v>
      </c>
      <c r="S6496" t="s">
        <v>1424</v>
      </c>
    </row>
    <row r="6497" spans="1:19">
      <c r="A6497" t="s">
        <v>3489</v>
      </c>
      <c r="B6497">
        <v>44266</v>
      </c>
      <c r="C6497" t="s">
        <v>3490</v>
      </c>
      <c r="D6497">
        <v>44266</v>
      </c>
      <c r="E6497" t="s">
        <v>1422</v>
      </c>
      <c r="F6497" t="s">
        <v>28</v>
      </c>
      <c r="G6497" t="s">
        <v>1446</v>
      </c>
      <c r="H6497" t="s">
        <v>24</v>
      </c>
      <c r="I6497" t="s">
        <v>1183</v>
      </c>
      <c r="J6497">
        <v>8</v>
      </c>
      <c r="K6497">
        <v>7575</v>
      </c>
      <c r="L6497">
        <v>60600</v>
      </c>
      <c r="M6497">
        <v>18.035699999999999</v>
      </c>
      <c r="N6497">
        <v>144.28559999999999</v>
      </c>
      <c r="O6497">
        <v>0</v>
      </c>
      <c r="P6497">
        <v>4000</v>
      </c>
      <c r="Q6497">
        <v>7593.0357000000004</v>
      </c>
      <c r="R6497">
        <v>56744.285600000003</v>
      </c>
      <c r="S6497" t="s">
        <v>1424</v>
      </c>
    </row>
    <row r="6498" spans="1:19">
      <c r="A6498" t="s">
        <v>3489</v>
      </c>
      <c r="B6498">
        <v>44266</v>
      </c>
      <c r="C6498" t="s">
        <v>3490</v>
      </c>
      <c r="D6498">
        <v>44266</v>
      </c>
      <c r="E6498" t="s">
        <v>1422</v>
      </c>
      <c r="F6498" t="s">
        <v>28</v>
      </c>
      <c r="G6498" t="s">
        <v>1446</v>
      </c>
      <c r="H6498" t="s">
        <v>24</v>
      </c>
      <c r="I6498" t="s">
        <v>1180</v>
      </c>
      <c r="J6498">
        <v>5</v>
      </c>
      <c r="K6498">
        <v>3540</v>
      </c>
      <c r="L6498">
        <v>17700</v>
      </c>
      <c r="M6498">
        <v>8.4285999999999994</v>
      </c>
      <c r="N6498">
        <v>42.143000000000001</v>
      </c>
      <c r="O6498">
        <v>0</v>
      </c>
      <c r="P6498">
        <v>0</v>
      </c>
      <c r="Q6498">
        <v>3548.4286000000002</v>
      </c>
      <c r="R6498">
        <v>17742.143</v>
      </c>
      <c r="S6498" t="s">
        <v>1424</v>
      </c>
    </row>
    <row r="6499" spans="1:19">
      <c r="A6499" t="s">
        <v>3489</v>
      </c>
      <c r="B6499">
        <v>44266</v>
      </c>
      <c r="C6499" t="s">
        <v>3490</v>
      </c>
      <c r="D6499">
        <v>44266</v>
      </c>
      <c r="E6499" t="s">
        <v>1422</v>
      </c>
      <c r="F6499" t="s">
        <v>28</v>
      </c>
      <c r="G6499" t="s">
        <v>1446</v>
      </c>
      <c r="H6499" t="s">
        <v>24</v>
      </c>
      <c r="I6499" t="s">
        <v>1397</v>
      </c>
      <c r="J6499">
        <v>10</v>
      </c>
      <c r="K6499">
        <v>6595</v>
      </c>
      <c r="L6499">
        <v>65950</v>
      </c>
      <c r="M6499">
        <v>15.702400000000001</v>
      </c>
      <c r="N6499">
        <v>157.024</v>
      </c>
      <c r="O6499">
        <v>0</v>
      </c>
      <c r="P6499">
        <v>0</v>
      </c>
      <c r="Q6499">
        <v>6610.7024000000001</v>
      </c>
      <c r="R6499">
        <v>66107.024000000005</v>
      </c>
      <c r="S6499" t="s">
        <v>1424</v>
      </c>
    </row>
    <row r="6500" spans="1:19">
      <c r="A6500" t="s">
        <v>3489</v>
      </c>
      <c r="B6500">
        <v>44266</v>
      </c>
      <c r="C6500" t="s">
        <v>3490</v>
      </c>
      <c r="D6500">
        <v>44266</v>
      </c>
      <c r="E6500" t="s">
        <v>1422</v>
      </c>
      <c r="F6500" t="s">
        <v>28</v>
      </c>
      <c r="G6500" t="s">
        <v>1446</v>
      </c>
      <c r="H6500" t="s">
        <v>24</v>
      </c>
      <c r="I6500" t="s">
        <v>1359</v>
      </c>
      <c r="J6500">
        <v>40</v>
      </c>
      <c r="K6500">
        <v>1225</v>
      </c>
      <c r="L6500">
        <v>49000</v>
      </c>
      <c r="M6500">
        <v>2.9167000000000001</v>
      </c>
      <c r="N6500">
        <v>116.66800000000001</v>
      </c>
      <c r="O6500">
        <v>0</v>
      </c>
      <c r="P6500">
        <v>0</v>
      </c>
      <c r="Q6500">
        <v>1227.9167</v>
      </c>
      <c r="R6500">
        <v>49116.667999999998</v>
      </c>
      <c r="S6500" t="s">
        <v>1424</v>
      </c>
    </row>
    <row r="6501" spans="1:19">
      <c r="A6501" t="s">
        <v>3489</v>
      </c>
      <c r="B6501">
        <v>44266</v>
      </c>
      <c r="C6501" t="s">
        <v>3490</v>
      </c>
      <c r="D6501">
        <v>44266</v>
      </c>
      <c r="E6501" t="s">
        <v>1422</v>
      </c>
      <c r="F6501" t="s">
        <v>28</v>
      </c>
      <c r="G6501" t="s">
        <v>1446</v>
      </c>
      <c r="H6501" t="s">
        <v>24</v>
      </c>
      <c r="I6501" t="s">
        <v>1356</v>
      </c>
      <c r="J6501">
        <v>30</v>
      </c>
      <c r="K6501">
        <v>1118</v>
      </c>
      <c r="L6501">
        <v>33540</v>
      </c>
      <c r="M6501">
        <v>2.6619000000000002</v>
      </c>
      <c r="N6501">
        <v>79.856999999999999</v>
      </c>
      <c r="O6501">
        <v>0</v>
      </c>
      <c r="P6501">
        <v>0</v>
      </c>
      <c r="Q6501">
        <v>1120.6619000000001</v>
      </c>
      <c r="R6501">
        <v>33619.857000000004</v>
      </c>
      <c r="S6501" t="s">
        <v>1424</v>
      </c>
    </row>
    <row r="6502" spans="1:19">
      <c r="A6502" t="s">
        <v>3491</v>
      </c>
      <c r="B6502">
        <v>44266</v>
      </c>
      <c r="C6502" t="s">
        <v>3492</v>
      </c>
      <c r="D6502">
        <v>44266</v>
      </c>
      <c r="E6502" t="s">
        <v>1422</v>
      </c>
      <c r="F6502" t="s">
        <v>26</v>
      </c>
      <c r="G6502" t="s">
        <v>1445</v>
      </c>
      <c r="H6502" t="s">
        <v>24</v>
      </c>
      <c r="I6502" t="s">
        <v>1421</v>
      </c>
      <c r="J6502">
        <v>100</v>
      </c>
      <c r="K6502">
        <v>1264</v>
      </c>
      <c r="L6502">
        <v>126400</v>
      </c>
      <c r="M6502">
        <v>3.0095000000000001</v>
      </c>
      <c r="N6502">
        <v>300.95</v>
      </c>
      <c r="O6502">
        <v>0</v>
      </c>
      <c r="P6502">
        <v>0</v>
      </c>
      <c r="Q6502">
        <v>1267.0094999999999</v>
      </c>
      <c r="R6502">
        <v>126700.95</v>
      </c>
      <c r="S6502" t="s">
        <v>1424</v>
      </c>
    </row>
    <row r="6503" spans="1:19">
      <c r="A6503" t="s">
        <v>3493</v>
      </c>
      <c r="B6503">
        <v>44266</v>
      </c>
      <c r="C6503" t="s">
        <v>3494</v>
      </c>
      <c r="D6503">
        <v>44266</v>
      </c>
      <c r="E6503" t="s">
        <v>1422</v>
      </c>
      <c r="F6503" t="s">
        <v>31</v>
      </c>
      <c r="G6503" t="s">
        <v>1066</v>
      </c>
      <c r="H6503" t="s">
        <v>24</v>
      </c>
      <c r="I6503" t="s">
        <v>1421</v>
      </c>
      <c r="J6503">
        <v>40</v>
      </c>
      <c r="K6503">
        <v>1264</v>
      </c>
      <c r="L6503">
        <v>50560</v>
      </c>
      <c r="M6503">
        <v>3.0095000000000001</v>
      </c>
      <c r="N6503">
        <v>120.38</v>
      </c>
      <c r="O6503">
        <v>0</v>
      </c>
      <c r="P6503">
        <v>0</v>
      </c>
      <c r="Q6503">
        <v>1267.0094999999999</v>
      </c>
      <c r="R6503">
        <v>50680.38</v>
      </c>
      <c r="S6503" t="s">
        <v>1424</v>
      </c>
    </row>
    <row r="6504" spans="1:19">
      <c r="A6504" t="s">
        <v>3495</v>
      </c>
      <c r="B6504">
        <v>44266</v>
      </c>
      <c r="C6504" t="s">
        <v>3496</v>
      </c>
      <c r="D6504">
        <v>44266</v>
      </c>
      <c r="E6504" t="s">
        <v>1422</v>
      </c>
      <c r="F6504" t="s">
        <v>80</v>
      </c>
      <c r="G6504" t="s">
        <v>1032</v>
      </c>
      <c r="H6504" t="s">
        <v>1428</v>
      </c>
      <c r="I6504" t="s">
        <v>1180</v>
      </c>
      <c r="J6504">
        <v>10</v>
      </c>
      <c r="K6504">
        <v>3540</v>
      </c>
      <c r="L6504">
        <v>35400</v>
      </c>
      <c r="M6504">
        <v>8.4285999999999994</v>
      </c>
      <c r="N6504">
        <v>84.286000000000001</v>
      </c>
      <c r="O6504">
        <v>0</v>
      </c>
      <c r="P6504">
        <v>0</v>
      </c>
      <c r="Q6504">
        <v>3548.4286000000002</v>
      </c>
      <c r="R6504">
        <v>35484.286</v>
      </c>
      <c r="S6504" t="s">
        <v>1424</v>
      </c>
    </row>
    <row r="6505" spans="1:19">
      <c r="A6505" t="s">
        <v>3495</v>
      </c>
      <c r="B6505">
        <v>44266</v>
      </c>
      <c r="C6505" t="s">
        <v>3496</v>
      </c>
      <c r="D6505">
        <v>44266</v>
      </c>
      <c r="E6505" t="s">
        <v>1422</v>
      </c>
      <c r="F6505" t="s">
        <v>80</v>
      </c>
      <c r="G6505" t="s">
        <v>1032</v>
      </c>
      <c r="H6505" t="s">
        <v>1428</v>
      </c>
      <c r="I6505" t="s">
        <v>1178</v>
      </c>
      <c r="J6505">
        <v>10</v>
      </c>
      <c r="K6505">
        <v>4035</v>
      </c>
      <c r="L6505">
        <v>40350</v>
      </c>
      <c r="M6505">
        <v>9.6071000000000009</v>
      </c>
      <c r="N6505">
        <v>96.070999999999998</v>
      </c>
      <c r="O6505">
        <v>0</v>
      </c>
      <c r="P6505">
        <v>0</v>
      </c>
      <c r="Q6505">
        <v>4044.6071000000002</v>
      </c>
      <c r="R6505">
        <v>40446.071000000004</v>
      </c>
      <c r="S6505" t="s">
        <v>1424</v>
      </c>
    </row>
    <row r="6506" spans="1:19">
      <c r="A6506" t="s">
        <v>3495</v>
      </c>
      <c r="B6506">
        <v>44266</v>
      </c>
      <c r="C6506" t="s">
        <v>3496</v>
      </c>
      <c r="D6506">
        <v>44266</v>
      </c>
      <c r="E6506" t="s">
        <v>1422</v>
      </c>
      <c r="F6506" t="s">
        <v>80</v>
      </c>
      <c r="G6506" t="s">
        <v>1032</v>
      </c>
      <c r="H6506" t="s">
        <v>1428</v>
      </c>
      <c r="I6506" t="s">
        <v>1183</v>
      </c>
      <c r="J6506">
        <v>5</v>
      </c>
      <c r="K6506">
        <v>7575</v>
      </c>
      <c r="L6506">
        <v>37875</v>
      </c>
      <c r="M6506">
        <v>18.035699999999999</v>
      </c>
      <c r="N6506">
        <v>90.1785</v>
      </c>
      <c r="O6506">
        <v>0</v>
      </c>
      <c r="P6506">
        <v>2500</v>
      </c>
      <c r="Q6506">
        <v>7593.0357000000004</v>
      </c>
      <c r="R6506">
        <v>35465.178500000002</v>
      </c>
      <c r="S6506" t="s">
        <v>1424</v>
      </c>
    </row>
    <row r="6507" spans="1:19">
      <c r="A6507" t="s">
        <v>3495</v>
      </c>
      <c r="B6507">
        <v>44266</v>
      </c>
      <c r="C6507" t="s">
        <v>3496</v>
      </c>
      <c r="D6507">
        <v>44266</v>
      </c>
      <c r="E6507" t="s">
        <v>1422</v>
      </c>
      <c r="F6507" t="s">
        <v>80</v>
      </c>
      <c r="G6507" t="s">
        <v>1032</v>
      </c>
      <c r="H6507" t="s">
        <v>1428</v>
      </c>
      <c r="I6507" t="s">
        <v>1359</v>
      </c>
      <c r="J6507">
        <v>60</v>
      </c>
      <c r="K6507">
        <v>1225</v>
      </c>
      <c r="L6507">
        <v>73500</v>
      </c>
      <c r="M6507">
        <v>2.9167000000000001</v>
      </c>
      <c r="N6507">
        <v>175.00200000000001</v>
      </c>
      <c r="O6507">
        <v>0</v>
      </c>
      <c r="P6507">
        <v>0</v>
      </c>
      <c r="Q6507">
        <v>1227.9167</v>
      </c>
      <c r="R6507">
        <v>73675.001999999993</v>
      </c>
      <c r="S6507" t="s">
        <v>1424</v>
      </c>
    </row>
    <row r="6508" spans="1:19">
      <c r="A6508" t="s">
        <v>3495</v>
      </c>
      <c r="B6508">
        <v>44266</v>
      </c>
      <c r="C6508" t="s">
        <v>3496</v>
      </c>
      <c r="D6508">
        <v>44266</v>
      </c>
      <c r="E6508" t="s">
        <v>1422</v>
      </c>
      <c r="F6508" t="s">
        <v>80</v>
      </c>
      <c r="G6508" t="s">
        <v>1032</v>
      </c>
      <c r="H6508" t="s">
        <v>1428</v>
      </c>
      <c r="I6508" t="s">
        <v>1179</v>
      </c>
      <c r="J6508">
        <v>20</v>
      </c>
      <c r="K6508">
        <v>3938</v>
      </c>
      <c r="L6508">
        <v>78760</v>
      </c>
      <c r="M6508">
        <v>9.3762000000000008</v>
      </c>
      <c r="N6508">
        <v>187.524</v>
      </c>
      <c r="O6508">
        <v>0</v>
      </c>
      <c r="P6508">
        <v>0</v>
      </c>
      <c r="Q6508">
        <v>3947.3762000000002</v>
      </c>
      <c r="R6508">
        <v>78947.524000000005</v>
      </c>
      <c r="S6508" t="s">
        <v>1424</v>
      </c>
    </row>
    <row r="6509" spans="1:19">
      <c r="A6509" t="s">
        <v>3497</v>
      </c>
      <c r="B6509">
        <v>44266</v>
      </c>
      <c r="C6509" t="s">
        <v>3498</v>
      </c>
      <c r="D6509">
        <v>44266</v>
      </c>
      <c r="E6509" t="s">
        <v>1422</v>
      </c>
      <c r="F6509" t="s">
        <v>77</v>
      </c>
      <c r="G6509" t="s">
        <v>1032</v>
      </c>
      <c r="H6509" t="s">
        <v>1428</v>
      </c>
      <c r="I6509" t="s">
        <v>1470</v>
      </c>
      <c r="J6509">
        <v>20</v>
      </c>
      <c r="K6509">
        <v>7050</v>
      </c>
      <c r="L6509">
        <v>141000</v>
      </c>
      <c r="M6509">
        <v>16.785699999999999</v>
      </c>
      <c r="N6509">
        <v>335.714</v>
      </c>
      <c r="O6509">
        <v>0</v>
      </c>
      <c r="P6509">
        <v>0</v>
      </c>
      <c r="Q6509">
        <v>7066.7857000000004</v>
      </c>
      <c r="R6509">
        <v>141335.71400000001</v>
      </c>
      <c r="S6509" t="s">
        <v>1424</v>
      </c>
    </row>
    <row r="6510" spans="1:19">
      <c r="A6510" t="s">
        <v>3497</v>
      </c>
      <c r="B6510">
        <v>44266</v>
      </c>
      <c r="C6510" t="s">
        <v>3498</v>
      </c>
      <c r="D6510">
        <v>44266</v>
      </c>
      <c r="E6510" t="s">
        <v>1422</v>
      </c>
      <c r="F6510" t="s">
        <v>77</v>
      </c>
      <c r="G6510" t="s">
        <v>1032</v>
      </c>
      <c r="H6510" t="s">
        <v>1428</v>
      </c>
      <c r="I6510" t="s">
        <v>1179</v>
      </c>
      <c r="J6510">
        <v>20</v>
      </c>
      <c r="K6510">
        <v>3938</v>
      </c>
      <c r="L6510">
        <v>78760</v>
      </c>
      <c r="M6510">
        <v>9.3762000000000008</v>
      </c>
      <c r="N6510">
        <v>187.524</v>
      </c>
      <c r="O6510">
        <v>0</v>
      </c>
      <c r="P6510">
        <v>0</v>
      </c>
      <c r="Q6510">
        <v>3947.3762000000002</v>
      </c>
      <c r="R6510">
        <v>78947.524000000005</v>
      </c>
      <c r="S6510" t="s">
        <v>1424</v>
      </c>
    </row>
    <row r="6511" spans="1:19">
      <c r="A6511" t="s">
        <v>3497</v>
      </c>
      <c r="B6511">
        <v>44266</v>
      </c>
      <c r="C6511" t="s">
        <v>3498</v>
      </c>
      <c r="D6511">
        <v>44266</v>
      </c>
      <c r="E6511" t="s">
        <v>1422</v>
      </c>
      <c r="F6511" t="s">
        <v>77</v>
      </c>
      <c r="G6511" t="s">
        <v>1032</v>
      </c>
      <c r="H6511" t="s">
        <v>1428</v>
      </c>
      <c r="I6511" t="s">
        <v>1180</v>
      </c>
      <c r="J6511">
        <v>10</v>
      </c>
      <c r="K6511">
        <v>3540</v>
      </c>
      <c r="L6511">
        <v>35400</v>
      </c>
      <c r="M6511">
        <v>8.4285999999999994</v>
      </c>
      <c r="N6511">
        <v>84.286000000000001</v>
      </c>
      <c r="O6511">
        <v>0</v>
      </c>
      <c r="P6511">
        <v>0</v>
      </c>
      <c r="Q6511">
        <v>3548.4286000000002</v>
      </c>
      <c r="R6511">
        <v>35484.286</v>
      </c>
      <c r="S6511" t="s">
        <v>1424</v>
      </c>
    </row>
    <row r="6512" spans="1:19">
      <c r="A6512" t="s">
        <v>3499</v>
      </c>
      <c r="B6512">
        <v>44266</v>
      </c>
      <c r="C6512" t="s">
        <v>3500</v>
      </c>
      <c r="D6512">
        <v>44266</v>
      </c>
      <c r="E6512" t="s">
        <v>1422</v>
      </c>
      <c r="F6512" t="s">
        <v>79</v>
      </c>
      <c r="G6512" t="s">
        <v>1032</v>
      </c>
      <c r="H6512" t="s">
        <v>1428</v>
      </c>
      <c r="I6512" t="s">
        <v>1359</v>
      </c>
      <c r="J6512">
        <v>10</v>
      </c>
      <c r="K6512">
        <v>1225</v>
      </c>
      <c r="L6512">
        <v>12250</v>
      </c>
      <c r="M6512">
        <v>2.9167000000000001</v>
      </c>
      <c r="N6512">
        <v>29.167000000000002</v>
      </c>
      <c r="O6512">
        <v>0</v>
      </c>
      <c r="P6512">
        <v>0</v>
      </c>
      <c r="Q6512">
        <v>1227.9167</v>
      </c>
      <c r="R6512">
        <v>12279.166999999999</v>
      </c>
      <c r="S6512" t="s">
        <v>1424</v>
      </c>
    </row>
    <row r="6513" spans="1:19">
      <c r="A6513" t="s">
        <v>3499</v>
      </c>
      <c r="B6513">
        <v>44266</v>
      </c>
      <c r="C6513" t="s">
        <v>3500</v>
      </c>
      <c r="D6513">
        <v>44266</v>
      </c>
      <c r="E6513" t="s">
        <v>1422</v>
      </c>
      <c r="F6513" t="s">
        <v>79</v>
      </c>
      <c r="G6513" t="s">
        <v>1032</v>
      </c>
      <c r="H6513" t="s">
        <v>1428</v>
      </c>
      <c r="I6513" t="s">
        <v>1180</v>
      </c>
      <c r="J6513">
        <v>10</v>
      </c>
      <c r="K6513">
        <v>3540</v>
      </c>
      <c r="L6513">
        <v>35400</v>
      </c>
      <c r="M6513">
        <v>8.4285999999999994</v>
      </c>
      <c r="N6513">
        <v>84.286000000000001</v>
      </c>
      <c r="O6513">
        <v>0</v>
      </c>
      <c r="P6513">
        <v>0</v>
      </c>
      <c r="Q6513">
        <v>3548.4286000000002</v>
      </c>
      <c r="R6513">
        <v>35484.286</v>
      </c>
      <c r="S6513" t="s">
        <v>1424</v>
      </c>
    </row>
    <row r="6514" spans="1:19">
      <c r="A6514" t="s">
        <v>3499</v>
      </c>
      <c r="B6514">
        <v>44266</v>
      </c>
      <c r="C6514" t="s">
        <v>3500</v>
      </c>
      <c r="D6514">
        <v>44266</v>
      </c>
      <c r="E6514" t="s">
        <v>1422</v>
      </c>
      <c r="F6514" t="s">
        <v>79</v>
      </c>
      <c r="G6514" t="s">
        <v>1032</v>
      </c>
      <c r="H6514" t="s">
        <v>1428</v>
      </c>
      <c r="I6514" t="s">
        <v>1179</v>
      </c>
      <c r="J6514">
        <v>20</v>
      </c>
      <c r="K6514">
        <v>3938</v>
      </c>
      <c r="L6514">
        <v>78760</v>
      </c>
      <c r="M6514">
        <v>9.3762000000000008</v>
      </c>
      <c r="N6514">
        <v>187.524</v>
      </c>
      <c r="O6514">
        <v>0</v>
      </c>
      <c r="P6514">
        <v>0</v>
      </c>
      <c r="Q6514">
        <v>3947.3762000000002</v>
      </c>
      <c r="R6514">
        <v>78947.524000000005</v>
      </c>
      <c r="S6514" t="s">
        <v>1424</v>
      </c>
    </row>
    <row r="6515" spans="1:19">
      <c r="A6515" t="s">
        <v>3501</v>
      </c>
      <c r="B6515">
        <v>44266</v>
      </c>
      <c r="C6515" t="s">
        <v>3502</v>
      </c>
      <c r="D6515">
        <v>44266</v>
      </c>
      <c r="E6515" t="s">
        <v>1422</v>
      </c>
      <c r="F6515" t="s">
        <v>38</v>
      </c>
      <c r="G6515" t="s">
        <v>37</v>
      </c>
      <c r="H6515" t="s">
        <v>13</v>
      </c>
      <c r="I6515" t="s">
        <v>1177</v>
      </c>
      <c r="J6515">
        <v>20</v>
      </c>
      <c r="K6515">
        <v>9045</v>
      </c>
      <c r="L6515">
        <v>180900</v>
      </c>
      <c r="M6515">
        <v>21.536000000000001</v>
      </c>
      <c r="N6515">
        <v>430.72</v>
      </c>
      <c r="O6515">
        <v>0</v>
      </c>
      <c r="P6515">
        <v>0</v>
      </c>
      <c r="Q6515">
        <v>9066.5357000000004</v>
      </c>
      <c r="R6515">
        <v>181330.71400000001</v>
      </c>
      <c r="S6515" t="s">
        <v>1424</v>
      </c>
    </row>
    <row r="6516" spans="1:19">
      <c r="A6516" t="s">
        <v>3503</v>
      </c>
      <c r="B6516">
        <v>44266</v>
      </c>
      <c r="C6516" t="s">
        <v>3504</v>
      </c>
      <c r="D6516">
        <v>44266</v>
      </c>
      <c r="E6516" t="s">
        <v>1422</v>
      </c>
      <c r="F6516" t="s">
        <v>993</v>
      </c>
      <c r="G6516" t="s">
        <v>76</v>
      </c>
      <c r="H6516" t="s">
        <v>66</v>
      </c>
      <c r="I6516" t="s">
        <v>1455</v>
      </c>
      <c r="J6516">
        <v>40</v>
      </c>
      <c r="K6516">
        <v>1070</v>
      </c>
      <c r="L6516">
        <v>42800</v>
      </c>
      <c r="M6516">
        <v>2.5476000000000001</v>
      </c>
      <c r="N6516">
        <v>101.904</v>
      </c>
      <c r="O6516">
        <v>0</v>
      </c>
      <c r="P6516">
        <v>0</v>
      </c>
      <c r="Q6516">
        <v>1072.5476000000001</v>
      </c>
      <c r="R6516">
        <v>42901.904000000002</v>
      </c>
      <c r="S6516" t="s">
        <v>1424</v>
      </c>
    </row>
    <row r="6517" spans="1:19">
      <c r="A6517" t="s">
        <v>3503</v>
      </c>
      <c r="B6517">
        <v>44266</v>
      </c>
      <c r="C6517" t="s">
        <v>3504</v>
      </c>
      <c r="D6517">
        <v>44266</v>
      </c>
      <c r="E6517" t="s">
        <v>1422</v>
      </c>
      <c r="F6517" t="s">
        <v>993</v>
      </c>
      <c r="G6517" t="s">
        <v>76</v>
      </c>
      <c r="H6517" t="s">
        <v>66</v>
      </c>
      <c r="I6517" t="s">
        <v>1183</v>
      </c>
      <c r="J6517">
        <v>17</v>
      </c>
      <c r="K6517">
        <v>7575</v>
      </c>
      <c r="L6517">
        <v>128775</v>
      </c>
      <c r="M6517">
        <v>18.035699999999999</v>
      </c>
      <c r="N6517">
        <v>306.6069</v>
      </c>
      <c r="O6517">
        <v>0</v>
      </c>
      <c r="P6517">
        <v>8500</v>
      </c>
      <c r="Q6517">
        <v>7593.0357000000004</v>
      </c>
      <c r="R6517">
        <v>120581.6069</v>
      </c>
      <c r="S6517" t="s">
        <v>1424</v>
      </c>
    </row>
    <row r="6518" spans="1:19">
      <c r="A6518" t="s">
        <v>3503</v>
      </c>
      <c r="B6518">
        <v>44266</v>
      </c>
      <c r="C6518" t="s">
        <v>3504</v>
      </c>
      <c r="D6518">
        <v>44266</v>
      </c>
      <c r="E6518" t="s">
        <v>1422</v>
      </c>
      <c r="F6518" t="s">
        <v>993</v>
      </c>
      <c r="G6518" t="s">
        <v>76</v>
      </c>
      <c r="H6518" t="s">
        <v>66</v>
      </c>
      <c r="I6518" t="s">
        <v>1397</v>
      </c>
      <c r="J6518">
        <v>15</v>
      </c>
      <c r="K6518">
        <v>6595</v>
      </c>
      <c r="L6518">
        <v>98925</v>
      </c>
      <c r="M6518">
        <v>15.702400000000001</v>
      </c>
      <c r="N6518">
        <v>235.536</v>
      </c>
      <c r="O6518">
        <v>0</v>
      </c>
      <c r="P6518">
        <v>0</v>
      </c>
      <c r="Q6518">
        <v>6610.7024000000001</v>
      </c>
      <c r="R6518">
        <v>99160.535999999993</v>
      </c>
      <c r="S6518" t="s">
        <v>1424</v>
      </c>
    </row>
    <row r="6519" spans="1:19">
      <c r="A6519" t="s">
        <v>3503</v>
      </c>
      <c r="B6519">
        <v>44266</v>
      </c>
      <c r="C6519" t="s">
        <v>3504</v>
      </c>
      <c r="D6519">
        <v>44266</v>
      </c>
      <c r="E6519" t="s">
        <v>1422</v>
      </c>
      <c r="F6519" t="s">
        <v>993</v>
      </c>
      <c r="G6519" t="s">
        <v>76</v>
      </c>
      <c r="H6519" t="s">
        <v>66</v>
      </c>
      <c r="I6519" t="s">
        <v>1212</v>
      </c>
      <c r="J6519">
        <v>20</v>
      </c>
      <c r="K6519">
        <v>5235</v>
      </c>
      <c r="L6519">
        <v>104700</v>
      </c>
      <c r="M6519">
        <v>12.4643</v>
      </c>
      <c r="N6519">
        <v>249.286</v>
      </c>
      <c r="O6519">
        <v>0</v>
      </c>
      <c r="P6519">
        <v>0</v>
      </c>
      <c r="Q6519">
        <v>5247.4642999999996</v>
      </c>
      <c r="R6519">
        <v>104949.28599999999</v>
      </c>
      <c r="S6519" t="s">
        <v>1424</v>
      </c>
    </row>
    <row r="6520" spans="1:19">
      <c r="A6520" t="s">
        <v>3505</v>
      </c>
      <c r="B6520">
        <v>44266</v>
      </c>
      <c r="C6520" t="s">
        <v>3506</v>
      </c>
      <c r="D6520">
        <v>44266</v>
      </c>
      <c r="E6520" t="s">
        <v>1422</v>
      </c>
      <c r="F6520" t="s">
        <v>53</v>
      </c>
      <c r="G6520" t="s">
        <v>1068</v>
      </c>
      <c r="H6520" t="s">
        <v>54</v>
      </c>
      <c r="I6520" t="s">
        <v>1181</v>
      </c>
      <c r="J6520">
        <v>20</v>
      </c>
      <c r="K6520">
        <v>1293</v>
      </c>
      <c r="L6520">
        <v>25860</v>
      </c>
      <c r="M6520">
        <v>3.0785999999999998</v>
      </c>
      <c r="N6520">
        <v>61.572000000000003</v>
      </c>
      <c r="O6520">
        <v>0</v>
      </c>
      <c r="P6520">
        <v>0</v>
      </c>
      <c r="Q6520">
        <v>1296.0786000000001</v>
      </c>
      <c r="R6520">
        <v>25921.572</v>
      </c>
      <c r="S6520" t="s">
        <v>1424</v>
      </c>
    </row>
    <row r="6521" spans="1:19">
      <c r="A6521" t="s">
        <v>3505</v>
      </c>
      <c r="B6521">
        <v>44266</v>
      </c>
      <c r="C6521" t="s">
        <v>3506</v>
      </c>
      <c r="D6521">
        <v>44266</v>
      </c>
      <c r="E6521" t="s">
        <v>1422</v>
      </c>
      <c r="F6521" t="s">
        <v>53</v>
      </c>
      <c r="G6521" t="s">
        <v>1068</v>
      </c>
      <c r="H6521" t="s">
        <v>54</v>
      </c>
      <c r="I6521" t="s">
        <v>1356</v>
      </c>
      <c r="J6521">
        <v>20</v>
      </c>
      <c r="K6521">
        <v>1118</v>
      </c>
      <c r="L6521">
        <v>22360</v>
      </c>
      <c r="M6521">
        <v>2.6619000000000002</v>
      </c>
      <c r="N6521">
        <v>53.238</v>
      </c>
      <c r="O6521">
        <v>0</v>
      </c>
      <c r="P6521">
        <v>0</v>
      </c>
      <c r="Q6521">
        <v>1120.6619000000001</v>
      </c>
      <c r="R6521">
        <v>22413.238000000001</v>
      </c>
      <c r="S6521" t="s">
        <v>1424</v>
      </c>
    </row>
    <row r="6522" spans="1:19">
      <c r="A6522" t="s">
        <v>3505</v>
      </c>
      <c r="B6522">
        <v>44266</v>
      </c>
      <c r="C6522" t="s">
        <v>3506</v>
      </c>
      <c r="D6522">
        <v>44266</v>
      </c>
      <c r="E6522" t="s">
        <v>1422</v>
      </c>
      <c r="F6522" t="s">
        <v>53</v>
      </c>
      <c r="G6522" t="s">
        <v>1068</v>
      </c>
      <c r="H6522" t="s">
        <v>54</v>
      </c>
      <c r="I6522" t="s">
        <v>1397</v>
      </c>
      <c r="J6522">
        <v>6</v>
      </c>
      <c r="K6522">
        <v>6595</v>
      </c>
      <c r="L6522">
        <v>39570</v>
      </c>
      <c r="M6522">
        <v>15.702400000000001</v>
      </c>
      <c r="N6522">
        <v>94.214399999999998</v>
      </c>
      <c r="O6522">
        <v>0</v>
      </c>
      <c r="P6522">
        <v>0</v>
      </c>
      <c r="Q6522">
        <v>6610.7024000000001</v>
      </c>
      <c r="R6522">
        <v>39664.214399999997</v>
      </c>
      <c r="S6522" t="s">
        <v>1424</v>
      </c>
    </row>
    <row r="6523" spans="1:19">
      <c r="A6523" t="s">
        <v>3505</v>
      </c>
      <c r="B6523">
        <v>44266</v>
      </c>
      <c r="C6523" t="s">
        <v>3506</v>
      </c>
      <c r="D6523">
        <v>44266</v>
      </c>
      <c r="E6523" t="s">
        <v>1422</v>
      </c>
      <c r="F6523" t="s">
        <v>53</v>
      </c>
      <c r="G6523" t="s">
        <v>1068</v>
      </c>
      <c r="H6523" t="s">
        <v>54</v>
      </c>
      <c r="I6523" t="s">
        <v>1455</v>
      </c>
      <c r="J6523">
        <v>14</v>
      </c>
      <c r="K6523">
        <v>1070</v>
      </c>
      <c r="L6523">
        <v>14980</v>
      </c>
      <c r="M6523">
        <v>2.5476000000000001</v>
      </c>
      <c r="N6523">
        <v>35.666400000000003</v>
      </c>
      <c r="O6523">
        <v>0</v>
      </c>
      <c r="P6523">
        <v>0</v>
      </c>
      <c r="Q6523">
        <v>1072.5476000000001</v>
      </c>
      <c r="R6523">
        <v>15015.6664</v>
      </c>
      <c r="S6523" t="s">
        <v>1424</v>
      </c>
    </row>
    <row r="6524" spans="1:19">
      <c r="A6524" t="s">
        <v>3505</v>
      </c>
      <c r="B6524">
        <v>44266</v>
      </c>
      <c r="C6524" t="s">
        <v>3506</v>
      </c>
      <c r="D6524">
        <v>44266</v>
      </c>
      <c r="E6524" t="s">
        <v>1422</v>
      </c>
      <c r="F6524" t="s">
        <v>53</v>
      </c>
      <c r="G6524" t="s">
        <v>1068</v>
      </c>
      <c r="H6524" t="s">
        <v>54</v>
      </c>
      <c r="I6524" t="s">
        <v>1183</v>
      </c>
      <c r="J6524">
        <v>6</v>
      </c>
      <c r="K6524">
        <v>7575</v>
      </c>
      <c r="L6524">
        <v>45450</v>
      </c>
      <c r="M6524">
        <v>18.035699999999999</v>
      </c>
      <c r="N6524">
        <v>108.21420000000001</v>
      </c>
      <c r="O6524">
        <v>0</v>
      </c>
      <c r="P6524">
        <v>3000</v>
      </c>
      <c r="Q6524">
        <v>7593.0357000000004</v>
      </c>
      <c r="R6524">
        <v>42558.214200000002</v>
      </c>
      <c r="S6524" t="s">
        <v>1424</v>
      </c>
    </row>
    <row r="6525" spans="1:19">
      <c r="A6525" t="s">
        <v>3507</v>
      </c>
      <c r="B6525">
        <v>44266</v>
      </c>
      <c r="C6525" t="s">
        <v>3508</v>
      </c>
      <c r="D6525">
        <v>44266</v>
      </c>
      <c r="E6525" t="s">
        <v>1422</v>
      </c>
      <c r="F6525" t="s">
        <v>95</v>
      </c>
      <c r="G6525" t="s">
        <v>1029</v>
      </c>
      <c r="H6525" t="s">
        <v>1428</v>
      </c>
      <c r="I6525" t="s">
        <v>1470</v>
      </c>
      <c r="J6525">
        <v>5</v>
      </c>
      <c r="K6525">
        <v>7050</v>
      </c>
      <c r="L6525">
        <v>35250</v>
      </c>
      <c r="M6525">
        <v>16.785699999999999</v>
      </c>
      <c r="N6525">
        <v>83.9285</v>
      </c>
      <c r="O6525">
        <v>0</v>
      </c>
      <c r="P6525">
        <v>0</v>
      </c>
      <c r="Q6525">
        <v>7066.7857000000004</v>
      </c>
      <c r="R6525">
        <v>35333.928500000002</v>
      </c>
      <c r="S6525" t="s">
        <v>1424</v>
      </c>
    </row>
    <row r="6526" spans="1:19">
      <c r="A6526" t="s">
        <v>3509</v>
      </c>
      <c r="B6526">
        <v>44266</v>
      </c>
      <c r="C6526" t="s">
        <v>3510</v>
      </c>
      <c r="D6526">
        <v>44266</v>
      </c>
      <c r="E6526" t="s">
        <v>1422</v>
      </c>
      <c r="F6526" t="s">
        <v>42</v>
      </c>
      <c r="G6526" t="s">
        <v>41</v>
      </c>
      <c r="H6526" t="s">
        <v>13</v>
      </c>
      <c r="I6526" t="s">
        <v>1178</v>
      </c>
      <c r="J6526">
        <v>10</v>
      </c>
      <c r="K6526">
        <v>4035</v>
      </c>
      <c r="L6526">
        <v>40350</v>
      </c>
      <c r="M6526">
        <v>9.6069999999999993</v>
      </c>
      <c r="N6526">
        <v>96.07</v>
      </c>
      <c r="O6526">
        <v>0</v>
      </c>
      <c r="P6526">
        <v>0</v>
      </c>
      <c r="Q6526">
        <v>4044.6071000000002</v>
      </c>
      <c r="R6526">
        <v>40446.071000000004</v>
      </c>
      <c r="S6526" t="s">
        <v>1424</v>
      </c>
    </row>
    <row r="6527" spans="1:19">
      <c r="A6527" t="s">
        <v>3509</v>
      </c>
      <c r="B6527">
        <v>44266</v>
      </c>
      <c r="C6527" t="s">
        <v>3510</v>
      </c>
      <c r="D6527">
        <v>44266</v>
      </c>
      <c r="E6527" t="s">
        <v>1422</v>
      </c>
      <c r="F6527" t="s">
        <v>42</v>
      </c>
      <c r="G6527" t="s">
        <v>41</v>
      </c>
      <c r="H6527" t="s">
        <v>13</v>
      </c>
      <c r="I6527" t="s">
        <v>1179</v>
      </c>
      <c r="J6527">
        <v>10</v>
      </c>
      <c r="K6527">
        <v>3938</v>
      </c>
      <c r="L6527">
        <v>39380</v>
      </c>
      <c r="M6527">
        <v>9.3759999999999994</v>
      </c>
      <c r="N6527">
        <v>93.76</v>
      </c>
      <c r="O6527">
        <v>0</v>
      </c>
      <c r="P6527">
        <v>0</v>
      </c>
      <c r="Q6527">
        <v>3947.3762000000002</v>
      </c>
      <c r="R6527">
        <v>39473.762000000002</v>
      </c>
      <c r="S6527" t="s">
        <v>1424</v>
      </c>
    </row>
    <row r="6528" spans="1:19">
      <c r="A6528" t="s">
        <v>3509</v>
      </c>
      <c r="B6528">
        <v>44266</v>
      </c>
      <c r="C6528" t="s">
        <v>3510</v>
      </c>
      <c r="D6528">
        <v>44266</v>
      </c>
      <c r="E6528" t="s">
        <v>1422</v>
      </c>
      <c r="F6528" t="s">
        <v>42</v>
      </c>
      <c r="G6528" t="s">
        <v>41</v>
      </c>
      <c r="H6528" t="s">
        <v>13</v>
      </c>
      <c r="I6528" t="s">
        <v>1459</v>
      </c>
      <c r="J6528">
        <v>80</v>
      </c>
      <c r="K6528">
        <v>1060</v>
      </c>
      <c r="L6528">
        <v>84800</v>
      </c>
      <c r="M6528">
        <v>2.524</v>
      </c>
      <c r="N6528">
        <v>201.92</v>
      </c>
      <c r="O6528">
        <v>0</v>
      </c>
      <c r="P6528">
        <v>0</v>
      </c>
      <c r="Q6528">
        <v>1062.5237999999999</v>
      </c>
      <c r="R6528">
        <v>85001.903999999995</v>
      </c>
      <c r="S6528" t="s">
        <v>1424</v>
      </c>
    </row>
    <row r="6529" spans="1:19">
      <c r="A6529" t="s">
        <v>3511</v>
      </c>
      <c r="B6529">
        <v>44266</v>
      </c>
      <c r="C6529" t="s">
        <v>3512</v>
      </c>
      <c r="D6529">
        <v>44266</v>
      </c>
      <c r="E6529" t="s">
        <v>1422</v>
      </c>
      <c r="F6529" t="s">
        <v>101</v>
      </c>
      <c r="G6529" t="s">
        <v>1029</v>
      </c>
      <c r="H6529" t="s">
        <v>1428</v>
      </c>
      <c r="I6529" t="s">
        <v>1381</v>
      </c>
      <c r="J6529">
        <v>3</v>
      </c>
      <c r="K6529">
        <v>9850</v>
      </c>
      <c r="L6529">
        <v>29550</v>
      </c>
      <c r="M6529">
        <v>23.452400000000001</v>
      </c>
      <c r="N6529">
        <v>70.357200000000006</v>
      </c>
      <c r="O6529">
        <v>0</v>
      </c>
      <c r="P6529">
        <v>0</v>
      </c>
      <c r="Q6529">
        <v>9873.4524000000001</v>
      </c>
      <c r="R6529">
        <v>29620.357199999999</v>
      </c>
      <c r="S6529" t="s">
        <v>1424</v>
      </c>
    </row>
    <row r="6530" spans="1:19">
      <c r="A6530" t="s">
        <v>3513</v>
      </c>
      <c r="B6530">
        <v>44266</v>
      </c>
      <c r="C6530" t="s">
        <v>3514</v>
      </c>
      <c r="D6530">
        <v>44266</v>
      </c>
      <c r="E6530" t="s">
        <v>1422</v>
      </c>
      <c r="F6530" t="s">
        <v>92</v>
      </c>
      <c r="G6530" t="s">
        <v>1436</v>
      </c>
      <c r="H6530" t="s">
        <v>1428</v>
      </c>
      <c r="I6530" t="s">
        <v>1397</v>
      </c>
      <c r="J6530">
        <v>3</v>
      </c>
      <c r="K6530">
        <v>6595</v>
      </c>
      <c r="L6530">
        <v>19785</v>
      </c>
      <c r="M6530">
        <v>15.702400000000001</v>
      </c>
      <c r="N6530">
        <v>47.107199999999999</v>
      </c>
      <c r="O6530">
        <v>0</v>
      </c>
      <c r="P6530">
        <v>0</v>
      </c>
      <c r="Q6530">
        <v>6610.7024000000001</v>
      </c>
      <c r="R6530">
        <v>19832.107199999999</v>
      </c>
      <c r="S6530" t="s">
        <v>1424</v>
      </c>
    </row>
    <row r="6531" spans="1:19">
      <c r="A6531" t="s">
        <v>3513</v>
      </c>
      <c r="B6531">
        <v>44266</v>
      </c>
      <c r="C6531" t="s">
        <v>3514</v>
      </c>
      <c r="D6531">
        <v>44266</v>
      </c>
      <c r="E6531" t="s">
        <v>1422</v>
      </c>
      <c r="F6531" t="s">
        <v>92</v>
      </c>
      <c r="G6531" t="s">
        <v>1436</v>
      </c>
      <c r="H6531" t="s">
        <v>1428</v>
      </c>
      <c r="I6531" t="s">
        <v>1183</v>
      </c>
      <c r="J6531">
        <v>3</v>
      </c>
      <c r="K6531">
        <v>7575</v>
      </c>
      <c r="L6531">
        <v>22725</v>
      </c>
      <c r="M6531">
        <v>18.035699999999999</v>
      </c>
      <c r="N6531">
        <v>54.107100000000003</v>
      </c>
      <c r="O6531">
        <v>0</v>
      </c>
      <c r="P6531">
        <v>1500</v>
      </c>
      <c r="Q6531">
        <v>7593.0357000000004</v>
      </c>
      <c r="R6531">
        <v>21279.107100000001</v>
      </c>
      <c r="S6531" t="s">
        <v>1424</v>
      </c>
    </row>
    <row r="6532" spans="1:19">
      <c r="A6532" t="s">
        <v>3513</v>
      </c>
      <c r="B6532">
        <v>44266</v>
      </c>
      <c r="C6532" t="s">
        <v>3514</v>
      </c>
      <c r="D6532">
        <v>44266</v>
      </c>
      <c r="E6532" t="s">
        <v>1422</v>
      </c>
      <c r="F6532" t="s">
        <v>92</v>
      </c>
      <c r="G6532" t="s">
        <v>1436</v>
      </c>
      <c r="H6532" t="s">
        <v>1428</v>
      </c>
      <c r="I6532" t="s">
        <v>1179</v>
      </c>
      <c r="J6532">
        <v>10</v>
      </c>
      <c r="K6532">
        <v>3938</v>
      </c>
      <c r="L6532">
        <v>39380</v>
      </c>
      <c r="M6532">
        <v>9.3762000000000008</v>
      </c>
      <c r="N6532">
        <v>93.762</v>
      </c>
      <c r="O6532">
        <v>0</v>
      </c>
      <c r="P6532">
        <v>0</v>
      </c>
      <c r="Q6532">
        <v>3947.3762000000002</v>
      </c>
      <c r="R6532">
        <v>39473.762000000002</v>
      </c>
      <c r="S6532" t="s">
        <v>1424</v>
      </c>
    </row>
    <row r="6533" spans="1:19">
      <c r="A6533" t="s">
        <v>3515</v>
      </c>
      <c r="B6533">
        <v>44266</v>
      </c>
      <c r="C6533" t="s">
        <v>3516</v>
      </c>
      <c r="D6533">
        <v>44266</v>
      </c>
      <c r="E6533" t="s">
        <v>1422</v>
      </c>
      <c r="F6533" t="s">
        <v>11</v>
      </c>
      <c r="G6533" t="s">
        <v>1433</v>
      </c>
      <c r="H6533" t="s">
        <v>117</v>
      </c>
      <c r="I6533" t="s">
        <v>1183</v>
      </c>
      <c r="J6533">
        <v>2</v>
      </c>
      <c r="K6533">
        <v>7575</v>
      </c>
      <c r="L6533">
        <v>15150</v>
      </c>
      <c r="M6533">
        <v>18.035699999999999</v>
      </c>
      <c r="N6533">
        <v>36.071399999999997</v>
      </c>
      <c r="O6533">
        <v>0</v>
      </c>
      <c r="P6533">
        <v>1000</v>
      </c>
      <c r="Q6533">
        <v>7593.0357000000004</v>
      </c>
      <c r="R6533">
        <v>14186.071400000001</v>
      </c>
      <c r="S6533" t="s">
        <v>1424</v>
      </c>
    </row>
    <row r="6534" spans="1:19">
      <c r="A6534" t="s">
        <v>3515</v>
      </c>
      <c r="B6534">
        <v>44266</v>
      </c>
      <c r="C6534" t="s">
        <v>3516</v>
      </c>
      <c r="D6534">
        <v>44266</v>
      </c>
      <c r="E6534" t="s">
        <v>1422</v>
      </c>
      <c r="F6534" t="s">
        <v>11</v>
      </c>
      <c r="G6534" t="s">
        <v>1433</v>
      </c>
      <c r="H6534" t="s">
        <v>117</v>
      </c>
      <c r="I6534" t="s">
        <v>1180</v>
      </c>
      <c r="J6534">
        <v>10</v>
      </c>
      <c r="K6534">
        <v>3540</v>
      </c>
      <c r="L6534">
        <v>35400</v>
      </c>
      <c r="M6534">
        <v>8.4285999999999994</v>
      </c>
      <c r="N6534">
        <v>84.286000000000001</v>
      </c>
      <c r="O6534">
        <v>0</v>
      </c>
      <c r="P6534">
        <v>0</v>
      </c>
      <c r="Q6534">
        <v>3548.4286000000002</v>
      </c>
      <c r="R6534">
        <v>35484.286</v>
      </c>
      <c r="S6534" t="s">
        <v>1424</v>
      </c>
    </row>
    <row r="6535" spans="1:19">
      <c r="A6535" t="s">
        <v>3515</v>
      </c>
      <c r="B6535">
        <v>44266</v>
      </c>
      <c r="C6535" t="s">
        <v>3516</v>
      </c>
      <c r="D6535">
        <v>44266</v>
      </c>
      <c r="E6535" t="s">
        <v>1422</v>
      </c>
      <c r="F6535" t="s">
        <v>11</v>
      </c>
      <c r="G6535" t="s">
        <v>1433</v>
      </c>
      <c r="H6535" t="s">
        <v>117</v>
      </c>
      <c r="I6535" t="s">
        <v>1397</v>
      </c>
      <c r="J6535">
        <v>5</v>
      </c>
      <c r="K6535">
        <v>6595</v>
      </c>
      <c r="L6535">
        <v>32975</v>
      </c>
      <c r="M6535">
        <v>15.702400000000001</v>
      </c>
      <c r="N6535">
        <v>78.512</v>
      </c>
      <c r="O6535">
        <v>0</v>
      </c>
      <c r="P6535">
        <v>0</v>
      </c>
      <c r="Q6535">
        <v>6610.7024000000001</v>
      </c>
      <c r="R6535">
        <v>33053.512000000002</v>
      </c>
      <c r="S6535" t="s">
        <v>1424</v>
      </c>
    </row>
    <row r="6536" spans="1:19">
      <c r="A6536" t="s">
        <v>3517</v>
      </c>
      <c r="B6536">
        <v>44266</v>
      </c>
      <c r="C6536" t="s">
        <v>3518</v>
      </c>
      <c r="D6536">
        <v>44266</v>
      </c>
      <c r="E6536" t="s">
        <v>1422</v>
      </c>
      <c r="F6536" t="s">
        <v>10</v>
      </c>
      <c r="G6536" t="s">
        <v>1425</v>
      </c>
      <c r="H6536" t="s">
        <v>117</v>
      </c>
      <c r="I6536" t="s">
        <v>1212</v>
      </c>
      <c r="J6536">
        <v>2</v>
      </c>
      <c r="K6536">
        <v>5235</v>
      </c>
      <c r="L6536">
        <v>10470</v>
      </c>
      <c r="M6536">
        <v>12.4643</v>
      </c>
      <c r="N6536">
        <v>24.928599999999999</v>
      </c>
      <c r="O6536">
        <v>0</v>
      </c>
      <c r="P6536">
        <v>0</v>
      </c>
      <c r="Q6536">
        <v>5247.4642999999996</v>
      </c>
      <c r="R6536">
        <v>10494.928599999999</v>
      </c>
      <c r="S6536" t="s">
        <v>1424</v>
      </c>
    </row>
    <row r="6537" spans="1:19">
      <c r="A6537" t="s">
        <v>3517</v>
      </c>
      <c r="B6537">
        <v>44266</v>
      </c>
      <c r="C6537" t="s">
        <v>3518</v>
      </c>
      <c r="D6537">
        <v>44266</v>
      </c>
      <c r="E6537" t="s">
        <v>1422</v>
      </c>
      <c r="F6537" t="s">
        <v>10</v>
      </c>
      <c r="G6537" t="s">
        <v>1425</v>
      </c>
      <c r="H6537" t="s">
        <v>117</v>
      </c>
      <c r="I6537" t="s">
        <v>1359</v>
      </c>
      <c r="J6537">
        <v>20</v>
      </c>
      <c r="K6537">
        <v>1225</v>
      </c>
      <c r="L6537">
        <v>24500</v>
      </c>
      <c r="M6537">
        <v>2.9167000000000001</v>
      </c>
      <c r="N6537">
        <v>58.334000000000003</v>
      </c>
      <c r="O6537">
        <v>0</v>
      </c>
      <c r="P6537">
        <v>0</v>
      </c>
      <c r="Q6537">
        <v>1227.9167</v>
      </c>
      <c r="R6537">
        <v>24558.333999999999</v>
      </c>
      <c r="S6537" t="s">
        <v>1424</v>
      </c>
    </row>
    <row r="6538" spans="1:19">
      <c r="A6538" t="s">
        <v>3519</v>
      </c>
      <c r="B6538">
        <v>44266</v>
      </c>
      <c r="C6538" t="s">
        <v>3520</v>
      </c>
      <c r="D6538">
        <v>44266</v>
      </c>
      <c r="E6538" t="s">
        <v>1422</v>
      </c>
      <c r="F6538" t="s">
        <v>864</v>
      </c>
      <c r="G6538" t="s">
        <v>1027</v>
      </c>
      <c r="H6538" t="s">
        <v>1428</v>
      </c>
      <c r="I6538" t="s">
        <v>1183</v>
      </c>
      <c r="J6538">
        <v>5</v>
      </c>
      <c r="K6538">
        <v>7575</v>
      </c>
      <c r="L6538">
        <v>37875</v>
      </c>
      <c r="M6538">
        <v>18.035699999999999</v>
      </c>
      <c r="N6538">
        <v>90.1785</v>
      </c>
      <c r="O6538">
        <v>0</v>
      </c>
      <c r="P6538">
        <v>2500</v>
      </c>
      <c r="Q6538">
        <v>7593.0357000000004</v>
      </c>
      <c r="R6538">
        <v>35465.178500000002</v>
      </c>
      <c r="S6538" t="s">
        <v>1424</v>
      </c>
    </row>
    <row r="6539" spans="1:19">
      <c r="A6539" t="s">
        <v>3519</v>
      </c>
      <c r="B6539">
        <v>44266</v>
      </c>
      <c r="C6539" t="s">
        <v>3520</v>
      </c>
      <c r="D6539">
        <v>44266</v>
      </c>
      <c r="E6539" t="s">
        <v>1422</v>
      </c>
      <c r="F6539" t="s">
        <v>864</v>
      </c>
      <c r="G6539" t="s">
        <v>1027</v>
      </c>
      <c r="H6539" t="s">
        <v>1428</v>
      </c>
      <c r="I6539" t="s">
        <v>1212</v>
      </c>
      <c r="J6539">
        <v>5</v>
      </c>
      <c r="K6539">
        <v>5235</v>
      </c>
      <c r="L6539">
        <v>26175</v>
      </c>
      <c r="M6539">
        <v>12.4643</v>
      </c>
      <c r="N6539">
        <v>62.3215</v>
      </c>
      <c r="O6539">
        <v>0</v>
      </c>
      <c r="P6539">
        <v>0</v>
      </c>
      <c r="Q6539">
        <v>5247.4642999999996</v>
      </c>
      <c r="R6539">
        <v>26237.321499999998</v>
      </c>
      <c r="S6539" t="s">
        <v>1424</v>
      </c>
    </row>
    <row r="6540" spans="1:19">
      <c r="A6540" t="s">
        <v>3519</v>
      </c>
      <c r="B6540">
        <v>44266</v>
      </c>
      <c r="C6540" t="s">
        <v>3520</v>
      </c>
      <c r="D6540">
        <v>44266</v>
      </c>
      <c r="E6540" t="s">
        <v>1422</v>
      </c>
      <c r="F6540" t="s">
        <v>864</v>
      </c>
      <c r="G6540" t="s">
        <v>1027</v>
      </c>
      <c r="H6540" t="s">
        <v>1428</v>
      </c>
      <c r="I6540" t="s">
        <v>1179</v>
      </c>
      <c r="J6540">
        <v>43</v>
      </c>
      <c r="K6540">
        <v>3938</v>
      </c>
      <c r="L6540">
        <v>169334</v>
      </c>
      <c r="M6540">
        <v>9.3762000000000008</v>
      </c>
      <c r="N6540">
        <v>403.17660000000001</v>
      </c>
      <c r="O6540">
        <v>0</v>
      </c>
      <c r="P6540">
        <v>0</v>
      </c>
      <c r="Q6540">
        <v>3947.3762000000002</v>
      </c>
      <c r="R6540">
        <v>169737.17660000001</v>
      </c>
      <c r="S6540" t="s">
        <v>1424</v>
      </c>
    </row>
    <row r="6541" spans="1:19">
      <c r="A6541" t="s">
        <v>3519</v>
      </c>
      <c r="B6541">
        <v>44266</v>
      </c>
      <c r="C6541" t="s">
        <v>3520</v>
      </c>
      <c r="D6541">
        <v>44266</v>
      </c>
      <c r="E6541" t="s">
        <v>1422</v>
      </c>
      <c r="F6541" t="s">
        <v>864</v>
      </c>
      <c r="G6541" t="s">
        <v>1027</v>
      </c>
      <c r="H6541" t="s">
        <v>1428</v>
      </c>
      <c r="I6541" t="s">
        <v>1180</v>
      </c>
      <c r="J6541">
        <v>23</v>
      </c>
      <c r="K6541">
        <v>3540</v>
      </c>
      <c r="L6541">
        <v>81420</v>
      </c>
      <c r="M6541">
        <v>8.4285999999999994</v>
      </c>
      <c r="N6541">
        <v>193.8578</v>
      </c>
      <c r="O6541">
        <v>0</v>
      </c>
      <c r="P6541">
        <v>0</v>
      </c>
      <c r="Q6541">
        <v>3548.4286000000002</v>
      </c>
      <c r="R6541">
        <v>81613.857799999998</v>
      </c>
      <c r="S6541" t="s">
        <v>1424</v>
      </c>
    </row>
    <row r="6542" spans="1:19">
      <c r="A6542" t="s">
        <v>3521</v>
      </c>
      <c r="B6542">
        <v>44266</v>
      </c>
      <c r="C6542" t="s">
        <v>3522</v>
      </c>
      <c r="D6542">
        <v>44266</v>
      </c>
      <c r="E6542" t="s">
        <v>1422</v>
      </c>
      <c r="F6542" t="s">
        <v>89</v>
      </c>
      <c r="G6542" t="s">
        <v>78</v>
      </c>
      <c r="H6542" t="s">
        <v>24</v>
      </c>
      <c r="I6542" t="s">
        <v>1179</v>
      </c>
      <c r="J6542">
        <v>20</v>
      </c>
      <c r="K6542">
        <v>3938</v>
      </c>
      <c r="L6542">
        <v>78760</v>
      </c>
      <c r="M6542">
        <v>9.3762000000000008</v>
      </c>
      <c r="N6542">
        <v>187.524</v>
      </c>
      <c r="O6542">
        <v>0</v>
      </c>
      <c r="P6542">
        <v>0</v>
      </c>
      <c r="Q6542">
        <v>3947.3762000000002</v>
      </c>
      <c r="R6542">
        <v>78947.524000000005</v>
      </c>
      <c r="S6542" t="s">
        <v>1424</v>
      </c>
    </row>
    <row r="6543" spans="1:19">
      <c r="A6543" t="s">
        <v>3521</v>
      </c>
      <c r="B6543">
        <v>44266</v>
      </c>
      <c r="C6543" t="s">
        <v>3522</v>
      </c>
      <c r="D6543">
        <v>44266</v>
      </c>
      <c r="E6543" t="s">
        <v>1422</v>
      </c>
      <c r="F6543" t="s">
        <v>89</v>
      </c>
      <c r="G6543" t="s">
        <v>78</v>
      </c>
      <c r="H6543" t="s">
        <v>24</v>
      </c>
      <c r="I6543" t="s">
        <v>1181</v>
      </c>
      <c r="J6543">
        <v>60</v>
      </c>
      <c r="K6543">
        <v>1293</v>
      </c>
      <c r="L6543">
        <v>77580</v>
      </c>
      <c r="M6543">
        <v>3.0785999999999998</v>
      </c>
      <c r="N6543">
        <v>184.71600000000001</v>
      </c>
      <c r="O6543">
        <v>0</v>
      </c>
      <c r="P6543">
        <v>0</v>
      </c>
      <c r="Q6543">
        <v>1296.0786000000001</v>
      </c>
      <c r="R6543">
        <v>77764.716</v>
      </c>
      <c r="S6543" t="s">
        <v>1424</v>
      </c>
    </row>
    <row r="6544" spans="1:19">
      <c r="A6544" t="s">
        <v>3523</v>
      </c>
      <c r="B6544">
        <v>44266</v>
      </c>
      <c r="C6544" t="s">
        <v>3524</v>
      </c>
      <c r="D6544">
        <v>44266</v>
      </c>
      <c r="E6544" t="s">
        <v>1422</v>
      </c>
      <c r="F6544" t="s">
        <v>86</v>
      </c>
      <c r="G6544" t="s">
        <v>78</v>
      </c>
      <c r="H6544" t="s">
        <v>24</v>
      </c>
      <c r="I6544" t="s">
        <v>1183</v>
      </c>
      <c r="J6544">
        <v>10</v>
      </c>
      <c r="K6544">
        <v>7575</v>
      </c>
      <c r="L6544">
        <v>75750</v>
      </c>
      <c r="M6544">
        <v>18.035699999999999</v>
      </c>
      <c r="N6544">
        <v>180.357</v>
      </c>
      <c r="O6544">
        <v>0</v>
      </c>
      <c r="P6544">
        <v>5000</v>
      </c>
      <c r="Q6544">
        <v>7593.0357000000004</v>
      </c>
      <c r="R6544">
        <v>70930.357000000004</v>
      </c>
      <c r="S6544" t="s">
        <v>1424</v>
      </c>
    </row>
    <row r="6545" spans="1:19">
      <c r="A6545" t="s">
        <v>3523</v>
      </c>
      <c r="B6545">
        <v>44266</v>
      </c>
      <c r="C6545" t="s">
        <v>3524</v>
      </c>
      <c r="D6545">
        <v>44266</v>
      </c>
      <c r="E6545" t="s">
        <v>1422</v>
      </c>
      <c r="F6545" t="s">
        <v>86</v>
      </c>
      <c r="G6545" t="s">
        <v>78</v>
      </c>
      <c r="H6545" t="s">
        <v>24</v>
      </c>
      <c r="I6545" t="s">
        <v>1212</v>
      </c>
      <c r="J6545">
        <v>5</v>
      </c>
      <c r="K6545">
        <v>5235</v>
      </c>
      <c r="L6545">
        <v>26175</v>
      </c>
      <c r="M6545">
        <v>12.4643</v>
      </c>
      <c r="N6545">
        <v>62.3215</v>
      </c>
      <c r="O6545">
        <v>0</v>
      </c>
      <c r="P6545">
        <v>0</v>
      </c>
      <c r="Q6545">
        <v>5247.4642999999996</v>
      </c>
      <c r="R6545">
        <v>26237.321499999998</v>
      </c>
      <c r="S6545" t="s">
        <v>1424</v>
      </c>
    </row>
    <row r="6546" spans="1:19">
      <c r="A6546" t="s">
        <v>3523</v>
      </c>
      <c r="B6546">
        <v>44266</v>
      </c>
      <c r="C6546" t="s">
        <v>3524</v>
      </c>
      <c r="D6546">
        <v>44266</v>
      </c>
      <c r="E6546" t="s">
        <v>1422</v>
      </c>
      <c r="F6546" t="s">
        <v>86</v>
      </c>
      <c r="G6546" t="s">
        <v>78</v>
      </c>
      <c r="H6546" t="s">
        <v>24</v>
      </c>
      <c r="I6546" t="s">
        <v>1397</v>
      </c>
      <c r="J6546">
        <v>10</v>
      </c>
      <c r="K6546">
        <v>6595</v>
      </c>
      <c r="L6546">
        <v>65950</v>
      </c>
      <c r="M6546">
        <v>15.702400000000001</v>
      </c>
      <c r="N6546">
        <v>157.024</v>
      </c>
      <c r="O6546">
        <v>0</v>
      </c>
      <c r="P6546">
        <v>0</v>
      </c>
      <c r="Q6546">
        <v>6610.7024000000001</v>
      </c>
      <c r="R6546">
        <v>66107.024000000005</v>
      </c>
      <c r="S6546" t="s">
        <v>1424</v>
      </c>
    </row>
    <row r="6547" spans="1:19">
      <c r="A6547" t="s">
        <v>3523</v>
      </c>
      <c r="B6547">
        <v>44266</v>
      </c>
      <c r="C6547" t="s">
        <v>3524</v>
      </c>
      <c r="D6547">
        <v>44266</v>
      </c>
      <c r="E6547" t="s">
        <v>1422</v>
      </c>
      <c r="F6547" t="s">
        <v>86</v>
      </c>
      <c r="G6547" t="s">
        <v>78</v>
      </c>
      <c r="H6547" t="s">
        <v>24</v>
      </c>
      <c r="I6547" t="s">
        <v>1179</v>
      </c>
      <c r="J6547">
        <v>60</v>
      </c>
      <c r="K6547">
        <v>3938</v>
      </c>
      <c r="L6547">
        <v>236280</v>
      </c>
      <c r="M6547">
        <v>9.3762000000000008</v>
      </c>
      <c r="N6547">
        <v>562.572</v>
      </c>
      <c r="O6547">
        <v>0</v>
      </c>
      <c r="P6547">
        <v>0</v>
      </c>
      <c r="Q6547">
        <v>3947.3762000000002</v>
      </c>
      <c r="R6547">
        <v>236842.57199999999</v>
      </c>
      <c r="S6547" t="s">
        <v>1424</v>
      </c>
    </row>
    <row r="6548" spans="1:19">
      <c r="A6548" t="s">
        <v>3525</v>
      </c>
      <c r="B6548">
        <v>44266</v>
      </c>
      <c r="C6548" t="s">
        <v>3526</v>
      </c>
      <c r="D6548">
        <v>44266</v>
      </c>
      <c r="E6548" t="s">
        <v>1422</v>
      </c>
      <c r="F6548" t="s">
        <v>82</v>
      </c>
      <c r="G6548" t="s">
        <v>1452</v>
      </c>
      <c r="H6548" t="s">
        <v>24</v>
      </c>
      <c r="I6548" t="s">
        <v>1183</v>
      </c>
      <c r="J6548">
        <v>8</v>
      </c>
      <c r="K6548">
        <v>7575</v>
      </c>
      <c r="L6548">
        <v>60600</v>
      </c>
      <c r="M6548">
        <v>18.035699999999999</v>
      </c>
      <c r="N6548">
        <v>144.28559999999999</v>
      </c>
      <c r="O6548">
        <v>0</v>
      </c>
      <c r="P6548">
        <v>4000</v>
      </c>
      <c r="Q6548">
        <v>7593.0357000000004</v>
      </c>
      <c r="R6548">
        <v>56744.285600000003</v>
      </c>
      <c r="S6548" t="s">
        <v>1424</v>
      </c>
    </row>
    <row r="6549" spans="1:19">
      <c r="A6549" t="s">
        <v>3525</v>
      </c>
      <c r="B6549">
        <v>44266</v>
      </c>
      <c r="C6549" t="s">
        <v>3526</v>
      </c>
      <c r="D6549">
        <v>44266</v>
      </c>
      <c r="E6549" t="s">
        <v>1422</v>
      </c>
      <c r="F6549" t="s">
        <v>82</v>
      </c>
      <c r="G6549" t="s">
        <v>1452</v>
      </c>
      <c r="H6549" t="s">
        <v>24</v>
      </c>
      <c r="I6549" t="s">
        <v>1397</v>
      </c>
      <c r="J6549">
        <v>10</v>
      </c>
      <c r="K6549">
        <v>6595</v>
      </c>
      <c r="L6549">
        <v>65950</v>
      </c>
      <c r="M6549">
        <v>15.702400000000001</v>
      </c>
      <c r="N6549">
        <v>157.024</v>
      </c>
      <c r="O6549">
        <v>0</v>
      </c>
      <c r="P6549">
        <v>0</v>
      </c>
      <c r="Q6549">
        <v>6610.7024000000001</v>
      </c>
      <c r="R6549">
        <v>66107.024000000005</v>
      </c>
      <c r="S6549" t="s">
        <v>1424</v>
      </c>
    </row>
    <row r="6550" spans="1:19">
      <c r="A6550" t="s">
        <v>3525</v>
      </c>
      <c r="B6550">
        <v>44266</v>
      </c>
      <c r="C6550" t="s">
        <v>3526</v>
      </c>
      <c r="D6550">
        <v>44266</v>
      </c>
      <c r="E6550" t="s">
        <v>1422</v>
      </c>
      <c r="F6550" t="s">
        <v>82</v>
      </c>
      <c r="G6550" t="s">
        <v>1452</v>
      </c>
      <c r="H6550" t="s">
        <v>24</v>
      </c>
      <c r="I6550" t="s">
        <v>1459</v>
      </c>
      <c r="J6550">
        <v>40</v>
      </c>
      <c r="K6550">
        <v>1060</v>
      </c>
      <c r="L6550">
        <v>42400</v>
      </c>
      <c r="M6550">
        <v>2.5238</v>
      </c>
      <c r="N6550">
        <v>100.952</v>
      </c>
      <c r="O6550">
        <v>0</v>
      </c>
      <c r="P6550">
        <v>0</v>
      </c>
      <c r="Q6550">
        <v>1062.5237999999999</v>
      </c>
      <c r="R6550">
        <v>42500.951999999997</v>
      </c>
      <c r="S6550" t="s">
        <v>1424</v>
      </c>
    </row>
    <row r="6551" spans="1:19">
      <c r="A6551" t="s">
        <v>3525</v>
      </c>
      <c r="B6551">
        <v>44266</v>
      </c>
      <c r="C6551" t="s">
        <v>3526</v>
      </c>
      <c r="D6551">
        <v>44266</v>
      </c>
      <c r="E6551" t="s">
        <v>1422</v>
      </c>
      <c r="F6551" t="s">
        <v>82</v>
      </c>
      <c r="G6551" t="s">
        <v>1452</v>
      </c>
      <c r="H6551" t="s">
        <v>24</v>
      </c>
      <c r="I6551" t="s">
        <v>1180</v>
      </c>
      <c r="J6551">
        <v>10</v>
      </c>
      <c r="K6551">
        <v>3540</v>
      </c>
      <c r="L6551">
        <v>35400</v>
      </c>
      <c r="M6551">
        <v>8.4285999999999994</v>
      </c>
      <c r="N6551">
        <v>84.286000000000001</v>
      </c>
      <c r="O6551">
        <v>0</v>
      </c>
      <c r="P6551">
        <v>0</v>
      </c>
      <c r="Q6551">
        <v>3548.4286000000002</v>
      </c>
      <c r="R6551">
        <v>35484.286</v>
      </c>
      <c r="S6551" t="s">
        <v>1424</v>
      </c>
    </row>
    <row r="6552" spans="1:19">
      <c r="A6552" t="s">
        <v>3525</v>
      </c>
      <c r="B6552">
        <v>44266</v>
      </c>
      <c r="C6552" t="s">
        <v>3526</v>
      </c>
      <c r="D6552">
        <v>44266</v>
      </c>
      <c r="E6552" t="s">
        <v>1422</v>
      </c>
      <c r="F6552" t="s">
        <v>82</v>
      </c>
      <c r="G6552" t="s">
        <v>1452</v>
      </c>
      <c r="H6552" t="s">
        <v>24</v>
      </c>
      <c r="I6552" t="s">
        <v>1470</v>
      </c>
      <c r="J6552">
        <v>5</v>
      </c>
      <c r="K6552">
        <v>7050</v>
      </c>
      <c r="L6552">
        <v>35250</v>
      </c>
      <c r="M6552">
        <v>16.785699999999999</v>
      </c>
      <c r="N6552">
        <v>83.9285</v>
      </c>
      <c r="O6552">
        <v>0</v>
      </c>
      <c r="P6552">
        <v>0</v>
      </c>
      <c r="Q6552">
        <v>7066.7857000000004</v>
      </c>
      <c r="R6552">
        <v>35333.928500000002</v>
      </c>
      <c r="S6552" t="s">
        <v>1424</v>
      </c>
    </row>
    <row r="6553" spans="1:19">
      <c r="A6553" t="s">
        <v>3527</v>
      </c>
      <c r="B6553">
        <v>44266</v>
      </c>
      <c r="C6553" t="s">
        <v>3528</v>
      </c>
      <c r="D6553">
        <v>44266</v>
      </c>
      <c r="E6553" t="s">
        <v>1422</v>
      </c>
      <c r="F6553" t="s">
        <v>81</v>
      </c>
      <c r="G6553" t="s">
        <v>1440</v>
      </c>
      <c r="H6553" t="s">
        <v>24</v>
      </c>
      <c r="I6553" t="s">
        <v>1356</v>
      </c>
      <c r="J6553">
        <v>20</v>
      </c>
      <c r="K6553">
        <v>1118</v>
      </c>
      <c r="L6553">
        <v>22360</v>
      </c>
      <c r="M6553">
        <v>2.6619000000000002</v>
      </c>
      <c r="N6553">
        <v>53.238</v>
      </c>
      <c r="O6553">
        <v>0</v>
      </c>
      <c r="P6553">
        <v>0</v>
      </c>
      <c r="Q6553">
        <v>1120.6619000000001</v>
      </c>
      <c r="R6553">
        <v>22413.238000000001</v>
      </c>
      <c r="S6553" t="s">
        <v>1424</v>
      </c>
    </row>
    <row r="6554" spans="1:19">
      <c r="A6554" t="s">
        <v>3529</v>
      </c>
      <c r="B6554">
        <v>44266</v>
      </c>
      <c r="C6554" t="s">
        <v>3530</v>
      </c>
      <c r="D6554">
        <v>44266</v>
      </c>
      <c r="E6554" t="s">
        <v>1422</v>
      </c>
      <c r="F6554" t="s">
        <v>34</v>
      </c>
      <c r="G6554" t="s">
        <v>1434</v>
      </c>
      <c r="H6554" t="s">
        <v>24</v>
      </c>
      <c r="I6554" t="s">
        <v>1212</v>
      </c>
      <c r="J6554">
        <v>5</v>
      </c>
      <c r="K6554">
        <v>5235</v>
      </c>
      <c r="L6554">
        <v>26175</v>
      </c>
      <c r="M6554">
        <v>12.4643</v>
      </c>
      <c r="N6554">
        <v>62.3215</v>
      </c>
      <c r="O6554">
        <v>0</v>
      </c>
      <c r="P6554">
        <v>0</v>
      </c>
      <c r="Q6554">
        <v>5247.4642999999996</v>
      </c>
      <c r="R6554">
        <v>26237.321499999998</v>
      </c>
      <c r="S6554" t="s">
        <v>1424</v>
      </c>
    </row>
    <row r="6555" spans="1:19">
      <c r="A6555" t="s">
        <v>3529</v>
      </c>
      <c r="B6555">
        <v>44266</v>
      </c>
      <c r="C6555" t="s">
        <v>3530</v>
      </c>
      <c r="D6555">
        <v>44266</v>
      </c>
      <c r="E6555" t="s">
        <v>1422</v>
      </c>
      <c r="F6555" t="s">
        <v>34</v>
      </c>
      <c r="G6555" t="s">
        <v>1434</v>
      </c>
      <c r="H6555" t="s">
        <v>24</v>
      </c>
      <c r="I6555" t="s">
        <v>1178</v>
      </c>
      <c r="J6555">
        <v>5</v>
      </c>
      <c r="K6555">
        <v>4035</v>
      </c>
      <c r="L6555">
        <v>20175</v>
      </c>
      <c r="M6555">
        <v>9.6071000000000009</v>
      </c>
      <c r="N6555">
        <v>48.035499999999999</v>
      </c>
      <c r="O6555">
        <v>0</v>
      </c>
      <c r="P6555">
        <v>0</v>
      </c>
      <c r="Q6555">
        <v>4044.6071000000002</v>
      </c>
      <c r="R6555">
        <v>20223.035500000002</v>
      </c>
      <c r="S6555" t="s">
        <v>1424</v>
      </c>
    </row>
    <row r="6556" spans="1:19">
      <c r="A6556" t="s">
        <v>3529</v>
      </c>
      <c r="B6556">
        <v>44266</v>
      </c>
      <c r="C6556" t="s">
        <v>3530</v>
      </c>
      <c r="D6556">
        <v>44266</v>
      </c>
      <c r="E6556" t="s">
        <v>1422</v>
      </c>
      <c r="F6556" t="s">
        <v>34</v>
      </c>
      <c r="G6556" t="s">
        <v>1434</v>
      </c>
      <c r="H6556" t="s">
        <v>24</v>
      </c>
      <c r="I6556" t="s">
        <v>1421</v>
      </c>
      <c r="J6556">
        <v>20</v>
      </c>
      <c r="K6556">
        <v>1264</v>
      </c>
      <c r="L6556">
        <v>25280</v>
      </c>
      <c r="M6556">
        <v>3.0095000000000001</v>
      </c>
      <c r="N6556">
        <v>60.19</v>
      </c>
      <c r="O6556">
        <v>0</v>
      </c>
      <c r="P6556">
        <v>0</v>
      </c>
      <c r="Q6556">
        <v>1267.0094999999999</v>
      </c>
      <c r="R6556">
        <v>25340.19</v>
      </c>
      <c r="S6556" t="s">
        <v>1424</v>
      </c>
    </row>
    <row r="6557" spans="1:19">
      <c r="A6557" t="s">
        <v>3529</v>
      </c>
      <c r="B6557">
        <v>44266</v>
      </c>
      <c r="C6557" t="s">
        <v>3530</v>
      </c>
      <c r="D6557">
        <v>44266</v>
      </c>
      <c r="E6557" t="s">
        <v>1422</v>
      </c>
      <c r="F6557" t="s">
        <v>34</v>
      </c>
      <c r="G6557" t="s">
        <v>1434</v>
      </c>
      <c r="H6557" t="s">
        <v>24</v>
      </c>
      <c r="I6557" t="s">
        <v>1180</v>
      </c>
      <c r="J6557">
        <v>10</v>
      </c>
      <c r="K6557">
        <v>3540</v>
      </c>
      <c r="L6557">
        <v>35400</v>
      </c>
      <c r="M6557">
        <v>8.4285999999999994</v>
      </c>
      <c r="N6557">
        <v>84.286000000000001</v>
      </c>
      <c r="O6557">
        <v>0</v>
      </c>
      <c r="P6557">
        <v>0</v>
      </c>
      <c r="Q6557">
        <v>3548.4286000000002</v>
      </c>
      <c r="R6557">
        <v>35484.286</v>
      </c>
      <c r="S6557" t="s">
        <v>1424</v>
      </c>
    </row>
    <row r="6558" spans="1:19">
      <c r="A6558" t="s">
        <v>3529</v>
      </c>
      <c r="B6558">
        <v>44266</v>
      </c>
      <c r="C6558" t="s">
        <v>3530</v>
      </c>
      <c r="D6558">
        <v>44266</v>
      </c>
      <c r="E6558" t="s">
        <v>1422</v>
      </c>
      <c r="F6558" t="s">
        <v>34</v>
      </c>
      <c r="G6558" t="s">
        <v>1434</v>
      </c>
      <c r="H6558" t="s">
        <v>24</v>
      </c>
      <c r="I6558" t="s">
        <v>1183</v>
      </c>
      <c r="J6558">
        <v>7</v>
      </c>
      <c r="K6558">
        <v>7575</v>
      </c>
      <c r="L6558">
        <v>53025</v>
      </c>
      <c r="M6558">
        <v>18.035699999999999</v>
      </c>
      <c r="N6558">
        <v>126.2499</v>
      </c>
      <c r="O6558">
        <v>0</v>
      </c>
      <c r="P6558">
        <v>3500</v>
      </c>
      <c r="Q6558">
        <v>7593.0357000000004</v>
      </c>
      <c r="R6558">
        <v>49651.249900000003</v>
      </c>
      <c r="S6558" t="s">
        <v>1424</v>
      </c>
    </row>
    <row r="6559" spans="1:19">
      <c r="A6559" t="s">
        <v>3529</v>
      </c>
      <c r="B6559">
        <v>44266</v>
      </c>
      <c r="C6559" t="s">
        <v>3530</v>
      </c>
      <c r="D6559">
        <v>44266</v>
      </c>
      <c r="E6559" t="s">
        <v>1422</v>
      </c>
      <c r="F6559" t="s">
        <v>34</v>
      </c>
      <c r="G6559" t="s">
        <v>1434</v>
      </c>
      <c r="H6559" t="s">
        <v>24</v>
      </c>
      <c r="I6559" t="s">
        <v>1359</v>
      </c>
      <c r="J6559">
        <v>20</v>
      </c>
      <c r="K6559">
        <v>1225</v>
      </c>
      <c r="L6559">
        <v>24500</v>
      </c>
      <c r="M6559">
        <v>2.9167000000000001</v>
      </c>
      <c r="N6559">
        <v>58.334000000000003</v>
      </c>
      <c r="O6559">
        <v>0</v>
      </c>
      <c r="P6559">
        <v>0</v>
      </c>
      <c r="Q6559">
        <v>1227.9167</v>
      </c>
      <c r="R6559">
        <v>24558.333999999999</v>
      </c>
      <c r="S6559" t="s">
        <v>1424</v>
      </c>
    </row>
    <row r="6560" spans="1:19">
      <c r="A6560" t="s">
        <v>3529</v>
      </c>
      <c r="B6560">
        <v>44266</v>
      </c>
      <c r="C6560" t="s">
        <v>3530</v>
      </c>
      <c r="D6560">
        <v>44266</v>
      </c>
      <c r="E6560" t="s">
        <v>1422</v>
      </c>
      <c r="F6560" t="s">
        <v>34</v>
      </c>
      <c r="G6560" t="s">
        <v>1434</v>
      </c>
      <c r="H6560" t="s">
        <v>24</v>
      </c>
      <c r="I6560" t="s">
        <v>1397</v>
      </c>
      <c r="J6560">
        <v>9</v>
      </c>
      <c r="K6560">
        <v>6595</v>
      </c>
      <c r="L6560">
        <v>59355</v>
      </c>
      <c r="M6560">
        <v>15.702400000000001</v>
      </c>
      <c r="N6560">
        <v>141.32159999999999</v>
      </c>
      <c r="O6560">
        <v>0</v>
      </c>
      <c r="P6560">
        <v>0</v>
      </c>
      <c r="Q6560">
        <v>6610.7024000000001</v>
      </c>
      <c r="R6560">
        <v>59496.321600000003</v>
      </c>
      <c r="S6560" t="s">
        <v>1424</v>
      </c>
    </row>
    <row r="6561" spans="1:19">
      <c r="A6561" t="s">
        <v>3531</v>
      </c>
      <c r="B6561">
        <v>44266</v>
      </c>
      <c r="C6561" t="s">
        <v>3532</v>
      </c>
      <c r="D6561">
        <v>44266</v>
      </c>
      <c r="E6561" t="s">
        <v>1422</v>
      </c>
      <c r="F6561" t="s">
        <v>122</v>
      </c>
      <c r="G6561" t="s">
        <v>1441</v>
      </c>
      <c r="H6561" t="s">
        <v>24</v>
      </c>
      <c r="I6561" t="s">
        <v>1421</v>
      </c>
      <c r="J6561">
        <v>10</v>
      </c>
      <c r="K6561">
        <v>1264</v>
      </c>
      <c r="L6561">
        <v>12640</v>
      </c>
      <c r="M6561">
        <v>3.0095000000000001</v>
      </c>
      <c r="N6561">
        <v>30.094999999999999</v>
      </c>
      <c r="O6561">
        <v>0</v>
      </c>
      <c r="P6561">
        <v>0</v>
      </c>
      <c r="Q6561">
        <v>1267.0094999999999</v>
      </c>
      <c r="R6561">
        <v>12670.094999999999</v>
      </c>
      <c r="S6561" t="s">
        <v>1424</v>
      </c>
    </row>
    <row r="6562" spans="1:19">
      <c r="A6562" t="s">
        <v>3531</v>
      </c>
      <c r="B6562">
        <v>44266</v>
      </c>
      <c r="C6562" t="s">
        <v>3532</v>
      </c>
      <c r="D6562">
        <v>44266</v>
      </c>
      <c r="E6562" t="s">
        <v>1422</v>
      </c>
      <c r="F6562" t="s">
        <v>122</v>
      </c>
      <c r="G6562" t="s">
        <v>1441</v>
      </c>
      <c r="H6562" t="s">
        <v>24</v>
      </c>
      <c r="I6562" t="s">
        <v>1359</v>
      </c>
      <c r="J6562">
        <v>13</v>
      </c>
      <c r="K6562">
        <v>1225</v>
      </c>
      <c r="L6562">
        <v>15925</v>
      </c>
      <c r="M6562">
        <v>2.9167000000000001</v>
      </c>
      <c r="N6562">
        <v>37.917099999999998</v>
      </c>
      <c r="O6562">
        <v>0</v>
      </c>
      <c r="P6562">
        <v>0</v>
      </c>
      <c r="Q6562">
        <v>1227.9167</v>
      </c>
      <c r="R6562">
        <v>15962.917100000001</v>
      </c>
      <c r="S6562" t="s">
        <v>1424</v>
      </c>
    </row>
    <row r="6563" spans="1:19">
      <c r="A6563" t="s">
        <v>3531</v>
      </c>
      <c r="B6563">
        <v>44266</v>
      </c>
      <c r="C6563" t="s">
        <v>3532</v>
      </c>
      <c r="D6563">
        <v>44266</v>
      </c>
      <c r="E6563" t="s">
        <v>1422</v>
      </c>
      <c r="F6563" t="s">
        <v>122</v>
      </c>
      <c r="G6563" t="s">
        <v>1441</v>
      </c>
      <c r="H6563" t="s">
        <v>24</v>
      </c>
      <c r="I6563" t="s">
        <v>1459</v>
      </c>
      <c r="J6563">
        <v>10</v>
      </c>
      <c r="K6563">
        <v>1060</v>
      </c>
      <c r="L6563">
        <v>10600</v>
      </c>
      <c r="M6563">
        <v>2.5238</v>
      </c>
      <c r="N6563">
        <v>25.238</v>
      </c>
      <c r="O6563">
        <v>0</v>
      </c>
      <c r="P6563">
        <v>0</v>
      </c>
      <c r="Q6563">
        <v>1062.5237999999999</v>
      </c>
      <c r="R6563">
        <v>10625.237999999999</v>
      </c>
      <c r="S6563" t="s">
        <v>1424</v>
      </c>
    </row>
    <row r="6564" spans="1:19">
      <c r="A6564" t="s">
        <v>3531</v>
      </c>
      <c r="B6564">
        <v>44266</v>
      </c>
      <c r="C6564" t="s">
        <v>3532</v>
      </c>
      <c r="D6564">
        <v>44266</v>
      </c>
      <c r="E6564" t="s">
        <v>1422</v>
      </c>
      <c r="F6564" t="s">
        <v>122</v>
      </c>
      <c r="G6564" t="s">
        <v>1441</v>
      </c>
      <c r="H6564" t="s">
        <v>24</v>
      </c>
      <c r="I6564" t="s">
        <v>1181</v>
      </c>
      <c r="J6564">
        <v>10</v>
      </c>
      <c r="K6564">
        <v>1293</v>
      </c>
      <c r="L6564">
        <v>12930</v>
      </c>
      <c r="M6564">
        <v>3.0785999999999998</v>
      </c>
      <c r="N6564">
        <v>30.786000000000001</v>
      </c>
      <c r="O6564">
        <v>0</v>
      </c>
      <c r="P6564">
        <v>0</v>
      </c>
      <c r="Q6564">
        <v>1296.0786000000001</v>
      </c>
      <c r="R6564">
        <v>12960.786</v>
      </c>
      <c r="S6564" t="s">
        <v>1424</v>
      </c>
    </row>
    <row r="6565" spans="1:19">
      <c r="A6565" t="s">
        <v>3531</v>
      </c>
      <c r="B6565">
        <v>44266</v>
      </c>
      <c r="C6565" t="s">
        <v>3532</v>
      </c>
      <c r="D6565">
        <v>44266</v>
      </c>
      <c r="E6565" t="s">
        <v>1422</v>
      </c>
      <c r="F6565" t="s">
        <v>122</v>
      </c>
      <c r="G6565" t="s">
        <v>1441</v>
      </c>
      <c r="H6565" t="s">
        <v>24</v>
      </c>
      <c r="I6565" t="s">
        <v>1183</v>
      </c>
      <c r="J6565">
        <v>16</v>
      </c>
      <c r="K6565">
        <v>7575</v>
      </c>
      <c r="L6565">
        <v>121200</v>
      </c>
      <c r="M6565">
        <v>18.035699999999999</v>
      </c>
      <c r="N6565">
        <v>288.57119999999998</v>
      </c>
      <c r="O6565">
        <v>0</v>
      </c>
      <c r="P6565">
        <v>8000</v>
      </c>
      <c r="Q6565">
        <v>7593.0357000000004</v>
      </c>
      <c r="R6565">
        <v>113488.57120000001</v>
      </c>
      <c r="S6565" t="s">
        <v>1424</v>
      </c>
    </row>
    <row r="6566" spans="1:19">
      <c r="A6566" t="s">
        <v>3531</v>
      </c>
      <c r="B6566">
        <v>44266</v>
      </c>
      <c r="C6566" t="s">
        <v>3532</v>
      </c>
      <c r="D6566">
        <v>44266</v>
      </c>
      <c r="E6566" t="s">
        <v>1422</v>
      </c>
      <c r="F6566" t="s">
        <v>122</v>
      </c>
      <c r="G6566" t="s">
        <v>1441</v>
      </c>
      <c r="H6566" t="s">
        <v>24</v>
      </c>
      <c r="I6566" t="s">
        <v>1356</v>
      </c>
      <c r="J6566">
        <v>10</v>
      </c>
      <c r="K6566">
        <v>1118</v>
      </c>
      <c r="L6566">
        <v>11180</v>
      </c>
      <c r="M6566">
        <v>2.6619000000000002</v>
      </c>
      <c r="N6566">
        <v>26.619</v>
      </c>
      <c r="O6566">
        <v>0</v>
      </c>
      <c r="P6566">
        <v>0</v>
      </c>
      <c r="Q6566">
        <v>1120.6619000000001</v>
      </c>
      <c r="R6566">
        <v>11206.619000000001</v>
      </c>
      <c r="S6566" t="s">
        <v>1424</v>
      </c>
    </row>
    <row r="6567" spans="1:19">
      <c r="A6567" t="s">
        <v>3531</v>
      </c>
      <c r="B6567">
        <v>44266</v>
      </c>
      <c r="C6567" t="s">
        <v>3532</v>
      </c>
      <c r="D6567">
        <v>44266</v>
      </c>
      <c r="E6567" t="s">
        <v>1422</v>
      </c>
      <c r="F6567" t="s">
        <v>122</v>
      </c>
      <c r="G6567" t="s">
        <v>1441</v>
      </c>
      <c r="H6567" t="s">
        <v>24</v>
      </c>
      <c r="I6567" t="s">
        <v>1397</v>
      </c>
      <c r="J6567">
        <v>18</v>
      </c>
      <c r="K6567">
        <v>6595</v>
      </c>
      <c r="L6567">
        <v>118710</v>
      </c>
      <c r="M6567">
        <v>15.702400000000001</v>
      </c>
      <c r="N6567">
        <v>282.64319999999998</v>
      </c>
      <c r="O6567">
        <v>0</v>
      </c>
      <c r="P6567">
        <v>0</v>
      </c>
      <c r="Q6567">
        <v>6610.7024000000001</v>
      </c>
      <c r="R6567">
        <v>118992.64320000001</v>
      </c>
      <c r="S6567" t="s">
        <v>1424</v>
      </c>
    </row>
    <row r="6568" spans="1:19">
      <c r="A6568" t="s">
        <v>3533</v>
      </c>
      <c r="B6568">
        <v>44266</v>
      </c>
      <c r="C6568" t="s">
        <v>3534</v>
      </c>
      <c r="D6568">
        <v>44266</v>
      </c>
      <c r="E6568" t="s">
        <v>1422</v>
      </c>
      <c r="F6568" t="s">
        <v>29</v>
      </c>
      <c r="G6568" t="s">
        <v>1108</v>
      </c>
      <c r="H6568" t="s">
        <v>24</v>
      </c>
      <c r="I6568" t="s">
        <v>1183</v>
      </c>
      <c r="J6568">
        <v>9</v>
      </c>
      <c r="K6568">
        <v>7575</v>
      </c>
      <c r="L6568">
        <v>68175</v>
      </c>
      <c r="M6568">
        <v>18.035699999999999</v>
      </c>
      <c r="N6568">
        <v>162.32130000000001</v>
      </c>
      <c r="O6568">
        <v>0</v>
      </c>
      <c r="P6568">
        <v>4500</v>
      </c>
      <c r="Q6568">
        <v>7593.0357000000004</v>
      </c>
      <c r="R6568">
        <v>63837.321300000003</v>
      </c>
      <c r="S6568" t="s">
        <v>1424</v>
      </c>
    </row>
    <row r="6569" spans="1:19">
      <c r="A6569" t="s">
        <v>3533</v>
      </c>
      <c r="B6569">
        <v>44266</v>
      </c>
      <c r="C6569" t="s">
        <v>3534</v>
      </c>
      <c r="D6569">
        <v>44266</v>
      </c>
      <c r="E6569" t="s">
        <v>1422</v>
      </c>
      <c r="F6569" t="s">
        <v>29</v>
      </c>
      <c r="G6569" t="s">
        <v>1108</v>
      </c>
      <c r="H6569" t="s">
        <v>24</v>
      </c>
      <c r="I6569" t="s">
        <v>1356</v>
      </c>
      <c r="J6569">
        <v>40</v>
      </c>
      <c r="K6569">
        <v>1118</v>
      </c>
      <c r="L6569">
        <v>44720</v>
      </c>
      <c r="M6569">
        <v>2.6619000000000002</v>
      </c>
      <c r="N6569">
        <v>106.476</v>
      </c>
      <c r="O6569">
        <v>0</v>
      </c>
      <c r="P6569">
        <v>0</v>
      </c>
      <c r="Q6569">
        <v>1120.6619000000001</v>
      </c>
      <c r="R6569">
        <v>44826.476000000002</v>
      </c>
      <c r="S6569" t="s">
        <v>1424</v>
      </c>
    </row>
    <row r="6570" spans="1:19">
      <c r="A6570" t="s">
        <v>3533</v>
      </c>
      <c r="B6570">
        <v>44266</v>
      </c>
      <c r="C6570" t="s">
        <v>3534</v>
      </c>
      <c r="D6570">
        <v>44266</v>
      </c>
      <c r="E6570" t="s">
        <v>1422</v>
      </c>
      <c r="F6570" t="s">
        <v>29</v>
      </c>
      <c r="G6570" t="s">
        <v>1108</v>
      </c>
      <c r="H6570" t="s">
        <v>24</v>
      </c>
      <c r="I6570" t="s">
        <v>1397</v>
      </c>
      <c r="J6570">
        <v>10</v>
      </c>
      <c r="K6570">
        <v>6595</v>
      </c>
      <c r="L6570">
        <v>65950</v>
      </c>
      <c r="M6570">
        <v>15.702400000000001</v>
      </c>
      <c r="N6570">
        <v>157.024</v>
      </c>
      <c r="O6570">
        <v>0</v>
      </c>
      <c r="P6570">
        <v>0</v>
      </c>
      <c r="Q6570">
        <v>6610.7024000000001</v>
      </c>
      <c r="R6570">
        <v>66107.024000000005</v>
      </c>
      <c r="S6570" t="s">
        <v>1424</v>
      </c>
    </row>
    <row r="6571" spans="1:19">
      <c r="A6571" t="s">
        <v>3535</v>
      </c>
      <c r="B6571">
        <v>44266</v>
      </c>
      <c r="C6571" t="s">
        <v>3536</v>
      </c>
      <c r="D6571">
        <v>44266</v>
      </c>
      <c r="E6571" t="s">
        <v>1422</v>
      </c>
      <c r="F6571" t="s">
        <v>27</v>
      </c>
      <c r="G6571" t="s">
        <v>1108</v>
      </c>
      <c r="H6571" t="s">
        <v>24</v>
      </c>
      <c r="I6571" t="s">
        <v>1356</v>
      </c>
      <c r="J6571">
        <v>40</v>
      </c>
      <c r="K6571">
        <v>1118</v>
      </c>
      <c r="L6571">
        <v>44720</v>
      </c>
      <c r="M6571">
        <v>2.6619000000000002</v>
      </c>
      <c r="N6571">
        <v>106.476</v>
      </c>
      <c r="O6571">
        <v>0</v>
      </c>
      <c r="P6571">
        <v>0</v>
      </c>
      <c r="Q6571">
        <v>1120.6619000000001</v>
      </c>
      <c r="R6571">
        <v>44826.476000000002</v>
      </c>
      <c r="S6571" t="s">
        <v>1424</v>
      </c>
    </row>
    <row r="6572" spans="1:19">
      <c r="A6572" t="s">
        <v>3535</v>
      </c>
      <c r="B6572">
        <v>44266</v>
      </c>
      <c r="C6572" t="s">
        <v>3536</v>
      </c>
      <c r="D6572">
        <v>44266</v>
      </c>
      <c r="E6572" t="s">
        <v>1422</v>
      </c>
      <c r="F6572" t="s">
        <v>27</v>
      </c>
      <c r="G6572" t="s">
        <v>1108</v>
      </c>
      <c r="H6572" t="s">
        <v>24</v>
      </c>
      <c r="I6572" t="s">
        <v>1179</v>
      </c>
      <c r="J6572">
        <v>10</v>
      </c>
      <c r="K6572">
        <v>3938</v>
      </c>
      <c r="L6572">
        <v>39380</v>
      </c>
      <c r="M6572">
        <v>9.3762000000000008</v>
      </c>
      <c r="N6572">
        <v>93.762</v>
      </c>
      <c r="O6572">
        <v>0</v>
      </c>
      <c r="P6572">
        <v>0</v>
      </c>
      <c r="Q6572">
        <v>3947.3762000000002</v>
      </c>
      <c r="R6572">
        <v>39473.762000000002</v>
      </c>
      <c r="S6572" t="s">
        <v>1424</v>
      </c>
    </row>
    <row r="6573" spans="1:19">
      <c r="A6573" t="s">
        <v>3535</v>
      </c>
      <c r="B6573">
        <v>44266</v>
      </c>
      <c r="C6573" t="s">
        <v>3536</v>
      </c>
      <c r="D6573">
        <v>44266</v>
      </c>
      <c r="E6573" t="s">
        <v>1422</v>
      </c>
      <c r="F6573" t="s">
        <v>27</v>
      </c>
      <c r="G6573" t="s">
        <v>1108</v>
      </c>
      <c r="H6573" t="s">
        <v>24</v>
      </c>
      <c r="I6573" t="s">
        <v>1180</v>
      </c>
      <c r="J6573">
        <v>5</v>
      </c>
      <c r="K6573">
        <v>3540</v>
      </c>
      <c r="L6573">
        <v>17700</v>
      </c>
      <c r="M6573">
        <v>8.4285999999999994</v>
      </c>
      <c r="N6573">
        <v>42.143000000000001</v>
      </c>
      <c r="O6573">
        <v>0</v>
      </c>
      <c r="P6573">
        <v>0</v>
      </c>
      <c r="Q6573">
        <v>3548.4286000000002</v>
      </c>
      <c r="R6573">
        <v>17742.143</v>
      </c>
      <c r="S6573" t="s">
        <v>1424</v>
      </c>
    </row>
    <row r="6574" spans="1:19">
      <c r="A6574" t="s">
        <v>3537</v>
      </c>
      <c r="B6574">
        <v>44266</v>
      </c>
      <c r="C6574" t="s">
        <v>3538</v>
      </c>
      <c r="D6574">
        <v>44266</v>
      </c>
      <c r="E6574" t="s">
        <v>1422</v>
      </c>
      <c r="F6574" t="s">
        <v>17</v>
      </c>
      <c r="G6574" t="s">
        <v>1063</v>
      </c>
      <c r="H6574" t="s">
        <v>13</v>
      </c>
      <c r="I6574" t="s">
        <v>1180</v>
      </c>
      <c r="J6574">
        <v>30</v>
      </c>
      <c r="K6574">
        <v>3540</v>
      </c>
      <c r="L6574">
        <v>106200</v>
      </c>
      <c r="M6574">
        <v>8.4290000000000003</v>
      </c>
      <c r="N6574">
        <v>252.87</v>
      </c>
      <c r="O6574">
        <v>0</v>
      </c>
      <c r="P6574">
        <v>0</v>
      </c>
      <c r="Q6574">
        <v>3548.4286000000002</v>
      </c>
      <c r="R6574">
        <v>106452.85799999999</v>
      </c>
      <c r="S6574" t="s">
        <v>1424</v>
      </c>
    </row>
    <row r="6575" spans="1:19">
      <c r="A6575" t="s">
        <v>3539</v>
      </c>
      <c r="B6575">
        <v>44266</v>
      </c>
      <c r="C6575" t="s">
        <v>3540</v>
      </c>
      <c r="D6575">
        <v>44266</v>
      </c>
      <c r="E6575" t="s">
        <v>1422</v>
      </c>
      <c r="F6575" t="s">
        <v>20</v>
      </c>
      <c r="G6575" t="s">
        <v>1064</v>
      </c>
      <c r="H6575" t="s">
        <v>13</v>
      </c>
      <c r="I6575" t="s">
        <v>1397</v>
      </c>
      <c r="J6575">
        <v>20</v>
      </c>
      <c r="K6575">
        <v>6595</v>
      </c>
      <c r="L6575">
        <v>131900</v>
      </c>
      <c r="M6575">
        <v>15.702</v>
      </c>
      <c r="N6575">
        <v>314.04000000000002</v>
      </c>
      <c r="O6575">
        <v>0</v>
      </c>
      <c r="P6575">
        <v>0</v>
      </c>
      <c r="Q6575">
        <v>6610.7024000000001</v>
      </c>
      <c r="R6575">
        <v>132214.04800000001</v>
      </c>
      <c r="S6575" t="s">
        <v>1424</v>
      </c>
    </row>
    <row r="6576" spans="1:19">
      <c r="A6576" t="s">
        <v>3541</v>
      </c>
      <c r="B6576">
        <v>44266</v>
      </c>
      <c r="C6576" t="s">
        <v>3542</v>
      </c>
      <c r="D6576">
        <v>44266</v>
      </c>
      <c r="E6576" t="s">
        <v>1422</v>
      </c>
      <c r="F6576" t="s">
        <v>104</v>
      </c>
      <c r="G6576" t="s">
        <v>1436</v>
      </c>
      <c r="H6576" t="s">
        <v>1428</v>
      </c>
      <c r="I6576" t="s">
        <v>1381</v>
      </c>
      <c r="J6576">
        <v>20</v>
      </c>
      <c r="K6576">
        <v>9850</v>
      </c>
      <c r="L6576">
        <v>197000</v>
      </c>
      <c r="M6576">
        <v>23.452400000000001</v>
      </c>
      <c r="N6576">
        <v>469.048</v>
      </c>
      <c r="O6576">
        <v>0</v>
      </c>
      <c r="P6576">
        <v>0</v>
      </c>
      <c r="Q6576">
        <v>9873.4524000000001</v>
      </c>
      <c r="R6576">
        <v>197469.04800000001</v>
      </c>
      <c r="S6576" t="s">
        <v>1424</v>
      </c>
    </row>
    <row r="6577" spans="1:19">
      <c r="A6577" t="s">
        <v>3541</v>
      </c>
      <c r="B6577">
        <v>44266</v>
      </c>
      <c r="C6577" t="s">
        <v>3542</v>
      </c>
      <c r="D6577">
        <v>44266</v>
      </c>
      <c r="E6577" t="s">
        <v>1422</v>
      </c>
      <c r="F6577" t="s">
        <v>104</v>
      </c>
      <c r="G6577" t="s">
        <v>1436</v>
      </c>
      <c r="H6577" t="s">
        <v>1428</v>
      </c>
      <c r="I6577" t="s">
        <v>1359</v>
      </c>
      <c r="J6577">
        <v>500</v>
      </c>
      <c r="K6577">
        <v>1225</v>
      </c>
      <c r="L6577">
        <v>612500</v>
      </c>
      <c r="M6577">
        <v>2.9167000000000001</v>
      </c>
      <c r="N6577">
        <v>1458.35</v>
      </c>
      <c r="O6577">
        <v>0</v>
      </c>
      <c r="P6577">
        <v>0</v>
      </c>
      <c r="Q6577">
        <v>1227.9167</v>
      </c>
      <c r="R6577">
        <v>613958.35</v>
      </c>
      <c r="S6577" t="s">
        <v>1424</v>
      </c>
    </row>
    <row r="6578" spans="1:19">
      <c r="A6578" t="s">
        <v>3541</v>
      </c>
      <c r="B6578">
        <v>44266</v>
      </c>
      <c r="C6578" t="s">
        <v>3542</v>
      </c>
      <c r="D6578">
        <v>44266</v>
      </c>
      <c r="E6578" t="s">
        <v>1422</v>
      </c>
      <c r="F6578" t="s">
        <v>104</v>
      </c>
      <c r="G6578" t="s">
        <v>1436</v>
      </c>
      <c r="H6578" t="s">
        <v>1428</v>
      </c>
      <c r="I6578" t="s">
        <v>1459</v>
      </c>
      <c r="J6578">
        <v>300</v>
      </c>
      <c r="K6578">
        <v>1060</v>
      </c>
      <c r="L6578">
        <v>318000</v>
      </c>
      <c r="M6578">
        <v>2.5238</v>
      </c>
      <c r="N6578">
        <v>757.14</v>
      </c>
      <c r="O6578">
        <v>0</v>
      </c>
      <c r="P6578">
        <v>0</v>
      </c>
      <c r="Q6578">
        <v>1062.5237999999999</v>
      </c>
      <c r="R6578">
        <v>318757.14</v>
      </c>
      <c r="S6578" t="s">
        <v>1424</v>
      </c>
    </row>
    <row r="6579" spans="1:19">
      <c r="A6579" t="s">
        <v>3541</v>
      </c>
      <c r="B6579">
        <v>44266</v>
      </c>
      <c r="C6579" t="s">
        <v>3542</v>
      </c>
      <c r="D6579">
        <v>44266</v>
      </c>
      <c r="E6579" t="s">
        <v>1422</v>
      </c>
      <c r="F6579" t="s">
        <v>104</v>
      </c>
      <c r="G6579" t="s">
        <v>1436</v>
      </c>
      <c r="H6579" t="s">
        <v>1428</v>
      </c>
      <c r="I6579" t="s">
        <v>1177</v>
      </c>
      <c r="J6579">
        <v>3</v>
      </c>
      <c r="K6579">
        <v>9045</v>
      </c>
      <c r="L6579">
        <v>27135</v>
      </c>
      <c r="M6579">
        <v>21.535699999999999</v>
      </c>
      <c r="N6579">
        <v>64.607100000000003</v>
      </c>
      <c r="O6579">
        <v>0</v>
      </c>
      <c r="P6579">
        <v>0</v>
      </c>
      <c r="Q6579">
        <v>9066.5357000000004</v>
      </c>
      <c r="R6579">
        <v>27199.607100000001</v>
      </c>
      <c r="S6579" t="s">
        <v>1424</v>
      </c>
    </row>
    <row r="6580" spans="1:19">
      <c r="A6580" t="s">
        <v>3543</v>
      </c>
      <c r="B6580">
        <v>44266</v>
      </c>
      <c r="C6580" t="s">
        <v>3544</v>
      </c>
      <c r="D6580">
        <v>44266</v>
      </c>
      <c r="E6580" t="s">
        <v>1422</v>
      </c>
      <c r="F6580" t="s">
        <v>96</v>
      </c>
      <c r="G6580" t="s">
        <v>1028</v>
      </c>
      <c r="H6580" t="s">
        <v>1428</v>
      </c>
      <c r="I6580" t="s">
        <v>1212</v>
      </c>
      <c r="J6580">
        <v>20</v>
      </c>
      <c r="K6580">
        <v>5235</v>
      </c>
      <c r="L6580">
        <v>104700</v>
      </c>
      <c r="M6580">
        <v>12.4643</v>
      </c>
      <c r="N6580">
        <v>249.286</v>
      </c>
      <c r="O6580">
        <v>0</v>
      </c>
      <c r="P6580">
        <v>0</v>
      </c>
      <c r="Q6580">
        <v>5247.4642999999996</v>
      </c>
      <c r="R6580">
        <v>104949.28599999999</v>
      </c>
      <c r="S6580" t="s">
        <v>1424</v>
      </c>
    </row>
    <row r="6581" spans="1:19">
      <c r="A6581" t="s">
        <v>3543</v>
      </c>
      <c r="B6581">
        <v>44266</v>
      </c>
      <c r="C6581" t="s">
        <v>3544</v>
      </c>
      <c r="D6581">
        <v>44266</v>
      </c>
      <c r="E6581" t="s">
        <v>1422</v>
      </c>
      <c r="F6581" t="s">
        <v>96</v>
      </c>
      <c r="G6581" t="s">
        <v>1028</v>
      </c>
      <c r="H6581" t="s">
        <v>1428</v>
      </c>
      <c r="I6581" t="s">
        <v>1179</v>
      </c>
      <c r="J6581">
        <v>10</v>
      </c>
      <c r="K6581">
        <v>3938</v>
      </c>
      <c r="L6581">
        <v>39380</v>
      </c>
      <c r="M6581">
        <v>9.3762000000000008</v>
      </c>
      <c r="N6581">
        <v>93.762</v>
      </c>
      <c r="O6581">
        <v>0</v>
      </c>
      <c r="P6581">
        <v>0</v>
      </c>
      <c r="Q6581">
        <v>3947.3762000000002</v>
      </c>
      <c r="R6581">
        <v>39473.762000000002</v>
      </c>
      <c r="S6581" t="s">
        <v>1424</v>
      </c>
    </row>
    <row r="6582" spans="1:19">
      <c r="A6582" t="s">
        <v>3543</v>
      </c>
      <c r="B6582">
        <v>44266</v>
      </c>
      <c r="C6582" t="s">
        <v>3544</v>
      </c>
      <c r="D6582">
        <v>44266</v>
      </c>
      <c r="E6582" t="s">
        <v>1422</v>
      </c>
      <c r="F6582" t="s">
        <v>96</v>
      </c>
      <c r="G6582" t="s">
        <v>1028</v>
      </c>
      <c r="H6582" t="s">
        <v>1428</v>
      </c>
      <c r="I6582" t="s">
        <v>1180</v>
      </c>
      <c r="J6582">
        <v>10</v>
      </c>
      <c r="K6582">
        <v>3540</v>
      </c>
      <c r="L6582">
        <v>35400</v>
      </c>
      <c r="M6582">
        <v>8.4285999999999994</v>
      </c>
      <c r="N6582">
        <v>84.286000000000001</v>
      </c>
      <c r="O6582">
        <v>0</v>
      </c>
      <c r="P6582">
        <v>0</v>
      </c>
      <c r="Q6582">
        <v>3548.4286000000002</v>
      </c>
      <c r="R6582">
        <v>35484.286</v>
      </c>
      <c r="S6582" t="s">
        <v>1424</v>
      </c>
    </row>
    <row r="6583" spans="1:19">
      <c r="A6583" t="s">
        <v>3543</v>
      </c>
      <c r="B6583">
        <v>44266</v>
      </c>
      <c r="C6583" t="s">
        <v>3544</v>
      </c>
      <c r="D6583">
        <v>44266</v>
      </c>
      <c r="E6583" t="s">
        <v>1422</v>
      </c>
      <c r="F6583" t="s">
        <v>96</v>
      </c>
      <c r="G6583" t="s">
        <v>1028</v>
      </c>
      <c r="H6583" t="s">
        <v>1428</v>
      </c>
      <c r="I6583" t="s">
        <v>1397</v>
      </c>
      <c r="J6583">
        <v>6</v>
      </c>
      <c r="K6583">
        <v>6595</v>
      </c>
      <c r="L6583">
        <v>39570</v>
      </c>
      <c r="M6583">
        <v>15.702400000000001</v>
      </c>
      <c r="N6583">
        <v>94.214399999999998</v>
      </c>
      <c r="O6583">
        <v>0</v>
      </c>
      <c r="P6583">
        <v>0</v>
      </c>
      <c r="Q6583">
        <v>6610.7024000000001</v>
      </c>
      <c r="R6583">
        <v>39664.214399999997</v>
      </c>
      <c r="S6583" t="s">
        <v>1424</v>
      </c>
    </row>
    <row r="6584" spans="1:19">
      <c r="A6584" t="s">
        <v>3543</v>
      </c>
      <c r="B6584">
        <v>44266</v>
      </c>
      <c r="C6584" t="s">
        <v>3544</v>
      </c>
      <c r="D6584">
        <v>44266</v>
      </c>
      <c r="E6584" t="s">
        <v>1422</v>
      </c>
      <c r="F6584" t="s">
        <v>96</v>
      </c>
      <c r="G6584" t="s">
        <v>1028</v>
      </c>
      <c r="H6584" t="s">
        <v>1428</v>
      </c>
      <c r="I6584" t="s">
        <v>1183</v>
      </c>
      <c r="J6584">
        <v>6</v>
      </c>
      <c r="K6584">
        <v>7575</v>
      </c>
      <c r="L6584">
        <v>45450</v>
      </c>
      <c r="M6584">
        <v>18.035699999999999</v>
      </c>
      <c r="N6584">
        <v>108.21420000000001</v>
      </c>
      <c r="O6584">
        <v>0</v>
      </c>
      <c r="P6584">
        <v>3000</v>
      </c>
      <c r="Q6584">
        <v>7593.0357000000004</v>
      </c>
      <c r="R6584">
        <v>42558.214200000002</v>
      </c>
      <c r="S6584" t="s">
        <v>1424</v>
      </c>
    </row>
    <row r="6585" spans="1:19">
      <c r="A6585" t="s">
        <v>3545</v>
      </c>
      <c r="B6585">
        <v>44266</v>
      </c>
      <c r="C6585" t="s">
        <v>3546</v>
      </c>
      <c r="D6585">
        <v>44266</v>
      </c>
      <c r="E6585" t="s">
        <v>1422</v>
      </c>
      <c r="F6585" t="s">
        <v>1033</v>
      </c>
      <c r="G6585" t="s">
        <v>1427</v>
      </c>
      <c r="H6585" t="s">
        <v>66</v>
      </c>
      <c r="I6585" t="s">
        <v>1359</v>
      </c>
      <c r="J6585">
        <v>80</v>
      </c>
      <c r="K6585">
        <v>1225</v>
      </c>
      <c r="L6585">
        <v>98000</v>
      </c>
      <c r="M6585">
        <v>2.9167000000000001</v>
      </c>
      <c r="N6585">
        <v>233.33600000000001</v>
      </c>
      <c r="O6585">
        <v>0</v>
      </c>
      <c r="P6585">
        <v>0</v>
      </c>
      <c r="Q6585">
        <v>1227.9167</v>
      </c>
      <c r="R6585">
        <v>98233.335999999996</v>
      </c>
      <c r="S6585" t="s">
        <v>1424</v>
      </c>
    </row>
    <row r="6586" spans="1:19">
      <c r="A6586" t="s">
        <v>3545</v>
      </c>
      <c r="B6586">
        <v>44266</v>
      </c>
      <c r="C6586" t="s">
        <v>3546</v>
      </c>
      <c r="D6586">
        <v>44266</v>
      </c>
      <c r="E6586" t="s">
        <v>1422</v>
      </c>
      <c r="F6586" t="s">
        <v>1033</v>
      </c>
      <c r="G6586" t="s">
        <v>1427</v>
      </c>
      <c r="H6586" t="s">
        <v>66</v>
      </c>
      <c r="I6586" t="s">
        <v>1180</v>
      </c>
      <c r="J6586">
        <v>10</v>
      </c>
      <c r="K6586">
        <v>3540</v>
      </c>
      <c r="L6586">
        <v>35400</v>
      </c>
      <c r="M6586">
        <v>8.4285999999999994</v>
      </c>
      <c r="N6586">
        <v>84.286000000000001</v>
      </c>
      <c r="O6586">
        <v>0</v>
      </c>
      <c r="P6586">
        <v>0</v>
      </c>
      <c r="Q6586">
        <v>3548.4286000000002</v>
      </c>
      <c r="R6586">
        <v>35484.286</v>
      </c>
      <c r="S6586" t="s">
        <v>1424</v>
      </c>
    </row>
    <row r="6587" spans="1:19">
      <c r="A6587" t="s">
        <v>3545</v>
      </c>
      <c r="B6587">
        <v>44266</v>
      </c>
      <c r="C6587" t="s">
        <v>3546</v>
      </c>
      <c r="D6587">
        <v>44266</v>
      </c>
      <c r="E6587" t="s">
        <v>1422</v>
      </c>
      <c r="F6587" t="s">
        <v>1033</v>
      </c>
      <c r="G6587" t="s">
        <v>1427</v>
      </c>
      <c r="H6587" t="s">
        <v>66</v>
      </c>
      <c r="I6587" t="s">
        <v>1397</v>
      </c>
      <c r="J6587">
        <v>6</v>
      </c>
      <c r="K6587">
        <v>6595</v>
      </c>
      <c r="L6587">
        <v>39570</v>
      </c>
      <c r="M6587">
        <v>15.702400000000001</v>
      </c>
      <c r="N6587">
        <v>94.214399999999998</v>
      </c>
      <c r="O6587">
        <v>0</v>
      </c>
      <c r="P6587">
        <v>0</v>
      </c>
      <c r="Q6587">
        <v>6610.7024000000001</v>
      </c>
      <c r="R6587">
        <v>39664.214399999997</v>
      </c>
      <c r="S6587" t="s">
        <v>1424</v>
      </c>
    </row>
    <row r="6588" spans="1:19">
      <c r="A6588" t="s">
        <v>3547</v>
      </c>
      <c r="B6588">
        <v>44266</v>
      </c>
      <c r="C6588" t="s">
        <v>3548</v>
      </c>
      <c r="D6588">
        <v>44266</v>
      </c>
      <c r="E6588" t="s">
        <v>1422</v>
      </c>
      <c r="F6588" t="s">
        <v>51</v>
      </c>
      <c r="G6588" t="s">
        <v>1067</v>
      </c>
      <c r="H6588" t="s">
        <v>54</v>
      </c>
      <c r="I6588" t="s">
        <v>1359</v>
      </c>
      <c r="J6588">
        <v>20</v>
      </c>
      <c r="K6588">
        <v>1225</v>
      </c>
      <c r="L6588">
        <v>24500</v>
      </c>
      <c r="M6588">
        <v>2.9167000000000001</v>
      </c>
      <c r="N6588">
        <v>58.334000000000003</v>
      </c>
      <c r="O6588">
        <v>0</v>
      </c>
      <c r="P6588">
        <v>0</v>
      </c>
      <c r="Q6588">
        <v>1227.9167</v>
      </c>
      <c r="R6588">
        <v>24558.333999999999</v>
      </c>
      <c r="S6588" t="s">
        <v>1424</v>
      </c>
    </row>
    <row r="6589" spans="1:19">
      <c r="A6589" t="s">
        <v>3547</v>
      </c>
      <c r="B6589">
        <v>44266</v>
      </c>
      <c r="C6589" t="s">
        <v>3548</v>
      </c>
      <c r="D6589">
        <v>44266</v>
      </c>
      <c r="E6589" t="s">
        <v>1422</v>
      </c>
      <c r="F6589" t="s">
        <v>51</v>
      </c>
      <c r="G6589" t="s">
        <v>1067</v>
      </c>
      <c r="H6589" t="s">
        <v>54</v>
      </c>
      <c r="I6589" t="s">
        <v>1459</v>
      </c>
      <c r="J6589">
        <v>20</v>
      </c>
      <c r="K6589">
        <v>1060</v>
      </c>
      <c r="L6589">
        <v>21200</v>
      </c>
      <c r="M6589">
        <v>2.5238</v>
      </c>
      <c r="N6589">
        <v>50.475999999999999</v>
      </c>
      <c r="O6589">
        <v>0</v>
      </c>
      <c r="P6589">
        <v>0</v>
      </c>
      <c r="Q6589">
        <v>1062.5237999999999</v>
      </c>
      <c r="R6589">
        <v>21250.475999999999</v>
      </c>
      <c r="S6589" t="s">
        <v>1424</v>
      </c>
    </row>
    <row r="6590" spans="1:19">
      <c r="A6590" t="s">
        <v>3547</v>
      </c>
      <c r="B6590">
        <v>44266</v>
      </c>
      <c r="C6590" t="s">
        <v>3548</v>
      </c>
      <c r="D6590">
        <v>44266</v>
      </c>
      <c r="E6590" t="s">
        <v>1422</v>
      </c>
      <c r="F6590" t="s">
        <v>51</v>
      </c>
      <c r="G6590" t="s">
        <v>1067</v>
      </c>
      <c r="H6590" t="s">
        <v>54</v>
      </c>
      <c r="I6590" t="s">
        <v>1397</v>
      </c>
      <c r="J6590">
        <v>10</v>
      </c>
      <c r="K6590">
        <v>6595</v>
      </c>
      <c r="L6590">
        <v>65950</v>
      </c>
      <c r="M6590">
        <v>15.702400000000001</v>
      </c>
      <c r="N6590">
        <v>157.024</v>
      </c>
      <c r="O6590">
        <v>0</v>
      </c>
      <c r="P6590">
        <v>0</v>
      </c>
      <c r="Q6590">
        <v>6610.7024000000001</v>
      </c>
      <c r="R6590">
        <v>66107.024000000005</v>
      </c>
      <c r="S6590" t="s">
        <v>1424</v>
      </c>
    </row>
    <row r="6591" spans="1:19">
      <c r="A6591" t="s">
        <v>3547</v>
      </c>
      <c r="B6591">
        <v>44266</v>
      </c>
      <c r="C6591" t="s">
        <v>3548</v>
      </c>
      <c r="D6591">
        <v>44266</v>
      </c>
      <c r="E6591" t="s">
        <v>1422</v>
      </c>
      <c r="F6591" t="s">
        <v>51</v>
      </c>
      <c r="G6591" t="s">
        <v>1067</v>
      </c>
      <c r="H6591" t="s">
        <v>54</v>
      </c>
      <c r="I6591" t="s">
        <v>1356</v>
      </c>
      <c r="J6591">
        <v>20</v>
      </c>
      <c r="K6591">
        <v>1118</v>
      </c>
      <c r="L6591">
        <v>22360</v>
      </c>
      <c r="M6591">
        <v>2.6619000000000002</v>
      </c>
      <c r="N6591">
        <v>53.238</v>
      </c>
      <c r="O6591">
        <v>0</v>
      </c>
      <c r="P6591">
        <v>0</v>
      </c>
      <c r="Q6591">
        <v>1120.6619000000001</v>
      </c>
      <c r="R6591">
        <v>22413.238000000001</v>
      </c>
      <c r="S6591" t="s">
        <v>1424</v>
      </c>
    </row>
    <row r="6592" spans="1:19">
      <c r="A6592" t="s">
        <v>3549</v>
      </c>
      <c r="B6592">
        <v>44266</v>
      </c>
      <c r="C6592" t="s">
        <v>3550</v>
      </c>
      <c r="D6592">
        <v>44266</v>
      </c>
      <c r="E6592" t="s">
        <v>1422</v>
      </c>
      <c r="F6592" t="s">
        <v>1023</v>
      </c>
      <c r="G6592" t="s">
        <v>1028</v>
      </c>
      <c r="H6592" t="s">
        <v>1428</v>
      </c>
      <c r="I6592" t="s">
        <v>1397</v>
      </c>
      <c r="J6592">
        <v>20</v>
      </c>
      <c r="K6592">
        <v>6595</v>
      </c>
      <c r="L6592">
        <v>131900</v>
      </c>
      <c r="M6592">
        <v>15.702400000000001</v>
      </c>
      <c r="N6592">
        <v>314.048</v>
      </c>
      <c r="O6592">
        <v>0</v>
      </c>
      <c r="P6592">
        <v>0</v>
      </c>
      <c r="Q6592">
        <v>6610.7024000000001</v>
      </c>
      <c r="R6592">
        <v>132214.04800000001</v>
      </c>
      <c r="S6592" t="s">
        <v>1424</v>
      </c>
    </row>
    <row r="6593" spans="1:19">
      <c r="A6593" t="s">
        <v>3549</v>
      </c>
      <c r="B6593">
        <v>44266</v>
      </c>
      <c r="C6593" t="s">
        <v>3550</v>
      </c>
      <c r="D6593">
        <v>44266</v>
      </c>
      <c r="E6593" t="s">
        <v>1422</v>
      </c>
      <c r="F6593" t="s">
        <v>1023</v>
      </c>
      <c r="G6593" t="s">
        <v>1028</v>
      </c>
      <c r="H6593" t="s">
        <v>1428</v>
      </c>
      <c r="I6593" t="s">
        <v>1183</v>
      </c>
      <c r="J6593">
        <v>20</v>
      </c>
      <c r="K6593">
        <v>7575</v>
      </c>
      <c r="L6593">
        <v>151500</v>
      </c>
      <c r="M6593">
        <v>18.035699999999999</v>
      </c>
      <c r="N6593">
        <v>360.714</v>
      </c>
      <c r="O6593">
        <v>0</v>
      </c>
      <c r="P6593">
        <v>10000</v>
      </c>
      <c r="Q6593">
        <v>7593.0357000000004</v>
      </c>
      <c r="R6593">
        <v>141860.71400000001</v>
      </c>
      <c r="S6593" t="s">
        <v>1424</v>
      </c>
    </row>
    <row r="6594" spans="1:19">
      <c r="A6594" t="s">
        <v>3551</v>
      </c>
      <c r="B6594">
        <v>44266</v>
      </c>
      <c r="C6594" t="s">
        <v>3552</v>
      </c>
      <c r="D6594">
        <v>44266</v>
      </c>
      <c r="E6594" t="s">
        <v>1422</v>
      </c>
      <c r="F6594" t="s">
        <v>105</v>
      </c>
      <c r="G6594" t="s">
        <v>1439</v>
      </c>
      <c r="H6594" t="s">
        <v>117</v>
      </c>
      <c r="I6594" t="s">
        <v>1356</v>
      </c>
      <c r="J6594">
        <v>20</v>
      </c>
      <c r="K6594">
        <v>1118</v>
      </c>
      <c r="L6594">
        <v>22360</v>
      </c>
      <c r="M6594">
        <v>2.6619000000000002</v>
      </c>
      <c r="N6594">
        <v>53.238</v>
      </c>
      <c r="O6594">
        <v>0</v>
      </c>
      <c r="P6594">
        <v>0</v>
      </c>
      <c r="Q6594">
        <v>1120.6619000000001</v>
      </c>
      <c r="R6594">
        <v>22413.238000000001</v>
      </c>
      <c r="S6594" t="s">
        <v>1424</v>
      </c>
    </row>
    <row r="6595" spans="1:19">
      <c r="A6595" t="s">
        <v>3551</v>
      </c>
      <c r="B6595">
        <v>44266</v>
      </c>
      <c r="C6595" t="s">
        <v>3552</v>
      </c>
      <c r="D6595">
        <v>44266</v>
      </c>
      <c r="E6595" t="s">
        <v>1422</v>
      </c>
      <c r="F6595" t="s">
        <v>105</v>
      </c>
      <c r="G6595" t="s">
        <v>1439</v>
      </c>
      <c r="H6595" t="s">
        <v>117</v>
      </c>
      <c r="I6595" t="s">
        <v>1183</v>
      </c>
      <c r="J6595">
        <v>5</v>
      </c>
      <c r="K6595">
        <v>7575</v>
      </c>
      <c r="L6595">
        <v>37875</v>
      </c>
      <c r="M6595">
        <v>18.035699999999999</v>
      </c>
      <c r="N6595">
        <v>90.1785</v>
      </c>
      <c r="O6595">
        <v>0</v>
      </c>
      <c r="P6595">
        <v>2500</v>
      </c>
      <c r="Q6595">
        <v>7593.0357000000004</v>
      </c>
      <c r="R6595">
        <v>35465.178500000002</v>
      </c>
      <c r="S6595" t="s">
        <v>1424</v>
      </c>
    </row>
    <row r="6596" spans="1:19">
      <c r="A6596" t="s">
        <v>3553</v>
      </c>
      <c r="B6596">
        <v>44266</v>
      </c>
      <c r="C6596" t="s">
        <v>3554</v>
      </c>
      <c r="D6596">
        <v>44266</v>
      </c>
      <c r="E6596" t="s">
        <v>1422</v>
      </c>
      <c r="F6596" t="s">
        <v>1059</v>
      </c>
      <c r="G6596" t="s">
        <v>1061</v>
      </c>
      <c r="H6596" t="s">
        <v>117</v>
      </c>
      <c r="I6596" t="s">
        <v>1455</v>
      </c>
      <c r="J6596">
        <v>70</v>
      </c>
      <c r="K6596">
        <v>1070</v>
      </c>
      <c r="L6596">
        <v>74900</v>
      </c>
      <c r="M6596">
        <v>2.5476000000000001</v>
      </c>
      <c r="N6596">
        <v>178.33199999999999</v>
      </c>
      <c r="O6596">
        <v>0</v>
      </c>
      <c r="P6596">
        <v>0</v>
      </c>
      <c r="Q6596">
        <v>1072.5476000000001</v>
      </c>
      <c r="R6596">
        <v>75078.331999999995</v>
      </c>
      <c r="S6596" t="s">
        <v>1424</v>
      </c>
    </row>
    <row r="6597" spans="1:19">
      <c r="A6597" t="s">
        <v>3553</v>
      </c>
      <c r="B6597">
        <v>44266</v>
      </c>
      <c r="C6597" t="s">
        <v>3554</v>
      </c>
      <c r="D6597">
        <v>44266</v>
      </c>
      <c r="E6597" t="s">
        <v>1422</v>
      </c>
      <c r="F6597" t="s">
        <v>1059</v>
      </c>
      <c r="G6597" t="s">
        <v>1061</v>
      </c>
      <c r="H6597" t="s">
        <v>117</v>
      </c>
      <c r="I6597" t="s">
        <v>1359</v>
      </c>
      <c r="J6597">
        <v>20</v>
      </c>
      <c r="K6597">
        <v>1225</v>
      </c>
      <c r="L6597">
        <v>24500</v>
      </c>
      <c r="M6597">
        <v>2.9167000000000001</v>
      </c>
      <c r="N6597">
        <v>58.334000000000003</v>
      </c>
      <c r="O6597">
        <v>0</v>
      </c>
      <c r="P6597">
        <v>0</v>
      </c>
      <c r="Q6597">
        <v>1227.9167</v>
      </c>
      <c r="R6597">
        <v>24558.333999999999</v>
      </c>
      <c r="S6597" t="s">
        <v>1424</v>
      </c>
    </row>
    <row r="6598" spans="1:19">
      <c r="A6598" t="s">
        <v>3553</v>
      </c>
      <c r="B6598">
        <v>44266</v>
      </c>
      <c r="C6598" t="s">
        <v>3554</v>
      </c>
      <c r="D6598">
        <v>44266</v>
      </c>
      <c r="E6598" t="s">
        <v>1422</v>
      </c>
      <c r="F6598" t="s">
        <v>1059</v>
      </c>
      <c r="G6598" t="s">
        <v>1061</v>
      </c>
      <c r="H6598" t="s">
        <v>117</v>
      </c>
      <c r="I6598" t="s">
        <v>1381</v>
      </c>
      <c r="J6598">
        <v>3</v>
      </c>
      <c r="K6598">
        <v>9850</v>
      </c>
      <c r="L6598">
        <v>29550</v>
      </c>
      <c r="M6598">
        <v>23.452400000000001</v>
      </c>
      <c r="N6598">
        <v>70.357200000000006</v>
      </c>
      <c r="O6598">
        <v>0</v>
      </c>
      <c r="P6598">
        <v>0</v>
      </c>
      <c r="Q6598">
        <v>9873.4524000000001</v>
      </c>
      <c r="R6598">
        <v>29620.357199999999</v>
      </c>
      <c r="S6598" t="s">
        <v>1424</v>
      </c>
    </row>
    <row r="6599" spans="1:19">
      <c r="A6599" t="s">
        <v>3553</v>
      </c>
      <c r="B6599">
        <v>44266</v>
      </c>
      <c r="C6599" t="s">
        <v>3554</v>
      </c>
      <c r="D6599">
        <v>44266</v>
      </c>
      <c r="E6599" t="s">
        <v>1422</v>
      </c>
      <c r="F6599" t="s">
        <v>1059</v>
      </c>
      <c r="G6599" t="s">
        <v>1061</v>
      </c>
      <c r="H6599" t="s">
        <v>117</v>
      </c>
      <c r="I6599" t="s">
        <v>1183</v>
      </c>
      <c r="J6599">
        <v>5</v>
      </c>
      <c r="K6599">
        <v>7575</v>
      </c>
      <c r="L6599">
        <v>37875</v>
      </c>
      <c r="M6599">
        <v>18.035699999999999</v>
      </c>
      <c r="N6599">
        <v>90.1785</v>
      </c>
      <c r="O6599">
        <v>0</v>
      </c>
      <c r="P6599">
        <v>2500</v>
      </c>
      <c r="Q6599">
        <v>7593.0357000000004</v>
      </c>
      <c r="R6599">
        <v>35465.178500000002</v>
      </c>
      <c r="S6599" t="s">
        <v>1424</v>
      </c>
    </row>
    <row r="6600" spans="1:19">
      <c r="A6600" t="s">
        <v>3555</v>
      </c>
      <c r="B6600">
        <v>44266</v>
      </c>
      <c r="C6600" t="s">
        <v>3556</v>
      </c>
      <c r="D6600">
        <v>44266</v>
      </c>
      <c r="E6600" t="s">
        <v>1422</v>
      </c>
      <c r="F6600" t="s">
        <v>1</v>
      </c>
      <c r="G6600" t="s">
        <v>1061</v>
      </c>
      <c r="H6600" t="s">
        <v>117</v>
      </c>
      <c r="I6600" t="s">
        <v>1183</v>
      </c>
      <c r="J6600">
        <v>5</v>
      </c>
      <c r="K6600">
        <v>7575</v>
      </c>
      <c r="L6600">
        <v>37875</v>
      </c>
      <c r="M6600">
        <v>18.035699999999999</v>
      </c>
      <c r="N6600">
        <v>90.1785</v>
      </c>
      <c r="O6600">
        <v>0</v>
      </c>
      <c r="P6600">
        <v>2500</v>
      </c>
      <c r="Q6600">
        <v>7593.0357000000004</v>
      </c>
      <c r="R6600">
        <v>35465.178500000002</v>
      </c>
      <c r="S6600" t="s">
        <v>1424</v>
      </c>
    </row>
    <row r="6601" spans="1:19">
      <c r="A6601" t="s">
        <v>3555</v>
      </c>
      <c r="B6601">
        <v>44266</v>
      </c>
      <c r="C6601" t="s">
        <v>3556</v>
      </c>
      <c r="D6601">
        <v>44266</v>
      </c>
      <c r="E6601" t="s">
        <v>1422</v>
      </c>
      <c r="F6601" t="s">
        <v>1</v>
      </c>
      <c r="G6601" t="s">
        <v>1061</v>
      </c>
      <c r="H6601" t="s">
        <v>117</v>
      </c>
      <c r="I6601" t="s">
        <v>1381</v>
      </c>
      <c r="J6601">
        <v>5</v>
      </c>
      <c r="K6601">
        <v>9850</v>
      </c>
      <c r="L6601">
        <v>49250</v>
      </c>
      <c r="M6601">
        <v>23.452400000000001</v>
      </c>
      <c r="N6601">
        <v>117.262</v>
      </c>
      <c r="O6601">
        <v>0</v>
      </c>
      <c r="P6601">
        <v>0</v>
      </c>
      <c r="Q6601">
        <v>9873.4524000000001</v>
      </c>
      <c r="R6601">
        <v>49367.262000000002</v>
      </c>
      <c r="S6601" t="s">
        <v>1424</v>
      </c>
    </row>
    <row r="6602" spans="1:19">
      <c r="A6602" t="s">
        <v>3557</v>
      </c>
      <c r="B6602">
        <v>44266</v>
      </c>
      <c r="C6602" t="s">
        <v>3558</v>
      </c>
      <c r="D6602">
        <v>44266</v>
      </c>
      <c r="E6602" t="s">
        <v>1422</v>
      </c>
      <c r="F6602" t="s">
        <v>5</v>
      </c>
      <c r="G6602" t="s">
        <v>1425</v>
      </c>
      <c r="H6602" t="s">
        <v>117</v>
      </c>
      <c r="I6602" t="s">
        <v>1179</v>
      </c>
      <c r="J6602">
        <v>5</v>
      </c>
      <c r="K6602">
        <v>3938</v>
      </c>
      <c r="L6602">
        <v>19690</v>
      </c>
      <c r="M6602">
        <v>9.3762000000000008</v>
      </c>
      <c r="N6602">
        <v>46.881</v>
      </c>
      <c r="O6602">
        <v>0</v>
      </c>
      <c r="P6602">
        <v>0</v>
      </c>
      <c r="Q6602">
        <v>3947.3762000000002</v>
      </c>
      <c r="R6602">
        <v>19736.881000000001</v>
      </c>
      <c r="S6602" t="s">
        <v>1424</v>
      </c>
    </row>
    <row r="6603" spans="1:19">
      <c r="A6603" t="s">
        <v>3559</v>
      </c>
      <c r="B6603">
        <v>44266</v>
      </c>
      <c r="C6603" t="s">
        <v>3560</v>
      </c>
      <c r="D6603">
        <v>44266</v>
      </c>
      <c r="E6603" t="s">
        <v>1422</v>
      </c>
      <c r="F6603" t="s">
        <v>818</v>
      </c>
      <c r="G6603" t="s">
        <v>1028</v>
      </c>
      <c r="H6603" t="s">
        <v>1428</v>
      </c>
      <c r="I6603" t="s">
        <v>1183</v>
      </c>
      <c r="J6603">
        <v>14</v>
      </c>
      <c r="K6603">
        <v>7575</v>
      </c>
      <c r="L6603">
        <v>106050</v>
      </c>
      <c r="M6603">
        <v>18.035699999999999</v>
      </c>
      <c r="N6603">
        <v>252.49979999999999</v>
      </c>
      <c r="O6603">
        <v>0</v>
      </c>
      <c r="P6603">
        <v>7000</v>
      </c>
      <c r="Q6603">
        <v>7593.0357000000004</v>
      </c>
      <c r="R6603">
        <v>99302.499800000005</v>
      </c>
      <c r="S6603" t="s">
        <v>1424</v>
      </c>
    </row>
    <row r="6604" spans="1:19">
      <c r="A6604" t="s">
        <v>3559</v>
      </c>
      <c r="B6604">
        <v>44266</v>
      </c>
      <c r="C6604" t="s">
        <v>3560</v>
      </c>
      <c r="D6604">
        <v>44266</v>
      </c>
      <c r="E6604" t="s">
        <v>1422</v>
      </c>
      <c r="F6604" t="s">
        <v>818</v>
      </c>
      <c r="G6604" t="s">
        <v>1028</v>
      </c>
      <c r="H6604" t="s">
        <v>1428</v>
      </c>
      <c r="I6604" t="s">
        <v>1212</v>
      </c>
      <c r="J6604">
        <v>3</v>
      </c>
      <c r="K6604">
        <v>5235</v>
      </c>
      <c r="L6604">
        <v>15705</v>
      </c>
      <c r="M6604">
        <v>12.4643</v>
      </c>
      <c r="N6604">
        <v>37.392899999999997</v>
      </c>
      <c r="O6604">
        <v>0</v>
      </c>
      <c r="P6604">
        <v>0</v>
      </c>
      <c r="Q6604">
        <v>5247.4642999999996</v>
      </c>
      <c r="R6604">
        <v>15742.392900000001</v>
      </c>
      <c r="S6604" t="s">
        <v>1424</v>
      </c>
    </row>
    <row r="6605" spans="1:19">
      <c r="A6605" t="s">
        <v>3559</v>
      </c>
      <c r="B6605">
        <v>44266</v>
      </c>
      <c r="C6605" t="s">
        <v>3560</v>
      </c>
      <c r="D6605">
        <v>44266</v>
      </c>
      <c r="E6605" t="s">
        <v>1422</v>
      </c>
      <c r="F6605" t="s">
        <v>818</v>
      </c>
      <c r="G6605" t="s">
        <v>1028</v>
      </c>
      <c r="H6605" t="s">
        <v>1428</v>
      </c>
      <c r="I6605" t="s">
        <v>1397</v>
      </c>
      <c r="J6605">
        <v>14</v>
      </c>
      <c r="K6605">
        <v>6595</v>
      </c>
      <c r="L6605">
        <v>92330</v>
      </c>
      <c r="M6605">
        <v>15.702400000000001</v>
      </c>
      <c r="N6605">
        <v>219.83359999999999</v>
      </c>
      <c r="O6605">
        <v>0</v>
      </c>
      <c r="P6605">
        <v>0</v>
      </c>
      <c r="Q6605">
        <v>6610.7024000000001</v>
      </c>
      <c r="R6605">
        <v>92549.833599999998</v>
      </c>
      <c r="S6605" t="s">
        <v>1424</v>
      </c>
    </row>
    <row r="6606" spans="1:19">
      <c r="A6606" t="s">
        <v>3561</v>
      </c>
      <c r="B6606">
        <v>44266</v>
      </c>
      <c r="C6606" t="s">
        <v>3562</v>
      </c>
      <c r="D6606">
        <v>44266</v>
      </c>
      <c r="E6606" t="s">
        <v>1422</v>
      </c>
      <c r="F6606" t="s">
        <v>43</v>
      </c>
      <c r="G6606" t="s">
        <v>1440</v>
      </c>
      <c r="H6606" t="s">
        <v>24</v>
      </c>
      <c r="I6606" t="s">
        <v>1356</v>
      </c>
      <c r="J6606">
        <v>30</v>
      </c>
      <c r="K6606">
        <v>1118</v>
      </c>
      <c r="L6606">
        <v>33540</v>
      </c>
      <c r="M6606">
        <v>2.6619000000000002</v>
      </c>
      <c r="N6606">
        <v>79.856999999999999</v>
      </c>
      <c r="O6606">
        <v>0</v>
      </c>
      <c r="P6606">
        <v>0</v>
      </c>
      <c r="Q6606">
        <v>1120.6619000000001</v>
      </c>
      <c r="R6606">
        <v>33619.857000000004</v>
      </c>
      <c r="S6606" t="s">
        <v>1424</v>
      </c>
    </row>
    <row r="6607" spans="1:19">
      <c r="A6607" t="s">
        <v>3561</v>
      </c>
      <c r="B6607">
        <v>44266</v>
      </c>
      <c r="C6607" t="s">
        <v>3562</v>
      </c>
      <c r="D6607">
        <v>44266</v>
      </c>
      <c r="E6607" t="s">
        <v>1422</v>
      </c>
      <c r="F6607" t="s">
        <v>43</v>
      </c>
      <c r="G6607" t="s">
        <v>1440</v>
      </c>
      <c r="H6607" t="s">
        <v>24</v>
      </c>
      <c r="I6607" t="s">
        <v>1421</v>
      </c>
      <c r="J6607">
        <v>10</v>
      </c>
      <c r="K6607">
        <v>1264</v>
      </c>
      <c r="L6607">
        <v>12640</v>
      </c>
      <c r="M6607">
        <v>3.0095000000000001</v>
      </c>
      <c r="N6607">
        <v>30.094999999999999</v>
      </c>
      <c r="O6607">
        <v>0</v>
      </c>
      <c r="P6607">
        <v>0</v>
      </c>
      <c r="Q6607">
        <v>1267.0094999999999</v>
      </c>
      <c r="R6607">
        <v>12670.094999999999</v>
      </c>
      <c r="S6607" t="s">
        <v>1424</v>
      </c>
    </row>
    <row r="6608" spans="1:19">
      <c r="A6608" t="s">
        <v>3561</v>
      </c>
      <c r="B6608">
        <v>44266</v>
      </c>
      <c r="C6608" t="s">
        <v>3562</v>
      </c>
      <c r="D6608">
        <v>44266</v>
      </c>
      <c r="E6608" t="s">
        <v>1422</v>
      </c>
      <c r="F6608" t="s">
        <v>43</v>
      </c>
      <c r="G6608" t="s">
        <v>1440</v>
      </c>
      <c r="H6608" t="s">
        <v>24</v>
      </c>
      <c r="I6608" t="s">
        <v>1459</v>
      </c>
      <c r="J6608">
        <v>20</v>
      </c>
      <c r="K6608">
        <v>1060</v>
      </c>
      <c r="L6608">
        <v>21200</v>
      </c>
      <c r="M6608">
        <v>2.5238</v>
      </c>
      <c r="N6608">
        <v>50.475999999999999</v>
      </c>
      <c r="O6608">
        <v>0</v>
      </c>
      <c r="P6608">
        <v>0</v>
      </c>
      <c r="Q6608">
        <v>1062.5237999999999</v>
      </c>
      <c r="R6608">
        <v>21250.475999999999</v>
      </c>
      <c r="S6608" t="s">
        <v>1424</v>
      </c>
    </row>
    <row r="6609" spans="1:19">
      <c r="A6609" t="s">
        <v>3561</v>
      </c>
      <c r="B6609">
        <v>44266</v>
      </c>
      <c r="C6609" t="s">
        <v>3562</v>
      </c>
      <c r="D6609">
        <v>44266</v>
      </c>
      <c r="E6609" t="s">
        <v>1422</v>
      </c>
      <c r="F6609" t="s">
        <v>43</v>
      </c>
      <c r="G6609" t="s">
        <v>1440</v>
      </c>
      <c r="H6609" t="s">
        <v>24</v>
      </c>
      <c r="I6609" t="s">
        <v>1359</v>
      </c>
      <c r="J6609">
        <v>30</v>
      </c>
      <c r="K6609">
        <v>1225</v>
      </c>
      <c r="L6609">
        <v>36750</v>
      </c>
      <c r="M6609">
        <v>2.9167000000000001</v>
      </c>
      <c r="N6609">
        <v>87.501000000000005</v>
      </c>
      <c r="O6609">
        <v>0</v>
      </c>
      <c r="P6609">
        <v>0</v>
      </c>
      <c r="Q6609">
        <v>1227.9167</v>
      </c>
      <c r="R6609">
        <v>36837.500999999997</v>
      </c>
      <c r="S6609" t="s">
        <v>1424</v>
      </c>
    </row>
    <row r="6610" spans="1:19">
      <c r="A6610" t="s">
        <v>3561</v>
      </c>
      <c r="B6610">
        <v>44266</v>
      </c>
      <c r="C6610" t="s">
        <v>3562</v>
      </c>
      <c r="D6610">
        <v>44266</v>
      </c>
      <c r="E6610" t="s">
        <v>1422</v>
      </c>
      <c r="F6610" t="s">
        <v>43</v>
      </c>
      <c r="G6610" t="s">
        <v>1440</v>
      </c>
      <c r="H6610" t="s">
        <v>24</v>
      </c>
      <c r="I6610" t="s">
        <v>1179</v>
      </c>
      <c r="J6610">
        <v>10</v>
      </c>
      <c r="K6610">
        <v>3938</v>
      </c>
      <c r="L6610">
        <v>39380</v>
      </c>
      <c r="M6610">
        <v>9.3762000000000008</v>
      </c>
      <c r="N6610">
        <v>93.762</v>
      </c>
      <c r="O6610">
        <v>0</v>
      </c>
      <c r="P6610">
        <v>0</v>
      </c>
      <c r="Q6610">
        <v>3947.3762000000002</v>
      </c>
      <c r="R6610">
        <v>39473.762000000002</v>
      </c>
      <c r="S6610" t="s">
        <v>1424</v>
      </c>
    </row>
    <row r="6611" spans="1:19">
      <c r="A6611" t="s">
        <v>3563</v>
      </c>
      <c r="B6611">
        <v>44266</v>
      </c>
      <c r="C6611" t="s">
        <v>3564</v>
      </c>
      <c r="D6611">
        <v>44266</v>
      </c>
      <c r="E6611" t="s">
        <v>1422</v>
      </c>
      <c r="F6611" t="s">
        <v>1219</v>
      </c>
      <c r="G6611" t="s">
        <v>25</v>
      </c>
      <c r="H6611" t="s">
        <v>24</v>
      </c>
      <c r="I6611" t="s">
        <v>1180</v>
      </c>
      <c r="J6611">
        <v>10</v>
      </c>
      <c r="K6611">
        <v>3540</v>
      </c>
      <c r="L6611">
        <v>35400</v>
      </c>
      <c r="M6611">
        <v>8.4285999999999994</v>
      </c>
      <c r="N6611">
        <v>84.286000000000001</v>
      </c>
      <c r="O6611">
        <v>0</v>
      </c>
      <c r="P6611">
        <v>0</v>
      </c>
      <c r="Q6611">
        <v>3548.4286000000002</v>
      </c>
      <c r="R6611">
        <v>35484.286</v>
      </c>
      <c r="S6611" t="s">
        <v>1424</v>
      </c>
    </row>
    <row r="6612" spans="1:19">
      <c r="A6612" t="s">
        <v>3563</v>
      </c>
      <c r="B6612">
        <v>44266</v>
      </c>
      <c r="C6612" t="s">
        <v>3564</v>
      </c>
      <c r="D6612">
        <v>44266</v>
      </c>
      <c r="E6612" t="s">
        <v>1422</v>
      </c>
      <c r="F6612" t="s">
        <v>1219</v>
      </c>
      <c r="G6612" t="s">
        <v>25</v>
      </c>
      <c r="H6612" t="s">
        <v>24</v>
      </c>
      <c r="I6612" t="s">
        <v>1179</v>
      </c>
      <c r="J6612">
        <v>40</v>
      </c>
      <c r="K6612">
        <v>3938</v>
      </c>
      <c r="L6612">
        <v>157520</v>
      </c>
      <c r="M6612">
        <v>9.3762000000000008</v>
      </c>
      <c r="N6612">
        <v>375.048</v>
      </c>
      <c r="O6612">
        <v>0</v>
      </c>
      <c r="P6612">
        <v>0</v>
      </c>
      <c r="Q6612">
        <v>3947.3762000000002</v>
      </c>
      <c r="R6612">
        <v>157895.04800000001</v>
      </c>
      <c r="S6612" t="s">
        <v>1424</v>
      </c>
    </row>
    <row r="6613" spans="1:19">
      <c r="A6613" t="s">
        <v>3563</v>
      </c>
      <c r="B6613">
        <v>44266</v>
      </c>
      <c r="C6613" t="s">
        <v>3564</v>
      </c>
      <c r="D6613">
        <v>44266</v>
      </c>
      <c r="E6613" t="s">
        <v>1422</v>
      </c>
      <c r="F6613" t="s">
        <v>1219</v>
      </c>
      <c r="G6613" t="s">
        <v>25</v>
      </c>
      <c r="H6613" t="s">
        <v>24</v>
      </c>
      <c r="I6613" t="s">
        <v>1381</v>
      </c>
      <c r="J6613">
        <v>5</v>
      </c>
      <c r="K6613">
        <v>9850</v>
      </c>
      <c r="L6613">
        <v>49250</v>
      </c>
      <c r="M6613">
        <v>23.452400000000001</v>
      </c>
      <c r="N6613">
        <v>117.262</v>
      </c>
      <c r="O6613">
        <v>0</v>
      </c>
      <c r="P6613">
        <v>0</v>
      </c>
      <c r="Q6613">
        <v>9873.4524000000001</v>
      </c>
      <c r="R6613">
        <v>49367.262000000002</v>
      </c>
      <c r="S6613" t="s">
        <v>1424</v>
      </c>
    </row>
    <row r="6614" spans="1:19">
      <c r="A6614" t="s">
        <v>3565</v>
      </c>
      <c r="B6614">
        <v>44266</v>
      </c>
      <c r="C6614" t="s">
        <v>3566</v>
      </c>
      <c r="D6614">
        <v>44266</v>
      </c>
      <c r="E6614" t="s">
        <v>1422</v>
      </c>
      <c r="F6614" t="s">
        <v>14</v>
      </c>
      <c r="G6614" t="s">
        <v>1435</v>
      </c>
      <c r="H6614" t="s">
        <v>24</v>
      </c>
      <c r="I6614" t="s">
        <v>1459</v>
      </c>
      <c r="J6614">
        <v>60</v>
      </c>
      <c r="K6614">
        <v>1060</v>
      </c>
      <c r="L6614">
        <v>63600</v>
      </c>
      <c r="M6614">
        <v>2.5238</v>
      </c>
      <c r="N6614">
        <v>151.428</v>
      </c>
      <c r="O6614">
        <v>0</v>
      </c>
      <c r="P6614">
        <v>0</v>
      </c>
      <c r="Q6614">
        <v>1062.5237999999999</v>
      </c>
      <c r="R6614">
        <v>63751.428</v>
      </c>
      <c r="S6614" t="s">
        <v>1424</v>
      </c>
    </row>
    <row r="6615" spans="1:19">
      <c r="A6615" t="s">
        <v>3565</v>
      </c>
      <c r="B6615">
        <v>44266</v>
      </c>
      <c r="C6615" t="s">
        <v>3566</v>
      </c>
      <c r="D6615">
        <v>44266</v>
      </c>
      <c r="E6615" t="s">
        <v>1422</v>
      </c>
      <c r="F6615" t="s">
        <v>14</v>
      </c>
      <c r="G6615" t="s">
        <v>1435</v>
      </c>
      <c r="H6615" t="s">
        <v>24</v>
      </c>
      <c r="I6615" t="s">
        <v>1177</v>
      </c>
      <c r="J6615">
        <v>5</v>
      </c>
      <c r="K6615">
        <v>9045</v>
      </c>
      <c r="L6615">
        <v>45225</v>
      </c>
      <c r="M6615">
        <v>21.535699999999999</v>
      </c>
      <c r="N6615">
        <v>107.6785</v>
      </c>
      <c r="O6615">
        <v>0</v>
      </c>
      <c r="P6615">
        <v>0</v>
      </c>
      <c r="Q6615">
        <v>9066.5357000000004</v>
      </c>
      <c r="R6615">
        <v>45332.678500000002</v>
      </c>
      <c r="S6615" t="s">
        <v>1424</v>
      </c>
    </row>
    <row r="6616" spans="1:19">
      <c r="A6616" t="s">
        <v>3565</v>
      </c>
      <c r="B6616">
        <v>44266</v>
      </c>
      <c r="C6616" t="s">
        <v>3566</v>
      </c>
      <c r="D6616">
        <v>44266</v>
      </c>
      <c r="E6616" t="s">
        <v>1422</v>
      </c>
      <c r="F6616" t="s">
        <v>14</v>
      </c>
      <c r="G6616" t="s">
        <v>1435</v>
      </c>
      <c r="H6616" t="s">
        <v>24</v>
      </c>
      <c r="I6616" t="s">
        <v>1381</v>
      </c>
      <c r="J6616">
        <v>5</v>
      </c>
      <c r="K6616">
        <v>9850</v>
      </c>
      <c r="L6616">
        <v>49250</v>
      </c>
      <c r="M6616">
        <v>23.452400000000001</v>
      </c>
      <c r="N6616">
        <v>117.262</v>
      </c>
      <c r="O6616">
        <v>0</v>
      </c>
      <c r="P6616">
        <v>0</v>
      </c>
      <c r="Q6616">
        <v>9873.4524000000001</v>
      </c>
      <c r="R6616">
        <v>49367.262000000002</v>
      </c>
      <c r="S6616" t="s">
        <v>1424</v>
      </c>
    </row>
    <row r="6617" spans="1:19">
      <c r="A6617" t="s">
        <v>3565</v>
      </c>
      <c r="B6617">
        <v>44266</v>
      </c>
      <c r="C6617" t="s">
        <v>3566</v>
      </c>
      <c r="D6617">
        <v>44266</v>
      </c>
      <c r="E6617" t="s">
        <v>1422</v>
      </c>
      <c r="F6617" t="s">
        <v>14</v>
      </c>
      <c r="G6617" t="s">
        <v>1435</v>
      </c>
      <c r="H6617" t="s">
        <v>24</v>
      </c>
      <c r="I6617" t="s">
        <v>1180</v>
      </c>
      <c r="J6617">
        <v>20</v>
      </c>
      <c r="K6617">
        <v>3540</v>
      </c>
      <c r="L6617">
        <v>70800</v>
      </c>
      <c r="M6617">
        <v>8.4285999999999994</v>
      </c>
      <c r="N6617">
        <v>168.572</v>
      </c>
      <c r="O6617">
        <v>0</v>
      </c>
      <c r="P6617">
        <v>0</v>
      </c>
      <c r="Q6617">
        <v>3548.4286000000002</v>
      </c>
      <c r="R6617">
        <v>70968.572</v>
      </c>
      <c r="S6617" t="s">
        <v>1424</v>
      </c>
    </row>
    <row r="6618" spans="1:19">
      <c r="A6618" t="s">
        <v>3565</v>
      </c>
      <c r="B6618">
        <v>44266</v>
      </c>
      <c r="C6618" t="s">
        <v>3566</v>
      </c>
      <c r="D6618">
        <v>44266</v>
      </c>
      <c r="E6618" t="s">
        <v>1422</v>
      </c>
      <c r="F6618" t="s">
        <v>14</v>
      </c>
      <c r="G6618" t="s">
        <v>1435</v>
      </c>
      <c r="H6618" t="s">
        <v>24</v>
      </c>
      <c r="I6618" t="s">
        <v>1178</v>
      </c>
      <c r="J6618">
        <v>30</v>
      </c>
      <c r="K6618">
        <v>4035</v>
      </c>
      <c r="L6618">
        <v>121050</v>
      </c>
      <c r="M6618">
        <v>9.6071000000000009</v>
      </c>
      <c r="N6618">
        <v>288.21300000000002</v>
      </c>
      <c r="O6618">
        <v>0</v>
      </c>
      <c r="P6618">
        <v>0</v>
      </c>
      <c r="Q6618">
        <v>4044.6071000000002</v>
      </c>
      <c r="R6618">
        <v>121338.213</v>
      </c>
      <c r="S6618" t="s">
        <v>1424</v>
      </c>
    </row>
    <row r="6619" spans="1:19">
      <c r="A6619" t="s">
        <v>3567</v>
      </c>
      <c r="B6619">
        <v>44266</v>
      </c>
      <c r="C6619" t="s">
        <v>3568</v>
      </c>
      <c r="D6619">
        <v>44266</v>
      </c>
      <c r="E6619" t="s">
        <v>1160</v>
      </c>
      <c r="F6619" t="s">
        <v>1348</v>
      </c>
      <c r="G6619" t="s">
        <v>1160</v>
      </c>
      <c r="H6619" t="s">
        <v>1160</v>
      </c>
      <c r="I6619" t="s">
        <v>1181</v>
      </c>
      <c r="J6619">
        <v>4</v>
      </c>
      <c r="K6619">
        <v>1311.5</v>
      </c>
      <c r="L6619">
        <v>5246</v>
      </c>
      <c r="M6619">
        <v>3.1225999999999998</v>
      </c>
      <c r="N6619">
        <v>12.490399999999999</v>
      </c>
      <c r="O6619">
        <v>0</v>
      </c>
      <c r="P6619">
        <v>0</v>
      </c>
      <c r="Q6619">
        <v>1314.6225999999999</v>
      </c>
      <c r="R6619">
        <v>5258.4903999999997</v>
      </c>
      <c r="S6619" t="s">
        <v>1424</v>
      </c>
    </row>
    <row r="6620" spans="1:19">
      <c r="A6620" t="s">
        <v>3569</v>
      </c>
      <c r="B6620">
        <v>44266</v>
      </c>
      <c r="C6620" t="s">
        <v>3570</v>
      </c>
      <c r="D6620">
        <v>44266</v>
      </c>
      <c r="E6620" t="s">
        <v>1160</v>
      </c>
      <c r="F6620" t="s">
        <v>4678</v>
      </c>
      <c r="G6620" t="s">
        <v>1160</v>
      </c>
      <c r="H6620" t="s">
        <v>1160</v>
      </c>
      <c r="I6620" t="s">
        <v>1421</v>
      </c>
      <c r="J6620">
        <v>10</v>
      </c>
      <c r="K6620">
        <v>1282</v>
      </c>
      <c r="L6620">
        <v>12820</v>
      </c>
      <c r="M6620">
        <v>3.0524</v>
      </c>
      <c r="N6620">
        <v>30.524000000000001</v>
      </c>
      <c r="O6620">
        <v>0</v>
      </c>
      <c r="P6620">
        <v>0</v>
      </c>
      <c r="Q6620">
        <v>1285.0524</v>
      </c>
      <c r="R6620">
        <v>12850.523999999999</v>
      </c>
      <c r="S6620" t="s">
        <v>1424</v>
      </c>
    </row>
    <row r="6621" spans="1:19">
      <c r="A6621" t="s">
        <v>3569</v>
      </c>
      <c r="B6621">
        <v>44266</v>
      </c>
      <c r="C6621" t="s">
        <v>3570</v>
      </c>
      <c r="D6621">
        <v>44266</v>
      </c>
      <c r="E6621" t="s">
        <v>1160</v>
      </c>
      <c r="F6621" t="s">
        <v>4678</v>
      </c>
      <c r="G6621" t="s">
        <v>1160</v>
      </c>
      <c r="H6621" t="s">
        <v>1160</v>
      </c>
      <c r="I6621" t="s">
        <v>1470</v>
      </c>
      <c r="J6621">
        <v>2</v>
      </c>
      <c r="K6621">
        <v>7150</v>
      </c>
      <c r="L6621">
        <v>14300</v>
      </c>
      <c r="M6621">
        <v>17.023800000000001</v>
      </c>
      <c r="N6621">
        <v>34.047600000000003</v>
      </c>
      <c r="O6621">
        <v>0</v>
      </c>
      <c r="P6621">
        <v>0</v>
      </c>
      <c r="Q6621">
        <v>7167.0237999999999</v>
      </c>
      <c r="R6621">
        <v>14334.0476</v>
      </c>
      <c r="S6621" t="s">
        <v>1424</v>
      </c>
    </row>
    <row r="6622" spans="1:19">
      <c r="A6622" t="s">
        <v>3569</v>
      </c>
      <c r="B6622">
        <v>44266</v>
      </c>
      <c r="C6622" t="s">
        <v>3570</v>
      </c>
      <c r="D6622">
        <v>44266</v>
      </c>
      <c r="E6622" t="s">
        <v>1160</v>
      </c>
      <c r="F6622" t="s">
        <v>4678</v>
      </c>
      <c r="G6622" t="s">
        <v>1160</v>
      </c>
      <c r="H6622" t="s">
        <v>1160</v>
      </c>
      <c r="I6622" t="s">
        <v>1180</v>
      </c>
      <c r="J6622">
        <v>1</v>
      </c>
      <c r="K6622">
        <v>3586.25</v>
      </c>
      <c r="L6622">
        <v>3586.25</v>
      </c>
      <c r="M6622">
        <v>8.5387000000000004</v>
      </c>
      <c r="N6622">
        <v>8.5387000000000004</v>
      </c>
      <c r="O6622">
        <v>0</v>
      </c>
      <c r="P6622">
        <v>0</v>
      </c>
      <c r="Q6622">
        <v>3594.7887000000001</v>
      </c>
      <c r="R6622">
        <v>3594.7887000000001</v>
      </c>
      <c r="S6622" t="s">
        <v>1424</v>
      </c>
    </row>
    <row r="6623" spans="1:19">
      <c r="A6623" t="s">
        <v>3571</v>
      </c>
      <c r="B6623">
        <v>44266</v>
      </c>
      <c r="C6623" t="s">
        <v>3572</v>
      </c>
      <c r="D6623">
        <v>44266</v>
      </c>
      <c r="E6623" t="s">
        <v>1160</v>
      </c>
      <c r="F6623" t="s">
        <v>1164</v>
      </c>
      <c r="G6623" t="s">
        <v>1160</v>
      </c>
      <c r="H6623" t="s">
        <v>1160</v>
      </c>
      <c r="I6623" t="s">
        <v>1381</v>
      </c>
      <c r="J6623">
        <v>5</v>
      </c>
      <c r="K6623">
        <v>9990</v>
      </c>
      <c r="L6623">
        <v>49950</v>
      </c>
      <c r="M6623">
        <v>23.785699999999999</v>
      </c>
      <c r="N6623">
        <v>118.9285</v>
      </c>
      <c r="O6623">
        <v>0</v>
      </c>
      <c r="P6623">
        <v>0</v>
      </c>
      <c r="Q6623">
        <v>10013.7857</v>
      </c>
      <c r="R6623">
        <v>50068.928500000002</v>
      </c>
      <c r="S6623" t="s">
        <v>1424</v>
      </c>
    </row>
    <row r="6624" spans="1:19">
      <c r="A6624" t="s">
        <v>3573</v>
      </c>
      <c r="B6624">
        <v>44266</v>
      </c>
      <c r="C6624" t="s">
        <v>3574</v>
      </c>
      <c r="D6624">
        <v>44266</v>
      </c>
      <c r="E6624" t="s">
        <v>1160</v>
      </c>
      <c r="F6624" t="s">
        <v>1350</v>
      </c>
      <c r="G6624" t="s">
        <v>1160</v>
      </c>
      <c r="H6624" t="s">
        <v>1160</v>
      </c>
      <c r="I6624" t="s">
        <v>1359</v>
      </c>
      <c r="J6624">
        <v>2</v>
      </c>
      <c r="K6624">
        <v>1242.5</v>
      </c>
      <c r="L6624">
        <v>2485</v>
      </c>
      <c r="M6624">
        <v>2.9582999999999999</v>
      </c>
      <c r="N6624">
        <v>5.9165999999999999</v>
      </c>
      <c r="O6624">
        <v>0</v>
      </c>
      <c r="P6624">
        <v>0</v>
      </c>
      <c r="Q6624">
        <v>1245.4583</v>
      </c>
      <c r="R6624">
        <v>2490.9166</v>
      </c>
      <c r="S6624" t="s">
        <v>1424</v>
      </c>
    </row>
    <row r="6625" spans="1:19">
      <c r="A6625" t="s">
        <v>3573</v>
      </c>
      <c r="B6625">
        <v>44266</v>
      </c>
      <c r="C6625" t="s">
        <v>3574</v>
      </c>
      <c r="D6625">
        <v>44266</v>
      </c>
      <c r="E6625" t="s">
        <v>1160</v>
      </c>
      <c r="F6625" t="s">
        <v>1350</v>
      </c>
      <c r="G6625" t="s">
        <v>1160</v>
      </c>
      <c r="H6625" t="s">
        <v>1160</v>
      </c>
      <c r="I6625" t="s">
        <v>1381</v>
      </c>
      <c r="J6625">
        <v>1</v>
      </c>
      <c r="K6625">
        <v>9990</v>
      </c>
      <c r="L6625">
        <v>9990</v>
      </c>
      <c r="M6625">
        <v>23.785699999999999</v>
      </c>
      <c r="N6625">
        <v>23.785699999999999</v>
      </c>
      <c r="O6625">
        <v>0</v>
      </c>
      <c r="P6625">
        <v>0</v>
      </c>
      <c r="Q6625">
        <v>10013.7857</v>
      </c>
      <c r="R6625">
        <v>10013.7857</v>
      </c>
      <c r="S6625" t="s">
        <v>1424</v>
      </c>
    </row>
    <row r="6626" spans="1:19">
      <c r="A6626" t="s">
        <v>3573</v>
      </c>
      <c r="B6626">
        <v>44266</v>
      </c>
      <c r="C6626" t="s">
        <v>3574</v>
      </c>
      <c r="D6626">
        <v>44266</v>
      </c>
      <c r="E6626" t="s">
        <v>1160</v>
      </c>
      <c r="F6626" t="s">
        <v>1350</v>
      </c>
      <c r="G6626" t="s">
        <v>1160</v>
      </c>
      <c r="H6626" t="s">
        <v>1160</v>
      </c>
      <c r="I6626" t="s">
        <v>1470</v>
      </c>
      <c r="J6626">
        <v>2</v>
      </c>
      <c r="K6626">
        <v>7150</v>
      </c>
      <c r="L6626">
        <v>14300</v>
      </c>
      <c r="M6626">
        <v>17.023800000000001</v>
      </c>
      <c r="N6626">
        <v>34.047600000000003</v>
      </c>
      <c r="O6626">
        <v>0</v>
      </c>
      <c r="P6626">
        <v>0</v>
      </c>
      <c r="Q6626">
        <v>7167.0237999999999</v>
      </c>
      <c r="R6626">
        <v>14334.0476</v>
      </c>
      <c r="S6626" t="s">
        <v>1424</v>
      </c>
    </row>
    <row r="6627" spans="1:19">
      <c r="A6627" t="s">
        <v>3573</v>
      </c>
      <c r="B6627">
        <v>44266</v>
      </c>
      <c r="C6627" t="s">
        <v>3574</v>
      </c>
      <c r="D6627">
        <v>44266</v>
      </c>
      <c r="E6627" t="s">
        <v>1160</v>
      </c>
      <c r="F6627" t="s">
        <v>1350</v>
      </c>
      <c r="G6627" t="s">
        <v>1160</v>
      </c>
      <c r="H6627" t="s">
        <v>1160</v>
      </c>
      <c r="I6627" t="s">
        <v>1183</v>
      </c>
      <c r="J6627">
        <v>2</v>
      </c>
      <c r="K6627">
        <v>7673.25</v>
      </c>
      <c r="L6627">
        <v>15346.5</v>
      </c>
      <c r="M6627">
        <v>18.269600000000001</v>
      </c>
      <c r="N6627">
        <v>36.539200000000001</v>
      </c>
      <c r="O6627">
        <v>0</v>
      </c>
      <c r="P6627">
        <v>1000</v>
      </c>
      <c r="Q6627">
        <v>7691.5195999999996</v>
      </c>
      <c r="R6627">
        <v>14383.039199999999</v>
      </c>
      <c r="S6627" t="s">
        <v>1424</v>
      </c>
    </row>
    <row r="6628" spans="1:19">
      <c r="A6628" t="s">
        <v>3573</v>
      </c>
      <c r="B6628">
        <v>44266</v>
      </c>
      <c r="C6628" t="s">
        <v>3574</v>
      </c>
      <c r="D6628">
        <v>44266</v>
      </c>
      <c r="E6628" t="s">
        <v>1160</v>
      </c>
      <c r="F6628" t="s">
        <v>1350</v>
      </c>
      <c r="G6628" t="s">
        <v>1160</v>
      </c>
      <c r="H6628" t="s">
        <v>1160</v>
      </c>
      <c r="I6628" t="s">
        <v>1397</v>
      </c>
      <c r="J6628">
        <v>2</v>
      </c>
      <c r="K6628">
        <v>6687.5</v>
      </c>
      <c r="L6628">
        <v>13375</v>
      </c>
      <c r="M6628">
        <v>15.922599999999999</v>
      </c>
      <c r="N6628">
        <v>31.845199999999998</v>
      </c>
      <c r="O6628">
        <v>0</v>
      </c>
      <c r="P6628">
        <v>0</v>
      </c>
      <c r="Q6628">
        <v>6703.4225999999999</v>
      </c>
      <c r="R6628">
        <v>13406.8452</v>
      </c>
      <c r="S6628" t="s">
        <v>1424</v>
      </c>
    </row>
    <row r="6629" spans="1:19">
      <c r="A6629" t="s">
        <v>3575</v>
      </c>
      <c r="B6629">
        <v>44266</v>
      </c>
      <c r="C6629" t="s">
        <v>3576</v>
      </c>
      <c r="D6629">
        <v>44266</v>
      </c>
      <c r="E6629" t="s">
        <v>1160</v>
      </c>
      <c r="F6629" t="s">
        <v>1162</v>
      </c>
      <c r="G6629" t="s">
        <v>1160</v>
      </c>
      <c r="H6629" t="s">
        <v>1160</v>
      </c>
      <c r="I6629" t="s">
        <v>1455</v>
      </c>
      <c r="J6629">
        <v>13</v>
      </c>
      <c r="K6629">
        <v>1083.6300000000001</v>
      </c>
      <c r="L6629">
        <v>14087.19</v>
      </c>
      <c r="M6629">
        <v>2.5800999999999998</v>
      </c>
      <c r="N6629">
        <v>33.5413</v>
      </c>
      <c r="O6629">
        <v>0</v>
      </c>
      <c r="P6629">
        <v>0</v>
      </c>
      <c r="Q6629">
        <v>1086.2101</v>
      </c>
      <c r="R6629">
        <v>14120.731299999999</v>
      </c>
      <c r="S6629" t="s">
        <v>1424</v>
      </c>
    </row>
    <row r="6630" spans="1:19">
      <c r="A6630" t="s">
        <v>3577</v>
      </c>
      <c r="B6630">
        <v>44266</v>
      </c>
      <c r="C6630" t="s">
        <v>3578</v>
      </c>
      <c r="D6630">
        <v>44266</v>
      </c>
      <c r="E6630" t="s">
        <v>1160</v>
      </c>
      <c r="F6630" t="s">
        <v>1355</v>
      </c>
      <c r="G6630" t="s">
        <v>1160</v>
      </c>
      <c r="H6630" t="s">
        <v>1160</v>
      </c>
      <c r="I6630" t="s">
        <v>1177</v>
      </c>
      <c r="J6630">
        <v>2</v>
      </c>
      <c r="K6630">
        <v>9162.18</v>
      </c>
      <c r="L6630">
        <v>18324.36</v>
      </c>
      <c r="M6630">
        <v>21.814699999999998</v>
      </c>
      <c r="N6630">
        <v>43.629399999999997</v>
      </c>
      <c r="O6630">
        <v>0</v>
      </c>
      <c r="P6630">
        <v>0</v>
      </c>
      <c r="Q6630">
        <v>9183.9946999999993</v>
      </c>
      <c r="R6630">
        <v>18367.989399999999</v>
      </c>
      <c r="S6630" t="s">
        <v>1424</v>
      </c>
    </row>
    <row r="6631" spans="1:19">
      <c r="A6631" t="s">
        <v>3577</v>
      </c>
      <c r="B6631">
        <v>44266</v>
      </c>
      <c r="C6631" t="s">
        <v>3578</v>
      </c>
      <c r="D6631">
        <v>44266</v>
      </c>
      <c r="E6631" t="s">
        <v>1160</v>
      </c>
      <c r="F6631" t="s">
        <v>1355</v>
      </c>
      <c r="G6631" t="s">
        <v>1160</v>
      </c>
      <c r="H6631" t="s">
        <v>1160</v>
      </c>
      <c r="I6631" t="s">
        <v>1381</v>
      </c>
      <c r="J6631">
        <v>3</v>
      </c>
      <c r="K6631">
        <v>9990</v>
      </c>
      <c r="L6631">
        <v>29970</v>
      </c>
      <c r="M6631">
        <v>23.785699999999999</v>
      </c>
      <c r="N6631">
        <v>71.357100000000003</v>
      </c>
      <c r="O6631">
        <v>0</v>
      </c>
      <c r="P6631">
        <v>0</v>
      </c>
      <c r="Q6631">
        <v>10013.7857</v>
      </c>
      <c r="R6631">
        <v>30041.357100000001</v>
      </c>
      <c r="S6631" t="s">
        <v>1424</v>
      </c>
    </row>
    <row r="6632" spans="1:19">
      <c r="A6632" t="s">
        <v>3579</v>
      </c>
      <c r="B6632">
        <v>44266</v>
      </c>
      <c r="C6632" t="s">
        <v>3580</v>
      </c>
      <c r="D6632">
        <v>44266</v>
      </c>
      <c r="E6632" t="s">
        <v>1160</v>
      </c>
      <c r="F6632" t="s">
        <v>1171</v>
      </c>
      <c r="G6632" t="s">
        <v>1160</v>
      </c>
      <c r="H6632" t="s">
        <v>1160</v>
      </c>
      <c r="I6632" t="s">
        <v>1397</v>
      </c>
      <c r="J6632">
        <v>1</v>
      </c>
      <c r="K6632">
        <v>6687.5</v>
      </c>
      <c r="L6632">
        <v>6687.5</v>
      </c>
      <c r="M6632">
        <v>15.922599999999999</v>
      </c>
      <c r="N6632">
        <v>15.922599999999999</v>
      </c>
      <c r="O6632">
        <v>0</v>
      </c>
      <c r="P6632">
        <v>0</v>
      </c>
      <c r="Q6632">
        <v>6703.4225999999999</v>
      </c>
      <c r="R6632">
        <v>6703.4225999999999</v>
      </c>
      <c r="S6632" t="s">
        <v>1424</v>
      </c>
    </row>
    <row r="6633" spans="1:19">
      <c r="A6633" t="s">
        <v>3579</v>
      </c>
      <c r="B6633">
        <v>44266</v>
      </c>
      <c r="C6633" t="s">
        <v>3580</v>
      </c>
      <c r="D6633">
        <v>44266</v>
      </c>
      <c r="E6633" t="s">
        <v>1160</v>
      </c>
      <c r="F6633" t="s">
        <v>1171</v>
      </c>
      <c r="G6633" t="s">
        <v>1160</v>
      </c>
      <c r="H6633" t="s">
        <v>1160</v>
      </c>
      <c r="I6633" t="s">
        <v>1183</v>
      </c>
      <c r="J6633">
        <v>1</v>
      </c>
      <c r="K6633">
        <v>7673.25</v>
      </c>
      <c r="L6633">
        <v>7673.25</v>
      </c>
      <c r="M6633">
        <v>18.269600000000001</v>
      </c>
      <c r="N6633">
        <v>18.269600000000001</v>
      </c>
      <c r="O6633">
        <v>0</v>
      </c>
      <c r="P6633">
        <v>500</v>
      </c>
      <c r="Q6633">
        <v>7691.5195999999996</v>
      </c>
      <c r="R6633">
        <v>7191.5195999999996</v>
      </c>
      <c r="S6633" t="s">
        <v>1424</v>
      </c>
    </row>
    <row r="6634" spans="1:19">
      <c r="A6634" t="s">
        <v>3581</v>
      </c>
      <c r="B6634">
        <v>44266</v>
      </c>
      <c r="C6634" t="s">
        <v>3582</v>
      </c>
      <c r="D6634">
        <v>44266</v>
      </c>
      <c r="E6634" t="s">
        <v>1160</v>
      </c>
      <c r="F6634" t="s">
        <v>1172</v>
      </c>
      <c r="G6634" t="s">
        <v>1160</v>
      </c>
      <c r="H6634" t="s">
        <v>1160</v>
      </c>
      <c r="I6634" t="s">
        <v>1181</v>
      </c>
      <c r="J6634">
        <v>2</v>
      </c>
      <c r="K6634">
        <v>1311.5</v>
      </c>
      <c r="L6634">
        <v>2623</v>
      </c>
      <c r="M6634">
        <v>3.1225999999999998</v>
      </c>
      <c r="N6634">
        <v>6.2451999999999996</v>
      </c>
      <c r="O6634">
        <v>0</v>
      </c>
      <c r="P6634">
        <v>0</v>
      </c>
      <c r="Q6634">
        <v>1314.6225999999999</v>
      </c>
      <c r="R6634">
        <v>2629.2451999999998</v>
      </c>
      <c r="S6634" t="s">
        <v>1424</v>
      </c>
    </row>
    <row r="6635" spans="1:19">
      <c r="A6635" t="s">
        <v>3583</v>
      </c>
      <c r="B6635">
        <v>44266</v>
      </c>
      <c r="C6635" t="s">
        <v>3584</v>
      </c>
      <c r="D6635">
        <v>44266</v>
      </c>
      <c r="E6635" t="s">
        <v>1160</v>
      </c>
      <c r="F6635" t="s">
        <v>1174</v>
      </c>
      <c r="G6635" t="s">
        <v>1160</v>
      </c>
      <c r="H6635" t="s">
        <v>1160</v>
      </c>
      <c r="I6635" t="s">
        <v>1459</v>
      </c>
      <c r="J6635">
        <v>5</v>
      </c>
      <c r="K6635">
        <v>1075</v>
      </c>
      <c r="L6635">
        <v>5375</v>
      </c>
      <c r="M6635">
        <v>2.5594999999999999</v>
      </c>
      <c r="N6635">
        <v>12.797499999999999</v>
      </c>
      <c r="O6635">
        <v>0</v>
      </c>
      <c r="P6635">
        <v>0</v>
      </c>
      <c r="Q6635">
        <v>1077.5595000000001</v>
      </c>
      <c r="R6635">
        <v>5387.7974999999997</v>
      </c>
      <c r="S6635" t="s">
        <v>1424</v>
      </c>
    </row>
    <row r="6636" spans="1:19">
      <c r="A6636" t="s">
        <v>3583</v>
      </c>
      <c r="B6636">
        <v>44266</v>
      </c>
      <c r="C6636" t="s">
        <v>3584</v>
      </c>
      <c r="D6636">
        <v>44266</v>
      </c>
      <c r="E6636" t="s">
        <v>1160</v>
      </c>
      <c r="F6636" t="s">
        <v>1174</v>
      </c>
      <c r="G6636" t="s">
        <v>1160</v>
      </c>
      <c r="H6636" t="s">
        <v>1160</v>
      </c>
      <c r="I6636" t="s">
        <v>1359</v>
      </c>
      <c r="J6636">
        <v>5</v>
      </c>
      <c r="K6636">
        <v>1242.5</v>
      </c>
      <c r="L6636">
        <v>6212.5</v>
      </c>
      <c r="M6636">
        <v>2.9582999999999999</v>
      </c>
      <c r="N6636">
        <v>14.791499999999999</v>
      </c>
      <c r="O6636">
        <v>0</v>
      </c>
      <c r="P6636">
        <v>0</v>
      </c>
      <c r="Q6636">
        <v>1245.4583</v>
      </c>
      <c r="R6636">
        <v>6227.2915000000003</v>
      </c>
      <c r="S6636" t="s">
        <v>1424</v>
      </c>
    </row>
    <row r="6637" spans="1:19">
      <c r="A6637" t="s">
        <v>3583</v>
      </c>
      <c r="B6637">
        <v>44266</v>
      </c>
      <c r="C6637" t="s">
        <v>3584</v>
      </c>
      <c r="D6637">
        <v>44266</v>
      </c>
      <c r="E6637" t="s">
        <v>1160</v>
      </c>
      <c r="F6637" t="s">
        <v>1174</v>
      </c>
      <c r="G6637" t="s">
        <v>1160</v>
      </c>
      <c r="H6637" t="s">
        <v>1160</v>
      </c>
      <c r="I6637" t="s">
        <v>1179</v>
      </c>
      <c r="J6637">
        <v>2</v>
      </c>
      <c r="K6637">
        <v>3990.5</v>
      </c>
      <c r="L6637">
        <v>7981</v>
      </c>
      <c r="M6637">
        <v>9.5012000000000008</v>
      </c>
      <c r="N6637">
        <v>19.002400000000002</v>
      </c>
      <c r="O6637">
        <v>0</v>
      </c>
      <c r="P6637">
        <v>0</v>
      </c>
      <c r="Q6637">
        <v>4000.0012000000002</v>
      </c>
      <c r="R6637">
        <v>8000.0024000000003</v>
      </c>
      <c r="S6637" t="s">
        <v>1424</v>
      </c>
    </row>
    <row r="6638" spans="1:19">
      <c r="A6638" t="s">
        <v>3585</v>
      </c>
      <c r="B6638">
        <v>44266</v>
      </c>
      <c r="C6638" t="s">
        <v>3586</v>
      </c>
      <c r="D6638">
        <v>44266</v>
      </c>
      <c r="E6638" t="s">
        <v>1160</v>
      </c>
      <c r="F6638" t="s">
        <v>4695</v>
      </c>
      <c r="G6638" t="s">
        <v>1160</v>
      </c>
      <c r="H6638" t="s">
        <v>1160</v>
      </c>
      <c r="I6638" t="s">
        <v>1381</v>
      </c>
      <c r="J6638">
        <v>2</v>
      </c>
      <c r="K6638">
        <v>9990</v>
      </c>
      <c r="L6638">
        <v>19980</v>
      </c>
      <c r="M6638">
        <v>23.785699999999999</v>
      </c>
      <c r="N6638">
        <v>47.571399999999997</v>
      </c>
      <c r="O6638">
        <v>0</v>
      </c>
      <c r="P6638">
        <v>0</v>
      </c>
      <c r="Q6638">
        <v>10013.7857</v>
      </c>
      <c r="R6638">
        <v>20027.571400000001</v>
      </c>
      <c r="S6638" t="s">
        <v>1424</v>
      </c>
    </row>
    <row r="6639" spans="1:19">
      <c r="A6639" t="s">
        <v>3585</v>
      </c>
      <c r="B6639">
        <v>44266</v>
      </c>
      <c r="C6639" t="s">
        <v>3586</v>
      </c>
      <c r="D6639">
        <v>44266</v>
      </c>
      <c r="E6639" t="s">
        <v>1160</v>
      </c>
      <c r="F6639" t="s">
        <v>4695</v>
      </c>
      <c r="G6639" t="s">
        <v>1160</v>
      </c>
      <c r="H6639" t="s">
        <v>1160</v>
      </c>
      <c r="I6639" t="s">
        <v>1470</v>
      </c>
      <c r="J6639">
        <v>1</v>
      </c>
      <c r="K6639">
        <v>7150</v>
      </c>
      <c r="L6639">
        <v>7150</v>
      </c>
      <c r="M6639">
        <v>17.023800000000001</v>
      </c>
      <c r="N6639">
        <v>17.023800000000001</v>
      </c>
      <c r="O6639">
        <v>0</v>
      </c>
      <c r="P6639">
        <v>0</v>
      </c>
      <c r="Q6639">
        <v>7167.0237999999999</v>
      </c>
      <c r="R6639">
        <v>7167.0237999999999</v>
      </c>
      <c r="S6639" t="s">
        <v>1424</v>
      </c>
    </row>
    <row r="6640" spans="1:19">
      <c r="A6640" t="s">
        <v>3585</v>
      </c>
      <c r="B6640">
        <v>44266</v>
      </c>
      <c r="C6640" t="s">
        <v>3586</v>
      </c>
      <c r="D6640">
        <v>44266</v>
      </c>
      <c r="E6640" t="s">
        <v>1160</v>
      </c>
      <c r="F6640" t="s">
        <v>4695</v>
      </c>
      <c r="G6640" t="s">
        <v>1160</v>
      </c>
      <c r="H6640" t="s">
        <v>1160</v>
      </c>
      <c r="I6640" t="s">
        <v>1178</v>
      </c>
      <c r="J6640">
        <v>1</v>
      </c>
      <c r="K6640">
        <v>4088.57</v>
      </c>
      <c r="L6640">
        <v>4088.57</v>
      </c>
      <c r="M6640">
        <v>9.7347000000000001</v>
      </c>
      <c r="N6640">
        <v>9.7347000000000001</v>
      </c>
      <c r="O6640">
        <v>0</v>
      </c>
      <c r="P6640">
        <v>0</v>
      </c>
      <c r="Q6640">
        <v>4098.3046999999997</v>
      </c>
      <c r="R6640">
        <v>4098.3046999999997</v>
      </c>
      <c r="S6640" t="s">
        <v>1424</v>
      </c>
    </row>
    <row r="6641" spans="1:19">
      <c r="A6641" t="s">
        <v>3587</v>
      </c>
      <c r="B6641">
        <v>44266</v>
      </c>
      <c r="C6641" t="s">
        <v>3588</v>
      </c>
      <c r="D6641">
        <v>44266</v>
      </c>
      <c r="E6641" t="s">
        <v>1160</v>
      </c>
      <c r="F6641" t="s">
        <v>1352</v>
      </c>
      <c r="G6641" t="s">
        <v>1160</v>
      </c>
      <c r="H6641" t="s">
        <v>1160</v>
      </c>
      <c r="I6641" t="s">
        <v>1177</v>
      </c>
      <c r="J6641">
        <v>1</v>
      </c>
      <c r="K6641">
        <v>9162.18</v>
      </c>
      <c r="L6641">
        <v>9162.18</v>
      </c>
      <c r="M6641">
        <v>21.814699999999998</v>
      </c>
      <c r="N6641">
        <v>21.814699999999998</v>
      </c>
      <c r="O6641">
        <v>0</v>
      </c>
      <c r="P6641">
        <v>0</v>
      </c>
      <c r="Q6641">
        <v>9183.9946999999993</v>
      </c>
      <c r="R6641">
        <v>9183.9946999999993</v>
      </c>
      <c r="S6641" t="s">
        <v>1424</v>
      </c>
    </row>
    <row r="6642" spans="1:19">
      <c r="A6642" t="s">
        <v>3587</v>
      </c>
      <c r="B6642">
        <v>44266</v>
      </c>
      <c r="C6642" t="s">
        <v>3588</v>
      </c>
      <c r="D6642">
        <v>44266</v>
      </c>
      <c r="E6642" t="s">
        <v>1160</v>
      </c>
      <c r="F6642" t="s">
        <v>1352</v>
      </c>
      <c r="G6642" t="s">
        <v>1160</v>
      </c>
      <c r="H6642" t="s">
        <v>1160</v>
      </c>
      <c r="I6642" t="s">
        <v>1178</v>
      </c>
      <c r="J6642">
        <v>1</v>
      </c>
      <c r="K6642">
        <v>4088.57</v>
      </c>
      <c r="L6642">
        <v>4088.57</v>
      </c>
      <c r="M6642">
        <v>9.7347000000000001</v>
      </c>
      <c r="N6642">
        <v>9.7347000000000001</v>
      </c>
      <c r="O6642">
        <v>0</v>
      </c>
      <c r="P6642">
        <v>0</v>
      </c>
      <c r="Q6642">
        <v>4098.3046999999997</v>
      </c>
      <c r="R6642">
        <v>4098.3046999999997</v>
      </c>
      <c r="S6642" t="s">
        <v>1424</v>
      </c>
    </row>
    <row r="6643" spans="1:19">
      <c r="A6643" t="s">
        <v>3587</v>
      </c>
      <c r="B6643">
        <v>44266</v>
      </c>
      <c r="C6643" t="s">
        <v>3588</v>
      </c>
      <c r="D6643">
        <v>44266</v>
      </c>
      <c r="E6643" t="s">
        <v>1160</v>
      </c>
      <c r="F6643" t="s">
        <v>1352</v>
      </c>
      <c r="G6643" t="s">
        <v>1160</v>
      </c>
      <c r="H6643" t="s">
        <v>1160</v>
      </c>
      <c r="I6643" t="s">
        <v>1381</v>
      </c>
      <c r="J6643">
        <v>1</v>
      </c>
      <c r="K6643">
        <v>9990</v>
      </c>
      <c r="L6643">
        <v>9990</v>
      </c>
      <c r="M6643">
        <v>23.785699999999999</v>
      </c>
      <c r="N6643">
        <v>23.785699999999999</v>
      </c>
      <c r="O6643">
        <v>0</v>
      </c>
      <c r="P6643">
        <v>0</v>
      </c>
      <c r="Q6643">
        <v>10013.7857</v>
      </c>
      <c r="R6643">
        <v>10013.7857</v>
      </c>
      <c r="S6643" t="s">
        <v>1424</v>
      </c>
    </row>
    <row r="6644" spans="1:19">
      <c r="A6644" t="s">
        <v>3589</v>
      </c>
      <c r="B6644">
        <v>44266</v>
      </c>
      <c r="C6644" t="s">
        <v>3590</v>
      </c>
      <c r="D6644">
        <v>44266</v>
      </c>
      <c r="E6644" t="s">
        <v>1422</v>
      </c>
      <c r="F6644" t="s">
        <v>100</v>
      </c>
      <c r="G6644" t="s">
        <v>1062</v>
      </c>
      <c r="H6644" t="s">
        <v>1428</v>
      </c>
      <c r="I6644" t="s">
        <v>1180</v>
      </c>
      <c r="J6644">
        <v>6</v>
      </c>
      <c r="K6644">
        <v>3540</v>
      </c>
      <c r="L6644">
        <v>21240</v>
      </c>
      <c r="M6644">
        <v>8.4285999999999994</v>
      </c>
      <c r="N6644">
        <v>50.571599999999997</v>
      </c>
      <c r="O6644">
        <v>0</v>
      </c>
      <c r="P6644">
        <v>0</v>
      </c>
      <c r="Q6644">
        <v>3548.4286000000002</v>
      </c>
      <c r="R6644">
        <v>21290.571599999999</v>
      </c>
      <c r="S6644" t="s">
        <v>1424</v>
      </c>
    </row>
    <row r="6645" spans="1:19">
      <c r="A6645" t="s">
        <v>3589</v>
      </c>
      <c r="B6645">
        <v>44266</v>
      </c>
      <c r="C6645" t="s">
        <v>3590</v>
      </c>
      <c r="D6645">
        <v>44266</v>
      </c>
      <c r="E6645" t="s">
        <v>1422</v>
      </c>
      <c r="F6645" t="s">
        <v>100</v>
      </c>
      <c r="G6645" t="s">
        <v>1062</v>
      </c>
      <c r="H6645" t="s">
        <v>1428</v>
      </c>
      <c r="I6645" t="s">
        <v>1356</v>
      </c>
      <c r="J6645">
        <v>30</v>
      </c>
      <c r="K6645">
        <v>1118</v>
      </c>
      <c r="L6645">
        <v>33540</v>
      </c>
      <c r="M6645">
        <v>2.6619000000000002</v>
      </c>
      <c r="N6645">
        <v>79.856999999999999</v>
      </c>
      <c r="O6645">
        <v>0</v>
      </c>
      <c r="P6645">
        <v>0</v>
      </c>
      <c r="Q6645">
        <v>1120.6619000000001</v>
      </c>
      <c r="R6645">
        <v>33619.857000000004</v>
      </c>
      <c r="S6645" t="s">
        <v>1424</v>
      </c>
    </row>
    <row r="6646" spans="1:19">
      <c r="A6646" t="s">
        <v>3591</v>
      </c>
      <c r="B6646">
        <v>44266</v>
      </c>
      <c r="C6646" t="s">
        <v>3592</v>
      </c>
      <c r="D6646">
        <v>44266</v>
      </c>
      <c r="E6646" t="s">
        <v>1422</v>
      </c>
      <c r="F6646" t="s">
        <v>99</v>
      </c>
      <c r="G6646" t="s">
        <v>1062</v>
      </c>
      <c r="H6646" t="s">
        <v>1428</v>
      </c>
      <c r="I6646" t="s">
        <v>1359</v>
      </c>
      <c r="J6646">
        <v>83</v>
      </c>
      <c r="K6646">
        <v>1225</v>
      </c>
      <c r="L6646">
        <v>101675</v>
      </c>
      <c r="M6646">
        <v>2.9167000000000001</v>
      </c>
      <c r="N6646">
        <v>242.08609999999999</v>
      </c>
      <c r="O6646">
        <v>0</v>
      </c>
      <c r="P6646">
        <v>0</v>
      </c>
      <c r="Q6646">
        <v>1227.9167</v>
      </c>
      <c r="R6646">
        <v>101917.0861</v>
      </c>
      <c r="S6646" t="s">
        <v>1424</v>
      </c>
    </row>
    <row r="6647" spans="1:19">
      <c r="A6647" t="s">
        <v>3591</v>
      </c>
      <c r="B6647">
        <v>44266</v>
      </c>
      <c r="C6647" t="s">
        <v>3592</v>
      </c>
      <c r="D6647">
        <v>44266</v>
      </c>
      <c r="E6647" t="s">
        <v>1422</v>
      </c>
      <c r="F6647" t="s">
        <v>99</v>
      </c>
      <c r="G6647" t="s">
        <v>1062</v>
      </c>
      <c r="H6647" t="s">
        <v>1428</v>
      </c>
      <c r="I6647" t="s">
        <v>1356</v>
      </c>
      <c r="J6647">
        <v>20</v>
      </c>
      <c r="K6647">
        <v>1118</v>
      </c>
      <c r="L6647">
        <v>22360</v>
      </c>
      <c r="M6647">
        <v>2.6619000000000002</v>
      </c>
      <c r="N6647">
        <v>53.238</v>
      </c>
      <c r="O6647">
        <v>0</v>
      </c>
      <c r="P6647">
        <v>0</v>
      </c>
      <c r="Q6647">
        <v>1120.6619000000001</v>
      </c>
      <c r="R6647">
        <v>22413.238000000001</v>
      </c>
      <c r="S6647" t="s">
        <v>1424</v>
      </c>
    </row>
    <row r="6648" spans="1:19">
      <c r="A6648" t="s">
        <v>3593</v>
      </c>
      <c r="B6648">
        <v>44266</v>
      </c>
      <c r="C6648" t="s">
        <v>3594</v>
      </c>
      <c r="D6648">
        <v>44266</v>
      </c>
      <c r="E6648" t="s">
        <v>1429</v>
      </c>
      <c r="F6648" t="s">
        <v>4689</v>
      </c>
      <c r="G6648" t="s">
        <v>1430</v>
      </c>
      <c r="H6648" t="s">
        <v>1429</v>
      </c>
      <c r="I6648" t="s">
        <v>1475</v>
      </c>
      <c r="J6648">
        <v>32</v>
      </c>
      <c r="K6648">
        <v>4761</v>
      </c>
      <c r="L6648">
        <v>152352</v>
      </c>
      <c r="M6648">
        <v>0</v>
      </c>
      <c r="N6648">
        <v>0</v>
      </c>
      <c r="O6648">
        <v>0</v>
      </c>
      <c r="P6648">
        <v>0</v>
      </c>
      <c r="Q6648">
        <v>4761</v>
      </c>
      <c r="R6648">
        <v>152352</v>
      </c>
      <c r="S6648" t="s">
        <v>1424</v>
      </c>
    </row>
    <row r="6649" spans="1:19">
      <c r="A6649" t="s">
        <v>3593</v>
      </c>
      <c r="B6649">
        <v>44266</v>
      </c>
      <c r="C6649" t="s">
        <v>3594</v>
      </c>
      <c r="D6649">
        <v>44266</v>
      </c>
      <c r="E6649" t="s">
        <v>1429</v>
      </c>
      <c r="F6649" t="s">
        <v>4689</v>
      </c>
      <c r="G6649" t="s">
        <v>1430</v>
      </c>
      <c r="H6649" t="s">
        <v>1429</v>
      </c>
      <c r="I6649" t="s">
        <v>1212</v>
      </c>
      <c r="J6649">
        <v>65</v>
      </c>
      <c r="K6649">
        <v>4860</v>
      </c>
      <c r="L6649">
        <v>315900</v>
      </c>
      <c r="M6649">
        <v>0</v>
      </c>
      <c r="N6649">
        <v>0</v>
      </c>
      <c r="O6649">
        <v>0</v>
      </c>
      <c r="P6649">
        <v>0</v>
      </c>
      <c r="Q6649">
        <v>4860</v>
      </c>
      <c r="R6649">
        <v>315900</v>
      </c>
      <c r="S6649" t="s">
        <v>1424</v>
      </c>
    </row>
    <row r="6650" spans="1:19">
      <c r="A6650" t="s">
        <v>3595</v>
      </c>
      <c r="B6650">
        <v>44266</v>
      </c>
      <c r="C6650" t="s">
        <v>3596</v>
      </c>
      <c r="D6650">
        <v>44266</v>
      </c>
      <c r="E6650" t="s">
        <v>1422</v>
      </c>
      <c r="F6650" t="s">
        <v>48</v>
      </c>
      <c r="G6650" t="s">
        <v>1450</v>
      </c>
      <c r="H6650" t="s">
        <v>13</v>
      </c>
      <c r="I6650" t="s">
        <v>1183</v>
      </c>
      <c r="J6650">
        <v>26</v>
      </c>
      <c r="K6650">
        <v>7575</v>
      </c>
      <c r="L6650">
        <v>196950</v>
      </c>
      <c r="M6650">
        <v>18.035699999999999</v>
      </c>
      <c r="N6650">
        <v>468.9282</v>
      </c>
      <c r="O6650">
        <v>0</v>
      </c>
      <c r="P6650">
        <v>13000</v>
      </c>
      <c r="Q6650">
        <v>7593.0357000000004</v>
      </c>
      <c r="R6650">
        <v>184418.92819999999</v>
      </c>
      <c r="S6650" t="s">
        <v>1424</v>
      </c>
    </row>
    <row r="6651" spans="1:19">
      <c r="A6651" t="s">
        <v>3597</v>
      </c>
      <c r="B6651">
        <v>44266</v>
      </c>
      <c r="C6651" t="s">
        <v>3598</v>
      </c>
      <c r="D6651">
        <v>44266</v>
      </c>
      <c r="E6651" t="s">
        <v>1422</v>
      </c>
      <c r="F6651" t="s">
        <v>44</v>
      </c>
      <c r="G6651" t="s">
        <v>1450</v>
      </c>
      <c r="H6651" t="s">
        <v>13</v>
      </c>
      <c r="I6651" t="s">
        <v>1179</v>
      </c>
      <c r="J6651">
        <v>50</v>
      </c>
      <c r="K6651">
        <v>3938</v>
      </c>
      <c r="L6651">
        <v>196900</v>
      </c>
      <c r="M6651">
        <v>9.3762000000000008</v>
      </c>
      <c r="N6651">
        <v>468.81</v>
      </c>
      <c r="O6651">
        <v>0</v>
      </c>
      <c r="P6651">
        <v>0</v>
      </c>
      <c r="Q6651">
        <v>3947.3762000000002</v>
      </c>
      <c r="R6651">
        <v>197368.81</v>
      </c>
      <c r="S6651" t="s">
        <v>1424</v>
      </c>
    </row>
    <row r="6652" spans="1:19">
      <c r="A6652" t="s">
        <v>3599</v>
      </c>
      <c r="B6652">
        <v>44266</v>
      </c>
      <c r="C6652" t="s">
        <v>3600</v>
      </c>
      <c r="D6652">
        <v>44266</v>
      </c>
      <c r="E6652" t="s">
        <v>1422</v>
      </c>
      <c r="F6652" t="s">
        <v>946</v>
      </c>
      <c r="G6652" t="s">
        <v>1029</v>
      </c>
      <c r="H6652" t="s">
        <v>1428</v>
      </c>
      <c r="I6652" t="s">
        <v>1180</v>
      </c>
      <c r="J6652">
        <v>10</v>
      </c>
      <c r="K6652">
        <v>3540</v>
      </c>
      <c r="L6652">
        <v>35400</v>
      </c>
      <c r="M6652">
        <v>8.4290000000000003</v>
      </c>
      <c r="N6652">
        <v>84.29</v>
      </c>
      <c r="O6652">
        <v>0</v>
      </c>
      <c r="P6652">
        <v>0</v>
      </c>
      <c r="Q6652">
        <v>3548.4286000000002</v>
      </c>
      <c r="R6652">
        <v>35484.286</v>
      </c>
      <c r="S6652" t="s">
        <v>1424</v>
      </c>
    </row>
    <row r="6653" spans="1:19">
      <c r="A6653" t="s">
        <v>3599</v>
      </c>
      <c r="B6653">
        <v>44266</v>
      </c>
      <c r="C6653" t="s">
        <v>3600</v>
      </c>
      <c r="D6653">
        <v>44266</v>
      </c>
      <c r="E6653" t="s">
        <v>1422</v>
      </c>
      <c r="F6653" t="s">
        <v>946</v>
      </c>
      <c r="G6653" t="s">
        <v>1029</v>
      </c>
      <c r="H6653" t="s">
        <v>1428</v>
      </c>
      <c r="I6653" t="s">
        <v>1359</v>
      </c>
      <c r="J6653">
        <v>20</v>
      </c>
      <c r="K6653">
        <v>1225</v>
      </c>
      <c r="L6653">
        <v>24500</v>
      </c>
      <c r="M6653">
        <v>2.9169999999999998</v>
      </c>
      <c r="N6653">
        <v>58.34</v>
      </c>
      <c r="O6653">
        <v>0</v>
      </c>
      <c r="P6653">
        <v>0</v>
      </c>
      <c r="Q6653">
        <v>1227.9167</v>
      </c>
      <c r="R6653">
        <v>24558.333999999999</v>
      </c>
      <c r="S6653" t="s">
        <v>1424</v>
      </c>
    </row>
    <row r="6654" spans="1:19">
      <c r="A6654" t="s">
        <v>3599</v>
      </c>
      <c r="B6654">
        <v>44266</v>
      </c>
      <c r="C6654" t="s">
        <v>3600</v>
      </c>
      <c r="D6654">
        <v>44266</v>
      </c>
      <c r="E6654" t="s">
        <v>1422</v>
      </c>
      <c r="F6654" t="s">
        <v>946</v>
      </c>
      <c r="G6654" t="s">
        <v>1029</v>
      </c>
      <c r="H6654" t="s">
        <v>1428</v>
      </c>
      <c r="I6654" t="s">
        <v>1421</v>
      </c>
      <c r="J6654">
        <v>40</v>
      </c>
      <c r="K6654">
        <v>1264</v>
      </c>
      <c r="L6654">
        <v>50560</v>
      </c>
      <c r="M6654">
        <v>3.01</v>
      </c>
      <c r="N6654">
        <v>120.4</v>
      </c>
      <c r="O6654">
        <v>0</v>
      </c>
      <c r="P6654">
        <v>0</v>
      </c>
      <c r="Q6654">
        <v>1267.0094999999999</v>
      </c>
      <c r="R6654">
        <v>50680.38</v>
      </c>
      <c r="S6654" t="s">
        <v>1424</v>
      </c>
    </row>
    <row r="6655" spans="1:19">
      <c r="A6655" t="s">
        <v>3599</v>
      </c>
      <c r="B6655">
        <v>44266</v>
      </c>
      <c r="C6655" t="s">
        <v>3600</v>
      </c>
      <c r="D6655">
        <v>44266</v>
      </c>
      <c r="E6655" t="s">
        <v>1422</v>
      </c>
      <c r="F6655" t="s">
        <v>946</v>
      </c>
      <c r="G6655" t="s">
        <v>1029</v>
      </c>
      <c r="H6655" t="s">
        <v>1428</v>
      </c>
      <c r="I6655" t="s">
        <v>1179</v>
      </c>
      <c r="J6655">
        <v>10</v>
      </c>
      <c r="K6655">
        <v>3938</v>
      </c>
      <c r="L6655">
        <v>39380</v>
      </c>
      <c r="M6655">
        <v>9.3759999999999994</v>
      </c>
      <c r="N6655">
        <v>93.76</v>
      </c>
      <c r="O6655">
        <v>0</v>
      </c>
      <c r="P6655">
        <v>0</v>
      </c>
      <c r="Q6655">
        <v>3947.3762000000002</v>
      </c>
      <c r="R6655">
        <v>39473.762000000002</v>
      </c>
      <c r="S6655" t="s">
        <v>1424</v>
      </c>
    </row>
    <row r="6656" spans="1:19">
      <c r="A6656" t="s">
        <v>3599</v>
      </c>
      <c r="B6656">
        <v>44266</v>
      </c>
      <c r="C6656" t="s">
        <v>3600</v>
      </c>
      <c r="D6656">
        <v>44266</v>
      </c>
      <c r="E6656" t="s">
        <v>1422</v>
      </c>
      <c r="F6656" t="s">
        <v>946</v>
      </c>
      <c r="G6656" t="s">
        <v>1029</v>
      </c>
      <c r="H6656" t="s">
        <v>1428</v>
      </c>
      <c r="I6656" t="s">
        <v>1356</v>
      </c>
      <c r="J6656">
        <v>40</v>
      </c>
      <c r="K6656">
        <v>1118</v>
      </c>
      <c r="L6656">
        <v>44720</v>
      </c>
      <c r="M6656">
        <v>2.6619999999999999</v>
      </c>
      <c r="N6656">
        <v>106.48</v>
      </c>
      <c r="O6656">
        <v>0</v>
      </c>
      <c r="P6656">
        <v>0</v>
      </c>
      <c r="Q6656">
        <v>1120.6619000000001</v>
      </c>
      <c r="R6656">
        <v>44826.476000000002</v>
      </c>
      <c r="S6656" t="s">
        <v>1424</v>
      </c>
    </row>
    <row r="6657" spans="1:19">
      <c r="A6657" t="s">
        <v>3601</v>
      </c>
      <c r="B6657">
        <v>44266</v>
      </c>
      <c r="C6657" t="s">
        <v>3602</v>
      </c>
      <c r="D6657">
        <v>44266</v>
      </c>
      <c r="E6657" t="s">
        <v>1422</v>
      </c>
      <c r="F6657" t="s">
        <v>62</v>
      </c>
      <c r="G6657" t="s">
        <v>1432</v>
      </c>
      <c r="H6657" t="s">
        <v>54</v>
      </c>
      <c r="I6657" t="s">
        <v>1180</v>
      </c>
      <c r="J6657">
        <v>10</v>
      </c>
      <c r="K6657">
        <v>3540</v>
      </c>
      <c r="L6657">
        <v>35400</v>
      </c>
      <c r="M6657">
        <v>8.4285999999999994</v>
      </c>
      <c r="N6657">
        <v>84.286000000000001</v>
      </c>
      <c r="O6657">
        <v>0</v>
      </c>
      <c r="P6657">
        <v>0</v>
      </c>
      <c r="Q6657">
        <v>3548.4286000000002</v>
      </c>
      <c r="R6657">
        <v>35484.286</v>
      </c>
      <c r="S6657" t="s">
        <v>1424</v>
      </c>
    </row>
    <row r="6658" spans="1:19">
      <c r="A6658" t="s">
        <v>3601</v>
      </c>
      <c r="B6658">
        <v>44266</v>
      </c>
      <c r="C6658" t="s">
        <v>3602</v>
      </c>
      <c r="D6658">
        <v>44266</v>
      </c>
      <c r="E6658" t="s">
        <v>1422</v>
      </c>
      <c r="F6658" t="s">
        <v>62</v>
      </c>
      <c r="G6658" t="s">
        <v>1432</v>
      </c>
      <c r="H6658" t="s">
        <v>54</v>
      </c>
      <c r="I6658" t="s">
        <v>1397</v>
      </c>
      <c r="J6658">
        <v>10</v>
      </c>
      <c r="K6658">
        <v>6595</v>
      </c>
      <c r="L6658">
        <v>65950</v>
      </c>
      <c r="M6658">
        <v>15.702400000000001</v>
      </c>
      <c r="N6658">
        <v>157.024</v>
      </c>
      <c r="O6658">
        <v>0</v>
      </c>
      <c r="P6658">
        <v>0</v>
      </c>
      <c r="Q6658">
        <v>6610.7024000000001</v>
      </c>
      <c r="R6658">
        <v>66107.024000000005</v>
      </c>
      <c r="S6658" t="s">
        <v>1424</v>
      </c>
    </row>
    <row r="6659" spans="1:19">
      <c r="A6659" t="s">
        <v>3601</v>
      </c>
      <c r="B6659">
        <v>44266</v>
      </c>
      <c r="C6659" t="s">
        <v>3602</v>
      </c>
      <c r="D6659">
        <v>44266</v>
      </c>
      <c r="E6659" t="s">
        <v>1422</v>
      </c>
      <c r="F6659" t="s">
        <v>62</v>
      </c>
      <c r="G6659" t="s">
        <v>1432</v>
      </c>
      <c r="H6659" t="s">
        <v>54</v>
      </c>
      <c r="I6659" t="s">
        <v>1178</v>
      </c>
      <c r="J6659">
        <v>10</v>
      </c>
      <c r="K6659">
        <v>4035</v>
      </c>
      <c r="L6659">
        <v>40350</v>
      </c>
      <c r="M6659">
        <v>9.6071000000000009</v>
      </c>
      <c r="N6659">
        <v>96.070999999999998</v>
      </c>
      <c r="O6659">
        <v>0</v>
      </c>
      <c r="P6659">
        <v>0</v>
      </c>
      <c r="Q6659">
        <v>4044.6071000000002</v>
      </c>
      <c r="R6659">
        <v>40446.071000000004</v>
      </c>
      <c r="S6659" t="s">
        <v>1424</v>
      </c>
    </row>
    <row r="6660" spans="1:19">
      <c r="A6660" t="s">
        <v>3601</v>
      </c>
      <c r="B6660">
        <v>44266</v>
      </c>
      <c r="C6660" t="s">
        <v>3602</v>
      </c>
      <c r="D6660">
        <v>44266</v>
      </c>
      <c r="E6660" t="s">
        <v>1422</v>
      </c>
      <c r="F6660" t="s">
        <v>62</v>
      </c>
      <c r="G6660" t="s">
        <v>1432</v>
      </c>
      <c r="H6660" t="s">
        <v>54</v>
      </c>
      <c r="I6660" t="s">
        <v>1183</v>
      </c>
      <c r="J6660">
        <v>8</v>
      </c>
      <c r="K6660">
        <v>7575</v>
      </c>
      <c r="L6660">
        <v>60600</v>
      </c>
      <c r="M6660">
        <v>18.035699999999999</v>
      </c>
      <c r="N6660">
        <v>144.28559999999999</v>
      </c>
      <c r="O6660">
        <v>0</v>
      </c>
      <c r="P6660">
        <v>4000</v>
      </c>
      <c r="Q6660">
        <v>7593.0357000000004</v>
      </c>
      <c r="R6660">
        <v>56744.285600000003</v>
      </c>
      <c r="S6660" t="s">
        <v>1424</v>
      </c>
    </row>
    <row r="6661" spans="1:19">
      <c r="A6661" t="s">
        <v>3601</v>
      </c>
      <c r="B6661">
        <v>44266</v>
      </c>
      <c r="C6661" t="s">
        <v>3602</v>
      </c>
      <c r="D6661">
        <v>44266</v>
      </c>
      <c r="E6661" t="s">
        <v>1422</v>
      </c>
      <c r="F6661" t="s">
        <v>62</v>
      </c>
      <c r="G6661" t="s">
        <v>1432</v>
      </c>
      <c r="H6661" t="s">
        <v>54</v>
      </c>
      <c r="I6661" t="s">
        <v>1181</v>
      </c>
      <c r="J6661">
        <v>20</v>
      </c>
      <c r="K6661">
        <v>1293</v>
      </c>
      <c r="L6661">
        <v>25860</v>
      </c>
      <c r="M6661">
        <v>3.0785999999999998</v>
      </c>
      <c r="N6661">
        <v>61.572000000000003</v>
      </c>
      <c r="O6661">
        <v>0</v>
      </c>
      <c r="P6661">
        <v>0</v>
      </c>
      <c r="Q6661">
        <v>1296.0786000000001</v>
      </c>
      <c r="R6661">
        <v>25921.572</v>
      </c>
      <c r="S6661" t="s">
        <v>1424</v>
      </c>
    </row>
    <row r="6662" spans="1:19">
      <c r="A6662" t="s">
        <v>3601</v>
      </c>
      <c r="B6662">
        <v>44266</v>
      </c>
      <c r="C6662" t="s">
        <v>3602</v>
      </c>
      <c r="D6662">
        <v>44266</v>
      </c>
      <c r="E6662" t="s">
        <v>1422</v>
      </c>
      <c r="F6662" t="s">
        <v>62</v>
      </c>
      <c r="G6662" t="s">
        <v>1432</v>
      </c>
      <c r="H6662" t="s">
        <v>54</v>
      </c>
      <c r="I6662" t="s">
        <v>1455</v>
      </c>
      <c r="J6662">
        <v>20</v>
      </c>
      <c r="K6662">
        <v>1070</v>
      </c>
      <c r="L6662">
        <v>21400</v>
      </c>
      <c r="M6662">
        <v>2.5476000000000001</v>
      </c>
      <c r="N6662">
        <v>50.951999999999998</v>
      </c>
      <c r="O6662">
        <v>0</v>
      </c>
      <c r="P6662">
        <v>0</v>
      </c>
      <c r="Q6662">
        <v>1072.5476000000001</v>
      </c>
      <c r="R6662">
        <v>21450.952000000001</v>
      </c>
      <c r="S6662" t="s">
        <v>1424</v>
      </c>
    </row>
    <row r="6663" spans="1:19">
      <c r="A6663" t="s">
        <v>3603</v>
      </c>
      <c r="B6663">
        <v>44266</v>
      </c>
      <c r="C6663" t="s">
        <v>3604</v>
      </c>
      <c r="D6663">
        <v>44266</v>
      </c>
      <c r="E6663" t="s">
        <v>1422</v>
      </c>
      <c r="F6663" t="s">
        <v>974</v>
      </c>
      <c r="G6663" t="s">
        <v>1445</v>
      </c>
      <c r="H6663" t="s">
        <v>24</v>
      </c>
      <c r="I6663" t="s">
        <v>1421</v>
      </c>
      <c r="J6663">
        <v>100</v>
      </c>
      <c r="K6663">
        <v>1264</v>
      </c>
      <c r="L6663">
        <v>126400</v>
      </c>
      <c r="M6663">
        <v>3.01</v>
      </c>
      <c r="N6663">
        <v>301</v>
      </c>
      <c r="O6663">
        <v>0</v>
      </c>
      <c r="P6663">
        <v>0</v>
      </c>
      <c r="Q6663">
        <v>1267.0094999999999</v>
      </c>
      <c r="R6663">
        <v>126700.95</v>
      </c>
      <c r="S6663" t="s">
        <v>1424</v>
      </c>
    </row>
    <row r="6664" spans="1:19">
      <c r="A6664" t="s">
        <v>3603</v>
      </c>
      <c r="B6664">
        <v>44266</v>
      </c>
      <c r="C6664" t="s">
        <v>3604</v>
      </c>
      <c r="D6664">
        <v>44266</v>
      </c>
      <c r="E6664" t="s">
        <v>1422</v>
      </c>
      <c r="F6664" t="s">
        <v>974</v>
      </c>
      <c r="G6664" t="s">
        <v>1445</v>
      </c>
      <c r="H6664" t="s">
        <v>24</v>
      </c>
      <c r="I6664" t="s">
        <v>1359</v>
      </c>
      <c r="J6664">
        <v>100</v>
      </c>
      <c r="K6664">
        <v>1225</v>
      </c>
      <c r="L6664">
        <v>122500</v>
      </c>
      <c r="M6664">
        <v>2.9169999999999998</v>
      </c>
      <c r="N6664">
        <v>291.7</v>
      </c>
      <c r="O6664">
        <v>0</v>
      </c>
      <c r="P6664">
        <v>0</v>
      </c>
      <c r="Q6664">
        <v>1227.9167</v>
      </c>
      <c r="R6664">
        <v>122791.67</v>
      </c>
      <c r="S6664" t="s">
        <v>1424</v>
      </c>
    </row>
    <row r="6665" spans="1:19">
      <c r="A6665" t="s">
        <v>3603</v>
      </c>
      <c r="B6665">
        <v>44266</v>
      </c>
      <c r="C6665" t="s">
        <v>3604</v>
      </c>
      <c r="D6665">
        <v>44266</v>
      </c>
      <c r="E6665" t="s">
        <v>1422</v>
      </c>
      <c r="F6665" t="s">
        <v>974</v>
      </c>
      <c r="G6665" t="s">
        <v>1445</v>
      </c>
      <c r="H6665" t="s">
        <v>24</v>
      </c>
      <c r="I6665" t="s">
        <v>1356</v>
      </c>
      <c r="J6665">
        <v>100</v>
      </c>
      <c r="K6665">
        <v>1118</v>
      </c>
      <c r="L6665">
        <v>111800</v>
      </c>
      <c r="M6665">
        <v>2.6619999999999999</v>
      </c>
      <c r="N6665">
        <v>266.2</v>
      </c>
      <c r="O6665">
        <v>0</v>
      </c>
      <c r="P6665">
        <v>0</v>
      </c>
      <c r="Q6665">
        <v>1120.6619000000001</v>
      </c>
      <c r="R6665">
        <v>112066.19</v>
      </c>
      <c r="S6665" t="s">
        <v>1424</v>
      </c>
    </row>
    <row r="6666" spans="1:19">
      <c r="A6666" t="s">
        <v>3603</v>
      </c>
      <c r="B6666">
        <v>44266</v>
      </c>
      <c r="C6666" t="s">
        <v>3604</v>
      </c>
      <c r="D6666">
        <v>44266</v>
      </c>
      <c r="E6666" t="s">
        <v>1422</v>
      </c>
      <c r="F6666" t="s">
        <v>974</v>
      </c>
      <c r="G6666" t="s">
        <v>1445</v>
      </c>
      <c r="H6666" t="s">
        <v>24</v>
      </c>
      <c r="I6666" t="s">
        <v>1212</v>
      </c>
      <c r="J6666">
        <v>10</v>
      </c>
      <c r="K6666">
        <v>5235</v>
      </c>
      <c r="L6666">
        <v>52350</v>
      </c>
      <c r="M6666">
        <v>12.464</v>
      </c>
      <c r="N6666">
        <v>124.64</v>
      </c>
      <c r="O6666">
        <v>0</v>
      </c>
      <c r="P6666">
        <v>0</v>
      </c>
      <c r="Q6666">
        <v>5247.4642999999996</v>
      </c>
      <c r="R6666">
        <v>52474.642999999996</v>
      </c>
      <c r="S6666" t="s">
        <v>1424</v>
      </c>
    </row>
    <row r="6667" spans="1:19">
      <c r="A6667" t="s">
        <v>3603</v>
      </c>
      <c r="B6667">
        <v>44266</v>
      </c>
      <c r="C6667" t="s">
        <v>3604</v>
      </c>
      <c r="D6667">
        <v>44266</v>
      </c>
      <c r="E6667" t="s">
        <v>1422</v>
      </c>
      <c r="F6667" t="s">
        <v>974</v>
      </c>
      <c r="G6667" t="s">
        <v>1445</v>
      </c>
      <c r="H6667" t="s">
        <v>24</v>
      </c>
      <c r="I6667" t="s">
        <v>1178</v>
      </c>
      <c r="J6667">
        <v>10</v>
      </c>
      <c r="K6667">
        <v>4035</v>
      </c>
      <c r="L6667">
        <v>40350</v>
      </c>
      <c r="M6667">
        <v>9.6069999999999993</v>
      </c>
      <c r="N6667">
        <v>96.07</v>
      </c>
      <c r="O6667">
        <v>0</v>
      </c>
      <c r="P6667">
        <v>0</v>
      </c>
      <c r="Q6667">
        <v>4044.6071000000002</v>
      </c>
      <c r="R6667">
        <v>40446.071000000004</v>
      </c>
      <c r="S6667" t="s">
        <v>1424</v>
      </c>
    </row>
    <row r="6668" spans="1:19">
      <c r="A6668" t="s">
        <v>3605</v>
      </c>
      <c r="B6668">
        <v>44266</v>
      </c>
      <c r="C6668" t="s">
        <v>3606</v>
      </c>
      <c r="D6668">
        <v>44266</v>
      </c>
      <c r="E6668" t="s">
        <v>1429</v>
      </c>
      <c r="F6668" t="s">
        <v>4696</v>
      </c>
      <c r="G6668" t="s">
        <v>1451</v>
      </c>
      <c r="H6668" t="s">
        <v>1429</v>
      </c>
      <c r="I6668" t="s">
        <v>1194</v>
      </c>
      <c r="J6668">
        <v>9</v>
      </c>
      <c r="K6668">
        <v>5770</v>
      </c>
      <c r="L6668">
        <v>51930</v>
      </c>
      <c r="M6668">
        <v>0</v>
      </c>
      <c r="N6668">
        <v>0</v>
      </c>
      <c r="O6668">
        <v>0</v>
      </c>
      <c r="P6668">
        <v>0</v>
      </c>
      <c r="Q6668">
        <v>5770</v>
      </c>
      <c r="R6668">
        <v>51930</v>
      </c>
      <c r="S6668" t="s">
        <v>1424</v>
      </c>
    </row>
    <row r="6669" spans="1:19">
      <c r="A6669" t="s">
        <v>3607</v>
      </c>
      <c r="B6669">
        <v>44266</v>
      </c>
      <c r="C6669" t="s">
        <v>3608</v>
      </c>
      <c r="D6669">
        <v>44266</v>
      </c>
      <c r="E6669" t="s">
        <v>1422</v>
      </c>
      <c r="F6669" t="s">
        <v>18</v>
      </c>
      <c r="G6669" t="s">
        <v>19</v>
      </c>
      <c r="H6669" t="s">
        <v>13</v>
      </c>
      <c r="I6669" t="s">
        <v>1180</v>
      </c>
      <c r="J6669">
        <v>30</v>
      </c>
      <c r="K6669">
        <v>3540</v>
      </c>
      <c r="L6669">
        <v>106200</v>
      </c>
      <c r="M6669">
        <v>8.4290000000000003</v>
      </c>
      <c r="N6669">
        <v>252.87</v>
      </c>
      <c r="O6669">
        <v>0</v>
      </c>
      <c r="P6669">
        <v>0</v>
      </c>
      <c r="Q6669">
        <v>3548.4286000000002</v>
      </c>
      <c r="R6669">
        <v>106452.85799999999</v>
      </c>
      <c r="S6669" t="s">
        <v>1424</v>
      </c>
    </row>
    <row r="6670" spans="1:19">
      <c r="A6670" t="s">
        <v>3609</v>
      </c>
      <c r="B6670">
        <v>44266</v>
      </c>
      <c r="C6670" t="s">
        <v>3610</v>
      </c>
      <c r="D6670">
        <v>44266</v>
      </c>
      <c r="E6670" t="s">
        <v>1422</v>
      </c>
      <c r="F6670" t="s">
        <v>12</v>
      </c>
      <c r="G6670" t="s">
        <v>1438</v>
      </c>
      <c r="H6670" t="s">
        <v>13</v>
      </c>
      <c r="I6670" t="s">
        <v>1397</v>
      </c>
      <c r="J6670">
        <v>20</v>
      </c>
      <c r="K6670">
        <v>6595</v>
      </c>
      <c r="L6670">
        <v>131900</v>
      </c>
      <c r="M6670">
        <v>15.702</v>
      </c>
      <c r="N6670">
        <v>314.04000000000002</v>
      </c>
      <c r="O6670">
        <v>0</v>
      </c>
      <c r="P6670">
        <v>0</v>
      </c>
      <c r="Q6670">
        <v>6610.7024000000001</v>
      </c>
      <c r="R6670">
        <v>132214.04800000001</v>
      </c>
      <c r="S6670" t="s">
        <v>1424</v>
      </c>
    </row>
    <row r="6671" spans="1:19">
      <c r="A6671" t="s">
        <v>3611</v>
      </c>
      <c r="B6671">
        <v>44266</v>
      </c>
      <c r="C6671" t="s">
        <v>3612</v>
      </c>
      <c r="D6671">
        <v>44266</v>
      </c>
      <c r="E6671" t="s">
        <v>1422</v>
      </c>
      <c r="F6671" t="s">
        <v>77</v>
      </c>
      <c r="G6671" t="s">
        <v>1032</v>
      </c>
      <c r="H6671" t="s">
        <v>1428</v>
      </c>
      <c r="I6671" t="s">
        <v>1397</v>
      </c>
      <c r="J6671">
        <v>12</v>
      </c>
      <c r="K6671">
        <v>6595</v>
      </c>
      <c r="L6671">
        <v>79140</v>
      </c>
      <c r="M6671">
        <v>15.702</v>
      </c>
      <c r="N6671">
        <v>188.42400000000001</v>
      </c>
      <c r="O6671">
        <v>0</v>
      </c>
      <c r="P6671">
        <v>0</v>
      </c>
      <c r="Q6671">
        <v>6610.7024000000001</v>
      </c>
      <c r="R6671">
        <v>79328.428799999994</v>
      </c>
      <c r="S6671" t="s">
        <v>1424</v>
      </c>
    </row>
    <row r="6672" spans="1:19">
      <c r="A6672" t="s">
        <v>3611</v>
      </c>
      <c r="B6672">
        <v>44266</v>
      </c>
      <c r="C6672" t="s">
        <v>3612</v>
      </c>
      <c r="D6672">
        <v>44266</v>
      </c>
      <c r="E6672" t="s">
        <v>1422</v>
      </c>
      <c r="F6672" t="s">
        <v>77</v>
      </c>
      <c r="G6672" t="s">
        <v>1032</v>
      </c>
      <c r="H6672" t="s">
        <v>1428</v>
      </c>
      <c r="I6672" t="s">
        <v>1182</v>
      </c>
      <c r="J6672">
        <v>16</v>
      </c>
      <c r="K6672">
        <v>6390</v>
      </c>
      <c r="L6672">
        <v>102240</v>
      </c>
      <c r="M6672">
        <v>15.214</v>
      </c>
      <c r="N6672">
        <v>243.42400000000001</v>
      </c>
      <c r="O6672">
        <v>0</v>
      </c>
      <c r="P6672">
        <v>0</v>
      </c>
      <c r="Q6672">
        <v>6405.2142999999996</v>
      </c>
      <c r="R6672">
        <v>102483.42879999999</v>
      </c>
      <c r="S6672" t="s">
        <v>1424</v>
      </c>
    </row>
    <row r="6673" spans="1:19">
      <c r="A6673" t="s">
        <v>4050</v>
      </c>
      <c r="B6673">
        <v>44266</v>
      </c>
      <c r="C6673" t="s">
        <v>4051</v>
      </c>
      <c r="D6673">
        <v>44266</v>
      </c>
      <c r="E6673" t="s">
        <v>1429</v>
      </c>
      <c r="F6673" t="s">
        <v>4691</v>
      </c>
      <c r="G6673" t="s">
        <v>1430</v>
      </c>
      <c r="H6673" t="s">
        <v>1429</v>
      </c>
      <c r="I6673" t="s">
        <v>1177</v>
      </c>
      <c r="J6673">
        <v>2</v>
      </c>
      <c r="K6673">
        <v>9045</v>
      </c>
      <c r="L6673">
        <v>18090</v>
      </c>
      <c r="M6673">
        <v>0</v>
      </c>
      <c r="N6673">
        <v>0</v>
      </c>
      <c r="O6673">
        <v>6090</v>
      </c>
      <c r="P6673">
        <v>0</v>
      </c>
      <c r="Q6673">
        <v>9045</v>
      </c>
      <c r="R6673">
        <v>12000</v>
      </c>
      <c r="S6673" t="s">
        <v>1424</v>
      </c>
    </row>
    <row r="6674" spans="1:19">
      <c r="A6674" t="s">
        <v>4052</v>
      </c>
      <c r="B6674">
        <v>44266</v>
      </c>
      <c r="C6674" t="s">
        <v>4053</v>
      </c>
      <c r="D6674">
        <v>44266</v>
      </c>
      <c r="E6674" t="s">
        <v>1429</v>
      </c>
      <c r="F6674" t="s">
        <v>4691</v>
      </c>
      <c r="G6674" t="s">
        <v>1430</v>
      </c>
      <c r="H6674" t="s">
        <v>1429</v>
      </c>
      <c r="I6674" t="s">
        <v>1177</v>
      </c>
      <c r="J6674">
        <v>2</v>
      </c>
      <c r="K6674">
        <v>9045</v>
      </c>
      <c r="L6674">
        <v>18090</v>
      </c>
      <c r="M6674">
        <v>0</v>
      </c>
      <c r="N6674">
        <v>0</v>
      </c>
      <c r="O6674">
        <v>6090</v>
      </c>
      <c r="P6674">
        <v>0</v>
      </c>
      <c r="Q6674">
        <v>9045</v>
      </c>
      <c r="R6674">
        <v>12000</v>
      </c>
      <c r="S6674" t="s">
        <v>1424</v>
      </c>
    </row>
    <row r="6675" spans="1:19">
      <c r="A6675" t="s">
        <v>4054</v>
      </c>
      <c r="B6675">
        <v>44266</v>
      </c>
      <c r="C6675" t="s">
        <v>4055</v>
      </c>
      <c r="D6675">
        <v>44266</v>
      </c>
      <c r="E6675" t="s">
        <v>1429</v>
      </c>
      <c r="F6675" t="s">
        <v>4691</v>
      </c>
      <c r="G6675" t="s">
        <v>1430</v>
      </c>
      <c r="H6675" t="s">
        <v>1429</v>
      </c>
      <c r="I6675" t="s">
        <v>1177</v>
      </c>
      <c r="J6675">
        <v>2</v>
      </c>
      <c r="K6675">
        <v>9045</v>
      </c>
      <c r="L6675">
        <v>18090</v>
      </c>
      <c r="M6675">
        <v>0</v>
      </c>
      <c r="N6675">
        <v>0</v>
      </c>
      <c r="O6675">
        <v>6090</v>
      </c>
      <c r="P6675">
        <v>0</v>
      </c>
      <c r="Q6675">
        <v>9045</v>
      </c>
      <c r="R6675">
        <v>12000</v>
      </c>
      <c r="S6675" t="s">
        <v>1424</v>
      </c>
    </row>
    <row r="6676" spans="1:19">
      <c r="A6676" t="s">
        <v>4056</v>
      </c>
      <c r="B6676">
        <v>44266</v>
      </c>
      <c r="C6676" t="s">
        <v>4057</v>
      </c>
      <c r="D6676">
        <v>44266</v>
      </c>
      <c r="E6676" t="s">
        <v>1429</v>
      </c>
      <c r="F6676" t="s">
        <v>4691</v>
      </c>
      <c r="G6676" t="s">
        <v>1430</v>
      </c>
      <c r="H6676" t="s">
        <v>1429</v>
      </c>
      <c r="I6676" t="s">
        <v>1177</v>
      </c>
      <c r="J6676">
        <v>2</v>
      </c>
      <c r="K6676">
        <v>9045</v>
      </c>
      <c r="L6676">
        <v>18090</v>
      </c>
      <c r="M6676">
        <v>0</v>
      </c>
      <c r="N6676">
        <v>0</v>
      </c>
      <c r="O6676">
        <v>6090</v>
      </c>
      <c r="P6676">
        <v>0</v>
      </c>
      <c r="Q6676">
        <v>9045</v>
      </c>
      <c r="R6676">
        <v>12000</v>
      </c>
      <c r="S6676" t="s">
        <v>1424</v>
      </c>
    </row>
    <row r="6677" spans="1:19">
      <c r="A6677" t="s">
        <v>4058</v>
      </c>
      <c r="B6677">
        <v>44266</v>
      </c>
      <c r="C6677" t="s">
        <v>4059</v>
      </c>
      <c r="D6677">
        <v>44266</v>
      </c>
      <c r="E6677" t="s">
        <v>1429</v>
      </c>
      <c r="F6677" t="s">
        <v>4691</v>
      </c>
      <c r="G6677" t="s">
        <v>1430</v>
      </c>
      <c r="H6677" t="s">
        <v>1429</v>
      </c>
      <c r="I6677" t="s">
        <v>1177</v>
      </c>
      <c r="J6677">
        <v>2</v>
      </c>
      <c r="K6677">
        <v>9045</v>
      </c>
      <c r="L6677">
        <v>18090</v>
      </c>
      <c r="M6677">
        <v>0</v>
      </c>
      <c r="N6677">
        <v>0</v>
      </c>
      <c r="O6677">
        <v>6090</v>
      </c>
      <c r="P6677">
        <v>0</v>
      </c>
      <c r="Q6677">
        <v>9045</v>
      </c>
      <c r="R6677">
        <v>12000</v>
      </c>
      <c r="S6677" t="s">
        <v>1424</v>
      </c>
    </row>
    <row r="6678" spans="1:19">
      <c r="A6678" t="s">
        <v>4060</v>
      </c>
      <c r="B6678">
        <v>44266</v>
      </c>
      <c r="C6678" t="s">
        <v>4061</v>
      </c>
      <c r="D6678">
        <v>44266</v>
      </c>
      <c r="E6678" t="s">
        <v>1429</v>
      </c>
      <c r="F6678" t="s">
        <v>4691</v>
      </c>
      <c r="G6678" t="s">
        <v>1430</v>
      </c>
      <c r="H6678" t="s">
        <v>1429</v>
      </c>
      <c r="I6678" t="s">
        <v>1177</v>
      </c>
      <c r="J6678">
        <v>2</v>
      </c>
      <c r="K6678">
        <v>9045</v>
      </c>
      <c r="L6678">
        <v>18090</v>
      </c>
      <c r="M6678">
        <v>0</v>
      </c>
      <c r="N6678">
        <v>0</v>
      </c>
      <c r="O6678">
        <v>6090</v>
      </c>
      <c r="P6678">
        <v>0</v>
      </c>
      <c r="Q6678">
        <v>9045</v>
      </c>
      <c r="R6678">
        <v>12000</v>
      </c>
      <c r="S6678" t="s">
        <v>1424</v>
      </c>
    </row>
    <row r="6679" spans="1:19">
      <c r="A6679" t="s">
        <v>4062</v>
      </c>
      <c r="B6679">
        <v>44266</v>
      </c>
      <c r="C6679" t="s">
        <v>4063</v>
      </c>
      <c r="D6679">
        <v>44266</v>
      </c>
      <c r="E6679" t="s">
        <v>1429</v>
      </c>
      <c r="F6679" t="s">
        <v>4691</v>
      </c>
      <c r="G6679" t="s">
        <v>1430</v>
      </c>
      <c r="H6679" t="s">
        <v>1429</v>
      </c>
      <c r="I6679" t="s">
        <v>1177</v>
      </c>
      <c r="J6679">
        <v>2</v>
      </c>
      <c r="K6679">
        <v>9045</v>
      </c>
      <c r="L6679">
        <v>18090</v>
      </c>
      <c r="M6679">
        <v>0</v>
      </c>
      <c r="N6679">
        <v>0</v>
      </c>
      <c r="O6679">
        <v>6090</v>
      </c>
      <c r="P6679">
        <v>0</v>
      </c>
      <c r="Q6679">
        <v>9045</v>
      </c>
      <c r="R6679">
        <v>12000</v>
      </c>
      <c r="S6679" t="s">
        <v>1424</v>
      </c>
    </row>
    <row r="6680" spans="1:19">
      <c r="A6680" t="s">
        <v>4064</v>
      </c>
      <c r="B6680">
        <v>44266</v>
      </c>
      <c r="C6680" t="s">
        <v>4065</v>
      </c>
      <c r="D6680">
        <v>44266</v>
      </c>
      <c r="E6680" t="s">
        <v>1429</v>
      </c>
      <c r="F6680" t="s">
        <v>4691</v>
      </c>
      <c r="G6680" t="s">
        <v>1430</v>
      </c>
      <c r="H6680" t="s">
        <v>1429</v>
      </c>
      <c r="I6680" t="s">
        <v>1177</v>
      </c>
      <c r="J6680">
        <v>2</v>
      </c>
      <c r="K6680">
        <v>9045</v>
      </c>
      <c r="L6680">
        <v>18090</v>
      </c>
      <c r="M6680">
        <v>0</v>
      </c>
      <c r="N6680">
        <v>0</v>
      </c>
      <c r="O6680">
        <v>6090</v>
      </c>
      <c r="P6680">
        <v>0</v>
      </c>
      <c r="Q6680">
        <v>9045</v>
      </c>
      <c r="R6680">
        <v>12000</v>
      </c>
      <c r="S6680" t="s">
        <v>1424</v>
      </c>
    </row>
    <row r="6681" spans="1:19">
      <c r="A6681" t="s">
        <v>4066</v>
      </c>
      <c r="B6681">
        <v>44266</v>
      </c>
      <c r="C6681" t="s">
        <v>4067</v>
      </c>
      <c r="D6681">
        <v>44266</v>
      </c>
      <c r="E6681" t="s">
        <v>1429</v>
      </c>
      <c r="F6681" t="s">
        <v>4691</v>
      </c>
      <c r="G6681" t="s">
        <v>1430</v>
      </c>
      <c r="H6681" t="s">
        <v>1429</v>
      </c>
      <c r="I6681" t="s">
        <v>1177</v>
      </c>
      <c r="J6681">
        <v>2</v>
      </c>
      <c r="K6681">
        <v>9045</v>
      </c>
      <c r="L6681">
        <v>18090</v>
      </c>
      <c r="M6681">
        <v>0</v>
      </c>
      <c r="N6681">
        <v>0</v>
      </c>
      <c r="O6681">
        <v>6090</v>
      </c>
      <c r="P6681">
        <v>0</v>
      </c>
      <c r="Q6681">
        <v>9045</v>
      </c>
      <c r="R6681">
        <v>12000</v>
      </c>
      <c r="S6681" t="s">
        <v>1424</v>
      </c>
    </row>
    <row r="6682" spans="1:19">
      <c r="A6682" t="s">
        <v>4068</v>
      </c>
      <c r="B6682">
        <v>44266</v>
      </c>
      <c r="C6682" t="s">
        <v>4069</v>
      </c>
      <c r="D6682">
        <v>44266</v>
      </c>
      <c r="E6682" t="s">
        <v>1429</v>
      </c>
      <c r="F6682" t="s">
        <v>4691</v>
      </c>
      <c r="G6682" t="s">
        <v>1430</v>
      </c>
      <c r="H6682" t="s">
        <v>1429</v>
      </c>
      <c r="I6682" t="s">
        <v>1177</v>
      </c>
      <c r="J6682">
        <v>2</v>
      </c>
      <c r="K6682">
        <v>9045</v>
      </c>
      <c r="L6682">
        <v>18090</v>
      </c>
      <c r="M6682">
        <v>0</v>
      </c>
      <c r="N6682">
        <v>0</v>
      </c>
      <c r="O6682">
        <v>6090</v>
      </c>
      <c r="P6682">
        <v>0</v>
      </c>
      <c r="Q6682">
        <v>9045</v>
      </c>
      <c r="R6682">
        <v>12000</v>
      </c>
      <c r="S6682" t="s">
        <v>1424</v>
      </c>
    </row>
    <row r="6683" spans="1:19">
      <c r="A6683" t="s">
        <v>4070</v>
      </c>
      <c r="B6683">
        <v>44266</v>
      </c>
      <c r="C6683" t="s">
        <v>4071</v>
      </c>
      <c r="D6683">
        <v>44266</v>
      </c>
      <c r="E6683" t="s">
        <v>1429</v>
      </c>
      <c r="F6683" t="s">
        <v>4691</v>
      </c>
      <c r="G6683" t="s">
        <v>1430</v>
      </c>
      <c r="H6683" t="s">
        <v>1429</v>
      </c>
      <c r="I6683" t="s">
        <v>1177</v>
      </c>
      <c r="J6683">
        <v>2</v>
      </c>
      <c r="K6683">
        <v>9045</v>
      </c>
      <c r="L6683">
        <v>18090</v>
      </c>
      <c r="M6683">
        <v>0</v>
      </c>
      <c r="N6683">
        <v>0</v>
      </c>
      <c r="O6683">
        <v>6090</v>
      </c>
      <c r="P6683">
        <v>0</v>
      </c>
      <c r="Q6683">
        <v>9045</v>
      </c>
      <c r="R6683">
        <v>12000</v>
      </c>
      <c r="S6683" t="s">
        <v>1424</v>
      </c>
    </row>
    <row r="6684" spans="1:19">
      <c r="A6684" t="s">
        <v>4072</v>
      </c>
      <c r="B6684">
        <v>44266</v>
      </c>
      <c r="C6684" t="s">
        <v>4073</v>
      </c>
      <c r="D6684">
        <v>44266</v>
      </c>
      <c r="E6684" t="s">
        <v>1429</v>
      </c>
      <c r="F6684" t="s">
        <v>4691</v>
      </c>
      <c r="G6684" t="s">
        <v>1430</v>
      </c>
      <c r="H6684" t="s">
        <v>1429</v>
      </c>
      <c r="I6684" t="s">
        <v>1177</v>
      </c>
      <c r="J6684">
        <v>2</v>
      </c>
      <c r="K6684">
        <v>9045</v>
      </c>
      <c r="L6684">
        <v>18090</v>
      </c>
      <c r="M6684">
        <v>0</v>
      </c>
      <c r="N6684">
        <v>0</v>
      </c>
      <c r="O6684">
        <v>6090</v>
      </c>
      <c r="P6684">
        <v>0</v>
      </c>
      <c r="Q6684">
        <v>9045</v>
      </c>
      <c r="R6684">
        <v>12000</v>
      </c>
      <c r="S6684" t="s">
        <v>1424</v>
      </c>
    </row>
    <row r="6685" spans="1:19">
      <c r="A6685" t="s">
        <v>4074</v>
      </c>
      <c r="B6685">
        <v>44266</v>
      </c>
      <c r="C6685" t="s">
        <v>4075</v>
      </c>
      <c r="D6685">
        <v>44266</v>
      </c>
      <c r="E6685" t="s">
        <v>1429</v>
      </c>
      <c r="F6685" t="s">
        <v>4691</v>
      </c>
      <c r="G6685" t="s">
        <v>1430</v>
      </c>
      <c r="H6685" t="s">
        <v>1429</v>
      </c>
      <c r="I6685" t="s">
        <v>1177</v>
      </c>
      <c r="J6685">
        <v>2</v>
      </c>
      <c r="K6685">
        <v>9045</v>
      </c>
      <c r="L6685">
        <v>18090</v>
      </c>
      <c r="M6685">
        <v>0</v>
      </c>
      <c r="N6685">
        <v>0</v>
      </c>
      <c r="O6685">
        <v>6090</v>
      </c>
      <c r="P6685">
        <v>0</v>
      </c>
      <c r="Q6685">
        <v>9045</v>
      </c>
      <c r="R6685">
        <v>12000</v>
      </c>
      <c r="S6685" t="s">
        <v>1424</v>
      </c>
    </row>
    <row r="6686" spans="1:19">
      <c r="A6686" t="s">
        <v>4076</v>
      </c>
      <c r="B6686">
        <v>44266</v>
      </c>
      <c r="C6686" t="s">
        <v>4077</v>
      </c>
      <c r="D6686">
        <v>44266</v>
      </c>
      <c r="E6686" t="s">
        <v>1429</v>
      </c>
      <c r="F6686" t="s">
        <v>4691</v>
      </c>
      <c r="G6686" t="s">
        <v>1430</v>
      </c>
      <c r="H6686" t="s">
        <v>1429</v>
      </c>
      <c r="I6686" t="s">
        <v>1177</v>
      </c>
      <c r="J6686">
        <v>2</v>
      </c>
      <c r="K6686">
        <v>9045</v>
      </c>
      <c r="L6686">
        <v>18090</v>
      </c>
      <c r="M6686">
        <v>0</v>
      </c>
      <c r="N6686">
        <v>0</v>
      </c>
      <c r="O6686">
        <v>6090</v>
      </c>
      <c r="P6686">
        <v>0</v>
      </c>
      <c r="Q6686">
        <v>9045</v>
      </c>
      <c r="R6686">
        <v>12000</v>
      </c>
      <c r="S6686" t="s">
        <v>1424</v>
      </c>
    </row>
    <row r="6687" spans="1:19">
      <c r="A6687" t="s">
        <v>4078</v>
      </c>
      <c r="B6687">
        <v>44266</v>
      </c>
      <c r="C6687" t="s">
        <v>4079</v>
      </c>
      <c r="D6687">
        <v>44266</v>
      </c>
      <c r="E6687" t="s">
        <v>1429</v>
      </c>
      <c r="F6687" t="s">
        <v>4691</v>
      </c>
      <c r="G6687" t="s">
        <v>1430</v>
      </c>
      <c r="H6687" t="s">
        <v>1429</v>
      </c>
      <c r="I6687" t="s">
        <v>1177</v>
      </c>
      <c r="J6687">
        <v>2</v>
      </c>
      <c r="K6687">
        <v>9045</v>
      </c>
      <c r="L6687">
        <v>18090</v>
      </c>
      <c r="M6687">
        <v>0</v>
      </c>
      <c r="N6687">
        <v>0</v>
      </c>
      <c r="O6687">
        <v>6090</v>
      </c>
      <c r="P6687">
        <v>0</v>
      </c>
      <c r="Q6687">
        <v>9045</v>
      </c>
      <c r="R6687">
        <v>12000</v>
      </c>
      <c r="S6687" t="s">
        <v>1424</v>
      </c>
    </row>
    <row r="6688" spans="1:19">
      <c r="A6688" t="s">
        <v>4080</v>
      </c>
      <c r="B6688">
        <v>44266</v>
      </c>
      <c r="C6688" t="s">
        <v>4081</v>
      </c>
      <c r="D6688">
        <v>44266</v>
      </c>
      <c r="E6688" t="s">
        <v>1429</v>
      </c>
      <c r="F6688" t="s">
        <v>4691</v>
      </c>
      <c r="G6688" t="s">
        <v>1430</v>
      </c>
      <c r="H6688" t="s">
        <v>1429</v>
      </c>
      <c r="I6688" t="s">
        <v>1177</v>
      </c>
      <c r="J6688">
        <v>2</v>
      </c>
      <c r="K6688">
        <v>9045</v>
      </c>
      <c r="L6688">
        <v>18090</v>
      </c>
      <c r="M6688">
        <v>0</v>
      </c>
      <c r="N6688">
        <v>0</v>
      </c>
      <c r="O6688">
        <v>6090</v>
      </c>
      <c r="P6688">
        <v>0</v>
      </c>
      <c r="Q6688">
        <v>9045</v>
      </c>
      <c r="R6688">
        <v>12000</v>
      </c>
      <c r="S6688" t="s">
        <v>1424</v>
      </c>
    </row>
    <row r="6689" spans="1:19">
      <c r="A6689" t="s">
        <v>4082</v>
      </c>
      <c r="B6689">
        <v>44266</v>
      </c>
      <c r="C6689" t="s">
        <v>4083</v>
      </c>
      <c r="D6689">
        <v>44266</v>
      </c>
      <c r="E6689" t="s">
        <v>1429</v>
      </c>
      <c r="F6689" t="s">
        <v>4691</v>
      </c>
      <c r="G6689" t="s">
        <v>1430</v>
      </c>
      <c r="H6689" t="s">
        <v>1429</v>
      </c>
      <c r="I6689" t="s">
        <v>1177</v>
      </c>
      <c r="J6689">
        <v>1</v>
      </c>
      <c r="K6689">
        <v>9045</v>
      </c>
      <c r="L6689">
        <v>9045</v>
      </c>
      <c r="M6689">
        <v>0</v>
      </c>
      <c r="N6689">
        <v>0</v>
      </c>
      <c r="O6689">
        <v>3045</v>
      </c>
      <c r="P6689">
        <v>0</v>
      </c>
      <c r="Q6689">
        <v>9045</v>
      </c>
      <c r="R6689">
        <v>6000</v>
      </c>
      <c r="S6689" t="s">
        <v>1424</v>
      </c>
    </row>
    <row r="6690" spans="1:19">
      <c r="A6690" t="s">
        <v>4084</v>
      </c>
      <c r="B6690">
        <v>44266</v>
      </c>
      <c r="C6690" t="s">
        <v>4085</v>
      </c>
      <c r="D6690">
        <v>44266</v>
      </c>
      <c r="E6690" t="s">
        <v>1429</v>
      </c>
      <c r="F6690" t="s">
        <v>4691</v>
      </c>
      <c r="G6690" t="s">
        <v>1430</v>
      </c>
      <c r="H6690" t="s">
        <v>1429</v>
      </c>
      <c r="I6690" t="s">
        <v>1177</v>
      </c>
      <c r="J6690">
        <v>1</v>
      </c>
      <c r="K6690">
        <v>9045</v>
      </c>
      <c r="L6690">
        <v>9045</v>
      </c>
      <c r="M6690">
        <v>0</v>
      </c>
      <c r="N6690">
        <v>0</v>
      </c>
      <c r="O6690">
        <v>3045</v>
      </c>
      <c r="P6690">
        <v>0</v>
      </c>
      <c r="Q6690">
        <v>9045</v>
      </c>
      <c r="R6690">
        <v>6000</v>
      </c>
      <c r="S6690" t="s">
        <v>1424</v>
      </c>
    </row>
    <row r="6691" spans="1:19">
      <c r="A6691" t="s">
        <v>4086</v>
      </c>
      <c r="B6691">
        <v>44266</v>
      </c>
      <c r="C6691" t="s">
        <v>4087</v>
      </c>
      <c r="D6691">
        <v>44266</v>
      </c>
      <c r="E6691" t="s">
        <v>1429</v>
      </c>
      <c r="F6691" t="s">
        <v>4691</v>
      </c>
      <c r="G6691" t="s">
        <v>1430</v>
      </c>
      <c r="H6691" t="s">
        <v>1429</v>
      </c>
      <c r="I6691" t="s">
        <v>1177</v>
      </c>
      <c r="J6691">
        <v>1</v>
      </c>
      <c r="K6691">
        <v>9045</v>
      </c>
      <c r="L6691">
        <v>9045</v>
      </c>
      <c r="M6691">
        <v>0</v>
      </c>
      <c r="N6691">
        <v>0</v>
      </c>
      <c r="O6691">
        <v>3045</v>
      </c>
      <c r="P6691">
        <v>0</v>
      </c>
      <c r="Q6691">
        <v>9045</v>
      </c>
      <c r="R6691">
        <v>6000</v>
      </c>
      <c r="S6691" t="s">
        <v>1424</v>
      </c>
    </row>
    <row r="6692" spans="1:19">
      <c r="A6692" t="s">
        <v>4088</v>
      </c>
      <c r="B6692">
        <v>44266</v>
      </c>
      <c r="C6692" t="s">
        <v>4089</v>
      </c>
      <c r="D6692">
        <v>44266</v>
      </c>
      <c r="E6692" t="s">
        <v>1429</v>
      </c>
      <c r="F6692" t="s">
        <v>4691</v>
      </c>
      <c r="G6692" t="s">
        <v>1430</v>
      </c>
      <c r="H6692" t="s">
        <v>1429</v>
      </c>
      <c r="I6692" t="s">
        <v>1177</v>
      </c>
      <c r="J6692">
        <v>1</v>
      </c>
      <c r="K6692">
        <v>9045</v>
      </c>
      <c r="L6692">
        <v>9045</v>
      </c>
      <c r="M6692">
        <v>0</v>
      </c>
      <c r="N6692">
        <v>0</v>
      </c>
      <c r="O6692">
        <v>3045</v>
      </c>
      <c r="P6692">
        <v>0</v>
      </c>
      <c r="Q6692">
        <v>9045</v>
      </c>
      <c r="R6692">
        <v>6000</v>
      </c>
      <c r="S6692" t="s">
        <v>1424</v>
      </c>
    </row>
    <row r="6693" spans="1:19">
      <c r="A6693" t="s">
        <v>4090</v>
      </c>
      <c r="B6693">
        <v>44266</v>
      </c>
      <c r="C6693" t="s">
        <v>4091</v>
      </c>
      <c r="D6693">
        <v>44266</v>
      </c>
      <c r="E6693" t="s">
        <v>1429</v>
      </c>
      <c r="F6693" t="s">
        <v>4691</v>
      </c>
      <c r="G6693" t="s">
        <v>1430</v>
      </c>
      <c r="H6693" t="s">
        <v>1429</v>
      </c>
      <c r="I6693" t="s">
        <v>1177</v>
      </c>
      <c r="J6693">
        <v>1</v>
      </c>
      <c r="K6693">
        <v>9045</v>
      </c>
      <c r="L6693">
        <v>9045</v>
      </c>
      <c r="M6693">
        <v>0</v>
      </c>
      <c r="N6693">
        <v>0</v>
      </c>
      <c r="O6693">
        <v>3045</v>
      </c>
      <c r="P6693">
        <v>0</v>
      </c>
      <c r="Q6693">
        <v>9045</v>
      </c>
      <c r="R6693">
        <v>6000</v>
      </c>
      <c r="S6693" t="s">
        <v>1424</v>
      </c>
    </row>
    <row r="6694" spans="1:19">
      <c r="A6694" t="s">
        <v>4092</v>
      </c>
      <c r="B6694">
        <v>44266</v>
      </c>
      <c r="C6694" t="s">
        <v>4093</v>
      </c>
      <c r="D6694">
        <v>44266</v>
      </c>
      <c r="E6694" t="s">
        <v>1429</v>
      </c>
      <c r="F6694" t="s">
        <v>4691</v>
      </c>
      <c r="G6694" t="s">
        <v>1430</v>
      </c>
      <c r="H6694" t="s">
        <v>1429</v>
      </c>
      <c r="I6694" t="s">
        <v>1177</v>
      </c>
      <c r="J6694">
        <v>1</v>
      </c>
      <c r="K6694">
        <v>9045</v>
      </c>
      <c r="L6694">
        <v>9045</v>
      </c>
      <c r="M6694">
        <v>0</v>
      </c>
      <c r="N6694">
        <v>0</v>
      </c>
      <c r="O6694">
        <v>3045</v>
      </c>
      <c r="P6694">
        <v>0</v>
      </c>
      <c r="Q6694">
        <v>9045</v>
      </c>
      <c r="R6694">
        <v>6000</v>
      </c>
      <c r="S6694" t="s">
        <v>1424</v>
      </c>
    </row>
    <row r="6695" spans="1:19">
      <c r="A6695" t="s">
        <v>4094</v>
      </c>
      <c r="B6695">
        <v>44266</v>
      </c>
      <c r="C6695" t="s">
        <v>4095</v>
      </c>
      <c r="D6695">
        <v>44266</v>
      </c>
      <c r="E6695" t="s">
        <v>1429</v>
      </c>
      <c r="F6695" t="s">
        <v>4691</v>
      </c>
      <c r="G6695" t="s">
        <v>1430</v>
      </c>
      <c r="H6695" t="s">
        <v>1429</v>
      </c>
      <c r="I6695" t="s">
        <v>1177</v>
      </c>
      <c r="J6695">
        <v>1</v>
      </c>
      <c r="K6695">
        <v>9045</v>
      </c>
      <c r="L6695">
        <v>9045</v>
      </c>
      <c r="M6695">
        <v>0</v>
      </c>
      <c r="N6695">
        <v>0</v>
      </c>
      <c r="O6695">
        <v>3045</v>
      </c>
      <c r="P6695">
        <v>0</v>
      </c>
      <c r="Q6695">
        <v>9045</v>
      </c>
      <c r="R6695">
        <v>6000</v>
      </c>
      <c r="S6695" t="s">
        <v>1424</v>
      </c>
    </row>
    <row r="6696" spans="1:19">
      <c r="A6696" t="s">
        <v>4096</v>
      </c>
      <c r="B6696">
        <v>44266</v>
      </c>
      <c r="C6696" t="s">
        <v>4097</v>
      </c>
      <c r="D6696">
        <v>44266</v>
      </c>
      <c r="E6696" t="s">
        <v>1429</v>
      </c>
      <c r="F6696" t="s">
        <v>4691</v>
      </c>
      <c r="G6696" t="s">
        <v>1430</v>
      </c>
      <c r="H6696" t="s">
        <v>1429</v>
      </c>
      <c r="I6696" t="s">
        <v>1177</v>
      </c>
      <c r="J6696">
        <v>1</v>
      </c>
      <c r="K6696">
        <v>9045</v>
      </c>
      <c r="L6696">
        <v>9045</v>
      </c>
      <c r="M6696">
        <v>0</v>
      </c>
      <c r="N6696">
        <v>0</v>
      </c>
      <c r="O6696">
        <v>3045</v>
      </c>
      <c r="P6696">
        <v>0</v>
      </c>
      <c r="Q6696">
        <v>9045</v>
      </c>
      <c r="R6696">
        <v>6000</v>
      </c>
      <c r="S6696" t="s">
        <v>1424</v>
      </c>
    </row>
    <row r="6697" spans="1:19">
      <c r="A6697" t="s">
        <v>4098</v>
      </c>
      <c r="B6697">
        <v>44266</v>
      </c>
      <c r="C6697" t="s">
        <v>4099</v>
      </c>
      <c r="D6697">
        <v>44266</v>
      </c>
      <c r="E6697" t="s">
        <v>1429</v>
      </c>
      <c r="F6697" t="s">
        <v>4691</v>
      </c>
      <c r="G6697" t="s">
        <v>1430</v>
      </c>
      <c r="H6697" t="s">
        <v>1429</v>
      </c>
      <c r="I6697" t="s">
        <v>1177</v>
      </c>
      <c r="J6697">
        <v>1</v>
      </c>
      <c r="K6697">
        <v>9045</v>
      </c>
      <c r="L6697">
        <v>9045</v>
      </c>
      <c r="M6697">
        <v>0</v>
      </c>
      <c r="N6697">
        <v>0</v>
      </c>
      <c r="O6697">
        <v>3045</v>
      </c>
      <c r="P6697">
        <v>0</v>
      </c>
      <c r="Q6697">
        <v>9045</v>
      </c>
      <c r="R6697">
        <v>6000</v>
      </c>
      <c r="S6697" t="s">
        <v>1424</v>
      </c>
    </row>
    <row r="6698" spans="1:19">
      <c r="A6698" t="s">
        <v>4100</v>
      </c>
      <c r="B6698">
        <v>44266</v>
      </c>
      <c r="C6698" t="s">
        <v>4101</v>
      </c>
      <c r="D6698">
        <v>44266</v>
      </c>
      <c r="E6698" t="s">
        <v>1429</v>
      </c>
      <c r="F6698" t="s">
        <v>4691</v>
      </c>
      <c r="G6698" t="s">
        <v>1430</v>
      </c>
      <c r="H6698" t="s">
        <v>1429</v>
      </c>
      <c r="I6698" t="s">
        <v>1177</v>
      </c>
      <c r="J6698">
        <v>2</v>
      </c>
      <c r="K6698">
        <v>9045</v>
      </c>
      <c r="L6698">
        <v>18090</v>
      </c>
      <c r="M6698">
        <v>0</v>
      </c>
      <c r="N6698">
        <v>0</v>
      </c>
      <c r="O6698">
        <v>6090</v>
      </c>
      <c r="P6698">
        <v>0</v>
      </c>
      <c r="Q6698">
        <v>9045</v>
      </c>
      <c r="R6698">
        <v>12000</v>
      </c>
      <c r="S6698" t="s">
        <v>1424</v>
      </c>
    </row>
    <row r="6699" spans="1:19">
      <c r="A6699" t="s">
        <v>4102</v>
      </c>
      <c r="B6699">
        <v>44266</v>
      </c>
      <c r="C6699" t="s">
        <v>4103</v>
      </c>
      <c r="D6699">
        <v>44266</v>
      </c>
      <c r="E6699" t="s">
        <v>1429</v>
      </c>
      <c r="F6699" t="s">
        <v>4691</v>
      </c>
      <c r="G6699" t="s">
        <v>1430</v>
      </c>
      <c r="H6699" t="s">
        <v>1429</v>
      </c>
      <c r="I6699" t="s">
        <v>1177</v>
      </c>
      <c r="J6699">
        <v>1</v>
      </c>
      <c r="K6699">
        <v>9045</v>
      </c>
      <c r="L6699">
        <v>9045</v>
      </c>
      <c r="M6699">
        <v>0</v>
      </c>
      <c r="N6699">
        <v>0</v>
      </c>
      <c r="O6699">
        <v>3045</v>
      </c>
      <c r="P6699">
        <v>0</v>
      </c>
      <c r="Q6699">
        <v>9045</v>
      </c>
      <c r="R6699">
        <v>6000</v>
      </c>
      <c r="S6699" t="s">
        <v>1424</v>
      </c>
    </row>
    <row r="6700" spans="1:19">
      <c r="A6700" t="s">
        <v>4104</v>
      </c>
      <c r="B6700">
        <v>44266</v>
      </c>
      <c r="C6700" t="s">
        <v>4105</v>
      </c>
      <c r="D6700">
        <v>44266</v>
      </c>
      <c r="E6700" t="s">
        <v>1429</v>
      </c>
      <c r="F6700" t="s">
        <v>4691</v>
      </c>
      <c r="G6700" t="s">
        <v>1430</v>
      </c>
      <c r="H6700" t="s">
        <v>1429</v>
      </c>
      <c r="I6700" t="s">
        <v>1177</v>
      </c>
      <c r="J6700">
        <v>1</v>
      </c>
      <c r="K6700">
        <v>9045</v>
      </c>
      <c r="L6700">
        <v>9045</v>
      </c>
      <c r="M6700">
        <v>0</v>
      </c>
      <c r="N6700">
        <v>0</v>
      </c>
      <c r="O6700">
        <v>3045</v>
      </c>
      <c r="P6700">
        <v>0</v>
      </c>
      <c r="Q6700">
        <v>9045</v>
      </c>
      <c r="R6700">
        <v>6000</v>
      </c>
      <c r="S6700" t="s">
        <v>1424</v>
      </c>
    </row>
    <row r="6701" spans="1:19">
      <c r="A6701" t="s">
        <v>4106</v>
      </c>
      <c r="B6701">
        <v>44266</v>
      </c>
      <c r="C6701" t="s">
        <v>4107</v>
      </c>
      <c r="D6701">
        <v>44266</v>
      </c>
      <c r="E6701" t="s">
        <v>1429</v>
      </c>
      <c r="F6701" t="s">
        <v>4691</v>
      </c>
      <c r="G6701" t="s">
        <v>1430</v>
      </c>
      <c r="H6701" t="s">
        <v>1429</v>
      </c>
      <c r="I6701" t="s">
        <v>1177</v>
      </c>
      <c r="J6701">
        <v>1</v>
      </c>
      <c r="K6701">
        <v>9045</v>
      </c>
      <c r="L6701">
        <v>9045</v>
      </c>
      <c r="M6701">
        <v>0</v>
      </c>
      <c r="N6701">
        <v>0</v>
      </c>
      <c r="O6701">
        <v>3045</v>
      </c>
      <c r="P6701">
        <v>0</v>
      </c>
      <c r="Q6701">
        <v>9045</v>
      </c>
      <c r="R6701">
        <v>6000</v>
      </c>
      <c r="S6701" t="s">
        <v>1424</v>
      </c>
    </row>
    <row r="6702" spans="1:19">
      <c r="A6702" t="s">
        <v>4108</v>
      </c>
      <c r="B6702">
        <v>44266</v>
      </c>
      <c r="C6702" t="s">
        <v>4109</v>
      </c>
      <c r="D6702">
        <v>44266</v>
      </c>
      <c r="E6702" t="s">
        <v>1429</v>
      </c>
      <c r="F6702" t="s">
        <v>4691</v>
      </c>
      <c r="G6702" t="s">
        <v>1430</v>
      </c>
      <c r="H6702" t="s">
        <v>1429</v>
      </c>
      <c r="I6702" t="s">
        <v>1177</v>
      </c>
      <c r="J6702">
        <v>1</v>
      </c>
      <c r="K6702">
        <v>9045</v>
      </c>
      <c r="L6702">
        <v>9045</v>
      </c>
      <c r="M6702">
        <v>0</v>
      </c>
      <c r="N6702">
        <v>0</v>
      </c>
      <c r="O6702">
        <v>3045</v>
      </c>
      <c r="P6702">
        <v>0</v>
      </c>
      <c r="Q6702">
        <v>9045</v>
      </c>
      <c r="R6702">
        <v>6000</v>
      </c>
      <c r="S6702" t="s">
        <v>1424</v>
      </c>
    </row>
    <row r="6703" spans="1:19">
      <c r="A6703" t="s">
        <v>4110</v>
      </c>
      <c r="B6703">
        <v>44266</v>
      </c>
      <c r="C6703" t="s">
        <v>4111</v>
      </c>
      <c r="D6703">
        <v>44266</v>
      </c>
      <c r="E6703" t="s">
        <v>1429</v>
      </c>
      <c r="F6703" t="s">
        <v>4691</v>
      </c>
      <c r="G6703" t="s">
        <v>1430</v>
      </c>
      <c r="H6703" t="s">
        <v>1429</v>
      </c>
      <c r="I6703" t="s">
        <v>1177</v>
      </c>
      <c r="J6703">
        <v>1</v>
      </c>
      <c r="K6703">
        <v>9045</v>
      </c>
      <c r="L6703">
        <v>9045</v>
      </c>
      <c r="M6703">
        <v>0</v>
      </c>
      <c r="N6703">
        <v>0</v>
      </c>
      <c r="O6703">
        <v>3045</v>
      </c>
      <c r="P6703">
        <v>0</v>
      </c>
      <c r="Q6703">
        <v>9045</v>
      </c>
      <c r="R6703">
        <v>6000</v>
      </c>
      <c r="S6703" t="s">
        <v>1424</v>
      </c>
    </row>
    <row r="6704" spans="1:19">
      <c r="A6704" t="s">
        <v>4112</v>
      </c>
      <c r="B6704">
        <v>44266</v>
      </c>
      <c r="C6704" t="s">
        <v>4113</v>
      </c>
      <c r="D6704">
        <v>44266</v>
      </c>
      <c r="E6704" t="s">
        <v>1429</v>
      </c>
      <c r="F6704" t="s">
        <v>4691</v>
      </c>
      <c r="G6704" t="s">
        <v>1430</v>
      </c>
      <c r="H6704" t="s">
        <v>1429</v>
      </c>
      <c r="I6704" t="s">
        <v>1177</v>
      </c>
      <c r="J6704">
        <v>1</v>
      </c>
      <c r="K6704">
        <v>9045</v>
      </c>
      <c r="L6704">
        <v>9045</v>
      </c>
      <c r="M6704">
        <v>0</v>
      </c>
      <c r="N6704">
        <v>0</v>
      </c>
      <c r="O6704">
        <v>3045</v>
      </c>
      <c r="P6704">
        <v>0</v>
      </c>
      <c r="Q6704">
        <v>9045</v>
      </c>
      <c r="R6704">
        <v>6000</v>
      </c>
      <c r="S6704" t="s">
        <v>1424</v>
      </c>
    </row>
    <row r="6705" spans="1:19">
      <c r="A6705" t="s">
        <v>4114</v>
      </c>
      <c r="B6705">
        <v>44266</v>
      </c>
      <c r="C6705" t="s">
        <v>4115</v>
      </c>
      <c r="D6705">
        <v>44266</v>
      </c>
      <c r="E6705" t="s">
        <v>1429</v>
      </c>
      <c r="F6705" t="s">
        <v>4691</v>
      </c>
      <c r="G6705" t="s">
        <v>1430</v>
      </c>
      <c r="H6705" t="s">
        <v>1429</v>
      </c>
      <c r="I6705" t="s">
        <v>1177</v>
      </c>
      <c r="J6705">
        <v>1</v>
      </c>
      <c r="K6705">
        <v>9045</v>
      </c>
      <c r="L6705">
        <v>9045</v>
      </c>
      <c r="M6705">
        <v>0</v>
      </c>
      <c r="N6705">
        <v>0</v>
      </c>
      <c r="O6705">
        <v>3045</v>
      </c>
      <c r="P6705">
        <v>0</v>
      </c>
      <c r="Q6705">
        <v>9045</v>
      </c>
      <c r="R6705">
        <v>6000</v>
      </c>
      <c r="S6705" t="s">
        <v>1424</v>
      </c>
    </row>
    <row r="6706" spans="1:19">
      <c r="A6706" t="s">
        <v>4116</v>
      </c>
      <c r="B6706">
        <v>44266</v>
      </c>
      <c r="C6706" t="s">
        <v>4117</v>
      </c>
      <c r="D6706">
        <v>44266</v>
      </c>
      <c r="E6706" t="s">
        <v>1429</v>
      </c>
      <c r="F6706" t="s">
        <v>4691</v>
      </c>
      <c r="G6706" t="s">
        <v>1430</v>
      </c>
      <c r="H6706" t="s">
        <v>1429</v>
      </c>
      <c r="I6706" t="s">
        <v>1177</v>
      </c>
      <c r="J6706">
        <v>1</v>
      </c>
      <c r="K6706">
        <v>9045</v>
      </c>
      <c r="L6706">
        <v>9045</v>
      </c>
      <c r="M6706">
        <v>0</v>
      </c>
      <c r="N6706">
        <v>0</v>
      </c>
      <c r="O6706">
        <v>3045</v>
      </c>
      <c r="P6706">
        <v>0</v>
      </c>
      <c r="Q6706">
        <v>9045</v>
      </c>
      <c r="R6706">
        <v>6000</v>
      </c>
      <c r="S6706" t="s">
        <v>1424</v>
      </c>
    </row>
    <row r="6707" spans="1:19">
      <c r="A6707" t="s">
        <v>4118</v>
      </c>
      <c r="B6707">
        <v>44266</v>
      </c>
      <c r="C6707" t="s">
        <v>4119</v>
      </c>
      <c r="D6707">
        <v>44266</v>
      </c>
      <c r="E6707" t="s">
        <v>1429</v>
      </c>
      <c r="F6707" t="s">
        <v>4691</v>
      </c>
      <c r="G6707" t="s">
        <v>1430</v>
      </c>
      <c r="H6707" t="s">
        <v>1429</v>
      </c>
      <c r="I6707" t="s">
        <v>1177</v>
      </c>
      <c r="J6707">
        <v>1</v>
      </c>
      <c r="K6707">
        <v>9045</v>
      </c>
      <c r="L6707">
        <v>9045</v>
      </c>
      <c r="M6707">
        <v>0</v>
      </c>
      <c r="N6707">
        <v>0</v>
      </c>
      <c r="O6707">
        <v>3045</v>
      </c>
      <c r="P6707">
        <v>0</v>
      </c>
      <c r="Q6707">
        <v>9045</v>
      </c>
      <c r="R6707">
        <v>6000</v>
      </c>
      <c r="S6707" t="s">
        <v>1424</v>
      </c>
    </row>
    <row r="6708" spans="1:19">
      <c r="A6708" t="s">
        <v>4120</v>
      </c>
      <c r="B6708">
        <v>44266</v>
      </c>
      <c r="C6708" t="s">
        <v>4121</v>
      </c>
      <c r="D6708">
        <v>44266</v>
      </c>
      <c r="E6708" t="s">
        <v>1429</v>
      </c>
      <c r="F6708" t="s">
        <v>4691</v>
      </c>
      <c r="G6708" t="s">
        <v>1430</v>
      </c>
      <c r="H6708" t="s">
        <v>1429</v>
      </c>
      <c r="I6708" t="s">
        <v>1177</v>
      </c>
      <c r="J6708">
        <v>1</v>
      </c>
      <c r="K6708">
        <v>9045</v>
      </c>
      <c r="L6708">
        <v>9045</v>
      </c>
      <c r="M6708">
        <v>0</v>
      </c>
      <c r="N6708">
        <v>0</v>
      </c>
      <c r="O6708">
        <v>3045</v>
      </c>
      <c r="P6708">
        <v>0</v>
      </c>
      <c r="Q6708">
        <v>9045</v>
      </c>
      <c r="R6708">
        <v>6000</v>
      </c>
      <c r="S6708" t="s">
        <v>1424</v>
      </c>
    </row>
    <row r="6709" spans="1:19">
      <c r="A6709" t="s">
        <v>4122</v>
      </c>
      <c r="B6709">
        <v>44266</v>
      </c>
      <c r="C6709" t="s">
        <v>4123</v>
      </c>
      <c r="D6709">
        <v>44266</v>
      </c>
      <c r="E6709" t="s">
        <v>1429</v>
      </c>
      <c r="F6709" t="s">
        <v>4691</v>
      </c>
      <c r="G6709" t="s">
        <v>1430</v>
      </c>
      <c r="H6709" t="s">
        <v>1429</v>
      </c>
      <c r="I6709" t="s">
        <v>1177</v>
      </c>
      <c r="J6709">
        <v>1</v>
      </c>
      <c r="K6709">
        <v>9045</v>
      </c>
      <c r="L6709">
        <v>9045</v>
      </c>
      <c r="M6709">
        <v>0</v>
      </c>
      <c r="N6709">
        <v>0</v>
      </c>
      <c r="O6709">
        <v>3045</v>
      </c>
      <c r="P6709">
        <v>0</v>
      </c>
      <c r="Q6709">
        <v>9045</v>
      </c>
      <c r="R6709">
        <v>6000</v>
      </c>
      <c r="S6709" t="s">
        <v>1424</v>
      </c>
    </row>
    <row r="6710" spans="1:19">
      <c r="A6710" t="s">
        <v>4124</v>
      </c>
      <c r="B6710">
        <v>44266</v>
      </c>
      <c r="C6710" t="s">
        <v>4125</v>
      </c>
      <c r="D6710">
        <v>44266</v>
      </c>
      <c r="E6710" t="s">
        <v>1429</v>
      </c>
      <c r="F6710" t="s">
        <v>4691</v>
      </c>
      <c r="G6710" t="s">
        <v>1430</v>
      </c>
      <c r="H6710" t="s">
        <v>1429</v>
      </c>
      <c r="I6710" t="s">
        <v>1177</v>
      </c>
      <c r="J6710">
        <v>1</v>
      </c>
      <c r="K6710">
        <v>9045</v>
      </c>
      <c r="L6710">
        <v>9045</v>
      </c>
      <c r="M6710">
        <v>0</v>
      </c>
      <c r="N6710">
        <v>0</v>
      </c>
      <c r="O6710">
        <v>3045</v>
      </c>
      <c r="P6710">
        <v>0</v>
      </c>
      <c r="Q6710">
        <v>9045</v>
      </c>
      <c r="R6710">
        <v>6000</v>
      </c>
      <c r="S6710" t="s">
        <v>1424</v>
      </c>
    </row>
    <row r="6711" spans="1:19">
      <c r="A6711" t="s">
        <v>4126</v>
      </c>
      <c r="B6711">
        <v>44266</v>
      </c>
      <c r="C6711" t="s">
        <v>4127</v>
      </c>
      <c r="D6711">
        <v>44266</v>
      </c>
      <c r="E6711" t="s">
        <v>1429</v>
      </c>
      <c r="F6711" t="s">
        <v>4691</v>
      </c>
      <c r="G6711" t="s">
        <v>1430</v>
      </c>
      <c r="H6711" t="s">
        <v>1429</v>
      </c>
      <c r="I6711" t="s">
        <v>1177</v>
      </c>
      <c r="J6711">
        <v>1</v>
      </c>
      <c r="K6711">
        <v>9045</v>
      </c>
      <c r="L6711">
        <v>9045</v>
      </c>
      <c r="M6711">
        <v>0</v>
      </c>
      <c r="N6711">
        <v>0</v>
      </c>
      <c r="O6711">
        <v>3045</v>
      </c>
      <c r="P6711">
        <v>0</v>
      </c>
      <c r="Q6711">
        <v>9045</v>
      </c>
      <c r="R6711">
        <v>6000</v>
      </c>
      <c r="S6711" t="s">
        <v>1424</v>
      </c>
    </row>
    <row r="6712" spans="1:19">
      <c r="A6712" t="s">
        <v>4128</v>
      </c>
      <c r="B6712">
        <v>44266</v>
      </c>
      <c r="C6712" t="s">
        <v>4129</v>
      </c>
      <c r="D6712">
        <v>44266</v>
      </c>
      <c r="E6712" t="s">
        <v>1429</v>
      </c>
      <c r="F6712" t="s">
        <v>4684</v>
      </c>
      <c r="G6712" t="s">
        <v>1430</v>
      </c>
      <c r="H6712" t="s">
        <v>1429</v>
      </c>
      <c r="I6712" t="s">
        <v>1421</v>
      </c>
      <c r="J6712">
        <v>1</v>
      </c>
      <c r="K6712">
        <v>1280</v>
      </c>
      <c r="L6712">
        <v>1280</v>
      </c>
      <c r="M6712">
        <v>0</v>
      </c>
      <c r="N6712">
        <v>0</v>
      </c>
      <c r="O6712">
        <v>0</v>
      </c>
      <c r="P6712">
        <v>0</v>
      </c>
      <c r="Q6712">
        <v>1280</v>
      </c>
      <c r="R6712">
        <v>1280</v>
      </c>
      <c r="S6712" t="s">
        <v>1424</v>
      </c>
    </row>
    <row r="6713" spans="1:19">
      <c r="A6713" t="s">
        <v>4130</v>
      </c>
      <c r="B6713">
        <v>44266</v>
      </c>
      <c r="C6713" t="s">
        <v>4131</v>
      </c>
      <c r="D6713">
        <v>44266</v>
      </c>
      <c r="E6713" t="s">
        <v>1429</v>
      </c>
      <c r="F6713" t="s">
        <v>4685</v>
      </c>
      <c r="G6713" t="s">
        <v>1442</v>
      </c>
      <c r="H6713" t="s">
        <v>1429</v>
      </c>
      <c r="I6713" t="s">
        <v>1178</v>
      </c>
      <c r="J6713">
        <v>5</v>
      </c>
      <c r="K6713">
        <v>4093</v>
      </c>
      <c r="L6713">
        <v>20465</v>
      </c>
      <c r="M6713">
        <v>0</v>
      </c>
      <c r="N6713">
        <v>0</v>
      </c>
      <c r="O6713">
        <v>0</v>
      </c>
      <c r="P6713">
        <v>0</v>
      </c>
      <c r="Q6713">
        <v>4093</v>
      </c>
      <c r="R6713">
        <v>20465</v>
      </c>
      <c r="S6713" t="s">
        <v>1424</v>
      </c>
    </row>
    <row r="6714" spans="1:19">
      <c r="A6714" t="s">
        <v>4130</v>
      </c>
      <c r="B6714">
        <v>44266</v>
      </c>
      <c r="C6714" t="s">
        <v>4131</v>
      </c>
      <c r="D6714">
        <v>44266</v>
      </c>
      <c r="E6714" t="s">
        <v>1429</v>
      </c>
      <c r="F6714" t="s">
        <v>4685</v>
      </c>
      <c r="G6714" t="s">
        <v>1442</v>
      </c>
      <c r="H6714" t="s">
        <v>1429</v>
      </c>
      <c r="I6714" t="s">
        <v>1356</v>
      </c>
      <c r="J6714">
        <v>33</v>
      </c>
      <c r="K6714">
        <v>1134</v>
      </c>
      <c r="L6714">
        <v>37422</v>
      </c>
      <c r="M6714">
        <v>0</v>
      </c>
      <c r="N6714">
        <v>0</v>
      </c>
      <c r="O6714">
        <v>0</v>
      </c>
      <c r="P6714">
        <v>0</v>
      </c>
      <c r="Q6714">
        <v>1134</v>
      </c>
      <c r="R6714">
        <v>37422</v>
      </c>
      <c r="S6714" t="s">
        <v>1424</v>
      </c>
    </row>
    <row r="6715" spans="1:19">
      <c r="A6715" t="s">
        <v>4130</v>
      </c>
      <c r="B6715">
        <v>44266</v>
      </c>
      <c r="C6715" t="s">
        <v>4131</v>
      </c>
      <c r="D6715">
        <v>44266</v>
      </c>
      <c r="E6715" t="s">
        <v>1429</v>
      </c>
      <c r="F6715" t="s">
        <v>4685</v>
      </c>
      <c r="G6715" t="s">
        <v>1442</v>
      </c>
      <c r="H6715" t="s">
        <v>1429</v>
      </c>
      <c r="I6715" t="s">
        <v>1179</v>
      </c>
      <c r="J6715">
        <v>3</v>
      </c>
      <c r="K6715">
        <v>3995</v>
      </c>
      <c r="L6715">
        <v>11985</v>
      </c>
      <c r="M6715">
        <v>0</v>
      </c>
      <c r="N6715">
        <v>0</v>
      </c>
      <c r="O6715">
        <v>0</v>
      </c>
      <c r="P6715">
        <v>0</v>
      </c>
      <c r="Q6715">
        <v>3995</v>
      </c>
      <c r="R6715">
        <v>11985</v>
      </c>
      <c r="S6715" t="s">
        <v>1424</v>
      </c>
    </row>
    <row r="6716" spans="1:19">
      <c r="A6716" t="s">
        <v>4130</v>
      </c>
      <c r="B6716">
        <v>44266</v>
      </c>
      <c r="C6716" t="s">
        <v>4131</v>
      </c>
      <c r="D6716">
        <v>44266</v>
      </c>
      <c r="E6716" t="s">
        <v>1429</v>
      </c>
      <c r="F6716" t="s">
        <v>4685</v>
      </c>
      <c r="G6716" t="s">
        <v>1442</v>
      </c>
      <c r="H6716" t="s">
        <v>1429</v>
      </c>
      <c r="I6716" t="s">
        <v>1359</v>
      </c>
      <c r="J6716">
        <v>47</v>
      </c>
      <c r="K6716">
        <v>1243</v>
      </c>
      <c r="L6716">
        <v>58421</v>
      </c>
      <c r="M6716">
        <v>0</v>
      </c>
      <c r="N6716">
        <v>0</v>
      </c>
      <c r="O6716">
        <v>0</v>
      </c>
      <c r="P6716">
        <v>0</v>
      </c>
      <c r="Q6716">
        <v>1243</v>
      </c>
      <c r="R6716">
        <v>58421</v>
      </c>
      <c r="S6716" t="s">
        <v>1424</v>
      </c>
    </row>
    <row r="6717" spans="1:19">
      <c r="A6717" t="s">
        <v>4130</v>
      </c>
      <c r="B6717">
        <v>44266</v>
      </c>
      <c r="C6717" t="s">
        <v>4131</v>
      </c>
      <c r="D6717">
        <v>44266</v>
      </c>
      <c r="E6717" t="s">
        <v>1429</v>
      </c>
      <c r="F6717" t="s">
        <v>4685</v>
      </c>
      <c r="G6717" t="s">
        <v>1442</v>
      </c>
      <c r="H6717" t="s">
        <v>1429</v>
      </c>
      <c r="I6717" t="s">
        <v>1177</v>
      </c>
      <c r="J6717">
        <v>1</v>
      </c>
      <c r="K6717">
        <v>9175</v>
      </c>
      <c r="L6717">
        <v>9175</v>
      </c>
      <c r="M6717">
        <v>0</v>
      </c>
      <c r="N6717">
        <v>0</v>
      </c>
      <c r="O6717">
        <v>0</v>
      </c>
      <c r="P6717">
        <v>0</v>
      </c>
      <c r="Q6717">
        <v>9175</v>
      </c>
      <c r="R6717">
        <v>9175</v>
      </c>
      <c r="S6717" t="s">
        <v>1424</v>
      </c>
    </row>
    <row r="6718" spans="1:19">
      <c r="A6718" t="s">
        <v>4130</v>
      </c>
      <c r="B6718">
        <v>44266</v>
      </c>
      <c r="C6718" t="s">
        <v>4131</v>
      </c>
      <c r="D6718">
        <v>44266</v>
      </c>
      <c r="E6718" t="s">
        <v>1429</v>
      </c>
      <c r="F6718" t="s">
        <v>4685</v>
      </c>
      <c r="G6718" t="s">
        <v>1442</v>
      </c>
      <c r="H6718" t="s">
        <v>1429</v>
      </c>
      <c r="I6718" t="s">
        <v>1381</v>
      </c>
      <c r="J6718">
        <v>1</v>
      </c>
      <c r="K6718">
        <v>9992</v>
      </c>
      <c r="L6718">
        <v>9992</v>
      </c>
      <c r="M6718">
        <v>0</v>
      </c>
      <c r="N6718">
        <v>0</v>
      </c>
      <c r="O6718">
        <v>0</v>
      </c>
      <c r="P6718">
        <v>0</v>
      </c>
      <c r="Q6718">
        <v>9992</v>
      </c>
      <c r="R6718">
        <v>9992</v>
      </c>
      <c r="S6718" t="s">
        <v>1424</v>
      </c>
    </row>
    <row r="6719" spans="1:19">
      <c r="A6719" t="s">
        <v>4130</v>
      </c>
      <c r="B6719">
        <v>44266</v>
      </c>
      <c r="C6719" t="s">
        <v>4131</v>
      </c>
      <c r="D6719">
        <v>44266</v>
      </c>
      <c r="E6719" t="s">
        <v>1429</v>
      </c>
      <c r="F6719" t="s">
        <v>4685</v>
      </c>
      <c r="G6719" t="s">
        <v>1442</v>
      </c>
      <c r="H6719" t="s">
        <v>1429</v>
      </c>
      <c r="I6719" t="s">
        <v>1181</v>
      </c>
      <c r="J6719">
        <v>47</v>
      </c>
      <c r="K6719">
        <v>1312</v>
      </c>
      <c r="L6719">
        <v>61664</v>
      </c>
      <c r="M6719">
        <v>0</v>
      </c>
      <c r="N6719">
        <v>0</v>
      </c>
      <c r="O6719">
        <v>0</v>
      </c>
      <c r="P6719">
        <v>0</v>
      </c>
      <c r="Q6719">
        <v>1312</v>
      </c>
      <c r="R6719">
        <v>61664</v>
      </c>
      <c r="S6719" t="s">
        <v>1424</v>
      </c>
    </row>
    <row r="6720" spans="1:19">
      <c r="A6720" t="s">
        <v>4130</v>
      </c>
      <c r="B6720">
        <v>44266</v>
      </c>
      <c r="C6720" t="s">
        <v>4131</v>
      </c>
      <c r="D6720">
        <v>44266</v>
      </c>
      <c r="E6720" t="s">
        <v>1429</v>
      </c>
      <c r="F6720" t="s">
        <v>4685</v>
      </c>
      <c r="G6720" t="s">
        <v>1442</v>
      </c>
      <c r="H6720" t="s">
        <v>1429</v>
      </c>
      <c r="I6720" t="s">
        <v>1180</v>
      </c>
      <c r="J6720">
        <v>5</v>
      </c>
      <c r="K6720">
        <v>3591</v>
      </c>
      <c r="L6720">
        <v>17955</v>
      </c>
      <c r="M6720">
        <v>0</v>
      </c>
      <c r="N6720">
        <v>0</v>
      </c>
      <c r="O6720">
        <v>0</v>
      </c>
      <c r="P6720">
        <v>0</v>
      </c>
      <c r="Q6720">
        <v>3591</v>
      </c>
      <c r="R6720">
        <v>17955</v>
      </c>
      <c r="S6720" t="s">
        <v>1424</v>
      </c>
    </row>
    <row r="6721" spans="1:19">
      <c r="A6721" t="s">
        <v>4132</v>
      </c>
      <c r="B6721">
        <v>44269</v>
      </c>
      <c r="C6721" t="s">
        <v>4133</v>
      </c>
      <c r="D6721">
        <v>44269</v>
      </c>
      <c r="E6721" t="s">
        <v>1422</v>
      </c>
      <c r="F6721" t="s">
        <v>94</v>
      </c>
      <c r="G6721" t="s">
        <v>1029</v>
      </c>
      <c r="H6721" t="s">
        <v>1428</v>
      </c>
      <c r="I6721" t="s">
        <v>1180</v>
      </c>
      <c r="J6721">
        <v>5</v>
      </c>
      <c r="K6721">
        <v>3540</v>
      </c>
      <c r="L6721">
        <v>17700</v>
      </c>
      <c r="M6721">
        <v>8.4290000000000003</v>
      </c>
      <c r="N6721">
        <v>42.145000000000003</v>
      </c>
      <c r="O6721">
        <v>0</v>
      </c>
      <c r="P6721">
        <v>0</v>
      </c>
      <c r="Q6721">
        <v>3548.4286000000002</v>
      </c>
      <c r="R6721">
        <v>17742.143</v>
      </c>
      <c r="S6721" t="s">
        <v>1424</v>
      </c>
    </row>
    <row r="6722" spans="1:19">
      <c r="A6722" t="s">
        <v>4132</v>
      </c>
      <c r="B6722">
        <v>44269</v>
      </c>
      <c r="C6722" t="s">
        <v>4133</v>
      </c>
      <c r="D6722">
        <v>44269</v>
      </c>
      <c r="E6722" t="s">
        <v>1422</v>
      </c>
      <c r="F6722" t="s">
        <v>94</v>
      </c>
      <c r="G6722" t="s">
        <v>1029</v>
      </c>
      <c r="H6722" t="s">
        <v>1428</v>
      </c>
      <c r="I6722" t="s">
        <v>1381</v>
      </c>
      <c r="J6722">
        <v>3</v>
      </c>
      <c r="K6722">
        <v>9850</v>
      </c>
      <c r="L6722">
        <v>29550</v>
      </c>
      <c r="M6722">
        <v>23.452000000000002</v>
      </c>
      <c r="N6722">
        <v>70.355999999999995</v>
      </c>
      <c r="O6722">
        <v>0</v>
      </c>
      <c r="P6722">
        <v>0</v>
      </c>
      <c r="Q6722">
        <v>9873.4524000000001</v>
      </c>
      <c r="R6722">
        <v>29620.357199999999</v>
      </c>
      <c r="S6722" t="s">
        <v>1424</v>
      </c>
    </row>
    <row r="6723" spans="1:19">
      <c r="A6723" t="s">
        <v>4134</v>
      </c>
      <c r="B6723">
        <v>44269</v>
      </c>
      <c r="C6723" t="s">
        <v>4135</v>
      </c>
      <c r="D6723">
        <v>44269</v>
      </c>
      <c r="E6723" t="s">
        <v>1422</v>
      </c>
      <c r="F6723" t="s">
        <v>17</v>
      </c>
      <c r="G6723" t="s">
        <v>1063</v>
      </c>
      <c r="H6723" t="s">
        <v>13</v>
      </c>
      <c r="I6723" t="s">
        <v>1180</v>
      </c>
      <c r="J6723">
        <v>40</v>
      </c>
      <c r="K6723">
        <v>3540</v>
      </c>
      <c r="L6723">
        <v>141600</v>
      </c>
      <c r="M6723">
        <v>8.4290000000000003</v>
      </c>
      <c r="N6723">
        <v>337.16</v>
      </c>
      <c r="O6723">
        <v>0</v>
      </c>
      <c r="P6723">
        <v>0</v>
      </c>
      <c r="Q6723">
        <v>3548.4286000000002</v>
      </c>
      <c r="R6723">
        <v>141937.144</v>
      </c>
      <c r="S6723" t="s">
        <v>1424</v>
      </c>
    </row>
    <row r="6724" spans="1:19">
      <c r="A6724" t="s">
        <v>4134</v>
      </c>
      <c r="B6724">
        <v>44269</v>
      </c>
      <c r="C6724" t="s">
        <v>4135</v>
      </c>
      <c r="D6724">
        <v>44269</v>
      </c>
      <c r="E6724" t="s">
        <v>1422</v>
      </c>
      <c r="F6724" t="s">
        <v>17</v>
      </c>
      <c r="G6724" t="s">
        <v>1063</v>
      </c>
      <c r="H6724" t="s">
        <v>13</v>
      </c>
      <c r="I6724" t="s">
        <v>1359</v>
      </c>
      <c r="J6724">
        <v>100</v>
      </c>
      <c r="K6724">
        <v>1225</v>
      </c>
      <c r="L6724">
        <v>122500</v>
      </c>
      <c r="M6724">
        <v>2.9169999999999998</v>
      </c>
      <c r="N6724">
        <v>291.7</v>
      </c>
      <c r="O6724">
        <v>0</v>
      </c>
      <c r="P6724">
        <v>0</v>
      </c>
      <c r="Q6724">
        <v>1227.9167</v>
      </c>
      <c r="R6724">
        <v>122791.67</v>
      </c>
      <c r="S6724" t="s">
        <v>1424</v>
      </c>
    </row>
    <row r="6725" spans="1:19">
      <c r="A6725" t="s">
        <v>4134</v>
      </c>
      <c r="B6725">
        <v>44269</v>
      </c>
      <c r="C6725" t="s">
        <v>4135</v>
      </c>
      <c r="D6725">
        <v>44269</v>
      </c>
      <c r="E6725" t="s">
        <v>1422</v>
      </c>
      <c r="F6725" t="s">
        <v>17</v>
      </c>
      <c r="G6725" t="s">
        <v>1063</v>
      </c>
      <c r="H6725" t="s">
        <v>13</v>
      </c>
      <c r="I6725" t="s">
        <v>1178</v>
      </c>
      <c r="J6725">
        <v>50</v>
      </c>
      <c r="K6725">
        <v>4035</v>
      </c>
      <c r="L6725">
        <v>201750</v>
      </c>
      <c r="M6725">
        <v>9.6069999999999993</v>
      </c>
      <c r="N6725">
        <v>480.35</v>
      </c>
      <c r="O6725">
        <v>0</v>
      </c>
      <c r="P6725">
        <v>0</v>
      </c>
      <c r="Q6725">
        <v>4044.6071000000002</v>
      </c>
      <c r="R6725">
        <v>202230.35500000001</v>
      </c>
      <c r="S6725" t="s">
        <v>1424</v>
      </c>
    </row>
    <row r="6726" spans="1:19">
      <c r="A6726" t="s">
        <v>4134</v>
      </c>
      <c r="B6726">
        <v>44269</v>
      </c>
      <c r="C6726" t="s">
        <v>4135</v>
      </c>
      <c r="D6726">
        <v>44269</v>
      </c>
      <c r="E6726" t="s">
        <v>1422</v>
      </c>
      <c r="F6726" t="s">
        <v>17</v>
      </c>
      <c r="G6726" t="s">
        <v>1063</v>
      </c>
      <c r="H6726" t="s">
        <v>13</v>
      </c>
      <c r="I6726" t="s">
        <v>1183</v>
      </c>
      <c r="J6726">
        <v>40</v>
      </c>
      <c r="K6726">
        <v>7575</v>
      </c>
      <c r="L6726">
        <v>303000</v>
      </c>
      <c r="M6726">
        <v>18.036000000000001</v>
      </c>
      <c r="N6726">
        <v>721.44</v>
      </c>
      <c r="O6726">
        <v>0</v>
      </c>
      <c r="P6726">
        <v>20000</v>
      </c>
      <c r="Q6726">
        <v>7593.0357000000004</v>
      </c>
      <c r="R6726">
        <v>283721.42800000001</v>
      </c>
      <c r="S6726" t="s">
        <v>1424</v>
      </c>
    </row>
    <row r="6727" spans="1:19">
      <c r="A6727" t="s">
        <v>4134</v>
      </c>
      <c r="B6727">
        <v>44269</v>
      </c>
      <c r="C6727" t="s">
        <v>4135</v>
      </c>
      <c r="D6727">
        <v>44269</v>
      </c>
      <c r="E6727" t="s">
        <v>1422</v>
      </c>
      <c r="F6727" t="s">
        <v>17</v>
      </c>
      <c r="G6727" t="s">
        <v>1063</v>
      </c>
      <c r="H6727" t="s">
        <v>13</v>
      </c>
      <c r="I6727" t="s">
        <v>1212</v>
      </c>
      <c r="J6727">
        <v>40</v>
      </c>
      <c r="K6727">
        <v>5235</v>
      </c>
      <c r="L6727">
        <v>209400</v>
      </c>
      <c r="M6727">
        <v>12.464</v>
      </c>
      <c r="N6727">
        <v>498.56</v>
      </c>
      <c r="O6727">
        <v>0</v>
      </c>
      <c r="P6727">
        <v>0</v>
      </c>
      <c r="Q6727">
        <v>5247.4642999999996</v>
      </c>
      <c r="R6727">
        <v>209898.57199999999</v>
      </c>
      <c r="S6727" t="s">
        <v>1424</v>
      </c>
    </row>
    <row r="6728" spans="1:19">
      <c r="A6728" t="s">
        <v>4134</v>
      </c>
      <c r="B6728">
        <v>44269</v>
      </c>
      <c r="C6728" t="s">
        <v>4135</v>
      </c>
      <c r="D6728">
        <v>44269</v>
      </c>
      <c r="E6728" t="s">
        <v>1422</v>
      </c>
      <c r="F6728" t="s">
        <v>17</v>
      </c>
      <c r="G6728" t="s">
        <v>1063</v>
      </c>
      <c r="H6728" t="s">
        <v>13</v>
      </c>
      <c r="I6728" t="s">
        <v>1381</v>
      </c>
      <c r="J6728">
        <v>20</v>
      </c>
      <c r="K6728">
        <v>9850</v>
      </c>
      <c r="L6728">
        <v>197000</v>
      </c>
      <c r="M6728">
        <v>23.452000000000002</v>
      </c>
      <c r="N6728">
        <v>469.04</v>
      </c>
      <c r="O6728">
        <v>0</v>
      </c>
      <c r="P6728">
        <v>0</v>
      </c>
      <c r="Q6728">
        <v>9873.4524000000001</v>
      </c>
      <c r="R6728">
        <v>197469.04800000001</v>
      </c>
      <c r="S6728" t="s">
        <v>1424</v>
      </c>
    </row>
    <row r="6729" spans="1:19">
      <c r="A6729" t="s">
        <v>4136</v>
      </c>
      <c r="B6729">
        <v>44269</v>
      </c>
      <c r="C6729" t="s">
        <v>4137</v>
      </c>
      <c r="D6729">
        <v>44269</v>
      </c>
      <c r="E6729" t="s">
        <v>1422</v>
      </c>
      <c r="F6729" t="s">
        <v>16</v>
      </c>
      <c r="G6729" t="s">
        <v>1065</v>
      </c>
      <c r="H6729" t="s">
        <v>13</v>
      </c>
      <c r="I6729" t="s">
        <v>1459</v>
      </c>
      <c r="J6729">
        <v>100</v>
      </c>
      <c r="K6729">
        <v>1060</v>
      </c>
      <c r="L6729">
        <v>106000</v>
      </c>
      <c r="M6729">
        <v>2.524</v>
      </c>
      <c r="N6729">
        <v>252.4</v>
      </c>
      <c r="O6729">
        <v>0</v>
      </c>
      <c r="P6729">
        <v>0</v>
      </c>
      <c r="Q6729">
        <v>1062.5237999999999</v>
      </c>
      <c r="R6729">
        <v>106252.38</v>
      </c>
      <c r="S6729" t="s">
        <v>1424</v>
      </c>
    </row>
    <row r="6730" spans="1:19">
      <c r="A6730" t="s">
        <v>4136</v>
      </c>
      <c r="B6730">
        <v>44269</v>
      </c>
      <c r="C6730" t="s">
        <v>4137</v>
      </c>
      <c r="D6730">
        <v>44269</v>
      </c>
      <c r="E6730" t="s">
        <v>1422</v>
      </c>
      <c r="F6730" t="s">
        <v>16</v>
      </c>
      <c r="G6730" t="s">
        <v>1065</v>
      </c>
      <c r="H6730" t="s">
        <v>13</v>
      </c>
      <c r="I6730" t="s">
        <v>1178</v>
      </c>
      <c r="J6730">
        <v>20</v>
      </c>
      <c r="K6730">
        <v>4035</v>
      </c>
      <c r="L6730">
        <v>80700</v>
      </c>
      <c r="M6730">
        <v>9.6069999999999993</v>
      </c>
      <c r="N6730">
        <v>192.14</v>
      </c>
      <c r="O6730">
        <v>0</v>
      </c>
      <c r="P6730">
        <v>0</v>
      </c>
      <c r="Q6730">
        <v>4044.6071000000002</v>
      </c>
      <c r="R6730">
        <v>80892.142000000007</v>
      </c>
      <c r="S6730" t="s">
        <v>1424</v>
      </c>
    </row>
    <row r="6731" spans="1:19">
      <c r="A6731" t="s">
        <v>4136</v>
      </c>
      <c r="B6731">
        <v>44269</v>
      </c>
      <c r="C6731" t="s">
        <v>4137</v>
      </c>
      <c r="D6731">
        <v>44269</v>
      </c>
      <c r="E6731" t="s">
        <v>1422</v>
      </c>
      <c r="F6731" t="s">
        <v>16</v>
      </c>
      <c r="G6731" t="s">
        <v>1065</v>
      </c>
      <c r="H6731" t="s">
        <v>13</v>
      </c>
      <c r="I6731" t="s">
        <v>1359</v>
      </c>
      <c r="J6731">
        <v>100</v>
      </c>
      <c r="K6731">
        <v>1225</v>
      </c>
      <c r="L6731">
        <v>122500</v>
      </c>
      <c r="M6731">
        <v>2.9169999999999998</v>
      </c>
      <c r="N6731">
        <v>291.7</v>
      </c>
      <c r="O6731">
        <v>0</v>
      </c>
      <c r="P6731">
        <v>0</v>
      </c>
      <c r="Q6731">
        <v>1227.9167</v>
      </c>
      <c r="R6731">
        <v>122791.67</v>
      </c>
      <c r="S6731" t="s">
        <v>1424</v>
      </c>
    </row>
    <row r="6732" spans="1:19">
      <c r="A6732" t="s">
        <v>4136</v>
      </c>
      <c r="B6732">
        <v>44269</v>
      </c>
      <c r="C6732" t="s">
        <v>4137</v>
      </c>
      <c r="D6732">
        <v>44269</v>
      </c>
      <c r="E6732" t="s">
        <v>1422</v>
      </c>
      <c r="F6732" t="s">
        <v>16</v>
      </c>
      <c r="G6732" t="s">
        <v>1065</v>
      </c>
      <c r="H6732" t="s">
        <v>13</v>
      </c>
      <c r="I6732" t="s">
        <v>1421</v>
      </c>
      <c r="J6732">
        <v>200</v>
      </c>
      <c r="K6732">
        <v>1264</v>
      </c>
      <c r="L6732">
        <v>252800</v>
      </c>
      <c r="M6732">
        <v>3.01</v>
      </c>
      <c r="N6732">
        <v>602</v>
      </c>
      <c r="O6732">
        <v>0</v>
      </c>
      <c r="P6732">
        <v>0</v>
      </c>
      <c r="Q6732">
        <v>1267.0094999999999</v>
      </c>
      <c r="R6732">
        <v>253401.9</v>
      </c>
      <c r="S6732" t="s">
        <v>1424</v>
      </c>
    </row>
    <row r="6733" spans="1:19">
      <c r="A6733" t="s">
        <v>4136</v>
      </c>
      <c r="B6733">
        <v>44269</v>
      </c>
      <c r="C6733" t="s">
        <v>4137</v>
      </c>
      <c r="D6733">
        <v>44269</v>
      </c>
      <c r="E6733" t="s">
        <v>1422</v>
      </c>
      <c r="F6733" t="s">
        <v>16</v>
      </c>
      <c r="G6733" t="s">
        <v>1065</v>
      </c>
      <c r="H6733" t="s">
        <v>13</v>
      </c>
      <c r="I6733" t="s">
        <v>1180</v>
      </c>
      <c r="J6733">
        <v>20</v>
      </c>
      <c r="K6733">
        <v>3540</v>
      </c>
      <c r="L6733">
        <v>70800</v>
      </c>
      <c r="M6733">
        <v>8.4290000000000003</v>
      </c>
      <c r="N6733">
        <v>168.58</v>
      </c>
      <c r="O6733">
        <v>0</v>
      </c>
      <c r="P6733">
        <v>0</v>
      </c>
      <c r="Q6733">
        <v>3548.4286000000002</v>
      </c>
      <c r="R6733">
        <v>70968.572</v>
      </c>
      <c r="S6733" t="s">
        <v>1424</v>
      </c>
    </row>
    <row r="6734" spans="1:19">
      <c r="A6734" t="s">
        <v>4138</v>
      </c>
      <c r="B6734">
        <v>44269</v>
      </c>
      <c r="C6734" t="s">
        <v>4139</v>
      </c>
      <c r="D6734">
        <v>44269</v>
      </c>
      <c r="E6734" t="s">
        <v>1422</v>
      </c>
      <c r="F6734" t="s">
        <v>113</v>
      </c>
      <c r="G6734" t="s">
        <v>1026</v>
      </c>
      <c r="H6734" t="s">
        <v>54</v>
      </c>
      <c r="I6734" t="s">
        <v>1459</v>
      </c>
      <c r="J6734">
        <v>70</v>
      </c>
      <c r="K6734">
        <v>1060</v>
      </c>
      <c r="L6734">
        <v>74200</v>
      </c>
      <c r="M6734">
        <v>2.5238</v>
      </c>
      <c r="N6734">
        <v>176.666</v>
      </c>
      <c r="O6734">
        <v>0</v>
      </c>
      <c r="P6734">
        <v>0</v>
      </c>
      <c r="Q6734">
        <v>1062.5237999999999</v>
      </c>
      <c r="R6734">
        <v>74376.665999999997</v>
      </c>
      <c r="S6734" t="s">
        <v>1424</v>
      </c>
    </row>
    <row r="6735" spans="1:19">
      <c r="A6735" t="s">
        <v>4138</v>
      </c>
      <c r="B6735">
        <v>44269</v>
      </c>
      <c r="C6735" t="s">
        <v>4139</v>
      </c>
      <c r="D6735">
        <v>44269</v>
      </c>
      <c r="E6735" t="s">
        <v>1422</v>
      </c>
      <c r="F6735" t="s">
        <v>113</v>
      </c>
      <c r="G6735" t="s">
        <v>1026</v>
      </c>
      <c r="H6735" t="s">
        <v>54</v>
      </c>
      <c r="I6735" t="s">
        <v>1179</v>
      </c>
      <c r="J6735">
        <v>5</v>
      </c>
      <c r="K6735">
        <v>3938</v>
      </c>
      <c r="L6735">
        <v>19690</v>
      </c>
      <c r="M6735">
        <v>9.3762000000000008</v>
      </c>
      <c r="N6735">
        <v>46.881</v>
      </c>
      <c r="O6735">
        <v>0</v>
      </c>
      <c r="P6735">
        <v>0</v>
      </c>
      <c r="Q6735">
        <v>3947.3762000000002</v>
      </c>
      <c r="R6735">
        <v>19736.881000000001</v>
      </c>
      <c r="S6735" t="s">
        <v>1424</v>
      </c>
    </row>
    <row r="6736" spans="1:19">
      <c r="A6736" t="s">
        <v>4138</v>
      </c>
      <c r="B6736">
        <v>44269</v>
      </c>
      <c r="C6736" t="s">
        <v>4139</v>
      </c>
      <c r="D6736">
        <v>44269</v>
      </c>
      <c r="E6736" t="s">
        <v>1422</v>
      </c>
      <c r="F6736" t="s">
        <v>113</v>
      </c>
      <c r="G6736" t="s">
        <v>1026</v>
      </c>
      <c r="H6736" t="s">
        <v>54</v>
      </c>
      <c r="I6736" t="s">
        <v>1421</v>
      </c>
      <c r="J6736">
        <v>40</v>
      </c>
      <c r="K6736">
        <v>1264</v>
      </c>
      <c r="L6736">
        <v>50560</v>
      </c>
      <c r="M6736">
        <v>3.0095000000000001</v>
      </c>
      <c r="N6736">
        <v>120.38</v>
      </c>
      <c r="O6736">
        <v>0</v>
      </c>
      <c r="P6736">
        <v>0</v>
      </c>
      <c r="Q6736">
        <v>1267.0094999999999</v>
      </c>
      <c r="R6736">
        <v>50680.38</v>
      </c>
      <c r="S6736" t="s">
        <v>1424</v>
      </c>
    </row>
    <row r="6737" spans="1:19">
      <c r="A6737" t="s">
        <v>4140</v>
      </c>
      <c r="B6737">
        <v>44269</v>
      </c>
      <c r="C6737" t="s">
        <v>4141</v>
      </c>
      <c r="D6737">
        <v>44269</v>
      </c>
      <c r="E6737" t="s">
        <v>1422</v>
      </c>
      <c r="F6737" t="s">
        <v>112</v>
      </c>
      <c r="G6737" t="s">
        <v>1026</v>
      </c>
      <c r="H6737" t="s">
        <v>54</v>
      </c>
      <c r="I6737" t="s">
        <v>1179</v>
      </c>
      <c r="J6737">
        <v>10</v>
      </c>
      <c r="K6737">
        <v>3938</v>
      </c>
      <c r="L6737">
        <v>39380</v>
      </c>
      <c r="M6737">
        <v>9.3762000000000008</v>
      </c>
      <c r="N6737">
        <v>93.762</v>
      </c>
      <c r="O6737">
        <v>0</v>
      </c>
      <c r="P6737">
        <v>0</v>
      </c>
      <c r="Q6737">
        <v>3947.3762000000002</v>
      </c>
      <c r="R6737">
        <v>39473.762000000002</v>
      </c>
      <c r="S6737" t="s">
        <v>1424</v>
      </c>
    </row>
    <row r="6738" spans="1:19">
      <c r="A6738" t="s">
        <v>4142</v>
      </c>
      <c r="B6738">
        <v>44269</v>
      </c>
      <c r="C6738" t="s">
        <v>4143</v>
      </c>
      <c r="D6738">
        <v>44269</v>
      </c>
      <c r="E6738" t="s">
        <v>1422</v>
      </c>
      <c r="F6738" t="s">
        <v>52</v>
      </c>
      <c r="G6738" t="s">
        <v>1067</v>
      </c>
      <c r="H6738" t="s">
        <v>54</v>
      </c>
      <c r="I6738" t="s">
        <v>1180</v>
      </c>
      <c r="J6738">
        <v>40</v>
      </c>
      <c r="K6738">
        <v>3540</v>
      </c>
      <c r="L6738">
        <v>141600</v>
      </c>
      <c r="M6738">
        <v>8.4285999999999994</v>
      </c>
      <c r="N6738">
        <v>337.14400000000001</v>
      </c>
      <c r="O6738">
        <v>0</v>
      </c>
      <c r="P6738">
        <v>0</v>
      </c>
      <c r="Q6738">
        <v>3548.4286000000002</v>
      </c>
      <c r="R6738">
        <v>141937.144</v>
      </c>
      <c r="S6738" t="s">
        <v>1424</v>
      </c>
    </row>
    <row r="6739" spans="1:19">
      <c r="A6739" t="s">
        <v>4142</v>
      </c>
      <c r="B6739">
        <v>44269</v>
      </c>
      <c r="C6739" t="s">
        <v>4143</v>
      </c>
      <c r="D6739">
        <v>44269</v>
      </c>
      <c r="E6739" t="s">
        <v>1422</v>
      </c>
      <c r="F6739" t="s">
        <v>52</v>
      </c>
      <c r="G6739" t="s">
        <v>1067</v>
      </c>
      <c r="H6739" t="s">
        <v>54</v>
      </c>
      <c r="I6739" t="s">
        <v>1178</v>
      </c>
      <c r="J6739">
        <v>40</v>
      </c>
      <c r="K6739">
        <v>4035</v>
      </c>
      <c r="L6739">
        <v>161400</v>
      </c>
      <c r="M6739">
        <v>9.6071000000000009</v>
      </c>
      <c r="N6739">
        <v>384.28399999999999</v>
      </c>
      <c r="O6739">
        <v>0</v>
      </c>
      <c r="P6739">
        <v>0</v>
      </c>
      <c r="Q6739">
        <v>4044.6071000000002</v>
      </c>
      <c r="R6739">
        <v>161784.28400000001</v>
      </c>
      <c r="S6739" t="s">
        <v>1424</v>
      </c>
    </row>
    <row r="6740" spans="1:19">
      <c r="A6740" t="s">
        <v>4142</v>
      </c>
      <c r="B6740">
        <v>44269</v>
      </c>
      <c r="C6740" t="s">
        <v>4143</v>
      </c>
      <c r="D6740">
        <v>44269</v>
      </c>
      <c r="E6740" t="s">
        <v>1422</v>
      </c>
      <c r="F6740" t="s">
        <v>52</v>
      </c>
      <c r="G6740" t="s">
        <v>1067</v>
      </c>
      <c r="H6740" t="s">
        <v>54</v>
      </c>
      <c r="I6740" t="s">
        <v>1179</v>
      </c>
      <c r="J6740">
        <v>40</v>
      </c>
      <c r="K6740">
        <v>3938</v>
      </c>
      <c r="L6740">
        <v>157520</v>
      </c>
      <c r="M6740">
        <v>9.3762000000000008</v>
      </c>
      <c r="N6740">
        <v>375.048</v>
      </c>
      <c r="O6740">
        <v>0</v>
      </c>
      <c r="P6740">
        <v>0</v>
      </c>
      <c r="Q6740">
        <v>3947.3762000000002</v>
      </c>
      <c r="R6740">
        <v>157895.04800000001</v>
      </c>
      <c r="S6740" t="s">
        <v>1424</v>
      </c>
    </row>
    <row r="6741" spans="1:19">
      <c r="A6741" t="s">
        <v>4142</v>
      </c>
      <c r="B6741">
        <v>44269</v>
      </c>
      <c r="C6741" t="s">
        <v>4143</v>
      </c>
      <c r="D6741">
        <v>44269</v>
      </c>
      <c r="E6741" t="s">
        <v>1422</v>
      </c>
      <c r="F6741" t="s">
        <v>52</v>
      </c>
      <c r="G6741" t="s">
        <v>1067</v>
      </c>
      <c r="H6741" t="s">
        <v>54</v>
      </c>
      <c r="I6741" t="s">
        <v>1421</v>
      </c>
      <c r="J6741">
        <v>40</v>
      </c>
      <c r="K6741">
        <v>1264</v>
      </c>
      <c r="L6741">
        <v>50560</v>
      </c>
      <c r="M6741">
        <v>3.0095000000000001</v>
      </c>
      <c r="N6741">
        <v>120.38</v>
      </c>
      <c r="O6741">
        <v>0</v>
      </c>
      <c r="P6741">
        <v>0</v>
      </c>
      <c r="Q6741">
        <v>1267.0094999999999</v>
      </c>
      <c r="R6741">
        <v>50680.38</v>
      </c>
      <c r="S6741" t="s">
        <v>1424</v>
      </c>
    </row>
    <row r="6742" spans="1:19">
      <c r="A6742" t="s">
        <v>4142</v>
      </c>
      <c r="B6742">
        <v>44269</v>
      </c>
      <c r="C6742" t="s">
        <v>4143</v>
      </c>
      <c r="D6742">
        <v>44269</v>
      </c>
      <c r="E6742" t="s">
        <v>1422</v>
      </c>
      <c r="F6742" t="s">
        <v>52</v>
      </c>
      <c r="G6742" t="s">
        <v>1067</v>
      </c>
      <c r="H6742" t="s">
        <v>54</v>
      </c>
      <c r="I6742" t="s">
        <v>1177</v>
      </c>
      <c r="J6742">
        <v>20</v>
      </c>
      <c r="K6742">
        <v>9045</v>
      </c>
      <c r="L6742">
        <v>180900</v>
      </c>
      <c r="M6742">
        <v>21.535699999999999</v>
      </c>
      <c r="N6742">
        <v>430.714</v>
      </c>
      <c r="O6742">
        <v>0</v>
      </c>
      <c r="P6742">
        <v>0</v>
      </c>
      <c r="Q6742">
        <v>9066.5357000000004</v>
      </c>
      <c r="R6742">
        <v>181330.71400000001</v>
      </c>
      <c r="S6742" t="s">
        <v>1424</v>
      </c>
    </row>
    <row r="6743" spans="1:19">
      <c r="A6743" t="s">
        <v>4142</v>
      </c>
      <c r="B6743">
        <v>44269</v>
      </c>
      <c r="C6743" t="s">
        <v>4143</v>
      </c>
      <c r="D6743">
        <v>44269</v>
      </c>
      <c r="E6743" t="s">
        <v>1422</v>
      </c>
      <c r="F6743" t="s">
        <v>52</v>
      </c>
      <c r="G6743" t="s">
        <v>1067</v>
      </c>
      <c r="H6743" t="s">
        <v>54</v>
      </c>
      <c r="I6743" t="s">
        <v>1470</v>
      </c>
      <c r="J6743">
        <v>40</v>
      </c>
      <c r="K6743">
        <v>7050</v>
      </c>
      <c r="L6743">
        <v>282000</v>
      </c>
      <c r="M6743">
        <v>16.785699999999999</v>
      </c>
      <c r="N6743">
        <v>671.428</v>
      </c>
      <c r="O6743">
        <v>0</v>
      </c>
      <c r="P6743">
        <v>0</v>
      </c>
      <c r="Q6743">
        <v>7066.7857000000004</v>
      </c>
      <c r="R6743">
        <v>282671.42800000001</v>
      </c>
      <c r="S6743" t="s">
        <v>1424</v>
      </c>
    </row>
    <row r="6744" spans="1:19">
      <c r="A6744" t="s">
        <v>4144</v>
      </c>
      <c r="B6744">
        <v>44269</v>
      </c>
      <c r="C6744" t="s">
        <v>4145</v>
      </c>
      <c r="D6744">
        <v>44269</v>
      </c>
      <c r="E6744" t="s">
        <v>1422</v>
      </c>
      <c r="F6744" t="s">
        <v>111</v>
      </c>
      <c r="G6744" t="s">
        <v>1026</v>
      </c>
      <c r="H6744" t="s">
        <v>54</v>
      </c>
      <c r="I6744" t="s">
        <v>1459</v>
      </c>
      <c r="J6744">
        <v>40</v>
      </c>
      <c r="K6744">
        <v>1060</v>
      </c>
      <c r="L6744">
        <v>42400</v>
      </c>
      <c r="M6744">
        <v>2.5238</v>
      </c>
      <c r="N6744">
        <v>100.952</v>
      </c>
      <c r="O6744">
        <v>0</v>
      </c>
      <c r="P6744">
        <v>0</v>
      </c>
      <c r="Q6744">
        <v>1062.5237999999999</v>
      </c>
      <c r="R6744">
        <v>42500.951999999997</v>
      </c>
      <c r="S6744" t="s">
        <v>1424</v>
      </c>
    </row>
    <row r="6745" spans="1:19">
      <c r="A6745" t="s">
        <v>4146</v>
      </c>
      <c r="B6745">
        <v>44269</v>
      </c>
      <c r="C6745" t="s">
        <v>4147</v>
      </c>
      <c r="D6745">
        <v>44269</v>
      </c>
      <c r="E6745" t="s">
        <v>1422</v>
      </c>
      <c r="F6745" t="s">
        <v>4681</v>
      </c>
      <c r="G6745" t="s">
        <v>1449</v>
      </c>
      <c r="H6745" t="s">
        <v>1428</v>
      </c>
      <c r="I6745" t="s">
        <v>1179</v>
      </c>
      <c r="J6745">
        <v>10</v>
      </c>
      <c r="K6745">
        <v>3938</v>
      </c>
      <c r="L6745">
        <v>39380</v>
      </c>
      <c r="M6745">
        <v>9.3759999999999994</v>
      </c>
      <c r="N6745">
        <v>93.76</v>
      </c>
      <c r="O6745">
        <v>0</v>
      </c>
      <c r="P6745">
        <v>0</v>
      </c>
      <c r="Q6745">
        <v>3947.3762000000002</v>
      </c>
      <c r="R6745">
        <v>39473.762000000002</v>
      </c>
      <c r="S6745" t="s">
        <v>1424</v>
      </c>
    </row>
    <row r="6746" spans="1:19">
      <c r="A6746" t="s">
        <v>4146</v>
      </c>
      <c r="B6746">
        <v>44269</v>
      </c>
      <c r="C6746" t="s">
        <v>4147</v>
      </c>
      <c r="D6746">
        <v>44269</v>
      </c>
      <c r="E6746" t="s">
        <v>1422</v>
      </c>
      <c r="F6746" t="s">
        <v>4681</v>
      </c>
      <c r="G6746" t="s">
        <v>1449</v>
      </c>
      <c r="H6746" t="s">
        <v>1428</v>
      </c>
      <c r="I6746" t="s">
        <v>1180</v>
      </c>
      <c r="J6746">
        <v>10</v>
      </c>
      <c r="K6746">
        <v>3540</v>
      </c>
      <c r="L6746">
        <v>35400</v>
      </c>
      <c r="M6746">
        <v>8.4290000000000003</v>
      </c>
      <c r="N6746">
        <v>84.29</v>
      </c>
      <c r="O6746">
        <v>0</v>
      </c>
      <c r="P6746">
        <v>0</v>
      </c>
      <c r="Q6746">
        <v>3548.4286000000002</v>
      </c>
      <c r="R6746">
        <v>35484.286</v>
      </c>
      <c r="S6746" t="s">
        <v>1424</v>
      </c>
    </row>
    <row r="6747" spans="1:19">
      <c r="A6747" t="s">
        <v>4148</v>
      </c>
      <c r="B6747">
        <v>44269</v>
      </c>
      <c r="C6747" t="s">
        <v>4149</v>
      </c>
      <c r="D6747">
        <v>44269</v>
      </c>
      <c r="E6747" t="s">
        <v>1422</v>
      </c>
      <c r="F6747" t="s">
        <v>98</v>
      </c>
      <c r="G6747" t="s">
        <v>1062</v>
      </c>
      <c r="H6747" t="s">
        <v>1428</v>
      </c>
      <c r="I6747" t="s">
        <v>1179</v>
      </c>
      <c r="J6747">
        <v>10</v>
      </c>
      <c r="K6747">
        <v>3938</v>
      </c>
      <c r="L6747">
        <v>39380</v>
      </c>
      <c r="M6747">
        <v>9.3759999999999994</v>
      </c>
      <c r="N6747">
        <v>93.76</v>
      </c>
      <c r="O6747">
        <v>0</v>
      </c>
      <c r="P6747">
        <v>0</v>
      </c>
      <c r="Q6747">
        <v>3947.3762000000002</v>
      </c>
      <c r="R6747">
        <v>39473.762000000002</v>
      </c>
      <c r="S6747" t="s">
        <v>1424</v>
      </c>
    </row>
    <row r="6748" spans="1:19">
      <c r="A6748" t="s">
        <v>4148</v>
      </c>
      <c r="B6748">
        <v>44269</v>
      </c>
      <c r="C6748" t="s">
        <v>4149</v>
      </c>
      <c r="D6748">
        <v>44269</v>
      </c>
      <c r="E6748" t="s">
        <v>1422</v>
      </c>
      <c r="F6748" t="s">
        <v>98</v>
      </c>
      <c r="G6748" t="s">
        <v>1062</v>
      </c>
      <c r="H6748" t="s">
        <v>1428</v>
      </c>
      <c r="I6748" t="s">
        <v>1181</v>
      </c>
      <c r="J6748">
        <v>20</v>
      </c>
      <c r="K6748">
        <v>1293</v>
      </c>
      <c r="L6748">
        <v>25860</v>
      </c>
      <c r="M6748">
        <v>3.0790000000000002</v>
      </c>
      <c r="N6748">
        <v>61.58</v>
      </c>
      <c r="O6748">
        <v>0</v>
      </c>
      <c r="P6748">
        <v>0</v>
      </c>
      <c r="Q6748">
        <v>1296.0786000000001</v>
      </c>
      <c r="R6748">
        <v>25921.572</v>
      </c>
      <c r="S6748" t="s">
        <v>1424</v>
      </c>
    </row>
    <row r="6749" spans="1:19">
      <c r="A6749" t="s">
        <v>4148</v>
      </c>
      <c r="B6749">
        <v>44269</v>
      </c>
      <c r="C6749" t="s">
        <v>4149</v>
      </c>
      <c r="D6749">
        <v>44269</v>
      </c>
      <c r="E6749" t="s">
        <v>1422</v>
      </c>
      <c r="F6749" t="s">
        <v>98</v>
      </c>
      <c r="G6749" t="s">
        <v>1062</v>
      </c>
      <c r="H6749" t="s">
        <v>1428</v>
      </c>
      <c r="I6749" t="s">
        <v>1459</v>
      </c>
      <c r="J6749">
        <v>20</v>
      </c>
      <c r="K6749">
        <v>1060</v>
      </c>
      <c r="L6749">
        <v>21200</v>
      </c>
      <c r="M6749">
        <v>2.524</v>
      </c>
      <c r="N6749">
        <v>50.48</v>
      </c>
      <c r="O6749">
        <v>0</v>
      </c>
      <c r="P6749">
        <v>0</v>
      </c>
      <c r="Q6749">
        <v>1062.5237999999999</v>
      </c>
      <c r="R6749">
        <v>21250.475999999999</v>
      </c>
      <c r="S6749" t="s">
        <v>1424</v>
      </c>
    </row>
    <row r="6750" spans="1:19">
      <c r="A6750" t="s">
        <v>4150</v>
      </c>
      <c r="B6750">
        <v>44269</v>
      </c>
      <c r="C6750" t="s">
        <v>4151</v>
      </c>
      <c r="D6750">
        <v>44269</v>
      </c>
      <c r="E6750" t="s">
        <v>1422</v>
      </c>
      <c r="F6750" t="s">
        <v>30</v>
      </c>
      <c r="G6750" t="s">
        <v>1441</v>
      </c>
      <c r="H6750" t="s">
        <v>24</v>
      </c>
      <c r="I6750" t="s">
        <v>1178</v>
      </c>
      <c r="J6750">
        <v>20</v>
      </c>
      <c r="K6750">
        <v>4035</v>
      </c>
      <c r="L6750">
        <v>80700</v>
      </c>
      <c r="M6750">
        <v>9.6069999999999993</v>
      </c>
      <c r="N6750">
        <v>192.14</v>
      </c>
      <c r="O6750">
        <v>0</v>
      </c>
      <c r="P6750">
        <v>0</v>
      </c>
      <c r="Q6750">
        <v>4044.6071000000002</v>
      </c>
      <c r="R6750">
        <v>80892.142000000007</v>
      </c>
      <c r="S6750" t="s">
        <v>1424</v>
      </c>
    </row>
    <row r="6751" spans="1:19">
      <c r="A6751" t="s">
        <v>4150</v>
      </c>
      <c r="B6751">
        <v>44269</v>
      </c>
      <c r="C6751" t="s">
        <v>4151</v>
      </c>
      <c r="D6751">
        <v>44269</v>
      </c>
      <c r="E6751" t="s">
        <v>1422</v>
      </c>
      <c r="F6751" t="s">
        <v>30</v>
      </c>
      <c r="G6751" t="s">
        <v>1441</v>
      </c>
      <c r="H6751" t="s">
        <v>24</v>
      </c>
      <c r="I6751" t="s">
        <v>1183</v>
      </c>
      <c r="J6751">
        <v>2</v>
      </c>
      <c r="K6751">
        <v>7575</v>
      </c>
      <c r="L6751">
        <v>15150</v>
      </c>
      <c r="M6751">
        <v>18.036000000000001</v>
      </c>
      <c r="N6751">
        <v>36.072000000000003</v>
      </c>
      <c r="O6751">
        <v>0</v>
      </c>
      <c r="P6751">
        <v>1000</v>
      </c>
      <c r="Q6751">
        <v>7593.0357000000004</v>
      </c>
      <c r="R6751">
        <v>14186.071400000001</v>
      </c>
      <c r="S6751" t="s">
        <v>1424</v>
      </c>
    </row>
    <row r="6752" spans="1:19">
      <c r="A6752" t="s">
        <v>4150</v>
      </c>
      <c r="B6752">
        <v>44269</v>
      </c>
      <c r="C6752" t="s">
        <v>4151</v>
      </c>
      <c r="D6752">
        <v>44269</v>
      </c>
      <c r="E6752" t="s">
        <v>1422</v>
      </c>
      <c r="F6752" t="s">
        <v>30</v>
      </c>
      <c r="G6752" t="s">
        <v>1441</v>
      </c>
      <c r="H6752" t="s">
        <v>24</v>
      </c>
      <c r="I6752" t="s">
        <v>1455</v>
      </c>
      <c r="J6752">
        <v>16</v>
      </c>
      <c r="K6752">
        <v>1070</v>
      </c>
      <c r="L6752">
        <v>17120</v>
      </c>
      <c r="M6752">
        <v>2.548</v>
      </c>
      <c r="N6752">
        <v>40.768000000000001</v>
      </c>
      <c r="O6752">
        <v>0</v>
      </c>
      <c r="P6752">
        <v>0</v>
      </c>
      <c r="Q6752">
        <v>1072.5476000000001</v>
      </c>
      <c r="R6752">
        <v>17160.761600000002</v>
      </c>
      <c r="S6752" t="s">
        <v>1424</v>
      </c>
    </row>
    <row r="6753" spans="1:19">
      <c r="A6753" t="s">
        <v>4150</v>
      </c>
      <c r="B6753">
        <v>44269</v>
      </c>
      <c r="C6753" t="s">
        <v>4151</v>
      </c>
      <c r="D6753">
        <v>44269</v>
      </c>
      <c r="E6753" t="s">
        <v>1422</v>
      </c>
      <c r="F6753" t="s">
        <v>30</v>
      </c>
      <c r="G6753" t="s">
        <v>1441</v>
      </c>
      <c r="H6753" t="s">
        <v>24</v>
      </c>
      <c r="I6753" t="s">
        <v>1177</v>
      </c>
      <c r="J6753">
        <v>10</v>
      </c>
      <c r="K6753">
        <v>9045</v>
      </c>
      <c r="L6753">
        <v>90450</v>
      </c>
      <c r="M6753">
        <v>21.536000000000001</v>
      </c>
      <c r="N6753">
        <v>215.36</v>
      </c>
      <c r="O6753">
        <v>0</v>
      </c>
      <c r="P6753">
        <v>0</v>
      </c>
      <c r="Q6753">
        <v>9066.5357000000004</v>
      </c>
      <c r="R6753">
        <v>90665.357000000004</v>
      </c>
      <c r="S6753" t="s">
        <v>1424</v>
      </c>
    </row>
    <row r="6754" spans="1:19">
      <c r="A6754" t="s">
        <v>4150</v>
      </c>
      <c r="B6754">
        <v>44269</v>
      </c>
      <c r="C6754" t="s">
        <v>4151</v>
      </c>
      <c r="D6754">
        <v>44269</v>
      </c>
      <c r="E6754" t="s">
        <v>1422</v>
      </c>
      <c r="F6754" t="s">
        <v>30</v>
      </c>
      <c r="G6754" t="s">
        <v>1441</v>
      </c>
      <c r="H6754" t="s">
        <v>24</v>
      </c>
      <c r="I6754" t="s">
        <v>1212</v>
      </c>
      <c r="J6754">
        <v>20</v>
      </c>
      <c r="K6754">
        <v>5235</v>
      </c>
      <c r="L6754">
        <v>104700</v>
      </c>
      <c r="M6754">
        <v>12.464</v>
      </c>
      <c r="N6754">
        <v>249.28</v>
      </c>
      <c r="O6754">
        <v>0</v>
      </c>
      <c r="P6754">
        <v>0</v>
      </c>
      <c r="Q6754">
        <v>5247.4642999999996</v>
      </c>
      <c r="R6754">
        <v>104949.28599999999</v>
      </c>
      <c r="S6754" t="s">
        <v>1424</v>
      </c>
    </row>
    <row r="6755" spans="1:19">
      <c r="A6755" t="s">
        <v>4152</v>
      </c>
      <c r="B6755">
        <v>44269</v>
      </c>
      <c r="C6755" t="s">
        <v>4153</v>
      </c>
      <c r="D6755">
        <v>44269</v>
      </c>
      <c r="E6755" t="s">
        <v>1422</v>
      </c>
      <c r="F6755" t="s">
        <v>85</v>
      </c>
      <c r="G6755" t="s">
        <v>1443</v>
      </c>
      <c r="H6755" t="s">
        <v>24</v>
      </c>
      <c r="I6755" t="s">
        <v>1179</v>
      </c>
      <c r="J6755">
        <v>140</v>
      </c>
      <c r="K6755">
        <v>3938</v>
      </c>
      <c r="L6755">
        <v>551320</v>
      </c>
      <c r="M6755">
        <v>9.3759999999999994</v>
      </c>
      <c r="N6755">
        <v>1312.64</v>
      </c>
      <c r="O6755">
        <v>0</v>
      </c>
      <c r="P6755">
        <v>0</v>
      </c>
      <c r="Q6755">
        <v>3947.3762000000002</v>
      </c>
      <c r="R6755">
        <v>552632.66799999995</v>
      </c>
      <c r="S6755" t="s">
        <v>1424</v>
      </c>
    </row>
    <row r="6756" spans="1:19">
      <c r="A6756" t="s">
        <v>4152</v>
      </c>
      <c r="B6756">
        <v>44269</v>
      </c>
      <c r="C6756" t="s">
        <v>4153</v>
      </c>
      <c r="D6756">
        <v>44269</v>
      </c>
      <c r="E6756" t="s">
        <v>1422</v>
      </c>
      <c r="F6756" t="s">
        <v>85</v>
      </c>
      <c r="G6756" t="s">
        <v>1443</v>
      </c>
      <c r="H6756" t="s">
        <v>24</v>
      </c>
      <c r="I6756" t="s">
        <v>1459</v>
      </c>
      <c r="J6756">
        <v>60</v>
      </c>
      <c r="K6756">
        <v>1060</v>
      </c>
      <c r="L6756">
        <v>63600</v>
      </c>
      <c r="M6756">
        <v>2.524</v>
      </c>
      <c r="N6756">
        <v>151.44</v>
      </c>
      <c r="O6756">
        <v>0</v>
      </c>
      <c r="P6756">
        <v>0</v>
      </c>
      <c r="Q6756">
        <v>1062.5237999999999</v>
      </c>
      <c r="R6756">
        <v>63751.428</v>
      </c>
      <c r="S6756" t="s">
        <v>1424</v>
      </c>
    </row>
    <row r="6757" spans="1:19">
      <c r="A6757" t="s">
        <v>4152</v>
      </c>
      <c r="B6757">
        <v>44269</v>
      </c>
      <c r="C6757" t="s">
        <v>4153</v>
      </c>
      <c r="D6757">
        <v>44269</v>
      </c>
      <c r="E6757" t="s">
        <v>1422</v>
      </c>
      <c r="F6757" t="s">
        <v>85</v>
      </c>
      <c r="G6757" t="s">
        <v>1443</v>
      </c>
      <c r="H6757" t="s">
        <v>24</v>
      </c>
      <c r="I6757" t="s">
        <v>1180</v>
      </c>
      <c r="J6757">
        <v>40</v>
      </c>
      <c r="K6757">
        <v>3540</v>
      </c>
      <c r="L6757">
        <v>141600</v>
      </c>
      <c r="M6757">
        <v>8.4290000000000003</v>
      </c>
      <c r="N6757">
        <v>337.16</v>
      </c>
      <c r="O6757">
        <v>0</v>
      </c>
      <c r="P6757">
        <v>0</v>
      </c>
      <c r="Q6757">
        <v>3548.4286000000002</v>
      </c>
      <c r="R6757">
        <v>141937.144</v>
      </c>
      <c r="S6757" t="s">
        <v>1424</v>
      </c>
    </row>
    <row r="6758" spans="1:19">
      <c r="A6758" t="s">
        <v>4154</v>
      </c>
      <c r="B6758">
        <v>44269</v>
      </c>
      <c r="C6758" t="s">
        <v>4155</v>
      </c>
      <c r="D6758">
        <v>44269</v>
      </c>
      <c r="E6758" t="s">
        <v>1422</v>
      </c>
      <c r="F6758" t="s">
        <v>33</v>
      </c>
      <c r="G6758" t="s">
        <v>1066</v>
      </c>
      <c r="H6758" t="s">
        <v>24</v>
      </c>
      <c r="I6758" t="s">
        <v>1178</v>
      </c>
      <c r="J6758">
        <v>5</v>
      </c>
      <c r="K6758">
        <v>4035</v>
      </c>
      <c r="L6758">
        <v>20175</v>
      </c>
      <c r="M6758">
        <v>9.6069999999999993</v>
      </c>
      <c r="N6758">
        <v>48.034999999999997</v>
      </c>
      <c r="O6758">
        <v>0</v>
      </c>
      <c r="P6758">
        <v>0</v>
      </c>
      <c r="Q6758">
        <v>4044.6071000000002</v>
      </c>
      <c r="R6758">
        <v>20223.035500000002</v>
      </c>
      <c r="S6758" t="s">
        <v>1424</v>
      </c>
    </row>
    <row r="6759" spans="1:19">
      <c r="A6759" t="s">
        <v>4154</v>
      </c>
      <c r="B6759">
        <v>44269</v>
      </c>
      <c r="C6759" t="s">
        <v>4155</v>
      </c>
      <c r="D6759">
        <v>44269</v>
      </c>
      <c r="E6759" t="s">
        <v>1422</v>
      </c>
      <c r="F6759" t="s">
        <v>33</v>
      </c>
      <c r="G6759" t="s">
        <v>1066</v>
      </c>
      <c r="H6759" t="s">
        <v>24</v>
      </c>
      <c r="I6759" t="s">
        <v>1459</v>
      </c>
      <c r="J6759">
        <v>10</v>
      </c>
      <c r="K6759">
        <v>1060</v>
      </c>
      <c r="L6759">
        <v>10600</v>
      </c>
      <c r="M6759">
        <v>2.524</v>
      </c>
      <c r="N6759">
        <v>25.24</v>
      </c>
      <c r="O6759">
        <v>0</v>
      </c>
      <c r="P6759">
        <v>0</v>
      </c>
      <c r="Q6759">
        <v>1062.5237999999999</v>
      </c>
      <c r="R6759">
        <v>10625.237999999999</v>
      </c>
      <c r="S6759" t="s">
        <v>1424</v>
      </c>
    </row>
    <row r="6760" spans="1:19">
      <c r="A6760" t="s">
        <v>4154</v>
      </c>
      <c r="B6760">
        <v>44269</v>
      </c>
      <c r="C6760" t="s">
        <v>4155</v>
      </c>
      <c r="D6760">
        <v>44269</v>
      </c>
      <c r="E6760" t="s">
        <v>1422</v>
      </c>
      <c r="F6760" t="s">
        <v>33</v>
      </c>
      <c r="G6760" t="s">
        <v>1066</v>
      </c>
      <c r="H6760" t="s">
        <v>24</v>
      </c>
      <c r="I6760" t="s">
        <v>1181</v>
      </c>
      <c r="J6760">
        <v>10</v>
      </c>
      <c r="K6760">
        <v>1293</v>
      </c>
      <c r="L6760">
        <v>12930</v>
      </c>
      <c r="M6760">
        <v>3.0790000000000002</v>
      </c>
      <c r="N6760">
        <v>30.79</v>
      </c>
      <c r="O6760">
        <v>0</v>
      </c>
      <c r="P6760">
        <v>0</v>
      </c>
      <c r="Q6760">
        <v>1296.0786000000001</v>
      </c>
      <c r="R6760">
        <v>12960.786</v>
      </c>
      <c r="S6760" t="s">
        <v>1424</v>
      </c>
    </row>
    <row r="6761" spans="1:19">
      <c r="A6761" t="s">
        <v>4156</v>
      </c>
      <c r="B6761">
        <v>44269</v>
      </c>
      <c r="C6761" t="s">
        <v>4157</v>
      </c>
      <c r="D6761">
        <v>44269</v>
      </c>
      <c r="E6761" t="s">
        <v>1422</v>
      </c>
      <c r="F6761" t="s">
        <v>29</v>
      </c>
      <c r="G6761" t="s">
        <v>1108</v>
      </c>
      <c r="H6761" t="s">
        <v>24</v>
      </c>
      <c r="I6761" t="s">
        <v>1359</v>
      </c>
      <c r="J6761">
        <v>40</v>
      </c>
      <c r="K6761">
        <v>1225</v>
      </c>
      <c r="L6761">
        <v>49000</v>
      </c>
      <c r="M6761">
        <v>2.9169999999999998</v>
      </c>
      <c r="N6761">
        <v>116.68</v>
      </c>
      <c r="O6761">
        <v>0</v>
      </c>
      <c r="P6761">
        <v>0</v>
      </c>
      <c r="Q6761">
        <v>1227.9167</v>
      </c>
      <c r="R6761">
        <v>49116.667999999998</v>
      </c>
      <c r="S6761" t="s">
        <v>1424</v>
      </c>
    </row>
    <row r="6762" spans="1:19">
      <c r="A6762" t="s">
        <v>4156</v>
      </c>
      <c r="B6762">
        <v>44269</v>
      </c>
      <c r="C6762" t="s">
        <v>4157</v>
      </c>
      <c r="D6762">
        <v>44269</v>
      </c>
      <c r="E6762" t="s">
        <v>1422</v>
      </c>
      <c r="F6762" t="s">
        <v>29</v>
      </c>
      <c r="G6762" t="s">
        <v>1108</v>
      </c>
      <c r="H6762" t="s">
        <v>24</v>
      </c>
      <c r="I6762" t="s">
        <v>1179</v>
      </c>
      <c r="J6762">
        <v>10</v>
      </c>
      <c r="K6762">
        <v>3938</v>
      </c>
      <c r="L6762">
        <v>39380</v>
      </c>
      <c r="M6762">
        <v>9.3759999999999994</v>
      </c>
      <c r="N6762">
        <v>93.76</v>
      </c>
      <c r="O6762">
        <v>0</v>
      </c>
      <c r="P6762">
        <v>0</v>
      </c>
      <c r="Q6762">
        <v>3947.3762000000002</v>
      </c>
      <c r="R6762">
        <v>39473.762000000002</v>
      </c>
      <c r="S6762" t="s">
        <v>1424</v>
      </c>
    </row>
    <row r="6763" spans="1:19">
      <c r="A6763" t="s">
        <v>4156</v>
      </c>
      <c r="B6763">
        <v>44269</v>
      </c>
      <c r="C6763" t="s">
        <v>4157</v>
      </c>
      <c r="D6763">
        <v>44269</v>
      </c>
      <c r="E6763" t="s">
        <v>1422</v>
      </c>
      <c r="F6763" t="s">
        <v>29</v>
      </c>
      <c r="G6763" t="s">
        <v>1108</v>
      </c>
      <c r="H6763" t="s">
        <v>24</v>
      </c>
      <c r="I6763" t="s">
        <v>1180</v>
      </c>
      <c r="J6763">
        <v>10</v>
      </c>
      <c r="K6763">
        <v>3540</v>
      </c>
      <c r="L6763">
        <v>35400</v>
      </c>
      <c r="M6763">
        <v>8.4290000000000003</v>
      </c>
      <c r="N6763">
        <v>84.29</v>
      </c>
      <c r="O6763">
        <v>0</v>
      </c>
      <c r="P6763">
        <v>0</v>
      </c>
      <c r="Q6763">
        <v>3548.4286000000002</v>
      </c>
      <c r="R6763">
        <v>35484.286</v>
      </c>
      <c r="S6763" t="s">
        <v>1424</v>
      </c>
    </row>
    <row r="6764" spans="1:19">
      <c r="A6764" t="s">
        <v>4156</v>
      </c>
      <c r="B6764">
        <v>44269</v>
      </c>
      <c r="C6764" t="s">
        <v>4157</v>
      </c>
      <c r="D6764">
        <v>44269</v>
      </c>
      <c r="E6764" t="s">
        <v>1422</v>
      </c>
      <c r="F6764" t="s">
        <v>29</v>
      </c>
      <c r="G6764" t="s">
        <v>1108</v>
      </c>
      <c r="H6764" t="s">
        <v>24</v>
      </c>
      <c r="I6764" t="s">
        <v>1421</v>
      </c>
      <c r="J6764">
        <v>40</v>
      </c>
      <c r="K6764">
        <v>1264</v>
      </c>
      <c r="L6764">
        <v>50560</v>
      </c>
      <c r="M6764">
        <v>3.01</v>
      </c>
      <c r="N6764">
        <v>120.4</v>
      </c>
      <c r="O6764">
        <v>0</v>
      </c>
      <c r="P6764">
        <v>0</v>
      </c>
      <c r="Q6764">
        <v>1267.0094999999999</v>
      </c>
      <c r="R6764">
        <v>50680.38</v>
      </c>
      <c r="S6764" t="s">
        <v>1424</v>
      </c>
    </row>
    <row r="6765" spans="1:19">
      <c r="A6765" t="s">
        <v>4158</v>
      </c>
      <c r="B6765">
        <v>44269</v>
      </c>
      <c r="C6765" t="s">
        <v>4159</v>
      </c>
      <c r="D6765">
        <v>44269</v>
      </c>
      <c r="E6765" t="s">
        <v>1422</v>
      </c>
      <c r="F6765" t="s">
        <v>28</v>
      </c>
      <c r="G6765" t="s">
        <v>1446</v>
      </c>
      <c r="H6765" t="s">
        <v>24</v>
      </c>
      <c r="I6765" t="s">
        <v>1178</v>
      </c>
      <c r="J6765">
        <v>20</v>
      </c>
      <c r="K6765">
        <v>4035</v>
      </c>
      <c r="L6765">
        <v>80700</v>
      </c>
      <c r="M6765">
        <v>9.6069999999999993</v>
      </c>
      <c r="N6765">
        <v>192.14</v>
      </c>
      <c r="O6765">
        <v>0</v>
      </c>
      <c r="P6765">
        <v>0</v>
      </c>
      <c r="Q6765">
        <v>4044.6071000000002</v>
      </c>
      <c r="R6765">
        <v>80892.142000000007</v>
      </c>
      <c r="S6765" t="s">
        <v>1424</v>
      </c>
    </row>
    <row r="6766" spans="1:19">
      <c r="A6766" t="s">
        <v>4158</v>
      </c>
      <c r="B6766">
        <v>44269</v>
      </c>
      <c r="C6766" t="s">
        <v>4159</v>
      </c>
      <c r="D6766">
        <v>44269</v>
      </c>
      <c r="E6766" t="s">
        <v>1422</v>
      </c>
      <c r="F6766" t="s">
        <v>28</v>
      </c>
      <c r="G6766" t="s">
        <v>1446</v>
      </c>
      <c r="H6766" t="s">
        <v>24</v>
      </c>
      <c r="I6766" t="s">
        <v>1179</v>
      </c>
      <c r="J6766">
        <v>10</v>
      </c>
      <c r="K6766">
        <v>3938</v>
      </c>
      <c r="L6766">
        <v>39380</v>
      </c>
      <c r="M6766">
        <v>9.3759999999999994</v>
      </c>
      <c r="N6766">
        <v>93.76</v>
      </c>
      <c r="O6766">
        <v>0</v>
      </c>
      <c r="P6766">
        <v>0</v>
      </c>
      <c r="Q6766">
        <v>3947.3762000000002</v>
      </c>
      <c r="R6766">
        <v>39473.762000000002</v>
      </c>
      <c r="S6766" t="s">
        <v>1424</v>
      </c>
    </row>
    <row r="6767" spans="1:19">
      <c r="A6767" t="s">
        <v>4158</v>
      </c>
      <c r="B6767">
        <v>44269</v>
      </c>
      <c r="C6767" t="s">
        <v>4159</v>
      </c>
      <c r="D6767">
        <v>44269</v>
      </c>
      <c r="E6767" t="s">
        <v>1422</v>
      </c>
      <c r="F6767" t="s">
        <v>28</v>
      </c>
      <c r="G6767" t="s">
        <v>1446</v>
      </c>
      <c r="H6767" t="s">
        <v>24</v>
      </c>
      <c r="I6767" t="s">
        <v>1455</v>
      </c>
      <c r="J6767">
        <v>20</v>
      </c>
      <c r="K6767">
        <v>1070</v>
      </c>
      <c r="L6767">
        <v>21400</v>
      </c>
      <c r="M6767">
        <v>2.548</v>
      </c>
      <c r="N6767">
        <v>50.96</v>
      </c>
      <c r="O6767">
        <v>0</v>
      </c>
      <c r="P6767">
        <v>0</v>
      </c>
      <c r="Q6767">
        <v>1072.5476000000001</v>
      </c>
      <c r="R6767">
        <v>21450.952000000001</v>
      </c>
      <c r="S6767" t="s">
        <v>1424</v>
      </c>
    </row>
    <row r="6768" spans="1:19">
      <c r="A6768" t="s">
        <v>4158</v>
      </c>
      <c r="B6768">
        <v>44269</v>
      </c>
      <c r="C6768" t="s">
        <v>4159</v>
      </c>
      <c r="D6768">
        <v>44269</v>
      </c>
      <c r="E6768" t="s">
        <v>1422</v>
      </c>
      <c r="F6768" t="s">
        <v>28</v>
      </c>
      <c r="G6768" t="s">
        <v>1446</v>
      </c>
      <c r="H6768" t="s">
        <v>24</v>
      </c>
      <c r="I6768" t="s">
        <v>1181</v>
      </c>
      <c r="J6768">
        <v>40</v>
      </c>
      <c r="K6768">
        <v>1293</v>
      </c>
      <c r="L6768">
        <v>51720</v>
      </c>
      <c r="M6768">
        <v>3.0790000000000002</v>
      </c>
      <c r="N6768">
        <v>123.16</v>
      </c>
      <c r="O6768">
        <v>0</v>
      </c>
      <c r="P6768">
        <v>0</v>
      </c>
      <c r="Q6768">
        <v>1296.0786000000001</v>
      </c>
      <c r="R6768">
        <v>51843.144</v>
      </c>
      <c r="S6768" t="s">
        <v>1424</v>
      </c>
    </row>
    <row r="6769" spans="1:19">
      <c r="A6769" t="s">
        <v>4160</v>
      </c>
      <c r="B6769">
        <v>44269</v>
      </c>
      <c r="C6769" t="s">
        <v>4161</v>
      </c>
      <c r="D6769">
        <v>44269</v>
      </c>
      <c r="E6769" t="s">
        <v>1422</v>
      </c>
      <c r="F6769" t="s">
        <v>83</v>
      </c>
      <c r="G6769" t="s">
        <v>1115</v>
      </c>
      <c r="H6769" t="s">
        <v>24</v>
      </c>
      <c r="I6769" t="s">
        <v>1179</v>
      </c>
      <c r="J6769">
        <v>40</v>
      </c>
      <c r="K6769">
        <v>3938</v>
      </c>
      <c r="L6769">
        <v>157520</v>
      </c>
      <c r="M6769">
        <v>9.3759999999999994</v>
      </c>
      <c r="N6769">
        <v>375.04</v>
      </c>
      <c r="O6769">
        <v>0</v>
      </c>
      <c r="P6769">
        <v>0</v>
      </c>
      <c r="Q6769">
        <v>3947.3762000000002</v>
      </c>
      <c r="R6769">
        <v>157895.04800000001</v>
      </c>
      <c r="S6769" t="s">
        <v>1424</v>
      </c>
    </row>
    <row r="6770" spans="1:19">
      <c r="A6770" t="s">
        <v>4160</v>
      </c>
      <c r="B6770">
        <v>44269</v>
      </c>
      <c r="C6770" t="s">
        <v>4161</v>
      </c>
      <c r="D6770">
        <v>44269</v>
      </c>
      <c r="E6770" t="s">
        <v>1422</v>
      </c>
      <c r="F6770" t="s">
        <v>83</v>
      </c>
      <c r="G6770" t="s">
        <v>1115</v>
      </c>
      <c r="H6770" t="s">
        <v>24</v>
      </c>
      <c r="I6770" t="s">
        <v>1459</v>
      </c>
      <c r="J6770">
        <v>100</v>
      </c>
      <c r="K6770">
        <v>1060</v>
      </c>
      <c r="L6770">
        <v>106000</v>
      </c>
      <c r="M6770">
        <v>2.524</v>
      </c>
      <c r="N6770">
        <v>252.4</v>
      </c>
      <c r="O6770">
        <v>0</v>
      </c>
      <c r="P6770">
        <v>0</v>
      </c>
      <c r="Q6770">
        <v>1062.5237999999999</v>
      </c>
      <c r="R6770">
        <v>106252.38</v>
      </c>
      <c r="S6770" t="s">
        <v>1424</v>
      </c>
    </row>
    <row r="6771" spans="1:19">
      <c r="A6771" t="s">
        <v>4162</v>
      </c>
      <c r="B6771">
        <v>44269</v>
      </c>
      <c r="C6771" t="s">
        <v>4163</v>
      </c>
      <c r="D6771">
        <v>44269</v>
      </c>
      <c r="E6771" t="s">
        <v>1422</v>
      </c>
      <c r="F6771" t="s">
        <v>86</v>
      </c>
      <c r="G6771" t="s">
        <v>78</v>
      </c>
      <c r="H6771" t="s">
        <v>24</v>
      </c>
      <c r="I6771" t="s">
        <v>1178</v>
      </c>
      <c r="J6771">
        <v>10</v>
      </c>
      <c r="K6771">
        <v>4035</v>
      </c>
      <c r="L6771">
        <v>40350</v>
      </c>
      <c r="M6771">
        <v>9.6069999999999993</v>
      </c>
      <c r="N6771">
        <v>96.07</v>
      </c>
      <c r="O6771">
        <v>0</v>
      </c>
      <c r="P6771">
        <v>0</v>
      </c>
      <c r="Q6771">
        <v>4044.6071000000002</v>
      </c>
      <c r="R6771">
        <v>40446.071000000004</v>
      </c>
      <c r="S6771" t="s">
        <v>1424</v>
      </c>
    </row>
    <row r="6772" spans="1:19">
      <c r="A6772" t="s">
        <v>4162</v>
      </c>
      <c r="B6772">
        <v>44269</v>
      </c>
      <c r="C6772" t="s">
        <v>4163</v>
      </c>
      <c r="D6772">
        <v>44269</v>
      </c>
      <c r="E6772" t="s">
        <v>1422</v>
      </c>
      <c r="F6772" t="s">
        <v>86</v>
      </c>
      <c r="G6772" t="s">
        <v>78</v>
      </c>
      <c r="H6772" t="s">
        <v>24</v>
      </c>
      <c r="I6772" t="s">
        <v>1455</v>
      </c>
      <c r="J6772">
        <v>30</v>
      </c>
      <c r="K6772">
        <v>1070</v>
      </c>
      <c r="L6772">
        <v>32100</v>
      </c>
      <c r="M6772">
        <v>2.548</v>
      </c>
      <c r="N6772">
        <v>76.44</v>
      </c>
      <c r="O6772">
        <v>0</v>
      </c>
      <c r="P6772">
        <v>0</v>
      </c>
      <c r="Q6772">
        <v>1072.5476000000001</v>
      </c>
      <c r="R6772">
        <v>32176.428</v>
      </c>
      <c r="S6772" t="s">
        <v>1424</v>
      </c>
    </row>
    <row r="6773" spans="1:19">
      <c r="A6773" t="s">
        <v>4162</v>
      </c>
      <c r="B6773">
        <v>44269</v>
      </c>
      <c r="C6773" t="s">
        <v>4163</v>
      </c>
      <c r="D6773">
        <v>44269</v>
      </c>
      <c r="E6773" t="s">
        <v>1422</v>
      </c>
      <c r="F6773" t="s">
        <v>86</v>
      </c>
      <c r="G6773" t="s">
        <v>78</v>
      </c>
      <c r="H6773" t="s">
        <v>24</v>
      </c>
      <c r="I6773" t="s">
        <v>1179</v>
      </c>
      <c r="J6773">
        <v>140</v>
      </c>
      <c r="K6773">
        <v>3938</v>
      </c>
      <c r="L6773">
        <v>551320</v>
      </c>
      <c r="M6773">
        <v>9.3759999999999994</v>
      </c>
      <c r="N6773">
        <v>1312.64</v>
      </c>
      <c r="O6773">
        <v>0</v>
      </c>
      <c r="P6773">
        <v>0</v>
      </c>
      <c r="Q6773">
        <v>3947.3762000000002</v>
      </c>
      <c r="R6773">
        <v>552632.66799999995</v>
      </c>
      <c r="S6773" t="s">
        <v>1424</v>
      </c>
    </row>
    <row r="6774" spans="1:19">
      <c r="A6774" t="s">
        <v>4162</v>
      </c>
      <c r="B6774">
        <v>44269</v>
      </c>
      <c r="C6774" t="s">
        <v>4163</v>
      </c>
      <c r="D6774">
        <v>44269</v>
      </c>
      <c r="E6774" t="s">
        <v>1422</v>
      </c>
      <c r="F6774" t="s">
        <v>86</v>
      </c>
      <c r="G6774" t="s">
        <v>78</v>
      </c>
      <c r="H6774" t="s">
        <v>24</v>
      </c>
      <c r="I6774" t="s">
        <v>1212</v>
      </c>
      <c r="J6774">
        <v>10</v>
      </c>
      <c r="K6774">
        <v>5235</v>
      </c>
      <c r="L6774">
        <v>52350</v>
      </c>
      <c r="M6774">
        <v>12.464</v>
      </c>
      <c r="N6774">
        <v>124.64</v>
      </c>
      <c r="O6774">
        <v>0</v>
      </c>
      <c r="P6774">
        <v>0</v>
      </c>
      <c r="Q6774">
        <v>5247.4642999999996</v>
      </c>
      <c r="R6774">
        <v>52474.642999999996</v>
      </c>
      <c r="S6774" t="s">
        <v>1424</v>
      </c>
    </row>
    <row r="6775" spans="1:19">
      <c r="A6775" t="s">
        <v>4164</v>
      </c>
      <c r="B6775">
        <v>44269</v>
      </c>
      <c r="C6775" t="s">
        <v>4165</v>
      </c>
      <c r="D6775">
        <v>44269</v>
      </c>
      <c r="E6775" t="s">
        <v>1422</v>
      </c>
      <c r="F6775" t="s">
        <v>88</v>
      </c>
      <c r="G6775" t="s">
        <v>1440</v>
      </c>
      <c r="H6775" t="s">
        <v>24</v>
      </c>
      <c r="I6775" t="s">
        <v>1455</v>
      </c>
      <c r="J6775">
        <v>20</v>
      </c>
      <c r="K6775">
        <v>1070</v>
      </c>
      <c r="L6775">
        <v>21400</v>
      </c>
      <c r="M6775">
        <v>2.548</v>
      </c>
      <c r="N6775">
        <v>50.96</v>
      </c>
      <c r="O6775">
        <v>0</v>
      </c>
      <c r="P6775">
        <v>0</v>
      </c>
      <c r="Q6775">
        <v>1072.5476000000001</v>
      </c>
      <c r="R6775">
        <v>21450.952000000001</v>
      </c>
      <c r="S6775" t="s">
        <v>1424</v>
      </c>
    </row>
    <row r="6776" spans="1:19">
      <c r="A6776" t="s">
        <v>4166</v>
      </c>
      <c r="B6776">
        <v>44269</v>
      </c>
      <c r="C6776" t="s">
        <v>4167</v>
      </c>
      <c r="D6776">
        <v>44269</v>
      </c>
      <c r="E6776" t="s">
        <v>1422</v>
      </c>
      <c r="F6776" t="s">
        <v>67</v>
      </c>
      <c r="G6776" t="s">
        <v>66</v>
      </c>
      <c r="H6776" t="s">
        <v>66</v>
      </c>
      <c r="I6776" t="s">
        <v>1179</v>
      </c>
      <c r="J6776">
        <v>10</v>
      </c>
      <c r="K6776">
        <v>3938</v>
      </c>
      <c r="L6776">
        <v>39380</v>
      </c>
      <c r="M6776">
        <v>9.3762000000000008</v>
      </c>
      <c r="N6776">
        <v>93.762</v>
      </c>
      <c r="O6776">
        <v>0</v>
      </c>
      <c r="P6776">
        <v>0</v>
      </c>
      <c r="Q6776">
        <v>3947.3762000000002</v>
      </c>
      <c r="R6776">
        <v>39473.762000000002</v>
      </c>
      <c r="S6776" t="s">
        <v>1424</v>
      </c>
    </row>
    <row r="6777" spans="1:19">
      <c r="A6777" t="s">
        <v>4166</v>
      </c>
      <c r="B6777">
        <v>44269</v>
      </c>
      <c r="C6777" t="s">
        <v>4167</v>
      </c>
      <c r="D6777">
        <v>44269</v>
      </c>
      <c r="E6777" t="s">
        <v>1422</v>
      </c>
      <c r="F6777" t="s">
        <v>67</v>
      </c>
      <c r="G6777" t="s">
        <v>66</v>
      </c>
      <c r="H6777" t="s">
        <v>66</v>
      </c>
      <c r="I6777" t="s">
        <v>1381</v>
      </c>
      <c r="J6777">
        <v>10</v>
      </c>
      <c r="K6777">
        <v>9850</v>
      </c>
      <c r="L6777">
        <v>98500</v>
      </c>
      <c r="M6777">
        <v>23.452400000000001</v>
      </c>
      <c r="N6777">
        <v>234.524</v>
      </c>
      <c r="O6777">
        <v>0</v>
      </c>
      <c r="P6777">
        <v>0</v>
      </c>
      <c r="Q6777">
        <v>9873.4524000000001</v>
      </c>
      <c r="R6777">
        <v>98734.524000000005</v>
      </c>
      <c r="S6777" t="s">
        <v>1424</v>
      </c>
    </row>
    <row r="6778" spans="1:19">
      <c r="A6778" t="s">
        <v>4166</v>
      </c>
      <c r="B6778">
        <v>44269</v>
      </c>
      <c r="C6778" t="s">
        <v>4167</v>
      </c>
      <c r="D6778">
        <v>44269</v>
      </c>
      <c r="E6778" t="s">
        <v>1422</v>
      </c>
      <c r="F6778" t="s">
        <v>67</v>
      </c>
      <c r="G6778" t="s">
        <v>66</v>
      </c>
      <c r="H6778" t="s">
        <v>66</v>
      </c>
      <c r="I6778" t="s">
        <v>1459</v>
      </c>
      <c r="J6778">
        <v>500</v>
      </c>
      <c r="K6778">
        <v>1060</v>
      </c>
      <c r="L6778">
        <v>530000</v>
      </c>
      <c r="M6778">
        <v>2.5238</v>
      </c>
      <c r="N6778">
        <v>1261.9000000000001</v>
      </c>
      <c r="O6778">
        <v>0</v>
      </c>
      <c r="P6778">
        <v>0</v>
      </c>
      <c r="Q6778">
        <v>1062.5237999999999</v>
      </c>
      <c r="R6778">
        <v>531261.9</v>
      </c>
      <c r="S6778" t="s">
        <v>1424</v>
      </c>
    </row>
    <row r="6779" spans="1:19">
      <c r="A6779" t="s">
        <v>4166</v>
      </c>
      <c r="B6779">
        <v>44269</v>
      </c>
      <c r="C6779" t="s">
        <v>4167</v>
      </c>
      <c r="D6779">
        <v>44269</v>
      </c>
      <c r="E6779" t="s">
        <v>1422</v>
      </c>
      <c r="F6779" t="s">
        <v>67</v>
      </c>
      <c r="G6779" t="s">
        <v>66</v>
      </c>
      <c r="H6779" t="s">
        <v>66</v>
      </c>
      <c r="I6779" t="s">
        <v>1177</v>
      </c>
      <c r="J6779">
        <v>10</v>
      </c>
      <c r="K6779">
        <v>9045</v>
      </c>
      <c r="L6779">
        <v>90450</v>
      </c>
      <c r="M6779">
        <v>21.535699999999999</v>
      </c>
      <c r="N6779">
        <v>215.357</v>
      </c>
      <c r="O6779">
        <v>0</v>
      </c>
      <c r="P6779">
        <v>0</v>
      </c>
      <c r="Q6779">
        <v>9066.5357000000004</v>
      </c>
      <c r="R6779">
        <v>90665.357000000004</v>
      </c>
      <c r="S6779" t="s">
        <v>1424</v>
      </c>
    </row>
    <row r="6780" spans="1:19">
      <c r="A6780" t="s">
        <v>4168</v>
      </c>
      <c r="B6780">
        <v>44269</v>
      </c>
      <c r="C6780" t="s">
        <v>4169</v>
      </c>
      <c r="D6780">
        <v>44269</v>
      </c>
      <c r="E6780" t="s">
        <v>1422</v>
      </c>
      <c r="F6780" t="s">
        <v>68</v>
      </c>
      <c r="G6780" t="s">
        <v>1427</v>
      </c>
      <c r="H6780" t="s">
        <v>66</v>
      </c>
      <c r="I6780" t="s">
        <v>1181</v>
      </c>
      <c r="J6780">
        <v>130</v>
      </c>
      <c r="K6780">
        <v>1293</v>
      </c>
      <c r="L6780">
        <v>168090</v>
      </c>
      <c r="M6780">
        <v>3.0785999999999998</v>
      </c>
      <c r="N6780">
        <v>400.21800000000002</v>
      </c>
      <c r="O6780">
        <v>0</v>
      </c>
      <c r="P6780">
        <v>0</v>
      </c>
      <c r="Q6780">
        <v>1296.0786000000001</v>
      </c>
      <c r="R6780">
        <v>168490.21799999999</v>
      </c>
      <c r="S6780" t="s">
        <v>1424</v>
      </c>
    </row>
    <row r="6781" spans="1:19">
      <c r="A6781" t="s">
        <v>4168</v>
      </c>
      <c r="B6781">
        <v>44269</v>
      </c>
      <c r="C6781" t="s">
        <v>4169</v>
      </c>
      <c r="D6781">
        <v>44269</v>
      </c>
      <c r="E6781" t="s">
        <v>1422</v>
      </c>
      <c r="F6781" t="s">
        <v>68</v>
      </c>
      <c r="G6781" t="s">
        <v>1427</v>
      </c>
      <c r="H6781" t="s">
        <v>66</v>
      </c>
      <c r="I6781" t="s">
        <v>1179</v>
      </c>
      <c r="J6781">
        <v>15</v>
      </c>
      <c r="K6781">
        <v>3938</v>
      </c>
      <c r="L6781">
        <v>59070</v>
      </c>
      <c r="M6781">
        <v>9.3762000000000008</v>
      </c>
      <c r="N6781">
        <v>140.643</v>
      </c>
      <c r="O6781">
        <v>0</v>
      </c>
      <c r="P6781">
        <v>0</v>
      </c>
      <c r="Q6781">
        <v>3947.3762000000002</v>
      </c>
      <c r="R6781">
        <v>59210.642999999996</v>
      </c>
      <c r="S6781" t="s">
        <v>1424</v>
      </c>
    </row>
    <row r="6782" spans="1:19">
      <c r="A6782" t="s">
        <v>4168</v>
      </c>
      <c r="B6782">
        <v>44269</v>
      </c>
      <c r="C6782" t="s">
        <v>4169</v>
      </c>
      <c r="D6782">
        <v>44269</v>
      </c>
      <c r="E6782" t="s">
        <v>1422</v>
      </c>
      <c r="F6782" t="s">
        <v>68</v>
      </c>
      <c r="G6782" t="s">
        <v>1427</v>
      </c>
      <c r="H6782" t="s">
        <v>66</v>
      </c>
      <c r="I6782" t="s">
        <v>1381</v>
      </c>
      <c r="J6782">
        <v>10</v>
      </c>
      <c r="K6782">
        <v>9850</v>
      </c>
      <c r="L6782">
        <v>98500</v>
      </c>
      <c r="M6782">
        <v>23.452400000000001</v>
      </c>
      <c r="N6782">
        <v>234.524</v>
      </c>
      <c r="O6782">
        <v>0</v>
      </c>
      <c r="P6782">
        <v>0</v>
      </c>
      <c r="Q6782">
        <v>9873.4524000000001</v>
      </c>
      <c r="R6782">
        <v>98734.524000000005</v>
      </c>
      <c r="S6782" t="s">
        <v>1424</v>
      </c>
    </row>
    <row r="6783" spans="1:19">
      <c r="A6783" t="s">
        <v>4168</v>
      </c>
      <c r="B6783">
        <v>44269</v>
      </c>
      <c r="C6783" t="s">
        <v>4169</v>
      </c>
      <c r="D6783">
        <v>44269</v>
      </c>
      <c r="E6783" t="s">
        <v>1422</v>
      </c>
      <c r="F6783" t="s">
        <v>68</v>
      </c>
      <c r="G6783" t="s">
        <v>1427</v>
      </c>
      <c r="H6783" t="s">
        <v>66</v>
      </c>
      <c r="I6783" t="s">
        <v>1470</v>
      </c>
      <c r="J6783">
        <v>20</v>
      </c>
      <c r="K6783">
        <v>7050</v>
      </c>
      <c r="L6783">
        <v>141000</v>
      </c>
      <c r="M6783">
        <v>16.785699999999999</v>
      </c>
      <c r="N6783">
        <v>335.714</v>
      </c>
      <c r="O6783">
        <v>0</v>
      </c>
      <c r="P6783">
        <v>0</v>
      </c>
      <c r="Q6783">
        <v>7066.7857000000004</v>
      </c>
      <c r="R6783">
        <v>141335.71400000001</v>
      </c>
      <c r="S6783" t="s">
        <v>1424</v>
      </c>
    </row>
    <row r="6784" spans="1:19">
      <c r="A6784" t="s">
        <v>4168</v>
      </c>
      <c r="B6784">
        <v>44269</v>
      </c>
      <c r="C6784" t="s">
        <v>4169</v>
      </c>
      <c r="D6784">
        <v>44269</v>
      </c>
      <c r="E6784" t="s">
        <v>1422</v>
      </c>
      <c r="F6784" t="s">
        <v>68</v>
      </c>
      <c r="G6784" t="s">
        <v>1427</v>
      </c>
      <c r="H6784" t="s">
        <v>66</v>
      </c>
      <c r="I6784" t="s">
        <v>1177</v>
      </c>
      <c r="J6784">
        <v>20</v>
      </c>
      <c r="K6784">
        <v>9045</v>
      </c>
      <c r="L6784">
        <v>180900</v>
      </c>
      <c r="M6784">
        <v>21.535699999999999</v>
      </c>
      <c r="N6784">
        <v>430.714</v>
      </c>
      <c r="O6784">
        <v>0</v>
      </c>
      <c r="P6784">
        <v>0</v>
      </c>
      <c r="Q6784">
        <v>9066.5357000000004</v>
      </c>
      <c r="R6784">
        <v>181330.71400000001</v>
      </c>
      <c r="S6784" t="s">
        <v>1424</v>
      </c>
    </row>
    <row r="6785" spans="1:19">
      <c r="A6785" t="s">
        <v>4168</v>
      </c>
      <c r="B6785">
        <v>44269</v>
      </c>
      <c r="C6785" t="s">
        <v>4169</v>
      </c>
      <c r="D6785">
        <v>44269</v>
      </c>
      <c r="E6785" t="s">
        <v>1422</v>
      </c>
      <c r="F6785" t="s">
        <v>68</v>
      </c>
      <c r="G6785" t="s">
        <v>1427</v>
      </c>
      <c r="H6785" t="s">
        <v>66</v>
      </c>
      <c r="I6785" t="s">
        <v>1459</v>
      </c>
      <c r="J6785">
        <v>200</v>
      </c>
      <c r="K6785">
        <v>1060</v>
      </c>
      <c r="L6785">
        <v>212000</v>
      </c>
      <c r="M6785">
        <v>2.5238</v>
      </c>
      <c r="N6785">
        <v>504.76</v>
      </c>
      <c r="O6785">
        <v>0</v>
      </c>
      <c r="P6785">
        <v>0</v>
      </c>
      <c r="Q6785">
        <v>1062.5237999999999</v>
      </c>
      <c r="R6785">
        <v>212504.76</v>
      </c>
      <c r="S6785" t="s">
        <v>1424</v>
      </c>
    </row>
    <row r="6786" spans="1:19">
      <c r="A6786" t="s">
        <v>4168</v>
      </c>
      <c r="B6786">
        <v>44269</v>
      </c>
      <c r="C6786" t="s">
        <v>4169</v>
      </c>
      <c r="D6786">
        <v>44269</v>
      </c>
      <c r="E6786" t="s">
        <v>1422</v>
      </c>
      <c r="F6786" t="s">
        <v>68</v>
      </c>
      <c r="G6786" t="s">
        <v>1427</v>
      </c>
      <c r="H6786" t="s">
        <v>66</v>
      </c>
      <c r="I6786" t="s">
        <v>1421</v>
      </c>
      <c r="J6786">
        <v>200</v>
      </c>
      <c r="K6786">
        <v>1264</v>
      </c>
      <c r="L6786">
        <v>252800</v>
      </c>
      <c r="M6786">
        <v>3.0095000000000001</v>
      </c>
      <c r="N6786">
        <v>601.9</v>
      </c>
      <c r="O6786">
        <v>0</v>
      </c>
      <c r="P6786">
        <v>0</v>
      </c>
      <c r="Q6786">
        <v>1267.0094999999999</v>
      </c>
      <c r="R6786">
        <v>253401.9</v>
      </c>
      <c r="S6786" t="s">
        <v>1424</v>
      </c>
    </row>
    <row r="6787" spans="1:19">
      <c r="A6787" t="s">
        <v>4170</v>
      </c>
      <c r="B6787">
        <v>44269</v>
      </c>
      <c r="C6787" t="s">
        <v>4171</v>
      </c>
      <c r="D6787">
        <v>44269</v>
      </c>
      <c r="E6787" t="s">
        <v>1422</v>
      </c>
      <c r="F6787" t="s">
        <v>81</v>
      </c>
      <c r="G6787" t="s">
        <v>1440</v>
      </c>
      <c r="H6787" t="s">
        <v>24</v>
      </c>
      <c r="I6787" t="s">
        <v>1177</v>
      </c>
      <c r="J6787">
        <v>5</v>
      </c>
      <c r="K6787">
        <v>9045</v>
      </c>
      <c r="L6787">
        <v>45225</v>
      </c>
      <c r="M6787">
        <v>21.536000000000001</v>
      </c>
      <c r="N6787">
        <v>107.68</v>
      </c>
      <c r="O6787">
        <v>0</v>
      </c>
      <c r="P6787">
        <v>0</v>
      </c>
      <c r="Q6787">
        <v>9066.5357000000004</v>
      </c>
      <c r="R6787">
        <v>45332.678500000002</v>
      </c>
      <c r="S6787" t="s">
        <v>1424</v>
      </c>
    </row>
    <row r="6788" spans="1:19">
      <c r="A6788" t="s">
        <v>4170</v>
      </c>
      <c r="B6788">
        <v>44269</v>
      </c>
      <c r="C6788" t="s">
        <v>4171</v>
      </c>
      <c r="D6788">
        <v>44269</v>
      </c>
      <c r="E6788" t="s">
        <v>1422</v>
      </c>
      <c r="F6788" t="s">
        <v>81</v>
      </c>
      <c r="G6788" t="s">
        <v>1440</v>
      </c>
      <c r="H6788" t="s">
        <v>24</v>
      </c>
      <c r="I6788" t="s">
        <v>1459</v>
      </c>
      <c r="J6788">
        <v>40</v>
      </c>
      <c r="K6788">
        <v>1060</v>
      </c>
      <c r="L6788">
        <v>42400</v>
      </c>
      <c r="M6788">
        <v>2.524</v>
      </c>
      <c r="N6788">
        <v>100.96</v>
      </c>
      <c r="O6788">
        <v>0</v>
      </c>
      <c r="P6788">
        <v>0</v>
      </c>
      <c r="Q6788">
        <v>1062.5237999999999</v>
      </c>
      <c r="R6788">
        <v>42500.951999999997</v>
      </c>
      <c r="S6788" t="s">
        <v>1424</v>
      </c>
    </row>
    <row r="6789" spans="1:19">
      <c r="A6789" t="s">
        <v>4172</v>
      </c>
      <c r="B6789">
        <v>44269</v>
      </c>
      <c r="C6789" t="s">
        <v>4173</v>
      </c>
      <c r="D6789">
        <v>44269</v>
      </c>
      <c r="E6789" t="s">
        <v>1422</v>
      </c>
      <c r="F6789" t="s">
        <v>21</v>
      </c>
      <c r="G6789" t="s">
        <v>19</v>
      </c>
      <c r="H6789" t="s">
        <v>13</v>
      </c>
      <c r="I6789" t="s">
        <v>1181</v>
      </c>
      <c r="J6789">
        <v>40</v>
      </c>
      <c r="K6789">
        <v>1293</v>
      </c>
      <c r="L6789">
        <v>51720</v>
      </c>
      <c r="M6789">
        <v>3.0785999999999998</v>
      </c>
      <c r="N6789">
        <v>123.14400000000001</v>
      </c>
      <c r="O6789">
        <v>0</v>
      </c>
      <c r="P6789">
        <v>0</v>
      </c>
      <c r="Q6789">
        <v>1296.0786000000001</v>
      </c>
      <c r="R6789">
        <v>51843.144</v>
      </c>
      <c r="S6789" t="s">
        <v>1424</v>
      </c>
    </row>
    <row r="6790" spans="1:19">
      <c r="A6790" t="s">
        <v>4172</v>
      </c>
      <c r="B6790">
        <v>44269</v>
      </c>
      <c r="C6790" t="s">
        <v>4173</v>
      </c>
      <c r="D6790">
        <v>44269</v>
      </c>
      <c r="E6790" t="s">
        <v>1422</v>
      </c>
      <c r="F6790" t="s">
        <v>21</v>
      </c>
      <c r="G6790" t="s">
        <v>19</v>
      </c>
      <c r="H6790" t="s">
        <v>13</v>
      </c>
      <c r="I6790" t="s">
        <v>1179</v>
      </c>
      <c r="J6790">
        <v>20</v>
      </c>
      <c r="K6790">
        <v>3938</v>
      </c>
      <c r="L6790">
        <v>78760</v>
      </c>
      <c r="M6790">
        <v>9.3762000000000008</v>
      </c>
      <c r="N6790">
        <v>187.524</v>
      </c>
      <c r="O6790">
        <v>0</v>
      </c>
      <c r="P6790">
        <v>0</v>
      </c>
      <c r="Q6790">
        <v>3947.3762000000002</v>
      </c>
      <c r="R6790">
        <v>78947.524000000005</v>
      </c>
      <c r="S6790" t="s">
        <v>1424</v>
      </c>
    </row>
    <row r="6791" spans="1:19">
      <c r="A6791" t="s">
        <v>4172</v>
      </c>
      <c r="B6791">
        <v>44269</v>
      </c>
      <c r="C6791" t="s">
        <v>4173</v>
      </c>
      <c r="D6791">
        <v>44269</v>
      </c>
      <c r="E6791" t="s">
        <v>1422</v>
      </c>
      <c r="F6791" t="s">
        <v>21</v>
      </c>
      <c r="G6791" t="s">
        <v>19</v>
      </c>
      <c r="H6791" t="s">
        <v>13</v>
      </c>
      <c r="I6791" t="s">
        <v>1421</v>
      </c>
      <c r="J6791">
        <v>40</v>
      </c>
      <c r="K6791">
        <v>1264</v>
      </c>
      <c r="L6791">
        <v>50560</v>
      </c>
      <c r="M6791">
        <v>3.0095000000000001</v>
      </c>
      <c r="N6791">
        <v>120.38</v>
      </c>
      <c r="O6791">
        <v>0</v>
      </c>
      <c r="P6791">
        <v>0</v>
      </c>
      <c r="Q6791">
        <v>1267.0094999999999</v>
      </c>
      <c r="R6791">
        <v>50680.38</v>
      </c>
      <c r="S6791" t="s">
        <v>1424</v>
      </c>
    </row>
    <row r="6792" spans="1:19">
      <c r="A6792" t="s">
        <v>4172</v>
      </c>
      <c r="B6792">
        <v>44269</v>
      </c>
      <c r="C6792" t="s">
        <v>4173</v>
      </c>
      <c r="D6792">
        <v>44269</v>
      </c>
      <c r="E6792" t="s">
        <v>1422</v>
      </c>
      <c r="F6792" t="s">
        <v>21</v>
      </c>
      <c r="G6792" t="s">
        <v>19</v>
      </c>
      <c r="H6792" t="s">
        <v>13</v>
      </c>
      <c r="I6792" t="s">
        <v>1180</v>
      </c>
      <c r="J6792">
        <v>40</v>
      </c>
      <c r="K6792">
        <v>3540</v>
      </c>
      <c r="L6792">
        <v>141600</v>
      </c>
      <c r="M6792">
        <v>8.4285999999999994</v>
      </c>
      <c r="N6792">
        <v>337.14400000000001</v>
      </c>
      <c r="O6792">
        <v>0</v>
      </c>
      <c r="P6792">
        <v>0</v>
      </c>
      <c r="Q6792">
        <v>3548.4286000000002</v>
      </c>
      <c r="R6792">
        <v>141937.144</v>
      </c>
      <c r="S6792" t="s">
        <v>1424</v>
      </c>
    </row>
    <row r="6793" spans="1:19">
      <c r="A6793" t="s">
        <v>4172</v>
      </c>
      <c r="B6793">
        <v>44269</v>
      </c>
      <c r="C6793" t="s">
        <v>4173</v>
      </c>
      <c r="D6793">
        <v>44269</v>
      </c>
      <c r="E6793" t="s">
        <v>1422</v>
      </c>
      <c r="F6793" t="s">
        <v>21</v>
      </c>
      <c r="G6793" t="s">
        <v>19</v>
      </c>
      <c r="H6793" t="s">
        <v>13</v>
      </c>
      <c r="I6793" t="s">
        <v>1459</v>
      </c>
      <c r="J6793">
        <v>80</v>
      </c>
      <c r="K6793">
        <v>1060</v>
      </c>
      <c r="L6793">
        <v>84800</v>
      </c>
      <c r="M6793">
        <v>2.5238</v>
      </c>
      <c r="N6793">
        <v>201.904</v>
      </c>
      <c r="O6793">
        <v>0</v>
      </c>
      <c r="P6793">
        <v>0</v>
      </c>
      <c r="Q6793">
        <v>1062.5237999999999</v>
      </c>
      <c r="R6793">
        <v>85001.903999999995</v>
      </c>
      <c r="S6793" t="s">
        <v>1424</v>
      </c>
    </row>
    <row r="6794" spans="1:19">
      <c r="A6794" t="s">
        <v>4172</v>
      </c>
      <c r="B6794">
        <v>44269</v>
      </c>
      <c r="C6794" t="s">
        <v>4173</v>
      </c>
      <c r="D6794">
        <v>44269</v>
      </c>
      <c r="E6794" t="s">
        <v>1422</v>
      </c>
      <c r="F6794" t="s">
        <v>21</v>
      </c>
      <c r="G6794" t="s">
        <v>19</v>
      </c>
      <c r="H6794" t="s">
        <v>13</v>
      </c>
      <c r="I6794" t="s">
        <v>1183</v>
      </c>
      <c r="J6794">
        <v>20</v>
      </c>
      <c r="K6794">
        <v>7575</v>
      </c>
      <c r="L6794">
        <v>151500</v>
      </c>
      <c r="M6794">
        <v>18.035699999999999</v>
      </c>
      <c r="N6794">
        <v>360.714</v>
      </c>
      <c r="O6794">
        <v>0</v>
      </c>
      <c r="P6794">
        <v>10000</v>
      </c>
      <c r="Q6794">
        <v>7593.0357000000004</v>
      </c>
      <c r="R6794">
        <v>141860.71400000001</v>
      </c>
      <c r="S6794" t="s">
        <v>1424</v>
      </c>
    </row>
    <row r="6795" spans="1:19">
      <c r="A6795" t="s">
        <v>4172</v>
      </c>
      <c r="B6795">
        <v>44269</v>
      </c>
      <c r="C6795" t="s">
        <v>4173</v>
      </c>
      <c r="D6795">
        <v>44269</v>
      </c>
      <c r="E6795" t="s">
        <v>1422</v>
      </c>
      <c r="F6795" t="s">
        <v>21</v>
      </c>
      <c r="G6795" t="s">
        <v>19</v>
      </c>
      <c r="H6795" t="s">
        <v>13</v>
      </c>
      <c r="I6795" t="s">
        <v>1178</v>
      </c>
      <c r="J6795">
        <v>20</v>
      </c>
      <c r="K6795">
        <v>4035</v>
      </c>
      <c r="L6795">
        <v>80700</v>
      </c>
      <c r="M6795">
        <v>9.6071000000000009</v>
      </c>
      <c r="N6795">
        <v>192.142</v>
      </c>
      <c r="O6795">
        <v>0</v>
      </c>
      <c r="P6795">
        <v>0</v>
      </c>
      <c r="Q6795">
        <v>4044.6071000000002</v>
      </c>
      <c r="R6795">
        <v>80892.142000000007</v>
      </c>
      <c r="S6795" t="s">
        <v>1424</v>
      </c>
    </row>
    <row r="6796" spans="1:19">
      <c r="A6796" t="s">
        <v>4174</v>
      </c>
      <c r="B6796">
        <v>44269</v>
      </c>
      <c r="C6796" t="s">
        <v>4175</v>
      </c>
      <c r="D6796">
        <v>44269</v>
      </c>
      <c r="E6796" t="s">
        <v>1422</v>
      </c>
      <c r="F6796" t="s">
        <v>12</v>
      </c>
      <c r="G6796" t="s">
        <v>1438</v>
      </c>
      <c r="H6796" t="s">
        <v>13</v>
      </c>
      <c r="I6796" t="s">
        <v>1179</v>
      </c>
      <c r="J6796">
        <v>30</v>
      </c>
      <c r="K6796">
        <v>3938</v>
      </c>
      <c r="L6796">
        <v>118140</v>
      </c>
      <c r="M6796">
        <v>9.3762000000000008</v>
      </c>
      <c r="N6796">
        <v>281.286</v>
      </c>
      <c r="O6796">
        <v>0</v>
      </c>
      <c r="P6796">
        <v>0</v>
      </c>
      <c r="Q6796">
        <v>3947.3762000000002</v>
      </c>
      <c r="R6796">
        <v>118421.28599999999</v>
      </c>
      <c r="S6796" t="s">
        <v>1424</v>
      </c>
    </row>
    <row r="6797" spans="1:19">
      <c r="A6797" t="s">
        <v>4174</v>
      </c>
      <c r="B6797">
        <v>44269</v>
      </c>
      <c r="C6797" t="s">
        <v>4175</v>
      </c>
      <c r="D6797">
        <v>44269</v>
      </c>
      <c r="E6797" t="s">
        <v>1422</v>
      </c>
      <c r="F6797" t="s">
        <v>12</v>
      </c>
      <c r="G6797" t="s">
        <v>1438</v>
      </c>
      <c r="H6797" t="s">
        <v>13</v>
      </c>
      <c r="I6797" t="s">
        <v>1177</v>
      </c>
      <c r="J6797">
        <v>40</v>
      </c>
      <c r="K6797">
        <v>9045</v>
      </c>
      <c r="L6797">
        <v>361800</v>
      </c>
      <c r="M6797">
        <v>21.535699999999999</v>
      </c>
      <c r="N6797">
        <v>861.428</v>
      </c>
      <c r="O6797">
        <v>0</v>
      </c>
      <c r="P6797">
        <v>0</v>
      </c>
      <c r="Q6797">
        <v>9066.5357000000004</v>
      </c>
      <c r="R6797">
        <v>362661.42800000001</v>
      </c>
      <c r="S6797" t="s">
        <v>1424</v>
      </c>
    </row>
    <row r="6798" spans="1:19">
      <c r="A6798" t="s">
        <v>4174</v>
      </c>
      <c r="B6798">
        <v>44269</v>
      </c>
      <c r="C6798" t="s">
        <v>4175</v>
      </c>
      <c r="D6798">
        <v>44269</v>
      </c>
      <c r="E6798" t="s">
        <v>1422</v>
      </c>
      <c r="F6798" t="s">
        <v>12</v>
      </c>
      <c r="G6798" t="s">
        <v>1438</v>
      </c>
      <c r="H6798" t="s">
        <v>13</v>
      </c>
      <c r="I6798" t="s">
        <v>1181</v>
      </c>
      <c r="J6798">
        <v>60</v>
      </c>
      <c r="K6798">
        <v>1293</v>
      </c>
      <c r="L6798">
        <v>77580</v>
      </c>
      <c r="M6798">
        <v>3.0785999999999998</v>
      </c>
      <c r="N6798">
        <v>184.71600000000001</v>
      </c>
      <c r="O6798">
        <v>0</v>
      </c>
      <c r="P6798">
        <v>0</v>
      </c>
      <c r="Q6798">
        <v>1296.0786000000001</v>
      </c>
      <c r="R6798">
        <v>77764.716</v>
      </c>
      <c r="S6798" t="s">
        <v>1424</v>
      </c>
    </row>
    <row r="6799" spans="1:19">
      <c r="A6799" t="s">
        <v>4174</v>
      </c>
      <c r="B6799">
        <v>44269</v>
      </c>
      <c r="C6799" t="s">
        <v>4175</v>
      </c>
      <c r="D6799">
        <v>44269</v>
      </c>
      <c r="E6799" t="s">
        <v>1422</v>
      </c>
      <c r="F6799" t="s">
        <v>12</v>
      </c>
      <c r="G6799" t="s">
        <v>1438</v>
      </c>
      <c r="H6799" t="s">
        <v>13</v>
      </c>
      <c r="I6799" t="s">
        <v>1183</v>
      </c>
      <c r="J6799">
        <v>120</v>
      </c>
      <c r="K6799">
        <v>7575</v>
      </c>
      <c r="L6799">
        <v>909000</v>
      </c>
      <c r="M6799">
        <v>18.035699999999999</v>
      </c>
      <c r="N6799">
        <v>2164.2840000000001</v>
      </c>
      <c r="O6799">
        <v>0</v>
      </c>
      <c r="P6799">
        <v>60000</v>
      </c>
      <c r="Q6799">
        <v>7593.0357000000004</v>
      </c>
      <c r="R6799">
        <v>851164.28399999999</v>
      </c>
      <c r="S6799" t="s">
        <v>1424</v>
      </c>
    </row>
    <row r="6800" spans="1:19">
      <c r="A6800" t="s">
        <v>4174</v>
      </c>
      <c r="B6800">
        <v>44269</v>
      </c>
      <c r="C6800" t="s">
        <v>4175</v>
      </c>
      <c r="D6800">
        <v>44269</v>
      </c>
      <c r="E6800" t="s">
        <v>1422</v>
      </c>
      <c r="F6800" t="s">
        <v>12</v>
      </c>
      <c r="G6800" t="s">
        <v>1438</v>
      </c>
      <c r="H6800" t="s">
        <v>13</v>
      </c>
      <c r="I6800" t="s">
        <v>1180</v>
      </c>
      <c r="J6800">
        <v>20</v>
      </c>
      <c r="K6800">
        <v>3540</v>
      </c>
      <c r="L6800">
        <v>70800</v>
      </c>
      <c r="M6800">
        <v>8.4285999999999994</v>
      </c>
      <c r="N6800">
        <v>168.572</v>
      </c>
      <c r="O6800">
        <v>0</v>
      </c>
      <c r="P6800">
        <v>0</v>
      </c>
      <c r="Q6800">
        <v>3548.4286000000002</v>
      </c>
      <c r="R6800">
        <v>70968.572</v>
      </c>
      <c r="S6800" t="s">
        <v>1424</v>
      </c>
    </row>
    <row r="6801" spans="1:19">
      <c r="A6801" t="s">
        <v>4174</v>
      </c>
      <c r="B6801">
        <v>44269</v>
      </c>
      <c r="C6801" t="s">
        <v>4175</v>
      </c>
      <c r="D6801">
        <v>44269</v>
      </c>
      <c r="E6801" t="s">
        <v>1422</v>
      </c>
      <c r="F6801" t="s">
        <v>12</v>
      </c>
      <c r="G6801" t="s">
        <v>1438</v>
      </c>
      <c r="H6801" t="s">
        <v>13</v>
      </c>
      <c r="I6801" t="s">
        <v>1381</v>
      </c>
      <c r="J6801">
        <v>40</v>
      </c>
      <c r="K6801">
        <v>9850</v>
      </c>
      <c r="L6801">
        <v>394000</v>
      </c>
      <c r="M6801">
        <v>23.452400000000001</v>
      </c>
      <c r="N6801">
        <v>938.096</v>
      </c>
      <c r="O6801">
        <v>0</v>
      </c>
      <c r="P6801">
        <v>0</v>
      </c>
      <c r="Q6801">
        <v>9873.4524000000001</v>
      </c>
      <c r="R6801">
        <v>394938.09600000002</v>
      </c>
      <c r="S6801" t="s">
        <v>1424</v>
      </c>
    </row>
    <row r="6802" spans="1:19">
      <c r="A6802" t="s">
        <v>4174</v>
      </c>
      <c r="B6802">
        <v>44269</v>
      </c>
      <c r="C6802" t="s">
        <v>4175</v>
      </c>
      <c r="D6802">
        <v>44269</v>
      </c>
      <c r="E6802" t="s">
        <v>1422</v>
      </c>
      <c r="F6802" t="s">
        <v>12</v>
      </c>
      <c r="G6802" t="s">
        <v>1438</v>
      </c>
      <c r="H6802" t="s">
        <v>13</v>
      </c>
      <c r="I6802" t="s">
        <v>1459</v>
      </c>
      <c r="J6802">
        <v>40</v>
      </c>
      <c r="K6802">
        <v>1060</v>
      </c>
      <c r="L6802">
        <v>42400</v>
      </c>
      <c r="M6802">
        <v>2.5238</v>
      </c>
      <c r="N6802">
        <v>100.952</v>
      </c>
      <c r="O6802">
        <v>0</v>
      </c>
      <c r="P6802">
        <v>0</v>
      </c>
      <c r="Q6802">
        <v>1062.5237999999999</v>
      </c>
      <c r="R6802">
        <v>42500.951999999997</v>
      </c>
      <c r="S6802" t="s">
        <v>1424</v>
      </c>
    </row>
    <row r="6803" spans="1:19">
      <c r="A6803" t="s">
        <v>4176</v>
      </c>
      <c r="B6803">
        <v>44269</v>
      </c>
      <c r="C6803" t="s">
        <v>4177</v>
      </c>
      <c r="D6803">
        <v>44269</v>
      </c>
      <c r="E6803" t="s">
        <v>1422</v>
      </c>
      <c r="F6803" t="s">
        <v>50</v>
      </c>
      <c r="G6803" t="s">
        <v>1426</v>
      </c>
      <c r="H6803" t="s">
        <v>13</v>
      </c>
      <c r="I6803" t="s">
        <v>1421</v>
      </c>
      <c r="J6803">
        <v>40</v>
      </c>
      <c r="K6803">
        <v>1264</v>
      </c>
      <c r="L6803">
        <v>50560</v>
      </c>
      <c r="M6803">
        <v>3.0095000000000001</v>
      </c>
      <c r="N6803">
        <v>120.38</v>
      </c>
      <c r="O6803">
        <v>0</v>
      </c>
      <c r="P6803">
        <v>0</v>
      </c>
      <c r="Q6803">
        <v>1267.0094999999999</v>
      </c>
      <c r="R6803">
        <v>50680.38</v>
      </c>
      <c r="S6803" t="s">
        <v>1424</v>
      </c>
    </row>
    <row r="6804" spans="1:19">
      <c r="A6804" t="s">
        <v>4176</v>
      </c>
      <c r="B6804">
        <v>44269</v>
      </c>
      <c r="C6804" t="s">
        <v>4177</v>
      </c>
      <c r="D6804">
        <v>44269</v>
      </c>
      <c r="E6804" t="s">
        <v>1422</v>
      </c>
      <c r="F6804" t="s">
        <v>50</v>
      </c>
      <c r="G6804" t="s">
        <v>1426</v>
      </c>
      <c r="H6804" t="s">
        <v>13</v>
      </c>
      <c r="I6804" t="s">
        <v>1183</v>
      </c>
      <c r="J6804">
        <v>20</v>
      </c>
      <c r="K6804">
        <v>7575</v>
      </c>
      <c r="L6804">
        <v>151500</v>
      </c>
      <c r="M6804">
        <v>18.035699999999999</v>
      </c>
      <c r="N6804">
        <v>360.714</v>
      </c>
      <c r="O6804">
        <v>0</v>
      </c>
      <c r="P6804">
        <v>10000</v>
      </c>
      <c r="Q6804">
        <v>7593.0357000000004</v>
      </c>
      <c r="R6804">
        <v>141860.71400000001</v>
      </c>
      <c r="S6804" t="s">
        <v>1424</v>
      </c>
    </row>
    <row r="6805" spans="1:19">
      <c r="A6805" t="s">
        <v>4176</v>
      </c>
      <c r="B6805">
        <v>44269</v>
      </c>
      <c r="C6805" t="s">
        <v>4177</v>
      </c>
      <c r="D6805">
        <v>44269</v>
      </c>
      <c r="E6805" t="s">
        <v>1422</v>
      </c>
      <c r="F6805" t="s">
        <v>50</v>
      </c>
      <c r="G6805" t="s">
        <v>1426</v>
      </c>
      <c r="H6805" t="s">
        <v>13</v>
      </c>
      <c r="I6805" t="s">
        <v>1459</v>
      </c>
      <c r="J6805">
        <v>120</v>
      </c>
      <c r="K6805">
        <v>1060</v>
      </c>
      <c r="L6805">
        <v>127200</v>
      </c>
      <c r="M6805">
        <v>2.5238</v>
      </c>
      <c r="N6805">
        <v>302.85599999999999</v>
      </c>
      <c r="O6805">
        <v>0</v>
      </c>
      <c r="P6805">
        <v>0</v>
      </c>
      <c r="Q6805">
        <v>1062.5237999999999</v>
      </c>
      <c r="R6805">
        <v>127502.856</v>
      </c>
      <c r="S6805" t="s">
        <v>1424</v>
      </c>
    </row>
    <row r="6806" spans="1:19">
      <c r="A6806" t="s">
        <v>4176</v>
      </c>
      <c r="B6806">
        <v>44269</v>
      </c>
      <c r="C6806" t="s">
        <v>4177</v>
      </c>
      <c r="D6806">
        <v>44269</v>
      </c>
      <c r="E6806" t="s">
        <v>1422</v>
      </c>
      <c r="F6806" t="s">
        <v>50</v>
      </c>
      <c r="G6806" t="s">
        <v>1426</v>
      </c>
      <c r="H6806" t="s">
        <v>13</v>
      </c>
      <c r="I6806" t="s">
        <v>1381</v>
      </c>
      <c r="J6806">
        <v>5</v>
      </c>
      <c r="K6806">
        <v>9850</v>
      </c>
      <c r="L6806">
        <v>49250</v>
      </c>
      <c r="M6806">
        <v>23.452400000000001</v>
      </c>
      <c r="N6806">
        <v>117.262</v>
      </c>
      <c r="O6806">
        <v>0</v>
      </c>
      <c r="P6806">
        <v>0</v>
      </c>
      <c r="Q6806">
        <v>9873.4524000000001</v>
      </c>
      <c r="R6806">
        <v>49367.262000000002</v>
      </c>
      <c r="S6806" t="s">
        <v>1424</v>
      </c>
    </row>
    <row r="6807" spans="1:19">
      <c r="A6807" t="s">
        <v>4178</v>
      </c>
      <c r="B6807">
        <v>44269</v>
      </c>
      <c r="C6807" t="s">
        <v>4179</v>
      </c>
      <c r="D6807">
        <v>44269</v>
      </c>
      <c r="E6807" t="s">
        <v>1422</v>
      </c>
      <c r="F6807" t="s">
        <v>39</v>
      </c>
      <c r="G6807" t="s">
        <v>1448</v>
      </c>
      <c r="H6807" t="s">
        <v>13</v>
      </c>
      <c r="I6807" t="s">
        <v>1181</v>
      </c>
      <c r="J6807">
        <v>80</v>
      </c>
      <c r="K6807">
        <v>1293</v>
      </c>
      <c r="L6807">
        <v>103440</v>
      </c>
      <c r="M6807">
        <v>3.0785999999999998</v>
      </c>
      <c r="N6807">
        <v>246.28800000000001</v>
      </c>
      <c r="O6807">
        <v>0</v>
      </c>
      <c r="P6807">
        <v>0</v>
      </c>
      <c r="Q6807">
        <v>1296.0786000000001</v>
      </c>
      <c r="R6807">
        <v>103686.288</v>
      </c>
      <c r="S6807" t="s">
        <v>1424</v>
      </c>
    </row>
    <row r="6808" spans="1:19">
      <c r="A6808" t="s">
        <v>4178</v>
      </c>
      <c r="B6808">
        <v>44269</v>
      </c>
      <c r="C6808" t="s">
        <v>4179</v>
      </c>
      <c r="D6808">
        <v>44269</v>
      </c>
      <c r="E6808" t="s">
        <v>1422</v>
      </c>
      <c r="F6808" t="s">
        <v>39</v>
      </c>
      <c r="G6808" t="s">
        <v>1448</v>
      </c>
      <c r="H6808" t="s">
        <v>13</v>
      </c>
      <c r="I6808" t="s">
        <v>1421</v>
      </c>
      <c r="J6808">
        <v>40</v>
      </c>
      <c r="K6808">
        <v>1264</v>
      </c>
      <c r="L6808">
        <v>50560</v>
      </c>
      <c r="M6808">
        <v>3.0095000000000001</v>
      </c>
      <c r="N6808">
        <v>120.38</v>
      </c>
      <c r="O6808">
        <v>0</v>
      </c>
      <c r="P6808">
        <v>0</v>
      </c>
      <c r="Q6808">
        <v>1267.0094999999999</v>
      </c>
      <c r="R6808">
        <v>50680.38</v>
      </c>
      <c r="S6808" t="s">
        <v>1424</v>
      </c>
    </row>
    <row r="6809" spans="1:19">
      <c r="A6809" t="s">
        <v>4178</v>
      </c>
      <c r="B6809">
        <v>44269</v>
      </c>
      <c r="C6809" t="s">
        <v>4179</v>
      </c>
      <c r="D6809">
        <v>44269</v>
      </c>
      <c r="E6809" t="s">
        <v>1422</v>
      </c>
      <c r="F6809" t="s">
        <v>39</v>
      </c>
      <c r="G6809" t="s">
        <v>1448</v>
      </c>
      <c r="H6809" t="s">
        <v>13</v>
      </c>
      <c r="I6809" t="s">
        <v>1470</v>
      </c>
      <c r="J6809">
        <v>10</v>
      </c>
      <c r="K6809">
        <v>7050</v>
      </c>
      <c r="L6809">
        <v>70500</v>
      </c>
      <c r="M6809">
        <v>16.785699999999999</v>
      </c>
      <c r="N6809">
        <v>167.857</v>
      </c>
      <c r="O6809">
        <v>0</v>
      </c>
      <c r="P6809">
        <v>0</v>
      </c>
      <c r="Q6809">
        <v>7066.7857000000004</v>
      </c>
      <c r="R6809">
        <v>70667.857000000004</v>
      </c>
      <c r="S6809" t="s">
        <v>1424</v>
      </c>
    </row>
    <row r="6810" spans="1:19">
      <c r="A6810" t="s">
        <v>4180</v>
      </c>
      <c r="B6810">
        <v>44269</v>
      </c>
      <c r="C6810" t="s">
        <v>4181</v>
      </c>
      <c r="D6810">
        <v>44269</v>
      </c>
      <c r="E6810" t="s">
        <v>1422</v>
      </c>
      <c r="F6810" t="s">
        <v>48</v>
      </c>
      <c r="G6810" t="s">
        <v>1450</v>
      </c>
      <c r="H6810" t="s">
        <v>13</v>
      </c>
      <c r="I6810" t="s">
        <v>1459</v>
      </c>
      <c r="J6810">
        <v>280</v>
      </c>
      <c r="K6810">
        <v>1060</v>
      </c>
      <c r="L6810">
        <v>296800</v>
      </c>
      <c r="M6810">
        <v>2.5238</v>
      </c>
      <c r="N6810">
        <v>706.66399999999999</v>
      </c>
      <c r="O6810">
        <v>0</v>
      </c>
      <c r="P6810">
        <v>0</v>
      </c>
      <c r="Q6810">
        <v>1062.5237999999999</v>
      </c>
      <c r="R6810">
        <v>297506.66399999999</v>
      </c>
      <c r="S6810" t="s">
        <v>1424</v>
      </c>
    </row>
    <row r="6811" spans="1:19">
      <c r="A6811" t="s">
        <v>4180</v>
      </c>
      <c r="B6811">
        <v>44269</v>
      </c>
      <c r="C6811" t="s">
        <v>4181</v>
      </c>
      <c r="D6811">
        <v>44269</v>
      </c>
      <c r="E6811" t="s">
        <v>1422</v>
      </c>
      <c r="F6811" t="s">
        <v>48</v>
      </c>
      <c r="G6811" t="s">
        <v>1450</v>
      </c>
      <c r="H6811" t="s">
        <v>13</v>
      </c>
      <c r="I6811" t="s">
        <v>1183</v>
      </c>
      <c r="J6811">
        <v>40</v>
      </c>
      <c r="K6811">
        <v>7575</v>
      </c>
      <c r="L6811">
        <v>303000</v>
      </c>
      <c r="M6811">
        <v>18.035699999999999</v>
      </c>
      <c r="N6811">
        <v>721.428</v>
      </c>
      <c r="O6811">
        <v>0</v>
      </c>
      <c r="P6811">
        <v>20000</v>
      </c>
      <c r="Q6811">
        <v>7593.0357000000004</v>
      </c>
      <c r="R6811">
        <v>283721.42800000001</v>
      </c>
      <c r="S6811" t="s">
        <v>1424</v>
      </c>
    </row>
    <row r="6812" spans="1:19">
      <c r="A6812" t="s">
        <v>4180</v>
      </c>
      <c r="B6812">
        <v>44269</v>
      </c>
      <c r="C6812" t="s">
        <v>4181</v>
      </c>
      <c r="D6812">
        <v>44269</v>
      </c>
      <c r="E6812" t="s">
        <v>1422</v>
      </c>
      <c r="F6812" t="s">
        <v>48</v>
      </c>
      <c r="G6812" t="s">
        <v>1450</v>
      </c>
      <c r="H6812" t="s">
        <v>13</v>
      </c>
      <c r="I6812" t="s">
        <v>1181</v>
      </c>
      <c r="J6812">
        <v>80</v>
      </c>
      <c r="K6812">
        <v>1293</v>
      </c>
      <c r="L6812">
        <v>103440</v>
      </c>
      <c r="M6812">
        <v>3.0785999999999998</v>
      </c>
      <c r="N6812">
        <v>246.28800000000001</v>
      </c>
      <c r="O6812">
        <v>0</v>
      </c>
      <c r="P6812">
        <v>0</v>
      </c>
      <c r="Q6812">
        <v>1296.0786000000001</v>
      </c>
      <c r="R6812">
        <v>103686.288</v>
      </c>
      <c r="S6812" t="s">
        <v>1424</v>
      </c>
    </row>
    <row r="6813" spans="1:19">
      <c r="A6813" t="s">
        <v>4180</v>
      </c>
      <c r="B6813">
        <v>44269</v>
      </c>
      <c r="C6813" t="s">
        <v>4181</v>
      </c>
      <c r="D6813">
        <v>44269</v>
      </c>
      <c r="E6813" t="s">
        <v>1422</v>
      </c>
      <c r="F6813" t="s">
        <v>48</v>
      </c>
      <c r="G6813" t="s">
        <v>1450</v>
      </c>
      <c r="H6813" t="s">
        <v>13</v>
      </c>
      <c r="I6813" t="s">
        <v>1179</v>
      </c>
      <c r="J6813">
        <v>30</v>
      </c>
      <c r="K6813">
        <v>3938</v>
      </c>
      <c r="L6813">
        <v>118140</v>
      </c>
      <c r="M6813">
        <v>9.3762000000000008</v>
      </c>
      <c r="N6813">
        <v>281.286</v>
      </c>
      <c r="O6813">
        <v>0</v>
      </c>
      <c r="P6813">
        <v>0</v>
      </c>
      <c r="Q6813">
        <v>3947.3762000000002</v>
      </c>
      <c r="R6813">
        <v>118421.28599999999</v>
      </c>
      <c r="S6813" t="s">
        <v>1424</v>
      </c>
    </row>
    <row r="6814" spans="1:19">
      <c r="A6814" t="s">
        <v>4182</v>
      </c>
      <c r="B6814">
        <v>44269</v>
      </c>
      <c r="C6814" t="s">
        <v>4183</v>
      </c>
      <c r="D6814">
        <v>44269</v>
      </c>
      <c r="E6814" t="s">
        <v>1422</v>
      </c>
      <c r="F6814" t="s">
        <v>38</v>
      </c>
      <c r="G6814" t="s">
        <v>37</v>
      </c>
      <c r="H6814" t="s">
        <v>13</v>
      </c>
      <c r="I6814" t="s">
        <v>1179</v>
      </c>
      <c r="J6814">
        <v>60</v>
      </c>
      <c r="K6814">
        <v>3938</v>
      </c>
      <c r="L6814">
        <v>236280</v>
      </c>
      <c r="M6814">
        <v>9.3762000000000008</v>
      </c>
      <c r="N6814">
        <v>562.572</v>
      </c>
      <c r="O6814">
        <v>0</v>
      </c>
      <c r="P6814">
        <v>0</v>
      </c>
      <c r="Q6814">
        <v>3947.3762000000002</v>
      </c>
      <c r="R6814">
        <v>236842.57199999999</v>
      </c>
      <c r="S6814" t="s">
        <v>1424</v>
      </c>
    </row>
    <row r="6815" spans="1:19">
      <c r="A6815" t="s">
        <v>4182</v>
      </c>
      <c r="B6815">
        <v>44269</v>
      </c>
      <c r="C6815" t="s">
        <v>4183</v>
      </c>
      <c r="D6815">
        <v>44269</v>
      </c>
      <c r="E6815" t="s">
        <v>1422</v>
      </c>
      <c r="F6815" t="s">
        <v>38</v>
      </c>
      <c r="G6815" t="s">
        <v>37</v>
      </c>
      <c r="H6815" t="s">
        <v>13</v>
      </c>
      <c r="I6815" t="s">
        <v>1181</v>
      </c>
      <c r="J6815">
        <v>20</v>
      </c>
      <c r="K6815">
        <v>1293</v>
      </c>
      <c r="L6815">
        <v>25860</v>
      </c>
      <c r="M6815">
        <v>3.0785999999999998</v>
      </c>
      <c r="N6815">
        <v>61.572000000000003</v>
      </c>
      <c r="O6815">
        <v>0</v>
      </c>
      <c r="P6815">
        <v>0</v>
      </c>
      <c r="Q6815">
        <v>1296.0786000000001</v>
      </c>
      <c r="R6815">
        <v>25921.572</v>
      </c>
      <c r="S6815" t="s">
        <v>1424</v>
      </c>
    </row>
    <row r="6816" spans="1:19">
      <c r="A6816" t="s">
        <v>4182</v>
      </c>
      <c r="B6816">
        <v>44269</v>
      </c>
      <c r="C6816" t="s">
        <v>4183</v>
      </c>
      <c r="D6816">
        <v>44269</v>
      </c>
      <c r="E6816" t="s">
        <v>1422</v>
      </c>
      <c r="F6816" t="s">
        <v>38</v>
      </c>
      <c r="G6816" t="s">
        <v>37</v>
      </c>
      <c r="H6816" t="s">
        <v>13</v>
      </c>
      <c r="I6816" t="s">
        <v>1470</v>
      </c>
      <c r="J6816">
        <v>60</v>
      </c>
      <c r="K6816">
        <v>7050</v>
      </c>
      <c r="L6816">
        <v>423000</v>
      </c>
      <c r="M6816">
        <v>16.785699999999999</v>
      </c>
      <c r="N6816">
        <v>1007.1420000000001</v>
      </c>
      <c r="O6816">
        <v>0</v>
      </c>
      <c r="P6816">
        <v>0</v>
      </c>
      <c r="Q6816">
        <v>7066.7857000000004</v>
      </c>
      <c r="R6816">
        <v>424007.14199999999</v>
      </c>
      <c r="S6816" t="s">
        <v>1424</v>
      </c>
    </row>
    <row r="6817" spans="1:19">
      <c r="A6817" t="s">
        <v>4182</v>
      </c>
      <c r="B6817">
        <v>44269</v>
      </c>
      <c r="C6817" t="s">
        <v>4183</v>
      </c>
      <c r="D6817">
        <v>44269</v>
      </c>
      <c r="E6817" t="s">
        <v>1422</v>
      </c>
      <c r="F6817" t="s">
        <v>38</v>
      </c>
      <c r="G6817" t="s">
        <v>37</v>
      </c>
      <c r="H6817" t="s">
        <v>13</v>
      </c>
      <c r="I6817" t="s">
        <v>1177</v>
      </c>
      <c r="J6817">
        <v>40</v>
      </c>
      <c r="K6817">
        <v>9045</v>
      </c>
      <c r="L6817">
        <v>361800</v>
      </c>
      <c r="M6817">
        <v>21.535699999999999</v>
      </c>
      <c r="N6817">
        <v>861.428</v>
      </c>
      <c r="O6817">
        <v>0</v>
      </c>
      <c r="P6817">
        <v>0</v>
      </c>
      <c r="Q6817">
        <v>9066.5357000000004</v>
      </c>
      <c r="R6817">
        <v>362661.42800000001</v>
      </c>
      <c r="S6817" t="s">
        <v>1424</v>
      </c>
    </row>
    <row r="6818" spans="1:19">
      <c r="A6818" t="s">
        <v>4182</v>
      </c>
      <c r="B6818">
        <v>44269</v>
      </c>
      <c r="C6818" t="s">
        <v>4183</v>
      </c>
      <c r="D6818">
        <v>44269</v>
      </c>
      <c r="E6818" t="s">
        <v>1422</v>
      </c>
      <c r="F6818" t="s">
        <v>38</v>
      </c>
      <c r="G6818" t="s">
        <v>37</v>
      </c>
      <c r="H6818" t="s">
        <v>13</v>
      </c>
      <c r="I6818" t="s">
        <v>1459</v>
      </c>
      <c r="J6818">
        <v>200</v>
      </c>
      <c r="K6818">
        <v>1060</v>
      </c>
      <c r="L6818">
        <v>212000</v>
      </c>
      <c r="M6818">
        <v>2.5238</v>
      </c>
      <c r="N6818">
        <v>504.76</v>
      </c>
      <c r="O6818">
        <v>0</v>
      </c>
      <c r="P6818">
        <v>0</v>
      </c>
      <c r="Q6818">
        <v>1062.5237999999999</v>
      </c>
      <c r="R6818">
        <v>212504.76</v>
      </c>
      <c r="S6818" t="s">
        <v>1424</v>
      </c>
    </row>
    <row r="6819" spans="1:19">
      <c r="A6819" t="s">
        <v>4184</v>
      </c>
      <c r="B6819">
        <v>44269</v>
      </c>
      <c r="C6819" t="s">
        <v>4185</v>
      </c>
      <c r="D6819">
        <v>44269</v>
      </c>
      <c r="E6819" t="s">
        <v>1422</v>
      </c>
      <c r="F6819" t="s">
        <v>47</v>
      </c>
      <c r="G6819" t="s">
        <v>1450</v>
      </c>
      <c r="H6819" t="s">
        <v>13</v>
      </c>
      <c r="I6819" t="s">
        <v>1183</v>
      </c>
      <c r="J6819">
        <v>10</v>
      </c>
      <c r="K6819">
        <v>7575</v>
      </c>
      <c r="L6819">
        <v>75750</v>
      </c>
      <c r="M6819">
        <v>18.035699999999999</v>
      </c>
      <c r="N6819">
        <v>180.357</v>
      </c>
      <c r="O6819">
        <v>0</v>
      </c>
      <c r="P6819">
        <v>5000</v>
      </c>
      <c r="Q6819">
        <v>7593.0357000000004</v>
      </c>
      <c r="R6819">
        <v>70930.357000000004</v>
      </c>
      <c r="S6819" t="s">
        <v>1424</v>
      </c>
    </row>
    <row r="6820" spans="1:19">
      <c r="A6820" t="s">
        <v>4184</v>
      </c>
      <c r="B6820">
        <v>44269</v>
      </c>
      <c r="C6820" t="s">
        <v>4185</v>
      </c>
      <c r="D6820">
        <v>44269</v>
      </c>
      <c r="E6820" t="s">
        <v>1422</v>
      </c>
      <c r="F6820" t="s">
        <v>47</v>
      </c>
      <c r="G6820" t="s">
        <v>1450</v>
      </c>
      <c r="H6820" t="s">
        <v>13</v>
      </c>
      <c r="I6820" t="s">
        <v>1421</v>
      </c>
      <c r="J6820">
        <v>60</v>
      </c>
      <c r="K6820">
        <v>1264</v>
      </c>
      <c r="L6820">
        <v>75840</v>
      </c>
      <c r="M6820">
        <v>3.0095000000000001</v>
      </c>
      <c r="N6820">
        <v>180.57</v>
      </c>
      <c r="O6820">
        <v>0</v>
      </c>
      <c r="P6820">
        <v>0</v>
      </c>
      <c r="Q6820">
        <v>1267.0094999999999</v>
      </c>
      <c r="R6820">
        <v>76020.570000000007</v>
      </c>
      <c r="S6820" t="s">
        <v>1424</v>
      </c>
    </row>
    <row r="6821" spans="1:19">
      <c r="A6821" t="s">
        <v>4184</v>
      </c>
      <c r="B6821">
        <v>44269</v>
      </c>
      <c r="C6821" t="s">
        <v>4185</v>
      </c>
      <c r="D6821">
        <v>44269</v>
      </c>
      <c r="E6821" t="s">
        <v>1422</v>
      </c>
      <c r="F6821" t="s">
        <v>47</v>
      </c>
      <c r="G6821" t="s">
        <v>1450</v>
      </c>
      <c r="H6821" t="s">
        <v>13</v>
      </c>
      <c r="I6821" t="s">
        <v>1459</v>
      </c>
      <c r="J6821">
        <v>100</v>
      </c>
      <c r="K6821">
        <v>1060</v>
      </c>
      <c r="L6821">
        <v>106000</v>
      </c>
      <c r="M6821">
        <v>2.5238</v>
      </c>
      <c r="N6821">
        <v>252.38</v>
      </c>
      <c r="O6821">
        <v>0</v>
      </c>
      <c r="P6821">
        <v>0</v>
      </c>
      <c r="Q6821">
        <v>1062.5237999999999</v>
      </c>
      <c r="R6821">
        <v>106252.38</v>
      </c>
      <c r="S6821" t="s">
        <v>1424</v>
      </c>
    </row>
    <row r="6822" spans="1:19">
      <c r="A6822" t="s">
        <v>4186</v>
      </c>
      <c r="B6822">
        <v>44269</v>
      </c>
      <c r="C6822" t="s">
        <v>4187</v>
      </c>
      <c r="D6822">
        <v>44269</v>
      </c>
      <c r="E6822" t="s">
        <v>1422</v>
      </c>
      <c r="F6822" t="s">
        <v>42</v>
      </c>
      <c r="G6822" t="s">
        <v>41</v>
      </c>
      <c r="H6822" t="s">
        <v>13</v>
      </c>
      <c r="I6822" t="s">
        <v>1181</v>
      </c>
      <c r="J6822">
        <v>60</v>
      </c>
      <c r="K6822">
        <v>1293</v>
      </c>
      <c r="L6822">
        <v>77580</v>
      </c>
      <c r="M6822">
        <v>3.0785999999999998</v>
      </c>
      <c r="N6822">
        <v>184.71600000000001</v>
      </c>
      <c r="O6822">
        <v>0</v>
      </c>
      <c r="P6822">
        <v>0</v>
      </c>
      <c r="Q6822">
        <v>1296.0786000000001</v>
      </c>
      <c r="R6822">
        <v>77764.716</v>
      </c>
      <c r="S6822" t="s">
        <v>1424</v>
      </c>
    </row>
    <row r="6823" spans="1:19">
      <c r="A6823" t="s">
        <v>4186</v>
      </c>
      <c r="B6823">
        <v>44269</v>
      </c>
      <c r="C6823" t="s">
        <v>4187</v>
      </c>
      <c r="D6823">
        <v>44269</v>
      </c>
      <c r="E6823" t="s">
        <v>1422</v>
      </c>
      <c r="F6823" t="s">
        <v>42</v>
      </c>
      <c r="G6823" t="s">
        <v>41</v>
      </c>
      <c r="H6823" t="s">
        <v>13</v>
      </c>
      <c r="I6823" t="s">
        <v>1459</v>
      </c>
      <c r="J6823">
        <v>40</v>
      </c>
      <c r="K6823">
        <v>1060</v>
      </c>
      <c r="L6823">
        <v>42400</v>
      </c>
      <c r="M6823">
        <v>2.5238</v>
      </c>
      <c r="N6823">
        <v>100.952</v>
      </c>
      <c r="O6823">
        <v>0</v>
      </c>
      <c r="P6823">
        <v>0</v>
      </c>
      <c r="Q6823">
        <v>1062.5237999999999</v>
      </c>
      <c r="R6823">
        <v>42500.951999999997</v>
      </c>
      <c r="S6823" t="s">
        <v>1424</v>
      </c>
    </row>
    <row r="6824" spans="1:19">
      <c r="A6824" t="s">
        <v>4186</v>
      </c>
      <c r="B6824">
        <v>44269</v>
      </c>
      <c r="C6824" t="s">
        <v>4187</v>
      </c>
      <c r="D6824">
        <v>44269</v>
      </c>
      <c r="E6824" t="s">
        <v>1422</v>
      </c>
      <c r="F6824" t="s">
        <v>42</v>
      </c>
      <c r="G6824" t="s">
        <v>41</v>
      </c>
      <c r="H6824" t="s">
        <v>13</v>
      </c>
      <c r="I6824" t="s">
        <v>1359</v>
      </c>
      <c r="J6824">
        <v>40</v>
      </c>
      <c r="K6824">
        <v>1225</v>
      </c>
      <c r="L6824">
        <v>49000</v>
      </c>
      <c r="M6824">
        <v>2.9167000000000001</v>
      </c>
      <c r="N6824">
        <v>116.66800000000001</v>
      </c>
      <c r="O6824">
        <v>0</v>
      </c>
      <c r="P6824">
        <v>0</v>
      </c>
      <c r="Q6824">
        <v>1227.9167</v>
      </c>
      <c r="R6824">
        <v>49116.667999999998</v>
      </c>
      <c r="S6824" t="s">
        <v>1424</v>
      </c>
    </row>
    <row r="6825" spans="1:19">
      <c r="A6825" t="s">
        <v>4188</v>
      </c>
      <c r="B6825">
        <v>44269</v>
      </c>
      <c r="C6825" t="s">
        <v>4189</v>
      </c>
      <c r="D6825">
        <v>44269</v>
      </c>
      <c r="E6825" t="s">
        <v>1422</v>
      </c>
      <c r="F6825" t="s">
        <v>40</v>
      </c>
      <c r="G6825" t="s">
        <v>41</v>
      </c>
      <c r="H6825" t="s">
        <v>13</v>
      </c>
      <c r="I6825" t="s">
        <v>1177</v>
      </c>
      <c r="J6825">
        <v>20</v>
      </c>
      <c r="K6825">
        <v>9045</v>
      </c>
      <c r="L6825">
        <v>180900</v>
      </c>
      <c r="M6825">
        <v>21.535699999999999</v>
      </c>
      <c r="N6825">
        <v>430.714</v>
      </c>
      <c r="O6825">
        <v>0</v>
      </c>
      <c r="P6825">
        <v>0</v>
      </c>
      <c r="Q6825">
        <v>9066.5357000000004</v>
      </c>
      <c r="R6825">
        <v>181330.71400000001</v>
      </c>
      <c r="S6825" t="s">
        <v>1424</v>
      </c>
    </row>
    <row r="6826" spans="1:19">
      <c r="A6826" t="s">
        <v>4188</v>
      </c>
      <c r="B6826">
        <v>44269</v>
      </c>
      <c r="C6826" t="s">
        <v>4189</v>
      </c>
      <c r="D6826">
        <v>44269</v>
      </c>
      <c r="E6826" t="s">
        <v>1422</v>
      </c>
      <c r="F6826" t="s">
        <v>40</v>
      </c>
      <c r="G6826" t="s">
        <v>41</v>
      </c>
      <c r="H6826" t="s">
        <v>13</v>
      </c>
      <c r="I6826" t="s">
        <v>1179</v>
      </c>
      <c r="J6826">
        <v>20</v>
      </c>
      <c r="K6826">
        <v>3938</v>
      </c>
      <c r="L6826">
        <v>78760</v>
      </c>
      <c r="M6826">
        <v>9.3762000000000008</v>
      </c>
      <c r="N6826">
        <v>187.524</v>
      </c>
      <c r="O6826">
        <v>0</v>
      </c>
      <c r="P6826">
        <v>0</v>
      </c>
      <c r="Q6826">
        <v>3947.3762000000002</v>
      </c>
      <c r="R6826">
        <v>78947.524000000005</v>
      </c>
      <c r="S6826" t="s">
        <v>1424</v>
      </c>
    </row>
    <row r="6827" spans="1:19">
      <c r="A6827" t="s">
        <v>4188</v>
      </c>
      <c r="B6827">
        <v>44269</v>
      </c>
      <c r="C6827" t="s">
        <v>4189</v>
      </c>
      <c r="D6827">
        <v>44269</v>
      </c>
      <c r="E6827" t="s">
        <v>1422</v>
      </c>
      <c r="F6827" t="s">
        <v>40</v>
      </c>
      <c r="G6827" t="s">
        <v>41</v>
      </c>
      <c r="H6827" t="s">
        <v>13</v>
      </c>
      <c r="I6827" t="s">
        <v>1183</v>
      </c>
      <c r="J6827">
        <v>40</v>
      </c>
      <c r="K6827">
        <v>7575</v>
      </c>
      <c r="L6827">
        <v>303000</v>
      </c>
      <c r="M6827">
        <v>18.035699999999999</v>
      </c>
      <c r="N6827">
        <v>721.428</v>
      </c>
      <c r="O6827">
        <v>0</v>
      </c>
      <c r="P6827">
        <v>20000</v>
      </c>
      <c r="Q6827">
        <v>7593.0357000000004</v>
      </c>
      <c r="R6827">
        <v>283721.42800000001</v>
      </c>
      <c r="S6827" t="s">
        <v>1424</v>
      </c>
    </row>
    <row r="6828" spans="1:19">
      <c r="A6828" t="s">
        <v>4188</v>
      </c>
      <c r="B6828">
        <v>44269</v>
      </c>
      <c r="C6828" t="s">
        <v>4189</v>
      </c>
      <c r="D6828">
        <v>44269</v>
      </c>
      <c r="E6828" t="s">
        <v>1422</v>
      </c>
      <c r="F6828" t="s">
        <v>40</v>
      </c>
      <c r="G6828" t="s">
        <v>41</v>
      </c>
      <c r="H6828" t="s">
        <v>13</v>
      </c>
      <c r="I6828" t="s">
        <v>1181</v>
      </c>
      <c r="J6828">
        <v>200</v>
      </c>
      <c r="K6828">
        <v>1293</v>
      </c>
      <c r="L6828">
        <v>258600</v>
      </c>
      <c r="M6828">
        <v>3.0785999999999998</v>
      </c>
      <c r="N6828">
        <v>615.72</v>
      </c>
      <c r="O6828">
        <v>0</v>
      </c>
      <c r="P6828">
        <v>0</v>
      </c>
      <c r="Q6828">
        <v>1296.0786000000001</v>
      </c>
      <c r="R6828">
        <v>259215.72</v>
      </c>
      <c r="S6828" t="s">
        <v>1424</v>
      </c>
    </row>
    <row r="6829" spans="1:19">
      <c r="A6829" t="s">
        <v>4188</v>
      </c>
      <c r="B6829">
        <v>44269</v>
      </c>
      <c r="C6829" t="s">
        <v>4189</v>
      </c>
      <c r="D6829">
        <v>44269</v>
      </c>
      <c r="E6829" t="s">
        <v>1422</v>
      </c>
      <c r="F6829" t="s">
        <v>40</v>
      </c>
      <c r="G6829" t="s">
        <v>41</v>
      </c>
      <c r="H6829" t="s">
        <v>13</v>
      </c>
      <c r="I6829" t="s">
        <v>1459</v>
      </c>
      <c r="J6829">
        <v>300</v>
      </c>
      <c r="K6829">
        <v>1060</v>
      </c>
      <c r="L6829">
        <v>318000</v>
      </c>
      <c r="M6829">
        <v>2.5238</v>
      </c>
      <c r="N6829">
        <v>757.14</v>
      </c>
      <c r="O6829">
        <v>0</v>
      </c>
      <c r="P6829">
        <v>0</v>
      </c>
      <c r="Q6829">
        <v>1062.5237999999999</v>
      </c>
      <c r="R6829">
        <v>318757.14</v>
      </c>
      <c r="S6829" t="s">
        <v>1424</v>
      </c>
    </row>
    <row r="6830" spans="1:19">
      <c r="A6830" t="s">
        <v>4190</v>
      </c>
      <c r="B6830">
        <v>44269</v>
      </c>
      <c r="C6830" t="s">
        <v>4191</v>
      </c>
      <c r="D6830">
        <v>44269</v>
      </c>
      <c r="E6830" t="s">
        <v>1422</v>
      </c>
      <c r="F6830" t="s">
        <v>49</v>
      </c>
      <c r="G6830" t="s">
        <v>35</v>
      </c>
      <c r="H6830" t="s">
        <v>13</v>
      </c>
      <c r="I6830" t="s">
        <v>1177</v>
      </c>
      <c r="J6830">
        <v>5</v>
      </c>
      <c r="K6830">
        <v>9045</v>
      </c>
      <c r="L6830">
        <v>45225</v>
      </c>
      <c r="M6830">
        <v>21.535699999999999</v>
      </c>
      <c r="N6830">
        <v>107.6785</v>
      </c>
      <c r="O6830">
        <v>0</v>
      </c>
      <c r="P6830">
        <v>0</v>
      </c>
      <c r="Q6830">
        <v>9066.5357000000004</v>
      </c>
      <c r="R6830">
        <v>45332.678500000002</v>
      </c>
      <c r="S6830" t="s">
        <v>1424</v>
      </c>
    </row>
    <row r="6831" spans="1:19">
      <c r="A6831" t="s">
        <v>4190</v>
      </c>
      <c r="B6831">
        <v>44269</v>
      </c>
      <c r="C6831" t="s">
        <v>4191</v>
      </c>
      <c r="D6831">
        <v>44269</v>
      </c>
      <c r="E6831" t="s">
        <v>1422</v>
      </c>
      <c r="F6831" t="s">
        <v>49</v>
      </c>
      <c r="G6831" t="s">
        <v>35</v>
      </c>
      <c r="H6831" t="s">
        <v>13</v>
      </c>
      <c r="I6831" t="s">
        <v>1459</v>
      </c>
      <c r="J6831">
        <v>200</v>
      </c>
      <c r="K6831">
        <v>1060</v>
      </c>
      <c r="L6831">
        <v>212000</v>
      </c>
      <c r="M6831">
        <v>2.5238</v>
      </c>
      <c r="N6831">
        <v>504.76</v>
      </c>
      <c r="O6831">
        <v>0</v>
      </c>
      <c r="P6831">
        <v>0</v>
      </c>
      <c r="Q6831">
        <v>1062.5237999999999</v>
      </c>
      <c r="R6831">
        <v>212504.76</v>
      </c>
      <c r="S6831" t="s">
        <v>1424</v>
      </c>
    </row>
    <row r="6832" spans="1:19">
      <c r="A6832" t="s">
        <v>4192</v>
      </c>
      <c r="B6832">
        <v>44269</v>
      </c>
      <c r="C6832" t="s">
        <v>4193</v>
      </c>
      <c r="D6832">
        <v>44269</v>
      </c>
      <c r="E6832" t="s">
        <v>1422</v>
      </c>
      <c r="F6832" t="s">
        <v>102</v>
      </c>
      <c r="G6832" t="s">
        <v>1027</v>
      </c>
      <c r="H6832" t="s">
        <v>1428</v>
      </c>
      <c r="I6832" t="s">
        <v>1177</v>
      </c>
      <c r="J6832">
        <v>10</v>
      </c>
      <c r="K6832">
        <v>9045</v>
      </c>
      <c r="L6832">
        <v>90450</v>
      </c>
      <c r="M6832">
        <v>21.536000000000001</v>
      </c>
      <c r="N6832">
        <v>215.36</v>
      </c>
      <c r="O6832">
        <v>0</v>
      </c>
      <c r="P6832">
        <v>0</v>
      </c>
      <c r="Q6832">
        <v>9066.5357000000004</v>
      </c>
      <c r="R6832">
        <v>90665.357000000004</v>
      </c>
      <c r="S6832" t="s">
        <v>1424</v>
      </c>
    </row>
    <row r="6833" spans="1:19">
      <c r="A6833" t="s">
        <v>4192</v>
      </c>
      <c r="B6833">
        <v>44269</v>
      </c>
      <c r="C6833" t="s">
        <v>4193</v>
      </c>
      <c r="D6833">
        <v>44269</v>
      </c>
      <c r="E6833" t="s">
        <v>1422</v>
      </c>
      <c r="F6833" t="s">
        <v>102</v>
      </c>
      <c r="G6833" t="s">
        <v>1027</v>
      </c>
      <c r="H6833" t="s">
        <v>1428</v>
      </c>
      <c r="I6833" t="s">
        <v>1179</v>
      </c>
      <c r="J6833">
        <v>30</v>
      </c>
      <c r="K6833">
        <v>3938</v>
      </c>
      <c r="L6833">
        <v>118140</v>
      </c>
      <c r="M6833">
        <v>9.3759999999999994</v>
      </c>
      <c r="N6833">
        <v>281.27999999999997</v>
      </c>
      <c r="O6833">
        <v>0</v>
      </c>
      <c r="P6833">
        <v>0</v>
      </c>
      <c r="Q6833">
        <v>3947.3762000000002</v>
      </c>
      <c r="R6833">
        <v>118421.28599999999</v>
      </c>
      <c r="S6833" t="s">
        <v>1424</v>
      </c>
    </row>
    <row r="6834" spans="1:19">
      <c r="A6834" t="s">
        <v>4192</v>
      </c>
      <c r="B6834">
        <v>44269</v>
      </c>
      <c r="C6834" t="s">
        <v>4193</v>
      </c>
      <c r="D6834">
        <v>44269</v>
      </c>
      <c r="E6834" t="s">
        <v>1422</v>
      </c>
      <c r="F6834" t="s">
        <v>102</v>
      </c>
      <c r="G6834" t="s">
        <v>1027</v>
      </c>
      <c r="H6834" t="s">
        <v>1428</v>
      </c>
      <c r="I6834" t="s">
        <v>1459</v>
      </c>
      <c r="J6834">
        <v>100</v>
      </c>
      <c r="K6834">
        <v>1060</v>
      </c>
      <c r="L6834">
        <v>106000</v>
      </c>
      <c r="M6834">
        <v>2.524</v>
      </c>
      <c r="N6834">
        <v>252.4</v>
      </c>
      <c r="O6834">
        <v>0</v>
      </c>
      <c r="P6834">
        <v>0</v>
      </c>
      <c r="Q6834">
        <v>1062.5237999999999</v>
      </c>
      <c r="R6834">
        <v>106252.38</v>
      </c>
      <c r="S6834" t="s">
        <v>1424</v>
      </c>
    </row>
    <row r="6835" spans="1:19">
      <c r="A6835" t="s">
        <v>4194</v>
      </c>
      <c r="B6835">
        <v>44269</v>
      </c>
      <c r="C6835" t="s">
        <v>4195</v>
      </c>
      <c r="D6835">
        <v>44269</v>
      </c>
      <c r="E6835" t="s">
        <v>1429</v>
      </c>
      <c r="F6835" t="s">
        <v>4697</v>
      </c>
      <c r="G6835" t="s">
        <v>1430</v>
      </c>
      <c r="H6835" t="s">
        <v>1429</v>
      </c>
      <c r="I6835" t="s">
        <v>1356</v>
      </c>
      <c r="J6835">
        <v>20</v>
      </c>
      <c r="K6835">
        <v>1140</v>
      </c>
      <c r="L6835">
        <v>22800</v>
      </c>
      <c r="M6835">
        <v>0</v>
      </c>
      <c r="N6835">
        <v>0</v>
      </c>
      <c r="O6835">
        <v>0</v>
      </c>
      <c r="P6835">
        <v>0</v>
      </c>
      <c r="Q6835">
        <v>1140</v>
      </c>
      <c r="R6835">
        <v>22800</v>
      </c>
      <c r="S6835" t="s">
        <v>1424</v>
      </c>
    </row>
    <row r="6836" spans="1:19">
      <c r="A6836" t="s">
        <v>4196</v>
      </c>
      <c r="B6836">
        <v>44269</v>
      </c>
      <c r="C6836" t="s">
        <v>4197</v>
      </c>
      <c r="D6836">
        <v>44269</v>
      </c>
      <c r="E6836" t="s">
        <v>1429</v>
      </c>
      <c r="F6836" t="s">
        <v>4698</v>
      </c>
      <c r="G6836" t="s">
        <v>1430</v>
      </c>
      <c r="H6836" t="s">
        <v>1429</v>
      </c>
      <c r="I6836" t="s">
        <v>1179</v>
      </c>
      <c r="J6836">
        <v>11</v>
      </c>
      <c r="K6836">
        <v>4000</v>
      </c>
      <c r="L6836">
        <v>44000</v>
      </c>
      <c r="M6836">
        <v>0</v>
      </c>
      <c r="N6836">
        <v>0</v>
      </c>
      <c r="O6836">
        <v>0</v>
      </c>
      <c r="P6836">
        <v>0</v>
      </c>
      <c r="Q6836">
        <v>4000</v>
      </c>
      <c r="R6836">
        <v>44000</v>
      </c>
      <c r="S6836" t="s">
        <v>1424</v>
      </c>
    </row>
    <row r="6837" spans="1:19">
      <c r="A6837" t="s">
        <v>4198</v>
      </c>
      <c r="B6837">
        <v>44269</v>
      </c>
      <c r="C6837" t="s">
        <v>4199</v>
      </c>
      <c r="D6837">
        <v>44269</v>
      </c>
      <c r="E6837" t="s">
        <v>1422</v>
      </c>
      <c r="F6837" t="s">
        <v>90</v>
      </c>
      <c r="G6837" t="s">
        <v>1032</v>
      </c>
      <c r="H6837" t="s">
        <v>1428</v>
      </c>
      <c r="I6837" t="s">
        <v>1179</v>
      </c>
      <c r="J6837">
        <v>10</v>
      </c>
      <c r="K6837">
        <v>3938</v>
      </c>
      <c r="L6837">
        <v>39380</v>
      </c>
      <c r="M6837">
        <v>9.3759999999999994</v>
      </c>
      <c r="N6837">
        <v>93.76</v>
      </c>
      <c r="O6837">
        <v>0</v>
      </c>
      <c r="P6837">
        <v>0</v>
      </c>
      <c r="Q6837">
        <v>3947.3762000000002</v>
      </c>
      <c r="R6837">
        <v>39473.762000000002</v>
      </c>
      <c r="S6837" t="s">
        <v>1424</v>
      </c>
    </row>
    <row r="6838" spans="1:19">
      <c r="A6838" t="s">
        <v>4198</v>
      </c>
      <c r="B6838">
        <v>44269</v>
      </c>
      <c r="C6838" t="s">
        <v>4199</v>
      </c>
      <c r="D6838">
        <v>44269</v>
      </c>
      <c r="E6838" t="s">
        <v>1422</v>
      </c>
      <c r="F6838" t="s">
        <v>90</v>
      </c>
      <c r="G6838" t="s">
        <v>1032</v>
      </c>
      <c r="H6838" t="s">
        <v>1428</v>
      </c>
      <c r="I6838" t="s">
        <v>1459</v>
      </c>
      <c r="J6838">
        <v>80</v>
      </c>
      <c r="K6838">
        <v>1060</v>
      </c>
      <c r="L6838">
        <v>84800</v>
      </c>
      <c r="M6838">
        <v>2.524</v>
      </c>
      <c r="N6838">
        <v>201.92</v>
      </c>
      <c r="O6838">
        <v>0</v>
      </c>
      <c r="P6838">
        <v>0</v>
      </c>
      <c r="Q6838">
        <v>1062.5237999999999</v>
      </c>
      <c r="R6838">
        <v>85001.903999999995</v>
      </c>
      <c r="S6838" t="s">
        <v>1424</v>
      </c>
    </row>
    <row r="6839" spans="1:19">
      <c r="A6839" t="s">
        <v>4198</v>
      </c>
      <c r="B6839">
        <v>44269</v>
      </c>
      <c r="C6839" t="s">
        <v>4199</v>
      </c>
      <c r="D6839">
        <v>44269</v>
      </c>
      <c r="E6839" t="s">
        <v>1422</v>
      </c>
      <c r="F6839" t="s">
        <v>90</v>
      </c>
      <c r="G6839" t="s">
        <v>1032</v>
      </c>
      <c r="H6839" t="s">
        <v>1428</v>
      </c>
      <c r="I6839" t="s">
        <v>1470</v>
      </c>
      <c r="J6839">
        <v>14</v>
      </c>
      <c r="K6839">
        <v>7050</v>
      </c>
      <c r="L6839">
        <v>98700</v>
      </c>
      <c r="M6839">
        <v>16.786000000000001</v>
      </c>
      <c r="N6839">
        <v>235.00399999999999</v>
      </c>
      <c r="O6839">
        <v>0</v>
      </c>
      <c r="P6839">
        <v>0</v>
      </c>
      <c r="Q6839">
        <v>7066.7857000000004</v>
      </c>
      <c r="R6839">
        <v>98934.999800000005</v>
      </c>
      <c r="S6839" t="s">
        <v>1424</v>
      </c>
    </row>
    <row r="6840" spans="1:19">
      <c r="A6840" t="s">
        <v>4200</v>
      </c>
      <c r="B6840">
        <v>44269</v>
      </c>
      <c r="C6840" t="s">
        <v>4201</v>
      </c>
      <c r="D6840">
        <v>44269</v>
      </c>
      <c r="E6840" t="s">
        <v>1422</v>
      </c>
      <c r="F6840" t="s">
        <v>109</v>
      </c>
      <c r="G6840" t="s">
        <v>117</v>
      </c>
      <c r="H6840" t="s">
        <v>117</v>
      </c>
      <c r="I6840" t="s">
        <v>1179</v>
      </c>
      <c r="J6840">
        <v>10</v>
      </c>
      <c r="K6840">
        <v>3938</v>
      </c>
      <c r="L6840">
        <v>39380</v>
      </c>
      <c r="M6840">
        <v>9.3762000000000008</v>
      </c>
      <c r="N6840">
        <v>93.762</v>
      </c>
      <c r="O6840">
        <v>0</v>
      </c>
      <c r="P6840">
        <v>0</v>
      </c>
      <c r="Q6840">
        <v>3947.3762000000002</v>
      </c>
      <c r="R6840">
        <v>39473.762000000002</v>
      </c>
      <c r="S6840" t="s">
        <v>1424</v>
      </c>
    </row>
    <row r="6841" spans="1:19">
      <c r="A6841" t="s">
        <v>4202</v>
      </c>
      <c r="B6841">
        <v>44269</v>
      </c>
      <c r="C6841" t="s">
        <v>4203</v>
      </c>
      <c r="D6841">
        <v>44269</v>
      </c>
      <c r="E6841" t="s">
        <v>1422</v>
      </c>
      <c r="F6841" t="s">
        <v>115</v>
      </c>
      <c r="G6841" t="s">
        <v>1423</v>
      </c>
      <c r="H6841" t="s">
        <v>117</v>
      </c>
      <c r="I6841" t="s">
        <v>1421</v>
      </c>
      <c r="J6841">
        <v>100</v>
      </c>
      <c r="K6841">
        <v>1264</v>
      </c>
      <c r="L6841">
        <v>126400</v>
      </c>
      <c r="M6841">
        <v>3.0095000000000001</v>
      </c>
      <c r="N6841">
        <v>300.95</v>
      </c>
      <c r="O6841">
        <v>0</v>
      </c>
      <c r="P6841">
        <v>0</v>
      </c>
      <c r="Q6841">
        <v>1267.0094999999999</v>
      </c>
      <c r="R6841">
        <v>126700.95</v>
      </c>
      <c r="S6841" t="s">
        <v>1424</v>
      </c>
    </row>
    <row r="6842" spans="1:19">
      <c r="A6842" t="s">
        <v>4202</v>
      </c>
      <c r="B6842">
        <v>44269</v>
      </c>
      <c r="C6842" t="s">
        <v>4203</v>
      </c>
      <c r="D6842">
        <v>44269</v>
      </c>
      <c r="E6842" t="s">
        <v>1422</v>
      </c>
      <c r="F6842" t="s">
        <v>115</v>
      </c>
      <c r="G6842" t="s">
        <v>1423</v>
      </c>
      <c r="H6842" t="s">
        <v>117</v>
      </c>
      <c r="I6842" t="s">
        <v>1183</v>
      </c>
      <c r="J6842">
        <v>10</v>
      </c>
      <c r="K6842">
        <v>7575</v>
      </c>
      <c r="L6842">
        <v>75750</v>
      </c>
      <c r="M6842">
        <v>18.035699999999999</v>
      </c>
      <c r="N6842">
        <v>180.357</v>
      </c>
      <c r="O6842">
        <v>0</v>
      </c>
      <c r="P6842">
        <v>5000</v>
      </c>
      <c r="Q6842">
        <v>7593.0357000000004</v>
      </c>
      <c r="R6842">
        <v>70930.357000000004</v>
      </c>
      <c r="S6842" t="s">
        <v>1424</v>
      </c>
    </row>
    <row r="6843" spans="1:19">
      <c r="A6843" t="s">
        <v>4202</v>
      </c>
      <c r="B6843">
        <v>44269</v>
      </c>
      <c r="C6843" t="s">
        <v>4203</v>
      </c>
      <c r="D6843">
        <v>44269</v>
      </c>
      <c r="E6843" t="s">
        <v>1422</v>
      </c>
      <c r="F6843" t="s">
        <v>115</v>
      </c>
      <c r="G6843" t="s">
        <v>1423</v>
      </c>
      <c r="H6843" t="s">
        <v>117</v>
      </c>
      <c r="I6843" t="s">
        <v>1356</v>
      </c>
      <c r="J6843">
        <v>40</v>
      </c>
      <c r="K6843">
        <v>1118</v>
      </c>
      <c r="L6843">
        <v>44720</v>
      </c>
      <c r="M6843">
        <v>2.6619000000000002</v>
      </c>
      <c r="N6843">
        <v>106.476</v>
      </c>
      <c r="O6843">
        <v>0</v>
      </c>
      <c r="P6843">
        <v>0</v>
      </c>
      <c r="Q6843">
        <v>1120.6619000000001</v>
      </c>
      <c r="R6843">
        <v>44826.476000000002</v>
      </c>
      <c r="S6843" t="s">
        <v>1424</v>
      </c>
    </row>
    <row r="6844" spans="1:19">
      <c r="A6844" t="s">
        <v>4202</v>
      </c>
      <c r="B6844">
        <v>44269</v>
      </c>
      <c r="C6844" t="s">
        <v>4203</v>
      </c>
      <c r="D6844">
        <v>44269</v>
      </c>
      <c r="E6844" t="s">
        <v>1422</v>
      </c>
      <c r="F6844" t="s">
        <v>115</v>
      </c>
      <c r="G6844" t="s">
        <v>1423</v>
      </c>
      <c r="H6844" t="s">
        <v>117</v>
      </c>
      <c r="I6844" t="s">
        <v>1459</v>
      </c>
      <c r="J6844">
        <v>100</v>
      </c>
      <c r="K6844">
        <v>1060</v>
      </c>
      <c r="L6844">
        <v>106000</v>
      </c>
      <c r="M6844">
        <v>2.5238</v>
      </c>
      <c r="N6844">
        <v>252.38</v>
      </c>
      <c r="O6844">
        <v>0</v>
      </c>
      <c r="P6844">
        <v>0</v>
      </c>
      <c r="Q6844">
        <v>1062.5237999999999</v>
      </c>
      <c r="R6844">
        <v>106252.38</v>
      </c>
      <c r="S6844" t="s">
        <v>1424</v>
      </c>
    </row>
    <row r="6845" spans="1:19">
      <c r="A6845" t="s">
        <v>4202</v>
      </c>
      <c r="B6845">
        <v>44269</v>
      </c>
      <c r="C6845" t="s">
        <v>4203</v>
      </c>
      <c r="D6845">
        <v>44269</v>
      </c>
      <c r="E6845" t="s">
        <v>1422</v>
      </c>
      <c r="F6845" t="s">
        <v>115</v>
      </c>
      <c r="G6845" t="s">
        <v>1423</v>
      </c>
      <c r="H6845" t="s">
        <v>117</v>
      </c>
      <c r="I6845" t="s">
        <v>1180</v>
      </c>
      <c r="J6845">
        <v>10</v>
      </c>
      <c r="K6845">
        <v>3540</v>
      </c>
      <c r="L6845">
        <v>35400</v>
      </c>
      <c r="M6845">
        <v>8.4285999999999994</v>
      </c>
      <c r="N6845">
        <v>84.286000000000001</v>
      </c>
      <c r="O6845">
        <v>0</v>
      </c>
      <c r="P6845">
        <v>0</v>
      </c>
      <c r="Q6845">
        <v>3548.4286000000002</v>
      </c>
      <c r="R6845">
        <v>35484.286</v>
      </c>
      <c r="S6845" t="s">
        <v>1424</v>
      </c>
    </row>
    <row r="6846" spans="1:19">
      <c r="A6846" t="s">
        <v>4202</v>
      </c>
      <c r="B6846">
        <v>44269</v>
      </c>
      <c r="C6846" t="s">
        <v>4203</v>
      </c>
      <c r="D6846">
        <v>44269</v>
      </c>
      <c r="E6846" t="s">
        <v>1422</v>
      </c>
      <c r="F6846" t="s">
        <v>115</v>
      </c>
      <c r="G6846" t="s">
        <v>1423</v>
      </c>
      <c r="H6846" t="s">
        <v>117</v>
      </c>
      <c r="I6846" t="s">
        <v>1359</v>
      </c>
      <c r="J6846">
        <v>40</v>
      </c>
      <c r="K6846">
        <v>1225</v>
      </c>
      <c r="L6846">
        <v>49000</v>
      </c>
      <c r="M6846">
        <v>2.9167000000000001</v>
      </c>
      <c r="N6846">
        <v>116.66800000000001</v>
      </c>
      <c r="O6846">
        <v>0</v>
      </c>
      <c r="P6846">
        <v>0</v>
      </c>
      <c r="Q6846">
        <v>1227.9167</v>
      </c>
      <c r="R6846">
        <v>49116.667999999998</v>
      </c>
      <c r="S6846" t="s">
        <v>1424</v>
      </c>
    </row>
    <row r="6847" spans="1:19">
      <c r="A6847" t="s">
        <v>4204</v>
      </c>
      <c r="B6847">
        <v>44269</v>
      </c>
      <c r="C6847" t="s">
        <v>4205</v>
      </c>
      <c r="D6847">
        <v>44269</v>
      </c>
      <c r="E6847" t="s">
        <v>1422</v>
      </c>
      <c r="F6847" t="s">
        <v>114</v>
      </c>
      <c r="G6847" t="s">
        <v>1423</v>
      </c>
      <c r="H6847" t="s">
        <v>117</v>
      </c>
      <c r="I6847" t="s">
        <v>1181</v>
      </c>
      <c r="J6847">
        <v>20</v>
      </c>
      <c r="K6847">
        <v>1293</v>
      </c>
      <c r="L6847">
        <v>25860</v>
      </c>
      <c r="M6847">
        <v>3.0785999999999998</v>
      </c>
      <c r="N6847">
        <v>61.572000000000003</v>
      </c>
      <c r="O6847">
        <v>0</v>
      </c>
      <c r="P6847">
        <v>0</v>
      </c>
      <c r="Q6847">
        <v>1296.0786000000001</v>
      </c>
      <c r="R6847">
        <v>25921.572</v>
      </c>
      <c r="S6847" t="s">
        <v>1424</v>
      </c>
    </row>
    <row r="6848" spans="1:19">
      <c r="A6848" t="s">
        <v>4204</v>
      </c>
      <c r="B6848">
        <v>44269</v>
      </c>
      <c r="C6848" t="s">
        <v>4205</v>
      </c>
      <c r="D6848">
        <v>44269</v>
      </c>
      <c r="E6848" t="s">
        <v>1422</v>
      </c>
      <c r="F6848" t="s">
        <v>114</v>
      </c>
      <c r="G6848" t="s">
        <v>1423</v>
      </c>
      <c r="H6848" t="s">
        <v>117</v>
      </c>
      <c r="I6848" t="s">
        <v>1459</v>
      </c>
      <c r="J6848">
        <v>160</v>
      </c>
      <c r="K6848">
        <v>1060</v>
      </c>
      <c r="L6848">
        <v>169600</v>
      </c>
      <c r="M6848">
        <v>2.5238</v>
      </c>
      <c r="N6848">
        <v>403.80799999999999</v>
      </c>
      <c r="O6848">
        <v>0</v>
      </c>
      <c r="P6848">
        <v>0</v>
      </c>
      <c r="Q6848">
        <v>1062.5237999999999</v>
      </c>
      <c r="R6848">
        <v>170003.80799999999</v>
      </c>
      <c r="S6848" t="s">
        <v>1424</v>
      </c>
    </row>
    <row r="6849" spans="1:19">
      <c r="A6849" t="s">
        <v>4206</v>
      </c>
      <c r="B6849">
        <v>44269</v>
      </c>
      <c r="C6849" t="s">
        <v>4207</v>
      </c>
      <c r="D6849">
        <v>44269</v>
      </c>
      <c r="E6849" t="s">
        <v>1422</v>
      </c>
      <c r="F6849" t="s">
        <v>911</v>
      </c>
      <c r="G6849" t="s">
        <v>1433</v>
      </c>
      <c r="H6849" t="s">
        <v>117</v>
      </c>
      <c r="I6849" t="s">
        <v>1359</v>
      </c>
      <c r="J6849">
        <v>80</v>
      </c>
      <c r="K6849">
        <v>1225</v>
      </c>
      <c r="L6849">
        <v>98000</v>
      </c>
      <c r="M6849">
        <v>2.9167000000000001</v>
      </c>
      <c r="N6849">
        <v>233.33600000000001</v>
      </c>
      <c r="O6849">
        <v>0</v>
      </c>
      <c r="P6849">
        <v>0</v>
      </c>
      <c r="Q6849">
        <v>1227.9167</v>
      </c>
      <c r="R6849">
        <v>98233.335999999996</v>
      </c>
      <c r="S6849" t="s">
        <v>1424</v>
      </c>
    </row>
    <row r="6850" spans="1:19">
      <c r="A6850" t="s">
        <v>4208</v>
      </c>
      <c r="B6850">
        <v>44269</v>
      </c>
      <c r="C6850" t="s">
        <v>4209</v>
      </c>
      <c r="D6850">
        <v>44269</v>
      </c>
      <c r="E6850" t="s">
        <v>1422</v>
      </c>
      <c r="F6850" t="s">
        <v>106</v>
      </c>
      <c r="G6850" t="s">
        <v>1439</v>
      </c>
      <c r="H6850" t="s">
        <v>117</v>
      </c>
      <c r="I6850" t="s">
        <v>1470</v>
      </c>
      <c r="J6850">
        <v>3</v>
      </c>
      <c r="K6850">
        <v>7050</v>
      </c>
      <c r="L6850">
        <v>21150</v>
      </c>
      <c r="M6850">
        <v>16.785699999999999</v>
      </c>
      <c r="N6850">
        <v>50.357100000000003</v>
      </c>
      <c r="O6850">
        <v>0</v>
      </c>
      <c r="P6850">
        <v>0</v>
      </c>
      <c r="Q6850">
        <v>7066.7857000000004</v>
      </c>
      <c r="R6850">
        <v>21200.357100000001</v>
      </c>
      <c r="S6850" t="s">
        <v>1424</v>
      </c>
    </row>
    <row r="6851" spans="1:19">
      <c r="A6851" t="s">
        <v>4208</v>
      </c>
      <c r="B6851">
        <v>44269</v>
      </c>
      <c r="C6851" t="s">
        <v>4209</v>
      </c>
      <c r="D6851">
        <v>44269</v>
      </c>
      <c r="E6851" t="s">
        <v>1422</v>
      </c>
      <c r="F6851" t="s">
        <v>106</v>
      </c>
      <c r="G6851" t="s">
        <v>1439</v>
      </c>
      <c r="H6851" t="s">
        <v>117</v>
      </c>
      <c r="I6851" t="s">
        <v>1381</v>
      </c>
      <c r="J6851">
        <v>40</v>
      </c>
      <c r="K6851">
        <v>9850</v>
      </c>
      <c r="L6851">
        <v>394000</v>
      </c>
      <c r="M6851">
        <v>23.452400000000001</v>
      </c>
      <c r="N6851">
        <v>938.096</v>
      </c>
      <c r="O6851">
        <v>0</v>
      </c>
      <c r="P6851">
        <v>0</v>
      </c>
      <c r="Q6851">
        <v>9873.4524000000001</v>
      </c>
      <c r="R6851">
        <v>394938.09600000002</v>
      </c>
      <c r="S6851" t="s">
        <v>1424</v>
      </c>
    </row>
    <row r="6852" spans="1:19">
      <c r="A6852" t="s">
        <v>4208</v>
      </c>
      <c r="B6852">
        <v>44269</v>
      </c>
      <c r="C6852" t="s">
        <v>4209</v>
      </c>
      <c r="D6852">
        <v>44269</v>
      </c>
      <c r="E6852" t="s">
        <v>1422</v>
      </c>
      <c r="F6852" t="s">
        <v>106</v>
      </c>
      <c r="G6852" t="s">
        <v>1439</v>
      </c>
      <c r="H6852" t="s">
        <v>117</v>
      </c>
      <c r="I6852" t="s">
        <v>1421</v>
      </c>
      <c r="J6852">
        <v>220</v>
      </c>
      <c r="K6852">
        <v>1264</v>
      </c>
      <c r="L6852">
        <v>278080</v>
      </c>
      <c r="M6852">
        <v>3.0095000000000001</v>
      </c>
      <c r="N6852">
        <v>662.09</v>
      </c>
      <c r="O6852">
        <v>0</v>
      </c>
      <c r="P6852">
        <v>0</v>
      </c>
      <c r="Q6852">
        <v>1267.0094999999999</v>
      </c>
      <c r="R6852">
        <v>278742.09000000003</v>
      </c>
      <c r="S6852" t="s">
        <v>1424</v>
      </c>
    </row>
    <row r="6853" spans="1:19">
      <c r="A6853" t="s">
        <v>4210</v>
      </c>
      <c r="B6853">
        <v>44269</v>
      </c>
      <c r="C6853" t="s">
        <v>4211</v>
      </c>
      <c r="D6853">
        <v>44269</v>
      </c>
      <c r="E6853" t="s">
        <v>1422</v>
      </c>
      <c r="F6853" t="s">
        <v>110</v>
      </c>
      <c r="G6853" t="s">
        <v>1114</v>
      </c>
      <c r="H6853" t="s">
        <v>117</v>
      </c>
      <c r="I6853" t="s">
        <v>1180</v>
      </c>
      <c r="J6853">
        <v>40</v>
      </c>
      <c r="K6853">
        <v>3540</v>
      </c>
      <c r="L6853">
        <v>141600</v>
      </c>
      <c r="M6853">
        <v>8.4285999999999994</v>
      </c>
      <c r="N6853">
        <v>337.14400000000001</v>
      </c>
      <c r="O6853">
        <v>0</v>
      </c>
      <c r="P6853">
        <v>0</v>
      </c>
      <c r="Q6853">
        <v>3548.4286000000002</v>
      </c>
      <c r="R6853">
        <v>141937.144</v>
      </c>
      <c r="S6853" t="s">
        <v>1424</v>
      </c>
    </row>
    <row r="6854" spans="1:19">
      <c r="A6854" t="s">
        <v>4210</v>
      </c>
      <c r="B6854">
        <v>44269</v>
      </c>
      <c r="C6854" t="s">
        <v>4211</v>
      </c>
      <c r="D6854">
        <v>44269</v>
      </c>
      <c r="E6854" t="s">
        <v>1422</v>
      </c>
      <c r="F6854" t="s">
        <v>110</v>
      </c>
      <c r="G6854" t="s">
        <v>1114</v>
      </c>
      <c r="H6854" t="s">
        <v>117</v>
      </c>
      <c r="I6854" t="s">
        <v>1359</v>
      </c>
      <c r="J6854">
        <v>200</v>
      </c>
      <c r="K6854">
        <v>1225</v>
      </c>
      <c r="L6854">
        <v>245000</v>
      </c>
      <c r="M6854">
        <v>2.9167000000000001</v>
      </c>
      <c r="N6854">
        <v>583.34</v>
      </c>
      <c r="O6854">
        <v>0</v>
      </c>
      <c r="P6854">
        <v>0</v>
      </c>
      <c r="Q6854">
        <v>1227.9167</v>
      </c>
      <c r="R6854">
        <v>245583.34</v>
      </c>
      <c r="S6854" t="s">
        <v>1424</v>
      </c>
    </row>
    <row r="6855" spans="1:19">
      <c r="A6855" t="s">
        <v>4212</v>
      </c>
      <c r="B6855">
        <v>44269</v>
      </c>
      <c r="C6855" t="s">
        <v>4213</v>
      </c>
      <c r="D6855">
        <v>44269</v>
      </c>
      <c r="E6855" t="s">
        <v>1422</v>
      </c>
      <c r="F6855" t="s">
        <v>8</v>
      </c>
      <c r="G6855" t="s">
        <v>1061</v>
      </c>
      <c r="H6855" t="s">
        <v>117</v>
      </c>
      <c r="I6855" t="s">
        <v>1183</v>
      </c>
      <c r="J6855">
        <v>10</v>
      </c>
      <c r="K6855">
        <v>7575</v>
      </c>
      <c r="L6855">
        <v>75750</v>
      </c>
      <c r="M6855">
        <v>18.035699999999999</v>
      </c>
      <c r="N6855">
        <v>180.357</v>
      </c>
      <c r="O6855">
        <v>0</v>
      </c>
      <c r="P6855">
        <v>5000</v>
      </c>
      <c r="Q6855">
        <v>7593.0357000000004</v>
      </c>
      <c r="R6855">
        <v>70930.357000000004</v>
      </c>
      <c r="S6855" t="s">
        <v>1424</v>
      </c>
    </row>
    <row r="6856" spans="1:19">
      <c r="A6856" t="s">
        <v>4212</v>
      </c>
      <c r="B6856">
        <v>44269</v>
      </c>
      <c r="C6856" t="s">
        <v>4213</v>
      </c>
      <c r="D6856">
        <v>44269</v>
      </c>
      <c r="E6856" t="s">
        <v>1422</v>
      </c>
      <c r="F6856" t="s">
        <v>8</v>
      </c>
      <c r="G6856" t="s">
        <v>1061</v>
      </c>
      <c r="H6856" t="s">
        <v>117</v>
      </c>
      <c r="I6856" t="s">
        <v>1459</v>
      </c>
      <c r="J6856">
        <v>120</v>
      </c>
      <c r="K6856">
        <v>1060</v>
      </c>
      <c r="L6856">
        <v>127200</v>
      </c>
      <c r="M6856">
        <v>2.5238</v>
      </c>
      <c r="N6856">
        <v>302.85599999999999</v>
      </c>
      <c r="O6856">
        <v>0</v>
      </c>
      <c r="P6856">
        <v>0</v>
      </c>
      <c r="Q6856">
        <v>1062.5237999999999</v>
      </c>
      <c r="R6856">
        <v>127502.856</v>
      </c>
      <c r="S6856" t="s">
        <v>1424</v>
      </c>
    </row>
    <row r="6857" spans="1:19">
      <c r="A6857" t="s">
        <v>4212</v>
      </c>
      <c r="B6857">
        <v>44269</v>
      </c>
      <c r="C6857" t="s">
        <v>4213</v>
      </c>
      <c r="D6857">
        <v>44269</v>
      </c>
      <c r="E6857" t="s">
        <v>1422</v>
      </c>
      <c r="F6857" t="s">
        <v>8</v>
      </c>
      <c r="G6857" t="s">
        <v>1061</v>
      </c>
      <c r="H6857" t="s">
        <v>117</v>
      </c>
      <c r="I6857" t="s">
        <v>1179</v>
      </c>
      <c r="J6857">
        <v>10</v>
      </c>
      <c r="K6857">
        <v>3938</v>
      </c>
      <c r="L6857">
        <v>39380</v>
      </c>
      <c r="M6857">
        <v>9.3762000000000008</v>
      </c>
      <c r="N6857">
        <v>93.762</v>
      </c>
      <c r="O6857">
        <v>0</v>
      </c>
      <c r="P6857">
        <v>0</v>
      </c>
      <c r="Q6857">
        <v>3947.3762000000002</v>
      </c>
      <c r="R6857">
        <v>39473.762000000002</v>
      </c>
      <c r="S6857" t="s">
        <v>1424</v>
      </c>
    </row>
    <row r="6858" spans="1:19">
      <c r="A6858" t="s">
        <v>4214</v>
      </c>
      <c r="B6858">
        <v>44269</v>
      </c>
      <c r="C6858" t="s">
        <v>4215</v>
      </c>
      <c r="D6858">
        <v>44269</v>
      </c>
      <c r="E6858" t="s">
        <v>1422</v>
      </c>
      <c r="F6858" t="s">
        <v>3</v>
      </c>
      <c r="G6858" t="s">
        <v>1060</v>
      </c>
      <c r="H6858" t="s">
        <v>117</v>
      </c>
      <c r="I6858" t="s">
        <v>1212</v>
      </c>
      <c r="J6858">
        <v>10</v>
      </c>
      <c r="K6858">
        <v>5235</v>
      </c>
      <c r="L6858">
        <v>52350</v>
      </c>
      <c r="M6858">
        <v>12.4643</v>
      </c>
      <c r="N6858">
        <v>124.643</v>
      </c>
      <c r="O6858">
        <v>0</v>
      </c>
      <c r="P6858">
        <v>0</v>
      </c>
      <c r="Q6858">
        <v>5247.4642999999996</v>
      </c>
      <c r="R6858">
        <v>52474.642999999996</v>
      </c>
      <c r="S6858" t="s">
        <v>1424</v>
      </c>
    </row>
    <row r="6859" spans="1:19">
      <c r="A6859" t="s">
        <v>4214</v>
      </c>
      <c r="B6859">
        <v>44269</v>
      </c>
      <c r="C6859" t="s">
        <v>4215</v>
      </c>
      <c r="D6859">
        <v>44269</v>
      </c>
      <c r="E6859" t="s">
        <v>1422</v>
      </c>
      <c r="F6859" t="s">
        <v>3</v>
      </c>
      <c r="G6859" t="s">
        <v>1060</v>
      </c>
      <c r="H6859" t="s">
        <v>117</v>
      </c>
      <c r="I6859" t="s">
        <v>1459</v>
      </c>
      <c r="J6859">
        <v>20</v>
      </c>
      <c r="K6859">
        <v>1060</v>
      </c>
      <c r="L6859">
        <v>21200</v>
      </c>
      <c r="M6859">
        <v>2.5238</v>
      </c>
      <c r="N6859">
        <v>50.475999999999999</v>
      </c>
      <c r="O6859">
        <v>0</v>
      </c>
      <c r="P6859">
        <v>0</v>
      </c>
      <c r="Q6859">
        <v>1062.5237999999999</v>
      </c>
      <c r="R6859">
        <v>21250.475999999999</v>
      </c>
      <c r="S6859" t="s">
        <v>1424</v>
      </c>
    </row>
    <row r="6860" spans="1:19">
      <c r="A6860" t="s">
        <v>4216</v>
      </c>
      <c r="B6860">
        <v>44269</v>
      </c>
      <c r="C6860" t="s">
        <v>4217</v>
      </c>
      <c r="D6860">
        <v>44269</v>
      </c>
      <c r="E6860" t="s">
        <v>1422</v>
      </c>
      <c r="F6860" t="s">
        <v>45</v>
      </c>
      <c r="G6860" t="s">
        <v>1426</v>
      </c>
      <c r="H6860" t="s">
        <v>13</v>
      </c>
      <c r="I6860" t="s">
        <v>1359</v>
      </c>
      <c r="J6860">
        <v>100</v>
      </c>
      <c r="K6860">
        <v>1225</v>
      </c>
      <c r="L6860">
        <v>122500</v>
      </c>
      <c r="M6860">
        <v>2.9169999999999998</v>
      </c>
      <c r="N6860">
        <v>291.7</v>
      </c>
      <c r="O6860">
        <v>0</v>
      </c>
      <c r="P6860">
        <v>0</v>
      </c>
      <c r="Q6860">
        <v>1227.9167</v>
      </c>
      <c r="R6860">
        <v>122791.67</v>
      </c>
      <c r="S6860" t="s">
        <v>1424</v>
      </c>
    </row>
    <row r="6861" spans="1:19">
      <c r="A6861" t="s">
        <v>4218</v>
      </c>
      <c r="B6861">
        <v>44269</v>
      </c>
      <c r="C6861" t="s">
        <v>4219</v>
      </c>
      <c r="D6861">
        <v>44269</v>
      </c>
      <c r="E6861" t="s">
        <v>1422</v>
      </c>
      <c r="F6861" t="s">
        <v>4</v>
      </c>
      <c r="G6861" t="s">
        <v>1425</v>
      </c>
      <c r="H6861" t="s">
        <v>117</v>
      </c>
      <c r="I6861" t="s">
        <v>1470</v>
      </c>
      <c r="J6861">
        <v>5</v>
      </c>
      <c r="K6861">
        <v>7050</v>
      </c>
      <c r="L6861">
        <v>35250</v>
      </c>
      <c r="M6861">
        <v>16.785699999999999</v>
      </c>
      <c r="N6861">
        <v>83.9285</v>
      </c>
      <c r="O6861">
        <v>0</v>
      </c>
      <c r="P6861">
        <v>0</v>
      </c>
      <c r="Q6861">
        <v>7066.7857000000004</v>
      </c>
      <c r="R6861">
        <v>35333.928500000002</v>
      </c>
      <c r="S6861" t="s">
        <v>1424</v>
      </c>
    </row>
    <row r="6862" spans="1:19">
      <c r="A6862" t="s">
        <v>4218</v>
      </c>
      <c r="B6862">
        <v>44269</v>
      </c>
      <c r="C6862" t="s">
        <v>4219</v>
      </c>
      <c r="D6862">
        <v>44269</v>
      </c>
      <c r="E6862" t="s">
        <v>1422</v>
      </c>
      <c r="F6862" t="s">
        <v>4</v>
      </c>
      <c r="G6862" t="s">
        <v>1425</v>
      </c>
      <c r="H6862" t="s">
        <v>117</v>
      </c>
      <c r="I6862" t="s">
        <v>1179</v>
      </c>
      <c r="J6862">
        <v>12</v>
      </c>
      <c r="K6862">
        <v>3938</v>
      </c>
      <c r="L6862">
        <v>47256</v>
      </c>
      <c r="M6862">
        <v>9.3762000000000008</v>
      </c>
      <c r="N6862">
        <v>112.51439999999999</v>
      </c>
      <c r="O6862">
        <v>0</v>
      </c>
      <c r="P6862">
        <v>0</v>
      </c>
      <c r="Q6862">
        <v>3947.3762000000002</v>
      </c>
      <c r="R6862">
        <v>47368.5144</v>
      </c>
      <c r="S6862" t="s">
        <v>1424</v>
      </c>
    </row>
    <row r="6863" spans="1:19">
      <c r="A6863" t="s">
        <v>4218</v>
      </c>
      <c r="B6863">
        <v>44269</v>
      </c>
      <c r="C6863" t="s">
        <v>4219</v>
      </c>
      <c r="D6863">
        <v>44269</v>
      </c>
      <c r="E6863" t="s">
        <v>1422</v>
      </c>
      <c r="F6863" t="s">
        <v>4</v>
      </c>
      <c r="G6863" t="s">
        <v>1425</v>
      </c>
      <c r="H6863" t="s">
        <v>117</v>
      </c>
      <c r="I6863" t="s">
        <v>1212</v>
      </c>
      <c r="J6863">
        <v>10</v>
      </c>
      <c r="K6863">
        <v>5235</v>
      </c>
      <c r="L6863">
        <v>52350</v>
      </c>
      <c r="M6863">
        <v>12.4643</v>
      </c>
      <c r="N6863">
        <v>124.643</v>
      </c>
      <c r="O6863">
        <v>0</v>
      </c>
      <c r="P6863">
        <v>0</v>
      </c>
      <c r="Q6863">
        <v>5247.4642999999996</v>
      </c>
      <c r="R6863">
        <v>52474.642999999996</v>
      </c>
      <c r="S6863" t="s">
        <v>1424</v>
      </c>
    </row>
    <row r="6864" spans="1:19">
      <c r="A6864" t="s">
        <v>4220</v>
      </c>
      <c r="B6864">
        <v>44269</v>
      </c>
      <c r="C6864" t="s">
        <v>4221</v>
      </c>
      <c r="D6864">
        <v>44269</v>
      </c>
      <c r="E6864" t="s">
        <v>1422</v>
      </c>
      <c r="F6864" t="s">
        <v>2</v>
      </c>
      <c r="G6864" t="s">
        <v>1060</v>
      </c>
      <c r="H6864" t="s">
        <v>117</v>
      </c>
      <c r="I6864" t="s">
        <v>1183</v>
      </c>
      <c r="J6864">
        <v>20</v>
      </c>
      <c r="K6864">
        <v>7575</v>
      </c>
      <c r="L6864">
        <v>151500</v>
      </c>
      <c r="M6864">
        <v>18.035699999999999</v>
      </c>
      <c r="N6864">
        <v>360.714</v>
      </c>
      <c r="O6864">
        <v>0</v>
      </c>
      <c r="P6864">
        <v>10000</v>
      </c>
      <c r="Q6864">
        <v>7593.0357000000004</v>
      </c>
      <c r="R6864">
        <v>141860.71400000001</v>
      </c>
      <c r="S6864" t="s">
        <v>1424</v>
      </c>
    </row>
    <row r="6865" spans="1:19">
      <c r="A6865" t="s">
        <v>4220</v>
      </c>
      <c r="B6865">
        <v>44269</v>
      </c>
      <c r="C6865" t="s">
        <v>4221</v>
      </c>
      <c r="D6865">
        <v>44269</v>
      </c>
      <c r="E6865" t="s">
        <v>1422</v>
      </c>
      <c r="F6865" t="s">
        <v>2</v>
      </c>
      <c r="G6865" t="s">
        <v>1060</v>
      </c>
      <c r="H6865" t="s">
        <v>117</v>
      </c>
      <c r="I6865" t="s">
        <v>1179</v>
      </c>
      <c r="J6865">
        <v>20</v>
      </c>
      <c r="K6865">
        <v>3938</v>
      </c>
      <c r="L6865">
        <v>78760</v>
      </c>
      <c r="M6865">
        <v>9.3762000000000008</v>
      </c>
      <c r="N6865">
        <v>187.524</v>
      </c>
      <c r="O6865">
        <v>0</v>
      </c>
      <c r="P6865">
        <v>0</v>
      </c>
      <c r="Q6865">
        <v>3947.3762000000002</v>
      </c>
      <c r="R6865">
        <v>78947.524000000005</v>
      </c>
      <c r="S6865" t="s">
        <v>1424</v>
      </c>
    </row>
    <row r="6866" spans="1:19">
      <c r="A6866" t="s">
        <v>4222</v>
      </c>
      <c r="B6866">
        <v>44269</v>
      </c>
      <c r="C6866" t="s">
        <v>4223</v>
      </c>
      <c r="D6866">
        <v>44269</v>
      </c>
      <c r="E6866" t="s">
        <v>1422</v>
      </c>
      <c r="F6866" t="s">
        <v>10</v>
      </c>
      <c r="G6866" t="s">
        <v>1425</v>
      </c>
      <c r="H6866" t="s">
        <v>117</v>
      </c>
      <c r="I6866" t="s">
        <v>1381</v>
      </c>
      <c r="J6866">
        <v>3</v>
      </c>
      <c r="K6866">
        <v>9850</v>
      </c>
      <c r="L6866">
        <v>29550</v>
      </c>
      <c r="M6866">
        <v>23.452400000000001</v>
      </c>
      <c r="N6866">
        <v>70.357200000000006</v>
      </c>
      <c r="O6866">
        <v>0</v>
      </c>
      <c r="P6866">
        <v>0</v>
      </c>
      <c r="Q6866">
        <v>9873.4524000000001</v>
      </c>
      <c r="R6866">
        <v>29620.357199999999</v>
      </c>
      <c r="S6866" t="s">
        <v>1424</v>
      </c>
    </row>
    <row r="6867" spans="1:19">
      <c r="A6867" t="s">
        <v>4222</v>
      </c>
      <c r="B6867">
        <v>44269</v>
      </c>
      <c r="C6867" t="s">
        <v>4223</v>
      </c>
      <c r="D6867">
        <v>44269</v>
      </c>
      <c r="E6867" t="s">
        <v>1422</v>
      </c>
      <c r="F6867" t="s">
        <v>10</v>
      </c>
      <c r="G6867" t="s">
        <v>1425</v>
      </c>
      <c r="H6867" t="s">
        <v>117</v>
      </c>
      <c r="I6867" t="s">
        <v>1180</v>
      </c>
      <c r="J6867">
        <v>3</v>
      </c>
      <c r="K6867">
        <v>3540</v>
      </c>
      <c r="L6867">
        <v>10620</v>
      </c>
      <c r="M6867">
        <v>8.4285999999999994</v>
      </c>
      <c r="N6867">
        <v>25.285799999999998</v>
      </c>
      <c r="O6867">
        <v>0</v>
      </c>
      <c r="P6867">
        <v>0</v>
      </c>
      <c r="Q6867">
        <v>3548.4286000000002</v>
      </c>
      <c r="R6867">
        <v>10645.2858</v>
      </c>
      <c r="S6867" t="s">
        <v>1424</v>
      </c>
    </row>
    <row r="6868" spans="1:19">
      <c r="A6868" t="s">
        <v>4222</v>
      </c>
      <c r="B6868">
        <v>44269</v>
      </c>
      <c r="C6868" t="s">
        <v>4223</v>
      </c>
      <c r="D6868">
        <v>44269</v>
      </c>
      <c r="E6868" t="s">
        <v>1422</v>
      </c>
      <c r="F6868" t="s">
        <v>10</v>
      </c>
      <c r="G6868" t="s">
        <v>1425</v>
      </c>
      <c r="H6868" t="s">
        <v>117</v>
      </c>
      <c r="I6868" t="s">
        <v>1356</v>
      </c>
      <c r="J6868">
        <v>40</v>
      </c>
      <c r="K6868">
        <v>1118</v>
      </c>
      <c r="L6868">
        <v>44720</v>
      </c>
      <c r="M6868">
        <v>2.6619000000000002</v>
      </c>
      <c r="N6868">
        <v>106.476</v>
      </c>
      <c r="O6868">
        <v>0</v>
      </c>
      <c r="P6868">
        <v>0</v>
      </c>
      <c r="Q6868">
        <v>1120.6619000000001</v>
      </c>
      <c r="R6868">
        <v>44826.476000000002</v>
      </c>
      <c r="S6868" t="s">
        <v>1424</v>
      </c>
    </row>
    <row r="6869" spans="1:19">
      <c r="A6869" t="s">
        <v>4224</v>
      </c>
      <c r="B6869">
        <v>44269</v>
      </c>
      <c r="C6869" t="s">
        <v>4225</v>
      </c>
      <c r="D6869">
        <v>44269</v>
      </c>
      <c r="E6869" t="s">
        <v>1422</v>
      </c>
      <c r="F6869" t="s">
        <v>107</v>
      </c>
      <c r="G6869" t="s">
        <v>1113</v>
      </c>
      <c r="H6869" t="s">
        <v>117</v>
      </c>
      <c r="I6869" t="s">
        <v>1381</v>
      </c>
      <c r="J6869">
        <v>60</v>
      </c>
      <c r="K6869">
        <v>9850</v>
      </c>
      <c r="L6869">
        <v>591000</v>
      </c>
      <c r="M6869">
        <v>23.452400000000001</v>
      </c>
      <c r="N6869">
        <v>1407.144</v>
      </c>
      <c r="O6869">
        <v>0</v>
      </c>
      <c r="P6869">
        <v>0</v>
      </c>
      <c r="Q6869">
        <v>9873.4524000000001</v>
      </c>
      <c r="R6869">
        <v>592407.14399999997</v>
      </c>
      <c r="S6869" t="s">
        <v>1424</v>
      </c>
    </row>
    <row r="6870" spans="1:19">
      <c r="A6870" t="s">
        <v>4224</v>
      </c>
      <c r="B6870">
        <v>44269</v>
      </c>
      <c r="C6870" t="s">
        <v>4225</v>
      </c>
      <c r="D6870">
        <v>44269</v>
      </c>
      <c r="E6870" t="s">
        <v>1422</v>
      </c>
      <c r="F6870" t="s">
        <v>107</v>
      </c>
      <c r="G6870" t="s">
        <v>1113</v>
      </c>
      <c r="H6870" t="s">
        <v>117</v>
      </c>
      <c r="I6870" t="s">
        <v>1177</v>
      </c>
      <c r="J6870">
        <v>40</v>
      </c>
      <c r="K6870">
        <v>9045</v>
      </c>
      <c r="L6870">
        <v>361800</v>
      </c>
      <c r="M6870">
        <v>21.535699999999999</v>
      </c>
      <c r="N6870">
        <v>861.428</v>
      </c>
      <c r="O6870">
        <v>0</v>
      </c>
      <c r="P6870">
        <v>0</v>
      </c>
      <c r="Q6870">
        <v>9066.5357000000004</v>
      </c>
      <c r="R6870">
        <v>362661.42800000001</v>
      </c>
      <c r="S6870" t="s">
        <v>1424</v>
      </c>
    </row>
    <row r="6871" spans="1:19">
      <c r="A6871" t="s">
        <v>4224</v>
      </c>
      <c r="B6871">
        <v>44269</v>
      </c>
      <c r="C6871" t="s">
        <v>4225</v>
      </c>
      <c r="D6871">
        <v>44269</v>
      </c>
      <c r="E6871" t="s">
        <v>1422</v>
      </c>
      <c r="F6871" t="s">
        <v>107</v>
      </c>
      <c r="G6871" t="s">
        <v>1113</v>
      </c>
      <c r="H6871" t="s">
        <v>117</v>
      </c>
      <c r="I6871" t="s">
        <v>1179</v>
      </c>
      <c r="J6871">
        <v>20</v>
      </c>
      <c r="K6871">
        <v>3938</v>
      </c>
      <c r="L6871">
        <v>78760</v>
      </c>
      <c r="M6871">
        <v>9.3762000000000008</v>
      </c>
      <c r="N6871">
        <v>187.524</v>
      </c>
      <c r="O6871">
        <v>0</v>
      </c>
      <c r="P6871">
        <v>0</v>
      </c>
      <c r="Q6871">
        <v>3947.3762000000002</v>
      </c>
      <c r="R6871">
        <v>78947.524000000005</v>
      </c>
      <c r="S6871" t="s">
        <v>1424</v>
      </c>
    </row>
    <row r="6872" spans="1:19">
      <c r="A6872" t="s">
        <v>4226</v>
      </c>
      <c r="B6872">
        <v>44269</v>
      </c>
      <c r="C6872" t="s">
        <v>4227</v>
      </c>
      <c r="D6872">
        <v>44269</v>
      </c>
      <c r="E6872" t="s">
        <v>1422</v>
      </c>
      <c r="F6872" t="s">
        <v>11</v>
      </c>
      <c r="G6872" t="s">
        <v>1433</v>
      </c>
      <c r="H6872" t="s">
        <v>117</v>
      </c>
      <c r="I6872" t="s">
        <v>1180</v>
      </c>
      <c r="J6872">
        <v>10</v>
      </c>
      <c r="K6872">
        <v>3540</v>
      </c>
      <c r="L6872">
        <v>35400</v>
      </c>
      <c r="M6872">
        <v>8.4285999999999994</v>
      </c>
      <c r="N6872">
        <v>84.286000000000001</v>
      </c>
      <c r="O6872">
        <v>0</v>
      </c>
      <c r="P6872">
        <v>0</v>
      </c>
      <c r="Q6872">
        <v>3548.4286000000002</v>
      </c>
      <c r="R6872">
        <v>35484.286</v>
      </c>
      <c r="S6872" t="s">
        <v>1424</v>
      </c>
    </row>
    <row r="6873" spans="1:19">
      <c r="A6873" t="s">
        <v>4226</v>
      </c>
      <c r="B6873">
        <v>44269</v>
      </c>
      <c r="C6873" t="s">
        <v>4227</v>
      </c>
      <c r="D6873">
        <v>44269</v>
      </c>
      <c r="E6873" t="s">
        <v>1422</v>
      </c>
      <c r="F6873" t="s">
        <v>11</v>
      </c>
      <c r="G6873" t="s">
        <v>1433</v>
      </c>
      <c r="H6873" t="s">
        <v>117</v>
      </c>
      <c r="I6873" t="s">
        <v>1359</v>
      </c>
      <c r="J6873">
        <v>200</v>
      </c>
      <c r="K6873">
        <v>1225</v>
      </c>
      <c r="L6873">
        <v>245000</v>
      </c>
      <c r="M6873">
        <v>2.9167000000000001</v>
      </c>
      <c r="N6873">
        <v>583.34</v>
      </c>
      <c r="O6873">
        <v>0</v>
      </c>
      <c r="P6873">
        <v>0</v>
      </c>
      <c r="Q6873">
        <v>1227.9167</v>
      </c>
      <c r="R6873">
        <v>245583.34</v>
      </c>
      <c r="S6873" t="s">
        <v>1424</v>
      </c>
    </row>
    <row r="6874" spans="1:19">
      <c r="A6874" t="s">
        <v>4226</v>
      </c>
      <c r="B6874">
        <v>44269</v>
      </c>
      <c r="C6874" t="s">
        <v>4227</v>
      </c>
      <c r="D6874">
        <v>44269</v>
      </c>
      <c r="E6874" t="s">
        <v>1422</v>
      </c>
      <c r="F6874" t="s">
        <v>11</v>
      </c>
      <c r="G6874" t="s">
        <v>1433</v>
      </c>
      <c r="H6874" t="s">
        <v>117</v>
      </c>
      <c r="I6874" t="s">
        <v>1356</v>
      </c>
      <c r="J6874">
        <v>40</v>
      </c>
      <c r="K6874">
        <v>1118</v>
      </c>
      <c r="L6874">
        <v>44720</v>
      </c>
      <c r="M6874">
        <v>2.6619000000000002</v>
      </c>
      <c r="N6874">
        <v>106.476</v>
      </c>
      <c r="O6874">
        <v>0</v>
      </c>
      <c r="P6874">
        <v>0</v>
      </c>
      <c r="Q6874">
        <v>1120.6619000000001</v>
      </c>
      <c r="R6874">
        <v>44826.476000000002</v>
      </c>
      <c r="S6874" t="s">
        <v>1424</v>
      </c>
    </row>
    <row r="6875" spans="1:19">
      <c r="A6875" t="s">
        <v>4228</v>
      </c>
      <c r="B6875">
        <v>44269</v>
      </c>
      <c r="C6875" t="s">
        <v>4229</v>
      </c>
      <c r="D6875">
        <v>44269</v>
      </c>
      <c r="E6875" t="s">
        <v>1422</v>
      </c>
      <c r="F6875" t="s">
        <v>32</v>
      </c>
      <c r="G6875" t="s">
        <v>25</v>
      </c>
      <c r="H6875" t="s">
        <v>24</v>
      </c>
      <c r="I6875" t="s">
        <v>1421</v>
      </c>
      <c r="J6875">
        <v>20</v>
      </c>
      <c r="K6875">
        <v>1264</v>
      </c>
      <c r="L6875">
        <v>25280</v>
      </c>
      <c r="M6875">
        <v>3.0095000000000001</v>
      </c>
      <c r="N6875">
        <v>60.19</v>
      </c>
      <c r="O6875">
        <v>0</v>
      </c>
      <c r="P6875">
        <v>0</v>
      </c>
      <c r="Q6875">
        <v>1267.0094999999999</v>
      </c>
      <c r="R6875">
        <v>25340.19</v>
      </c>
      <c r="S6875" t="s">
        <v>1424</v>
      </c>
    </row>
    <row r="6876" spans="1:19">
      <c r="A6876" t="s">
        <v>4228</v>
      </c>
      <c r="B6876">
        <v>44269</v>
      </c>
      <c r="C6876" t="s">
        <v>4229</v>
      </c>
      <c r="D6876">
        <v>44269</v>
      </c>
      <c r="E6876" t="s">
        <v>1422</v>
      </c>
      <c r="F6876" t="s">
        <v>32</v>
      </c>
      <c r="G6876" t="s">
        <v>25</v>
      </c>
      <c r="H6876" t="s">
        <v>24</v>
      </c>
      <c r="I6876" t="s">
        <v>1359</v>
      </c>
      <c r="J6876">
        <v>20</v>
      </c>
      <c r="K6876">
        <v>1225</v>
      </c>
      <c r="L6876">
        <v>24500</v>
      </c>
      <c r="M6876">
        <v>2.9167000000000001</v>
      </c>
      <c r="N6876">
        <v>58.334000000000003</v>
      </c>
      <c r="O6876">
        <v>0</v>
      </c>
      <c r="P6876">
        <v>0</v>
      </c>
      <c r="Q6876">
        <v>1227.9167</v>
      </c>
      <c r="R6876">
        <v>24558.333999999999</v>
      </c>
      <c r="S6876" t="s">
        <v>1424</v>
      </c>
    </row>
    <row r="6877" spans="1:19">
      <c r="A6877" t="s">
        <v>4230</v>
      </c>
      <c r="B6877">
        <v>44269</v>
      </c>
      <c r="C6877" t="s">
        <v>4231</v>
      </c>
      <c r="D6877">
        <v>44269</v>
      </c>
      <c r="E6877" t="s">
        <v>1422</v>
      </c>
      <c r="F6877" t="s">
        <v>23</v>
      </c>
      <c r="G6877" t="s">
        <v>1434</v>
      </c>
      <c r="H6877" t="s">
        <v>24</v>
      </c>
      <c r="I6877" t="s">
        <v>1180</v>
      </c>
      <c r="J6877">
        <v>10</v>
      </c>
      <c r="K6877">
        <v>3540</v>
      </c>
      <c r="L6877">
        <v>35400</v>
      </c>
      <c r="M6877">
        <v>8.4285999999999994</v>
      </c>
      <c r="N6877">
        <v>84.286000000000001</v>
      </c>
      <c r="O6877">
        <v>0</v>
      </c>
      <c r="P6877">
        <v>0</v>
      </c>
      <c r="Q6877">
        <v>3548.4286000000002</v>
      </c>
      <c r="R6877">
        <v>35484.286</v>
      </c>
      <c r="S6877" t="s">
        <v>1424</v>
      </c>
    </row>
    <row r="6878" spans="1:19">
      <c r="A6878" t="s">
        <v>4230</v>
      </c>
      <c r="B6878">
        <v>44269</v>
      </c>
      <c r="C6878" t="s">
        <v>4231</v>
      </c>
      <c r="D6878">
        <v>44269</v>
      </c>
      <c r="E6878" t="s">
        <v>1422</v>
      </c>
      <c r="F6878" t="s">
        <v>23</v>
      </c>
      <c r="G6878" t="s">
        <v>1434</v>
      </c>
      <c r="H6878" t="s">
        <v>24</v>
      </c>
      <c r="I6878" t="s">
        <v>1459</v>
      </c>
      <c r="J6878">
        <v>20</v>
      </c>
      <c r="K6878">
        <v>1060</v>
      </c>
      <c r="L6878">
        <v>21200</v>
      </c>
      <c r="M6878">
        <v>2.5238</v>
      </c>
      <c r="N6878">
        <v>50.475999999999999</v>
      </c>
      <c r="O6878">
        <v>0</v>
      </c>
      <c r="P6878">
        <v>0</v>
      </c>
      <c r="Q6878">
        <v>1062.5237999999999</v>
      </c>
      <c r="R6878">
        <v>21250.475999999999</v>
      </c>
      <c r="S6878" t="s">
        <v>1424</v>
      </c>
    </row>
    <row r="6879" spans="1:19">
      <c r="A6879" t="s">
        <v>4230</v>
      </c>
      <c r="B6879">
        <v>44269</v>
      </c>
      <c r="C6879" t="s">
        <v>4231</v>
      </c>
      <c r="D6879">
        <v>44269</v>
      </c>
      <c r="E6879" t="s">
        <v>1422</v>
      </c>
      <c r="F6879" t="s">
        <v>23</v>
      </c>
      <c r="G6879" t="s">
        <v>1434</v>
      </c>
      <c r="H6879" t="s">
        <v>24</v>
      </c>
      <c r="I6879" t="s">
        <v>1381</v>
      </c>
      <c r="J6879">
        <v>10</v>
      </c>
      <c r="K6879">
        <v>9850</v>
      </c>
      <c r="L6879">
        <v>98500</v>
      </c>
      <c r="M6879">
        <v>23.452400000000001</v>
      </c>
      <c r="N6879">
        <v>234.524</v>
      </c>
      <c r="O6879">
        <v>0</v>
      </c>
      <c r="P6879">
        <v>0</v>
      </c>
      <c r="Q6879">
        <v>9873.4524000000001</v>
      </c>
      <c r="R6879">
        <v>98734.524000000005</v>
      </c>
      <c r="S6879" t="s">
        <v>1424</v>
      </c>
    </row>
    <row r="6880" spans="1:19">
      <c r="A6880" t="s">
        <v>4230</v>
      </c>
      <c r="B6880">
        <v>44269</v>
      </c>
      <c r="C6880" t="s">
        <v>4231</v>
      </c>
      <c r="D6880">
        <v>44269</v>
      </c>
      <c r="E6880" t="s">
        <v>1422</v>
      </c>
      <c r="F6880" t="s">
        <v>23</v>
      </c>
      <c r="G6880" t="s">
        <v>1434</v>
      </c>
      <c r="H6880" t="s">
        <v>24</v>
      </c>
      <c r="I6880" t="s">
        <v>1178</v>
      </c>
      <c r="J6880">
        <v>5</v>
      </c>
      <c r="K6880">
        <v>4035</v>
      </c>
      <c r="L6880">
        <v>20175</v>
      </c>
      <c r="M6880">
        <v>9.6071000000000009</v>
      </c>
      <c r="N6880">
        <v>48.035499999999999</v>
      </c>
      <c r="O6880">
        <v>0</v>
      </c>
      <c r="P6880">
        <v>0</v>
      </c>
      <c r="Q6880">
        <v>4044.6071000000002</v>
      </c>
      <c r="R6880">
        <v>20223.035500000002</v>
      </c>
      <c r="S6880" t="s">
        <v>1424</v>
      </c>
    </row>
    <row r="6881" spans="1:19">
      <c r="A6881" t="s">
        <v>4230</v>
      </c>
      <c r="B6881">
        <v>44269</v>
      </c>
      <c r="C6881" t="s">
        <v>4231</v>
      </c>
      <c r="D6881">
        <v>44269</v>
      </c>
      <c r="E6881" t="s">
        <v>1422</v>
      </c>
      <c r="F6881" t="s">
        <v>23</v>
      </c>
      <c r="G6881" t="s">
        <v>1434</v>
      </c>
      <c r="H6881" t="s">
        <v>24</v>
      </c>
      <c r="I6881" t="s">
        <v>1359</v>
      </c>
      <c r="J6881">
        <v>20</v>
      </c>
      <c r="K6881">
        <v>1225</v>
      </c>
      <c r="L6881">
        <v>24500</v>
      </c>
      <c r="M6881">
        <v>2.9167000000000001</v>
      </c>
      <c r="N6881">
        <v>58.334000000000003</v>
      </c>
      <c r="O6881">
        <v>0</v>
      </c>
      <c r="P6881">
        <v>0</v>
      </c>
      <c r="Q6881">
        <v>1227.9167</v>
      </c>
      <c r="R6881">
        <v>24558.333999999999</v>
      </c>
      <c r="S6881" t="s">
        <v>1424</v>
      </c>
    </row>
    <row r="6882" spans="1:19">
      <c r="A6882" t="s">
        <v>4232</v>
      </c>
      <c r="B6882">
        <v>44269</v>
      </c>
      <c r="C6882" t="s">
        <v>4233</v>
      </c>
      <c r="D6882">
        <v>44269</v>
      </c>
      <c r="E6882" t="s">
        <v>1422</v>
      </c>
      <c r="F6882" t="s">
        <v>26</v>
      </c>
      <c r="G6882" t="s">
        <v>1445</v>
      </c>
      <c r="H6882" t="s">
        <v>24</v>
      </c>
      <c r="I6882" t="s">
        <v>1212</v>
      </c>
      <c r="J6882">
        <v>20</v>
      </c>
      <c r="K6882">
        <v>5235</v>
      </c>
      <c r="L6882">
        <v>104700</v>
      </c>
      <c r="M6882">
        <v>12.4643</v>
      </c>
      <c r="N6882">
        <v>249.286</v>
      </c>
      <c r="O6882">
        <v>0</v>
      </c>
      <c r="P6882">
        <v>0</v>
      </c>
      <c r="Q6882">
        <v>5247.4642999999996</v>
      </c>
      <c r="R6882">
        <v>104949.28599999999</v>
      </c>
      <c r="S6882" t="s">
        <v>1424</v>
      </c>
    </row>
    <row r="6883" spans="1:19">
      <c r="A6883" t="s">
        <v>4232</v>
      </c>
      <c r="B6883">
        <v>44269</v>
      </c>
      <c r="C6883" t="s">
        <v>4233</v>
      </c>
      <c r="D6883">
        <v>44269</v>
      </c>
      <c r="E6883" t="s">
        <v>1422</v>
      </c>
      <c r="F6883" t="s">
        <v>26</v>
      </c>
      <c r="G6883" t="s">
        <v>1445</v>
      </c>
      <c r="H6883" t="s">
        <v>24</v>
      </c>
      <c r="I6883" t="s">
        <v>1459</v>
      </c>
      <c r="J6883">
        <v>100</v>
      </c>
      <c r="K6883">
        <v>1060</v>
      </c>
      <c r="L6883">
        <v>106000</v>
      </c>
      <c r="M6883">
        <v>2.5238</v>
      </c>
      <c r="N6883">
        <v>252.38</v>
      </c>
      <c r="O6883">
        <v>0</v>
      </c>
      <c r="P6883">
        <v>0</v>
      </c>
      <c r="Q6883">
        <v>1062.5237999999999</v>
      </c>
      <c r="R6883">
        <v>106252.38</v>
      </c>
      <c r="S6883" t="s">
        <v>1424</v>
      </c>
    </row>
    <row r="6884" spans="1:19">
      <c r="A6884" t="s">
        <v>4234</v>
      </c>
      <c r="B6884">
        <v>44269</v>
      </c>
      <c r="C6884" t="s">
        <v>4235</v>
      </c>
      <c r="D6884">
        <v>44269</v>
      </c>
      <c r="E6884" t="s">
        <v>1422</v>
      </c>
      <c r="F6884" t="s">
        <v>46</v>
      </c>
      <c r="G6884" t="s">
        <v>1426</v>
      </c>
      <c r="H6884" t="s">
        <v>13</v>
      </c>
      <c r="I6884" t="s">
        <v>1459</v>
      </c>
      <c r="J6884">
        <v>20</v>
      </c>
      <c r="K6884">
        <v>1060</v>
      </c>
      <c r="L6884">
        <v>21200</v>
      </c>
      <c r="M6884">
        <v>2.524</v>
      </c>
      <c r="N6884">
        <v>50.48</v>
      </c>
      <c r="O6884">
        <v>0</v>
      </c>
      <c r="P6884">
        <v>0</v>
      </c>
      <c r="Q6884">
        <v>1062.5237999999999</v>
      </c>
      <c r="R6884">
        <v>21250.475999999999</v>
      </c>
      <c r="S6884" t="s">
        <v>1424</v>
      </c>
    </row>
    <row r="6885" spans="1:19">
      <c r="A6885" t="s">
        <v>4234</v>
      </c>
      <c r="B6885">
        <v>44269</v>
      </c>
      <c r="C6885" t="s">
        <v>4235</v>
      </c>
      <c r="D6885">
        <v>44269</v>
      </c>
      <c r="E6885" t="s">
        <v>1422</v>
      </c>
      <c r="F6885" t="s">
        <v>46</v>
      </c>
      <c r="G6885" t="s">
        <v>1426</v>
      </c>
      <c r="H6885" t="s">
        <v>13</v>
      </c>
      <c r="I6885" t="s">
        <v>1179</v>
      </c>
      <c r="J6885">
        <v>4</v>
      </c>
      <c r="K6885">
        <v>3938</v>
      </c>
      <c r="L6885">
        <v>15752</v>
      </c>
      <c r="M6885">
        <v>9.3759999999999994</v>
      </c>
      <c r="N6885">
        <v>37.503999999999998</v>
      </c>
      <c r="O6885">
        <v>0</v>
      </c>
      <c r="P6885">
        <v>0</v>
      </c>
      <c r="Q6885">
        <v>3947.3762000000002</v>
      </c>
      <c r="R6885">
        <v>15789.504800000001</v>
      </c>
      <c r="S6885" t="s">
        <v>1424</v>
      </c>
    </row>
    <row r="6886" spans="1:19">
      <c r="A6886" t="s">
        <v>4234</v>
      </c>
      <c r="B6886">
        <v>44269</v>
      </c>
      <c r="C6886" t="s">
        <v>4235</v>
      </c>
      <c r="D6886">
        <v>44269</v>
      </c>
      <c r="E6886" t="s">
        <v>1422</v>
      </c>
      <c r="F6886" t="s">
        <v>46</v>
      </c>
      <c r="G6886" t="s">
        <v>1426</v>
      </c>
      <c r="H6886" t="s">
        <v>13</v>
      </c>
      <c r="I6886" t="s">
        <v>1177</v>
      </c>
      <c r="J6886">
        <v>3</v>
      </c>
      <c r="K6886">
        <v>9045</v>
      </c>
      <c r="L6886">
        <v>27135</v>
      </c>
      <c r="M6886">
        <v>21.536000000000001</v>
      </c>
      <c r="N6886">
        <v>64.608000000000004</v>
      </c>
      <c r="O6886">
        <v>0</v>
      </c>
      <c r="P6886">
        <v>0</v>
      </c>
      <c r="Q6886">
        <v>9066.5357000000004</v>
      </c>
      <c r="R6886">
        <v>27199.607100000001</v>
      </c>
      <c r="S6886" t="s">
        <v>1424</v>
      </c>
    </row>
    <row r="6887" spans="1:19">
      <c r="A6887" t="s">
        <v>4236</v>
      </c>
      <c r="B6887">
        <v>44269</v>
      </c>
      <c r="C6887" t="s">
        <v>4237</v>
      </c>
      <c r="D6887">
        <v>44269</v>
      </c>
      <c r="E6887" t="s">
        <v>1422</v>
      </c>
      <c r="F6887" t="s">
        <v>31</v>
      </c>
      <c r="G6887" t="s">
        <v>1066</v>
      </c>
      <c r="H6887" t="s">
        <v>24</v>
      </c>
      <c r="I6887" t="s">
        <v>1455</v>
      </c>
      <c r="J6887">
        <v>44</v>
      </c>
      <c r="K6887">
        <v>1070</v>
      </c>
      <c r="L6887">
        <v>47080</v>
      </c>
      <c r="M6887">
        <v>2.5476000000000001</v>
      </c>
      <c r="N6887">
        <v>112.09439999999999</v>
      </c>
      <c r="O6887">
        <v>0</v>
      </c>
      <c r="P6887">
        <v>0</v>
      </c>
      <c r="Q6887">
        <v>1072.5476000000001</v>
      </c>
      <c r="R6887">
        <v>47192.094400000002</v>
      </c>
      <c r="S6887" t="s">
        <v>1424</v>
      </c>
    </row>
    <row r="6888" spans="1:19">
      <c r="A6888" t="s">
        <v>4238</v>
      </c>
      <c r="B6888">
        <v>44269</v>
      </c>
      <c r="C6888" t="s">
        <v>4239</v>
      </c>
      <c r="D6888">
        <v>44269</v>
      </c>
      <c r="E6888" t="s">
        <v>1422</v>
      </c>
      <c r="F6888" t="s">
        <v>15</v>
      </c>
      <c r="G6888" t="s">
        <v>1435</v>
      </c>
      <c r="H6888" t="s">
        <v>13</v>
      </c>
      <c r="I6888" t="s">
        <v>1178</v>
      </c>
      <c r="J6888">
        <v>20</v>
      </c>
      <c r="K6888">
        <v>4035</v>
      </c>
      <c r="L6888">
        <v>80700</v>
      </c>
      <c r="M6888">
        <v>9.6069999999999993</v>
      </c>
      <c r="N6888">
        <v>192.14</v>
      </c>
      <c r="O6888">
        <v>0</v>
      </c>
      <c r="P6888">
        <v>0</v>
      </c>
      <c r="Q6888">
        <v>4044.6071000000002</v>
      </c>
      <c r="R6888">
        <v>80892.142000000007</v>
      </c>
      <c r="S6888" t="s">
        <v>1424</v>
      </c>
    </row>
    <row r="6889" spans="1:19">
      <c r="A6889" t="s">
        <v>4238</v>
      </c>
      <c r="B6889">
        <v>44269</v>
      </c>
      <c r="C6889" t="s">
        <v>4239</v>
      </c>
      <c r="D6889">
        <v>44269</v>
      </c>
      <c r="E6889" t="s">
        <v>1422</v>
      </c>
      <c r="F6889" t="s">
        <v>15</v>
      </c>
      <c r="G6889" t="s">
        <v>1435</v>
      </c>
      <c r="H6889" t="s">
        <v>13</v>
      </c>
      <c r="I6889" t="s">
        <v>1356</v>
      </c>
      <c r="J6889">
        <v>10</v>
      </c>
      <c r="K6889">
        <v>1118</v>
      </c>
      <c r="L6889">
        <v>11180</v>
      </c>
      <c r="M6889">
        <v>2.6619999999999999</v>
      </c>
      <c r="N6889">
        <v>26.62</v>
      </c>
      <c r="O6889">
        <v>0</v>
      </c>
      <c r="P6889">
        <v>0</v>
      </c>
      <c r="Q6889">
        <v>1120.6619000000001</v>
      </c>
      <c r="R6889">
        <v>11206.619000000001</v>
      </c>
      <c r="S6889" t="s">
        <v>1424</v>
      </c>
    </row>
    <row r="6890" spans="1:19">
      <c r="A6890" t="s">
        <v>4238</v>
      </c>
      <c r="B6890">
        <v>44269</v>
      </c>
      <c r="C6890" t="s">
        <v>4239</v>
      </c>
      <c r="D6890">
        <v>44269</v>
      </c>
      <c r="E6890" t="s">
        <v>1422</v>
      </c>
      <c r="F6890" t="s">
        <v>15</v>
      </c>
      <c r="G6890" t="s">
        <v>1435</v>
      </c>
      <c r="H6890" t="s">
        <v>13</v>
      </c>
      <c r="I6890" t="s">
        <v>1181</v>
      </c>
      <c r="J6890">
        <v>40</v>
      </c>
      <c r="K6890">
        <v>1293</v>
      </c>
      <c r="L6890">
        <v>51720</v>
      </c>
      <c r="M6890">
        <v>3.0790000000000002</v>
      </c>
      <c r="N6890">
        <v>123.16</v>
      </c>
      <c r="O6890">
        <v>0</v>
      </c>
      <c r="P6890">
        <v>0</v>
      </c>
      <c r="Q6890">
        <v>1296.0786000000001</v>
      </c>
      <c r="R6890">
        <v>51843.144</v>
      </c>
      <c r="S6890" t="s">
        <v>1424</v>
      </c>
    </row>
    <row r="6891" spans="1:19">
      <c r="A6891" t="s">
        <v>4238</v>
      </c>
      <c r="B6891">
        <v>44269</v>
      </c>
      <c r="C6891" t="s">
        <v>4239</v>
      </c>
      <c r="D6891">
        <v>44269</v>
      </c>
      <c r="E6891" t="s">
        <v>1422</v>
      </c>
      <c r="F6891" t="s">
        <v>15</v>
      </c>
      <c r="G6891" t="s">
        <v>1435</v>
      </c>
      <c r="H6891" t="s">
        <v>13</v>
      </c>
      <c r="I6891" t="s">
        <v>1359</v>
      </c>
      <c r="J6891">
        <v>20</v>
      </c>
      <c r="K6891">
        <v>1225</v>
      </c>
      <c r="L6891">
        <v>24500</v>
      </c>
      <c r="M6891">
        <v>2.9169999999999998</v>
      </c>
      <c r="N6891">
        <v>58.34</v>
      </c>
      <c r="O6891">
        <v>0</v>
      </c>
      <c r="P6891">
        <v>0</v>
      </c>
      <c r="Q6891">
        <v>1227.9167</v>
      </c>
      <c r="R6891">
        <v>24558.333999999999</v>
      </c>
      <c r="S6891" t="s">
        <v>1424</v>
      </c>
    </row>
    <row r="6892" spans="1:19">
      <c r="A6892" t="s">
        <v>4238</v>
      </c>
      <c r="B6892">
        <v>44269</v>
      </c>
      <c r="C6892" t="s">
        <v>4239</v>
      </c>
      <c r="D6892">
        <v>44269</v>
      </c>
      <c r="E6892" t="s">
        <v>1422</v>
      </c>
      <c r="F6892" t="s">
        <v>15</v>
      </c>
      <c r="G6892" t="s">
        <v>1435</v>
      </c>
      <c r="H6892" t="s">
        <v>13</v>
      </c>
      <c r="I6892" t="s">
        <v>1180</v>
      </c>
      <c r="J6892">
        <v>20</v>
      </c>
      <c r="K6892">
        <v>3540</v>
      </c>
      <c r="L6892">
        <v>70800</v>
      </c>
      <c r="M6892">
        <v>8.4290000000000003</v>
      </c>
      <c r="N6892">
        <v>168.58</v>
      </c>
      <c r="O6892">
        <v>0</v>
      </c>
      <c r="P6892">
        <v>0</v>
      </c>
      <c r="Q6892">
        <v>3548.4286000000002</v>
      </c>
      <c r="R6892">
        <v>70968.572</v>
      </c>
      <c r="S6892" t="s">
        <v>1424</v>
      </c>
    </row>
    <row r="6893" spans="1:19">
      <c r="A6893" t="s">
        <v>4238</v>
      </c>
      <c r="B6893">
        <v>44269</v>
      </c>
      <c r="C6893" t="s">
        <v>4239</v>
      </c>
      <c r="D6893">
        <v>44269</v>
      </c>
      <c r="E6893" t="s">
        <v>1422</v>
      </c>
      <c r="F6893" t="s">
        <v>15</v>
      </c>
      <c r="G6893" t="s">
        <v>1435</v>
      </c>
      <c r="H6893" t="s">
        <v>13</v>
      </c>
      <c r="I6893" t="s">
        <v>1381</v>
      </c>
      <c r="J6893">
        <v>7</v>
      </c>
      <c r="K6893">
        <v>9850</v>
      </c>
      <c r="L6893">
        <v>68950</v>
      </c>
      <c r="M6893">
        <v>23.452000000000002</v>
      </c>
      <c r="N6893">
        <v>164.16399999999999</v>
      </c>
      <c r="O6893">
        <v>0</v>
      </c>
      <c r="P6893">
        <v>0</v>
      </c>
      <c r="Q6893">
        <v>9873.4524000000001</v>
      </c>
      <c r="R6893">
        <v>69114.166800000006</v>
      </c>
      <c r="S6893" t="s">
        <v>1424</v>
      </c>
    </row>
    <row r="6894" spans="1:19">
      <c r="A6894" t="s">
        <v>4240</v>
      </c>
      <c r="B6894">
        <v>44269</v>
      </c>
      <c r="C6894" t="s">
        <v>4241</v>
      </c>
      <c r="D6894">
        <v>44269</v>
      </c>
      <c r="E6894" t="s">
        <v>1422</v>
      </c>
      <c r="F6894" t="s">
        <v>89</v>
      </c>
      <c r="G6894" t="s">
        <v>78</v>
      </c>
      <c r="H6894" t="s">
        <v>24</v>
      </c>
      <c r="I6894" t="s">
        <v>1356</v>
      </c>
      <c r="J6894">
        <v>20</v>
      </c>
      <c r="K6894">
        <v>1118</v>
      </c>
      <c r="L6894">
        <v>22360</v>
      </c>
      <c r="M6894">
        <v>2.6619000000000002</v>
      </c>
      <c r="N6894">
        <v>53.238</v>
      </c>
      <c r="O6894">
        <v>0</v>
      </c>
      <c r="P6894">
        <v>0</v>
      </c>
      <c r="Q6894">
        <v>1120.6619000000001</v>
      </c>
      <c r="R6894">
        <v>22413.238000000001</v>
      </c>
      <c r="S6894" t="s">
        <v>1424</v>
      </c>
    </row>
    <row r="6895" spans="1:19">
      <c r="A6895" t="s">
        <v>4240</v>
      </c>
      <c r="B6895">
        <v>44269</v>
      </c>
      <c r="C6895" t="s">
        <v>4241</v>
      </c>
      <c r="D6895">
        <v>44269</v>
      </c>
      <c r="E6895" t="s">
        <v>1422</v>
      </c>
      <c r="F6895" t="s">
        <v>89</v>
      </c>
      <c r="G6895" t="s">
        <v>78</v>
      </c>
      <c r="H6895" t="s">
        <v>24</v>
      </c>
      <c r="I6895" t="s">
        <v>1181</v>
      </c>
      <c r="J6895">
        <v>40</v>
      </c>
      <c r="K6895">
        <v>1293</v>
      </c>
      <c r="L6895">
        <v>51720</v>
      </c>
      <c r="M6895">
        <v>3.0785999999999998</v>
      </c>
      <c r="N6895">
        <v>123.14400000000001</v>
      </c>
      <c r="O6895">
        <v>0</v>
      </c>
      <c r="P6895">
        <v>0</v>
      </c>
      <c r="Q6895">
        <v>1296.0786000000001</v>
      </c>
      <c r="R6895">
        <v>51843.144</v>
      </c>
      <c r="S6895" t="s">
        <v>1424</v>
      </c>
    </row>
    <row r="6896" spans="1:19">
      <c r="A6896" t="s">
        <v>4240</v>
      </c>
      <c r="B6896">
        <v>44269</v>
      </c>
      <c r="C6896" t="s">
        <v>4241</v>
      </c>
      <c r="D6896">
        <v>44269</v>
      </c>
      <c r="E6896" t="s">
        <v>1422</v>
      </c>
      <c r="F6896" t="s">
        <v>89</v>
      </c>
      <c r="G6896" t="s">
        <v>78</v>
      </c>
      <c r="H6896" t="s">
        <v>24</v>
      </c>
      <c r="I6896" t="s">
        <v>1421</v>
      </c>
      <c r="J6896">
        <v>20</v>
      </c>
      <c r="K6896">
        <v>1264</v>
      </c>
      <c r="L6896">
        <v>25280</v>
      </c>
      <c r="M6896">
        <v>3.0095000000000001</v>
      </c>
      <c r="N6896">
        <v>60.19</v>
      </c>
      <c r="O6896">
        <v>0</v>
      </c>
      <c r="P6896">
        <v>0</v>
      </c>
      <c r="Q6896">
        <v>1267.0094999999999</v>
      </c>
      <c r="R6896">
        <v>25340.19</v>
      </c>
      <c r="S6896" t="s">
        <v>1424</v>
      </c>
    </row>
    <row r="6897" spans="1:19">
      <c r="A6897" t="s">
        <v>4240</v>
      </c>
      <c r="B6897">
        <v>44269</v>
      </c>
      <c r="C6897" t="s">
        <v>4241</v>
      </c>
      <c r="D6897">
        <v>44269</v>
      </c>
      <c r="E6897" t="s">
        <v>1422</v>
      </c>
      <c r="F6897" t="s">
        <v>89</v>
      </c>
      <c r="G6897" t="s">
        <v>78</v>
      </c>
      <c r="H6897" t="s">
        <v>24</v>
      </c>
      <c r="I6897" t="s">
        <v>1459</v>
      </c>
      <c r="J6897">
        <v>40</v>
      </c>
      <c r="K6897">
        <v>1060</v>
      </c>
      <c r="L6897">
        <v>42400</v>
      </c>
      <c r="M6897">
        <v>2.5238</v>
      </c>
      <c r="N6897">
        <v>100.952</v>
      </c>
      <c r="O6897">
        <v>0</v>
      </c>
      <c r="P6897">
        <v>0</v>
      </c>
      <c r="Q6897">
        <v>1062.5237999999999</v>
      </c>
      <c r="R6897">
        <v>42500.951999999997</v>
      </c>
      <c r="S6897" t="s">
        <v>1424</v>
      </c>
    </row>
    <row r="6898" spans="1:19">
      <c r="A6898" t="s">
        <v>4240</v>
      </c>
      <c r="B6898">
        <v>44269</v>
      </c>
      <c r="C6898" t="s">
        <v>4241</v>
      </c>
      <c r="D6898">
        <v>44269</v>
      </c>
      <c r="E6898" t="s">
        <v>1422</v>
      </c>
      <c r="F6898" t="s">
        <v>89</v>
      </c>
      <c r="G6898" t="s">
        <v>78</v>
      </c>
      <c r="H6898" t="s">
        <v>24</v>
      </c>
      <c r="I6898" t="s">
        <v>1180</v>
      </c>
      <c r="J6898">
        <v>10</v>
      </c>
      <c r="K6898">
        <v>3540</v>
      </c>
      <c r="L6898">
        <v>35400</v>
      </c>
      <c r="M6898">
        <v>8.4285999999999994</v>
      </c>
      <c r="N6898">
        <v>84.286000000000001</v>
      </c>
      <c r="O6898">
        <v>0</v>
      </c>
      <c r="P6898">
        <v>0</v>
      </c>
      <c r="Q6898">
        <v>3548.4286000000002</v>
      </c>
      <c r="R6898">
        <v>35484.286</v>
      </c>
      <c r="S6898" t="s">
        <v>1424</v>
      </c>
    </row>
    <row r="6899" spans="1:19">
      <c r="A6899" t="s">
        <v>4242</v>
      </c>
      <c r="B6899">
        <v>44269</v>
      </c>
      <c r="C6899" t="s">
        <v>4243</v>
      </c>
      <c r="D6899">
        <v>44269</v>
      </c>
      <c r="E6899" t="s">
        <v>1422</v>
      </c>
      <c r="F6899" t="s">
        <v>27</v>
      </c>
      <c r="G6899" t="s">
        <v>1108</v>
      </c>
      <c r="H6899" t="s">
        <v>24</v>
      </c>
      <c r="I6899" t="s">
        <v>1181</v>
      </c>
      <c r="J6899">
        <v>20</v>
      </c>
      <c r="K6899">
        <v>1293</v>
      </c>
      <c r="L6899">
        <v>25860</v>
      </c>
      <c r="M6899">
        <v>3.0785999999999998</v>
      </c>
      <c r="N6899">
        <v>61.572000000000003</v>
      </c>
      <c r="O6899">
        <v>0</v>
      </c>
      <c r="P6899">
        <v>0</v>
      </c>
      <c r="Q6899">
        <v>1296.0786000000001</v>
      </c>
      <c r="R6899">
        <v>25921.572</v>
      </c>
      <c r="S6899" t="s">
        <v>1424</v>
      </c>
    </row>
    <row r="6900" spans="1:19">
      <c r="A6900" t="s">
        <v>4242</v>
      </c>
      <c r="B6900">
        <v>44269</v>
      </c>
      <c r="C6900" t="s">
        <v>4243</v>
      </c>
      <c r="D6900">
        <v>44269</v>
      </c>
      <c r="E6900" t="s">
        <v>1422</v>
      </c>
      <c r="F6900" t="s">
        <v>27</v>
      </c>
      <c r="G6900" t="s">
        <v>1108</v>
      </c>
      <c r="H6900" t="s">
        <v>24</v>
      </c>
      <c r="I6900" t="s">
        <v>1179</v>
      </c>
      <c r="J6900">
        <v>20</v>
      </c>
      <c r="K6900">
        <v>3938</v>
      </c>
      <c r="L6900">
        <v>78760</v>
      </c>
      <c r="M6900">
        <v>9.3762000000000008</v>
      </c>
      <c r="N6900">
        <v>187.524</v>
      </c>
      <c r="O6900">
        <v>0</v>
      </c>
      <c r="P6900">
        <v>0</v>
      </c>
      <c r="Q6900">
        <v>3947.3762000000002</v>
      </c>
      <c r="R6900">
        <v>78947.524000000005</v>
      </c>
      <c r="S6900" t="s">
        <v>1424</v>
      </c>
    </row>
    <row r="6901" spans="1:19">
      <c r="A6901" t="s">
        <v>4244</v>
      </c>
      <c r="B6901">
        <v>44269</v>
      </c>
      <c r="C6901" t="s">
        <v>4245</v>
      </c>
      <c r="D6901">
        <v>44269</v>
      </c>
      <c r="E6901" t="s">
        <v>1422</v>
      </c>
      <c r="F6901" t="s">
        <v>43</v>
      </c>
      <c r="G6901" t="s">
        <v>1440</v>
      </c>
      <c r="H6901" t="s">
        <v>24</v>
      </c>
      <c r="I6901" t="s">
        <v>1178</v>
      </c>
      <c r="J6901">
        <v>5</v>
      </c>
      <c r="K6901">
        <v>4035</v>
      </c>
      <c r="L6901">
        <v>20175</v>
      </c>
      <c r="M6901">
        <v>9.6071000000000009</v>
      </c>
      <c r="N6901">
        <v>48.035499999999999</v>
      </c>
      <c r="O6901">
        <v>0</v>
      </c>
      <c r="P6901">
        <v>0</v>
      </c>
      <c r="Q6901">
        <v>4044.6071000000002</v>
      </c>
      <c r="R6901">
        <v>20223.035500000002</v>
      </c>
      <c r="S6901" t="s">
        <v>1424</v>
      </c>
    </row>
    <row r="6902" spans="1:19">
      <c r="A6902" t="s">
        <v>4244</v>
      </c>
      <c r="B6902">
        <v>44269</v>
      </c>
      <c r="C6902" t="s">
        <v>4245</v>
      </c>
      <c r="D6902">
        <v>44269</v>
      </c>
      <c r="E6902" t="s">
        <v>1422</v>
      </c>
      <c r="F6902" t="s">
        <v>43</v>
      </c>
      <c r="G6902" t="s">
        <v>1440</v>
      </c>
      <c r="H6902" t="s">
        <v>24</v>
      </c>
      <c r="I6902" t="s">
        <v>1179</v>
      </c>
      <c r="J6902">
        <v>5</v>
      </c>
      <c r="K6902">
        <v>3938</v>
      </c>
      <c r="L6902">
        <v>19690</v>
      </c>
      <c r="M6902">
        <v>9.3762000000000008</v>
      </c>
      <c r="N6902">
        <v>46.881</v>
      </c>
      <c r="O6902">
        <v>0</v>
      </c>
      <c r="P6902">
        <v>0</v>
      </c>
      <c r="Q6902">
        <v>3947.3762000000002</v>
      </c>
      <c r="R6902">
        <v>19736.881000000001</v>
      </c>
      <c r="S6902" t="s">
        <v>1424</v>
      </c>
    </row>
    <row r="6903" spans="1:19">
      <c r="A6903" t="s">
        <v>4246</v>
      </c>
      <c r="B6903">
        <v>44269</v>
      </c>
      <c r="C6903" t="s">
        <v>4247</v>
      </c>
      <c r="D6903">
        <v>44269</v>
      </c>
      <c r="E6903" t="s">
        <v>1422</v>
      </c>
      <c r="F6903" t="s">
        <v>34</v>
      </c>
      <c r="G6903" t="s">
        <v>1434</v>
      </c>
      <c r="H6903" t="s">
        <v>24</v>
      </c>
      <c r="I6903" t="s">
        <v>1179</v>
      </c>
      <c r="J6903">
        <v>5</v>
      </c>
      <c r="K6903">
        <v>3938</v>
      </c>
      <c r="L6903">
        <v>19690</v>
      </c>
      <c r="M6903">
        <v>9.3762000000000008</v>
      </c>
      <c r="N6903">
        <v>46.881</v>
      </c>
      <c r="O6903">
        <v>0</v>
      </c>
      <c r="P6903">
        <v>0</v>
      </c>
      <c r="Q6903">
        <v>3947.3762000000002</v>
      </c>
      <c r="R6903">
        <v>19736.881000000001</v>
      </c>
      <c r="S6903" t="s">
        <v>1424</v>
      </c>
    </row>
    <row r="6904" spans="1:19">
      <c r="A6904" t="s">
        <v>4246</v>
      </c>
      <c r="B6904">
        <v>44269</v>
      </c>
      <c r="C6904" t="s">
        <v>4247</v>
      </c>
      <c r="D6904">
        <v>44269</v>
      </c>
      <c r="E6904" t="s">
        <v>1422</v>
      </c>
      <c r="F6904" t="s">
        <v>34</v>
      </c>
      <c r="G6904" t="s">
        <v>1434</v>
      </c>
      <c r="H6904" t="s">
        <v>24</v>
      </c>
      <c r="I6904" t="s">
        <v>1212</v>
      </c>
      <c r="J6904">
        <v>5</v>
      </c>
      <c r="K6904">
        <v>5235</v>
      </c>
      <c r="L6904">
        <v>26175</v>
      </c>
      <c r="M6904">
        <v>12.4643</v>
      </c>
      <c r="N6904">
        <v>62.3215</v>
      </c>
      <c r="O6904">
        <v>0</v>
      </c>
      <c r="P6904">
        <v>0</v>
      </c>
      <c r="Q6904">
        <v>5247.4642999999996</v>
      </c>
      <c r="R6904">
        <v>26237.321499999998</v>
      </c>
      <c r="S6904" t="s">
        <v>1424</v>
      </c>
    </row>
    <row r="6905" spans="1:19">
      <c r="A6905" t="s">
        <v>4246</v>
      </c>
      <c r="B6905">
        <v>44269</v>
      </c>
      <c r="C6905" t="s">
        <v>4247</v>
      </c>
      <c r="D6905">
        <v>44269</v>
      </c>
      <c r="E6905" t="s">
        <v>1422</v>
      </c>
      <c r="F6905" t="s">
        <v>34</v>
      </c>
      <c r="G6905" t="s">
        <v>1434</v>
      </c>
      <c r="H6905" t="s">
        <v>24</v>
      </c>
      <c r="I6905" t="s">
        <v>1459</v>
      </c>
      <c r="J6905">
        <v>20</v>
      </c>
      <c r="K6905">
        <v>1060</v>
      </c>
      <c r="L6905">
        <v>21200</v>
      </c>
      <c r="M6905">
        <v>2.5238</v>
      </c>
      <c r="N6905">
        <v>50.475999999999999</v>
      </c>
      <c r="O6905">
        <v>0</v>
      </c>
      <c r="P6905">
        <v>0</v>
      </c>
      <c r="Q6905">
        <v>1062.5237999999999</v>
      </c>
      <c r="R6905">
        <v>21250.475999999999</v>
      </c>
      <c r="S6905" t="s">
        <v>1424</v>
      </c>
    </row>
    <row r="6906" spans="1:19">
      <c r="A6906" t="s">
        <v>4246</v>
      </c>
      <c r="B6906">
        <v>44269</v>
      </c>
      <c r="C6906" t="s">
        <v>4247</v>
      </c>
      <c r="D6906">
        <v>44269</v>
      </c>
      <c r="E6906" t="s">
        <v>1422</v>
      </c>
      <c r="F6906" t="s">
        <v>34</v>
      </c>
      <c r="G6906" t="s">
        <v>1434</v>
      </c>
      <c r="H6906" t="s">
        <v>24</v>
      </c>
      <c r="I6906" t="s">
        <v>1178</v>
      </c>
      <c r="J6906">
        <v>5</v>
      </c>
      <c r="K6906">
        <v>4035</v>
      </c>
      <c r="L6906">
        <v>20175</v>
      </c>
      <c r="M6906">
        <v>9.6071000000000009</v>
      </c>
      <c r="N6906">
        <v>48.035499999999999</v>
      </c>
      <c r="O6906">
        <v>0</v>
      </c>
      <c r="P6906">
        <v>0</v>
      </c>
      <c r="Q6906">
        <v>4044.6071000000002</v>
      </c>
      <c r="R6906">
        <v>20223.035500000002</v>
      </c>
      <c r="S6906" t="s">
        <v>1424</v>
      </c>
    </row>
    <row r="6907" spans="1:19">
      <c r="A6907" t="s">
        <v>4248</v>
      </c>
      <c r="B6907">
        <v>44269</v>
      </c>
      <c r="C6907" t="s">
        <v>4249</v>
      </c>
      <c r="D6907">
        <v>44269</v>
      </c>
      <c r="E6907" t="s">
        <v>1422</v>
      </c>
      <c r="F6907" t="s">
        <v>20</v>
      </c>
      <c r="G6907" t="s">
        <v>1064</v>
      </c>
      <c r="H6907" t="s">
        <v>13</v>
      </c>
      <c r="I6907" t="s">
        <v>1359</v>
      </c>
      <c r="J6907">
        <v>40</v>
      </c>
      <c r="K6907">
        <v>1225</v>
      </c>
      <c r="L6907">
        <v>49000</v>
      </c>
      <c r="M6907">
        <v>2.9169999999999998</v>
      </c>
      <c r="N6907">
        <v>116.68</v>
      </c>
      <c r="O6907">
        <v>0</v>
      </c>
      <c r="P6907">
        <v>0</v>
      </c>
      <c r="Q6907">
        <v>1227.9167</v>
      </c>
      <c r="R6907">
        <v>49116.667999999998</v>
      </c>
      <c r="S6907" t="s">
        <v>1424</v>
      </c>
    </row>
    <row r="6908" spans="1:19">
      <c r="A6908" t="s">
        <v>4248</v>
      </c>
      <c r="B6908">
        <v>44269</v>
      </c>
      <c r="C6908" t="s">
        <v>4249</v>
      </c>
      <c r="D6908">
        <v>44269</v>
      </c>
      <c r="E6908" t="s">
        <v>1422</v>
      </c>
      <c r="F6908" t="s">
        <v>20</v>
      </c>
      <c r="G6908" t="s">
        <v>1064</v>
      </c>
      <c r="H6908" t="s">
        <v>13</v>
      </c>
      <c r="I6908" t="s">
        <v>1180</v>
      </c>
      <c r="J6908">
        <v>10</v>
      </c>
      <c r="K6908">
        <v>3540</v>
      </c>
      <c r="L6908">
        <v>35400</v>
      </c>
      <c r="M6908">
        <v>8.4290000000000003</v>
      </c>
      <c r="N6908">
        <v>84.29</v>
      </c>
      <c r="O6908">
        <v>0</v>
      </c>
      <c r="P6908">
        <v>0</v>
      </c>
      <c r="Q6908">
        <v>3548.4286000000002</v>
      </c>
      <c r="R6908">
        <v>35484.286</v>
      </c>
      <c r="S6908" t="s">
        <v>1424</v>
      </c>
    </row>
    <row r="6909" spans="1:19">
      <c r="A6909" t="s">
        <v>4248</v>
      </c>
      <c r="B6909">
        <v>44269</v>
      </c>
      <c r="C6909" t="s">
        <v>4249</v>
      </c>
      <c r="D6909">
        <v>44269</v>
      </c>
      <c r="E6909" t="s">
        <v>1422</v>
      </c>
      <c r="F6909" t="s">
        <v>20</v>
      </c>
      <c r="G6909" t="s">
        <v>1064</v>
      </c>
      <c r="H6909" t="s">
        <v>13</v>
      </c>
      <c r="I6909" t="s">
        <v>1459</v>
      </c>
      <c r="J6909">
        <v>100</v>
      </c>
      <c r="K6909">
        <v>1060</v>
      </c>
      <c r="L6909">
        <v>106000</v>
      </c>
      <c r="M6909">
        <v>2.524</v>
      </c>
      <c r="N6909">
        <v>252.4</v>
      </c>
      <c r="O6909">
        <v>0</v>
      </c>
      <c r="P6909">
        <v>0</v>
      </c>
      <c r="Q6909">
        <v>1062.5237999999999</v>
      </c>
      <c r="R6909">
        <v>106252.38</v>
      </c>
      <c r="S6909" t="s">
        <v>1424</v>
      </c>
    </row>
    <row r="6910" spans="1:19">
      <c r="A6910" t="s">
        <v>4248</v>
      </c>
      <c r="B6910">
        <v>44269</v>
      </c>
      <c r="C6910" t="s">
        <v>4249</v>
      </c>
      <c r="D6910">
        <v>44269</v>
      </c>
      <c r="E6910" t="s">
        <v>1422</v>
      </c>
      <c r="F6910" t="s">
        <v>20</v>
      </c>
      <c r="G6910" t="s">
        <v>1064</v>
      </c>
      <c r="H6910" t="s">
        <v>13</v>
      </c>
      <c r="I6910" t="s">
        <v>1421</v>
      </c>
      <c r="J6910">
        <v>40</v>
      </c>
      <c r="K6910">
        <v>1264</v>
      </c>
      <c r="L6910">
        <v>50560</v>
      </c>
      <c r="M6910">
        <v>3.01</v>
      </c>
      <c r="N6910">
        <v>120.4</v>
      </c>
      <c r="O6910">
        <v>0</v>
      </c>
      <c r="P6910">
        <v>0</v>
      </c>
      <c r="Q6910">
        <v>1267.0094999999999</v>
      </c>
      <c r="R6910">
        <v>50680.38</v>
      </c>
      <c r="S6910" t="s">
        <v>1424</v>
      </c>
    </row>
    <row r="6911" spans="1:19">
      <c r="A6911" t="s">
        <v>4250</v>
      </c>
      <c r="B6911">
        <v>44269</v>
      </c>
      <c r="C6911" t="s">
        <v>4251</v>
      </c>
      <c r="D6911">
        <v>44269</v>
      </c>
      <c r="E6911" t="s">
        <v>1422</v>
      </c>
      <c r="F6911" t="s">
        <v>16</v>
      </c>
      <c r="G6911" t="s">
        <v>1065</v>
      </c>
      <c r="H6911" t="s">
        <v>13</v>
      </c>
      <c r="I6911" t="s">
        <v>1183</v>
      </c>
      <c r="J6911">
        <v>90</v>
      </c>
      <c r="K6911">
        <v>7575</v>
      </c>
      <c r="L6911">
        <v>681750</v>
      </c>
      <c r="M6911">
        <v>18.035699999999999</v>
      </c>
      <c r="N6911">
        <v>1623.213</v>
      </c>
      <c r="O6911">
        <v>0</v>
      </c>
      <c r="P6911">
        <v>45000</v>
      </c>
      <c r="Q6911">
        <v>7593.0357000000004</v>
      </c>
      <c r="R6911">
        <v>638373.21299999999</v>
      </c>
      <c r="S6911" t="s">
        <v>1424</v>
      </c>
    </row>
    <row r="6912" spans="1:19">
      <c r="A6912" t="s">
        <v>4252</v>
      </c>
      <c r="B6912">
        <v>44269</v>
      </c>
      <c r="C6912" t="s">
        <v>4253</v>
      </c>
      <c r="D6912">
        <v>44269</v>
      </c>
      <c r="E6912" t="s">
        <v>1422</v>
      </c>
      <c r="F6912" t="s">
        <v>65</v>
      </c>
      <c r="G6912" t="s">
        <v>66</v>
      </c>
      <c r="H6912" t="s">
        <v>66</v>
      </c>
      <c r="I6912" t="s">
        <v>1421</v>
      </c>
      <c r="J6912">
        <v>40</v>
      </c>
      <c r="K6912">
        <v>1264</v>
      </c>
      <c r="L6912">
        <v>50560</v>
      </c>
      <c r="M6912">
        <v>3.0095000000000001</v>
      </c>
      <c r="N6912">
        <v>120.38</v>
      </c>
      <c r="O6912">
        <v>0</v>
      </c>
      <c r="P6912">
        <v>0</v>
      </c>
      <c r="Q6912">
        <v>1267.0094999999999</v>
      </c>
      <c r="R6912">
        <v>50680.38</v>
      </c>
      <c r="S6912" t="s">
        <v>1424</v>
      </c>
    </row>
    <row r="6913" spans="1:19">
      <c r="A6913" t="s">
        <v>4252</v>
      </c>
      <c r="B6913">
        <v>44269</v>
      </c>
      <c r="C6913" t="s">
        <v>4253</v>
      </c>
      <c r="D6913">
        <v>44269</v>
      </c>
      <c r="E6913" t="s">
        <v>1422</v>
      </c>
      <c r="F6913" t="s">
        <v>65</v>
      </c>
      <c r="G6913" t="s">
        <v>66</v>
      </c>
      <c r="H6913" t="s">
        <v>66</v>
      </c>
      <c r="I6913" t="s">
        <v>1459</v>
      </c>
      <c r="J6913">
        <v>40</v>
      </c>
      <c r="K6913">
        <v>1060</v>
      </c>
      <c r="L6913">
        <v>42400</v>
      </c>
      <c r="M6913">
        <v>2.5238</v>
      </c>
      <c r="N6913">
        <v>100.952</v>
      </c>
      <c r="O6913">
        <v>0</v>
      </c>
      <c r="P6913">
        <v>0</v>
      </c>
      <c r="Q6913">
        <v>1062.5237999999999</v>
      </c>
      <c r="R6913">
        <v>42500.951999999997</v>
      </c>
      <c r="S6913" t="s">
        <v>1424</v>
      </c>
    </row>
    <row r="6914" spans="1:19">
      <c r="A6914" t="s">
        <v>4252</v>
      </c>
      <c r="B6914">
        <v>44269</v>
      </c>
      <c r="C6914" t="s">
        <v>4253</v>
      </c>
      <c r="D6914">
        <v>44269</v>
      </c>
      <c r="E6914" t="s">
        <v>1422</v>
      </c>
      <c r="F6914" t="s">
        <v>65</v>
      </c>
      <c r="G6914" t="s">
        <v>66</v>
      </c>
      <c r="H6914" t="s">
        <v>66</v>
      </c>
      <c r="I6914" t="s">
        <v>1470</v>
      </c>
      <c r="J6914">
        <v>10</v>
      </c>
      <c r="K6914">
        <v>7050</v>
      </c>
      <c r="L6914">
        <v>70500</v>
      </c>
      <c r="M6914">
        <v>16.785699999999999</v>
      </c>
      <c r="N6914">
        <v>167.857</v>
      </c>
      <c r="O6914">
        <v>0</v>
      </c>
      <c r="P6914">
        <v>0</v>
      </c>
      <c r="Q6914">
        <v>7066.7857000000004</v>
      </c>
      <c r="R6914">
        <v>70667.857000000004</v>
      </c>
      <c r="S6914" t="s">
        <v>1424</v>
      </c>
    </row>
    <row r="6915" spans="1:19">
      <c r="A6915" t="s">
        <v>4252</v>
      </c>
      <c r="B6915">
        <v>44269</v>
      </c>
      <c r="C6915" t="s">
        <v>4253</v>
      </c>
      <c r="D6915">
        <v>44269</v>
      </c>
      <c r="E6915" t="s">
        <v>1422</v>
      </c>
      <c r="F6915" t="s">
        <v>65</v>
      </c>
      <c r="G6915" t="s">
        <v>66</v>
      </c>
      <c r="H6915" t="s">
        <v>66</v>
      </c>
      <c r="I6915" t="s">
        <v>1181</v>
      </c>
      <c r="J6915">
        <v>40</v>
      </c>
      <c r="K6915">
        <v>1293</v>
      </c>
      <c r="L6915">
        <v>51720</v>
      </c>
      <c r="M6915">
        <v>3.0785999999999998</v>
      </c>
      <c r="N6915">
        <v>123.14400000000001</v>
      </c>
      <c r="O6915">
        <v>0</v>
      </c>
      <c r="P6915">
        <v>0</v>
      </c>
      <c r="Q6915">
        <v>1296.0786000000001</v>
      </c>
      <c r="R6915">
        <v>51843.144</v>
      </c>
      <c r="S6915" t="s">
        <v>1424</v>
      </c>
    </row>
    <row r="6916" spans="1:19">
      <c r="A6916" t="s">
        <v>4252</v>
      </c>
      <c r="B6916">
        <v>44269</v>
      </c>
      <c r="C6916" t="s">
        <v>4253</v>
      </c>
      <c r="D6916">
        <v>44269</v>
      </c>
      <c r="E6916" t="s">
        <v>1422</v>
      </c>
      <c r="F6916" t="s">
        <v>65</v>
      </c>
      <c r="G6916" t="s">
        <v>66</v>
      </c>
      <c r="H6916" t="s">
        <v>66</v>
      </c>
      <c r="I6916" t="s">
        <v>1177</v>
      </c>
      <c r="J6916">
        <v>3</v>
      </c>
      <c r="K6916">
        <v>9045</v>
      </c>
      <c r="L6916">
        <v>27135</v>
      </c>
      <c r="M6916">
        <v>21.535699999999999</v>
      </c>
      <c r="N6916">
        <v>64.607100000000003</v>
      </c>
      <c r="O6916">
        <v>0</v>
      </c>
      <c r="P6916">
        <v>0</v>
      </c>
      <c r="Q6916">
        <v>9066.5357000000004</v>
      </c>
      <c r="R6916">
        <v>27199.607100000001</v>
      </c>
      <c r="S6916" t="s">
        <v>1424</v>
      </c>
    </row>
    <row r="6917" spans="1:19">
      <c r="A6917" t="s">
        <v>4254</v>
      </c>
      <c r="B6917">
        <v>44269</v>
      </c>
      <c r="C6917" t="s">
        <v>4255</v>
      </c>
      <c r="D6917">
        <v>44269</v>
      </c>
      <c r="E6917" t="s">
        <v>1422</v>
      </c>
      <c r="F6917" t="s">
        <v>73</v>
      </c>
      <c r="G6917" t="s">
        <v>66</v>
      </c>
      <c r="H6917" t="s">
        <v>66</v>
      </c>
      <c r="I6917" t="s">
        <v>1177</v>
      </c>
      <c r="J6917">
        <v>7</v>
      </c>
      <c r="K6917">
        <v>9045</v>
      </c>
      <c r="L6917">
        <v>63315</v>
      </c>
      <c r="M6917">
        <v>21.535699999999999</v>
      </c>
      <c r="N6917">
        <v>150.7499</v>
      </c>
      <c r="O6917">
        <v>0</v>
      </c>
      <c r="P6917">
        <v>0</v>
      </c>
      <c r="Q6917">
        <v>9066.5357000000004</v>
      </c>
      <c r="R6917">
        <v>63465.749900000003</v>
      </c>
      <c r="S6917" t="s">
        <v>1424</v>
      </c>
    </row>
    <row r="6918" spans="1:19">
      <c r="A6918" t="s">
        <v>4254</v>
      </c>
      <c r="B6918">
        <v>44269</v>
      </c>
      <c r="C6918" t="s">
        <v>4255</v>
      </c>
      <c r="D6918">
        <v>44269</v>
      </c>
      <c r="E6918" t="s">
        <v>1422</v>
      </c>
      <c r="F6918" t="s">
        <v>73</v>
      </c>
      <c r="G6918" t="s">
        <v>66</v>
      </c>
      <c r="H6918" t="s">
        <v>66</v>
      </c>
      <c r="I6918" t="s">
        <v>1181</v>
      </c>
      <c r="J6918">
        <v>40</v>
      </c>
      <c r="K6918">
        <v>1293</v>
      </c>
      <c r="L6918">
        <v>51720</v>
      </c>
      <c r="M6918">
        <v>3.0785999999999998</v>
      </c>
      <c r="N6918">
        <v>123.14400000000001</v>
      </c>
      <c r="O6918">
        <v>0</v>
      </c>
      <c r="P6918">
        <v>0</v>
      </c>
      <c r="Q6918">
        <v>1296.0786000000001</v>
      </c>
      <c r="R6918">
        <v>51843.144</v>
      </c>
      <c r="S6918" t="s">
        <v>1424</v>
      </c>
    </row>
    <row r="6919" spans="1:19">
      <c r="A6919" t="s">
        <v>4254</v>
      </c>
      <c r="B6919">
        <v>44269</v>
      </c>
      <c r="C6919" t="s">
        <v>4255</v>
      </c>
      <c r="D6919">
        <v>44269</v>
      </c>
      <c r="E6919" t="s">
        <v>1422</v>
      </c>
      <c r="F6919" t="s">
        <v>73</v>
      </c>
      <c r="G6919" t="s">
        <v>66</v>
      </c>
      <c r="H6919" t="s">
        <v>66</v>
      </c>
      <c r="I6919" t="s">
        <v>1459</v>
      </c>
      <c r="J6919">
        <v>40</v>
      </c>
      <c r="K6919">
        <v>1060</v>
      </c>
      <c r="L6919">
        <v>42400</v>
      </c>
      <c r="M6919">
        <v>2.5238</v>
      </c>
      <c r="N6919">
        <v>100.952</v>
      </c>
      <c r="O6919">
        <v>0</v>
      </c>
      <c r="P6919">
        <v>0</v>
      </c>
      <c r="Q6919">
        <v>1062.5237999999999</v>
      </c>
      <c r="R6919">
        <v>42500.951999999997</v>
      </c>
      <c r="S6919" t="s">
        <v>1424</v>
      </c>
    </row>
    <row r="6920" spans="1:19">
      <c r="A6920" t="s">
        <v>4254</v>
      </c>
      <c r="B6920">
        <v>44269</v>
      </c>
      <c r="C6920" t="s">
        <v>4255</v>
      </c>
      <c r="D6920">
        <v>44269</v>
      </c>
      <c r="E6920" t="s">
        <v>1422</v>
      </c>
      <c r="F6920" t="s">
        <v>73</v>
      </c>
      <c r="G6920" t="s">
        <v>66</v>
      </c>
      <c r="H6920" t="s">
        <v>66</v>
      </c>
      <c r="I6920" t="s">
        <v>1179</v>
      </c>
      <c r="J6920">
        <v>5</v>
      </c>
      <c r="K6920">
        <v>3938</v>
      </c>
      <c r="L6920">
        <v>19690</v>
      </c>
      <c r="M6920">
        <v>9.3762000000000008</v>
      </c>
      <c r="N6920">
        <v>46.881</v>
      </c>
      <c r="O6920">
        <v>0</v>
      </c>
      <c r="P6920">
        <v>0</v>
      </c>
      <c r="Q6920">
        <v>3947.3762000000002</v>
      </c>
      <c r="R6920">
        <v>19736.881000000001</v>
      </c>
      <c r="S6920" t="s">
        <v>1424</v>
      </c>
    </row>
    <row r="6921" spans="1:19">
      <c r="A6921" t="s">
        <v>4256</v>
      </c>
      <c r="B6921">
        <v>44269</v>
      </c>
      <c r="C6921" t="s">
        <v>4257</v>
      </c>
      <c r="D6921">
        <v>44269</v>
      </c>
      <c r="E6921" t="s">
        <v>1422</v>
      </c>
      <c r="F6921" t="s">
        <v>74</v>
      </c>
      <c r="G6921" t="s">
        <v>1070</v>
      </c>
      <c r="H6921" t="s">
        <v>66</v>
      </c>
      <c r="I6921" t="s">
        <v>1212</v>
      </c>
      <c r="J6921">
        <v>5</v>
      </c>
      <c r="K6921">
        <v>5235</v>
      </c>
      <c r="L6921">
        <v>26175</v>
      </c>
      <c r="M6921">
        <v>12.4643</v>
      </c>
      <c r="N6921">
        <v>62.3215</v>
      </c>
      <c r="O6921">
        <v>0</v>
      </c>
      <c r="P6921">
        <v>0</v>
      </c>
      <c r="Q6921">
        <v>5247.4642999999996</v>
      </c>
      <c r="R6921">
        <v>26237.321499999998</v>
      </c>
      <c r="S6921" t="s">
        <v>1424</v>
      </c>
    </row>
    <row r="6922" spans="1:19">
      <c r="A6922" t="s">
        <v>4256</v>
      </c>
      <c r="B6922">
        <v>44269</v>
      </c>
      <c r="C6922" t="s">
        <v>4257</v>
      </c>
      <c r="D6922">
        <v>44269</v>
      </c>
      <c r="E6922" t="s">
        <v>1422</v>
      </c>
      <c r="F6922" t="s">
        <v>74</v>
      </c>
      <c r="G6922" t="s">
        <v>1070</v>
      </c>
      <c r="H6922" t="s">
        <v>66</v>
      </c>
      <c r="I6922" t="s">
        <v>1177</v>
      </c>
      <c r="J6922">
        <v>2</v>
      </c>
      <c r="K6922">
        <v>9045</v>
      </c>
      <c r="L6922">
        <v>18090</v>
      </c>
      <c r="M6922">
        <v>21.535699999999999</v>
      </c>
      <c r="N6922">
        <v>43.071399999999997</v>
      </c>
      <c r="O6922">
        <v>0</v>
      </c>
      <c r="P6922">
        <v>0</v>
      </c>
      <c r="Q6922">
        <v>9066.5357000000004</v>
      </c>
      <c r="R6922">
        <v>18133.071400000001</v>
      </c>
      <c r="S6922" t="s">
        <v>1424</v>
      </c>
    </row>
    <row r="6923" spans="1:19">
      <c r="A6923" t="s">
        <v>4256</v>
      </c>
      <c r="B6923">
        <v>44269</v>
      </c>
      <c r="C6923" t="s">
        <v>4257</v>
      </c>
      <c r="D6923">
        <v>44269</v>
      </c>
      <c r="E6923" t="s">
        <v>1422</v>
      </c>
      <c r="F6923" t="s">
        <v>74</v>
      </c>
      <c r="G6923" t="s">
        <v>1070</v>
      </c>
      <c r="H6923" t="s">
        <v>66</v>
      </c>
      <c r="I6923" t="s">
        <v>1381</v>
      </c>
      <c r="J6923">
        <v>2</v>
      </c>
      <c r="K6923">
        <v>9850</v>
      </c>
      <c r="L6923">
        <v>19700</v>
      </c>
      <c r="M6923">
        <v>23.452400000000001</v>
      </c>
      <c r="N6923">
        <v>46.904800000000002</v>
      </c>
      <c r="O6923">
        <v>0</v>
      </c>
      <c r="P6923">
        <v>0</v>
      </c>
      <c r="Q6923">
        <v>9873.4524000000001</v>
      </c>
      <c r="R6923">
        <v>19746.9048</v>
      </c>
      <c r="S6923" t="s">
        <v>1424</v>
      </c>
    </row>
    <row r="6924" spans="1:19">
      <c r="A6924" t="s">
        <v>4258</v>
      </c>
      <c r="B6924">
        <v>44269</v>
      </c>
      <c r="C6924" t="s">
        <v>4259</v>
      </c>
      <c r="D6924">
        <v>44269</v>
      </c>
      <c r="E6924" t="s">
        <v>1422</v>
      </c>
      <c r="F6924" t="s">
        <v>72</v>
      </c>
      <c r="G6924" t="s">
        <v>1070</v>
      </c>
      <c r="H6924" t="s">
        <v>66</v>
      </c>
      <c r="I6924" t="s">
        <v>1178</v>
      </c>
      <c r="J6924">
        <v>5</v>
      </c>
      <c r="K6924">
        <v>4035</v>
      </c>
      <c r="L6924">
        <v>20175</v>
      </c>
      <c r="M6924">
        <v>9.6071000000000009</v>
      </c>
      <c r="N6924">
        <v>48.035499999999999</v>
      </c>
      <c r="O6924">
        <v>0</v>
      </c>
      <c r="P6924">
        <v>0</v>
      </c>
      <c r="Q6924">
        <v>4044.6071000000002</v>
      </c>
      <c r="R6924">
        <v>20223.035500000002</v>
      </c>
      <c r="S6924" t="s">
        <v>1424</v>
      </c>
    </row>
    <row r="6925" spans="1:19">
      <c r="A6925" t="s">
        <v>4258</v>
      </c>
      <c r="B6925">
        <v>44269</v>
      </c>
      <c r="C6925" t="s">
        <v>4259</v>
      </c>
      <c r="D6925">
        <v>44269</v>
      </c>
      <c r="E6925" t="s">
        <v>1422</v>
      </c>
      <c r="F6925" t="s">
        <v>72</v>
      </c>
      <c r="G6925" t="s">
        <v>1070</v>
      </c>
      <c r="H6925" t="s">
        <v>66</v>
      </c>
      <c r="I6925" t="s">
        <v>1180</v>
      </c>
      <c r="J6925">
        <v>5</v>
      </c>
      <c r="K6925">
        <v>3540</v>
      </c>
      <c r="L6925">
        <v>17700</v>
      </c>
      <c r="M6925">
        <v>8.4285999999999994</v>
      </c>
      <c r="N6925">
        <v>42.143000000000001</v>
      </c>
      <c r="O6925">
        <v>0</v>
      </c>
      <c r="P6925">
        <v>0</v>
      </c>
      <c r="Q6925">
        <v>3548.4286000000002</v>
      </c>
      <c r="R6925">
        <v>17742.143</v>
      </c>
      <c r="S6925" t="s">
        <v>1424</v>
      </c>
    </row>
    <row r="6926" spans="1:19">
      <c r="A6926" t="s">
        <v>4258</v>
      </c>
      <c r="B6926">
        <v>44269</v>
      </c>
      <c r="C6926" t="s">
        <v>4259</v>
      </c>
      <c r="D6926">
        <v>44269</v>
      </c>
      <c r="E6926" t="s">
        <v>1422</v>
      </c>
      <c r="F6926" t="s">
        <v>72</v>
      </c>
      <c r="G6926" t="s">
        <v>1070</v>
      </c>
      <c r="H6926" t="s">
        <v>66</v>
      </c>
      <c r="I6926" t="s">
        <v>1381</v>
      </c>
      <c r="J6926">
        <v>3</v>
      </c>
      <c r="K6926">
        <v>9850</v>
      </c>
      <c r="L6926">
        <v>29550</v>
      </c>
      <c r="M6926">
        <v>23.452400000000001</v>
      </c>
      <c r="N6926">
        <v>70.357200000000006</v>
      </c>
      <c r="O6926">
        <v>0</v>
      </c>
      <c r="P6926">
        <v>0</v>
      </c>
      <c r="Q6926">
        <v>9873.4524000000001</v>
      </c>
      <c r="R6926">
        <v>29620.357199999999</v>
      </c>
      <c r="S6926" t="s">
        <v>1424</v>
      </c>
    </row>
    <row r="6927" spans="1:19">
      <c r="A6927" t="s">
        <v>4258</v>
      </c>
      <c r="B6927">
        <v>44269</v>
      </c>
      <c r="C6927" t="s">
        <v>4259</v>
      </c>
      <c r="D6927">
        <v>44269</v>
      </c>
      <c r="E6927" t="s">
        <v>1422</v>
      </c>
      <c r="F6927" t="s">
        <v>72</v>
      </c>
      <c r="G6927" t="s">
        <v>1070</v>
      </c>
      <c r="H6927" t="s">
        <v>66</v>
      </c>
      <c r="I6927" t="s">
        <v>1359</v>
      </c>
      <c r="J6927">
        <v>40</v>
      </c>
      <c r="K6927">
        <v>1225</v>
      </c>
      <c r="L6927">
        <v>49000</v>
      </c>
      <c r="M6927">
        <v>2.9167000000000001</v>
      </c>
      <c r="N6927">
        <v>116.66800000000001</v>
      </c>
      <c r="O6927">
        <v>0</v>
      </c>
      <c r="P6927">
        <v>0</v>
      </c>
      <c r="Q6927">
        <v>1227.9167</v>
      </c>
      <c r="R6927">
        <v>49116.667999999998</v>
      </c>
      <c r="S6927" t="s">
        <v>1424</v>
      </c>
    </row>
    <row r="6928" spans="1:19">
      <c r="A6928" t="s">
        <v>4258</v>
      </c>
      <c r="B6928">
        <v>44269</v>
      </c>
      <c r="C6928" t="s">
        <v>4259</v>
      </c>
      <c r="D6928">
        <v>44269</v>
      </c>
      <c r="E6928" t="s">
        <v>1422</v>
      </c>
      <c r="F6928" t="s">
        <v>72</v>
      </c>
      <c r="G6928" t="s">
        <v>1070</v>
      </c>
      <c r="H6928" t="s">
        <v>66</v>
      </c>
      <c r="I6928" t="s">
        <v>1181</v>
      </c>
      <c r="J6928">
        <v>40</v>
      </c>
      <c r="K6928">
        <v>1293</v>
      </c>
      <c r="L6928">
        <v>51720</v>
      </c>
      <c r="M6928">
        <v>3.0785999999999998</v>
      </c>
      <c r="N6928">
        <v>123.14400000000001</v>
      </c>
      <c r="O6928">
        <v>0</v>
      </c>
      <c r="P6928">
        <v>0</v>
      </c>
      <c r="Q6928">
        <v>1296.0786000000001</v>
      </c>
      <c r="R6928">
        <v>51843.144</v>
      </c>
      <c r="S6928" t="s">
        <v>1424</v>
      </c>
    </row>
    <row r="6929" spans="1:19">
      <c r="A6929" t="s">
        <v>4258</v>
      </c>
      <c r="B6929">
        <v>44269</v>
      </c>
      <c r="C6929" t="s">
        <v>4259</v>
      </c>
      <c r="D6929">
        <v>44269</v>
      </c>
      <c r="E6929" t="s">
        <v>1422</v>
      </c>
      <c r="F6929" t="s">
        <v>72</v>
      </c>
      <c r="G6929" t="s">
        <v>1070</v>
      </c>
      <c r="H6929" t="s">
        <v>66</v>
      </c>
      <c r="I6929" t="s">
        <v>1459</v>
      </c>
      <c r="J6929">
        <v>40</v>
      </c>
      <c r="K6929">
        <v>1060</v>
      </c>
      <c r="L6929">
        <v>42400</v>
      </c>
      <c r="M6929">
        <v>2.5238</v>
      </c>
      <c r="N6929">
        <v>100.952</v>
      </c>
      <c r="O6929">
        <v>0</v>
      </c>
      <c r="P6929">
        <v>0</v>
      </c>
      <c r="Q6929">
        <v>1062.5237999999999</v>
      </c>
      <c r="R6929">
        <v>42500.951999999997</v>
      </c>
      <c r="S6929" t="s">
        <v>1424</v>
      </c>
    </row>
    <row r="6930" spans="1:19">
      <c r="A6930" t="s">
        <v>4260</v>
      </c>
      <c r="B6930">
        <v>44269</v>
      </c>
      <c r="C6930" t="s">
        <v>4261</v>
      </c>
      <c r="D6930">
        <v>44269</v>
      </c>
      <c r="E6930" t="s">
        <v>1422</v>
      </c>
      <c r="F6930" t="s">
        <v>70</v>
      </c>
      <c r="G6930" t="s">
        <v>1444</v>
      </c>
      <c r="H6930" t="s">
        <v>66</v>
      </c>
      <c r="I6930" t="s">
        <v>1421</v>
      </c>
      <c r="J6930">
        <v>18</v>
      </c>
      <c r="K6930">
        <v>1264</v>
      </c>
      <c r="L6930">
        <v>22752</v>
      </c>
      <c r="M6930">
        <v>3.0095000000000001</v>
      </c>
      <c r="N6930">
        <v>54.170999999999999</v>
      </c>
      <c r="O6930">
        <v>0</v>
      </c>
      <c r="P6930">
        <v>0</v>
      </c>
      <c r="Q6930">
        <v>1267.0094999999999</v>
      </c>
      <c r="R6930">
        <v>22806.170999999998</v>
      </c>
      <c r="S6930" t="s">
        <v>1424</v>
      </c>
    </row>
    <row r="6931" spans="1:19">
      <c r="A6931" t="s">
        <v>4260</v>
      </c>
      <c r="B6931">
        <v>44269</v>
      </c>
      <c r="C6931" t="s">
        <v>4261</v>
      </c>
      <c r="D6931">
        <v>44269</v>
      </c>
      <c r="E6931" t="s">
        <v>1422</v>
      </c>
      <c r="F6931" t="s">
        <v>70</v>
      </c>
      <c r="G6931" t="s">
        <v>1444</v>
      </c>
      <c r="H6931" t="s">
        <v>66</v>
      </c>
      <c r="I6931" t="s">
        <v>1381</v>
      </c>
      <c r="J6931">
        <v>2</v>
      </c>
      <c r="K6931">
        <v>9850</v>
      </c>
      <c r="L6931">
        <v>19700</v>
      </c>
      <c r="M6931">
        <v>23.452400000000001</v>
      </c>
      <c r="N6931">
        <v>46.904800000000002</v>
      </c>
      <c r="O6931">
        <v>0</v>
      </c>
      <c r="P6931">
        <v>0</v>
      </c>
      <c r="Q6931">
        <v>9873.4524000000001</v>
      </c>
      <c r="R6931">
        <v>19746.9048</v>
      </c>
      <c r="S6931" t="s">
        <v>1424</v>
      </c>
    </row>
    <row r="6932" spans="1:19">
      <c r="A6932" t="s">
        <v>4262</v>
      </c>
      <c r="B6932">
        <v>44269</v>
      </c>
      <c r="C6932" t="s">
        <v>4263</v>
      </c>
      <c r="D6932">
        <v>44269</v>
      </c>
      <c r="E6932" t="s">
        <v>1422</v>
      </c>
      <c r="F6932" t="s">
        <v>59</v>
      </c>
      <c r="G6932" t="s">
        <v>54</v>
      </c>
      <c r="H6932" t="s">
        <v>54</v>
      </c>
      <c r="I6932" t="s">
        <v>1359</v>
      </c>
      <c r="J6932">
        <v>20</v>
      </c>
      <c r="K6932">
        <v>1225</v>
      </c>
      <c r="L6932">
        <v>24500</v>
      </c>
      <c r="M6932">
        <v>2.9167000000000001</v>
      </c>
      <c r="N6932">
        <v>58.334000000000003</v>
      </c>
      <c r="O6932">
        <v>0</v>
      </c>
      <c r="P6932">
        <v>0</v>
      </c>
      <c r="Q6932">
        <v>1227.9167</v>
      </c>
      <c r="R6932">
        <v>24558.333999999999</v>
      </c>
      <c r="S6932" t="s">
        <v>1424</v>
      </c>
    </row>
    <row r="6933" spans="1:19">
      <c r="A6933" t="s">
        <v>4264</v>
      </c>
      <c r="B6933">
        <v>44269</v>
      </c>
      <c r="C6933" t="s">
        <v>4265</v>
      </c>
      <c r="D6933">
        <v>44269</v>
      </c>
      <c r="E6933" t="s">
        <v>1422</v>
      </c>
      <c r="F6933" t="s">
        <v>62</v>
      </c>
      <c r="G6933" t="s">
        <v>1432</v>
      </c>
      <c r="H6933" t="s">
        <v>54</v>
      </c>
      <c r="I6933" t="s">
        <v>1181</v>
      </c>
      <c r="J6933">
        <v>20</v>
      </c>
      <c r="K6933">
        <v>1293</v>
      </c>
      <c r="L6933">
        <v>25860</v>
      </c>
      <c r="M6933">
        <v>3.0785999999999998</v>
      </c>
      <c r="N6933">
        <v>61.572000000000003</v>
      </c>
      <c r="O6933">
        <v>0</v>
      </c>
      <c r="P6933">
        <v>0</v>
      </c>
      <c r="Q6933">
        <v>1296.0786000000001</v>
      </c>
      <c r="R6933">
        <v>25921.572</v>
      </c>
      <c r="S6933" t="s">
        <v>1424</v>
      </c>
    </row>
    <row r="6934" spans="1:19">
      <c r="A6934" t="s">
        <v>4264</v>
      </c>
      <c r="B6934">
        <v>44269</v>
      </c>
      <c r="C6934" t="s">
        <v>4265</v>
      </c>
      <c r="D6934">
        <v>44269</v>
      </c>
      <c r="E6934" t="s">
        <v>1422</v>
      </c>
      <c r="F6934" t="s">
        <v>62</v>
      </c>
      <c r="G6934" t="s">
        <v>1432</v>
      </c>
      <c r="H6934" t="s">
        <v>54</v>
      </c>
      <c r="I6934" t="s">
        <v>1356</v>
      </c>
      <c r="J6934">
        <v>20</v>
      </c>
      <c r="K6934">
        <v>1118</v>
      </c>
      <c r="L6934">
        <v>22360</v>
      </c>
      <c r="M6934">
        <v>2.6619000000000002</v>
      </c>
      <c r="N6934">
        <v>53.238</v>
      </c>
      <c r="O6934">
        <v>0</v>
      </c>
      <c r="P6934">
        <v>0</v>
      </c>
      <c r="Q6934">
        <v>1120.6619000000001</v>
      </c>
      <c r="R6934">
        <v>22413.238000000001</v>
      </c>
      <c r="S6934" t="s">
        <v>1424</v>
      </c>
    </row>
    <row r="6935" spans="1:19">
      <c r="A6935" t="s">
        <v>4264</v>
      </c>
      <c r="B6935">
        <v>44269</v>
      </c>
      <c r="C6935" t="s">
        <v>4265</v>
      </c>
      <c r="D6935">
        <v>44269</v>
      </c>
      <c r="E6935" t="s">
        <v>1422</v>
      </c>
      <c r="F6935" t="s">
        <v>62</v>
      </c>
      <c r="G6935" t="s">
        <v>1432</v>
      </c>
      <c r="H6935" t="s">
        <v>54</v>
      </c>
      <c r="I6935" t="s">
        <v>1421</v>
      </c>
      <c r="J6935">
        <v>40</v>
      </c>
      <c r="K6935">
        <v>1264</v>
      </c>
      <c r="L6935">
        <v>50560</v>
      </c>
      <c r="M6935">
        <v>3.0095000000000001</v>
      </c>
      <c r="N6935">
        <v>120.38</v>
      </c>
      <c r="O6935">
        <v>0</v>
      </c>
      <c r="P6935">
        <v>0</v>
      </c>
      <c r="Q6935">
        <v>1267.0094999999999</v>
      </c>
      <c r="R6935">
        <v>50680.38</v>
      </c>
      <c r="S6935" t="s">
        <v>1424</v>
      </c>
    </row>
    <row r="6936" spans="1:19">
      <c r="A6936" t="s">
        <v>4266</v>
      </c>
      <c r="B6936">
        <v>44269</v>
      </c>
      <c r="C6936" t="s">
        <v>4267</v>
      </c>
      <c r="D6936">
        <v>44269</v>
      </c>
      <c r="E6936" t="s">
        <v>1422</v>
      </c>
      <c r="F6936" t="s">
        <v>1476</v>
      </c>
      <c r="G6936" t="s">
        <v>57</v>
      </c>
      <c r="H6936" t="s">
        <v>54</v>
      </c>
      <c r="I6936" t="s">
        <v>1459</v>
      </c>
      <c r="J6936">
        <v>40</v>
      </c>
      <c r="K6936">
        <v>1060</v>
      </c>
      <c r="L6936">
        <v>42400</v>
      </c>
      <c r="M6936">
        <v>2.5238</v>
      </c>
      <c r="N6936">
        <v>100.952</v>
      </c>
      <c r="O6936">
        <v>0</v>
      </c>
      <c r="P6936">
        <v>0</v>
      </c>
      <c r="Q6936">
        <v>1062.5237999999999</v>
      </c>
      <c r="R6936">
        <v>42500.951999999997</v>
      </c>
      <c r="S6936" t="s">
        <v>1424</v>
      </c>
    </row>
    <row r="6937" spans="1:19">
      <c r="A6937" t="s">
        <v>4266</v>
      </c>
      <c r="B6937">
        <v>44269</v>
      </c>
      <c r="C6937" t="s">
        <v>4267</v>
      </c>
      <c r="D6937">
        <v>44269</v>
      </c>
      <c r="E6937" t="s">
        <v>1422</v>
      </c>
      <c r="F6937" t="s">
        <v>1476</v>
      </c>
      <c r="G6937" t="s">
        <v>57</v>
      </c>
      <c r="H6937" t="s">
        <v>54</v>
      </c>
      <c r="I6937" t="s">
        <v>1181</v>
      </c>
      <c r="J6937">
        <v>20</v>
      </c>
      <c r="K6937">
        <v>1293</v>
      </c>
      <c r="L6937">
        <v>25860</v>
      </c>
      <c r="M6937">
        <v>3.0785999999999998</v>
      </c>
      <c r="N6937">
        <v>61.572000000000003</v>
      </c>
      <c r="O6937">
        <v>0</v>
      </c>
      <c r="P6937">
        <v>0</v>
      </c>
      <c r="Q6937">
        <v>1296.0786000000001</v>
      </c>
      <c r="R6937">
        <v>25921.572</v>
      </c>
      <c r="S6937" t="s">
        <v>1424</v>
      </c>
    </row>
    <row r="6938" spans="1:19">
      <c r="A6938" t="s">
        <v>4268</v>
      </c>
      <c r="B6938">
        <v>44269</v>
      </c>
      <c r="C6938" t="s">
        <v>4269</v>
      </c>
      <c r="D6938">
        <v>44269</v>
      </c>
      <c r="E6938" t="s">
        <v>1422</v>
      </c>
      <c r="F6938" t="s">
        <v>64</v>
      </c>
      <c r="G6938" t="s">
        <v>1031</v>
      </c>
      <c r="H6938" t="s">
        <v>54</v>
      </c>
      <c r="I6938" t="s">
        <v>1212</v>
      </c>
      <c r="J6938">
        <v>10</v>
      </c>
      <c r="K6938">
        <v>5235</v>
      </c>
      <c r="L6938">
        <v>52350</v>
      </c>
      <c r="M6938">
        <v>12.4643</v>
      </c>
      <c r="N6938">
        <v>124.643</v>
      </c>
      <c r="O6938">
        <v>0</v>
      </c>
      <c r="P6938">
        <v>0</v>
      </c>
      <c r="Q6938">
        <v>5247.4642999999996</v>
      </c>
      <c r="R6938">
        <v>52474.642999999996</v>
      </c>
      <c r="S6938" t="s">
        <v>1424</v>
      </c>
    </row>
    <row r="6939" spans="1:19">
      <c r="A6939" t="s">
        <v>4268</v>
      </c>
      <c r="B6939">
        <v>44269</v>
      </c>
      <c r="C6939" t="s">
        <v>4269</v>
      </c>
      <c r="D6939">
        <v>44269</v>
      </c>
      <c r="E6939" t="s">
        <v>1422</v>
      </c>
      <c r="F6939" t="s">
        <v>64</v>
      </c>
      <c r="G6939" t="s">
        <v>1031</v>
      </c>
      <c r="H6939" t="s">
        <v>54</v>
      </c>
      <c r="I6939" t="s">
        <v>1381</v>
      </c>
      <c r="J6939">
        <v>20</v>
      </c>
      <c r="K6939">
        <v>9850</v>
      </c>
      <c r="L6939">
        <v>197000</v>
      </c>
      <c r="M6939">
        <v>23.452400000000001</v>
      </c>
      <c r="N6939">
        <v>469.048</v>
      </c>
      <c r="O6939">
        <v>0</v>
      </c>
      <c r="P6939">
        <v>0</v>
      </c>
      <c r="Q6939">
        <v>9873.4524000000001</v>
      </c>
      <c r="R6939">
        <v>197469.04800000001</v>
      </c>
      <c r="S6939" t="s">
        <v>1424</v>
      </c>
    </row>
    <row r="6940" spans="1:19">
      <c r="A6940" t="s">
        <v>4268</v>
      </c>
      <c r="B6940">
        <v>44269</v>
      </c>
      <c r="C6940" t="s">
        <v>4269</v>
      </c>
      <c r="D6940">
        <v>44269</v>
      </c>
      <c r="E6940" t="s">
        <v>1422</v>
      </c>
      <c r="F6940" t="s">
        <v>64</v>
      </c>
      <c r="G6940" t="s">
        <v>1031</v>
      </c>
      <c r="H6940" t="s">
        <v>54</v>
      </c>
      <c r="I6940" t="s">
        <v>1178</v>
      </c>
      <c r="J6940">
        <v>30</v>
      </c>
      <c r="K6940">
        <v>4035</v>
      </c>
      <c r="L6940">
        <v>121050</v>
      </c>
      <c r="M6940">
        <v>9.6071000000000009</v>
      </c>
      <c r="N6940">
        <v>288.21300000000002</v>
      </c>
      <c r="O6940">
        <v>0</v>
      </c>
      <c r="P6940">
        <v>0</v>
      </c>
      <c r="Q6940">
        <v>4044.6071000000002</v>
      </c>
      <c r="R6940">
        <v>121338.213</v>
      </c>
      <c r="S6940" t="s">
        <v>1424</v>
      </c>
    </row>
    <row r="6941" spans="1:19">
      <c r="A6941" t="s">
        <v>4268</v>
      </c>
      <c r="B6941">
        <v>44269</v>
      </c>
      <c r="C6941" t="s">
        <v>4269</v>
      </c>
      <c r="D6941">
        <v>44269</v>
      </c>
      <c r="E6941" t="s">
        <v>1422</v>
      </c>
      <c r="F6941" t="s">
        <v>64</v>
      </c>
      <c r="G6941" t="s">
        <v>1031</v>
      </c>
      <c r="H6941" t="s">
        <v>54</v>
      </c>
      <c r="I6941" t="s">
        <v>1470</v>
      </c>
      <c r="J6941">
        <v>20</v>
      </c>
      <c r="K6941">
        <v>7050</v>
      </c>
      <c r="L6941">
        <v>141000</v>
      </c>
      <c r="M6941">
        <v>16.785699999999999</v>
      </c>
      <c r="N6941">
        <v>335.714</v>
      </c>
      <c r="O6941">
        <v>0</v>
      </c>
      <c r="P6941">
        <v>0</v>
      </c>
      <c r="Q6941">
        <v>7066.7857000000004</v>
      </c>
      <c r="R6941">
        <v>141335.71400000001</v>
      </c>
      <c r="S6941" t="s">
        <v>1424</v>
      </c>
    </row>
    <row r="6942" spans="1:19">
      <c r="A6942" t="s">
        <v>4268</v>
      </c>
      <c r="B6942">
        <v>44269</v>
      </c>
      <c r="C6942" t="s">
        <v>4269</v>
      </c>
      <c r="D6942">
        <v>44269</v>
      </c>
      <c r="E6942" t="s">
        <v>1422</v>
      </c>
      <c r="F6942" t="s">
        <v>64</v>
      </c>
      <c r="G6942" t="s">
        <v>1031</v>
      </c>
      <c r="H6942" t="s">
        <v>54</v>
      </c>
      <c r="I6942" t="s">
        <v>1179</v>
      </c>
      <c r="J6942">
        <v>20</v>
      </c>
      <c r="K6942">
        <v>3938</v>
      </c>
      <c r="L6942">
        <v>78760</v>
      </c>
      <c r="M6942">
        <v>9.3762000000000008</v>
      </c>
      <c r="N6942">
        <v>187.524</v>
      </c>
      <c r="O6942">
        <v>0</v>
      </c>
      <c r="P6942">
        <v>0</v>
      </c>
      <c r="Q6942">
        <v>3947.3762000000002</v>
      </c>
      <c r="R6942">
        <v>78947.524000000005</v>
      </c>
      <c r="S6942" t="s">
        <v>1424</v>
      </c>
    </row>
    <row r="6943" spans="1:19">
      <c r="A6943" t="s">
        <v>4268</v>
      </c>
      <c r="B6943">
        <v>44269</v>
      </c>
      <c r="C6943" t="s">
        <v>4269</v>
      </c>
      <c r="D6943">
        <v>44269</v>
      </c>
      <c r="E6943" t="s">
        <v>1422</v>
      </c>
      <c r="F6943" t="s">
        <v>64</v>
      </c>
      <c r="G6943" t="s">
        <v>1031</v>
      </c>
      <c r="H6943" t="s">
        <v>54</v>
      </c>
      <c r="I6943" t="s">
        <v>1421</v>
      </c>
      <c r="J6943">
        <v>20</v>
      </c>
      <c r="K6943">
        <v>1264</v>
      </c>
      <c r="L6943">
        <v>25280</v>
      </c>
      <c r="M6943">
        <v>3.0095000000000001</v>
      </c>
      <c r="N6943">
        <v>60.19</v>
      </c>
      <c r="O6943">
        <v>0</v>
      </c>
      <c r="P6943">
        <v>0</v>
      </c>
      <c r="Q6943">
        <v>1267.0094999999999</v>
      </c>
      <c r="R6943">
        <v>25340.19</v>
      </c>
      <c r="S6943" t="s">
        <v>1424</v>
      </c>
    </row>
    <row r="6944" spans="1:19">
      <c r="A6944" t="s">
        <v>4268</v>
      </c>
      <c r="B6944">
        <v>44269</v>
      </c>
      <c r="C6944" t="s">
        <v>4269</v>
      </c>
      <c r="D6944">
        <v>44269</v>
      </c>
      <c r="E6944" t="s">
        <v>1422</v>
      </c>
      <c r="F6944" t="s">
        <v>64</v>
      </c>
      <c r="G6944" t="s">
        <v>1031</v>
      </c>
      <c r="H6944" t="s">
        <v>54</v>
      </c>
      <c r="I6944" t="s">
        <v>1177</v>
      </c>
      <c r="J6944">
        <v>20</v>
      </c>
      <c r="K6944">
        <v>9045</v>
      </c>
      <c r="L6944">
        <v>180900</v>
      </c>
      <c r="M6944">
        <v>21.535699999999999</v>
      </c>
      <c r="N6944">
        <v>430.714</v>
      </c>
      <c r="O6944">
        <v>0</v>
      </c>
      <c r="P6944">
        <v>0</v>
      </c>
      <c r="Q6944">
        <v>9066.5357000000004</v>
      </c>
      <c r="R6944">
        <v>181330.71400000001</v>
      </c>
      <c r="S6944" t="s">
        <v>1424</v>
      </c>
    </row>
    <row r="6945" spans="1:19">
      <c r="A6945" t="s">
        <v>4268</v>
      </c>
      <c r="B6945">
        <v>44269</v>
      </c>
      <c r="C6945" t="s">
        <v>4269</v>
      </c>
      <c r="D6945">
        <v>44269</v>
      </c>
      <c r="E6945" t="s">
        <v>1422</v>
      </c>
      <c r="F6945" t="s">
        <v>64</v>
      </c>
      <c r="G6945" t="s">
        <v>1031</v>
      </c>
      <c r="H6945" t="s">
        <v>54</v>
      </c>
      <c r="I6945" t="s">
        <v>1459</v>
      </c>
      <c r="J6945">
        <v>40</v>
      </c>
      <c r="K6945">
        <v>1060</v>
      </c>
      <c r="L6945">
        <v>42400</v>
      </c>
      <c r="M6945">
        <v>2.5238</v>
      </c>
      <c r="N6945">
        <v>100.952</v>
      </c>
      <c r="O6945">
        <v>0</v>
      </c>
      <c r="P6945">
        <v>0</v>
      </c>
      <c r="Q6945">
        <v>1062.5237999999999</v>
      </c>
      <c r="R6945">
        <v>42500.951999999997</v>
      </c>
      <c r="S6945" t="s">
        <v>1424</v>
      </c>
    </row>
    <row r="6946" spans="1:19">
      <c r="A6946" t="s">
        <v>4268</v>
      </c>
      <c r="B6946">
        <v>44269</v>
      </c>
      <c r="C6946" t="s">
        <v>4269</v>
      </c>
      <c r="D6946">
        <v>44269</v>
      </c>
      <c r="E6946" t="s">
        <v>1422</v>
      </c>
      <c r="F6946" t="s">
        <v>64</v>
      </c>
      <c r="G6946" t="s">
        <v>1031</v>
      </c>
      <c r="H6946" t="s">
        <v>54</v>
      </c>
      <c r="I6946" t="s">
        <v>1356</v>
      </c>
      <c r="J6946">
        <v>100</v>
      </c>
      <c r="K6946">
        <v>1118</v>
      </c>
      <c r="L6946">
        <v>111800</v>
      </c>
      <c r="M6946">
        <v>2.6619000000000002</v>
      </c>
      <c r="N6946">
        <v>266.19</v>
      </c>
      <c r="O6946">
        <v>0</v>
      </c>
      <c r="P6946">
        <v>0</v>
      </c>
      <c r="Q6946">
        <v>1120.6619000000001</v>
      </c>
      <c r="R6946">
        <v>112066.19</v>
      </c>
      <c r="S6946" t="s">
        <v>1424</v>
      </c>
    </row>
    <row r="6947" spans="1:19">
      <c r="A6947" t="s">
        <v>4270</v>
      </c>
      <c r="B6947">
        <v>44269</v>
      </c>
      <c r="C6947" t="s">
        <v>4271</v>
      </c>
      <c r="D6947">
        <v>44269</v>
      </c>
      <c r="E6947" t="s">
        <v>1422</v>
      </c>
      <c r="F6947" t="s">
        <v>977</v>
      </c>
      <c r="G6947" t="s">
        <v>1437</v>
      </c>
      <c r="H6947" t="s">
        <v>54</v>
      </c>
      <c r="I6947" t="s">
        <v>1179</v>
      </c>
      <c r="J6947">
        <v>10</v>
      </c>
      <c r="K6947">
        <v>3938</v>
      </c>
      <c r="L6947">
        <v>39380</v>
      </c>
      <c r="M6947">
        <v>9.3762000000000008</v>
      </c>
      <c r="N6947">
        <v>93.762</v>
      </c>
      <c r="O6947">
        <v>0</v>
      </c>
      <c r="P6947">
        <v>0</v>
      </c>
      <c r="Q6947">
        <v>3947.3762000000002</v>
      </c>
      <c r="R6947">
        <v>39473.762000000002</v>
      </c>
      <c r="S6947" t="s">
        <v>1424</v>
      </c>
    </row>
    <row r="6948" spans="1:19">
      <c r="A6948" t="s">
        <v>4270</v>
      </c>
      <c r="B6948">
        <v>44269</v>
      </c>
      <c r="C6948" t="s">
        <v>4271</v>
      </c>
      <c r="D6948">
        <v>44269</v>
      </c>
      <c r="E6948" t="s">
        <v>1422</v>
      </c>
      <c r="F6948" t="s">
        <v>977</v>
      </c>
      <c r="G6948" t="s">
        <v>1437</v>
      </c>
      <c r="H6948" t="s">
        <v>54</v>
      </c>
      <c r="I6948" t="s">
        <v>1181</v>
      </c>
      <c r="J6948">
        <v>60</v>
      </c>
      <c r="K6948">
        <v>1293</v>
      </c>
      <c r="L6948">
        <v>77580</v>
      </c>
      <c r="M6948">
        <v>3.0785999999999998</v>
      </c>
      <c r="N6948">
        <v>184.71600000000001</v>
      </c>
      <c r="O6948">
        <v>0</v>
      </c>
      <c r="P6948">
        <v>0</v>
      </c>
      <c r="Q6948">
        <v>1296.0786000000001</v>
      </c>
      <c r="R6948">
        <v>77764.716</v>
      </c>
      <c r="S6948" t="s">
        <v>1424</v>
      </c>
    </row>
    <row r="6949" spans="1:19">
      <c r="A6949" t="s">
        <v>4270</v>
      </c>
      <c r="B6949">
        <v>44269</v>
      </c>
      <c r="C6949" t="s">
        <v>4271</v>
      </c>
      <c r="D6949">
        <v>44269</v>
      </c>
      <c r="E6949" t="s">
        <v>1422</v>
      </c>
      <c r="F6949" t="s">
        <v>977</v>
      </c>
      <c r="G6949" t="s">
        <v>1437</v>
      </c>
      <c r="H6949" t="s">
        <v>54</v>
      </c>
      <c r="I6949" t="s">
        <v>1180</v>
      </c>
      <c r="J6949">
        <v>10</v>
      </c>
      <c r="K6949">
        <v>3540</v>
      </c>
      <c r="L6949">
        <v>35400</v>
      </c>
      <c r="M6949">
        <v>8.4285999999999994</v>
      </c>
      <c r="N6949">
        <v>84.286000000000001</v>
      </c>
      <c r="O6949">
        <v>0</v>
      </c>
      <c r="P6949">
        <v>0</v>
      </c>
      <c r="Q6949">
        <v>3548.4286000000002</v>
      </c>
      <c r="R6949">
        <v>35484.286</v>
      </c>
      <c r="S6949" t="s">
        <v>1424</v>
      </c>
    </row>
    <row r="6950" spans="1:19">
      <c r="A6950" t="s">
        <v>4272</v>
      </c>
      <c r="B6950">
        <v>44269</v>
      </c>
      <c r="C6950" t="s">
        <v>4273</v>
      </c>
      <c r="D6950">
        <v>44269</v>
      </c>
      <c r="E6950" t="s">
        <v>1422</v>
      </c>
      <c r="F6950" t="s">
        <v>61</v>
      </c>
      <c r="G6950" t="s">
        <v>54</v>
      </c>
      <c r="H6950" t="s">
        <v>54</v>
      </c>
      <c r="I6950" t="s">
        <v>1356</v>
      </c>
      <c r="J6950">
        <v>20</v>
      </c>
      <c r="K6950">
        <v>1118</v>
      </c>
      <c r="L6950">
        <v>22360</v>
      </c>
      <c r="M6950">
        <v>2.6619000000000002</v>
      </c>
      <c r="N6950">
        <v>53.238</v>
      </c>
      <c r="O6950">
        <v>0</v>
      </c>
      <c r="P6950">
        <v>0</v>
      </c>
      <c r="Q6950">
        <v>1120.6619000000001</v>
      </c>
      <c r="R6950">
        <v>22413.238000000001</v>
      </c>
      <c r="S6950" t="s">
        <v>1424</v>
      </c>
    </row>
    <row r="6951" spans="1:19">
      <c r="A6951" t="s">
        <v>4272</v>
      </c>
      <c r="B6951">
        <v>44269</v>
      </c>
      <c r="C6951" t="s">
        <v>4273</v>
      </c>
      <c r="D6951">
        <v>44269</v>
      </c>
      <c r="E6951" t="s">
        <v>1422</v>
      </c>
      <c r="F6951" t="s">
        <v>61</v>
      </c>
      <c r="G6951" t="s">
        <v>54</v>
      </c>
      <c r="H6951" t="s">
        <v>54</v>
      </c>
      <c r="I6951" t="s">
        <v>1178</v>
      </c>
      <c r="J6951">
        <v>2</v>
      </c>
      <c r="K6951">
        <v>4035</v>
      </c>
      <c r="L6951">
        <v>8070</v>
      </c>
      <c r="M6951">
        <v>9.6071000000000009</v>
      </c>
      <c r="N6951">
        <v>19.214200000000002</v>
      </c>
      <c r="O6951">
        <v>0</v>
      </c>
      <c r="P6951">
        <v>0</v>
      </c>
      <c r="Q6951">
        <v>4044.6071000000002</v>
      </c>
      <c r="R6951">
        <v>8089.2142000000003</v>
      </c>
      <c r="S6951" t="s">
        <v>1424</v>
      </c>
    </row>
    <row r="6952" spans="1:19">
      <c r="A6952" t="s">
        <v>4272</v>
      </c>
      <c r="B6952">
        <v>44269</v>
      </c>
      <c r="C6952" t="s">
        <v>4273</v>
      </c>
      <c r="D6952">
        <v>44269</v>
      </c>
      <c r="E6952" t="s">
        <v>1422</v>
      </c>
      <c r="F6952" t="s">
        <v>61</v>
      </c>
      <c r="G6952" t="s">
        <v>54</v>
      </c>
      <c r="H6952" t="s">
        <v>54</v>
      </c>
      <c r="I6952" t="s">
        <v>1359</v>
      </c>
      <c r="J6952">
        <v>20</v>
      </c>
      <c r="K6952">
        <v>1225</v>
      </c>
      <c r="L6952">
        <v>24500</v>
      </c>
      <c r="M6952">
        <v>2.9167000000000001</v>
      </c>
      <c r="N6952">
        <v>58.334000000000003</v>
      </c>
      <c r="O6952">
        <v>0</v>
      </c>
      <c r="P6952">
        <v>0</v>
      </c>
      <c r="Q6952">
        <v>1227.9167</v>
      </c>
      <c r="R6952">
        <v>24558.333999999999</v>
      </c>
      <c r="S6952" t="s">
        <v>1424</v>
      </c>
    </row>
    <row r="6953" spans="1:19">
      <c r="A6953" t="s">
        <v>4272</v>
      </c>
      <c r="B6953">
        <v>44269</v>
      </c>
      <c r="C6953" t="s">
        <v>4273</v>
      </c>
      <c r="D6953">
        <v>44269</v>
      </c>
      <c r="E6953" t="s">
        <v>1422</v>
      </c>
      <c r="F6953" t="s">
        <v>61</v>
      </c>
      <c r="G6953" t="s">
        <v>54</v>
      </c>
      <c r="H6953" t="s">
        <v>54</v>
      </c>
      <c r="I6953" t="s">
        <v>1459</v>
      </c>
      <c r="J6953">
        <v>20</v>
      </c>
      <c r="K6953">
        <v>1060</v>
      </c>
      <c r="L6953">
        <v>21200</v>
      </c>
      <c r="M6953">
        <v>2.5238</v>
      </c>
      <c r="N6953">
        <v>50.475999999999999</v>
      </c>
      <c r="O6953">
        <v>0</v>
      </c>
      <c r="P6953">
        <v>0</v>
      </c>
      <c r="Q6953">
        <v>1062.5237999999999</v>
      </c>
      <c r="R6953">
        <v>21250.475999999999</v>
      </c>
      <c r="S6953" t="s">
        <v>1424</v>
      </c>
    </row>
    <row r="6954" spans="1:19">
      <c r="A6954" t="s">
        <v>4274</v>
      </c>
      <c r="B6954">
        <v>44269</v>
      </c>
      <c r="C6954" t="s">
        <v>4275</v>
      </c>
      <c r="D6954">
        <v>44269</v>
      </c>
      <c r="E6954" t="s">
        <v>1422</v>
      </c>
      <c r="F6954" t="s">
        <v>116</v>
      </c>
      <c r="G6954" t="s">
        <v>1031</v>
      </c>
      <c r="H6954" t="s">
        <v>54</v>
      </c>
      <c r="I6954" t="s">
        <v>1470</v>
      </c>
      <c r="J6954">
        <v>5</v>
      </c>
      <c r="K6954">
        <v>7050</v>
      </c>
      <c r="L6954">
        <v>35250</v>
      </c>
      <c r="M6954">
        <v>16.785699999999999</v>
      </c>
      <c r="N6954">
        <v>83.9285</v>
      </c>
      <c r="O6954">
        <v>0</v>
      </c>
      <c r="P6954">
        <v>0</v>
      </c>
      <c r="Q6954">
        <v>7066.7857000000004</v>
      </c>
      <c r="R6954">
        <v>35333.928500000002</v>
      </c>
      <c r="S6954" t="s">
        <v>1424</v>
      </c>
    </row>
    <row r="6955" spans="1:19">
      <c r="A6955" t="s">
        <v>4274</v>
      </c>
      <c r="B6955">
        <v>44269</v>
      </c>
      <c r="C6955" t="s">
        <v>4275</v>
      </c>
      <c r="D6955">
        <v>44269</v>
      </c>
      <c r="E6955" t="s">
        <v>1422</v>
      </c>
      <c r="F6955" t="s">
        <v>116</v>
      </c>
      <c r="G6955" t="s">
        <v>1031</v>
      </c>
      <c r="H6955" t="s">
        <v>54</v>
      </c>
      <c r="I6955" t="s">
        <v>1178</v>
      </c>
      <c r="J6955">
        <v>5</v>
      </c>
      <c r="K6955">
        <v>4035</v>
      </c>
      <c r="L6955">
        <v>20175</v>
      </c>
      <c r="M6955">
        <v>9.6071000000000009</v>
      </c>
      <c r="N6955">
        <v>48.035499999999999</v>
      </c>
      <c r="O6955">
        <v>0</v>
      </c>
      <c r="P6955">
        <v>0</v>
      </c>
      <c r="Q6955">
        <v>4044.6071000000002</v>
      </c>
      <c r="R6955">
        <v>20223.035500000002</v>
      </c>
      <c r="S6955" t="s">
        <v>1424</v>
      </c>
    </row>
    <row r="6956" spans="1:19">
      <c r="A6956" t="s">
        <v>4274</v>
      </c>
      <c r="B6956">
        <v>44269</v>
      </c>
      <c r="C6956" t="s">
        <v>4275</v>
      </c>
      <c r="D6956">
        <v>44269</v>
      </c>
      <c r="E6956" t="s">
        <v>1422</v>
      </c>
      <c r="F6956" t="s">
        <v>116</v>
      </c>
      <c r="G6956" t="s">
        <v>1031</v>
      </c>
      <c r="H6956" t="s">
        <v>54</v>
      </c>
      <c r="I6956" t="s">
        <v>1356</v>
      </c>
      <c r="J6956">
        <v>20</v>
      </c>
      <c r="K6956">
        <v>1118</v>
      </c>
      <c r="L6956">
        <v>22360</v>
      </c>
      <c r="M6956">
        <v>2.6619000000000002</v>
      </c>
      <c r="N6956">
        <v>53.238</v>
      </c>
      <c r="O6956">
        <v>0</v>
      </c>
      <c r="P6956">
        <v>0</v>
      </c>
      <c r="Q6956">
        <v>1120.6619000000001</v>
      </c>
      <c r="R6956">
        <v>22413.238000000001</v>
      </c>
      <c r="S6956" t="s">
        <v>1424</v>
      </c>
    </row>
    <row r="6957" spans="1:19">
      <c r="A6957" t="s">
        <v>4274</v>
      </c>
      <c r="B6957">
        <v>44269</v>
      </c>
      <c r="C6957" t="s">
        <v>4275</v>
      </c>
      <c r="D6957">
        <v>44269</v>
      </c>
      <c r="E6957" t="s">
        <v>1422</v>
      </c>
      <c r="F6957" t="s">
        <v>116</v>
      </c>
      <c r="G6957" t="s">
        <v>1031</v>
      </c>
      <c r="H6957" t="s">
        <v>54</v>
      </c>
      <c r="I6957" t="s">
        <v>1180</v>
      </c>
      <c r="J6957">
        <v>5</v>
      </c>
      <c r="K6957">
        <v>3540</v>
      </c>
      <c r="L6957">
        <v>17700</v>
      </c>
      <c r="M6957">
        <v>8.4285999999999994</v>
      </c>
      <c r="N6957">
        <v>42.143000000000001</v>
      </c>
      <c r="O6957">
        <v>0</v>
      </c>
      <c r="P6957">
        <v>0</v>
      </c>
      <c r="Q6957">
        <v>3548.4286000000002</v>
      </c>
      <c r="R6957">
        <v>17742.143</v>
      </c>
      <c r="S6957" t="s">
        <v>1424</v>
      </c>
    </row>
    <row r="6958" spans="1:19">
      <c r="A6958" t="s">
        <v>4274</v>
      </c>
      <c r="B6958">
        <v>44269</v>
      </c>
      <c r="C6958" t="s">
        <v>4275</v>
      </c>
      <c r="D6958">
        <v>44269</v>
      </c>
      <c r="E6958" t="s">
        <v>1422</v>
      </c>
      <c r="F6958" t="s">
        <v>116</v>
      </c>
      <c r="G6958" t="s">
        <v>1031</v>
      </c>
      <c r="H6958" t="s">
        <v>54</v>
      </c>
      <c r="I6958" t="s">
        <v>1181</v>
      </c>
      <c r="J6958">
        <v>20</v>
      </c>
      <c r="K6958">
        <v>1293</v>
      </c>
      <c r="L6958">
        <v>25860</v>
      </c>
      <c r="M6958">
        <v>3.0785999999999998</v>
      </c>
      <c r="N6958">
        <v>61.572000000000003</v>
      </c>
      <c r="O6958">
        <v>0</v>
      </c>
      <c r="P6958">
        <v>0</v>
      </c>
      <c r="Q6958">
        <v>1296.0786000000001</v>
      </c>
      <c r="R6958">
        <v>25921.572</v>
      </c>
      <c r="S6958" t="s">
        <v>1424</v>
      </c>
    </row>
    <row r="6959" spans="1:19">
      <c r="A6959" t="s">
        <v>4274</v>
      </c>
      <c r="B6959">
        <v>44269</v>
      </c>
      <c r="C6959" t="s">
        <v>4275</v>
      </c>
      <c r="D6959">
        <v>44269</v>
      </c>
      <c r="E6959" t="s">
        <v>1422</v>
      </c>
      <c r="F6959" t="s">
        <v>116</v>
      </c>
      <c r="G6959" t="s">
        <v>1031</v>
      </c>
      <c r="H6959" t="s">
        <v>54</v>
      </c>
      <c r="I6959" t="s">
        <v>1459</v>
      </c>
      <c r="J6959">
        <v>20</v>
      </c>
      <c r="K6959">
        <v>1060</v>
      </c>
      <c r="L6959">
        <v>21200</v>
      </c>
      <c r="M6959">
        <v>2.5238</v>
      </c>
      <c r="N6959">
        <v>50.475999999999999</v>
      </c>
      <c r="O6959">
        <v>0</v>
      </c>
      <c r="P6959">
        <v>0</v>
      </c>
      <c r="Q6959">
        <v>1062.5237999999999</v>
      </c>
      <c r="R6959">
        <v>21250.475999999999</v>
      </c>
      <c r="S6959" t="s">
        <v>1424</v>
      </c>
    </row>
    <row r="6960" spans="1:19">
      <c r="A6960" t="s">
        <v>4276</v>
      </c>
      <c r="B6960">
        <v>44269</v>
      </c>
      <c r="C6960" t="s">
        <v>4277</v>
      </c>
      <c r="D6960">
        <v>44269</v>
      </c>
      <c r="E6960" t="s">
        <v>1422</v>
      </c>
      <c r="F6960" t="s">
        <v>55</v>
      </c>
      <c r="G6960" t="s">
        <v>1068</v>
      </c>
      <c r="H6960" t="s">
        <v>54</v>
      </c>
      <c r="I6960" t="s">
        <v>1459</v>
      </c>
      <c r="J6960">
        <v>20</v>
      </c>
      <c r="K6960">
        <v>1060</v>
      </c>
      <c r="L6960">
        <v>21200</v>
      </c>
      <c r="M6960">
        <v>2.5238</v>
      </c>
      <c r="N6960">
        <v>50.475999999999999</v>
      </c>
      <c r="O6960">
        <v>0</v>
      </c>
      <c r="P6960">
        <v>0</v>
      </c>
      <c r="Q6960">
        <v>1062.5237999999999</v>
      </c>
      <c r="R6960">
        <v>21250.475999999999</v>
      </c>
      <c r="S6960" t="s">
        <v>1424</v>
      </c>
    </row>
    <row r="6961" spans="1:19">
      <c r="A6961" t="s">
        <v>4276</v>
      </c>
      <c r="B6961">
        <v>44269</v>
      </c>
      <c r="C6961" t="s">
        <v>4277</v>
      </c>
      <c r="D6961">
        <v>44269</v>
      </c>
      <c r="E6961" t="s">
        <v>1422</v>
      </c>
      <c r="F6961" t="s">
        <v>55</v>
      </c>
      <c r="G6961" t="s">
        <v>1068</v>
      </c>
      <c r="H6961" t="s">
        <v>54</v>
      </c>
      <c r="I6961" t="s">
        <v>1421</v>
      </c>
      <c r="J6961">
        <v>40</v>
      </c>
      <c r="K6961">
        <v>1264</v>
      </c>
      <c r="L6961">
        <v>50560</v>
      </c>
      <c r="M6961">
        <v>3.0095000000000001</v>
      </c>
      <c r="N6961">
        <v>120.38</v>
      </c>
      <c r="O6961">
        <v>0</v>
      </c>
      <c r="P6961">
        <v>0</v>
      </c>
      <c r="Q6961">
        <v>1267.0094999999999</v>
      </c>
      <c r="R6961">
        <v>50680.38</v>
      </c>
      <c r="S6961" t="s">
        <v>1424</v>
      </c>
    </row>
    <row r="6962" spans="1:19">
      <c r="A6962" t="s">
        <v>4276</v>
      </c>
      <c r="B6962">
        <v>44269</v>
      </c>
      <c r="C6962" t="s">
        <v>4277</v>
      </c>
      <c r="D6962">
        <v>44269</v>
      </c>
      <c r="E6962" t="s">
        <v>1422</v>
      </c>
      <c r="F6962" t="s">
        <v>55</v>
      </c>
      <c r="G6962" t="s">
        <v>1068</v>
      </c>
      <c r="H6962" t="s">
        <v>54</v>
      </c>
      <c r="I6962" t="s">
        <v>1179</v>
      </c>
      <c r="J6962">
        <v>5</v>
      </c>
      <c r="K6962">
        <v>3938</v>
      </c>
      <c r="L6962">
        <v>19690</v>
      </c>
      <c r="M6962">
        <v>9.3762000000000008</v>
      </c>
      <c r="N6962">
        <v>46.881</v>
      </c>
      <c r="O6962">
        <v>0</v>
      </c>
      <c r="P6962">
        <v>0</v>
      </c>
      <c r="Q6962">
        <v>3947.3762000000002</v>
      </c>
      <c r="R6962">
        <v>19736.881000000001</v>
      </c>
      <c r="S6962" t="s">
        <v>1424</v>
      </c>
    </row>
    <row r="6963" spans="1:19">
      <c r="A6963" t="s">
        <v>4278</v>
      </c>
      <c r="B6963">
        <v>44269</v>
      </c>
      <c r="C6963" t="s">
        <v>4279</v>
      </c>
      <c r="D6963">
        <v>44269</v>
      </c>
      <c r="E6963" t="s">
        <v>1422</v>
      </c>
      <c r="F6963" t="s">
        <v>51</v>
      </c>
      <c r="G6963" t="s">
        <v>1067</v>
      </c>
      <c r="H6963" t="s">
        <v>54</v>
      </c>
      <c r="I6963" t="s">
        <v>1470</v>
      </c>
      <c r="J6963">
        <v>10</v>
      </c>
      <c r="K6963">
        <v>7050</v>
      </c>
      <c r="L6963">
        <v>70500</v>
      </c>
      <c r="M6963">
        <v>16.785699999999999</v>
      </c>
      <c r="N6963">
        <v>167.857</v>
      </c>
      <c r="O6963">
        <v>0</v>
      </c>
      <c r="P6963">
        <v>0</v>
      </c>
      <c r="Q6963">
        <v>7066.7857000000004</v>
      </c>
      <c r="R6963">
        <v>70667.857000000004</v>
      </c>
      <c r="S6963" t="s">
        <v>1424</v>
      </c>
    </row>
    <row r="6964" spans="1:19">
      <c r="A6964" t="s">
        <v>4280</v>
      </c>
      <c r="B6964">
        <v>44269</v>
      </c>
      <c r="C6964" t="s">
        <v>4281</v>
      </c>
      <c r="D6964">
        <v>44269</v>
      </c>
      <c r="E6964" t="s">
        <v>1422</v>
      </c>
      <c r="F6964" t="s">
        <v>75</v>
      </c>
      <c r="G6964" t="s">
        <v>76</v>
      </c>
      <c r="H6964" t="s">
        <v>66</v>
      </c>
      <c r="I6964" t="s">
        <v>1177</v>
      </c>
      <c r="J6964">
        <v>5</v>
      </c>
      <c r="K6964">
        <v>9045</v>
      </c>
      <c r="L6964">
        <v>45225</v>
      </c>
      <c r="M6964">
        <v>21.535699999999999</v>
      </c>
      <c r="N6964">
        <v>107.6785</v>
      </c>
      <c r="O6964">
        <v>0</v>
      </c>
      <c r="P6964">
        <v>0</v>
      </c>
      <c r="Q6964">
        <v>9066.5357000000004</v>
      </c>
      <c r="R6964">
        <v>45332.678500000002</v>
      </c>
      <c r="S6964" t="s">
        <v>1424</v>
      </c>
    </row>
    <row r="6965" spans="1:19">
      <c r="A6965" t="s">
        <v>4280</v>
      </c>
      <c r="B6965">
        <v>44269</v>
      </c>
      <c r="C6965" t="s">
        <v>4281</v>
      </c>
      <c r="D6965">
        <v>44269</v>
      </c>
      <c r="E6965" t="s">
        <v>1422</v>
      </c>
      <c r="F6965" t="s">
        <v>75</v>
      </c>
      <c r="G6965" t="s">
        <v>76</v>
      </c>
      <c r="H6965" t="s">
        <v>66</v>
      </c>
      <c r="I6965" t="s">
        <v>1179</v>
      </c>
      <c r="J6965">
        <v>5</v>
      </c>
      <c r="K6965">
        <v>3938</v>
      </c>
      <c r="L6965">
        <v>19690</v>
      </c>
      <c r="M6965">
        <v>9.3762000000000008</v>
      </c>
      <c r="N6965">
        <v>46.881</v>
      </c>
      <c r="O6965">
        <v>0</v>
      </c>
      <c r="P6965">
        <v>0</v>
      </c>
      <c r="Q6965">
        <v>3947.3762000000002</v>
      </c>
      <c r="R6965">
        <v>19736.881000000001</v>
      </c>
      <c r="S6965" t="s">
        <v>1424</v>
      </c>
    </row>
    <row r="6966" spans="1:19">
      <c r="A6966" t="s">
        <v>4280</v>
      </c>
      <c r="B6966">
        <v>44269</v>
      </c>
      <c r="C6966" t="s">
        <v>4281</v>
      </c>
      <c r="D6966">
        <v>44269</v>
      </c>
      <c r="E6966" t="s">
        <v>1422</v>
      </c>
      <c r="F6966" t="s">
        <v>75</v>
      </c>
      <c r="G6966" t="s">
        <v>76</v>
      </c>
      <c r="H6966" t="s">
        <v>66</v>
      </c>
      <c r="I6966" t="s">
        <v>1470</v>
      </c>
      <c r="J6966">
        <v>16</v>
      </c>
      <c r="K6966">
        <v>7050</v>
      </c>
      <c r="L6966">
        <v>112800</v>
      </c>
      <c r="M6966">
        <v>16.785699999999999</v>
      </c>
      <c r="N6966">
        <v>268.57119999999998</v>
      </c>
      <c r="O6966">
        <v>0</v>
      </c>
      <c r="P6966">
        <v>0</v>
      </c>
      <c r="Q6966">
        <v>7066.7857000000004</v>
      </c>
      <c r="R6966">
        <v>113068.57120000001</v>
      </c>
      <c r="S6966" t="s">
        <v>1424</v>
      </c>
    </row>
    <row r="6967" spans="1:19">
      <c r="A6967" t="s">
        <v>4280</v>
      </c>
      <c r="B6967">
        <v>44269</v>
      </c>
      <c r="C6967" t="s">
        <v>4281</v>
      </c>
      <c r="D6967">
        <v>44269</v>
      </c>
      <c r="E6967" t="s">
        <v>1422</v>
      </c>
      <c r="F6967" t="s">
        <v>75</v>
      </c>
      <c r="G6967" t="s">
        <v>76</v>
      </c>
      <c r="H6967" t="s">
        <v>66</v>
      </c>
      <c r="I6967" t="s">
        <v>1459</v>
      </c>
      <c r="J6967">
        <v>61</v>
      </c>
      <c r="K6967">
        <v>1060</v>
      </c>
      <c r="L6967">
        <v>64660</v>
      </c>
      <c r="M6967">
        <v>2.5238</v>
      </c>
      <c r="N6967">
        <v>153.95179999999999</v>
      </c>
      <c r="O6967">
        <v>0</v>
      </c>
      <c r="P6967">
        <v>0</v>
      </c>
      <c r="Q6967">
        <v>1062.5237999999999</v>
      </c>
      <c r="R6967">
        <v>64813.951800000003</v>
      </c>
      <c r="S6967" t="s">
        <v>1424</v>
      </c>
    </row>
    <row r="6968" spans="1:19">
      <c r="A6968" t="s">
        <v>4280</v>
      </c>
      <c r="B6968">
        <v>44269</v>
      </c>
      <c r="C6968" t="s">
        <v>4281</v>
      </c>
      <c r="D6968">
        <v>44269</v>
      </c>
      <c r="E6968" t="s">
        <v>1422</v>
      </c>
      <c r="F6968" t="s">
        <v>75</v>
      </c>
      <c r="G6968" t="s">
        <v>76</v>
      </c>
      <c r="H6968" t="s">
        <v>66</v>
      </c>
      <c r="I6968" t="s">
        <v>1421</v>
      </c>
      <c r="J6968">
        <v>20</v>
      </c>
      <c r="K6968">
        <v>1264</v>
      </c>
      <c r="L6968">
        <v>25280</v>
      </c>
      <c r="M6968">
        <v>3.0095000000000001</v>
      </c>
      <c r="N6968">
        <v>60.19</v>
      </c>
      <c r="O6968">
        <v>0</v>
      </c>
      <c r="P6968">
        <v>0</v>
      </c>
      <c r="Q6968">
        <v>1267.0094999999999</v>
      </c>
      <c r="R6968">
        <v>25340.19</v>
      </c>
      <c r="S6968" t="s">
        <v>1424</v>
      </c>
    </row>
    <row r="6969" spans="1:19">
      <c r="A6969" t="s">
        <v>4282</v>
      </c>
      <c r="B6969">
        <v>44269</v>
      </c>
      <c r="C6969" t="s">
        <v>4283</v>
      </c>
      <c r="D6969">
        <v>44269</v>
      </c>
      <c r="E6969" t="s">
        <v>1422</v>
      </c>
      <c r="F6969" t="s">
        <v>69</v>
      </c>
      <c r="G6969" t="s">
        <v>66</v>
      </c>
      <c r="H6969" t="s">
        <v>66</v>
      </c>
      <c r="I6969" t="s">
        <v>1179</v>
      </c>
      <c r="J6969">
        <v>5</v>
      </c>
      <c r="K6969">
        <v>3938</v>
      </c>
      <c r="L6969">
        <v>19690</v>
      </c>
      <c r="M6969">
        <v>9.3762000000000008</v>
      </c>
      <c r="N6969">
        <v>46.881</v>
      </c>
      <c r="O6969">
        <v>0</v>
      </c>
      <c r="P6969">
        <v>0</v>
      </c>
      <c r="Q6969">
        <v>3947.3762000000002</v>
      </c>
      <c r="R6969">
        <v>19736.881000000001</v>
      </c>
      <c r="S6969" t="s">
        <v>1424</v>
      </c>
    </row>
    <row r="6970" spans="1:19">
      <c r="A6970" t="s">
        <v>4282</v>
      </c>
      <c r="B6970">
        <v>44269</v>
      </c>
      <c r="C6970" t="s">
        <v>4283</v>
      </c>
      <c r="D6970">
        <v>44269</v>
      </c>
      <c r="E6970" t="s">
        <v>1422</v>
      </c>
      <c r="F6970" t="s">
        <v>69</v>
      </c>
      <c r="G6970" t="s">
        <v>66</v>
      </c>
      <c r="H6970" t="s">
        <v>66</v>
      </c>
      <c r="I6970" t="s">
        <v>1381</v>
      </c>
      <c r="J6970">
        <v>5</v>
      </c>
      <c r="K6970">
        <v>9850</v>
      </c>
      <c r="L6970">
        <v>49250</v>
      </c>
      <c r="M6970">
        <v>23.452400000000001</v>
      </c>
      <c r="N6970">
        <v>117.262</v>
      </c>
      <c r="O6970">
        <v>0</v>
      </c>
      <c r="P6970">
        <v>0</v>
      </c>
      <c r="Q6970">
        <v>9873.4524000000001</v>
      </c>
      <c r="R6970">
        <v>49367.262000000002</v>
      </c>
      <c r="S6970" t="s">
        <v>1424</v>
      </c>
    </row>
    <row r="6971" spans="1:19">
      <c r="A6971" t="s">
        <v>4282</v>
      </c>
      <c r="B6971">
        <v>44269</v>
      </c>
      <c r="C6971" t="s">
        <v>4283</v>
      </c>
      <c r="D6971">
        <v>44269</v>
      </c>
      <c r="E6971" t="s">
        <v>1422</v>
      </c>
      <c r="F6971" t="s">
        <v>69</v>
      </c>
      <c r="G6971" t="s">
        <v>66</v>
      </c>
      <c r="H6971" t="s">
        <v>66</v>
      </c>
      <c r="I6971" t="s">
        <v>1181</v>
      </c>
      <c r="J6971">
        <v>40</v>
      </c>
      <c r="K6971">
        <v>1293</v>
      </c>
      <c r="L6971">
        <v>51720</v>
      </c>
      <c r="M6971">
        <v>3.0785999999999998</v>
      </c>
      <c r="N6971">
        <v>123.14400000000001</v>
      </c>
      <c r="O6971">
        <v>0</v>
      </c>
      <c r="P6971">
        <v>0</v>
      </c>
      <c r="Q6971">
        <v>1296.0786000000001</v>
      </c>
      <c r="R6971">
        <v>51843.144</v>
      </c>
      <c r="S6971" t="s">
        <v>1424</v>
      </c>
    </row>
    <row r="6972" spans="1:19">
      <c r="A6972" t="s">
        <v>4282</v>
      </c>
      <c r="B6972">
        <v>44269</v>
      </c>
      <c r="C6972" t="s">
        <v>4283</v>
      </c>
      <c r="D6972">
        <v>44269</v>
      </c>
      <c r="E6972" t="s">
        <v>1422</v>
      </c>
      <c r="F6972" t="s">
        <v>69</v>
      </c>
      <c r="G6972" t="s">
        <v>66</v>
      </c>
      <c r="H6972" t="s">
        <v>66</v>
      </c>
      <c r="I6972" t="s">
        <v>1177</v>
      </c>
      <c r="J6972">
        <v>5</v>
      </c>
      <c r="K6972">
        <v>9045</v>
      </c>
      <c r="L6972">
        <v>45225</v>
      </c>
      <c r="M6972">
        <v>21.535699999999999</v>
      </c>
      <c r="N6972">
        <v>107.6785</v>
      </c>
      <c r="O6972">
        <v>0</v>
      </c>
      <c r="P6972">
        <v>0</v>
      </c>
      <c r="Q6972">
        <v>9066.5357000000004</v>
      </c>
      <c r="R6972">
        <v>45332.678500000002</v>
      </c>
      <c r="S6972" t="s">
        <v>1424</v>
      </c>
    </row>
    <row r="6973" spans="1:19">
      <c r="A6973" t="s">
        <v>4284</v>
      </c>
      <c r="B6973">
        <v>44269</v>
      </c>
      <c r="C6973" t="s">
        <v>4285</v>
      </c>
      <c r="D6973">
        <v>44269</v>
      </c>
      <c r="E6973" t="s">
        <v>1422</v>
      </c>
      <c r="F6973" t="s">
        <v>122</v>
      </c>
      <c r="G6973" t="s">
        <v>1441</v>
      </c>
      <c r="H6973" t="s">
        <v>24</v>
      </c>
      <c r="I6973" t="s">
        <v>1181</v>
      </c>
      <c r="J6973">
        <v>20</v>
      </c>
      <c r="K6973">
        <v>1293</v>
      </c>
      <c r="L6973">
        <v>25860</v>
      </c>
      <c r="M6973">
        <v>3.0785999999999998</v>
      </c>
      <c r="N6973">
        <v>61.572000000000003</v>
      </c>
      <c r="O6973">
        <v>0</v>
      </c>
      <c r="P6973">
        <v>0</v>
      </c>
      <c r="Q6973">
        <v>1296.0786000000001</v>
      </c>
      <c r="R6973">
        <v>25921.572</v>
      </c>
      <c r="S6973" t="s">
        <v>1424</v>
      </c>
    </row>
    <row r="6974" spans="1:19">
      <c r="A6974" t="s">
        <v>4284</v>
      </c>
      <c r="B6974">
        <v>44269</v>
      </c>
      <c r="C6974" t="s">
        <v>4285</v>
      </c>
      <c r="D6974">
        <v>44269</v>
      </c>
      <c r="E6974" t="s">
        <v>1422</v>
      </c>
      <c r="F6974" t="s">
        <v>122</v>
      </c>
      <c r="G6974" t="s">
        <v>1441</v>
      </c>
      <c r="H6974" t="s">
        <v>24</v>
      </c>
      <c r="I6974" t="s">
        <v>1178</v>
      </c>
      <c r="J6974">
        <v>6</v>
      </c>
      <c r="K6974">
        <v>4035</v>
      </c>
      <c r="L6974">
        <v>24210</v>
      </c>
      <c r="M6974">
        <v>9.6071000000000009</v>
      </c>
      <c r="N6974">
        <v>57.642600000000002</v>
      </c>
      <c r="O6974">
        <v>0</v>
      </c>
      <c r="P6974">
        <v>0</v>
      </c>
      <c r="Q6974">
        <v>4044.6071000000002</v>
      </c>
      <c r="R6974">
        <v>24267.642599999999</v>
      </c>
      <c r="S6974" t="s">
        <v>1424</v>
      </c>
    </row>
    <row r="6975" spans="1:19">
      <c r="A6975" t="s">
        <v>4284</v>
      </c>
      <c r="B6975">
        <v>44269</v>
      </c>
      <c r="C6975" t="s">
        <v>4285</v>
      </c>
      <c r="D6975">
        <v>44269</v>
      </c>
      <c r="E6975" t="s">
        <v>1422</v>
      </c>
      <c r="F6975" t="s">
        <v>122</v>
      </c>
      <c r="G6975" t="s">
        <v>1441</v>
      </c>
      <c r="H6975" t="s">
        <v>24</v>
      </c>
      <c r="I6975" t="s">
        <v>1459</v>
      </c>
      <c r="J6975">
        <v>40</v>
      </c>
      <c r="K6975">
        <v>1060</v>
      </c>
      <c r="L6975">
        <v>42400</v>
      </c>
      <c r="M6975">
        <v>2.5238</v>
      </c>
      <c r="N6975">
        <v>100.952</v>
      </c>
      <c r="O6975">
        <v>0</v>
      </c>
      <c r="P6975">
        <v>0</v>
      </c>
      <c r="Q6975">
        <v>1062.5237999999999</v>
      </c>
      <c r="R6975">
        <v>42500.951999999997</v>
      </c>
      <c r="S6975" t="s">
        <v>1424</v>
      </c>
    </row>
    <row r="6976" spans="1:19">
      <c r="A6976" t="s">
        <v>4284</v>
      </c>
      <c r="B6976">
        <v>44269</v>
      </c>
      <c r="C6976" t="s">
        <v>4285</v>
      </c>
      <c r="D6976">
        <v>44269</v>
      </c>
      <c r="E6976" t="s">
        <v>1422</v>
      </c>
      <c r="F6976" t="s">
        <v>122</v>
      </c>
      <c r="G6976" t="s">
        <v>1441</v>
      </c>
      <c r="H6976" t="s">
        <v>24</v>
      </c>
      <c r="I6976" t="s">
        <v>1381</v>
      </c>
      <c r="J6976">
        <v>20</v>
      </c>
      <c r="K6976">
        <v>9850</v>
      </c>
      <c r="L6976">
        <v>197000</v>
      </c>
      <c r="M6976">
        <v>23.452400000000001</v>
      </c>
      <c r="N6976">
        <v>469.048</v>
      </c>
      <c r="O6976">
        <v>0</v>
      </c>
      <c r="P6976">
        <v>0</v>
      </c>
      <c r="Q6976">
        <v>9873.4524000000001</v>
      </c>
      <c r="R6976">
        <v>197469.04800000001</v>
      </c>
      <c r="S6976" t="s">
        <v>1424</v>
      </c>
    </row>
    <row r="6977" spans="1:19">
      <c r="A6977" t="s">
        <v>4284</v>
      </c>
      <c r="B6977">
        <v>44269</v>
      </c>
      <c r="C6977" t="s">
        <v>4285</v>
      </c>
      <c r="D6977">
        <v>44269</v>
      </c>
      <c r="E6977" t="s">
        <v>1422</v>
      </c>
      <c r="F6977" t="s">
        <v>122</v>
      </c>
      <c r="G6977" t="s">
        <v>1441</v>
      </c>
      <c r="H6977" t="s">
        <v>24</v>
      </c>
      <c r="I6977" t="s">
        <v>1356</v>
      </c>
      <c r="J6977">
        <v>15</v>
      </c>
      <c r="K6977">
        <v>1118</v>
      </c>
      <c r="L6977">
        <v>16770</v>
      </c>
      <c r="M6977">
        <v>2.6619000000000002</v>
      </c>
      <c r="N6977">
        <v>39.9285</v>
      </c>
      <c r="O6977">
        <v>0</v>
      </c>
      <c r="P6977">
        <v>0</v>
      </c>
      <c r="Q6977">
        <v>1120.6619000000001</v>
      </c>
      <c r="R6977">
        <v>16809.928500000002</v>
      </c>
      <c r="S6977" t="s">
        <v>1424</v>
      </c>
    </row>
    <row r="6978" spans="1:19">
      <c r="A6978" t="s">
        <v>4284</v>
      </c>
      <c r="B6978">
        <v>44269</v>
      </c>
      <c r="C6978" t="s">
        <v>4285</v>
      </c>
      <c r="D6978">
        <v>44269</v>
      </c>
      <c r="E6978" t="s">
        <v>1422</v>
      </c>
      <c r="F6978" t="s">
        <v>122</v>
      </c>
      <c r="G6978" t="s">
        <v>1441</v>
      </c>
      <c r="H6978" t="s">
        <v>24</v>
      </c>
      <c r="I6978" t="s">
        <v>1177</v>
      </c>
      <c r="J6978">
        <v>13</v>
      </c>
      <c r="K6978">
        <v>9045</v>
      </c>
      <c r="L6978">
        <v>117585</v>
      </c>
      <c r="M6978">
        <v>21.535699999999999</v>
      </c>
      <c r="N6978">
        <v>279.96409999999997</v>
      </c>
      <c r="O6978">
        <v>0</v>
      </c>
      <c r="P6978">
        <v>0</v>
      </c>
      <c r="Q6978">
        <v>9066.5357000000004</v>
      </c>
      <c r="R6978">
        <v>117864.9641</v>
      </c>
      <c r="S6978" t="s">
        <v>1424</v>
      </c>
    </row>
    <row r="6979" spans="1:19">
      <c r="A6979" t="s">
        <v>4284</v>
      </c>
      <c r="B6979">
        <v>44269</v>
      </c>
      <c r="C6979" t="s">
        <v>4285</v>
      </c>
      <c r="D6979">
        <v>44269</v>
      </c>
      <c r="E6979" t="s">
        <v>1422</v>
      </c>
      <c r="F6979" t="s">
        <v>122</v>
      </c>
      <c r="G6979" t="s">
        <v>1441</v>
      </c>
      <c r="H6979" t="s">
        <v>24</v>
      </c>
      <c r="I6979" t="s">
        <v>1212</v>
      </c>
      <c r="J6979">
        <v>5</v>
      </c>
      <c r="K6979">
        <v>5235</v>
      </c>
      <c r="L6979">
        <v>26175</v>
      </c>
      <c r="M6979">
        <v>12.4643</v>
      </c>
      <c r="N6979">
        <v>62.3215</v>
      </c>
      <c r="O6979">
        <v>0</v>
      </c>
      <c r="P6979">
        <v>0</v>
      </c>
      <c r="Q6979">
        <v>5247.4642999999996</v>
      </c>
      <c r="R6979">
        <v>26237.321499999998</v>
      </c>
      <c r="S6979" t="s">
        <v>1424</v>
      </c>
    </row>
    <row r="6980" spans="1:19">
      <c r="A6980" t="s">
        <v>4284</v>
      </c>
      <c r="B6980">
        <v>44269</v>
      </c>
      <c r="C6980" t="s">
        <v>4285</v>
      </c>
      <c r="D6980">
        <v>44269</v>
      </c>
      <c r="E6980" t="s">
        <v>1422</v>
      </c>
      <c r="F6980" t="s">
        <v>122</v>
      </c>
      <c r="G6980" t="s">
        <v>1441</v>
      </c>
      <c r="H6980" t="s">
        <v>24</v>
      </c>
      <c r="I6980" t="s">
        <v>1180</v>
      </c>
      <c r="J6980">
        <v>5</v>
      </c>
      <c r="K6980">
        <v>3540</v>
      </c>
      <c r="L6980">
        <v>17700</v>
      </c>
      <c r="M6980">
        <v>8.4285999999999994</v>
      </c>
      <c r="N6980">
        <v>42.143000000000001</v>
      </c>
      <c r="O6980">
        <v>0</v>
      </c>
      <c r="P6980">
        <v>0</v>
      </c>
      <c r="Q6980">
        <v>3548.4286000000002</v>
      </c>
      <c r="R6980">
        <v>17742.143</v>
      </c>
      <c r="S6980" t="s">
        <v>1424</v>
      </c>
    </row>
    <row r="6981" spans="1:19">
      <c r="A6981" t="s">
        <v>4284</v>
      </c>
      <c r="B6981">
        <v>44269</v>
      </c>
      <c r="C6981" t="s">
        <v>4285</v>
      </c>
      <c r="D6981">
        <v>44269</v>
      </c>
      <c r="E6981" t="s">
        <v>1422</v>
      </c>
      <c r="F6981" t="s">
        <v>122</v>
      </c>
      <c r="G6981" t="s">
        <v>1441</v>
      </c>
      <c r="H6981" t="s">
        <v>24</v>
      </c>
      <c r="I6981" t="s">
        <v>1421</v>
      </c>
      <c r="J6981">
        <v>15</v>
      </c>
      <c r="K6981">
        <v>1264</v>
      </c>
      <c r="L6981">
        <v>18960</v>
      </c>
      <c r="M6981">
        <v>3.0095000000000001</v>
      </c>
      <c r="N6981">
        <v>45.142499999999998</v>
      </c>
      <c r="O6981">
        <v>0</v>
      </c>
      <c r="P6981">
        <v>0</v>
      </c>
      <c r="Q6981">
        <v>1267.0094999999999</v>
      </c>
      <c r="R6981">
        <v>19005.142500000002</v>
      </c>
      <c r="S6981" t="s">
        <v>1424</v>
      </c>
    </row>
    <row r="6982" spans="1:19">
      <c r="A6982" t="s">
        <v>4284</v>
      </c>
      <c r="B6982">
        <v>44269</v>
      </c>
      <c r="C6982" t="s">
        <v>4285</v>
      </c>
      <c r="D6982">
        <v>44269</v>
      </c>
      <c r="E6982" t="s">
        <v>1422</v>
      </c>
      <c r="F6982" t="s">
        <v>122</v>
      </c>
      <c r="G6982" t="s">
        <v>1441</v>
      </c>
      <c r="H6982" t="s">
        <v>24</v>
      </c>
      <c r="I6982" t="s">
        <v>1359</v>
      </c>
      <c r="J6982">
        <v>10</v>
      </c>
      <c r="K6982">
        <v>1225</v>
      </c>
      <c r="L6982">
        <v>12250</v>
      </c>
      <c r="M6982">
        <v>2.9167000000000001</v>
      </c>
      <c r="N6982">
        <v>29.167000000000002</v>
      </c>
      <c r="O6982">
        <v>0</v>
      </c>
      <c r="P6982">
        <v>0</v>
      </c>
      <c r="Q6982">
        <v>1227.9167</v>
      </c>
      <c r="R6982">
        <v>12279.166999999999</v>
      </c>
      <c r="S6982" t="s">
        <v>1424</v>
      </c>
    </row>
    <row r="6983" spans="1:19">
      <c r="A6983" t="s">
        <v>4284</v>
      </c>
      <c r="B6983">
        <v>44269</v>
      </c>
      <c r="C6983" t="s">
        <v>4285</v>
      </c>
      <c r="D6983">
        <v>44269</v>
      </c>
      <c r="E6983" t="s">
        <v>1422</v>
      </c>
      <c r="F6983" t="s">
        <v>122</v>
      </c>
      <c r="G6983" t="s">
        <v>1441</v>
      </c>
      <c r="H6983" t="s">
        <v>24</v>
      </c>
      <c r="I6983" t="s">
        <v>1179</v>
      </c>
      <c r="J6983">
        <v>3</v>
      </c>
      <c r="K6983">
        <v>3938</v>
      </c>
      <c r="L6983">
        <v>11814</v>
      </c>
      <c r="M6983">
        <v>9.3762000000000008</v>
      </c>
      <c r="N6983">
        <v>28.128599999999999</v>
      </c>
      <c r="O6983">
        <v>0</v>
      </c>
      <c r="P6983">
        <v>0</v>
      </c>
      <c r="Q6983">
        <v>3947.3762000000002</v>
      </c>
      <c r="R6983">
        <v>11842.1286</v>
      </c>
      <c r="S6983" t="s">
        <v>1424</v>
      </c>
    </row>
    <row r="6984" spans="1:19">
      <c r="A6984" t="s">
        <v>4286</v>
      </c>
      <c r="B6984">
        <v>44269</v>
      </c>
      <c r="C6984" t="s">
        <v>4287</v>
      </c>
      <c r="D6984">
        <v>44269</v>
      </c>
      <c r="E6984" t="s">
        <v>1422</v>
      </c>
      <c r="F6984" t="s">
        <v>7</v>
      </c>
      <c r="G6984" t="s">
        <v>1425</v>
      </c>
      <c r="H6984" t="s">
        <v>117</v>
      </c>
      <c r="I6984" t="s">
        <v>1181</v>
      </c>
      <c r="J6984">
        <v>100</v>
      </c>
      <c r="K6984">
        <v>1293</v>
      </c>
      <c r="L6984">
        <v>129300</v>
      </c>
      <c r="M6984">
        <v>3.0785999999999998</v>
      </c>
      <c r="N6984">
        <v>307.86</v>
      </c>
      <c r="O6984">
        <v>0</v>
      </c>
      <c r="P6984">
        <v>0</v>
      </c>
      <c r="Q6984">
        <v>1296.0786000000001</v>
      </c>
      <c r="R6984">
        <v>129607.86</v>
      </c>
      <c r="S6984" t="s">
        <v>1424</v>
      </c>
    </row>
    <row r="6985" spans="1:19">
      <c r="A6985" t="s">
        <v>4286</v>
      </c>
      <c r="B6985">
        <v>44269</v>
      </c>
      <c r="C6985" t="s">
        <v>4287</v>
      </c>
      <c r="D6985">
        <v>44269</v>
      </c>
      <c r="E6985" t="s">
        <v>1422</v>
      </c>
      <c r="F6985" t="s">
        <v>7</v>
      </c>
      <c r="G6985" t="s">
        <v>1425</v>
      </c>
      <c r="H6985" t="s">
        <v>117</v>
      </c>
      <c r="I6985" t="s">
        <v>1359</v>
      </c>
      <c r="J6985">
        <v>20</v>
      </c>
      <c r="K6985">
        <v>1225</v>
      </c>
      <c r="L6985">
        <v>24500</v>
      </c>
      <c r="M6985">
        <v>2.9167000000000001</v>
      </c>
      <c r="N6985">
        <v>58.334000000000003</v>
      </c>
      <c r="O6985">
        <v>0</v>
      </c>
      <c r="P6985">
        <v>0</v>
      </c>
      <c r="Q6985">
        <v>1227.9167</v>
      </c>
      <c r="R6985">
        <v>24558.333999999999</v>
      </c>
      <c r="S6985" t="s">
        <v>1424</v>
      </c>
    </row>
    <row r="6986" spans="1:19">
      <c r="A6986" t="s">
        <v>4286</v>
      </c>
      <c r="B6986">
        <v>44269</v>
      </c>
      <c r="C6986" t="s">
        <v>4287</v>
      </c>
      <c r="D6986">
        <v>44269</v>
      </c>
      <c r="E6986" t="s">
        <v>1422</v>
      </c>
      <c r="F6986" t="s">
        <v>7</v>
      </c>
      <c r="G6986" t="s">
        <v>1425</v>
      </c>
      <c r="H6986" t="s">
        <v>117</v>
      </c>
      <c r="I6986" t="s">
        <v>1459</v>
      </c>
      <c r="J6986">
        <v>40</v>
      </c>
      <c r="K6986">
        <v>1060</v>
      </c>
      <c r="L6986">
        <v>42400</v>
      </c>
      <c r="M6986">
        <v>2.5238</v>
      </c>
      <c r="N6986">
        <v>100.952</v>
      </c>
      <c r="O6986">
        <v>0</v>
      </c>
      <c r="P6986">
        <v>0</v>
      </c>
      <c r="Q6986">
        <v>1062.5237999999999</v>
      </c>
      <c r="R6986">
        <v>42500.951999999997</v>
      </c>
      <c r="S6986" t="s">
        <v>1424</v>
      </c>
    </row>
    <row r="6987" spans="1:19">
      <c r="A6987" t="s">
        <v>4286</v>
      </c>
      <c r="B6987">
        <v>44269</v>
      </c>
      <c r="C6987" t="s">
        <v>4287</v>
      </c>
      <c r="D6987">
        <v>44269</v>
      </c>
      <c r="E6987" t="s">
        <v>1422</v>
      </c>
      <c r="F6987" t="s">
        <v>7</v>
      </c>
      <c r="G6987" t="s">
        <v>1425</v>
      </c>
      <c r="H6987" t="s">
        <v>117</v>
      </c>
      <c r="I6987" t="s">
        <v>1421</v>
      </c>
      <c r="J6987">
        <v>40</v>
      </c>
      <c r="K6987">
        <v>1264</v>
      </c>
      <c r="L6987">
        <v>50560</v>
      </c>
      <c r="M6987">
        <v>3.0095000000000001</v>
      </c>
      <c r="N6987">
        <v>120.38</v>
      </c>
      <c r="O6987">
        <v>0</v>
      </c>
      <c r="P6987">
        <v>0</v>
      </c>
      <c r="Q6987">
        <v>1267.0094999999999</v>
      </c>
      <c r="R6987">
        <v>50680.38</v>
      </c>
      <c r="S6987" t="s">
        <v>1424</v>
      </c>
    </row>
    <row r="6988" spans="1:19">
      <c r="A6988" t="s">
        <v>4286</v>
      </c>
      <c r="B6988">
        <v>44269</v>
      </c>
      <c r="C6988" t="s">
        <v>4287</v>
      </c>
      <c r="D6988">
        <v>44269</v>
      </c>
      <c r="E6988" t="s">
        <v>1422</v>
      </c>
      <c r="F6988" t="s">
        <v>7</v>
      </c>
      <c r="G6988" t="s">
        <v>1425</v>
      </c>
      <c r="H6988" t="s">
        <v>117</v>
      </c>
      <c r="I6988" t="s">
        <v>1177</v>
      </c>
      <c r="J6988">
        <v>5</v>
      </c>
      <c r="K6988">
        <v>9045</v>
      </c>
      <c r="L6988">
        <v>45225</v>
      </c>
      <c r="M6988">
        <v>21.535699999999999</v>
      </c>
      <c r="N6988">
        <v>107.6785</v>
      </c>
      <c r="O6988">
        <v>0</v>
      </c>
      <c r="P6988">
        <v>0</v>
      </c>
      <c r="Q6988">
        <v>9066.5357000000004</v>
      </c>
      <c r="R6988">
        <v>45332.678500000002</v>
      </c>
      <c r="S6988" t="s">
        <v>1424</v>
      </c>
    </row>
    <row r="6989" spans="1:19">
      <c r="A6989" t="s">
        <v>4286</v>
      </c>
      <c r="B6989">
        <v>44269</v>
      </c>
      <c r="C6989" t="s">
        <v>4287</v>
      </c>
      <c r="D6989">
        <v>44269</v>
      </c>
      <c r="E6989" t="s">
        <v>1422</v>
      </c>
      <c r="F6989" t="s">
        <v>7</v>
      </c>
      <c r="G6989" t="s">
        <v>1425</v>
      </c>
      <c r="H6989" t="s">
        <v>117</v>
      </c>
      <c r="I6989" t="s">
        <v>1178</v>
      </c>
      <c r="J6989">
        <v>15</v>
      </c>
      <c r="K6989">
        <v>4035</v>
      </c>
      <c r="L6989">
        <v>60525</v>
      </c>
      <c r="M6989">
        <v>9.6071000000000009</v>
      </c>
      <c r="N6989">
        <v>144.10650000000001</v>
      </c>
      <c r="O6989">
        <v>0</v>
      </c>
      <c r="P6989">
        <v>0</v>
      </c>
      <c r="Q6989">
        <v>4044.6071000000002</v>
      </c>
      <c r="R6989">
        <v>60669.106500000002</v>
      </c>
      <c r="S6989" t="s">
        <v>1424</v>
      </c>
    </row>
    <row r="6990" spans="1:19">
      <c r="A6990" t="s">
        <v>4288</v>
      </c>
      <c r="B6990">
        <v>44269</v>
      </c>
      <c r="C6990" t="s">
        <v>4289</v>
      </c>
      <c r="D6990">
        <v>44269</v>
      </c>
      <c r="E6990" t="s">
        <v>1422</v>
      </c>
      <c r="F6990" t="s">
        <v>6</v>
      </c>
      <c r="G6990" t="s">
        <v>1425</v>
      </c>
      <c r="H6990" t="s">
        <v>117</v>
      </c>
      <c r="I6990" t="s">
        <v>1459</v>
      </c>
      <c r="J6990">
        <v>60</v>
      </c>
      <c r="K6990">
        <v>1060</v>
      </c>
      <c r="L6990">
        <v>63600</v>
      </c>
      <c r="M6990">
        <v>2.5238</v>
      </c>
      <c r="N6990">
        <v>151.428</v>
      </c>
      <c r="O6990">
        <v>0</v>
      </c>
      <c r="P6990">
        <v>0</v>
      </c>
      <c r="Q6990">
        <v>1062.5237999999999</v>
      </c>
      <c r="R6990">
        <v>63751.428</v>
      </c>
      <c r="S6990" t="s">
        <v>1424</v>
      </c>
    </row>
    <row r="6991" spans="1:19">
      <c r="A6991" t="s">
        <v>4288</v>
      </c>
      <c r="B6991">
        <v>44269</v>
      </c>
      <c r="C6991" t="s">
        <v>4289</v>
      </c>
      <c r="D6991">
        <v>44269</v>
      </c>
      <c r="E6991" t="s">
        <v>1422</v>
      </c>
      <c r="F6991" t="s">
        <v>6</v>
      </c>
      <c r="G6991" t="s">
        <v>1425</v>
      </c>
      <c r="H6991" t="s">
        <v>117</v>
      </c>
      <c r="I6991" t="s">
        <v>1181</v>
      </c>
      <c r="J6991">
        <v>20</v>
      </c>
      <c r="K6991">
        <v>1293</v>
      </c>
      <c r="L6991">
        <v>25860</v>
      </c>
      <c r="M6991">
        <v>3.0785999999999998</v>
      </c>
      <c r="N6991">
        <v>61.572000000000003</v>
      </c>
      <c r="O6991">
        <v>0</v>
      </c>
      <c r="P6991">
        <v>0</v>
      </c>
      <c r="Q6991">
        <v>1296.0786000000001</v>
      </c>
      <c r="R6991">
        <v>25921.572</v>
      </c>
      <c r="S6991" t="s">
        <v>1424</v>
      </c>
    </row>
    <row r="6992" spans="1:19">
      <c r="A6992" t="s">
        <v>4288</v>
      </c>
      <c r="B6992">
        <v>44269</v>
      </c>
      <c r="C6992" t="s">
        <v>4289</v>
      </c>
      <c r="D6992">
        <v>44269</v>
      </c>
      <c r="E6992" t="s">
        <v>1422</v>
      </c>
      <c r="F6992" t="s">
        <v>6</v>
      </c>
      <c r="G6992" t="s">
        <v>1425</v>
      </c>
      <c r="H6992" t="s">
        <v>117</v>
      </c>
      <c r="I6992" t="s">
        <v>1183</v>
      </c>
      <c r="J6992">
        <v>10</v>
      </c>
      <c r="K6992">
        <v>7575</v>
      </c>
      <c r="L6992">
        <v>75750</v>
      </c>
      <c r="M6992">
        <v>18.035699999999999</v>
      </c>
      <c r="N6992">
        <v>180.357</v>
      </c>
      <c r="O6992">
        <v>0</v>
      </c>
      <c r="P6992">
        <v>5000</v>
      </c>
      <c r="Q6992">
        <v>7593.0357000000004</v>
      </c>
      <c r="R6992">
        <v>70930.357000000004</v>
      </c>
      <c r="S6992" t="s">
        <v>1424</v>
      </c>
    </row>
    <row r="6993" spans="1:19">
      <c r="A6993" t="s">
        <v>4290</v>
      </c>
      <c r="B6993">
        <v>44269</v>
      </c>
      <c r="C6993" t="s">
        <v>4291</v>
      </c>
      <c r="D6993">
        <v>44269</v>
      </c>
      <c r="E6993" t="s">
        <v>1422</v>
      </c>
      <c r="F6993" t="s">
        <v>105</v>
      </c>
      <c r="G6993" t="s">
        <v>1439</v>
      </c>
      <c r="H6993" t="s">
        <v>117</v>
      </c>
      <c r="I6993" t="s">
        <v>1421</v>
      </c>
      <c r="J6993">
        <v>20</v>
      </c>
      <c r="K6993">
        <v>1264</v>
      </c>
      <c r="L6993">
        <v>25280</v>
      </c>
      <c r="M6993">
        <v>3.0095000000000001</v>
      </c>
      <c r="N6993">
        <v>60.19</v>
      </c>
      <c r="O6993">
        <v>0</v>
      </c>
      <c r="P6993">
        <v>0</v>
      </c>
      <c r="Q6993">
        <v>1267.0094999999999</v>
      </c>
      <c r="R6993">
        <v>25340.19</v>
      </c>
      <c r="S6993" t="s">
        <v>1424</v>
      </c>
    </row>
    <row r="6994" spans="1:19">
      <c r="A6994" t="s">
        <v>4290</v>
      </c>
      <c r="B6994">
        <v>44269</v>
      </c>
      <c r="C6994" t="s">
        <v>4291</v>
      </c>
      <c r="D6994">
        <v>44269</v>
      </c>
      <c r="E6994" t="s">
        <v>1422</v>
      </c>
      <c r="F6994" t="s">
        <v>105</v>
      </c>
      <c r="G6994" t="s">
        <v>1439</v>
      </c>
      <c r="H6994" t="s">
        <v>117</v>
      </c>
      <c r="I6994" t="s">
        <v>1179</v>
      </c>
      <c r="J6994">
        <v>5</v>
      </c>
      <c r="K6994">
        <v>3938</v>
      </c>
      <c r="L6994">
        <v>19690</v>
      </c>
      <c r="M6994">
        <v>9.3762000000000008</v>
      </c>
      <c r="N6994">
        <v>46.881</v>
      </c>
      <c r="O6994">
        <v>0</v>
      </c>
      <c r="P6994">
        <v>0</v>
      </c>
      <c r="Q6994">
        <v>3947.3762000000002</v>
      </c>
      <c r="R6994">
        <v>19736.881000000001</v>
      </c>
      <c r="S6994" t="s">
        <v>1424</v>
      </c>
    </row>
    <row r="6995" spans="1:19">
      <c r="A6995" t="s">
        <v>4290</v>
      </c>
      <c r="B6995">
        <v>44269</v>
      </c>
      <c r="C6995" t="s">
        <v>4291</v>
      </c>
      <c r="D6995">
        <v>44269</v>
      </c>
      <c r="E6995" t="s">
        <v>1422</v>
      </c>
      <c r="F6995" t="s">
        <v>105</v>
      </c>
      <c r="G6995" t="s">
        <v>1439</v>
      </c>
      <c r="H6995" t="s">
        <v>117</v>
      </c>
      <c r="I6995" t="s">
        <v>1459</v>
      </c>
      <c r="J6995">
        <v>40</v>
      </c>
      <c r="K6995">
        <v>1060</v>
      </c>
      <c r="L6995">
        <v>42400</v>
      </c>
      <c r="M6995">
        <v>2.5238</v>
      </c>
      <c r="N6995">
        <v>100.952</v>
      </c>
      <c r="O6995">
        <v>0</v>
      </c>
      <c r="P6995">
        <v>0</v>
      </c>
      <c r="Q6995">
        <v>1062.5237999999999</v>
      </c>
      <c r="R6995">
        <v>42500.951999999997</v>
      </c>
      <c r="S6995" t="s">
        <v>1424</v>
      </c>
    </row>
    <row r="6996" spans="1:19">
      <c r="A6996" t="s">
        <v>4292</v>
      </c>
      <c r="B6996">
        <v>44269</v>
      </c>
      <c r="C6996" t="s">
        <v>4293</v>
      </c>
      <c r="D6996">
        <v>44269</v>
      </c>
      <c r="E6996" t="s">
        <v>1422</v>
      </c>
      <c r="F6996" t="s">
        <v>1059</v>
      </c>
      <c r="G6996" t="s">
        <v>1061</v>
      </c>
      <c r="H6996" t="s">
        <v>117</v>
      </c>
      <c r="I6996" t="s">
        <v>1421</v>
      </c>
      <c r="J6996">
        <v>40</v>
      </c>
      <c r="K6996">
        <v>1264</v>
      </c>
      <c r="L6996">
        <v>50560</v>
      </c>
      <c r="M6996">
        <v>3.0095000000000001</v>
      </c>
      <c r="N6996">
        <v>120.38</v>
      </c>
      <c r="O6996">
        <v>0</v>
      </c>
      <c r="P6996">
        <v>0</v>
      </c>
      <c r="Q6996">
        <v>1267.0094999999999</v>
      </c>
      <c r="R6996">
        <v>50680.38</v>
      </c>
      <c r="S6996" t="s">
        <v>1424</v>
      </c>
    </row>
    <row r="6997" spans="1:19">
      <c r="A6997" t="s">
        <v>4292</v>
      </c>
      <c r="B6997">
        <v>44269</v>
      </c>
      <c r="C6997" t="s">
        <v>4293</v>
      </c>
      <c r="D6997">
        <v>44269</v>
      </c>
      <c r="E6997" t="s">
        <v>1422</v>
      </c>
      <c r="F6997" t="s">
        <v>1059</v>
      </c>
      <c r="G6997" t="s">
        <v>1061</v>
      </c>
      <c r="H6997" t="s">
        <v>117</v>
      </c>
      <c r="I6997" t="s">
        <v>1179</v>
      </c>
      <c r="J6997">
        <v>20</v>
      </c>
      <c r="K6997">
        <v>3938</v>
      </c>
      <c r="L6997">
        <v>78760</v>
      </c>
      <c r="M6997">
        <v>9.3762000000000008</v>
      </c>
      <c r="N6997">
        <v>187.524</v>
      </c>
      <c r="O6997">
        <v>0</v>
      </c>
      <c r="P6997">
        <v>0</v>
      </c>
      <c r="Q6997">
        <v>3947.3762000000002</v>
      </c>
      <c r="R6997">
        <v>78947.524000000005</v>
      </c>
      <c r="S6997" t="s">
        <v>1424</v>
      </c>
    </row>
    <row r="6998" spans="1:19">
      <c r="A6998" t="s">
        <v>4292</v>
      </c>
      <c r="B6998">
        <v>44269</v>
      </c>
      <c r="C6998" t="s">
        <v>4293</v>
      </c>
      <c r="D6998">
        <v>44269</v>
      </c>
      <c r="E6998" t="s">
        <v>1422</v>
      </c>
      <c r="F6998" t="s">
        <v>1059</v>
      </c>
      <c r="G6998" t="s">
        <v>1061</v>
      </c>
      <c r="H6998" t="s">
        <v>117</v>
      </c>
      <c r="I6998" t="s">
        <v>1181</v>
      </c>
      <c r="J6998">
        <v>40</v>
      </c>
      <c r="K6998">
        <v>1293</v>
      </c>
      <c r="L6998">
        <v>51720</v>
      </c>
      <c r="M6998">
        <v>3.0785999999999998</v>
      </c>
      <c r="N6998">
        <v>123.14400000000001</v>
      </c>
      <c r="O6998">
        <v>0</v>
      </c>
      <c r="P6998">
        <v>0</v>
      </c>
      <c r="Q6998">
        <v>1296.0786000000001</v>
      </c>
      <c r="R6998">
        <v>51843.144</v>
      </c>
      <c r="S6998" t="s">
        <v>1424</v>
      </c>
    </row>
    <row r="6999" spans="1:19">
      <c r="A6999" t="s">
        <v>4294</v>
      </c>
      <c r="B6999">
        <v>44269</v>
      </c>
      <c r="C6999" t="s">
        <v>4295</v>
      </c>
      <c r="D6999">
        <v>44269</v>
      </c>
      <c r="E6999" t="s">
        <v>1422</v>
      </c>
      <c r="F6999" t="s">
        <v>1</v>
      </c>
      <c r="G6999" t="s">
        <v>1061</v>
      </c>
      <c r="H6999" t="s">
        <v>117</v>
      </c>
      <c r="I6999" t="s">
        <v>1179</v>
      </c>
      <c r="J6999">
        <v>6</v>
      </c>
      <c r="K6999">
        <v>3938</v>
      </c>
      <c r="L6999">
        <v>23628</v>
      </c>
      <c r="M6999">
        <v>9.3762000000000008</v>
      </c>
      <c r="N6999">
        <v>56.257199999999997</v>
      </c>
      <c r="O6999">
        <v>0</v>
      </c>
      <c r="P6999">
        <v>0</v>
      </c>
      <c r="Q6999">
        <v>3947.3762000000002</v>
      </c>
      <c r="R6999">
        <v>23684.2572</v>
      </c>
      <c r="S6999" t="s">
        <v>1424</v>
      </c>
    </row>
    <row r="7000" spans="1:19">
      <c r="A7000" t="s">
        <v>4294</v>
      </c>
      <c r="B7000">
        <v>44269</v>
      </c>
      <c r="C7000" t="s">
        <v>4295</v>
      </c>
      <c r="D7000">
        <v>44269</v>
      </c>
      <c r="E7000" t="s">
        <v>1422</v>
      </c>
      <c r="F7000" t="s">
        <v>1</v>
      </c>
      <c r="G7000" t="s">
        <v>1061</v>
      </c>
      <c r="H7000" t="s">
        <v>117</v>
      </c>
      <c r="I7000" t="s">
        <v>1183</v>
      </c>
      <c r="J7000">
        <v>14</v>
      </c>
      <c r="K7000">
        <v>7575</v>
      </c>
      <c r="L7000">
        <v>106050</v>
      </c>
      <c r="M7000">
        <v>18.035699999999999</v>
      </c>
      <c r="N7000">
        <v>252.49979999999999</v>
      </c>
      <c r="O7000">
        <v>0</v>
      </c>
      <c r="P7000">
        <v>7000</v>
      </c>
      <c r="Q7000">
        <v>7593.0357000000004</v>
      </c>
      <c r="R7000">
        <v>99302.499800000005</v>
      </c>
      <c r="S7000" t="s">
        <v>1424</v>
      </c>
    </row>
    <row r="7001" spans="1:19">
      <c r="A7001" t="s">
        <v>4294</v>
      </c>
      <c r="B7001">
        <v>44269</v>
      </c>
      <c r="C7001" t="s">
        <v>4295</v>
      </c>
      <c r="D7001">
        <v>44269</v>
      </c>
      <c r="E7001" t="s">
        <v>1422</v>
      </c>
      <c r="F7001" t="s">
        <v>1</v>
      </c>
      <c r="G7001" t="s">
        <v>1061</v>
      </c>
      <c r="H7001" t="s">
        <v>117</v>
      </c>
      <c r="I7001" t="s">
        <v>1459</v>
      </c>
      <c r="J7001">
        <v>40</v>
      </c>
      <c r="K7001">
        <v>1060</v>
      </c>
      <c r="L7001">
        <v>42400</v>
      </c>
      <c r="M7001">
        <v>2.5238</v>
      </c>
      <c r="N7001">
        <v>100.952</v>
      </c>
      <c r="O7001">
        <v>0</v>
      </c>
      <c r="P7001">
        <v>0</v>
      </c>
      <c r="Q7001">
        <v>1062.5237999999999</v>
      </c>
      <c r="R7001">
        <v>42500.951999999997</v>
      </c>
      <c r="S7001" t="s">
        <v>1424</v>
      </c>
    </row>
    <row r="7002" spans="1:19">
      <c r="A7002" t="s">
        <v>4296</v>
      </c>
      <c r="B7002">
        <v>44269</v>
      </c>
      <c r="C7002" t="s">
        <v>4297</v>
      </c>
      <c r="D7002">
        <v>44269</v>
      </c>
      <c r="E7002" t="s">
        <v>1422</v>
      </c>
      <c r="F7002" t="s">
        <v>5</v>
      </c>
      <c r="G7002" t="s">
        <v>1425</v>
      </c>
      <c r="H7002" t="s">
        <v>117</v>
      </c>
      <c r="I7002" t="s">
        <v>1459</v>
      </c>
      <c r="J7002">
        <v>60</v>
      </c>
      <c r="K7002">
        <v>1060</v>
      </c>
      <c r="L7002">
        <v>63600</v>
      </c>
      <c r="M7002">
        <v>2.5238</v>
      </c>
      <c r="N7002">
        <v>151.428</v>
      </c>
      <c r="O7002">
        <v>0</v>
      </c>
      <c r="P7002">
        <v>0</v>
      </c>
      <c r="Q7002">
        <v>1062.5237999999999</v>
      </c>
      <c r="R7002">
        <v>63751.428</v>
      </c>
      <c r="S7002" t="s">
        <v>1424</v>
      </c>
    </row>
    <row r="7003" spans="1:19">
      <c r="A7003" t="s">
        <v>4296</v>
      </c>
      <c r="B7003">
        <v>44269</v>
      </c>
      <c r="C7003" t="s">
        <v>4297</v>
      </c>
      <c r="D7003">
        <v>44269</v>
      </c>
      <c r="E7003" t="s">
        <v>1422</v>
      </c>
      <c r="F7003" t="s">
        <v>5</v>
      </c>
      <c r="G7003" t="s">
        <v>1425</v>
      </c>
      <c r="H7003" t="s">
        <v>117</v>
      </c>
      <c r="I7003" t="s">
        <v>1180</v>
      </c>
      <c r="J7003">
        <v>3</v>
      </c>
      <c r="K7003">
        <v>3540</v>
      </c>
      <c r="L7003">
        <v>10620</v>
      </c>
      <c r="M7003">
        <v>8.4285999999999994</v>
      </c>
      <c r="N7003">
        <v>25.285799999999998</v>
      </c>
      <c r="O7003">
        <v>0</v>
      </c>
      <c r="P7003">
        <v>0</v>
      </c>
      <c r="Q7003">
        <v>3548.4286000000002</v>
      </c>
      <c r="R7003">
        <v>10645.2858</v>
      </c>
      <c r="S7003" t="s">
        <v>1424</v>
      </c>
    </row>
    <row r="7004" spans="1:19">
      <c r="A7004" t="s">
        <v>4298</v>
      </c>
      <c r="B7004">
        <v>44269</v>
      </c>
      <c r="C7004" t="s">
        <v>4299</v>
      </c>
      <c r="D7004">
        <v>44269</v>
      </c>
      <c r="E7004" t="s">
        <v>1422</v>
      </c>
      <c r="F7004" t="s">
        <v>18</v>
      </c>
      <c r="G7004" t="s">
        <v>19</v>
      </c>
      <c r="H7004" t="s">
        <v>13</v>
      </c>
      <c r="I7004" t="s">
        <v>1459</v>
      </c>
      <c r="J7004">
        <v>40</v>
      </c>
      <c r="K7004">
        <v>1060</v>
      </c>
      <c r="L7004">
        <v>42400</v>
      </c>
      <c r="M7004">
        <v>2.524</v>
      </c>
      <c r="N7004">
        <v>100.96</v>
      </c>
      <c r="O7004">
        <v>0</v>
      </c>
      <c r="P7004">
        <v>0</v>
      </c>
      <c r="Q7004">
        <v>1062.5237999999999</v>
      </c>
      <c r="R7004">
        <v>42500.951999999997</v>
      </c>
      <c r="S7004" t="s">
        <v>1424</v>
      </c>
    </row>
    <row r="7005" spans="1:19">
      <c r="A7005" t="s">
        <v>4298</v>
      </c>
      <c r="B7005">
        <v>44269</v>
      </c>
      <c r="C7005" t="s">
        <v>4299</v>
      </c>
      <c r="D7005">
        <v>44269</v>
      </c>
      <c r="E7005" t="s">
        <v>1422</v>
      </c>
      <c r="F7005" t="s">
        <v>18</v>
      </c>
      <c r="G7005" t="s">
        <v>19</v>
      </c>
      <c r="H7005" t="s">
        <v>13</v>
      </c>
      <c r="I7005" t="s">
        <v>1178</v>
      </c>
      <c r="J7005">
        <v>60</v>
      </c>
      <c r="K7005">
        <v>4035</v>
      </c>
      <c r="L7005">
        <v>242100</v>
      </c>
      <c r="M7005">
        <v>9.6069999999999993</v>
      </c>
      <c r="N7005">
        <v>576.41999999999996</v>
      </c>
      <c r="O7005">
        <v>0</v>
      </c>
      <c r="P7005">
        <v>0</v>
      </c>
      <c r="Q7005">
        <v>4044.6071000000002</v>
      </c>
      <c r="R7005">
        <v>242676.42600000001</v>
      </c>
      <c r="S7005" t="s">
        <v>1424</v>
      </c>
    </row>
    <row r="7006" spans="1:19">
      <c r="A7006" t="s">
        <v>4300</v>
      </c>
      <c r="B7006">
        <v>44269</v>
      </c>
      <c r="C7006" t="s">
        <v>4301</v>
      </c>
      <c r="D7006">
        <v>44269</v>
      </c>
      <c r="E7006" t="s">
        <v>1422</v>
      </c>
      <c r="F7006" t="s">
        <v>103</v>
      </c>
      <c r="G7006" t="s">
        <v>1449</v>
      </c>
      <c r="H7006" t="s">
        <v>1428</v>
      </c>
      <c r="I7006" t="s">
        <v>1470</v>
      </c>
      <c r="J7006">
        <v>10</v>
      </c>
      <c r="K7006">
        <v>7050</v>
      </c>
      <c r="L7006">
        <v>70500</v>
      </c>
      <c r="M7006">
        <v>16.786000000000001</v>
      </c>
      <c r="N7006">
        <v>167.86</v>
      </c>
      <c r="O7006">
        <v>0</v>
      </c>
      <c r="P7006">
        <v>0</v>
      </c>
      <c r="Q7006">
        <v>7066.7857000000004</v>
      </c>
      <c r="R7006">
        <v>70667.857000000004</v>
      </c>
      <c r="S7006" t="s">
        <v>1424</v>
      </c>
    </row>
    <row r="7007" spans="1:19">
      <c r="A7007" t="s">
        <v>4300</v>
      </c>
      <c r="B7007">
        <v>44269</v>
      </c>
      <c r="C7007" t="s">
        <v>4301</v>
      </c>
      <c r="D7007">
        <v>44269</v>
      </c>
      <c r="E7007" t="s">
        <v>1422</v>
      </c>
      <c r="F7007" t="s">
        <v>103</v>
      </c>
      <c r="G7007" t="s">
        <v>1449</v>
      </c>
      <c r="H7007" t="s">
        <v>1428</v>
      </c>
      <c r="I7007" t="s">
        <v>1381</v>
      </c>
      <c r="J7007">
        <v>10</v>
      </c>
      <c r="K7007">
        <v>9850</v>
      </c>
      <c r="L7007">
        <v>98500</v>
      </c>
      <c r="M7007">
        <v>23.452000000000002</v>
      </c>
      <c r="N7007">
        <v>234.52</v>
      </c>
      <c r="O7007">
        <v>0</v>
      </c>
      <c r="P7007">
        <v>0</v>
      </c>
      <c r="Q7007">
        <v>9873.4524000000001</v>
      </c>
      <c r="R7007">
        <v>98734.524000000005</v>
      </c>
      <c r="S7007" t="s">
        <v>1424</v>
      </c>
    </row>
    <row r="7008" spans="1:19">
      <c r="A7008" t="s">
        <v>4302</v>
      </c>
      <c r="B7008">
        <v>44269</v>
      </c>
      <c r="C7008" t="s">
        <v>4303</v>
      </c>
      <c r="D7008">
        <v>44269</v>
      </c>
      <c r="E7008" t="s">
        <v>1422</v>
      </c>
      <c r="F7008" t="s">
        <v>92</v>
      </c>
      <c r="G7008" t="s">
        <v>1436</v>
      </c>
      <c r="H7008" t="s">
        <v>1428</v>
      </c>
      <c r="I7008" t="s">
        <v>1459</v>
      </c>
      <c r="J7008">
        <v>20</v>
      </c>
      <c r="K7008">
        <v>1060</v>
      </c>
      <c r="L7008">
        <v>21200</v>
      </c>
      <c r="M7008">
        <v>2.524</v>
      </c>
      <c r="N7008">
        <v>50.48</v>
      </c>
      <c r="O7008">
        <v>0</v>
      </c>
      <c r="P7008">
        <v>0</v>
      </c>
      <c r="Q7008">
        <v>1062.5237999999999</v>
      </c>
      <c r="R7008">
        <v>21250.475999999999</v>
      </c>
      <c r="S7008" t="s">
        <v>1424</v>
      </c>
    </row>
    <row r="7009" spans="1:19">
      <c r="A7009" t="s">
        <v>4302</v>
      </c>
      <c r="B7009">
        <v>44269</v>
      </c>
      <c r="C7009" t="s">
        <v>4303</v>
      </c>
      <c r="D7009">
        <v>44269</v>
      </c>
      <c r="E7009" t="s">
        <v>1422</v>
      </c>
      <c r="F7009" t="s">
        <v>92</v>
      </c>
      <c r="G7009" t="s">
        <v>1436</v>
      </c>
      <c r="H7009" t="s">
        <v>1428</v>
      </c>
      <c r="I7009" t="s">
        <v>1183</v>
      </c>
      <c r="J7009">
        <v>4</v>
      </c>
      <c r="K7009">
        <v>7575</v>
      </c>
      <c r="L7009">
        <v>30300</v>
      </c>
      <c r="M7009">
        <v>18.036000000000001</v>
      </c>
      <c r="N7009">
        <v>72.144000000000005</v>
      </c>
      <c r="O7009">
        <v>0</v>
      </c>
      <c r="P7009">
        <v>2000</v>
      </c>
      <c r="Q7009">
        <v>7593.0357000000004</v>
      </c>
      <c r="R7009">
        <v>28372.142800000001</v>
      </c>
      <c r="S7009" t="s">
        <v>1424</v>
      </c>
    </row>
    <row r="7010" spans="1:19">
      <c r="A7010" t="s">
        <v>4304</v>
      </c>
      <c r="B7010">
        <v>44269</v>
      </c>
      <c r="C7010" t="s">
        <v>4305</v>
      </c>
      <c r="D7010">
        <v>44269</v>
      </c>
      <c r="E7010" t="s">
        <v>1422</v>
      </c>
      <c r="F7010" t="s">
        <v>99</v>
      </c>
      <c r="G7010" t="s">
        <v>1062</v>
      </c>
      <c r="H7010" t="s">
        <v>1428</v>
      </c>
      <c r="I7010" t="s">
        <v>1181</v>
      </c>
      <c r="J7010">
        <v>100</v>
      </c>
      <c r="K7010">
        <v>1293</v>
      </c>
      <c r="L7010">
        <v>129300</v>
      </c>
      <c r="M7010">
        <v>3.0790000000000002</v>
      </c>
      <c r="N7010">
        <v>307.89999999999998</v>
      </c>
      <c r="O7010">
        <v>0</v>
      </c>
      <c r="P7010">
        <v>0</v>
      </c>
      <c r="Q7010">
        <v>1296.0786000000001</v>
      </c>
      <c r="R7010">
        <v>129607.86</v>
      </c>
      <c r="S7010" t="s">
        <v>1424</v>
      </c>
    </row>
    <row r="7011" spans="1:19">
      <c r="A7011" t="s">
        <v>4304</v>
      </c>
      <c r="B7011">
        <v>44269</v>
      </c>
      <c r="C7011" t="s">
        <v>4305</v>
      </c>
      <c r="D7011">
        <v>44269</v>
      </c>
      <c r="E7011" t="s">
        <v>1422</v>
      </c>
      <c r="F7011" t="s">
        <v>99</v>
      </c>
      <c r="G7011" t="s">
        <v>1062</v>
      </c>
      <c r="H7011" t="s">
        <v>1428</v>
      </c>
      <c r="I7011" t="s">
        <v>1459</v>
      </c>
      <c r="J7011">
        <v>100</v>
      </c>
      <c r="K7011">
        <v>1060</v>
      </c>
      <c r="L7011">
        <v>106000</v>
      </c>
      <c r="M7011">
        <v>2.524</v>
      </c>
      <c r="N7011">
        <v>252.4</v>
      </c>
      <c r="O7011">
        <v>0</v>
      </c>
      <c r="P7011">
        <v>0</v>
      </c>
      <c r="Q7011">
        <v>1062.5237999999999</v>
      </c>
      <c r="R7011">
        <v>106252.38</v>
      </c>
      <c r="S7011" t="s">
        <v>1424</v>
      </c>
    </row>
    <row r="7012" spans="1:19">
      <c r="A7012" t="s">
        <v>4304</v>
      </c>
      <c r="B7012">
        <v>44269</v>
      </c>
      <c r="C7012" t="s">
        <v>4305</v>
      </c>
      <c r="D7012">
        <v>44269</v>
      </c>
      <c r="E7012" t="s">
        <v>1422</v>
      </c>
      <c r="F7012" t="s">
        <v>99</v>
      </c>
      <c r="G7012" t="s">
        <v>1062</v>
      </c>
      <c r="H7012" t="s">
        <v>1428</v>
      </c>
      <c r="I7012" t="s">
        <v>1177</v>
      </c>
      <c r="J7012">
        <v>3</v>
      </c>
      <c r="K7012">
        <v>9045</v>
      </c>
      <c r="L7012">
        <v>27135</v>
      </c>
      <c r="M7012">
        <v>21.536000000000001</v>
      </c>
      <c r="N7012">
        <v>64.608000000000004</v>
      </c>
      <c r="O7012">
        <v>0</v>
      </c>
      <c r="P7012">
        <v>0</v>
      </c>
      <c r="Q7012">
        <v>9066.5357000000004</v>
      </c>
      <c r="R7012">
        <v>27199.607100000001</v>
      </c>
      <c r="S7012" t="s">
        <v>1424</v>
      </c>
    </row>
    <row r="7013" spans="1:19">
      <c r="A7013" t="s">
        <v>4304</v>
      </c>
      <c r="B7013">
        <v>44269</v>
      </c>
      <c r="C7013" t="s">
        <v>4305</v>
      </c>
      <c r="D7013">
        <v>44269</v>
      </c>
      <c r="E7013" t="s">
        <v>1422</v>
      </c>
      <c r="F7013" t="s">
        <v>99</v>
      </c>
      <c r="G7013" t="s">
        <v>1062</v>
      </c>
      <c r="H7013" t="s">
        <v>1428</v>
      </c>
      <c r="I7013" t="s">
        <v>1421</v>
      </c>
      <c r="J7013">
        <v>70</v>
      </c>
      <c r="K7013">
        <v>1264</v>
      </c>
      <c r="L7013">
        <v>88480</v>
      </c>
      <c r="M7013">
        <v>3.01</v>
      </c>
      <c r="N7013">
        <v>210.7</v>
      </c>
      <c r="O7013">
        <v>0</v>
      </c>
      <c r="P7013">
        <v>0</v>
      </c>
      <c r="Q7013">
        <v>1267.0094999999999</v>
      </c>
      <c r="R7013">
        <v>88690.664999999994</v>
      </c>
      <c r="S7013" t="s">
        <v>1424</v>
      </c>
    </row>
    <row r="7014" spans="1:19">
      <c r="A7014" t="s">
        <v>4304</v>
      </c>
      <c r="B7014">
        <v>44269</v>
      </c>
      <c r="C7014" t="s">
        <v>4305</v>
      </c>
      <c r="D7014">
        <v>44269</v>
      </c>
      <c r="E7014" t="s">
        <v>1422</v>
      </c>
      <c r="F7014" t="s">
        <v>99</v>
      </c>
      <c r="G7014" t="s">
        <v>1062</v>
      </c>
      <c r="H7014" t="s">
        <v>1428</v>
      </c>
      <c r="I7014" t="s">
        <v>1179</v>
      </c>
      <c r="J7014">
        <v>5</v>
      </c>
      <c r="K7014">
        <v>3938</v>
      </c>
      <c r="L7014">
        <v>19690</v>
      </c>
      <c r="M7014">
        <v>9.3759999999999994</v>
      </c>
      <c r="N7014">
        <v>46.88</v>
      </c>
      <c r="O7014">
        <v>0</v>
      </c>
      <c r="P7014">
        <v>0</v>
      </c>
      <c r="Q7014">
        <v>3947.3762000000002</v>
      </c>
      <c r="R7014">
        <v>19736.881000000001</v>
      </c>
      <c r="S7014" t="s">
        <v>1424</v>
      </c>
    </row>
    <row r="7015" spans="1:19">
      <c r="A7015" t="s">
        <v>4306</v>
      </c>
      <c r="B7015">
        <v>44269</v>
      </c>
      <c r="C7015" t="s">
        <v>4307</v>
      </c>
      <c r="D7015">
        <v>44269</v>
      </c>
      <c r="E7015" t="s">
        <v>1422</v>
      </c>
      <c r="F7015" t="s">
        <v>93</v>
      </c>
      <c r="G7015" t="s">
        <v>1447</v>
      </c>
      <c r="H7015" t="s">
        <v>1428</v>
      </c>
      <c r="I7015" t="s">
        <v>1459</v>
      </c>
      <c r="J7015">
        <v>130</v>
      </c>
      <c r="K7015">
        <v>1060</v>
      </c>
      <c r="L7015">
        <v>137800</v>
      </c>
      <c r="M7015">
        <v>2.524</v>
      </c>
      <c r="N7015">
        <v>328.12</v>
      </c>
      <c r="O7015">
        <v>0</v>
      </c>
      <c r="P7015">
        <v>0</v>
      </c>
      <c r="Q7015">
        <v>1062.5237999999999</v>
      </c>
      <c r="R7015">
        <v>138128.09400000001</v>
      </c>
      <c r="S7015" t="s">
        <v>1424</v>
      </c>
    </row>
    <row r="7016" spans="1:19">
      <c r="A7016" t="s">
        <v>4306</v>
      </c>
      <c r="B7016">
        <v>44269</v>
      </c>
      <c r="C7016" t="s">
        <v>4307</v>
      </c>
      <c r="D7016">
        <v>44269</v>
      </c>
      <c r="E7016" t="s">
        <v>1422</v>
      </c>
      <c r="F7016" t="s">
        <v>93</v>
      </c>
      <c r="G7016" t="s">
        <v>1447</v>
      </c>
      <c r="H7016" t="s">
        <v>1428</v>
      </c>
      <c r="I7016" t="s">
        <v>1179</v>
      </c>
      <c r="J7016">
        <v>40</v>
      </c>
      <c r="K7016">
        <v>3938</v>
      </c>
      <c r="L7016">
        <v>157520</v>
      </c>
      <c r="M7016">
        <v>9.3759999999999994</v>
      </c>
      <c r="N7016">
        <v>375.04</v>
      </c>
      <c r="O7016">
        <v>0</v>
      </c>
      <c r="P7016">
        <v>0</v>
      </c>
      <c r="Q7016">
        <v>3947.3762000000002</v>
      </c>
      <c r="R7016">
        <v>157895.04800000001</v>
      </c>
      <c r="S7016" t="s">
        <v>1424</v>
      </c>
    </row>
    <row r="7017" spans="1:19">
      <c r="A7017" t="s">
        <v>4306</v>
      </c>
      <c r="B7017">
        <v>44269</v>
      </c>
      <c r="C7017" t="s">
        <v>4307</v>
      </c>
      <c r="D7017">
        <v>44269</v>
      </c>
      <c r="E7017" t="s">
        <v>1422</v>
      </c>
      <c r="F7017" t="s">
        <v>93</v>
      </c>
      <c r="G7017" t="s">
        <v>1447</v>
      </c>
      <c r="H7017" t="s">
        <v>1428</v>
      </c>
      <c r="I7017" t="s">
        <v>1421</v>
      </c>
      <c r="J7017">
        <v>60</v>
      </c>
      <c r="K7017">
        <v>1264</v>
      </c>
      <c r="L7017">
        <v>75840</v>
      </c>
      <c r="M7017">
        <v>3.01</v>
      </c>
      <c r="N7017">
        <v>180.6</v>
      </c>
      <c r="O7017">
        <v>0</v>
      </c>
      <c r="P7017">
        <v>0</v>
      </c>
      <c r="Q7017">
        <v>1267.0094999999999</v>
      </c>
      <c r="R7017">
        <v>76020.570000000007</v>
      </c>
      <c r="S7017" t="s">
        <v>1424</v>
      </c>
    </row>
    <row r="7018" spans="1:19">
      <c r="A7018" t="s">
        <v>4308</v>
      </c>
      <c r="B7018">
        <v>44269</v>
      </c>
      <c r="C7018" t="s">
        <v>4309</v>
      </c>
      <c r="D7018">
        <v>44269</v>
      </c>
      <c r="E7018" t="s">
        <v>1422</v>
      </c>
      <c r="F7018" t="s">
        <v>993</v>
      </c>
      <c r="G7018" t="s">
        <v>76</v>
      </c>
      <c r="H7018" t="s">
        <v>66</v>
      </c>
      <c r="I7018" t="s">
        <v>1179</v>
      </c>
      <c r="J7018">
        <v>20</v>
      </c>
      <c r="K7018">
        <v>3938</v>
      </c>
      <c r="L7018">
        <v>78760</v>
      </c>
      <c r="M7018">
        <v>9.3762000000000008</v>
      </c>
      <c r="N7018">
        <v>187.524</v>
      </c>
      <c r="O7018">
        <v>0</v>
      </c>
      <c r="P7018">
        <v>0</v>
      </c>
      <c r="Q7018">
        <v>3947.3762000000002</v>
      </c>
      <c r="R7018">
        <v>78947.524000000005</v>
      </c>
      <c r="S7018" t="s">
        <v>1424</v>
      </c>
    </row>
    <row r="7019" spans="1:19">
      <c r="A7019" t="s">
        <v>4308</v>
      </c>
      <c r="B7019">
        <v>44269</v>
      </c>
      <c r="C7019" t="s">
        <v>4309</v>
      </c>
      <c r="D7019">
        <v>44269</v>
      </c>
      <c r="E7019" t="s">
        <v>1422</v>
      </c>
      <c r="F7019" t="s">
        <v>993</v>
      </c>
      <c r="G7019" t="s">
        <v>76</v>
      </c>
      <c r="H7019" t="s">
        <v>66</v>
      </c>
      <c r="I7019" t="s">
        <v>1181</v>
      </c>
      <c r="J7019">
        <v>100</v>
      </c>
      <c r="K7019">
        <v>1293</v>
      </c>
      <c r="L7019">
        <v>129300</v>
      </c>
      <c r="M7019">
        <v>3.0785999999999998</v>
      </c>
      <c r="N7019">
        <v>307.86</v>
      </c>
      <c r="O7019">
        <v>0</v>
      </c>
      <c r="P7019">
        <v>0</v>
      </c>
      <c r="Q7019">
        <v>1296.0786000000001</v>
      </c>
      <c r="R7019">
        <v>129607.86</v>
      </c>
      <c r="S7019" t="s">
        <v>1424</v>
      </c>
    </row>
    <row r="7020" spans="1:19">
      <c r="A7020" t="s">
        <v>4308</v>
      </c>
      <c r="B7020">
        <v>44269</v>
      </c>
      <c r="C7020" t="s">
        <v>4309</v>
      </c>
      <c r="D7020">
        <v>44269</v>
      </c>
      <c r="E7020" t="s">
        <v>1422</v>
      </c>
      <c r="F7020" t="s">
        <v>993</v>
      </c>
      <c r="G7020" t="s">
        <v>76</v>
      </c>
      <c r="H7020" t="s">
        <v>66</v>
      </c>
      <c r="I7020" t="s">
        <v>1459</v>
      </c>
      <c r="J7020">
        <v>120</v>
      </c>
      <c r="K7020">
        <v>1060</v>
      </c>
      <c r="L7020">
        <v>127200</v>
      </c>
      <c r="M7020">
        <v>2.5238</v>
      </c>
      <c r="N7020">
        <v>302.85599999999999</v>
      </c>
      <c r="O7020">
        <v>0</v>
      </c>
      <c r="P7020">
        <v>0</v>
      </c>
      <c r="Q7020">
        <v>1062.5237999999999</v>
      </c>
      <c r="R7020">
        <v>127502.856</v>
      </c>
      <c r="S7020" t="s">
        <v>1424</v>
      </c>
    </row>
    <row r="7021" spans="1:19">
      <c r="A7021" t="s">
        <v>4308</v>
      </c>
      <c r="B7021">
        <v>44269</v>
      </c>
      <c r="C7021" t="s">
        <v>4309</v>
      </c>
      <c r="D7021">
        <v>44269</v>
      </c>
      <c r="E7021" t="s">
        <v>1422</v>
      </c>
      <c r="F7021" t="s">
        <v>993</v>
      </c>
      <c r="G7021" t="s">
        <v>76</v>
      </c>
      <c r="H7021" t="s">
        <v>66</v>
      </c>
      <c r="I7021" t="s">
        <v>1421</v>
      </c>
      <c r="J7021">
        <v>80</v>
      </c>
      <c r="K7021">
        <v>1264</v>
      </c>
      <c r="L7021">
        <v>101120</v>
      </c>
      <c r="M7021">
        <v>3.0095000000000001</v>
      </c>
      <c r="N7021">
        <v>240.76</v>
      </c>
      <c r="O7021">
        <v>0</v>
      </c>
      <c r="P7021">
        <v>0</v>
      </c>
      <c r="Q7021">
        <v>1267.0094999999999</v>
      </c>
      <c r="R7021">
        <v>101360.76</v>
      </c>
      <c r="S7021" t="s">
        <v>1424</v>
      </c>
    </row>
    <row r="7022" spans="1:19">
      <c r="A7022" t="s">
        <v>4310</v>
      </c>
      <c r="B7022">
        <v>44269</v>
      </c>
      <c r="C7022" t="s">
        <v>4311</v>
      </c>
      <c r="D7022">
        <v>44269</v>
      </c>
      <c r="E7022" t="s">
        <v>1422</v>
      </c>
      <c r="F7022" t="s">
        <v>71</v>
      </c>
      <c r="G7022" t="s">
        <v>1444</v>
      </c>
      <c r="H7022" t="s">
        <v>66</v>
      </c>
      <c r="I7022" t="s">
        <v>1179</v>
      </c>
      <c r="J7022">
        <v>10</v>
      </c>
      <c r="K7022">
        <v>3938</v>
      </c>
      <c r="L7022">
        <v>39380</v>
      </c>
      <c r="M7022">
        <v>9.3762000000000008</v>
      </c>
      <c r="N7022">
        <v>93.762</v>
      </c>
      <c r="O7022">
        <v>0</v>
      </c>
      <c r="P7022">
        <v>0</v>
      </c>
      <c r="Q7022">
        <v>3947.3762000000002</v>
      </c>
      <c r="R7022">
        <v>39473.762000000002</v>
      </c>
      <c r="S7022" t="s">
        <v>1424</v>
      </c>
    </row>
    <row r="7023" spans="1:19">
      <c r="A7023" t="s">
        <v>4310</v>
      </c>
      <c r="B7023">
        <v>44269</v>
      </c>
      <c r="C7023" t="s">
        <v>4311</v>
      </c>
      <c r="D7023">
        <v>44269</v>
      </c>
      <c r="E7023" t="s">
        <v>1422</v>
      </c>
      <c r="F7023" t="s">
        <v>71</v>
      </c>
      <c r="G7023" t="s">
        <v>1444</v>
      </c>
      <c r="H7023" t="s">
        <v>66</v>
      </c>
      <c r="I7023" t="s">
        <v>1459</v>
      </c>
      <c r="J7023">
        <v>200</v>
      </c>
      <c r="K7023">
        <v>1060</v>
      </c>
      <c r="L7023">
        <v>212000</v>
      </c>
      <c r="M7023">
        <v>2.5238</v>
      </c>
      <c r="N7023">
        <v>504.76</v>
      </c>
      <c r="O7023">
        <v>0</v>
      </c>
      <c r="P7023">
        <v>0</v>
      </c>
      <c r="Q7023">
        <v>1062.5237999999999</v>
      </c>
      <c r="R7023">
        <v>212504.76</v>
      </c>
      <c r="S7023" t="s">
        <v>1424</v>
      </c>
    </row>
    <row r="7024" spans="1:19">
      <c r="A7024" t="s">
        <v>4310</v>
      </c>
      <c r="B7024">
        <v>44269</v>
      </c>
      <c r="C7024" t="s">
        <v>4311</v>
      </c>
      <c r="D7024">
        <v>44269</v>
      </c>
      <c r="E7024" t="s">
        <v>1422</v>
      </c>
      <c r="F7024" t="s">
        <v>71</v>
      </c>
      <c r="G7024" t="s">
        <v>1444</v>
      </c>
      <c r="H7024" t="s">
        <v>66</v>
      </c>
      <c r="I7024" t="s">
        <v>1178</v>
      </c>
      <c r="J7024">
        <v>10</v>
      </c>
      <c r="K7024">
        <v>4035</v>
      </c>
      <c r="L7024">
        <v>40350</v>
      </c>
      <c r="M7024">
        <v>9.6071000000000009</v>
      </c>
      <c r="N7024">
        <v>96.070999999999998</v>
      </c>
      <c r="O7024">
        <v>0</v>
      </c>
      <c r="P7024">
        <v>0</v>
      </c>
      <c r="Q7024">
        <v>4044.6071000000002</v>
      </c>
      <c r="R7024">
        <v>40446.071000000004</v>
      </c>
      <c r="S7024" t="s">
        <v>1424</v>
      </c>
    </row>
    <row r="7025" spans="1:19">
      <c r="A7025" t="s">
        <v>4310</v>
      </c>
      <c r="B7025">
        <v>44269</v>
      </c>
      <c r="C7025" t="s">
        <v>4311</v>
      </c>
      <c r="D7025">
        <v>44269</v>
      </c>
      <c r="E7025" t="s">
        <v>1422</v>
      </c>
      <c r="F7025" t="s">
        <v>71</v>
      </c>
      <c r="G7025" t="s">
        <v>1444</v>
      </c>
      <c r="H7025" t="s">
        <v>66</v>
      </c>
      <c r="I7025" t="s">
        <v>1421</v>
      </c>
      <c r="J7025">
        <v>200</v>
      </c>
      <c r="K7025">
        <v>1264</v>
      </c>
      <c r="L7025">
        <v>252800</v>
      </c>
      <c r="M7025">
        <v>3.0095000000000001</v>
      </c>
      <c r="N7025">
        <v>601.9</v>
      </c>
      <c r="O7025">
        <v>0</v>
      </c>
      <c r="P7025">
        <v>0</v>
      </c>
      <c r="Q7025">
        <v>1267.0094999999999</v>
      </c>
      <c r="R7025">
        <v>253401.9</v>
      </c>
      <c r="S7025" t="s">
        <v>1424</v>
      </c>
    </row>
    <row r="7026" spans="1:19">
      <c r="A7026" t="s">
        <v>4310</v>
      </c>
      <c r="B7026">
        <v>44269</v>
      </c>
      <c r="C7026" t="s">
        <v>4311</v>
      </c>
      <c r="D7026">
        <v>44269</v>
      </c>
      <c r="E7026" t="s">
        <v>1422</v>
      </c>
      <c r="F7026" t="s">
        <v>71</v>
      </c>
      <c r="G7026" t="s">
        <v>1444</v>
      </c>
      <c r="H7026" t="s">
        <v>66</v>
      </c>
      <c r="I7026" t="s">
        <v>1381</v>
      </c>
      <c r="J7026">
        <v>10</v>
      </c>
      <c r="K7026">
        <v>9850</v>
      </c>
      <c r="L7026">
        <v>98500</v>
      </c>
      <c r="M7026">
        <v>23.452400000000001</v>
      </c>
      <c r="N7026">
        <v>234.524</v>
      </c>
      <c r="O7026">
        <v>0</v>
      </c>
      <c r="P7026">
        <v>0</v>
      </c>
      <c r="Q7026">
        <v>9873.4524000000001</v>
      </c>
      <c r="R7026">
        <v>98734.524000000005</v>
      </c>
      <c r="S7026" t="s">
        <v>1424</v>
      </c>
    </row>
    <row r="7027" spans="1:19">
      <c r="A7027" t="s">
        <v>4310</v>
      </c>
      <c r="B7027">
        <v>44269</v>
      </c>
      <c r="C7027" t="s">
        <v>4311</v>
      </c>
      <c r="D7027">
        <v>44269</v>
      </c>
      <c r="E7027" t="s">
        <v>1422</v>
      </c>
      <c r="F7027" t="s">
        <v>71</v>
      </c>
      <c r="G7027" t="s">
        <v>1444</v>
      </c>
      <c r="H7027" t="s">
        <v>66</v>
      </c>
      <c r="I7027" t="s">
        <v>1180</v>
      </c>
      <c r="J7027">
        <v>10</v>
      </c>
      <c r="K7027">
        <v>3540</v>
      </c>
      <c r="L7027">
        <v>35400</v>
      </c>
      <c r="M7027">
        <v>8.4285999999999994</v>
      </c>
      <c r="N7027">
        <v>84.286000000000001</v>
      </c>
      <c r="O7027">
        <v>0</v>
      </c>
      <c r="P7027">
        <v>0</v>
      </c>
      <c r="Q7027">
        <v>3548.4286000000002</v>
      </c>
      <c r="R7027">
        <v>35484.286</v>
      </c>
      <c r="S7027" t="s">
        <v>1424</v>
      </c>
    </row>
    <row r="7028" spans="1:19">
      <c r="A7028" t="s">
        <v>4312</v>
      </c>
      <c r="B7028">
        <v>44269</v>
      </c>
      <c r="C7028" t="s">
        <v>4313</v>
      </c>
      <c r="D7028">
        <v>44269</v>
      </c>
      <c r="E7028" t="s">
        <v>1422</v>
      </c>
      <c r="F7028" t="s">
        <v>104</v>
      </c>
      <c r="G7028" t="s">
        <v>1436</v>
      </c>
      <c r="H7028" t="s">
        <v>1428</v>
      </c>
      <c r="I7028" t="s">
        <v>1421</v>
      </c>
      <c r="J7028">
        <v>20</v>
      </c>
      <c r="K7028">
        <v>1264</v>
      </c>
      <c r="L7028">
        <v>25280</v>
      </c>
      <c r="M7028">
        <v>3.01</v>
      </c>
      <c r="N7028">
        <v>60.2</v>
      </c>
      <c r="O7028">
        <v>0</v>
      </c>
      <c r="P7028">
        <v>0</v>
      </c>
      <c r="Q7028">
        <v>1267.0094999999999</v>
      </c>
      <c r="R7028">
        <v>25340.19</v>
      </c>
      <c r="S7028" t="s">
        <v>1424</v>
      </c>
    </row>
    <row r="7029" spans="1:19">
      <c r="A7029" t="s">
        <v>4312</v>
      </c>
      <c r="B7029">
        <v>44269</v>
      </c>
      <c r="C7029" t="s">
        <v>4313</v>
      </c>
      <c r="D7029">
        <v>44269</v>
      </c>
      <c r="E7029" t="s">
        <v>1422</v>
      </c>
      <c r="F7029" t="s">
        <v>104</v>
      </c>
      <c r="G7029" t="s">
        <v>1436</v>
      </c>
      <c r="H7029" t="s">
        <v>1428</v>
      </c>
      <c r="I7029" t="s">
        <v>1177</v>
      </c>
      <c r="J7029">
        <v>3</v>
      </c>
      <c r="K7029">
        <v>9045</v>
      </c>
      <c r="L7029">
        <v>27135</v>
      </c>
      <c r="M7029">
        <v>21.536000000000001</v>
      </c>
      <c r="N7029">
        <v>64.608000000000004</v>
      </c>
      <c r="O7029">
        <v>0</v>
      </c>
      <c r="P7029">
        <v>0</v>
      </c>
      <c r="Q7029">
        <v>9066.5357000000004</v>
      </c>
      <c r="R7029">
        <v>27199.607100000001</v>
      </c>
      <c r="S7029" t="s">
        <v>1424</v>
      </c>
    </row>
    <row r="7030" spans="1:19">
      <c r="A7030" t="s">
        <v>4312</v>
      </c>
      <c r="B7030">
        <v>44269</v>
      </c>
      <c r="C7030" t="s">
        <v>4313</v>
      </c>
      <c r="D7030">
        <v>44269</v>
      </c>
      <c r="E7030" t="s">
        <v>1422</v>
      </c>
      <c r="F7030" t="s">
        <v>104</v>
      </c>
      <c r="G7030" t="s">
        <v>1436</v>
      </c>
      <c r="H7030" t="s">
        <v>1428</v>
      </c>
      <c r="I7030" t="s">
        <v>1179</v>
      </c>
      <c r="J7030">
        <v>60</v>
      </c>
      <c r="K7030">
        <v>3938</v>
      </c>
      <c r="L7030">
        <v>236280</v>
      </c>
      <c r="M7030">
        <v>9.3759999999999994</v>
      </c>
      <c r="N7030">
        <v>562.55999999999995</v>
      </c>
      <c r="O7030">
        <v>0</v>
      </c>
      <c r="P7030">
        <v>0</v>
      </c>
      <c r="Q7030">
        <v>3947.3762000000002</v>
      </c>
      <c r="R7030">
        <v>236842.57199999999</v>
      </c>
      <c r="S7030" t="s">
        <v>1424</v>
      </c>
    </row>
    <row r="7031" spans="1:19">
      <c r="A7031" t="s">
        <v>4312</v>
      </c>
      <c r="B7031">
        <v>44269</v>
      </c>
      <c r="C7031" t="s">
        <v>4313</v>
      </c>
      <c r="D7031">
        <v>44269</v>
      </c>
      <c r="E7031" t="s">
        <v>1422</v>
      </c>
      <c r="F7031" t="s">
        <v>104</v>
      </c>
      <c r="G7031" t="s">
        <v>1436</v>
      </c>
      <c r="H7031" t="s">
        <v>1428</v>
      </c>
      <c r="I7031" t="s">
        <v>1181</v>
      </c>
      <c r="J7031">
        <v>20</v>
      </c>
      <c r="K7031">
        <v>1293</v>
      </c>
      <c r="L7031">
        <v>25860</v>
      </c>
      <c r="M7031">
        <v>3.0790000000000002</v>
      </c>
      <c r="N7031">
        <v>61.58</v>
      </c>
      <c r="O7031">
        <v>0</v>
      </c>
      <c r="P7031">
        <v>0</v>
      </c>
      <c r="Q7031">
        <v>1296.0786000000001</v>
      </c>
      <c r="R7031">
        <v>25921.572</v>
      </c>
      <c r="S7031" t="s">
        <v>1424</v>
      </c>
    </row>
    <row r="7032" spans="1:19">
      <c r="A7032" t="s">
        <v>4314</v>
      </c>
      <c r="B7032">
        <v>44269</v>
      </c>
      <c r="C7032" t="s">
        <v>4315</v>
      </c>
      <c r="D7032">
        <v>44269</v>
      </c>
      <c r="E7032" t="s">
        <v>1422</v>
      </c>
      <c r="F7032" t="s">
        <v>100</v>
      </c>
      <c r="G7032" t="s">
        <v>1062</v>
      </c>
      <c r="H7032" t="s">
        <v>1428</v>
      </c>
      <c r="I7032" t="s">
        <v>1459</v>
      </c>
      <c r="J7032">
        <v>40</v>
      </c>
      <c r="K7032">
        <v>1060</v>
      </c>
      <c r="L7032">
        <v>42400</v>
      </c>
      <c r="M7032">
        <v>2.524</v>
      </c>
      <c r="N7032">
        <v>100.96</v>
      </c>
      <c r="O7032">
        <v>0</v>
      </c>
      <c r="P7032">
        <v>0</v>
      </c>
      <c r="Q7032">
        <v>1062.5237999999999</v>
      </c>
      <c r="R7032">
        <v>42500.951999999997</v>
      </c>
      <c r="S7032" t="s">
        <v>1424</v>
      </c>
    </row>
    <row r="7033" spans="1:19">
      <c r="A7033" t="s">
        <v>4314</v>
      </c>
      <c r="B7033">
        <v>44269</v>
      </c>
      <c r="C7033" t="s">
        <v>4315</v>
      </c>
      <c r="D7033">
        <v>44269</v>
      </c>
      <c r="E7033" t="s">
        <v>1422</v>
      </c>
      <c r="F7033" t="s">
        <v>100</v>
      </c>
      <c r="G7033" t="s">
        <v>1062</v>
      </c>
      <c r="H7033" t="s">
        <v>1428</v>
      </c>
      <c r="I7033" t="s">
        <v>1421</v>
      </c>
      <c r="J7033">
        <v>50</v>
      </c>
      <c r="K7033">
        <v>1264</v>
      </c>
      <c r="L7033">
        <v>63200</v>
      </c>
      <c r="M7033">
        <v>3.01</v>
      </c>
      <c r="N7033">
        <v>150.5</v>
      </c>
      <c r="O7033">
        <v>0</v>
      </c>
      <c r="P7033">
        <v>0</v>
      </c>
      <c r="Q7033">
        <v>1267.0094999999999</v>
      </c>
      <c r="R7033">
        <v>63350.474999999999</v>
      </c>
      <c r="S7033" t="s">
        <v>1424</v>
      </c>
    </row>
    <row r="7034" spans="1:19">
      <c r="A7034" t="s">
        <v>4314</v>
      </c>
      <c r="B7034">
        <v>44269</v>
      </c>
      <c r="C7034" t="s">
        <v>4315</v>
      </c>
      <c r="D7034">
        <v>44269</v>
      </c>
      <c r="E7034" t="s">
        <v>1422</v>
      </c>
      <c r="F7034" t="s">
        <v>100</v>
      </c>
      <c r="G7034" t="s">
        <v>1062</v>
      </c>
      <c r="H7034" t="s">
        <v>1428</v>
      </c>
      <c r="I7034" t="s">
        <v>1179</v>
      </c>
      <c r="J7034">
        <v>7</v>
      </c>
      <c r="K7034">
        <v>3938</v>
      </c>
      <c r="L7034">
        <v>27566</v>
      </c>
      <c r="M7034">
        <v>9.3759999999999994</v>
      </c>
      <c r="N7034">
        <v>65.632000000000005</v>
      </c>
      <c r="O7034">
        <v>0</v>
      </c>
      <c r="P7034">
        <v>0</v>
      </c>
      <c r="Q7034">
        <v>3947.3762000000002</v>
      </c>
      <c r="R7034">
        <v>27631.633399999999</v>
      </c>
      <c r="S7034" t="s">
        <v>1424</v>
      </c>
    </row>
    <row r="7035" spans="1:19">
      <c r="A7035" t="s">
        <v>4314</v>
      </c>
      <c r="B7035">
        <v>44269</v>
      </c>
      <c r="C7035" t="s">
        <v>4315</v>
      </c>
      <c r="D7035">
        <v>44269</v>
      </c>
      <c r="E7035" t="s">
        <v>1422</v>
      </c>
      <c r="F7035" t="s">
        <v>100</v>
      </c>
      <c r="G7035" t="s">
        <v>1062</v>
      </c>
      <c r="H7035" t="s">
        <v>1428</v>
      </c>
      <c r="I7035" t="s">
        <v>1181</v>
      </c>
      <c r="J7035">
        <v>80</v>
      </c>
      <c r="K7035">
        <v>1293</v>
      </c>
      <c r="L7035">
        <v>103440</v>
      </c>
      <c r="M7035">
        <v>3.0790000000000002</v>
      </c>
      <c r="N7035">
        <v>246.32</v>
      </c>
      <c r="O7035">
        <v>0</v>
      </c>
      <c r="P7035">
        <v>0</v>
      </c>
      <c r="Q7035">
        <v>1296.0786000000001</v>
      </c>
      <c r="R7035">
        <v>103686.288</v>
      </c>
      <c r="S7035" t="s">
        <v>1424</v>
      </c>
    </row>
    <row r="7036" spans="1:19">
      <c r="A7036" t="s">
        <v>4316</v>
      </c>
      <c r="B7036">
        <v>44269</v>
      </c>
      <c r="C7036" t="s">
        <v>4317</v>
      </c>
      <c r="D7036">
        <v>44269</v>
      </c>
      <c r="E7036" t="s">
        <v>1422</v>
      </c>
      <c r="F7036" t="s">
        <v>946</v>
      </c>
      <c r="G7036" t="s">
        <v>1029</v>
      </c>
      <c r="H7036" t="s">
        <v>1428</v>
      </c>
      <c r="I7036" t="s">
        <v>1183</v>
      </c>
      <c r="J7036">
        <v>5</v>
      </c>
      <c r="K7036">
        <v>7575</v>
      </c>
      <c r="L7036">
        <v>37875</v>
      </c>
      <c r="M7036">
        <v>18.036000000000001</v>
      </c>
      <c r="N7036">
        <v>90.18</v>
      </c>
      <c r="O7036">
        <v>0</v>
      </c>
      <c r="P7036">
        <v>2500</v>
      </c>
      <c r="Q7036">
        <v>7593.0357000000004</v>
      </c>
      <c r="R7036">
        <v>35465.178500000002</v>
      </c>
      <c r="S7036" t="s">
        <v>1424</v>
      </c>
    </row>
    <row r="7037" spans="1:19">
      <c r="A7037" t="s">
        <v>4316</v>
      </c>
      <c r="B7037">
        <v>44269</v>
      </c>
      <c r="C7037" t="s">
        <v>4317</v>
      </c>
      <c r="D7037">
        <v>44269</v>
      </c>
      <c r="E7037" t="s">
        <v>1422</v>
      </c>
      <c r="F7037" t="s">
        <v>946</v>
      </c>
      <c r="G7037" t="s">
        <v>1029</v>
      </c>
      <c r="H7037" t="s">
        <v>1428</v>
      </c>
      <c r="I7037" t="s">
        <v>1180</v>
      </c>
      <c r="J7037">
        <v>10</v>
      </c>
      <c r="K7037">
        <v>3540</v>
      </c>
      <c r="L7037">
        <v>35400</v>
      </c>
      <c r="M7037">
        <v>8.4290000000000003</v>
      </c>
      <c r="N7037">
        <v>84.29</v>
      </c>
      <c r="O7037">
        <v>0</v>
      </c>
      <c r="P7037">
        <v>0</v>
      </c>
      <c r="Q7037">
        <v>3548.4286000000002</v>
      </c>
      <c r="R7037">
        <v>35484.286</v>
      </c>
      <c r="S7037" t="s">
        <v>1424</v>
      </c>
    </row>
    <row r="7038" spans="1:19">
      <c r="A7038" t="s">
        <v>4318</v>
      </c>
      <c r="B7038">
        <v>44269</v>
      </c>
      <c r="C7038" t="s">
        <v>4319</v>
      </c>
      <c r="D7038">
        <v>44269</v>
      </c>
      <c r="E7038" t="s">
        <v>1422</v>
      </c>
      <c r="F7038" t="s">
        <v>1033</v>
      </c>
      <c r="G7038" t="s">
        <v>1427</v>
      </c>
      <c r="H7038" t="s">
        <v>66</v>
      </c>
      <c r="I7038" t="s">
        <v>1459</v>
      </c>
      <c r="J7038">
        <v>60</v>
      </c>
      <c r="K7038">
        <v>1060</v>
      </c>
      <c r="L7038">
        <v>63600</v>
      </c>
      <c r="M7038">
        <v>2.5238</v>
      </c>
      <c r="N7038">
        <v>151.428</v>
      </c>
      <c r="O7038">
        <v>0</v>
      </c>
      <c r="P7038">
        <v>0</v>
      </c>
      <c r="Q7038">
        <v>1062.5237999999999</v>
      </c>
      <c r="R7038">
        <v>63751.428</v>
      </c>
      <c r="S7038" t="s">
        <v>1424</v>
      </c>
    </row>
    <row r="7039" spans="1:19">
      <c r="A7039" t="s">
        <v>4318</v>
      </c>
      <c r="B7039">
        <v>44269</v>
      </c>
      <c r="C7039" t="s">
        <v>4319</v>
      </c>
      <c r="D7039">
        <v>44269</v>
      </c>
      <c r="E7039" t="s">
        <v>1422</v>
      </c>
      <c r="F7039" t="s">
        <v>1033</v>
      </c>
      <c r="G7039" t="s">
        <v>1427</v>
      </c>
      <c r="H7039" t="s">
        <v>66</v>
      </c>
      <c r="I7039" t="s">
        <v>1179</v>
      </c>
      <c r="J7039">
        <v>2</v>
      </c>
      <c r="K7039">
        <v>3938</v>
      </c>
      <c r="L7039">
        <v>7876</v>
      </c>
      <c r="M7039">
        <v>9.3762000000000008</v>
      </c>
      <c r="N7039">
        <v>18.752400000000002</v>
      </c>
      <c r="O7039">
        <v>0</v>
      </c>
      <c r="P7039">
        <v>0</v>
      </c>
      <c r="Q7039">
        <v>3947.3762000000002</v>
      </c>
      <c r="R7039">
        <v>7894.7524000000003</v>
      </c>
      <c r="S7039" t="s">
        <v>1424</v>
      </c>
    </row>
    <row r="7040" spans="1:19">
      <c r="A7040" t="s">
        <v>4318</v>
      </c>
      <c r="B7040">
        <v>44269</v>
      </c>
      <c r="C7040" t="s">
        <v>4319</v>
      </c>
      <c r="D7040">
        <v>44269</v>
      </c>
      <c r="E7040" t="s">
        <v>1422</v>
      </c>
      <c r="F7040" t="s">
        <v>1033</v>
      </c>
      <c r="G7040" t="s">
        <v>1427</v>
      </c>
      <c r="H7040" t="s">
        <v>66</v>
      </c>
      <c r="I7040" t="s">
        <v>1470</v>
      </c>
      <c r="J7040">
        <v>7</v>
      </c>
      <c r="K7040">
        <v>7050</v>
      </c>
      <c r="L7040">
        <v>49350</v>
      </c>
      <c r="M7040">
        <v>16.785699999999999</v>
      </c>
      <c r="N7040">
        <v>117.4999</v>
      </c>
      <c r="O7040">
        <v>0</v>
      </c>
      <c r="P7040">
        <v>0</v>
      </c>
      <c r="Q7040">
        <v>7066.7857000000004</v>
      </c>
      <c r="R7040">
        <v>49467.499900000003</v>
      </c>
      <c r="S7040" t="s">
        <v>1424</v>
      </c>
    </row>
    <row r="7041" spans="1:19">
      <c r="A7041" t="s">
        <v>4318</v>
      </c>
      <c r="B7041">
        <v>44269</v>
      </c>
      <c r="C7041" t="s">
        <v>4319</v>
      </c>
      <c r="D7041">
        <v>44269</v>
      </c>
      <c r="E7041" t="s">
        <v>1422</v>
      </c>
      <c r="F7041" t="s">
        <v>1033</v>
      </c>
      <c r="G7041" t="s">
        <v>1427</v>
      </c>
      <c r="H7041" t="s">
        <v>66</v>
      </c>
      <c r="I7041" t="s">
        <v>1421</v>
      </c>
      <c r="J7041">
        <v>60</v>
      </c>
      <c r="K7041">
        <v>1264</v>
      </c>
      <c r="L7041">
        <v>75840</v>
      </c>
      <c r="M7041">
        <v>3.0095000000000001</v>
      </c>
      <c r="N7041">
        <v>180.57</v>
      </c>
      <c r="O7041">
        <v>0</v>
      </c>
      <c r="P7041">
        <v>0</v>
      </c>
      <c r="Q7041">
        <v>1267.0094999999999</v>
      </c>
      <c r="R7041">
        <v>76020.570000000007</v>
      </c>
      <c r="S7041" t="s">
        <v>1424</v>
      </c>
    </row>
    <row r="7042" spans="1:19">
      <c r="A7042" t="s">
        <v>4318</v>
      </c>
      <c r="B7042">
        <v>44269</v>
      </c>
      <c r="C7042" t="s">
        <v>4319</v>
      </c>
      <c r="D7042">
        <v>44269</v>
      </c>
      <c r="E7042" t="s">
        <v>1422</v>
      </c>
      <c r="F7042" t="s">
        <v>1033</v>
      </c>
      <c r="G7042" t="s">
        <v>1427</v>
      </c>
      <c r="H7042" t="s">
        <v>66</v>
      </c>
      <c r="I7042" t="s">
        <v>1181</v>
      </c>
      <c r="J7042">
        <v>80</v>
      </c>
      <c r="K7042">
        <v>1293</v>
      </c>
      <c r="L7042">
        <v>103440</v>
      </c>
      <c r="M7042">
        <v>3.0785999999999998</v>
      </c>
      <c r="N7042">
        <v>246.28800000000001</v>
      </c>
      <c r="O7042">
        <v>0</v>
      </c>
      <c r="P7042">
        <v>0</v>
      </c>
      <c r="Q7042">
        <v>1296.0786000000001</v>
      </c>
      <c r="R7042">
        <v>103686.288</v>
      </c>
      <c r="S7042" t="s">
        <v>1424</v>
      </c>
    </row>
    <row r="7043" spans="1:19">
      <c r="A7043" t="s">
        <v>4320</v>
      </c>
      <c r="B7043">
        <v>44269</v>
      </c>
      <c r="C7043" t="s">
        <v>4321</v>
      </c>
      <c r="D7043">
        <v>44269</v>
      </c>
      <c r="E7043" t="s">
        <v>1429</v>
      </c>
      <c r="F7043" t="s">
        <v>4692</v>
      </c>
      <c r="G7043" t="s">
        <v>1442</v>
      </c>
      <c r="H7043" t="s">
        <v>1429</v>
      </c>
      <c r="I7043" t="s">
        <v>1191</v>
      </c>
      <c r="J7043">
        <v>1</v>
      </c>
      <c r="K7043">
        <v>7870</v>
      </c>
      <c r="L7043">
        <v>7870</v>
      </c>
      <c r="M7043">
        <v>0</v>
      </c>
      <c r="N7043">
        <v>0</v>
      </c>
      <c r="O7043">
        <v>0</v>
      </c>
      <c r="P7043">
        <v>0</v>
      </c>
      <c r="Q7043">
        <v>7870</v>
      </c>
      <c r="R7043">
        <v>7870</v>
      </c>
      <c r="S7043" t="s">
        <v>1424</v>
      </c>
    </row>
    <row r="7044" spans="1:19">
      <c r="A7044" t="s">
        <v>4322</v>
      </c>
      <c r="B7044">
        <v>44269</v>
      </c>
      <c r="C7044" t="s">
        <v>4323</v>
      </c>
      <c r="D7044">
        <v>44269</v>
      </c>
      <c r="E7044" t="s">
        <v>1422</v>
      </c>
      <c r="F7044" t="s">
        <v>101</v>
      </c>
      <c r="G7044" t="s">
        <v>1029</v>
      </c>
      <c r="H7044" t="s">
        <v>1428</v>
      </c>
      <c r="I7044" t="s">
        <v>1356</v>
      </c>
      <c r="J7044">
        <v>60</v>
      </c>
      <c r="K7044">
        <v>1118</v>
      </c>
      <c r="L7044">
        <v>67080</v>
      </c>
      <c r="M7044">
        <v>2.6619999999999999</v>
      </c>
      <c r="N7044">
        <v>159.72</v>
      </c>
      <c r="O7044">
        <v>0</v>
      </c>
      <c r="P7044">
        <v>0</v>
      </c>
      <c r="Q7044">
        <v>1120.6619000000001</v>
      </c>
      <c r="R7044">
        <v>67239.714000000007</v>
      </c>
      <c r="S7044" t="s">
        <v>1424</v>
      </c>
    </row>
    <row r="7045" spans="1:19">
      <c r="A7045" t="s">
        <v>4322</v>
      </c>
      <c r="B7045">
        <v>44269</v>
      </c>
      <c r="C7045" t="s">
        <v>4323</v>
      </c>
      <c r="D7045">
        <v>44269</v>
      </c>
      <c r="E7045" t="s">
        <v>1422</v>
      </c>
      <c r="F7045" t="s">
        <v>101</v>
      </c>
      <c r="G7045" t="s">
        <v>1029</v>
      </c>
      <c r="H7045" t="s">
        <v>1428</v>
      </c>
      <c r="I7045" t="s">
        <v>1459</v>
      </c>
      <c r="J7045">
        <v>100</v>
      </c>
      <c r="K7045">
        <v>1060</v>
      </c>
      <c r="L7045">
        <v>106000</v>
      </c>
      <c r="M7045">
        <v>2.524</v>
      </c>
      <c r="N7045">
        <v>252.4</v>
      </c>
      <c r="O7045">
        <v>0</v>
      </c>
      <c r="P7045">
        <v>0</v>
      </c>
      <c r="Q7045">
        <v>1062.5237999999999</v>
      </c>
      <c r="R7045">
        <v>106252.38</v>
      </c>
      <c r="S7045" t="s">
        <v>1424</v>
      </c>
    </row>
    <row r="7046" spans="1:19">
      <c r="A7046" t="s">
        <v>4322</v>
      </c>
      <c r="B7046">
        <v>44269</v>
      </c>
      <c r="C7046" t="s">
        <v>4323</v>
      </c>
      <c r="D7046">
        <v>44269</v>
      </c>
      <c r="E7046" t="s">
        <v>1422</v>
      </c>
      <c r="F7046" t="s">
        <v>101</v>
      </c>
      <c r="G7046" t="s">
        <v>1029</v>
      </c>
      <c r="H7046" t="s">
        <v>1428</v>
      </c>
      <c r="I7046" t="s">
        <v>1421</v>
      </c>
      <c r="J7046">
        <v>100</v>
      </c>
      <c r="K7046">
        <v>1264</v>
      </c>
      <c r="L7046">
        <v>126400</v>
      </c>
      <c r="M7046">
        <v>3.01</v>
      </c>
      <c r="N7046">
        <v>301</v>
      </c>
      <c r="O7046">
        <v>0</v>
      </c>
      <c r="P7046">
        <v>0</v>
      </c>
      <c r="Q7046">
        <v>1267.0094999999999</v>
      </c>
      <c r="R7046">
        <v>126700.95</v>
      </c>
      <c r="S7046" t="s">
        <v>1424</v>
      </c>
    </row>
    <row r="7047" spans="1:19">
      <c r="A7047" t="s">
        <v>4324</v>
      </c>
      <c r="B7047">
        <v>44269</v>
      </c>
      <c r="C7047" t="s">
        <v>4325</v>
      </c>
      <c r="D7047">
        <v>44269</v>
      </c>
      <c r="E7047" t="s">
        <v>1422</v>
      </c>
      <c r="F7047" t="s">
        <v>91</v>
      </c>
      <c r="G7047" t="s">
        <v>1029</v>
      </c>
      <c r="H7047" t="s">
        <v>1428</v>
      </c>
      <c r="I7047" t="s">
        <v>1179</v>
      </c>
      <c r="J7047">
        <v>5</v>
      </c>
      <c r="K7047">
        <v>3938</v>
      </c>
      <c r="L7047">
        <v>19690</v>
      </c>
      <c r="M7047">
        <v>9.3759999999999994</v>
      </c>
      <c r="N7047">
        <v>46.88</v>
      </c>
      <c r="O7047">
        <v>0</v>
      </c>
      <c r="P7047">
        <v>0</v>
      </c>
      <c r="Q7047">
        <v>3947.3762000000002</v>
      </c>
      <c r="R7047">
        <v>19736.881000000001</v>
      </c>
      <c r="S7047" t="s">
        <v>1424</v>
      </c>
    </row>
    <row r="7048" spans="1:19">
      <c r="A7048" t="s">
        <v>4324</v>
      </c>
      <c r="B7048">
        <v>44269</v>
      </c>
      <c r="C7048" t="s">
        <v>4325</v>
      </c>
      <c r="D7048">
        <v>44269</v>
      </c>
      <c r="E7048" t="s">
        <v>1422</v>
      </c>
      <c r="F7048" t="s">
        <v>91</v>
      </c>
      <c r="G7048" t="s">
        <v>1029</v>
      </c>
      <c r="H7048" t="s">
        <v>1428</v>
      </c>
      <c r="I7048" t="s">
        <v>1356</v>
      </c>
      <c r="J7048">
        <v>20</v>
      </c>
      <c r="K7048">
        <v>1118</v>
      </c>
      <c r="L7048">
        <v>22360</v>
      </c>
      <c r="M7048">
        <v>2.6619999999999999</v>
      </c>
      <c r="N7048">
        <v>53.24</v>
      </c>
      <c r="O7048">
        <v>0</v>
      </c>
      <c r="P7048">
        <v>0</v>
      </c>
      <c r="Q7048">
        <v>1120.6619000000001</v>
      </c>
      <c r="R7048">
        <v>22413.238000000001</v>
      </c>
      <c r="S7048" t="s">
        <v>1424</v>
      </c>
    </row>
    <row r="7049" spans="1:19">
      <c r="A7049" t="s">
        <v>4326</v>
      </c>
      <c r="B7049">
        <v>44269</v>
      </c>
      <c r="C7049" t="s">
        <v>4327</v>
      </c>
      <c r="D7049">
        <v>44269</v>
      </c>
      <c r="E7049" t="s">
        <v>1422</v>
      </c>
      <c r="F7049" t="s">
        <v>95</v>
      </c>
      <c r="G7049" t="s">
        <v>1029</v>
      </c>
      <c r="H7049" t="s">
        <v>1428</v>
      </c>
      <c r="I7049" t="s">
        <v>1356</v>
      </c>
      <c r="J7049">
        <v>10</v>
      </c>
      <c r="K7049">
        <v>1118</v>
      </c>
      <c r="L7049">
        <v>11180</v>
      </c>
      <c r="M7049">
        <v>2.6619999999999999</v>
      </c>
      <c r="N7049">
        <v>26.62</v>
      </c>
      <c r="O7049">
        <v>0</v>
      </c>
      <c r="P7049">
        <v>0</v>
      </c>
      <c r="Q7049">
        <v>1120.6619000000001</v>
      </c>
      <c r="R7049">
        <v>11206.619000000001</v>
      </c>
      <c r="S7049" t="s">
        <v>1424</v>
      </c>
    </row>
    <row r="7050" spans="1:19">
      <c r="A7050" t="s">
        <v>4326</v>
      </c>
      <c r="B7050">
        <v>44269</v>
      </c>
      <c r="C7050" t="s">
        <v>4327</v>
      </c>
      <c r="D7050">
        <v>44269</v>
      </c>
      <c r="E7050" t="s">
        <v>1422</v>
      </c>
      <c r="F7050" t="s">
        <v>95</v>
      </c>
      <c r="G7050" t="s">
        <v>1029</v>
      </c>
      <c r="H7050" t="s">
        <v>1428</v>
      </c>
      <c r="I7050" t="s">
        <v>1359</v>
      </c>
      <c r="J7050">
        <v>10</v>
      </c>
      <c r="K7050">
        <v>1225</v>
      </c>
      <c r="L7050">
        <v>12250</v>
      </c>
      <c r="M7050">
        <v>2.9169999999999998</v>
      </c>
      <c r="N7050">
        <v>29.17</v>
      </c>
      <c r="O7050">
        <v>0</v>
      </c>
      <c r="P7050">
        <v>0</v>
      </c>
      <c r="Q7050">
        <v>1227.9167</v>
      </c>
      <c r="R7050">
        <v>12279.166999999999</v>
      </c>
      <c r="S7050" t="s">
        <v>1424</v>
      </c>
    </row>
    <row r="7051" spans="1:19">
      <c r="A7051" t="s">
        <v>4328</v>
      </c>
      <c r="B7051">
        <v>44269</v>
      </c>
      <c r="C7051" t="s">
        <v>4329</v>
      </c>
      <c r="D7051">
        <v>44269</v>
      </c>
      <c r="E7051" t="s">
        <v>1422</v>
      </c>
      <c r="F7051" t="s">
        <v>1023</v>
      </c>
      <c r="G7051" t="s">
        <v>1028</v>
      </c>
      <c r="H7051" t="s">
        <v>1428</v>
      </c>
      <c r="I7051" t="s">
        <v>1421</v>
      </c>
      <c r="J7051">
        <v>40</v>
      </c>
      <c r="K7051">
        <v>1264</v>
      </c>
      <c r="L7051">
        <v>50560</v>
      </c>
      <c r="M7051">
        <v>3.01</v>
      </c>
      <c r="N7051">
        <v>120.4</v>
      </c>
      <c r="O7051">
        <v>0</v>
      </c>
      <c r="P7051">
        <v>0</v>
      </c>
      <c r="Q7051">
        <v>1267.0094999999999</v>
      </c>
      <c r="R7051">
        <v>50680.38</v>
      </c>
      <c r="S7051" t="s">
        <v>1424</v>
      </c>
    </row>
    <row r="7052" spans="1:19">
      <c r="A7052" t="s">
        <v>4328</v>
      </c>
      <c r="B7052">
        <v>44269</v>
      </c>
      <c r="C7052" t="s">
        <v>4329</v>
      </c>
      <c r="D7052">
        <v>44269</v>
      </c>
      <c r="E7052" t="s">
        <v>1422</v>
      </c>
      <c r="F7052" t="s">
        <v>1023</v>
      </c>
      <c r="G7052" t="s">
        <v>1028</v>
      </c>
      <c r="H7052" t="s">
        <v>1428</v>
      </c>
      <c r="I7052" t="s">
        <v>1179</v>
      </c>
      <c r="J7052">
        <v>24</v>
      </c>
      <c r="K7052">
        <v>3938</v>
      </c>
      <c r="L7052">
        <v>94512</v>
      </c>
      <c r="M7052">
        <v>9.3759999999999994</v>
      </c>
      <c r="N7052">
        <v>225.024</v>
      </c>
      <c r="O7052">
        <v>0</v>
      </c>
      <c r="P7052">
        <v>0</v>
      </c>
      <c r="Q7052">
        <v>3947.3762000000002</v>
      </c>
      <c r="R7052">
        <v>94737.0288</v>
      </c>
      <c r="S7052" t="s">
        <v>1424</v>
      </c>
    </row>
    <row r="7053" spans="1:19">
      <c r="A7053" t="s">
        <v>4328</v>
      </c>
      <c r="B7053">
        <v>44269</v>
      </c>
      <c r="C7053" t="s">
        <v>4329</v>
      </c>
      <c r="D7053">
        <v>44269</v>
      </c>
      <c r="E7053" t="s">
        <v>1422</v>
      </c>
      <c r="F7053" t="s">
        <v>1023</v>
      </c>
      <c r="G7053" t="s">
        <v>1028</v>
      </c>
      <c r="H7053" t="s">
        <v>1428</v>
      </c>
      <c r="I7053" t="s">
        <v>1459</v>
      </c>
      <c r="J7053">
        <v>100</v>
      </c>
      <c r="K7053">
        <v>1060</v>
      </c>
      <c r="L7053">
        <v>106000</v>
      </c>
      <c r="M7053">
        <v>2.524</v>
      </c>
      <c r="N7053">
        <v>252.4</v>
      </c>
      <c r="O7053">
        <v>0</v>
      </c>
      <c r="P7053">
        <v>0</v>
      </c>
      <c r="Q7053">
        <v>1062.5237999999999</v>
      </c>
      <c r="R7053">
        <v>106252.38</v>
      </c>
      <c r="S7053" t="s">
        <v>1424</v>
      </c>
    </row>
    <row r="7054" spans="1:19">
      <c r="A7054" t="s">
        <v>4330</v>
      </c>
      <c r="B7054">
        <v>44269</v>
      </c>
      <c r="C7054" t="s">
        <v>4331</v>
      </c>
      <c r="D7054">
        <v>44269</v>
      </c>
      <c r="E7054" t="s">
        <v>1422</v>
      </c>
      <c r="F7054" t="s">
        <v>818</v>
      </c>
      <c r="G7054" t="s">
        <v>1028</v>
      </c>
      <c r="H7054" t="s">
        <v>1428</v>
      </c>
      <c r="I7054" t="s">
        <v>1177</v>
      </c>
      <c r="J7054">
        <v>5</v>
      </c>
      <c r="K7054">
        <v>9045</v>
      </c>
      <c r="L7054">
        <v>45225</v>
      </c>
      <c r="M7054">
        <v>21.535699999999999</v>
      </c>
      <c r="N7054">
        <v>107.6785</v>
      </c>
      <c r="O7054">
        <v>0</v>
      </c>
      <c r="P7054">
        <v>0</v>
      </c>
      <c r="Q7054">
        <v>9066.5357000000004</v>
      </c>
      <c r="R7054">
        <v>45332.678500000002</v>
      </c>
      <c r="S7054" t="s">
        <v>1424</v>
      </c>
    </row>
    <row r="7055" spans="1:19">
      <c r="A7055" t="s">
        <v>4330</v>
      </c>
      <c r="B7055">
        <v>44269</v>
      </c>
      <c r="C7055" t="s">
        <v>4331</v>
      </c>
      <c r="D7055">
        <v>44269</v>
      </c>
      <c r="E7055" t="s">
        <v>1422</v>
      </c>
      <c r="F7055" t="s">
        <v>818</v>
      </c>
      <c r="G7055" t="s">
        <v>1028</v>
      </c>
      <c r="H7055" t="s">
        <v>1428</v>
      </c>
      <c r="I7055" t="s">
        <v>1459</v>
      </c>
      <c r="J7055">
        <v>20</v>
      </c>
      <c r="K7055">
        <v>1060</v>
      </c>
      <c r="L7055">
        <v>21200</v>
      </c>
      <c r="M7055">
        <v>2.5238</v>
      </c>
      <c r="N7055">
        <v>50.475999999999999</v>
      </c>
      <c r="O7055">
        <v>0</v>
      </c>
      <c r="P7055">
        <v>0</v>
      </c>
      <c r="Q7055">
        <v>1062.5237999999999</v>
      </c>
      <c r="R7055">
        <v>21250.475999999999</v>
      </c>
      <c r="S7055" t="s">
        <v>1424</v>
      </c>
    </row>
    <row r="7056" spans="1:19">
      <c r="A7056" t="s">
        <v>4332</v>
      </c>
      <c r="B7056">
        <v>44269</v>
      </c>
      <c r="C7056" t="s">
        <v>4333</v>
      </c>
      <c r="D7056">
        <v>44269</v>
      </c>
      <c r="E7056" t="s">
        <v>1422</v>
      </c>
      <c r="F7056" t="s">
        <v>14</v>
      </c>
      <c r="G7056" t="s">
        <v>1435</v>
      </c>
      <c r="H7056" t="s">
        <v>24</v>
      </c>
      <c r="I7056" t="s">
        <v>1178</v>
      </c>
      <c r="J7056">
        <v>5</v>
      </c>
      <c r="K7056">
        <v>4035</v>
      </c>
      <c r="L7056">
        <v>20175</v>
      </c>
      <c r="M7056">
        <v>9.6071000000000009</v>
      </c>
      <c r="N7056">
        <v>48.035499999999999</v>
      </c>
      <c r="O7056">
        <v>0</v>
      </c>
      <c r="P7056">
        <v>0</v>
      </c>
      <c r="Q7056">
        <v>4044.6071000000002</v>
      </c>
      <c r="R7056">
        <v>20223.035500000002</v>
      </c>
      <c r="S7056" t="s">
        <v>1424</v>
      </c>
    </row>
    <row r="7057" spans="1:19">
      <c r="A7057" t="s">
        <v>4332</v>
      </c>
      <c r="B7057">
        <v>44269</v>
      </c>
      <c r="C7057" t="s">
        <v>4333</v>
      </c>
      <c r="D7057">
        <v>44269</v>
      </c>
      <c r="E7057" t="s">
        <v>1422</v>
      </c>
      <c r="F7057" t="s">
        <v>14</v>
      </c>
      <c r="G7057" t="s">
        <v>1435</v>
      </c>
      <c r="H7057" t="s">
        <v>24</v>
      </c>
      <c r="I7057" t="s">
        <v>1180</v>
      </c>
      <c r="J7057">
        <v>20</v>
      </c>
      <c r="K7057">
        <v>3540</v>
      </c>
      <c r="L7057">
        <v>70800</v>
      </c>
      <c r="M7057">
        <v>8.4285999999999994</v>
      </c>
      <c r="N7057">
        <v>168.572</v>
      </c>
      <c r="O7057">
        <v>0</v>
      </c>
      <c r="P7057">
        <v>0</v>
      </c>
      <c r="Q7057">
        <v>3548.4286000000002</v>
      </c>
      <c r="R7057">
        <v>70968.572</v>
      </c>
      <c r="S7057" t="s">
        <v>1424</v>
      </c>
    </row>
    <row r="7058" spans="1:19">
      <c r="A7058" t="s">
        <v>4334</v>
      </c>
      <c r="B7058">
        <v>44269</v>
      </c>
      <c r="C7058" t="s">
        <v>4335</v>
      </c>
      <c r="D7058">
        <v>44269</v>
      </c>
      <c r="E7058" t="s">
        <v>1422</v>
      </c>
      <c r="F7058" t="s">
        <v>1219</v>
      </c>
      <c r="G7058" t="s">
        <v>25</v>
      </c>
      <c r="H7058" t="s">
        <v>24</v>
      </c>
      <c r="I7058" t="s">
        <v>1459</v>
      </c>
      <c r="J7058">
        <v>10</v>
      </c>
      <c r="K7058">
        <v>1060</v>
      </c>
      <c r="L7058">
        <v>10600</v>
      </c>
      <c r="M7058">
        <v>2.5238</v>
      </c>
      <c r="N7058">
        <v>25.238</v>
      </c>
      <c r="O7058">
        <v>0</v>
      </c>
      <c r="P7058">
        <v>0</v>
      </c>
      <c r="Q7058">
        <v>1062.5237999999999</v>
      </c>
      <c r="R7058">
        <v>10625.237999999999</v>
      </c>
      <c r="S7058" t="s">
        <v>1424</v>
      </c>
    </row>
    <row r="7059" spans="1:19">
      <c r="A7059" t="s">
        <v>4336</v>
      </c>
      <c r="B7059">
        <v>44269</v>
      </c>
      <c r="C7059" t="s">
        <v>4337</v>
      </c>
      <c r="D7059">
        <v>44269</v>
      </c>
      <c r="E7059" t="s">
        <v>1422</v>
      </c>
      <c r="F7059" t="s">
        <v>864</v>
      </c>
      <c r="G7059" t="s">
        <v>1027</v>
      </c>
      <c r="H7059" t="s">
        <v>1428</v>
      </c>
      <c r="I7059" t="s">
        <v>1459</v>
      </c>
      <c r="J7059">
        <v>68</v>
      </c>
      <c r="K7059">
        <v>1060</v>
      </c>
      <c r="L7059">
        <v>72080</v>
      </c>
      <c r="M7059">
        <v>2.5238</v>
      </c>
      <c r="N7059">
        <v>171.61840000000001</v>
      </c>
      <c r="O7059">
        <v>0</v>
      </c>
      <c r="P7059">
        <v>0</v>
      </c>
      <c r="Q7059">
        <v>1062.5237999999999</v>
      </c>
      <c r="R7059">
        <v>72251.618400000007</v>
      </c>
      <c r="S7059" t="s">
        <v>1424</v>
      </c>
    </row>
    <row r="7060" spans="1:19">
      <c r="A7060" t="s">
        <v>4338</v>
      </c>
      <c r="B7060">
        <v>44269</v>
      </c>
      <c r="C7060" t="s">
        <v>4339</v>
      </c>
      <c r="D7060">
        <v>44269</v>
      </c>
      <c r="E7060" t="s">
        <v>1422</v>
      </c>
      <c r="F7060" t="s">
        <v>80</v>
      </c>
      <c r="G7060" t="s">
        <v>1032</v>
      </c>
      <c r="H7060" t="s">
        <v>1428</v>
      </c>
      <c r="I7060" t="s">
        <v>1177</v>
      </c>
      <c r="J7060">
        <v>5</v>
      </c>
      <c r="K7060">
        <v>9045</v>
      </c>
      <c r="L7060">
        <v>45225</v>
      </c>
      <c r="M7060">
        <v>21.535699999999999</v>
      </c>
      <c r="N7060">
        <v>107.6785</v>
      </c>
      <c r="O7060">
        <v>0</v>
      </c>
      <c r="P7060">
        <v>0</v>
      </c>
      <c r="Q7060">
        <v>9066.5357000000004</v>
      </c>
      <c r="R7060">
        <v>45332.678500000002</v>
      </c>
      <c r="S7060" t="s">
        <v>1424</v>
      </c>
    </row>
    <row r="7061" spans="1:19">
      <c r="A7061" t="s">
        <v>4338</v>
      </c>
      <c r="B7061">
        <v>44269</v>
      </c>
      <c r="C7061" t="s">
        <v>4339</v>
      </c>
      <c r="D7061">
        <v>44269</v>
      </c>
      <c r="E7061" t="s">
        <v>1422</v>
      </c>
      <c r="F7061" t="s">
        <v>80</v>
      </c>
      <c r="G7061" t="s">
        <v>1032</v>
      </c>
      <c r="H7061" t="s">
        <v>1428</v>
      </c>
      <c r="I7061" t="s">
        <v>1179</v>
      </c>
      <c r="J7061">
        <v>30</v>
      </c>
      <c r="K7061">
        <v>3938</v>
      </c>
      <c r="L7061">
        <v>118140</v>
      </c>
      <c r="M7061">
        <v>9.3762000000000008</v>
      </c>
      <c r="N7061">
        <v>281.286</v>
      </c>
      <c r="O7061">
        <v>0</v>
      </c>
      <c r="P7061">
        <v>0</v>
      </c>
      <c r="Q7061">
        <v>3947.3762000000002</v>
      </c>
      <c r="R7061">
        <v>118421.28599999999</v>
      </c>
      <c r="S7061" t="s">
        <v>1424</v>
      </c>
    </row>
    <row r="7062" spans="1:19">
      <c r="A7062" t="s">
        <v>4340</v>
      </c>
      <c r="B7062">
        <v>44269</v>
      </c>
      <c r="C7062" t="s">
        <v>4341</v>
      </c>
      <c r="D7062">
        <v>44269</v>
      </c>
      <c r="E7062" t="s">
        <v>1422</v>
      </c>
      <c r="F7062" t="s">
        <v>79</v>
      </c>
      <c r="G7062" t="s">
        <v>1032</v>
      </c>
      <c r="H7062" t="s">
        <v>1428</v>
      </c>
      <c r="I7062" t="s">
        <v>1179</v>
      </c>
      <c r="J7062">
        <v>5</v>
      </c>
      <c r="K7062">
        <v>3938</v>
      </c>
      <c r="L7062">
        <v>19690</v>
      </c>
      <c r="M7062">
        <v>9.3762000000000008</v>
      </c>
      <c r="N7062">
        <v>46.881</v>
      </c>
      <c r="O7062">
        <v>0</v>
      </c>
      <c r="P7062">
        <v>0</v>
      </c>
      <c r="Q7062">
        <v>3947.3762000000002</v>
      </c>
      <c r="R7062">
        <v>19736.881000000001</v>
      </c>
      <c r="S7062" t="s">
        <v>1424</v>
      </c>
    </row>
    <row r="7063" spans="1:19">
      <c r="A7063" t="s">
        <v>4340</v>
      </c>
      <c r="B7063">
        <v>44269</v>
      </c>
      <c r="C7063" t="s">
        <v>4341</v>
      </c>
      <c r="D7063">
        <v>44269</v>
      </c>
      <c r="E7063" t="s">
        <v>1422</v>
      </c>
      <c r="F7063" t="s">
        <v>79</v>
      </c>
      <c r="G7063" t="s">
        <v>1032</v>
      </c>
      <c r="H7063" t="s">
        <v>1428</v>
      </c>
      <c r="I7063" t="s">
        <v>1359</v>
      </c>
      <c r="J7063">
        <v>10</v>
      </c>
      <c r="K7063">
        <v>1225</v>
      </c>
      <c r="L7063">
        <v>12250</v>
      </c>
      <c r="M7063">
        <v>2.9167000000000001</v>
      </c>
      <c r="N7063">
        <v>29.167000000000002</v>
      </c>
      <c r="O7063">
        <v>0</v>
      </c>
      <c r="P7063">
        <v>0</v>
      </c>
      <c r="Q7063">
        <v>1227.9167</v>
      </c>
      <c r="R7063">
        <v>12279.166999999999</v>
      </c>
      <c r="S7063" t="s">
        <v>1424</v>
      </c>
    </row>
    <row r="7064" spans="1:19">
      <c r="A7064" t="s">
        <v>4340</v>
      </c>
      <c r="B7064">
        <v>44269</v>
      </c>
      <c r="C7064" t="s">
        <v>4341</v>
      </c>
      <c r="D7064">
        <v>44269</v>
      </c>
      <c r="E7064" t="s">
        <v>1422</v>
      </c>
      <c r="F7064" t="s">
        <v>79</v>
      </c>
      <c r="G7064" t="s">
        <v>1032</v>
      </c>
      <c r="H7064" t="s">
        <v>1428</v>
      </c>
      <c r="I7064" t="s">
        <v>1181</v>
      </c>
      <c r="J7064">
        <v>10</v>
      </c>
      <c r="K7064">
        <v>1293</v>
      </c>
      <c r="L7064">
        <v>12930</v>
      </c>
      <c r="M7064">
        <v>3.0785999999999998</v>
      </c>
      <c r="N7064">
        <v>30.786000000000001</v>
      </c>
      <c r="O7064">
        <v>0</v>
      </c>
      <c r="P7064">
        <v>0</v>
      </c>
      <c r="Q7064">
        <v>1296.0786000000001</v>
      </c>
      <c r="R7064">
        <v>12960.786</v>
      </c>
      <c r="S7064" t="s">
        <v>1424</v>
      </c>
    </row>
    <row r="7065" spans="1:19">
      <c r="A7065" t="s">
        <v>4342</v>
      </c>
      <c r="B7065">
        <v>44269</v>
      </c>
      <c r="C7065" t="s">
        <v>4343</v>
      </c>
      <c r="D7065">
        <v>44269</v>
      </c>
      <c r="E7065" t="s">
        <v>1422</v>
      </c>
      <c r="F7065" t="s">
        <v>77</v>
      </c>
      <c r="G7065" t="s">
        <v>1032</v>
      </c>
      <c r="H7065" t="s">
        <v>1428</v>
      </c>
      <c r="I7065" t="s">
        <v>1178</v>
      </c>
      <c r="J7065">
        <v>10</v>
      </c>
      <c r="K7065">
        <v>4035</v>
      </c>
      <c r="L7065">
        <v>40350</v>
      </c>
      <c r="M7065">
        <v>9.6071000000000009</v>
      </c>
      <c r="N7065">
        <v>96.070999999999998</v>
      </c>
      <c r="O7065">
        <v>0</v>
      </c>
      <c r="P7065">
        <v>0</v>
      </c>
      <c r="Q7065">
        <v>4044.6071000000002</v>
      </c>
      <c r="R7065">
        <v>40446.071000000004</v>
      </c>
      <c r="S7065" t="s">
        <v>1424</v>
      </c>
    </row>
    <row r="7066" spans="1:19">
      <c r="A7066" t="s">
        <v>4342</v>
      </c>
      <c r="B7066">
        <v>44269</v>
      </c>
      <c r="C7066" t="s">
        <v>4343</v>
      </c>
      <c r="D7066">
        <v>44269</v>
      </c>
      <c r="E7066" t="s">
        <v>1422</v>
      </c>
      <c r="F7066" t="s">
        <v>77</v>
      </c>
      <c r="G7066" t="s">
        <v>1032</v>
      </c>
      <c r="H7066" t="s">
        <v>1428</v>
      </c>
      <c r="I7066" t="s">
        <v>1421</v>
      </c>
      <c r="J7066">
        <v>40</v>
      </c>
      <c r="K7066">
        <v>1264</v>
      </c>
      <c r="L7066">
        <v>50560</v>
      </c>
      <c r="M7066">
        <v>3.0095000000000001</v>
      </c>
      <c r="N7066">
        <v>120.38</v>
      </c>
      <c r="O7066">
        <v>0</v>
      </c>
      <c r="P7066">
        <v>0</v>
      </c>
      <c r="Q7066">
        <v>1267.0094999999999</v>
      </c>
      <c r="R7066">
        <v>50680.38</v>
      </c>
      <c r="S7066" t="s">
        <v>1424</v>
      </c>
    </row>
    <row r="7067" spans="1:19">
      <c r="A7067" t="s">
        <v>4342</v>
      </c>
      <c r="B7067">
        <v>44269</v>
      </c>
      <c r="C7067" t="s">
        <v>4343</v>
      </c>
      <c r="D7067">
        <v>44269</v>
      </c>
      <c r="E7067" t="s">
        <v>1422</v>
      </c>
      <c r="F7067" t="s">
        <v>77</v>
      </c>
      <c r="G7067" t="s">
        <v>1032</v>
      </c>
      <c r="H7067" t="s">
        <v>1428</v>
      </c>
      <c r="I7067" t="s">
        <v>1180</v>
      </c>
      <c r="J7067">
        <v>30</v>
      </c>
      <c r="K7067">
        <v>3540</v>
      </c>
      <c r="L7067">
        <v>106200</v>
      </c>
      <c r="M7067">
        <v>8.4285999999999994</v>
      </c>
      <c r="N7067">
        <v>252.858</v>
      </c>
      <c r="O7067">
        <v>0</v>
      </c>
      <c r="P7067">
        <v>0</v>
      </c>
      <c r="Q7067">
        <v>3548.4286000000002</v>
      </c>
      <c r="R7067">
        <v>106452.85799999999</v>
      </c>
      <c r="S7067" t="s">
        <v>1424</v>
      </c>
    </row>
    <row r="7068" spans="1:19">
      <c r="A7068" t="s">
        <v>4344</v>
      </c>
      <c r="B7068">
        <v>44269</v>
      </c>
      <c r="C7068" t="s">
        <v>4345</v>
      </c>
      <c r="D7068">
        <v>44269</v>
      </c>
      <c r="E7068" t="s">
        <v>1422</v>
      </c>
      <c r="F7068" t="s">
        <v>44</v>
      </c>
      <c r="G7068" t="s">
        <v>1450</v>
      </c>
      <c r="H7068" t="s">
        <v>13</v>
      </c>
      <c r="I7068" t="s">
        <v>1179</v>
      </c>
      <c r="J7068">
        <v>50</v>
      </c>
      <c r="K7068">
        <v>3938</v>
      </c>
      <c r="L7068">
        <v>196900</v>
      </c>
      <c r="M7068">
        <v>9.3762000000000008</v>
      </c>
      <c r="N7068">
        <v>468.81</v>
      </c>
      <c r="O7068">
        <v>0</v>
      </c>
      <c r="P7068">
        <v>0</v>
      </c>
      <c r="Q7068">
        <v>3947.3762000000002</v>
      </c>
      <c r="R7068">
        <v>197368.81</v>
      </c>
      <c r="S7068" t="s">
        <v>1424</v>
      </c>
    </row>
    <row r="7069" spans="1:19">
      <c r="A7069" t="s">
        <v>4344</v>
      </c>
      <c r="B7069">
        <v>44269</v>
      </c>
      <c r="C7069" t="s">
        <v>4345</v>
      </c>
      <c r="D7069">
        <v>44269</v>
      </c>
      <c r="E7069" t="s">
        <v>1422</v>
      </c>
      <c r="F7069" t="s">
        <v>44</v>
      </c>
      <c r="G7069" t="s">
        <v>1450</v>
      </c>
      <c r="H7069" t="s">
        <v>13</v>
      </c>
      <c r="I7069" t="s">
        <v>1459</v>
      </c>
      <c r="J7069">
        <v>60</v>
      </c>
      <c r="K7069">
        <v>1060</v>
      </c>
      <c r="L7069">
        <v>63600</v>
      </c>
      <c r="M7069">
        <v>2.5238</v>
      </c>
      <c r="N7069">
        <v>151.428</v>
      </c>
      <c r="O7069">
        <v>0</v>
      </c>
      <c r="P7069">
        <v>0</v>
      </c>
      <c r="Q7069">
        <v>1062.5237999999999</v>
      </c>
      <c r="R7069">
        <v>63751.428</v>
      </c>
      <c r="S7069" t="s">
        <v>1424</v>
      </c>
    </row>
    <row r="7070" spans="1:19">
      <c r="A7070" t="s">
        <v>4346</v>
      </c>
      <c r="B7070">
        <v>44269</v>
      </c>
      <c r="C7070" t="s">
        <v>3663</v>
      </c>
      <c r="D7070">
        <v>44269</v>
      </c>
      <c r="E7070" t="s">
        <v>1160</v>
      </c>
      <c r="F7070" t="s">
        <v>3664</v>
      </c>
      <c r="G7070" t="s">
        <v>1160</v>
      </c>
      <c r="H7070" t="s">
        <v>1160</v>
      </c>
      <c r="I7070" t="s">
        <v>1356</v>
      </c>
      <c r="J7070">
        <v>10</v>
      </c>
      <c r="K7070">
        <v>1134</v>
      </c>
      <c r="L7070">
        <v>11340</v>
      </c>
      <c r="M7070">
        <v>2.7</v>
      </c>
      <c r="N7070">
        <v>27</v>
      </c>
      <c r="O7070">
        <v>0</v>
      </c>
      <c r="P7070">
        <v>0</v>
      </c>
      <c r="Q7070">
        <v>1136.7</v>
      </c>
      <c r="R7070">
        <v>11367</v>
      </c>
      <c r="S7070" t="s">
        <v>1424</v>
      </c>
    </row>
    <row r="7071" spans="1:19">
      <c r="A7071" t="s">
        <v>4346</v>
      </c>
      <c r="B7071">
        <v>44269</v>
      </c>
      <c r="C7071" t="s">
        <v>3663</v>
      </c>
      <c r="D7071">
        <v>44269</v>
      </c>
      <c r="E7071" t="s">
        <v>1160</v>
      </c>
      <c r="F7071" t="s">
        <v>3664</v>
      </c>
      <c r="G7071" t="s">
        <v>1160</v>
      </c>
      <c r="H7071" t="s">
        <v>1160</v>
      </c>
      <c r="I7071" t="s">
        <v>1178</v>
      </c>
      <c r="J7071">
        <v>2</v>
      </c>
      <c r="K7071">
        <v>4088.57</v>
      </c>
      <c r="L7071">
        <v>8177.14</v>
      </c>
      <c r="M7071">
        <v>9.7347000000000001</v>
      </c>
      <c r="N7071">
        <v>19.4694</v>
      </c>
      <c r="O7071">
        <v>0</v>
      </c>
      <c r="P7071">
        <v>0</v>
      </c>
      <c r="Q7071">
        <v>4098.3046999999997</v>
      </c>
      <c r="R7071">
        <v>8196.6093999999994</v>
      </c>
      <c r="S7071" t="s">
        <v>1424</v>
      </c>
    </row>
    <row r="7072" spans="1:19">
      <c r="A7072" t="s">
        <v>4346</v>
      </c>
      <c r="B7072">
        <v>44269</v>
      </c>
      <c r="C7072" t="s">
        <v>3663</v>
      </c>
      <c r="D7072">
        <v>44269</v>
      </c>
      <c r="E7072" t="s">
        <v>1160</v>
      </c>
      <c r="F7072" t="s">
        <v>3664</v>
      </c>
      <c r="G7072" t="s">
        <v>1160</v>
      </c>
      <c r="H7072" t="s">
        <v>1160</v>
      </c>
      <c r="I7072" t="s">
        <v>1421</v>
      </c>
      <c r="J7072">
        <v>10</v>
      </c>
      <c r="K7072">
        <v>1282</v>
      </c>
      <c r="L7072">
        <v>12820</v>
      </c>
      <c r="M7072">
        <v>3.0524</v>
      </c>
      <c r="N7072">
        <v>30.524000000000001</v>
      </c>
      <c r="O7072">
        <v>0</v>
      </c>
      <c r="P7072">
        <v>0</v>
      </c>
      <c r="Q7072">
        <v>1285.0524</v>
      </c>
      <c r="R7072">
        <v>12850.523999999999</v>
      </c>
      <c r="S7072" t="s">
        <v>1424</v>
      </c>
    </row>
    <row r="7073" spans="1:19">
      <c r="A7073" t="s">
        <v>4346</v>
      </c>
      <c r="B7073">
        <v>44269</v>
      </c>
      <c r="C7073" t="s">
        <v>3663</v>
      </c>
      <c r="D7073">
        <v>44269</v>
      </c>
      <c r="E7073" t="s">
        <v>1160</v>
      </c>
      <c r="F7073" t="s">
        <v>3664</v>
      </c>
      <c r="G7073" t="s">
        <v>1160</v>
      </c>
      <c r="H7073" t="s">
        <v>1160</v>
      </c>
      <c r="I7073" t="s">
        <v>1359</v>
      </c>
      <c r="J7073">
        <v>10</v>
      </c>
      <c r="K7073">
        <v>1242.5</v>
      </c>
      <c r="L7073">
        <v>12425</v>
      </c>
      <c r="M7073">
        <v>2.9582999999999999</v>
      </c>
      <c r="N7073">
        <v>29.582999999999998</v>
      </c>
      <c r="O7073">
        <v>0</v>
      </c>
      <c r="P7073">
        <v>0</v>
      </c>
      <c r="Q7073">
        <v>1245.4583</v>
      </c>
      <c r="R7073">
        <v>12454.583000000001</v>
      </c>
      <c r="S7073" t="s">
        <v>1424</v>
      </c>
    </row>
    <row r="7074" spans="1:19">
      <c r="A7074" t="s">
        <v>4346</v>
      </c>
      <c r="B7074">
        <v>44269</v>
      </c>
      <c r="C7074" t="s">
        <v>3663</v>
      </c>
      <c r="D7074">
        <v>44269</v>
      </c>
      <c r="E7074" t="s">
        <v>1160</v>
      </c>
      <c r="F7074" t="s">
        <v>3664</v>
      </c>
      <c r="G7074" t="s">
        <v>1160</v>
      </c>
      <c r="H7074" t="s">
        <v>1160</v>
      </c>
      <c r="I7074" t="s">
        <v>1459</v>
      </c>
      <c r="J7074">
        <v>5</v>
      </c>
      <c r="K7074">
        <v>1075</v>
      </c>
      <c r="L7074">
        <v>5375</v>
      </c>
      <c r="M7074">
        <v>2.5594999999999999</v>
      </c>
      <c r="N7074">
        <v>12.797499999999999</v>
      </c>
      <c r="O7074">
        <v>0</v>
      </c>
      <c r="P7074">
        <v>0</v>
      </c>
      <c r="Q7074">
        <v>1077.5595000000001</v>
      </c>
      <c r="R7074">
        <v>5387.7974999999997</v>
      </c>
      <c r="S7074" t="s">
        <v>1424</v>
      </c>
    </row>
    <row r="7075" spans="1:19">
      <c r="A7075" t="s">
        <v>4347</v>
      </c>
      <c r="B7075">
        <v>44269</v>
      </c>
      <c r="C7075" t="s">
        <v>3662</v>
      </c>
      <c r="D7075">
        <v>44269</v>
      </c>
      <c r="E7075" t="s">
        <v>1160</v>
      </c>
      <c r="F7075" t="s">
        <v>1351</v>
      </c>
      <c r="G7075" t="s">
        <v>1160</v>
      </c>
      <c r="H7075" t="s">
        <v>1160</v>
      </c>
      <c r="I7075" t="s">
        <v>1178</v>
      </c>
      <c r="J7075">
        <v>1</v>
      </c>
      <c r="K7075">
        <v>4088.57</v>
      </c>
      <c r="L7075">
        <v>4088.57</v>
      </c>
      <c r="M7075">
        <v>9.7347000000000001</v>
      </c>
      <c r="N7075">
        <v>9.7347000000000001</v>
      </c>
      <c r="O7075">
        <v>0</v>
      </c>
      <c r="P7075">
        <v>0</v>
      </c>
      <c r="Q7075">
        <v>4098.3046999999997</v>
      </c>
      <c r="R7075">
        <v>4098.3046999999997</v>
      </c>
      <c r="S7075" t="s">
        <v>1424</v>
      </c>
    </row>
    <row r="7076" spans="1:19">
      <c r="A7076" t="s">
        <v>4347</v>
      </c>
      <c r="B7076">
        <v>44269</v>
      </c>
      <c r="C7076" t="s">
        <v>3662</v>
      </c>
      <c r="D7076">
        <v>44269</v>
      </c>
      <c r="E7076" t="s">
        <v>1160</v>
      </c>
      <c r="F7076" t="s">
        <v>1351</v>
      </c>
      <c r="G7076" t="s">
        <v>1160</v>
      </c>
      <c r="H7076" t="s">
        <v>1160</v>
      </c>
      <c r="I7076" t="s">
        <v>1381</v>
      </c>
      <c r="J7076">
        <v>2</v>
      </c>
      <c r="K7076">
        <v>9990</v>
      </c>
      <c r="L7076">
        <v>19980</v>
      </c>
      <c r="M7076">
        <v>23.785699999999999</v>
      </c>
      <c r="N7076">
        <v>47.571399999999997</v>
      </c>
      <c r="O7076">
        <v>0</v>
      </c>
      <c r="P7076">
        <v>0</v>
      </c>
      <c r="Q7076">
        <v>10013.7857</v>
      </c>
      <c r="R7076">
        <v>20027.571400000001</v>
      </c>
      <c r="S7076" t="s">
        <v>1424</v>
      </c>
    </row>
    <row r="7077" spans="1:19">
      <c r="A7077" t="s">
        <v>4347</v>
      </c>
      <c r="B7077">
        <v>44269</v>
      </c>
      <c r="C7077" t="s">
        <v>3662</v>
      </c>
      <c r="D7077">
        <v>44269</v>
      </c>
      <c r="E7077" t="s">
        <v>1160</v>
      </c>
      <c r="F7077" t="s">
        <v>1351</v>
      </c>
      <c r="G7077" t="s">
        <v>1160</v>
      </c>
      <c r="H7077" t="s">
        <v>1160</v>
      </c>
      <c r="I7077" t="s">
        <v>1180</v>
      </c>
      <c r="J7077">
        <v>1</v>
      </c>
      <c r="K7077">
        <v>3586.25</v>
      </c>
      <c r="L7077">
        <v>3586.25</v>
      </c>
      <c r="M7077">
        <v>8.5387000000000004</v>
      </c>
      <c r="N7077">
        <v>8.5387000000000004</v>
      </c>
      <c r="O7077">
        <v>0</v>
      </c>
      <c r="P7077">
        <v>0</v>
      </c>
      <c r="Q7077">
        <v>3594.7887000000001</v>
      </c>
      <c r="R7077">
        <v>3594.7887000000001</v>
      </c>
      <c r="S7077" t="s">
        <v>1424</v>
      </c>
    </row>
    <row r="7078" spans="1:19">
      <c r="A7078" t="s">
        <v>4348</v>
      </c>
      <c r="B7078">
        <v>44269</v>
      </c>
      <c r="C7078" t="s">
        <v>3659</v>
      </c>
      <c r="D7078">
        <v>44269</v>
      </c>
      <c r="E7078" t="s">
        <v>1160</v>
      </c>
      <c r="F7078" t="s">
        <v>3660</v>
      </c>
      <c r="G7078" t="s">
        <v>1160</v>
      </c>
      <c r="H7078" t="s">
        <v>1160</v>
      </c>
      <c r="I7078" t="s">
        <v>1179</v>
      </c>
      <c r="J7078">
        <v>4</v>
      </c>
      <c r="K7078">
        <v>3990.5</v>
      </c>
      <c r="L7078">
        <v>15962</v>
      </c>
      <c r="M7078">
        <v>9.5012000000000008</v>
      </c>
      <c r="N7078">
        <v>38.004800000000003</v>
      </c>
      <c r="O7078">
        <v>0</v>
      </c>
      <c r="P7078">
        <v>0</v>
      </c>
      <c r="Q7078">
        <v>4000.0012000000002</v>
      </c>
      <c r="R7078">
        <v>16000.004800000001</v>
      </c>
      <c r="S7078" t="s">
        <v>1424</v>
      </c>
    </row>
    <row r="7079" spans="1:19">
      <c r="A7079" t="s">
        <v>4348</v>
      </c>
      <c r="B7079">
        <v>44269</v>
      </c>
      <c r="C7079" t="s">
        <v>3659</v>
      </c>
      <c r="D7079">
        <v>44269</v>
      </c>
      <c r="E7079" t="s">
        <v>1160</v>
      </c>
      <c r="F7079" t="s">
        <v>3660</v>
      </c>
      <c r="G7079" t="s">
        <v>1160</v>
      </c>
      <c r="H7079" t="s">
        <v>1160</v>
      </c>
      <c r="I7079" t="s">
        <v>1470</v>
      </c>
      <c r="J7079">
        <v>6</v>
      </c>
      <c r="K7079">
        <v>7150</v>
      </c>
      <c r="L7079">
        <v>42900</v>
      </c>
      <c r="M7079">
        <v>17.023800000000001</v>
      </c>
      <c r="N7079">
        <v>102.14279999999999</v>
      </c>
      <c r="O7079">
        <v>0</v>
      </c>
      <c r="P7079">
        <v>0</v>
      </c>
      <c r="Q7079">
        <v>7167.0237999999999</v>
      </c>
      <c r="R7079">
        <v>43002.142800000001</v>
      </c>
      <c r="S7079" t="s">
        <v>1424</v>
      </c>
    </row>
    <row r="7080" spans="1:19">
      <c r="A7080" t="s">
        <v>4348</v>
      </c>
      <c r="B7080">
        <v>44269</v>
      </c>
      <c r="C7080" t="s">
        <v>3659</v>
      </c>
      <c r="D7080">
        <v>44269</v>
      </c>
      <c r="E7080" t="s">
        <v>1160</v>
      </c>
      <c r="F7080" t="s">
        <v>3660</v>
      </c>
      <c r="G7080" t="s">
        <v>1160</v>
      </c>
      <c r="H7080" t="s">
        <v>1160</v>
      </c>
      <c r="I7080" t="s">
        <v>1177</v>
      </c>
      <c r="J7080">
        <v>2</v>
      </c>
      <c r="K7080">
        <v>9162.18</v>
      </c>
      <c r="L7080">
        <v>18324.36</v>
      </c>
      <c r="M7080">
        <v>21.814699999999998</v>
      </c>
      <c r="N7080">
        <v>43.629399999999997</v>
      </c>
      <c r="O7080">
        <v>0</v>
      </c>
      <c r="P7080">
        <v>0</v>
      </c>
      <c r="Q7080">
        <v>9183.9946999999993</v>
      </c>
      <c r="R7080">
        <v>18367.989399999999</v>
      </c>
      <c r="S7080" t="s">
        <v>1424</v>
      </c>
    </row>
    <row r="7081" spans="1:19">
      <c r="A7081" t="s">
        <v>4348</v>
      </c>
      <c r="B7081">
        <v>44269</v>
      </c>
      <c r="C7081" t="s">
        <v>3659</v>
      </c>
      <c r="D7081">
        <v>44269</v>
      </c>
      <c r="E7081" t="s">
        <v>1160</v>
      </c>
      <c r="F7081" t="s">
        <v>3660</v>
      </c>
      <c r="G7081" t="s">
        <v>1160</v>
      </c>
      <c r="H7081" t="s">
        <v>1160</v>
      </c>
      <c r="I7081" t="s">
        <v>1212</v>
      </c>
      <c r="J7081">
        <v>4</v>
      </c>
      <c r="K7081">
        <v>5302.5</v>
      </c>
      <c r="L7081">
        <v>21210</v>
      </c>
      <c r="M7081">
        <v>12.625</v>
      </c>
      <c r="N7081">
        <v>50.5</v>
      </c>
      <c r="O7081">
        <v>0</v>
      </c>
      <c r="P7081">
        <v>0</v>
      </c>
      <c r="Q7081">
        <v>5315.125</v>
      </c>
      <c r="R7081">
        <v>21260.5</v>
      </c>
      <c r="S7081" t="s">
        <v>1424</v>
      </c>
    </row>
    <row r="7082" spans="1:19">
      <c r="A7082" t="s">
        <v>4349</v>
      </c>
      <c r="B7082">
        <v>44269</v>
      </c>
      <c r="C7082" t="s">
        <v>3658</v>
      </c>
      <c r="D7082">
        <v>44269</v>
      </c>
      <c r="E7082" t="s">
        <v>1160</v>
      </c>
      <c r="F7082" t="s">
        <v>1349</v>
      </c>
      <c r="G7082" t="s">
        <v>1160</v>
      </c>
      <c r="H7082" t="s">
        <v>1160</v>
      </c>
      <c r="I7082" t="s">
        <v>1470</v>
      </c>
      <c r="J7082">
        <v>2</v>
      </c>
      <c r="K7082">
        <v>7150</v>
      </c>
      <c r="L7082">
        <v>14300</v>
      </c>
      <c r="M7082">
        <v>17.023800000000001</v>
      </c>
      <c r="N7082">
        <v>34.047600000000003</v>
      </c>
      <c r="O7082">
        <v>0</v>
      </c>
      <c r="P7082">
        <v>0</v>
      </c>
      <c r="Q7082">
        <v>7167.0237999999999</v>
      </c>
      <c r="R7082">
        <v>14334.0476</v>
      </c>
      <c r="S7082" t="s">
        <v>1424</v>
      </c>
    </row>
    <row r="7083" spans="1:19">
      <c r="A7083" t="s">
        <v>4350</v>
      </c>
      <c r="B7083">
        <v>44269</v>
      </c>
      <c r="C7083" t="s">
        <v>3657</v>
      </c>
      <c r="D7083">
        <v>44269</v>
      </c>
      <c r="E7083" t="s">
        <v>1160</v>
      </c>
      <c r="F7083" t="s">
        <v>1173</v>
      </c>
      <c r="G7083" t="s">
        <v>1160</v>
      </c>
      <c r="H7083" t="s">
        <v>1160</v>
      </c>
      <c r="I7083" t="s">
        <v>1381</v>
      </c>
      <c r="J7083">
        <v>4</v>
      </c>
      <c r="K7083">
        <v>9990</v>
      </c>
      <c r="L7083">
        <v>39960</v>
      </c>
      <c r="M7083">
        <v>23.785699999999999</v>
      </c>
      <c r="N7083">
        <v>95.142799999999994</v>
      </c>
      <c r="O7083">
        <v>0</v>
      </c>
      <c r="P7083">
        <v>0</v>
      </c>
      <c r="Q7083">
        <v>10013.7857</v>
      </c>
      <c r="R7083">
        <v>40055.142800000001</v>
      </c>
      <c r="S7083" t="s">
        <v>1424</v>
      </c>
    </row>
    <row r="7084" spans="1:19">
      <c r="A7084" t="s">
        <v>4350</v>
      </c>
      <c r="B7084">
        <v>44269</v>
      </c>
      <c r="C7084" t="s">
        <v>3657</v>
      </c>
      <c r="D7084">
        <v>44269</v>
      </c>
      <c r="E7084" t="s">
        <v>1160</v>
      </c>
      <c r="F7084" t="s">
        <v>1173</v>
      </c>
      <c r="G7084" t="s">
        <v>1160</v>
      </c>
      <c r="H7084" t="s">
        <v>1160</v>
      </c>
      <c r="I7084" t="s">
        <v>1180</v>
      </c>
      <c r="J7084">
        <v>2</v>
      </c>
      <c r="K7084">
        <v>3586.25</v>
      </c>
      <c r="L7084">
        <v>7172.5</v>
      </c>
      <c r="M7084">
        <v>8.5387000000000004</v>
      </c>
      <c r="N7084">
        <v>17.077400000000001</v>
      </c>
      <c r="O7084">
        <v>0</v>
      </c>
      <c r="P7084">
        <v>0</v>
      </c>
      <c r="Q7084">
        <v>3594.7887000000001</v>
      </c>
      <c r="R7084">
        <v>7189.5774000000001</v>
      </c>
      <c r="S7084" t="s">
        <v>1424</v>
      </c>
    </row>
    <row r="7085" spans="1:19">
      <c r="A7085" t="s">
        <v>4351</v>
      </c>
      <c r="B7085">
        <v>44269</v>
      </c>
      <c r="C7085" t="s">
        <v>3656</v>
      </c>
      <c r="D7085">
        <v>44269</v>
      </c>
      <c r="E7085" t="s">
        <v>1160</v>
      </c>
      <c r="F7085" t="s">
        <v>1355</v>
      </c>
      <c r="G7085" t="s">
        <v>1160</v>
      </c>
      <c r="H7085" t="s">
        <v>1160</v>
      </c>
      <c r="I7085" t="s">
        <v>1212</v>
      </c>
      <c r="J7085">
        <v>2</v>
      </c>
      <c r="K7085">
        <v>5302.5</v>
      </c>
      <c r="L7085">
        <v>10605</v>
      </c>
      <c r="M7085">
        <v>12.625</v>
      </c>
      <c r="N7085">
        <v>25.25</v>
      </c>
      <c r="O7085">
        <v>0</v>
      </c>
      <c r="P7085">
        <v>0</v>
      </c>
      <c r="Q7085">
        <v>5315.125</v>
      </c>
      <c r="R7085">
        <v>10630.25</v>
      </c>
      <c r="S7085" t="s">
        <v>1424</v>
      </c>
    </row>
    <row r="7086" spans="1:19">
      <c r="A7086" t="s">
        <v>4351</v>
      </c>
      <c r="B7086">
        <v>44269</v>
      </c>
      <c r="C7086" t="s">
        <v>3656</v>
      </c>
      <c r="D7086">
        <v>44269</v>
      </c>
      <c r="E7086" t="s">
        <v>1160</v>
      </c>
      <c r="F7086" t="s">
        <v>1355</v>
      </c>
      <c r="G7086" t="s">
        <v>1160</v>
      </c>
      <c r="H7086" t="s">
        <v>1160</v>
      </c>
      <c r="I7086" t="s">
        <v>1470</v>
      </c>
      <c r="J7086">
        <v>2</v>
      </c>
      <c r="K7086">
        <v>7150</v>
      </c>
      <c r="L7086">
        <v>14300</v>
      </c>
      <c r="M7086">
        <v>17.023800000000001</v>
      </c>
      <c r="N7086">
        <v>34.047600000000003</v>
      </c>
      <c r="O7086">
        <v>0</v>
      </c>
      <c r="P7086">
        <v>0</v>
      </c>
      <c r="Q7086">
        <v>7167.0237999999999</v>
      </c>
      <c r="R7086">
        <v>14334.0476</v>
      </c>
      <c r="S7086" t="s">
        <v>1424</v>
      </c>
    </row>
    <row r="7087" spans="1:19">
      <c r="A7087" t="s">
        <v>4351</v>
      </c>
      <c r="B7087">
        <v>44269</v>
      </c>
      <c r="C7087" t="s">
        <v>3656</v>
      </c>
      <c r="D7087">
        <v>44269</v>
      </c>
      <c r="E7087" t="s">
        <v>1160</v>
      </c>
      <c r="F7087" t="s">
        <v>1355</v>
      </c>
      <c r="G7087" t="s">
        <v>1160</v>
      </c>
      <c r="H7087" t="s">
        <v>1160</v>
      </c>
      <c r="I7087" t="s">
        <v>1381</v>
      </c>
      <c r="J7087">
        <v>1</v>
      </c>
      <c r="K7087">
        <v>9990</v>
      </c>
      <c r="L7087">
        <v>9990</v>
      </c>
      <c r="M7087">
        <v>23.785699999999999</v>
      </c>
      <c r="N7087">
        <v>23.785699999999999</v>
      </c>
      <c r="O7087">
        <v>0</v>
      </c>
      <c r="P7087">
        <v>0</v>
      </c>
      <c r="Q7087">
        <v>10013.7857</v>
      </c>
      <c r="R7087">
        <v>10013.7857</v>
      </c>
      <c r="S7087" t="s">
        <v>1424</v>
      </c>
    </row>
    <row r="7088" spans="1:19">
      <c r="A7088" t="s">
        <v>4352</v>
      </c>
      <c r="B7088">
        <v>44269</v>
      </c>
      <c r="C7088" t="s">
        <v>3654</v>
      </c>
      <c r="D7088">
        <v>44269</v>
      </c>
      <c r="E7088" t="s">
        <v>1160</v>
      </c>
      <c r="F7088" t="s">
        <v>3655</v>
      </c>
      <c r="G7088" t="s">
        <v>1160</v>
      </c>
      <c r="H7088" t="s">
        <v>1160</v>
      </c>
      <c r="I7088" t="s">
        <v>1178</v>
      </c>
      <c r="J7088">
        <v>1</v>
      </c>
      <c r="K7088">
        <v>4088.57</v>
      </c>
      <c r="L7088">
        <v>4088.57</v>
      </c>
      <c r="M7088">
        <v>9.7347000000000001</v>
      </c>
      <c r="N7088">
        <v>9.7347000000000001</v>
      </c>
      <c r="O7088">
        <v>0</v>
      </c>
      <c r="P7088">
        <v>0</v>
      </c>
      <c r="Q7088">
        <v>4098.3046999999997</v>
      </c>
      <c r="R7088">
        <v>4098.3046999999997</v>
      </c>
      <c r="S7088" t="s">
        <v>1424</v>
      </c>
    </row>
    <row r="7089" spans="1:19">
      <c r="A7089" t="s">
        <v>4352</v>
      </c>
      <c r="B7089">
        <v>44269</v>
      </c>
      <c r="C7089" t="s">
        <v>3654</v>
      </c>
      <c r="D7089">
        <v>44269</v>
      </c>
      <c r="E7089" t="s">
        <v>1160</v>
      </c>
      <c r="F7089" t="s">
        <v>3655</v>
      </c>
      <c r="G7089" t="s">
        <v>1160</v>
      </c>
      <c r="H7089" t="s">
        <v>1160</v>
      </c>
      <c r="I7089" t="s">
        <v>1179</v>
      </c>
      <c r="J7089">
        <v>2</v>
      </c>
      <c r="K7089">
        <v>3990.5</v>
      </c>
      <c r="L7089">
        <v>7981</v>
      </c>
      <c r="M7089">
        <v>9.5012000000000008</v>
      </c>
      <c r="N7089">
        <v>19.002400000000002</v>
      </c>
      <c r="O7089">
        <v>0</v>
      </c>
      <c r="P7089">
        <v>0</v>
      </c>
      <c r="Q7089">
        <v>4000.0012000000002</v>
      </c>
      <c r="R7089">
        <v>8000.0024000000003</v>
      </c>
      <c r="S7089" t="s">
        <v>1424</v>
      </c>
    </row>
    <row r="7090" spans="1:19">
      <c r="A7090" t="s">
        <v>4352</v>
      </c>
      <c r="B7090">
        <v>44269</v>
      </c>
      <c r="C7090" t="s">
        <v>3654</v>
      </c>
      <c r="D7090">
        <v>44269</v>
      </c>
      <c r="E7090" t="s">
        <v>1160</v>
      </c>
      <c r="F7090" t="s">
        <v>3655</v>
      </c>
      <c r="G7090" t="s">
        <v>1160</v>
      </c>
      <c r="H7090" t="s">
        <v>1160</v>
      </c>
      <c r="I7090" t="s">
        <v>1470</v>
      </c>
      <c r="J7090">
        <v>2</v>
      </c>
      <c r="K7090">
        <v>7150</v>
      </c>
      <c r="L7090">
        <v>14300</v>
      </c>
      <c r="M7090">
        <v>17.023800000000001</v>
      </c>
      <c r="N7090">
        <v>34.047600000000003</v>
      </c>
      <c r="O7090">
        <v>0</v>
      </c>
      <c r="P7090">
        <v>0</v>
      </c>
      <c r="Q7090">
        <v>7167.0237999999999</v>
      </c>
      <c r="R7090">
        <v>14334.0476</v>
      </c>
      <c r="S7090" t="s">
        <v>1424</v>
      </c>
    </row>
    <row r="7091" spans="1:19">
      <c r="A7091" t="s">
        <v>4353</v>
      </c>
      <c r="B7091">
        <v>44269</v>
      </c>
      <c r="C7091" t="s">
        <v>4354</v>
      </c>
      <c r="D7091">
        <v>44269</v>
      </c>
      <c r="E7091" t="s">
        <v>1422</v>
      </c>
      <c r="F7091" t="s">
        <v>97</v>
      </c>
      <c r="G7091" t="s">
        <v>1027</v>
      </c>
      <c r="H7091" t="s">
        <v>1428</v>
      </c>
      <c r="I7091" t="s">
        <v>1183</v>
      </c>
      <c r="J7091">
        <v>10</v>
      </c>
      <c r="K7091">
        <v>7575</v>
      </c>
      <c r="L7091">
        <v>75750</v>
      </c>
      <c r="M7091">
        <v>18.035699999999999</v>
      </c>
      <c r="N7091">
        <v>180.357</v>
      </c>
      <c r="O7091">
        <v>0</v>
      </c>
      <c r="P7091">
        <v>5000</v>
      </c>
      <c r="Q7091">
        <v>7593.0357000000004</v>
      </c>
      <c r="R7091">
        <v>70930.357000000004</v>
      </c>
      <c r="S7091" t="s">
        <v>1424</v>
      </c>
    </row>
    <row r="7092" spans="1:19">
      <c r="A7092" t="s">
        <v>4353</v>
      </c>
      <c r="B7092">
        <v>44269</v>
      </c>
      <c r="C7092" t="s">
        <v>4354</v>
      </c>
      <c r="D7092">
        <v>44269</v>
      </c>
      <c r="E7092" t="s">
        <v>1422</v>
      </c>
      <c r="F7092" t="s">
        <v>97</v>
      </c>
      <c r="G7092" t="s">
        <v>1027</v>
      </c>
      <c r="H7092" t="s">
        <v>1428</v>
      </c>
      <c r="I7092" t="s">
        <v>1470</v>
      </c>
      <c r="J7092">
        <v>15</v>
      </c>
      <c r="K7092">
        <v>7050</v>
      </c>
      <c r="L7092">
        <v>105750</v>
      </c>
      <c r="M7092">
        <v>16.785699999999999</v>
      </c>
      <c r="N7092">
        <v>251.78550000000001</v>
      </c>
      <c r="O7092">
        <v>0</v>
      </c>
      <c r="P7092">
        <v>0</v>
      </c>
      <c r="Q7092">
        <v>7066.7857000000004</v>
      </c>
      <c r="R7092">
        <v>106001.7855</v>
      </c>
      <c r="S7092" t="s">
        <v>1424</v>
      </c>
    </row>
    <row r="7093" spans="1:19">
      <c r="A7093" t="s">
        <v>4353</v>
      </c>
      <c r="B7093">
        <v>44269</v>
      </c>
      <c r="C7093" t="s">
        <v>4354</v>
      </c>
      <c r="D7093">
        <v>44269</v>
      </c>
      <c r="E7093" t="s">
        <v>1422</v>
      </c>
      <c r="F7093" t="s">
        <v>97</v>
      </c>
      <c r="G7093" t="s">
        <v>1027</v>
      </c>
      <c r="H7093" t="s">
        <v>1428</v>
      </c>
      <c r="I7093" t="s">
        <v>1421</v>
      </c>
      <c r="J7093">
        <v>20</v>
      </c>
      <c r="K7093">
        <v>1264</v>
      </c>
      <c r="L7093">
        <v>25280</v>
      </c>
      <c r="M7093">
        <v>3.0095000000000001</v>
      </c>
      <c r="N7093">
        <v>60.19</v>
      </c>
      <c r="O7093">
        <v>0</v>
      </c>
      <c r="P7093">
        <v>0</v>
      </c>
      <c r="Q7093">
        <v>1267.0094999999999</v>
      </c>
      <c r="R7093">
        <v>25340.19</v>
      </c>
      <c r="S7093" t="s">
        <v>1424</v>
      </c>
    </row>
    <row r="7094" spans="1:19">
      <c r="A7094" t="s">
        <v>4353</v>
      </c>
      <c r="B7094">
        <v>44269</v>
      </c>
      <c r="C7094" t="s">
        <v>4354</v>
      </c>
      <c r="D7094">
        <v>44269</v>
      </c>
      <c r="E7094" t="s">
        <v>1422</v>
      </c>
      <c r="F7094" t="s">
        <v>97</v>
      </c>
      <c r="G7094" t="s">
        <v>1027</v>
      </c>
      <c r="H7094" t="s">
        <v>1428</v>
      </c>
      <c r="I7094" t="s">
        <v>1179</v>
      </c>
      <c r="J7094">
        <v>20</v>
      </c>
      <c r="K7094">
        <v>3938</v>
      </c>
      <c r="L7094">
        <v>78760</v>
      </c>
      <c r="M7094">
        <v>9.3762000000000008</v>
      </c>
      <c r="N7094">
        <v>187.524</v>
      </c>
      <c r="O7094">
        <v>0</v>
      </c>
      <c r="P7094">
        <v>0</v>
      </c>
      <c r="Q7094">
        <v>3947.3762000000002</v>
      </c>
      <c r="R7094">
        <v>78947.524000000005</v>
      </c>
      <c r="S7094" t="s">
        <v>1424</v>
      </c>
    </row>
    <row r="7095" spans="1:19">
      <c r="A7095" t="s">
        <v>4355</v>
      </c>
      <c r="B7095">
        <v>44269</v>
      </c>
      <c r="C7095" t="s">
        <v>3666</v>
      </c>
      <c r="D7095">
        <v>44269</v>
      </c>
      <c r="E7095" t="s">
        <v>1160</v>
      </c>
      <c r="F7095" t="s">
        <v>1175</v>
      </c>
      <c r="G7095" t="s">
        <v>1160</v>
      </c>
      <c r="H7095" t="s">
        <v>1160</v>
      </c>
      <c r="I7095" t="s">
        <v>1421</v>
      </c>
      <c r="J7095">
        <v>3</v>
      </c>
      <c r="K7095">
        <v>1282</v>
      </c>
      <c r="L7095">
        <v>3846</v>
      </c>
      <c r="M7095">
        <v>3.0524</v>
      </c>
      <c r="N7095">
        <v>9.1571999999999996</v>
      </c>
      <c r="O7095">
        <v>0</v>
      </c>
      <c r="P7095">
        <v>0</v>
      </c>
      <c r="Q7095">
        <v>1285.0524</v>
      </c>
      <c r="R7095">
        <v>3855.1572000000001</v>
      </c>
      <c r="S7095" t="s">
        <v>1424</v>
      </c>
    </row>
    <row r="7096" spans="1:19">
      <c r="A7096" t="s">
        <v>4355</v>
      </c>
      <c r="B7096">
        <v>44269</v>
      </c>
      <c r="C7096" t="s">
        <v>3666</v>
      </c>
      <c r="D7096">
        <v>44269</v>
      </c>
      <c r="E7096" t="s">
        <v>1160</v>
      </c>
      <c r="F7096" t="s">
        <v>1175</v>
      </c>
      <c r="G7096" t="s">
        <v>1160</v>
      </c>
      <c r="H7096" t="s">
        <v>1160</v>
      </c>
      <c r="I7096" t="s">
        <v>1212</v>
      </c>
      <c r="J7096">
        <v>1</v>
      </c>
      <c r="K7096">
        <v>5302.5</v>
      </c>
      <c r="L7096">
        <v>5302.5</v>
      </c>
      <c r="M7096">
        <v>12.625</v>
      </c>
      <c r="N7096">
        <v>12.625</v>
      </c>
      <c r="O7096">
        <v>0</v>
      </c>
      <c r="P7096">
        <v>0</v>
      </c>
      <c r="Q7096">
        <v>5315.125</v>
      </c>
      <c r="R7096">
        <v>5315.125</v>
      </c>
      <c r="S7096" t="s">
        <v>1424</v>
      </c>
    </row>
    <row r="7097" spans="1:19">
      <c r="A7097" t="s">
        <v>4355</v>
      </c>
      <c r="B7097">
        <v>44269</v>
      </c>
      <c r="C7097" t="s">
        <v>3666</v>
      </c>
      <c r="D7097">
        <v>44269</v>
      </c>
      <c r="E7097" t="s">
        <v>1160</v>
      </c>
      <c r="F7097" t="s">
        <v>1175</v>
      </c>
      <c r="G7097" t="s">
        <v>1160</v>
      </c>
      <c r="H7097" t="s">
        <v>1160</v>
      </c>
      <c r="I7097" t="s">
        <v>1177</v>
      </c>
      <c r="J7097">
        <v>1</v>
      </c>
      <c r="K7097">
        <v>9162.18</v>
      </c>
      <c r="L7097">
        <v>9162.18</v>
      </c>
      <c r="M7097">
        <v>21.814699999999998</v>
      </c>
      <c r="N7097">
        <v>21.814699999999998</v>
      </c>
      <c r="O7097">
        <v>0</v>
      </c>
      <c r="P7097">
        <v>0</v>
      </c>
      <c r="Q7097">
        <v>9183.9946999999993</v>
      </c>
      <c r="R7097">
        <v>9183.9946999999993</v>
      </c>
      <c r="S7097" t="s">
        <v>1424</v>
      </c>
    </row>
    <row r="7098" spans="1:19">
      <c r="A7098" t="s">
        <v>4356</v>
      </c>
      <c r="B7098">
        <v>44269</v>
      </c>
      <c r="C7098" t="s">
        <v>3665</v>
      </c>
      <c r="D7098">
        <v>44269</v>
      </c>
      <c r="E7098" t="s">
        <v>1160</v>
      </c>
      <c r="F7098" t="s">
        <v>1348</v>
      </c>
      <c r="G7098" t="s">
        <v>1160</v>
      </c>
      <c r="H7098" t="s">
        <v>1160</v>
      </c>
      <c r="I7098" t="s">
        <v>1359</v>
      </c>
      <c r="J7098">
        <v>5</v>
      </c>
      <c r="K7098">
        <v>1242.5</v>
      </c>
      <c r="L7098">
        <v>6212.5</v>
      </c>
      <c r="M7098">
        <v>2.9582999999999999</v>
      </c>
      <c r="N7098">
        <v>14.791499999999999</v>
      </c>
      <c r="O7098">
        <v>0</v>
      </c>
      <c r="P7098">
        <v>0</v>
      </c>
      <c r="Q7098">
        <v>1245.4583</v>
      </c>
      <c r="R7098">
        <v>6227.2915000000003</v>
      </c>
      <c r="S7098" t="s">
        <v>1424</v>
      </c>
    </row>
    <row r="7099" spans="1:19">
      <c r="A7099" t="s">
        <v>4357</v>
      </c>
      <c r="B7099">
        <v>44269</v>
      </c>
      <c r="C7099" t="s">
        <v>3661</v>
      </c>
      <c r="D7099">
        <v>44269</v>
      </c>
      <c r="E7099" t="s">
        <v>1160</v>
      </c>
      <c r="F7099" t="s">
        <v>1168</v>
      </c>
      <c r="G7099" t="s">
        <v>1160</v>
      </c>
      <c r="H7099" t="s">
        <v>1160</v>
      </c>
      <c r="I7099" t="s">
        <v>1470</v>
      </c>
      <c r="J7099">
        <v>2</v>
      </c>
      <c r="K7099">
        <v>7150</v>
      </c>
      <c r="L7099">
        <v>14300</v>
      </c>
      <c r="M7099">
        <v>17.023800000000001</v>
      </c>
      <c r="N7099">
        <v>34.047600000000003</v>
      </c>
      <c r="O7099">
        <v>0</v>
      </c>
      <c r="P7099">
        <v>0</v>
      </c>
      <c r="Q7099">
        <v>7167.0237999999999</v>
      </c>
      <c r="R7099">
        <v>14334.0476</v>
      </c>
      <c r="S7099" t="s">
        <v>1424</v>
      </c>
    </row>
    <row r="7100" spans="1:19">
      <c r="A7100" t="s">
        <v>4357</v>
      </c>
      <c r="B7100">
        <v>44269</v>
      </c>
      <c r="C7100" t="s">
        <v>3661</v>
      </c>
      <c r="D7100">
        <v>44269</v>
      </c>
      <c r="E7100" t="s">
        <v>1160</v>
      </c>
      <c r="F7100" t="s">
        <v>1168</v>
      </c>
      <c r="G7100" t="s">
        <v>1160</v>
      </c>
      <c r="H7100" t="s">
        <v>1160</v>
      </c>
      <c r="I7100" t="s">
        <v>1421</v>
      </c>
      <c r="J7100">
        <v>5</v>
      </c>
      <c r="K7100">
        <v>1282</v>
      </c>
      <c r="L7100">
        <v>6410</v>
      </c>
      <c r="M7100">
        <v>3.0524</v>
      </c>
      <c r="N7100">
        <v>15.262</v>
      </c>
      <c r="O7100">
        <v>0</v>
      </c>
      <c r="P7100">
        <v>0</v>
      </c>
      <c r="Q7100">
        <v>1285.0524</v>
      </c>
      <c r="R7100">
        <v>6425.2619999999997</v>
      </c>
      <c r="S7100" t="s">
        <v>1424</v>
      </c>
    </row>
    <row r="7101" spans="1:19">
      <c r="A7101" t="s">
        <v>4357</v>
      </c>
      <c r="B7101">
        <v>44269</v>
      </c>
      <c r="C7101" t="s">
        <v>3661</v>
      </c>
      <c r="D7101">
        <v>44269</v>
      </c>
      <c r="E7101" t="s">
        <v>1160</v>
      </c>
      <c r="F7101" t="s">
        <v>1168</v>
      </c>
      <c r="G7101" t="s">
        <v>1160</v>
      </c>
      <c r="H7101" t="s">
        <v>1160</v>
      </c>
      <c r="I7101" t="s">
        <v>1359</v>
      </c>
      <c r="J7101">
        <v>3</v>
      </c>
      <c r="K7101">
        <v>1242.5</v>
      </c>
      <c r="L7101">
        <v>3727.5</v>
      </c>
      <c r="M7101">
        <v>2.9582999999999999</v>
      </c>
      <c r="N7101">
        <v>8.8749000000000002</v>
      </c>
      <c r="O7101">
        <v>0</v>
      </c>
      <c r="P7101">
        <v>0</v>
      </c>
      <c r="Q7101">
        <v>1245.4583</v>
      </c>
      <c r="R7101">
        <v>3736.3748999999998</v>
      </c>
      <c r="S7101" t="s">
        <v>1424</v>
      </c>
    </row>
    <row r="7102" spans="1:19">
      <c r="A7102" t="s">
        <v>4358</v>
      </c>
      <c r="B7102">
        <v>44269</v>
      </c>
      <c r="C7102" t="s">
        <v>4359</v>
      </c>
      <c r="D7102">
        <v>44269</v>
      </c>
      <c r="E7102" t="s">
        <v>1422</v>
      </c>
      <c r="F7102" t="s">
        <v>63</v>
      </c>
      <c r="G7102" t="s">
        <v>1432</v>
      </c>
      <c r="H7102" t="s">
        <v>54</v>
      </c>
      <c r="I7102" t="s">
        <v>1179</v>
      </c>
      <c r="J7102">
        <v>5</v>
      </c>
      <c r="K7102">
        <v>3938</v>
      </c>
      <c r="L7102">
        <v>19690</v>
      </c>
      <c r="M7102">
        <v>9.3762000000000008</v>
      </c>
      <c r="N7102">
        <v>46.881</v>
      </c>
      <c r="O7102">
        <v>0</v>
      </c>
      <c r="P7102">
        <v>0</v>
      </c>
      <c r="Q7102">
        <v>3947.3762000000002</v>
      </c>
      <c r="R7102">
        <v>19736.881000000001</v>
      </c>
      <c r="S7102" t="s">
        <v>1424</v>
      </c>
    </row>
    <row r="7103" spans="1:19">
      <c r="A7103" t="s">
        <v>4358</v>
      </c>
      <c r="B7103">
        <v>44269</v>
      </c>
      <c r="C7103" t="s">
        <v>4359</v>
      </c>
      <c r="D7103">
        <v>44269</v>
      </c>
      <c r="E7103" t="s">
        <v>1422</v>
      </c>
      <c r="F7103" t="s">
        <v>63</v>
      </c>
      <c r="G7103" t="s">
        <v>1432</v>
      </c>
      <c r="H7103" t="s">
        <v>54</v>
      </c>
      <c r="I7103" t="s">
        <v>1381</v>
      </c>
      <c r="J7103">
        <v>5</v>
      </c>
      <c r="K7103">
        <v>9850</v>
      </c>
      <c r="L7103">
        <v>49250</v>
      </c>
      <c r="M7103">
        <v>23.452400000000001</v>
      </c>
      <c r="N7103">
        <v>117.262</v>
      </c>
      <c r="O7103">
        <v>0</v>
      </c>
      <c r="P7103">
        <v>0</v>
      </c>
      <c r="Q7103">
        <v>9873.4524000000001</v>
      </c>
      <c r="R7103">
        <v>49367.262000000002</v>
      </c>
      <c r="S7103" t="s">
        <v>1424</v>
      </c>
    </row>
    <row r="7104" spans="1:19">
      <c r="A7104" t="s">
        <v>4358</v>
      </c>
      <c r="B7104">
        <v>44269</v>
      </c>
      <c r="C7104" t="s">
        <v>4359</v>
      </c>
      <c r="D7104">
        <v>44269</v>
      </c>
      <c r="E7104" t="s">
        <v>1422</v>
      </c>
      <c r="F7104" t="s">
        <v>63</v>
      </c>
      <c r="G7104" t="s">
        <v>1432</v>
      </c>
      <c r="H7104" t="s">
        <v>54</v>
      </c>
      <c r="I7104" t="s">
        <v>1359</v>
      </c>
      <c r="J7104">
        <v>40</v>
      </c>
      <c r="K7104">
        <v>1225</v>
      </c>
      <c r="L7104">
        <v>49000</v>
      </c>
      <c r="M7104">
        <v>2.9167000000000001</v>
      </c>
      <c r="N7104">
        <v>116.66800000000001</v>
      </c>
      <c r="O7104">
        <v>0</v>
      </c>
      <c r="P7104">
        <v>0</v>
      </c>
      <c r="Q7104">
        <v>1227.9167</v>
      </c>
      <c r="R7104">
        <v>49116.667999999998</v>
      </c>
      <c r="S7104" t="s">
        <v>1424</v>
      </c>
    </row>
    <row r="7105" spans="1:19">
      <c r="A7105" t="s">
        <v>4358</v>
      </c>
      <c r="B7105">
        <v>44269</v>
      </c>
      <c r="C7105" t="s">
        <v>4359</v>
      </c>
      <c r="D7105">
        <v>44269</v>
      </c>
      <c r="E7105" t="s">
        <v>1422</v>
      </c>
      <c r="F7105" t="s">
        <v>63</v>
      </c>
      <c r="G7105" t="s">
        <v>1432</v>
      </c>
      <c r="H7105" t="s">
        <v>54</v>
      </c>
      <c r="I7105" t="s">
        <v>1183</v>
      </c>
      <c r="J7105">
        <v>15</v>
      </c>
      <c r="K7105">
        <v>7575</v>
      </c>
      <c r="L7105">
        <v>113625</v>
      </c>
      <c r="M7105">
        <v>18.035699999999999</v>
      </c>
      <c r="N7105">
        <v>270.53550000000001</v>
      </c>
      <c r="O7105">
        <v>0</v>
      </c>
      <c r="P7105">
        <v>7500</v>
      </c>
      <c r="Q7105">
        <v>7593.0357000000004</v>
      </c>
      <c r="R7105">
        <v>106395.5355</v>
      </c>
      <c r="S7105" t="s">
        <v>1424</v>
      </c>
    </row>
    <row r="7106" spans="1:19">
      <c r="A7106" t="s">
        <v>4360</v>
      </c>
      <c r="B7106">
        <v>44269</v>
      </c>
      <c r="C7106" t="s">
        <v>4361</v>
      </c>
      <c r="D7106">
        <v>44269</v>
      </c>
      <c r="E7106" t="s">
        <v>1429</v>
      </c>
      <c r="F7106" t="s">
        <v>4687</v>
      </c>
      <c r="G7106" t="s">
        <v>1442</v>
      </c>
      <c r="H7106" t="s">
        <v>1429</v>
      </c>
      <c r="I7106" t="s">
        <v>1359</v>
      </c>
      <c r="J7106">
        <v>2</v>
      </c>
      <c r="K7106">
        <v>1240</v>
      </c>
      <c r="L7106">
        <v>2480</v>
      </c>
      <c r="M7106">
        <v>0</v>
      </c>
      <c r="N7106">
        <v>0</v>
      </c>
      <c r="O7106">
        <v>0</v>
      </c>
      <c r="P7106">
        <v>0</v>
      </c>
      <c r="Q7106">
        <v>1240</v>
      </c>
      <c r="R7106">
        <v>2480</v>
      </c>
      <c r="S7106" t="s">
        <v>1424</v>
      </c>
    </row>
    <row r="7107" spans="1:19">
      <c r="A7107" t="s">
        <v>4360</v>
      </c>
      <c r="B7107">
        <v>44269</v>
      </c>
      <c r="C7107" t="s">
        <v>4361</v>
      </c>
      <c r="D7107">
        <v>44269</v>
      </c>
      <c r="E7107" t="s">
        <v>1429</v>
      </c>
      <c r="F7107" t="s">
        <v>4687</v>
      </c>
      <c r="G7107" t="s">
        <v>1442</v>
      </c>
      <c r="H7107" t="s">
        <v>1429</v>
      </c>
      <c r="I7107" t="s">
        <v>1181</v>
      </c>
      <c r="J7107">
        <v>5</v>
      </c>
      <c r="K7107">
        <v>1305</v>
      </c>
      <c r="L7107">
        <v>6525</v>
      </c>
      <c r="M7107">
        <v>0</v>
      </c>
      <c r="N7107">
        <v>0</v>
      </c>
      <c r="O7107">
        <v>0</v>
      </c>
      <c r="P7107">
        <v>0</v>
      </c>
      <c r="Q7107">
        <v>1305</v>
      </c>
      <c r="R7107">
        <v>6525</v>
      </c>
      <c r="S7107" t="s">
        <v>1424</v>
      </c>
    </row>
    <row r="7108" spans="1:19">
      <c r="A7108" t="s">
        <v>4362</v>
      </c>
      <c r="B7108">
        <v>44269</v>
      </c>
      <c r="C7108" t="s">
        <v>4363</v>
      </c>
      <c r="D7108">
        <v>44269</v>
      </c>
      <c r="E7108" t="s">
        <v>1429</v>
      </c>
      <c r="F7108" t="s">
        <v>4691</v>
      </c>
      <c r="G7108" t="s">
        <v>1430</v>
      </c>
      <c r="H7108" t="s">
        <v>1429</v>
      </c>
      <c r="I7108" t="s">
        <v>1177</v>
      </c>
      <c r="J7108">
        <v>1</v>
      </c>
      <c r="K7108">
        <v>9045</v>
      </c>
      <c r="L7108">
        <v>9045</v>
      </c>
      <c r="M7108">
        <v>0</v>
      </c>
      <c r="N7108">
        <v>0</v>
      </c>
      <c r="O7108">
        <v>3045</v>
      </c>
      <c r="P7108">
        <v>0</v>
      </c>
      <c r="Q7108">
        <v>9045</v>
      </c>
      <c r="R7108">
        <v>6000</v>
      </c>
      <c r="S7108" t="s">
        <v>1424</v>
      </c>
    </row>
    <row r="7109" spans="1:19">
      <c r="A7109" t="s">
        <v>4364</v>
      </c>
      <c r="B7109">
        <v>44269</v>
      </c>
      <c r="C7109" t="s">
        <v>4365</v>
      </c>
      <c r="D7109">
        <v>44269</v>
      </c>
      <c r="E7109" t="s">
        <v>1429</v>
      </c>
      <c r="F7109" t="s">
        <v>4691</v>
      </c>
      <c r="G7109" t="s">
        <v>1430</v>
      </c>
      <c r="H7109" t="s">
        <v>1429</v>
      </c>
      <c r="I7109" t="s">
        <v>1177</v>
      </c>
      <c r="J7109">
        <v>1</v>
      </c>
      <c r="K7109">
        <v>9045</v>
      </c>
      <c r="L7109">
        <v>9045</v>
      </c>
      <c r="M7109">
        <v>0</v>
      </c>
      <c r="N7109">
        <v>0</v>
      </c>
      <c r="O7109">
        <v>3045</v>
      </c>
      <c r="P7109">
        <v>0</v>
      </c>
      <c r="Q7109">
        <v>9045</v>
      </c>
      <c r="R7109">
        <v>6000</v>
      </c>
      <c r="S7109" t="s">
        <v>1424</v>
      </c>
    </row>
    <row r="7110" spans="1:19">
      <c r="A7110" t="s">
        <v>4366</v>
      </c>
      <c r="B7110">
        <v>44269</v>
      </c>
      <c r="C7110" t="s">
        <v>4367</v>
      </c>
      <c r="D7110">
        <v>44269</v>
      </c>
      <c r="E7110" t="s">
        <v>1429</v>
      </c>
      <c r="F7110" t="s">
        <v>4691</v>
      </c>
      <c r="G7110" t="s">
        <v>1430</v>
      </c>
      <c r="H7110" t="s">
        <v>1429</v>
      </c>
      <c r="I7110" t="s">
        <v>1177</v>
      </c>
      <c r="J7110">
        <v>1</v>
      </c>
      <c r="K7110">
        <v>9045</v>
      </c>
      <c r="L7110">
        <v>9045</v>
      </c>
      <c r="M7110">
        <v>0</v>
      </c>
      <c r="N7110">
        <v>0</v>
      </c>
      <c r="O7110">
        <v>3045</v>
      </c>
      <c r="P7110">
        <v>0</v>
      </c>
      <c r="Q7110">
        <v>9045</v>
      </c>
      <c r="R7110">
        <v>6000</v>
      </c>
      <c r="S7110" t="s">
        <v>1424</v>
      </c>
    </row>
    <row r="7111" spans="1:19">
      <c r="A7111" t="s">
        <v>4368</v>
      </c>
      <c r="B7111">
        <v>44269</v>
      </c>
      <c r="C7111" t="s">
        <v>4369</v>
      </c>
      <c r="D7111">
        <v>44269</v>
      </c>
      <c r="E7111" t="s">
        <v>1429</v>
      </c>
      <c r="F7111" t="s">
        <v>4691</v>
      </c>
      <c r="G7111" t="s">
        <v>1430</v>
      </c>
      <c r="H7111" t="s">
        <v>1429</v>
      </c>
      <c r="I7111" t="s">
        <v>1177</v>
      </c>
      <c r="J7111">
        <v>1</v>
      </c>
      <c r="K7111">
        <v>9045</v>
      </c>
      <c r="L7111">
        <v>9045</v>
      </c>
      <c r="M7111">
        <v>0</v>
      </c>
      <c r="N7111">
        <v>0</v>
      </c>
      <c r="O7111">
        <v>3045</v>
      </c>
      <c r="P7111">
        <v>0</v>
      </c>
      <c r="Q7111">
        <v>9045</v>
      </c>
      <c r="R7111">
        <v>6000</v>
      </c>
      <c r="S7111" t="s">
        <v>1424</v>
      </c>
    </row>
    <row r="7112" spans="1:19">
      <c r="A7112" t="s">
        <v>4370</v>
      </c>
      <c r="B7112">
        <v>44269</v>
      </c>
      <c r="C7112" t="s">
        <v>4371</v>
      </c>
      <c r="D7112">
        <v>44269</v>
      </c>
      <c r="E7112" t="s">
        <v>1429</v>
      </c>
      <c r="F7112" t="s">
        <v>4691</v>
      </c>
      <c r="G7112" t="s">
        <v>1430</v>
      </c>
      <c r="H7112" t="s">
        <v>1429</v>
      </c>
      <c r="I7112" t="s">
        <v>1177</v>
      </c>
      <c r="J7112">
        <v>1</v>
      </c>
      <c r="K7112">
        <v>9045</v>
      </c>
      <c r="L7112">
        <v>9045</v>
      </c>
      <c r="M7112">
        <v>0</v>
      </c>
      <c r="N7112">
        <v>0</v>
      </c>
      <c r="O7112">
        <v>3045</v>
      </c>
      <c r="P7112">
        <v>0</v>
      </c>
      <c r="Q7112">
        <v>9045</v>
      </c>
      <c r="R7112">
        <v>6000</v>
      </c>
      <c r="S7112" t="s">
        <v>1424</v>
      </c>
    </row>
    <row r="7113" spans="1:19">
      <c r="A7113" t="s">
        <v>4372</v>
      </c>
      <c r="B7113">
        <v>44269</v>
      </c>
      <c r="C7113" t="s">
        <v>4373</v>
      </c>
      <c r="D7113">
        <v>44269</v>
      </c>
      <c r="E7113" t="s">
        <v>1429</v>
      </c>
      <c r="F7113" t="s">
        <v>4691</v>
      </c>
      <c r="G7113" t="s">
        <v>1430</v>
      </c>
      <c r="H7113" t="s">
        <v>1429</v>
      </c>
      <c r="I7113" t="s">
        <v>1177</v>
      </c>
      <c r="J7113">
        <v>1</v>
      </c>
      <c r="K7113">
        <v>9045</v>
      </c>
      <c r="L7113">
        <v>9045</v>
      </c>
      <c r="M7113">
        <v>0</v>
      </c>
      <c r="N7113">
        <v>0</v>
      </c>
      <c r="O7113">
        <v>3045</v>
      </c>
      <c r="P7113">
        <v>0</v>
      </c>
      <c r="Q7113">
        <v>9045</v>
      </c>
      <c r="R7113">
        <v>6000</v>
      </c>
      <c r="S7113" t="s">
        <v>1424</v>
      </c>
    </row>
    <row r="7114" spans="1:19">
      <c r="A7114" t="s">
        <v>4374</v>
      </c>
      <c r="B7114">
        <v>44269</v>
      </c>
      <c r="C7114" t="s">
        <v>4375</v>
      </c>
      <c r="D7114">
        <v>44269</v>
      </c>
      <c r="E7114" t="s">
        <v>1429</v>
      </c>
      <c r="F7114" t="s">
        <v>4691</v>
      </c>
      <c r="G7114" t="s">
        <v>1430</v>
      </c>
      <c r="H7114" t="s">
        <v>1429</v>
      </c>
      <c r="I7114" t="s">
        <v>1177</v>
      </c>
      <c r="J7114">
        <v>1</v>
      </c>
      <c r="K7114">
        <v>9045</v>
      </c>
      <c r="L7114">
        <v>9045</v>
      </c>
      <c r="M7114">
        <v>0</v>
      </c>
      <c r="N7114">
        <v>0</v>
      </c>
      <c r="O7114">
        <v>3045</v>
      </c>
      <c r="P7114">
        <v>0</v>
      </c>
      <c r="Q7114">
        <v>9045</v>
      </c>
      <c r="R7114">
        <v>6000</v>
      </c>
      <c r="S7114" t="s">
        <v>1424</v>
      </c>
    </row>
    <row r="7115" spans="1:19">
      <c r="A7115" t="s">
        <v>4376</v>
      </c>
      <c r="B7115">
        <v>44269</v>
      </c>
      <c r="C7115" t="s">
        <v>4377</v>
      </c>
      <c r="D7115">
        <v>44269</v>
      </c>
      <c r="E7115" t="s">
        <v>1429</v>
      </c>
      <c r="F7115" t="s">
        <v>4691</v>
      </c>
      <c r="G7115" t="s">
        <v>1430</v>
      </c>
      <c r="H7115" t="s">
        <v>1429</v>
      </c>
      <c r="I7115" t="s">
        <v>1177</v>
      </c>
      <c r="J7115">
        <v>1</v>
      </c>
      <c r="K7115">
        <v>9045</v>
      </c>
      <c r="L7115">
        <v>9045</v>
      </c>
      <c r="M7115">
        <v>0</v>
      </c>
      <c r="N7115">
        <v>0</v>
      </c>
      <c r="O7115">
        <v>3045</v>
      </c>
      <c r="P7115">
        <v>0</v>
      </c>
      <c r="Q7115">
        <v>9045</v>
      </c>
      <c r="R7115">
        <v>6000</v>
      </c>
      <c r="S7115" t="s">
        <v>1424</v>
      </c>
    </row>
    <row r="7116" spans="1:19">
      <c r="A7116" t="s">
        <v>4378</v>
      </c>
      <c r="B7116">
        <v>44269</v>
      </c>
      <c r="C7116" t="s">
        <v>4379</v>
      </c>
      <c r="D7116">
        <v>44269</v>
      </c>
      <c r="E7116" t="s">
        <v>1429</v>
      </c>
      <c r="F7116" t="s">
        <v>4691</v>
      </c>
      <c r="G7116" t="s">
        <v>1430</v>
      </c>
      <c r="H7116" t="s">
        <v>1429</v>
      </c>
      <c r="I7116" t="s">
        <v>1177</v>
      </c>
      <c r="J7116">
        <v>1</v>
      </c>
      <c r="K7116">
        <v>9045</v>
      </c>
      <c r="L7116">
        <v>9045</v>
      </c>
      <c r="M7116">
        <v>0</v>
      </c>
      <c r="N7116">
        <v>0</v>
      </c>
      <c r="O7116">
        <v>3045</v>
      </c>
      <c r="P7116">
        <v>0</v>
      </c>
      <c r="Q7116">
        <v>9045</v>
      </c>
      <c r="R7116">
        <v>6000</v>
      </c>
      <c r="S7116" t="s">
        <v>1424</v>
      </c>
    </row>
    <row r="7117" spans="1:19">
      <c r="A7117" t="s">
        <v>4380</v>
      </c>
      <c r="B7117">
        <v>44269</v>
      </c>
      <c r="C7117" t="s">
        <v>4381</v>
      </c>
      <c r="D7117">
        <v>44269</v>
      </c>
      <c r="E7117" t="s">
        <v>1429</v>
      </c>
      <c r="F7117" t="s">
        <v>4691</v>
      </c>
      <c r="G7117" t="s">
        <v>1430</v>
      </c>
      <c r="H7117" t="s">
        <v>1429</v>
      </c>
      <c r="I7117" t="s">
        <v>1177</v>
      </c>
      <c r="J7117">
        <v>1</v>
      </c>
      <c r="K7117">
        <v>9045</v>
      </c>
      <c r="L7117">
        <v>9045</v>
      </c>
      <c r="M7117">
        <v>0</v>
      </c>
      <c r="N7117">
        <v>0</v>
      </c>
      <c r="O7117">
        <v>3045</v>
      </c>
      <c r="P7117">
        <v>0</v>
      </c>
      <c r="Q7117">
        <v>9045</v>
      </c>
      <c r="R7117">
        <v>6000</v>
      </c>
      <c r="S7117" t="s">
        <v>1424</v>
      </c>
    </row>
    <row r="7118" spans="1:19">
      <c r="A7118" t="s">
        <v>4382</v>
      </c>
      <c r="B7118">
        <v>44269</v>
      </c>
      <c r="C7118" t="s">
        <v>4383</v>
      </c>
      <c r="D7118">
        <v>44269</v>
      </c>
      <c r="E7118" t="s">
        <v>1429</v>
      </c>
      <c r="F7118" t="s">
        <v>4691</v>
      </c>
      <c r="G7118" t="s">
        <v>1430</v>
      </c>
      <c r="H7118" t="s">
        <v>1429</v>
      </c>
      <c r="I7118" t="s">
        <v>1177</v>
      </c>
      <c r="J7118">
        <v>1</v>
      </c>
      <c r="K7118">
        <v>9045</v>
      </c>
      <c r="L7118">
        <v>9045</v>
      </c>
      <c r="M7118">
        <v>0</v>
      </c>
      <c r="N7118">
        <v>0</v>
      </c>
      <c r="O7118">
        <v>3045</v>
      </c>
      <c r="P7118">
        <v>0</v>
      </c>
      <c r="Q7118">
        <v>9045</v>
      </c>
      <c r="R7118">
        <v>6000</v>
      </c>
      <c r="S7118" t="s">
        <v>1424</v>
      </c>
    </row>
    <row r="7119" spans="1:19">
      <c r="A7119" t="s">
        <v>4384</v>
      </c>
      <c r="B7119">
        <v>44269</v>
      </c>
      <c r="C7119" t="s">
        <v>4385</v>
      </c>
      <c r="D7119">
        <v>44269</v>
      </c>
      <c r="E7119" t="s">
        <v>1429</v>
      </c>
      <c r="F7119" t="s">
        <v>4691</v>
      </c>
      <c r="G7119" t="s">
        <v>1430</v>
      </c>
      <c r="H7119" t="s">
        <v>1429</v>
      </c>
      <c r="I7119" t="s">
        <v>1177</v>
      </c>
      <c r="J7119">
        <v>1</v>
      </c>
      <c r="K7119">
        <v>9045</v>
      </c>
      <c r="L7119">
        <v>9045</v>
      </c>
      <c r="M7119">
        <v>0</v>
      </c>
      <c r="N7119">
        <v>0</v>
      </c>
      <c r="O7119">
        <v>3045</v>
      </c>
      <c r="P7119">
        <v>0</v>
      </c>
      <c r="Q7119">
        <v>9045</v>
      </c>
      <c r="R7119">
        <v>6000</v>
      </c>
      <c r="S7119" t="s">
        <v>1424</v>
      </c>
    </row>
    <row r="7120" spans="1:19">
      <c r="A7120" t="s">
        <v>4386</v>
      </c>
      <c r="B7120">
        <v>44269</v>
      </c>
      <c r="C7120" t="s">
        <v>4387</v>
      </c>
      <c r="D7120">
        <v>44269</v>
      </c>
      <c r="E7120" t="s">
        <v>1429</v>
      </c>
      <c r="F7120" t="s">
        <v>4691</v>
      </c>
      <c r="G7120" t="s">
        <v>1430</v>
      </c>
      <c r="H7120" t="s">
        <v>1429</v>
      </c>
      <c r="I7120" t="s">
        <v>1177</v>
      </c>
      <c r="J7120">
        <v>1</v>
      </c>
      <c r="K7120">
        <v>9045</v>
      </c>
      <c r="L7120">
        <v>9045</v>
      </c>
      <c r="M7120">
        <v>0</v>
      </c>
      <c r="N7120">
        <v>0</v>
      </c>
      <c r="O7120">
        <v>3045</v>
      </c>
      <c r="P7120">
        <v>0</v>
      </c>
      <c r="Q7120">
        <v>9045</v>
      </c>
      <c r="R7120">
        <v>6000</v>
      </c>
      <c r="S7120" t="s">
        <v>1424</v>
      </c>
    </row>
    <row r="7121" spans="1:19">
      <c r="A7121" t="s">
        <v>4388</v>
      </c>
      <c r="B7121">
        <v>44269</v>
      </c>
      <c r="C7121" t="s">
        <v>4389</v>
      </c>
      <c r="D7121">
        <v>44269</v>
      </c>
      <c r="E7121" t="s">
        <v>1429</v>
      </c>
      <c r="F7121" t="s">
        <v>4691</v>
      </c>
      <c r="G7121" t="s">
        <v>1430</v>
      </c>
      <c r="H7121" t="s">
        <v>1429</v>
      </c>
      <c r="I7121" t="s">
        <v>1177</v>
      </c>
      <c r="J7121">
        <v>1</v>
      </c>
      <c r="K7121">
        <v>9045</v>
      </c>
      <c r="L7121">
        <v>9045</v>
      </c>
      <c r="M7121">
        <v>0</v>
      </c>
      <c r="N7121">
        <v>0</v>
      </c>
      <c r="O7121">
        <v>3045</v>
      </c>
      <c r="P7121">
        <v>0</v>
      </c>
      <c r="Q7121">
        <v>9045</v>
      </c>
      <c r="R7121">
        <v>6000</v>
      </c>
      <c r="S7121" t="s">
        <v>1424</v>
      </c>
    </row>
    <row r="7122" spans="1:19">
      <c r="A7122" t="s">
        <v>4390</v>
      </c>
      <c r="B7122">
        <v>44269</v>
      </c>
      <c r="C7122" t="s">
        <v>4391</v>
      </c>
      <c r="D7122">
        <v>44269</v>
      </c>
      <c r="E7122" t="s">
        <v>1429</v>
      </c>
      <c r="F7122" t="s">
        <v>4691</v>
      </c>
      <c r="G7122" t="s">
        <v>1430</v>
      </c>
      <c r="H7122" t="s">
        <v>1429</v>
      </c>
      <c r="I7122" t="s">
        <v>1177</v>
      </c>
      <c r="J7122">
        <v>1</v>
      </c>
      <c r="K7122">
        <v>9045</v>
      </c>
      <c r="L7122">
        <v>9045</v>
      </c>
      <c r="M7122">
        <v>0</v>
      </c>
      <c r="N7122">
        <v>0</v>
      </c>
      <c r="O7122">
        <v>3045</v>
      </c>
      <c r="P7122">
        <v>0</v>
      </c>
      <c r="Q7122">
        <v>9045</v>
      </c>
      <c r="R7122">
        <v>6000</v>
      </c>
      <c r="S7122" t="s">
        <v>1424</v>
      </c>
    </row>
    <row r="7123" spans="1:19">
      <c r="A7123" t="s">
        <v>4392</v>
      </c>
      <c r="B7123">
        <v>44269</v>
      </c>
      <c r="C7123" t="s">
        <v>4393</v>
      </c>
      <c r="D7123">
        <v>44269</v>
      </c>
      <c r="E7123" t="s">
        <v>1429</v>
      </c>
      <c r="F7123" t="s">
        <v>4691</v>
      </c>
      <c r="G7123" t="s">
        <v>1430</v>
      </c>
      <c r="H7123" t="s">
        <v>1429</v>
      </c>
      <c r="I7123" t="s">
        <v>1177</v>
      </c>
      <c r="J7123">
        <v>2</v>
      </c>
      <c r="K7123">
        <v>9045</v>
      </c>
      <c r="L7123">
        <v>18090</v>
      </c>
      <c r="M7123">
        <v>0</v>
      </c>
      <c r="N7123">
        <v>0</v>
      </c>
      <c r="O7123">
        <v>6090</v>
      </c>
      <c r="P7123">
        <v>0</v>
      </c>
      <c r="Q7123">
        <v>9045</v>
      </c>
      <c r="R7123">
        <v>12000</v>
      </c>
      <c r="S7123" t="s">
        <v>1424</v>
      </c>
    </row>
    <row r="7124" spans="1:19">
      <c r="A7124" t="s">
        <v>4394</v>
      </c>
      <c r="B7124">
        <v>44269</v>
      </c>
      <c r="C7124" t="s">
        <v>4395</v>
      </c>
      <c r="D7124">
        <v>44269</v>
      </c>
      <c r="E7124" t="s">
        <v>1429</v>
      </c>
      <c r="F7124" t="s">
        <v>4691</v>
      </c>
      <c r="G7124" t="s">
        <v>1430</v>
      </c>
      <c r="H7124" t="s">
        <v>1429</v>
      </c>
      <c r="I7124" t="s">
        <v>1177</v>
      </c>
      <c r="J7124">
        <v>2</v>
      </c>
      <c r="K7124">
        <v>9045</v>
      </c>
      <c r="L7124">
        <v>18090</v>
      </c>
      <c r="M7124">
        <v>0</v>
      </c>
      <c r="N7124">
        <v>0</v>
      </c>
      <c r="O7124">
        <v>6090</v>
      </c>
      <c r="P7124">
        <v>0</v>
      </c>
      <c r="Q7124">
        <v>9045</v>
      </c>
      <c r="R7124">
        <v>12000</v>
      </c>
      <c r="S7124" t="s">
        <v>1424</v>
      </c>
    </row>
    <row r="7125" spans="1:19">
      <c r="A7125" t="s">
        <v>4396</v>
      </c>
      <c r="B7125">
        <v>44269</v>
      </c>
      <c r="C7125" t="s">
        <v>4397</v>
      </c>
      <c r="D7125">
        <v>44269</v>
      </c>
      <c r="E7125" t="s">
        <v>1429</v>
      </c>
      <c r="F7125" t="s">
        <v>4691</v>
      </c>
      <c r="G7125" t="s">
        <v>1430</v>
      </c>
      <c r="H7125" t="s">
        <v>1429</v>
      </c>
      <c r="I7125" t="s">
        <v>1177</v>
      </c>
      <c r="J7125">
        <v>2</v>
      </c>
      <c r="K7125">
        <v>9045</v>
      </c>
      <c r="L7125">
        <v>18090</v>
      </c>
      <c r="M7125">
        <v>0</v>
      </c>
      <c r="N7125">
        <v>0</v>
      </c>
      <c r="O7125">
        <v>6090</v>
      </c>
      <c r="P7125">
        <v>0</v>
      </c>
      <c r="Q7125">
        <v>9045</v>
      </c>
      <c r="R7125">
        <v>12000</v>
      </c>
      <c r="S7125" t="s">
        <v>1424</v>
      </c>
    </row>
    <row r="7126" spans="1:19">
      <c r="A7126" t="s">
        <v>4398</v>
      </c>
      <c r="B7126">
        <v>44270</v>
      </c>
      <c r="C7126" t="s">
        <v>4399</v>
      </c>
      <c r="D7126">
        <v>44270</v>
      </c>
      <c r="E7126" t="s">
        <v>1429</v>
      </c>
      <c r="F7126" t="s">
        <v>4689</v>
      </c>
      <c r="G7126" t="s">
        <v>1430</v>
      </c>
      <c r="H7126" t="s">
        <v>1429</v>
      </c>
      <c r="I7126" t="s">
        <v>3638</v>
      </c>
      <c r="J7126">
        <v>2</v>
      </c>
      <c r="K7126">
        <v>7178</v>
      </c>
      <c r="L7126">
        <v>14356</v>
      </c>
      <c r="M7126">
        <v>0</v>
      </c>
      <c r="N7126">
        <v>0</v>
      </c>
      <c r="O7126">
        <v>0</v>
      </c>
      <c r="P7126">
        <v>0</v>
      </c>
      <c r="Q7126">
        <v>7178</v>
      </c>
      <c r="R7126">
        <v>14356</v>
      </c>
      <c r="S7126" t="s">
        <v>1424</v>
      </c>
    </row>
    <row r="7127" spans="1:19">
      <c r="A7127" t="s">
        <v>4400</v>
      </c>
      <c r="B7127">
        <v>44270</v>
      </c>
      <c r="C7127" t="s">
        <v>4401</v>
      </c>
      <c r="D7127">
        <v>44270</v>
      </c>
      <c r="E7127" t="s">
        <v>1422</v>
      </c>
      <c r="F7127" t="s">
        <v>47</v>
      </c>
      <c r="G7127" t="s">
        <v>1450</v>
      </c>
      <c r="H7127" t="s">
        <v>13</v>
      </c>
      <c r="I7127" t="s">
        <v>3638</v>
      </c>
      <c r="J7127">
        <v>40</v>
      </c>
      <c r="K7127">
        <v>7760</v>
      </c>
      <c r="L7127">
        <v>310400</v>
      </c>
      <c r="M7127">
        <v>18.475999999999999</v>
      </c>
      <c r="N7127">
        <v>739.04</v>
      </c>
      <c r="O7127">
        <v>0</v>
      </c>
      <c r="P7127">
        <v>0</v>
      </c>
      <c r="Q7127">
        <v>7778.4762000000001</v>
      </c>
      <c r="R7127">
        <v>311139.04800000001</v>
      </c>
      <c r="S7127" t="s">
        <v>1424</v>
      </c>
    </row>
    <row r="7128" spans="1:19">
      <c r="A7128" t="s">
        <v>4402</v>
      </c>
      <c r="B7128">
        <v>44270</v>
      </c>
      <c r="C7128" t="s">
        <v>4403</v>
      </c>
      <c r="D7128">
        <v>44270</v>
      </c>
      <c r="E7128" t="s">
        <v>1429</v>
      </c>
      <c r="F7128" t="s">
        <v>4689</v>
      </c>
      <c r="G7128" t="s">
        <v>1430</v>
      </c>
      <c r="H7128" t="s">
        <v>1429</v>
      </c>
      <c r="I7128" t="s">
        <v>3638</v>
      </c>
      <c r="J7128">
        <v>1</v>
      </c>
      <c r="K7128">
        <v>7178</v>
      </c>
      <c r="L7128">
        <v>7178</v>
      </c>
      <c r="M7128">
        <v>0</v>
      </c>
      <c r="N7128">
        <v>0</v>
      </c>
      <c r="O7128">
        <v>0</v>
      </c>
      <c r="P7128">
        <v>0</v>
      </c>
      <c r="Q7128">
        <v>7178</v>
      </c>
      <c r="R7128">
        <v>7178</v>
      </c>
      <c r="S7128" t="s">
        <v>1424</v>
      </c>
    </row>
    <row r="7129" spans="1:19">
      <c r="A7129" t="s">
        <v>4404</v>
      </c>
      <c r="B7129">
        <v>44270</v>
      </c>
      <c r="C7129" t="s">
        <v>4405</v>
      </c>
      <c r="D7129">
        <v>44270</v>
      </c>
      <c r="E7129" t="s">
        <v>1422</v>
      </c>
      <c r="F7129" t="s">
        <v>42</v>
      </c>
      <c r="G7129" t="s">
        <v>41</v>
      </c>
      <c r="H7129" t="s">
        <v>13</v>
      </c>
      <c r="I7129" t="s">
        <v>3638</v>
      </c>
      <c r="J7129">
        <v>20</v>
      </c>
      <c r="K7129">
        <v>7760</v>
      </c>
      <c r="L7129">
        <v>155200</v>
      </c>
      <c r="M7129">
        <v>18.476199999999999</v>
      </c>
      <c r="N7129">
        <v>369.524</v>
      </c>
      <c r="O7129">
        <v>0</v>
      </c>
      <c r="P7129">
        <v>0</v>
      </c>
      <c r="Q7129">
        <v>7778.4762000000001</v>
      </c>
      <c r="R7129">
        <v>155569.524</v>
      </c>
      <c r="S7129" t="s">
        <v>1424</v>
      </c>
    </row>
    <row r="7130" spans="1:19">
      <c r="A7130" t="s">
        <v>4404</v>
      </c>
      <c r="B7130">
        <v>44270</v>
      </c>
      <c r="C7130" t="s">
        <v>4405</v>
      </c>
      <c r="D7130">
        <v>44270</v>
      </c>
      <c r="E7130" t="s">
        <v>1422</v>
      </c>
      <c r="F7130" t="s">
        <v>42</v>
      </c>
      <c r="G7130" t="s">
        <v>41</v>
      </c>
      <c r="H7130" t="s">
        <v>13</v>
      </c>
      <c r="I7130" t="s">
        <v>1381</v>
      </c>
      <c r="J7130">
        <v>5</v>
      </c>
      <c r="K7130">
        <v>9850</v>
      </c>
      <c r="L7130">
        <v>49250</v>
      </c>
      <c r="M7130">
        <v>23.452400000000001</v>
      </c>
      <c r="N7130">
        <v>117.262</v>
      </c>
      <c r="O7130">
        <v>0</v>
      </c>
      <c r="P7130">
        <v>0</v>
      </c>
      <c r="Q7130">
        <v>9873.4524000000001</v>
      </c>
      <c r="R7130">
        <v>49367.262000000002</v>
      </c>
      <c r="S7130" t="s">
        <v>1424</v>
      </c>
    </row>
    <row r="7131" spans="1:19">
      <c r="A7131" t="s">
        <v>4404</v>
      </c>
      <c r="B7131">
        <v>44270</v>
      </c>
      <c r="C7131" t="s">
        <v>4405</v>
      </c>
      <c r="D7131">
        <v>44270</v>
      </c>
      <c r="E7131" t="s">
        <v>1422</v>
      </c>
      <c r="F7131" t="s">
        <v>42</v>
      </c>
      <c r="G7131" t="s">
        <v>41</v>
      </c>
      <c r="H7131" t="s">
        <v>13</v>
      </c>
      <c r="I7131" t="s">
        <v>1421</v>
      </c>
      <c r="J7131">
        <v>40</v>
      </c>
      <c r="K7131">
        <v>1264</v>
      </c>
      <c r="L7131">
        <v>50560</v>
      </c>
      <c r="M7131">
        <v>3.0095000000000001</v>
      </c>
      <c r="N7131">
        <v>120.38</v>
      </c>
      <c r="O7131">
        <v>0</v>
      </c>
      <c r="P7131">
        <v>0</v>
      </c>
      <c r="Q7131">
        <v>1267.0094999999999</v>
      </c>
      <c r="R7131">
        <v>50680.38</v>
      </c>
      <c r="S7131" t="s">
        <v>1424</v>
      </c>
    </row>
    <row r="7132" spans="1:19">
      <c r="A7132" t="s">
        <v>4406</v>
      </c>
      <c r="B7132">
        <v>44270</v>
      </c>
      <c r="C7132" t="s">
        <v>4407</v>
      </c>
      <c r="D7132">
        <v>44270</v>
      </c>
      <c r="E7132" t="s">
        <v>1422</v>
      </c>
      <c r="F7132" t="s">
        <v>49</v>
      </c>
      <c r="G7132" t="s">
        <v>35</v>
      </c>
      <c r="H7132" t="s">
        <v>13</v>
      </c>
      <c r="I7132" t="s">
        <v>1177</v>
      </c>
      <c r="J7132">
        <v>5</v>
      </c>
      <c r="K7132">
        <v>9045</v>
      </c>
      <c r="L7132">
        <v>45225</v>
      </c>
      <c r="M7132">
        <v>21.535699999999999</v>
      </c>
      <c r="N7132">
        <v>107.6785</v>
      </c>
      <c r="O7132">
        <v>0</v>
      </c>
      <c r="P7132">
        <v>0</v>
      </c>
      <c r="Q7132">
        <v>9066.5357000000004</v>
      </c>
      <c r="R7132">
        <v>45332.678500000002</v>
      </c>
      <c r="S7132" t="s">
        <v>1424</v>
      </c>
    </row>
    <row r="7133" spans="1:19">
      <c r="A7133" t="s">
        <v>4406</v>
      </c>
      <c r="B7133">
        <v>44270</v>
      </c>
      <c r="C7133" t="s">
        <v>4407</v>
      </c>
      <c r="D7133">
        <v>44270</v>
      </c>
      <c r="E7133" t="s">
        <v>1422</v>
      </c>
      <c r="F7133" t="s">
        <v>49</v>
      </c>
      <c r="G7133" t="s">
        <v>35</v>
      </c>
      <c r="H7133" t="s">
        <v>13</v>
      </c>
      <c r="I7133" t="s">
        <v>1212</v>
      </c>
      <c r="J7133">
        <v>10</v>
      </c>
      <c r="K7133">
        <v>5235</v>
      </c>
      <c r="L7133">
        <v>52350</v>
      </c>
      <c r="M7133">
        <v>12.4643</v>
      </c>
      <c r="N7133">
        <v>124.643</v>
      </c>
      <c r="O7133">
        <v>0</v>
      </c>
      <c r="P7133">
        <v>0</v>
      </c>
      <c r="Q7133">
        <v>5247.4642999999996</v>
      </c>
      <c r="R7133">
        <v>52474.642999999996</v>
      </c>
      <c r="S7133" t="s">
        <v>1424</v>
      </c>
    </row>
    <row r="7134" spans="1:19">
      <c r="A7134" t="s">
        <v>4406</v>
      </c>
      <c r="B7134">
        <v>44270</v>
      </c>
      <c r="C7134" t="s">
        <v>4407</v>
      </c>
      <c r="D7134">
        <v>44270</v>
      </c>
      <c r="E7134" t="s">
        <v>1422</v>
      </c>
      <c r="F7134" t="s">
        <v>49</v>
      </c>
      <c r="G7134" t="s">
        <v>35</v>
      </c>
      <c r="H7134" t="s">
        <v>13</v>
      </c>
      <c r="I7134" t="s">
        <v>3638</v>
      </c>
      <c r="J7134">
        <v>140</v>
      </c>
      <c r="K7134">
        <v>7760</v>
      </c>
      <c r="L7134">
        <v>1086400</v>
      </c>
      <c r="M7134">
        <v>18.476199999999999</v>
      </c>
      <c r="N7134">
        <v>2586.6680000000001</v>
      </c>
      <c r="O7134">
        <v>0</v>
      </c>
      <c r="P7134">
        <v>0</v>
      </c>
      <c r="Q7134">
        <v>7778.4762000000001</v>
      </c>
      <c r="R7134">
        <v>1088986.6680000001</v>
      </c>
      <c r="S7134" t="s">
        <v>1424</v>
      </c>
    </row>
    <row r="7135" spans="1:19">
      <c r="A7135" t="s">
        <v>4408</v>
      </c>
      <c r="B7135">
        <v>44270</v>
      </c>
      <c r="C7135" t="s">
        <v>4409</v>
      </c>
      <c r="D7135">
        <v>44270</v>
      </c>
      <c r="E7135" t="s">
        <v>1422</v>
      </c>
      <c r="F7135" t="s">
        <v>90</v>
      </c>
      <c r="G7135" t="s">
        <v>1032</v>
      </c>
      <c r="H7135" t="s">
        <v>1428</v>
      </c>
      <c r="I7135" t="s">
        <v>3638</v>
      </c>
      <c r="J7135">
        <v>35</v>
      </c>
      <c r="K7135">
        <v>7760</v>
      </c>
      <c r="L7135">
        <v>271600</v>
      </c>
      <c r="M7135">
        <v>18.475999999999999</v>
      </c>
      <c r="N7135">
        <v>646.66</v>
      </c>
      <c r="O7135">
        <v>0</v>
      </c>
      <c r="P7135">
        <v>0</v>
      </c>
      <c r="Q7135">
        <v>7778.4762000000001</v>
      </c>
      <c r="R7135">
        <v>272246.66700000002</v>
      </c>
      <c r="S7135" t="s">
        <v>1424</v>
      </c>
    </row>
    <row r="7136" spans="1:19">
      <c r="A7136" t="s">
        <v>4408</v>
      </c>
      <c r="B7136">
        <v>44270</v>
      </c>
      <c r="C7136" t="s">
        <v>4409</v>
      </c>
      <c r="D7136">
        <v>44270</v>
      </c>
      <c r="E7136" t="s">
        <v>1422</v>
      </c>
      <c r="F7136" t="s">
        <v>90</v>
      </c>
      <c r="G7136" t="s">
        <v>1032</v>
      </c>
      <c r="H7136" t="s">
        <v>1428</v>
      </c>
      <c r="I7136" t="s">
        <v>1180</v>
      </c>
      <c r="J7136">
        <v>20</v>
      </c>
      <c r="K7136">
        <v>3540</v>
      </c>
      <c r="L7136">
        <v>70800</v>
      </c>
      <c r="M7136">
        <v>8.4290000000000003</v>
      </c>
      <c r="N7136">
        <v>168.58</v>
      </c>
      <c r="O7136">
        <v>0</v>
      </c>
      <c r="P7136">
        <v>0</v>
      </c>
      <c r="Q7136">
        <v>3548.4286000000002</v>
      </c>
      <c r="R7136">
        <v>70968.572</v>
      </c>
      <c r="S7136" t="s">
        <v>1424</v>
      </c>
    </row>
    <row r="7137" spans="1:19">
      <c r="A7137" t="s">
        <v>4410</v>
      </c>
      <c r="B7137">
        <v>44270</v>
      </c>
      <c r="C7137" t="s">
        <v>4411</v>
      </c>
      <c r="D7137">
        <v>44270</v>
      </c>
      <c r="E7137" t="s">
        <v>1422</v>
      </c>
      <c r="F7137" t="s">
        <v>102</v>
      </c>
      <c r="G7137" t="s">
        <v>1027</v>
      </c>
      <c r="H7137" t="s">
        <v>1428</v>
      </c>
      <c r="I7137" t="s">
        <v>3638</v>
      </c>
      <c r="J7137">
        <v>42</v>
      </c>
      <c r="K7137">
        <v>7760</v>
      </c>
      <c r="L7137">
        <v>325920</v>
      </c>
      <c r="M7137">
        <v>18.475999999999999</v>
      </c>
      <c r="N7137">
        <v>775.99199999999996</v>
      </c>
      <c r="O7137">
        <v>0</v>
      </c>
      <c r="P7137">
        <v>0</v>
      </c>
      <c r="Q7137">
        <v>7778.4762000000001</v>
      </c>
      <c r="R7137">
        <v>326696.00040000002</v>
      </c>
      <c r="S7137" t="s">
        <v>1424</v>
      </c>
    </row>
    <row r="7138" spans="1:19">
      <c r="A7138" t="s">
        <v>4410</v>
      </c>
      <c r="B7138">
        <v>44270</v>
      </c>
      <c r="C7138" t="s">
        <v>4411</v>
      </c>
      <c r="D7138">
        <v>44270</v>
      </c>
      <c r="E7138" t="s">
        <v>1422</v>
      </c>
      <c r="F7138" t="s">
        <v>102</v>
      </c>
      <c r="G7138" t="s">
        <v>1027</v>
      </c>
      <c r="H7138" t="s">
        <v>1428</v>
      </c>
      <c r="I7138" t="s">
        <v>1180</v>
      </c>
      <c r="J7138">
        <v>10</v>
      </c>
      <c r="K7138">
        <v>3540</v>
      </c>
      <c r="L7138">
        <v>35400</v>
      </c>
      <c r="M7138">
        <v>8.4290000000000003</v>
      </c>
      <c r="N7138">
        <v>84.29</v>
      </c>
      <c r="O7138">
        <v>0</v>
      </c>
      <c r="P7138">
        <v>0</v>
      </c>
      <c r="Q7138">
        <v>3548.4286000000002</v>
      </c>
      <c r="R7138">
        <v>35484.286</v>
      </c>
      <c r="S7138" t="s">
        <v>1424</v>
      </c>
    </row>
    <row r="7139" spans="1:19">
      <c r="A7139" t="s">
        <v>4412</v>
      </c>
      <c r="B7139">
        <v>44270</v>
      </c>
      <c r="C7139" t="s">
        <v>4413</v>
      </c>
      <c r="D7139">
        <v>44270</v>
      </c>
      <c r="E7139" t="s">
        <v>1422</v>
      </c>
      <c r="F7139" t="s">
        <v>112</v>
      </c>
      <c r="G7139" t="s">
        <v>1026</v>
      </c>
      <c r="H7139" t="s">
        <v>54</v>
      </c>
      <c r="I7139" t="s">
        <v>3638</v>
      </c>
      <c r="J7139">
        <v>80</v>
      </c>
      <c r="K7139">
        <v>7760</v>
      </c>
      <c r="L7139">
        <v>620800</v>
      </c>
      <c r="M7139">
        <v>18.476199999999999</v>
      </c>
      <c r="N7139">
        <v>1478.096</v>
      </c>
      <c r="O7139">
        <v>0</v>
      </c>
      <c r="P7139">
        <v>0</v>
      </c>
      <c r="Q7139">
        <v>7778.4762000000001</v>
      </c>
      <c r="R7139">
        <v>622278.09600000002</v>
      </c>
      <c r="S7139" t="s">
        <v>1424</v>
      </c>
    </row>
    <row r="7140" spans="1:19">
      <c r="A7140" t="s">
        <v>4414</v>
      </c>
      <c r="B7140">
        <v>44270</v>
      </c>
      <c r="C7140" t="s">
        <v>4415</v>
      </c>
      <c r="D7140">
        <v>44270</v>
      </c>
      <c r="E7140" t="s">
        <v>1422</v>
      </c>
      <c r="F7140" t="s">
        <v>113</v>
      </c>
      <c r="G7140" t="s">
        <v>1026</v>
      </c>
      <c r="H7140" t="s">
        <v>54</v>
      </c>
      <c r="I7140" t="s">
        <v>1381</v>
      </c>
      <c r="J7140">
        <v>6</v>
      </c>
      <c r="K7140">
        <v>9850</v>
      </c>
      <c r="L7140">
        <v>59100</v>
      </c>
      <c r="M7140">
        <v>23.452400000000001</v>
      </c>
      <c r="N7140">
        <v>140.71440000000001</v>
      </c>
      <c r="O7140">
        <v>0</v>
      </c>
      <c r="P7140">
        <v>0</v>
      </c>
      <c r="Q7140">
        <v>9873.4524000000001</v>
      </c>
      <c r="R7140">
        <v>59240.714399999997</v>
      </c>
      <c r="S7140" t="s">
        <v>1424</v>
      </c>
    </row>
    <row r="7141" spans="1:19">
      <c r="A7141" t="s">
        <v>4414</v>
      </c>
      <c r="B7141">
        <v>44270</v>
      </c>
      <c r="C7141" t="s">
        <v>4415</v>
      </c>
      <c r="D7141">
        <v>44270</v>
      </c>
      <c r="E7141" t="s">
        <v>1422</v>
      </c>
      <c r="F7141" t="s">
        <v>113</v>
      </c>
      <c r="G7141" t="s">
        <v>1026</v>
      </c>
      <c r="H7141" t="s">
        <v>54</v>
      </c>
      <c r="I7141" t="s">
        <v>3638</v>
      </c>
      <c r="J7141">
        <v>76</v>
      </c>
      <c r="K7141">
        <v>7760</v>
      </c>
      <c r="L7141">
        <v>589760</v>
      </c>
      <c r="M7141">
        <v>18.476199999999999</v>
      </c>
      <c r="N7141">
        <v>1404.1912</v>
      </c>
      <c r="O7141">
        <v>0</v>
      </c>
      <c r="P7141">
        <v>0</v>
      </c>
      <c r="Q7141">
        <v>7778.4762000000001</v>
      </c>
      <c r="R7141">
        <v>591164.1912</v>
      </c>
      <c r="S7141" t="s">
        <v>1424</v>
      </c>
    </row>
    <row r="7142" spans="1:19">
      <c r="A7142" t="s">
        <v>4416</v>
      </c>
      <c r="B7142">
        <v>44270</v>
      </c>
      <c r="C7142" t="s">
        <v>4417</v>
      </c>
      <c r="D7142">
        <v>44270</v>
      </c>
      <c r="E7142" t="s">
        <v>1422</v>
      </c>
      <c r="F7142" t="s">
        <v>52</v>
      </c>
      <c r="G7142" t="s">
        <v>1067</v>
      </c>
      <c r="H7142" t="s">
        <v>54</v>
      </c>
      <c r="I7142" t="s">
        <v>3638</v>
      </c>
      <c r="J7142">
        <v>105</v>
      </c>
      <c r="K7142">
        <v>7760</v>
      </c>
      <c r="L7142">
        <v>814800</v>
      </c>
      <c r="M7142">
        <v>18.476199999999999</v>
      </c>
      <c r="N7142">
        <v>1940.001</v>
      </c>
      <c r="O7142">
        <v>0</v>
      </c>
      <c r="P7142">
        <v>0</v>
      </c>
      <c r="Q7142">
        <v>7778.4762000000001</v>
      </c>
      <c r="R7142">
        <v>816740.00100000005</v>
      </c>
      <c r="S7142" t="s">
        <v>1424</v>
      </c>
    </row>
    <row r="7143" spans="1:19">
      <c r="A7143" t="s">
        <v>4418</v>
      </c>
      <c r="B7143">
        <v>44270</v>
      </c>
      <c r="C7143" t="s">
        <v>4419</v>
      </c>
      <c r="D7143">
        <v>44270</v>
      </c>
      <c r="E7143" t="s">
        <v>1422</v>
      </c>
      <c r="F7143" t="s">
        <v>60</v>
      </c>
      <c r="G7143" t="s">
        <v>54</v>
      </c>
      <c r="H7143" t="s">
        <v>54</v>
      </c>
      <c r="I7143" t="s">
        <v>3638</v>
      </c>
      <c r="J7143">
        <v>60</v>
      </c>
      <c r="K7143">
        <v>7760</v>
      </c>
      <c r="L7143">
        <v>465600</v>
      </c>
      <c r="M7143">
        <v>18.476199999999999</v>
      </c>
      <c r="N7143">
        <v>1108.5719999999999</v>
      </c>
      <c r="O7143">
        <v>0</v>
      </c>
      <c r="P7143">
        <v>0</v>
      </c>
      <c r="Q7143">
        <v>7778.4762000000001</v>
      </c>
      <c r="R7143">
        <v>466708.57199999999</v>
      </c>
      <c r="S7143" t="s">
        <v>1424</v>
      </c>
    </row>
    <row r="7144" spans="1:19">
      <c r="A7144" t="s">
        <v>4420</v>
      </c>
      <c r="B7144">
        <v>44270</v>
      </c>
      <c r="C7144" t="s">
        <v>4421</v>
      </c>
      <c r="D7144">
        <v>44270</v>
      </c>
      <c r="E7144" t="s">
        <v>1422</v>
      </c>
      <c r="F7144" t="s">
        <v>111</v>
      </c>
      <c r="G7144" t="s">
        <v>1026</v>
      </c>
      <c r="H7144" t="s">
        <v>54</v>
      </c>
      <c r="I7144" t="s">
        <v>1421</v>
      </c>
      <c r="J7144">
        <v>20</v>
      </c>
      <c r="K7144">
        <v>1264</v>
      </c>
      <c r="L7144">
        <v>25280</v>
      </c>
      <c r="M7144">
        <v>3.0095000000000001</v>
      </c>
      <c r="N7144">
        <v>60.19</v>
      </c>
      <c r="O7144">
        <v>0</v>
      </c>
      <c r="P7144">
        <v>0</v>
      </c>
      <c r="Q7144">
        <v>1267.0094999999999</v>
      </c>
      <c r="R7144">
        <v>25340.19</v>
      </c>
      <c r="S7144" t="s">
        <v>1424</v>
      </c>
    </row>
    <row r="7145" spans="1:19">
      <c r="A7145" t="s">
        <v>4420</v>
      </c>
      <c r="B7145">
        <v>44270</v>
      </c>
      <c r="C7145" t="s">
        <v>4421</v>
      </c>
      <c r="D7145">
        <v>44270</v>
      </c>
      <c r="E7145" t="s">
        <v>1422</v>
      </c>
      <c r="F7145" t="s">
        <v>111</v>
      </c>
      <c r="G7145" t="s">
        <v>1026</v>
      </c>
      <c r="H7145" t="s">
        <v>54</v>
      </c>
      <c r="I7145" t="s">
        <v>3638</v>
      </c>
      <c r="J7145">
        <v>42</v>
      </c>
      <c r="K7145">
        <v>7760</v>
      </c>
      <c r="L7145">
        <v>325920</v>
      </c>
      <c r="M7145">
        <v>18.476199999999999</v>
      </c>
      <c r="N7145">
        <v>776.00040000000001</v>
      </c>
      <c r="O7145">
        <v>0</v>
      </c>
      <c r="P7145">
        <v>0</v>
      </c>
      <c r="Q7145">
        <v>7778.4762000000001</v>
      </c>
      <c r="R7145">
        <v>326696.00040000002</v>
      </c>
      <c r="S7145" t="s">
        <v>1424</v>
      </c>
    </row>
    <row r="7146" spans="1:19">
      <c r="A7146" t="s">
        <v>4422</v>
      </c>
      <c r="B7146">
        <v>44270</v>
      </c>
      <c r="C7146" t="s">
        <v>4423</v>
      </c>
      <c r="D7146">
        <v>44270</v>
      </c>
      <c r="E7146" t="s">
        <v>1422</v>
      </c>
      <c r="F7146" t="s">
        <v>1476</v>
      </c>
      <c r="G7146" t="s">
        <v>57</v>
      </c>
      <c r="H7146" t="s">
        <v>54</v>
      </c>
      <c r="I7146" t="s">
        <v>3638</v>
      </c>
      <c r="J7146">
        <v>50</v>
      </c>
      <c r="K7146">
        <v>7760</v>
      </c>
      <c r="L7146">
        <v>388000</v>
      </c>
      <c r="M7146">
        <v>18.476199999999999</v>
      </c>
      <c r="N7146">
        <v>923.81</v>
      </c>
      <c r="O7146">
        <v>0</v>
      </c>
      <c r="P7146">
        <v>0</v>
      </c>
      <c r="Q7146">
        <v>7778.4762000000001</v>
      </c>
      <c r="R7146">
        <v>388923.81</v>
      </c>
      <c r="S7146" t="s">
        <v>1424</v>
      </c>
    </row>
    <row r="7147" spans="1:19">
      <c r="A7147" t="s">
        <v>4422</v>
      </c>
      <c r="B7147">
        <v>44270</v>
      </c>
      <c r="C7147" t="s">
        <v>4423</v>
      </c>
      <c r="D7147">
        <v>44270</v>
      </c>
      <c r="E7147" t="s">
        <v>1422</v>
      </c>
      <c r="F7147" t="s">
        <v>1476</v>
      </c>
      <c r="G7147" t="s">
        <v>57</v>
      </c>
      <c r="H7147" t="s">
        <v>54</v>
      </c>
      <c r="I7147" t="s">
        <v>1183</v>
      </c>
      <c r="J7147">
        <v>5</v>
      </c>
      <c r="K7147">
        <v>7575</v>
      </c>
      <c r="L7147">
        <v>37875</v>
      </c>
      <c r="M7147">
        <v>18.035699999999999</v>
      </c>
      <c r="N7147">
        <v>90.1785</v>
      </c>
      <c r="O7147">
        <v>0</v>
      </c>
      <c r="P7147">
        <v>2500</v>
      </c>
      <c r="Q7147">
        <v>7593.0357000000004</v>
      </c>
      <c r="R7147">
        <v>35465.178500000002</v>
      </c>
      <c r="S7147" t="s">
        <v>1424</v>
      </c>
    </row>
    <row r="7148" spans="1:19">
      <c r="A7148" t="s">
        <v>4424</v>
      </c>
      <c r="B7148">
        <v>44270</v>
      </c>
      <c r="C7148" t="s">
        <v>4425</v>
      </c>
      <c r="D7148">
        <v>44270</v>
      </c>
      <c r="E7148" t="s">
        <v>1422</v>
      </c>
      <c r="F7148" t="s">
        <v>977</v>
      </c>
      <c r="G7148" t="s">
        <v>1437</v>
      </c>
      <c r="H7148" t="s">
        <v>54</v>
      </c>
      <c r="I7148" t="s">
        <v>1177</v>
      </c>
      <c r="J7148">
        <v>10</v>
      </c>
      <c r="K7148">
        <v>9045</v>
      </c>
      <c r="L7148">
        <v>90450</v>
      </c>
      <c r="M7148">
        <v>21.535699999999999</v>
      </c>
      <c r="N7148">
        <v>215.357</v>
      </c>
      <c r="O7148">
        <v>0</v>
      </c>
      <c r="P7148">
        <v>0</v>
      </c>
      <c r="Q7148">
        <v>9066.5357000000004</v>
      </c>
      <c r="R7148">
        <v>90665.357000000004</v>
      </c>
      <c r="S7148" t="s">
        <v>1424</v>
      </c>
    </row>
    <row r="7149" spans="1:19">
      <c r="A7149" t="s">
        <v>4424</v>
      </c>
      <c r="B7149">
        <v>44270</v>
      </c>
      <c r="C7149" t="s">
        <v>4425</v>
      </c>
      <c r="D7149">
        <v>44270</v>
      </c>
      <c r="E7149" t="s">
        <v>1422</v>
      </c>
      <c r="F7149" t="s">
        <v>977</v>
      </c>
      <c r="G7149" t="s">
        <v>1437</v>
      </c>
      <c r="H7149" t="s">
        <v>54</v>
      </c>
      <c r="I7149" t="s">
        <v>1381</v>
      </c>
      <c r="J7149">
        <v>10</v>
      </c>
      <c r="K7149">
        <v>9850</v>
      </c>
      <c r="L7149">
        <v>98500</v>
      </c>
      <c r="M7149">
        <v>23.452400000000001</v>
      </c>
      <c r="N7149">
        <v>234.524</v>
      </c>
      <c r="O7149">
        <v>0</v>
      </c>
      <c r="P7149">
        <v>0</v>
      </c>
      <c r="Q7149">
        <v>9873.4524000000001</v>
      </c>
      <c r="R7149">
        <v>98734.524000000005</v>
      </c>
      <c r="S7149" t="s">
        <v>1424</v>
      </c>
    </row>
    <row r="7150" spans="1:19">
      <c r="A7150" t="s">
        <v>4424</v>
      </c>
      <c r="B7150">
        <v>44270</v>
      </c>
      <c r="C7150" t="s">
        <v>4425</v>
      </c>
      <c r="D7150">
        <v>44270</v>
      </c>
      <c r="E7150" t="s">
        <v>1422</v>
      </c>
      <c r="F7150" t="s">
        <v>977</v>
      </c>
      <c r="G7150" t="s">
        <v>1437</v>
      </c>
      <c r="H7150" t="s">
        <v>54</v>
      </c>
      <c r="I7150" t="s">
        <v>3638</v>
      </c>
      <c r="J7150">
        <v>100</v>
      </c>
      <c r="K7150">
        <v>7760</v>
      </c>
      <c r="L7150">
        <v>776000</v>
      </c>
      <c r="M7150">
        <v>18.476199999999999</v>
      </c>
      <c r="N7150">
        <v>1847.62</v>
      </c>
      <c r="O7150">
        <v>0</v>
      </c>
      <c r="P7150">
        <v>0</v>
      </c>
      <c r="Q7150">
        <v>7778.4762000000001</v>
      </c>
      <c r="R7150">
        <v>777847.62</v>
      </c>
      <c r="S7150" t="s">
        <v>1424</v>
      </c>
    </row>
    <row r="7151" spans="1:19">
      <c r="A7151" t="s">
        <v>4426</v>
      </c>
      <c r="B7151">
        <v>44270</v>
      </c>
      <c r="C7151" t="s">
        <v>4427</v>
      </c>
      <c r="D7151">
        <v>44270</v>
      </c>
      <c r="E7151" t="s">
        <v>1422</v>
      </c>
      <c r="F7151" t="s">
        <v>55</v>
      </c>
      <c r="G7151" t="s">
        <v>1068</v>
      </c>
      <c r="H7151" t="s">
        <v>54</v>
      </c>
      <c r="I7151" t="s">
        <v>3638</v>
      </c>
      <c r="J7151">
        <v>30</v>
      </c>
      <c r="K7151">
        <v>7760</v>
      </c>
      <c r="L7151">
        <v>232800</v>
      </c>
      <c r="M7151">
        <v>18.476199999999999</v>
      </c>
      <c r="N7151">
        <v>554.28599999999994</v>
      </c>
      <c r="O7151">
        <v>0</v>
      </c>
      <c r="P7151">
        <v>0</v>
      </c>
      <c r="Q7151">
        <v>7778.4762000000001</v>
      </c>
      <c r="R7151">
        <v>233354.28599999999</v>
      </c>
      <c r="S7151" t="s">
        <v>1424</v>
      </c>
    </row>
    <row r="7152" spans="1:19">
      <c r="A7152" t="s">
        <v>4426</v>
      </c>
      <c r="B7152">
        <v>44270</v>
      </c>
      <c r="C7152" t="s">
        <v>4427</v>
      </c>
      <c r="D7152">
        <v>44270</v>
      </c>
      <c r="E7152" t="s">
        <v>1422</v>
      </c>
      <c r="F7152" t="s">
        <v>55</v>
      </c>
      <c r="G7152" t="s">
        <v>1068</v>
      </c>
      <c r="H7152" t="s">
        <v>54</v>
      </c>
      <c r="I7152" t="s">
        <v>1180</v>
      </c>
      <c r="J7152">
        <v>5</v>
      </c>
      <c r="K7152">
        <v>3540</v>
      </c>
      <c r="L7152">
        <v>17700</v>
      </c>
      <c r="M7152">
        <v>8.4285999999999994</v>
      </c>
      <c r="N7152">
        <v>42.143000000000001</v>
      </c>
      <c r="O7152">
        <v>0</v>
      </c>
      <c r="P7152">
        <v>0</v>
      </c>
      <c r="Q7152">
        <v>3548.4286000000002</v>
      </c>
      <c r="R7152">
        <v>17742.143</v>
      </c>
      <c r="S7152" t="s">
        <v>1424</v>
      </c>
    </row>
    <row r="7153" spans="1:19">
      <c r="A7153" t="s">
        <v>4428</v>
      </c>
      <c r="B7153">
        <v>44270</v>
      </c>
      <c r="C7153" t="s">
        <v>4429</v>
      </c>
      <c r="D7153">
        <v>44270</v>
      </c>
      <c r="E7153" t="s">
        <v>1422</v>
      </c>
      <c r="F7153" t="s">
        <v>59</v>
      </c>
      <c r="G7153" t="s">
        <v>54</v>
      </c>
      <c r="H7153" t="s">
        <v>54</v>
      </c>
      <c r="I7153" t="s">
        <v>3638</v>
      </c>
      <c r="J7153">
        <v>10</v>
      </c>
      <c r="K7153">
        <v>7760</v>
      </c>
      <c r="L7153">
        <v>77600</v>
      </c>
      <c r="M7153">
        <v>18.476199999999999</v>
      </c>
      <c r="N7153">
        <v>184.762</v>
      </c>
      <c r="O7153">
        <v>0</v>
      </c>
      <c r="P7153">
        <v>0</v>
      </c>
      <c r="Q7153">
        <v>7778.4762000000001</v>
      </c>
      <c r="R7153">
        <v>77784.762000000002</v>
      </c>
      <c r="S7153" t="s">
        <v>1424</v>
      </c>
    </row>
    <row r="7154" spans="1:19">
      <c r="A7154" t="s">
        <v>4430</v>
      </c>
      <c r="B7154">
        <v>44270</v>
      </c>
      <c r="C7154" t="s">
        <v>4431</v>
      </c>
      <c r="D7154">
        <v>44270</v>
      </c>
      <c r="E7154" t="s">
        <v>1422</v>
      </c>
      <c r="F7154" t="s">
        <v>39</v>
      </c>
      <c r="G7154" t="s">
        <v>1448</v>
      </c>
      <c r="H7154" t="s">
        <v>13</v>
      </c>
      <c r="I7154" t="s">
        <v>3638</v>
      </c>
      <c r="J7154">
        <v>100</v>
      </c>
      <c r="K7154">
        <v>7760</v>
      </c>
      <c r="L7154">
        <v>776000</v>
      </c>
      <c r="M7154">
        <v>18.476199999999999</v>
      </c>
      <c r="N7154">
        <v>1847.62</v>
      </c>
      <c r="O7154">
        <v>0</v>
      </c>
      <c r="P7154">
        <v>0</v>
      </c>
      <c r="Q7154">
        <v>7778.4762000000001</v>
      </c>
      <c r="R7154">
        <v>777847.62</v>
      </c>
      <c r="S7154" t="s">
        <v>1424</v>
      </c>
    </row>
    <row r="7155" spans="1:19">
      <c r="A7155" t="s">
        <v>4432</v>
      </c>
      <c r="B7155">
        <v>44270</v>
      </c>
      <c r="C7155" t="s">
        <v>4433</v>
      </c>
      <c r="D7155">
        <v>44270</v>
      </c>
      <c r="E7155" t="s">
        <v>1422</v>
      </c>
      <c r="F7155" t="s">
        <v>38</v>
      </c>
      <c r="G7155" t="s">
        <v>37</v>
      </c>
      <c r="H7155" t="s">
        <v>13</v>
      </c>
      <c r="I7155" t="s">
        <v>1180</v>
      </c>
      <c r="J7155">
        <v>60</v>
      </c>
      <c r="K7155">
        <v>3540</v>
      </c>
      <c r="L7155">
        <v>212400</v>
      </c>
      <c r="M7155">
        <v>8.4285999999999994</v>
      </c>
      <c r="N7155">
        <v>505.71600000000001</v>
      </c>
      <c r="O7155">
        <v>0</v>
      </c>
      <c r="P7155">
        <v>0</v>
      </c>
      <c r="Q7155">
        <v>3548.4286000000002</v>
      </c>
      <c r="R7155">
        <v>212905.71599999999</v>
      </c>
      <c r="S7155" t="s">
        <v>1424</v>
      </c>
    </row>
    <row r="7156" spans="1:19">
      <c r="A7156" t="s">
        <v>4432</v>
      </c>
      <c r="B7156">
        <v>44270</v>
      </c>
      <c r="C7156" t="s">
        <v>4433</v>
      </c>
      <c r="D7156">
        <v>44270</v>
      </c>
      <c r="E7156" t="s">
        <v>1422</v>
      </c>
      <c r="F7156" t="s">
        <v>38</v>
      </c>
      <c r="G7156" t="s">
        <v>37</v>
      </c>
      <c r="H7156" t="s">
        <v>13</v>
      </c>
      <c r="I7156" t="s">
        <v>3638</v>
      </c>
      <c r="J7156">
        <v>300</v>
      </c>
      <c r="K7156">
        <v>7760</v>
      </c>
      <c r="L7156">
        <v>2328000</v>
      </c>
      <c r="M7156">
        <v>18.476199999999999</v>
      </c>
      <c r="N7156">
        <v>5542.86</v>
      </c>
      <c r="O7156">
        <v>0</v>
      </c>
      <c r="P7156">
        <v>0</v>
      </c>
      <c r="Q7156">
        <v>7778.4762000000001</v>
      </c>
      <c r="R7156">
        <v>2333542.86</v>
      </c>
      <c r="S7156" t="s">
        <v>1424</v>
      </c>
    </row>
    <row r="7157" spans="1:19">
      <c r="A7157" t="s">
        <v>4434</v>
      </c>
      <c r="B7157">
        <v>44270</v>
      </c>
      <c r="C7157" t="s">
        <v>4435</v>
      </c>
      <c r="D7157">
        <v>44270</v>
      </c>
      <c r="E7157" t="s">
        <v>1422</v>
      </c>
      <c r="F7157" t="s">
        <v>21</v>
      </c>
      <c r="G7157" t="s">
        <v>19</v>
      </c>
      <c r="H7157" t="s">
        <v>13</v>
      </c>
      <c r="I7157" t="s">
        <v>3638</v>
      </c>
      <c r="J7157">
        <v>40</v>
      </c>
      <c r="K7157">
        <v>7760</v>
      </c>
      <c r="L7157">
        <v>310400</v>
      </c>
      <c r="M7157">
        <v>18.476199999999999</v>
      </c>
      <c r="N7157">
        <v>739.048</v>
      </c>
      <c r="O7157">
        <v>0</v>
      </c>
      <c r="P7157">
        <v>0</v>
      </c>
      <c r="Q7157">
        <v>7778.4762000000001</v>
      </c>
      <c r="R7157">
        <v>311139.04800000001</v>
      </c>
      <c r="S7157" t="s">
        <v>1424</v>
      </c>
    </row>
    <row r="7158" spans="1:19">
      <c r="A7158" t="s">
        <v>4436</v>
      </c>
      <c r="B7158">
        <v>44270</v>
      </c>
      <c r="C7158" t="s">
        <v>4437</v>
      </c>
      <c r="D7158">
        <v>44270</v>
      </c>
      <c r="E7158" t="s">
        <v>1422</v>
      </c>
      <c r="F7158" t="s">
        <v>16</v>
      </c>
      <c r="G7158" t="s">
        <v>1065</v>
      </c>
      <c r="H7158" t="s">
        <v>13</v>
      </c>
      <c r="I7158" t="s">
        <v>3638</v>
      </c>
      <c r="J7158">
        <v>140</v>
      </c>
      <c r="K7158">
        <v>7760</v>
      </c>
      <c r="L7158">
        <v>1086400</v>
      </c>
      <c r="M7158">
        <v>18.476199999999999</v>
      </c>
      <c r="N7158">
        <v>2586.6680000000001</v>
      </c>
      <c r="O7158">
        <v>0</v>
      </c>
      <c r="P7158">
        <v>0</v>
      </c>
      <c r="Q7158">
        <v>7778.4762000000001</v>
      </c>
      <c r="R7158">
        <v>1088986.6680000001</v>
      </c>
      <c r="S7158" t="s">
        <v>1424</v>
      </c>
    </row>
    <row r="7159" spans="1:19">
      <c r="A7159" t="s">
        <v>4438</v>
      </c>
      <c r="B7159">
        <v>44270</v>
      </c>
      <c r="C7159" t="s">
        <v>4439</v>
      </c>
      <c r="D7159">
        <v>44270</v>
      </c>
      <c r="E7159" t="s">
        <v>1422</v>
      </c>
      <c r="F7159" t="s">
        <v>40</v>
      </c>
      <c r="G7159" t="s">
        <v>41</v>
      </c>
      <c r="H7159" t="s">
        <v>13</v>
      </c>
      <c r="I7159" t="s">
        <v>3638</v>
      </c>
      <c r="J7159">
        <v>120</v>
      </c>
      <c r="K7159">
        <v>7760</v>
      </c>
      <c r="L7159">
        <v>931200</v>
      </c>
      <c r="M7159">
        <v>18.476199999999999</v>
      </c>
      <c r="N7159">
        <v>2217.1439999999998</v>
      </c>
      <c r="O7159">
        <v>0</v>
      </c>
      <c r="P7159">
        <v>0</v>
      </c>
      <c r="Q7159">
        <v>7778.4762000000001</v>
      </c>
      <c r="R7159">
        <v>933417.14399999997</v>
      </c>
      <c r="S7159" t="s">
        <v>1424</v>
      </c>
    </row>
    <row r="7160" spans="1:19">
      <c r="A7160" t="s">
        <v>4440</v>
      </c>
      <c r="B7160">
        <v>44270</v>
      </c>
      <c r="C7160" t="s">
        <v>4441</v>
      </c>
      <c r="D7160">
        <v>44270</v>
      </c>
      <c r="E7160" t="s">
        <v>1422</v>
      </c>
      <c r="F7160" t="s">
        <v>50</v>
      </c>
      <c r="G7160" t="s">
        <v>1426</v>
      </c>
      <c r="H7160" t="s">
        <v>13</v>
      </c>
      <c r="I7160" t="s">
        <v>3638</v>
      </c>
      <c r="J7160">
        <v>60</v>
      </c>
      <c r="K7160">
        <v>7760</v>
      </c>
      <c r="L7160">
        <v>465600</v>
      </c>
      <c r="M7160">
        <v>18.476199999999999</v>
      </c>
      <c r="N7160">
        <v>1108.5719999999999</v>
      </c>
      <c r="O7160">
        <v>0</v>
      </c>
      <c r="P7160">
        <v>0</v>
      </c>
      <c r="Q7160">
        <v>7778.4762000000001</v>
      </c>
      <c r="R7160">
        <v>466708.57199999999</v>
      </c>
      <c r="S7160" t="s">
        <v>1424</v>
      </c>
    </row>
    <row r="7161" spans="1:19">
      <c r="A7161" t="s">
        <v>4442</v>
      </c>
      <c r="B7161">
        <v>44270</v>
      </c>
      <c r="C7161" t="s">
        <v>4443</v>
      </c>
      <c r="D7161">
        <v>44270</v>
      </c>
      <c r="E7161" t="s">
        <v>1422</v>
      </c>
      <c r="F7161" t="s">
        <v>85</v>
      </c>
      <c r="G7161" t="s">
        <v>1443</v>
      </c>
      <c r="H7161" t="s">
        <v>24</v>
      </c>
      <c r="I7161" t="s">
        <v>3638</v>
      </c>
      <c r="J7161">
        <v>40</v>
      </c>
      <c r="K7161">
        <v>7760</v>
      </c>
      <c r="L7161">
        <v>310400</v>
      </c>
      <c r="M7161">
        <v>18.476199999999999</v>
      </c>
      <c r="N7161">
        <v>739.048</v>
      </c>
      <c r="O7161">
        <v>0</v>
      </c>
      <c r="P7161">
        <v>0</v>
      </c>
      <c r="Q7161">
        <v>7778.4762000000001</v>
      </c>
      <c r="R7161">
        <v>311139.04800000001</v>
      </c>
      <c r="S7161" t="s">
        <v>1424</v>
      </c>
    </row>
    <row r="7162" spans="1:19">
      <c r="A7162" t="s">
        <v>4442</v>
      </c>
      <c r="B7162">
        <v>44270</v>
      </c>
      <c r="C7162" t="s">
        <v>4443</v>
      </c>
      <c r="D7162">
        <v>44270</v>
      </c>
      <c r="E7162" t="s">
        <v>1422</v>
      </c>
      <c r="F7162" t="s">
        <v>85</v>
      </c>
      <c r="G7162" t="s">
        <v>1443</v>
      </c>
      <c r="H7162" t="s">
        <v>24</v>
      </c>
      <c r="I7162" t="s">
        <v>1459</v>
      </c>
      <c r="J7162">
        <v>40</v>
      </c>
      <c r="K7162">
        <v>1060</v>
      </c>
      <c r="L7162">
        <v>42400</v>
      </c>
      <c r="M7162">
        <v>2.5238</v>
      </c>
      <c r="N7162">
        <v>100.952</v>
      </c>
      <c r="O7162">
        <v>0</v>
      </c>
      <c r="P7162">
        <v>0</v>
      </c>
      <c r="Q7162">
        <v>1062.5237999999999</v>
      </c>
      <c r="R7162">
        <v>42500.951999999997</v>
      </c>
      <c r="S7162" t="s">
        <v>1424</v>
      </c>
    </row>
    <row r="7163" spans="1:19">
      <c r="A7163" t="s">
        <v>4444</v>
      </c>
      <c r="B7163">
        <v>44270</v>
      </c>
      <c r="C7163" t="s">
        <v>4445</v>
      </c>
      <c r="D7163">
        <v>44270</v>
      </c>
      <c r="E7163" t="s">
        <v>1422</v>
      </c>
      <c r="F7163" t="s">
        <v>83</v>
      </c>
      <c r="G7163" t="s">
        <v>1115</v>
      </c>
      <c r="H7163" t="s">
        <v>24</v>
      </c>
      <c r="I7163" t="s">
        <v>3638</v>
      </c>
      <c r="J7163">
        <v>40</v>
      </c>
      <c r="K7163">
        <v>7760</v>
      </c>
      <c r="L7163">
        <v>310400</v>
      </c>
      <c r="M7163">
        <v>18.476199999999999</v>
      </c>
      <c r="N7163">
        <v>739.048</v>
      </c>
      <c r="O7163">
        <v>0</v>
      </c>
      <c r="P7163">
        <v>0</v>
      </c>
      <c r="Q7163">
        <v>7778.4762000000001</v>
      </c>
      <c r="R7163">
        <v>311139.04800000001</v>
      </c>
      <c r="S7163" t="s">
        <v>1424</v>
      </c>
    </row>
    <row r="7164" spans="1:19">
      <c r="A7164" t="s">
        <v>4446</v>
      </c>
      <c r="B7164">
        <v>44270</v>
      </c>
      <c r="C7164" t="s">
        <v>4447</v>
      </c>
      <c r="D7164">
        <v>44270</v>
      </c>
      <c r="E7164" t="s">
        <v>1422</v>
      </c>
      <c r="F7164" t="s">
        <v>81</v>
      </c>
      <c r="G7164" t="s">
        <v>1440</v>
      </c>
      <c r="H7164" t="s">
        <v>24</v>
      </c>
      <c r="I7164" t="s">
        <v>3638</v>
      </c>
      <c r="J7164">
        <v>32</v>
      </c>
      <c r="K7164">
        <v>7760</v>
      </c>
      <c r="L7164">
        <v>248320</v>
      </c>
      <c r="M7164">
        <v>18.476199999999999</v>
      </c>
      <c r="N7164">
        <v>591.23839999999996</v>
      </c>
      <c r="O7164">
        <v>0</v>
      </c>
      <c r="P7164">
        <v>0</v>
      </c>
      <c r="Q7164">
        <v>7778.4762000000001</v>
      </c>
      <c r="R7164">
        <v>248911.2384</v>
      </c>
      <c r="S7164" t="s">
        <v>1424</v>
      </c>
    </row>
    <row r="7165" spans="1:19">
      <c r="A7165" t="s">
        <v>4448</v>
      </c>
      <c r="B7165">
        <v>44270</v>
      </c>
      <c r="C7165" t="s">
        <v>4449</v>
      </c>
      <c r="D7165">
        <v>44270</v>
      </c>
      <c r="E7165" t="s">
        <v>1422</v>
      </c>
      <c r="F7165" t="s">
        <v>88</v>
      </c>
      <c r="G7165" t="s">
        <v>1440</v>
      </c>
      <c r="H7165" t="s">
        <v>24</v>
      </c>
      <c r="I7165" t="s">
        <v>3638</v>
      </c>
      <c r="J7165">
        <v>70</v>
      </c>
      <c r="K7165">
        <v>7760</v>
      </c>
      <c r="L7165">
        <v>543200</v>
      </c>
      <c r="M7165">
        <v>18.476199999999999</v>
      </c>
      <c r="N7165">
        <v>1293.3340000000001</v>
      </c>
      <c r="O7165">
        <v>0</v>
      </c>
      <c r="P7165">
        <v>0</v>
      </c>
      <c r="Q7165">
        <v>7778.4762000000001</v>
      </c>
      <c r="R7165">
        <v>544493.33400000003</v>
      </c>
      <c r="S7165" t="s">
        <v>1424</v>
      </c>
    </row>
    <row r="7166" spans="1:19">
      <c r="A7166" t="s">
        <v>4450</v>
      </c>
      <c r="B7166">
        <v>44270</v>
      </c>
      <c r="C7166" t="s">
        <v>4451</v>
      </c>
      <c r="D7166">
        <v>44270</v>
      </c>
      <c r="E7166" t="s">
        <v>1422</v>
      </c>
      <c r="F7166" t="s">
        <v>34</v>
      </c>
      <c r="G7166" t="s">
        <v>1434</v>
      </c>
      <c r="H7166" t="s">
        <v>24</v>
      </c>
      <c r="I7166" t="s">
        <v>3638</v>
      </c>
      <c r="J7166">
        <v>60</v>
      </c>
      <c r="K7166">
        <v>7760</v>
      </c>
      <c r="L7166">
        <v>465600</v>
      </c>
      <c r="M7166">
        <v>18.476199999999999</v>
      </c>
      <c r="N7166">
        <v>1108.5719999999999</v>
      </c>
      <c r="O7166">
        <v>0</v>
      </c>
      <c r="P7166">
        <v>0</v>
      </c>
      <c r="Q7166">
        <v>7778.4762000000001</v>
      </c>
      <c r="R7166">
        <v>466708.57199999999</v>
      </c>
      <c r="S7166" t="s">
        <v>1424</v>
      </c>
    </row>
    <row r="7167" spans="1:19">
      <c r="A7167" t="s">
        <v>4452</v>
      </c>
      <c r="B7167">
        <v>44270</v>
      </c>
      <c r="C7167" t="s">
        <v>4453</v>
      </c>
      <c r="D7167">
        <v>44270</v>
      </c>
      <c r="E7167" t="s">
        <v>1422</v>
      </c>
      <c r="F7167" t="s">
        <v>29</v>
      </c>
      <c r="G7167" t="s">
        <v>1108</v>
      </c>
      <c r="H7167" t="s">
        <v>24</v>
      </c>
      <c r="I7167" t="s">
        <v>1180</v>
      </c>
      <c r="J7167">
        <v>5</v>
      </c>
      <c r="K7167">
        <v>3540</v>
      </c>
      <c r="L7167">
        <v>17700</v>
      </c>
      <c r="M7167">
        <v>8.4285999999999994</v>
      </c>
      <c r="N7167">
        <v>42.143000000000001</v>
      </c>
      <c r="O7167">
        <v>0</v>
      </c>
      <c r="P7167">
        <v>0</v>
      </c>
      <c r="Q7167">
        <v>3548.4286000000002</v>
      </c>
      <c r="R7167">
        <v>17742.143</v>
      </c>
      <c r="S7167" t="s">
        <v>1424</v>
      </c>
    </row>
    <row r="7168" spans="1:19">
      <c r="A7168" t="s">
        <v>4452</v>
      </c>
      <c r="B7168">
        <v>44270</v>
      </c>
      <c r="C7168" t="s">
        <v>4453</v>
      </c>
      <c r="D7168">
        <v>44270</v>
      </c>
      <c r="E7168" t="s">
        <v>1422</v>
      </c>
      <c r="F7168" t="s">
        <v>29</v>
      </c>
      <c r="G7168" t="s">
        <v>1108</v>
      </c>
      <c r="H7168" t="s">
        <v>24</v>
      </c>
      <c r="I7168" t="s">
        <v>3638</v>
      </c>
      <c r="J7168">
        <v>60</v>
      </c>
      <c r="K7168">
        <v>7760</v>
      </c>
      <c r="L7168">
        <v>465600</v>
      </c>
      <c r="M7168">
        <v>18.476199999999999</v>
      </c>
      <c r="N7168">
        <v>1108.5719999999999</v>
      </c>
      <c r="O7168">
        <v>0</v>
      </c>
      <c r="P7168">
        <v>0</v>
      </c>
      <c r="Q7168">
        <v>7778.4762000000001</v>
      </c>
      <c r="R7168">
        <v>466708.57199999999</v>
      </c>
      <c r="S7168" t="s">
        <v>1424</v>
      </c>
    </row>
    <row r="7169" spans="1:19">
      <c r="A7169" t="s">
        <v>4454</v>
      </c>
      <c r="B7169">
        <v>44270</v>
      </c>
      <c r="C7169" t="s">
        <v>4455</v>
      </c>
      <c r="D7169">
        <v>44270</v>
      </c>
      <c r="E7169" t="s">
        <v>1422</v>
      </c>
      <c r="F7169" t="s">
        <v>28</v>
      </c>
      <c r="G7169" t="s">
        <v>1446</v>
      </c>
      <c r="H7169" t="s">
        <v>24</v>
      </c>
      <c r="I7169" t="s">
        <v>1177</v>
      </c>
      <c r="J7169">
        <v>5</v>
      </c>
      <c r="K7169">
        <v>9045</v>
      </c>
      <c r="L7169">
        <v>45225</v>
      </c>
      <c r="M7169">
        <v>21.535699999999999</v>
      </c>
      <c r="N7169">
        <v>107.6785</v>
      </c>
      <c r="O7169">
        <v>0</v>
      </c>
      <c r="P7169">
        <v>0</v>
      </c>
      <c r="Q7169">
        <v>9066.5357000000004</v>
      </c>
      <c r="R7169">
        <v>45332.678500000002</v>
      </c>
      <c r="S7169" t="s">
        <v>1424</v>
      </c>
    </row>
    <row r="7170" spans="1:19">
      <c r="A7170" t="s">
        <v>4454</v>
      </c>
      <c r="B7170">
        <v>44270</v>
      </c>
      <c r="C7170" t="s">
        <v>4455</v>
      </c>
      <c r="D7170">
        <v>44270</v>
      </c>
      <c r="E7170" t="s">
        <v>1422</v>
      </c>
      <c r="F7170" t="s">
        <v>28</v>
      </c>
      <c r="G7170" t="s">
        <v>1446</v>
      </c>
      <c r="H7170" t="s">
        <v>24</v>
      </c>
      <c r="I7170" t="s">
        <v>1212</v>
      </c>
      <c r="J7170">
        <v>10</v>
      </c>
      <c r="K7170">
        <v>5235</v>
      </c>
      <c r="L7170">
        <v>52350</v>
      </c>
      <c r="M7170">
        <v>12.4643</v>
      </c>
      <c r="N7170">
        <v>124.643</v>
      </c>
      <c r="O7170">
        <v>0</v>
      </c>
      <c r="P7170">
        <v>0</v>
      </c>
      <c r="Q7170">
        <v>5247.4642999999996</v>
      </c>
      <c r="R7170">
        <v>52474.642999999996</v>
      </c>
      <c r="S7170" t="s">
        <v>1424</v>
      </c>
    </row>
    <row r="7171" spans="1:19">
      <c r="A7171" t="s">
        <v>4454</v>
      </c>
      <c r="B7171">
        <v>44270</v>
      </c>
      <c r="C7171" t="s">
        <v>4455</v>
      </c>
      <c r="D7171">
        <v>44270</v>
      </c>
      <c r="E7171" t="s">
        <v>1422</v>
      </c>
      <c r="F7171" t="s">
        <v>28</v>
      </c>
      <c r="G7171" t="s">
        <v>1446</v>
      </c>
      <c r="H7171" t="s">
        <v>24</v>
      </c>
      <c r="I7171" t="s">
        <v>1180</v>
      </c>
      <c r="J7171">
        <v>20</v>
      </c>
      <c r="K7171">
        <v>3540</v>
      </c>
      <c r="L7171">
        <v>70800</v>
      </c>
      <c r="M7171">
        <v>8.4285999999999994</v>
      </c>
      <c r="N7171">
        <v>168.572</v>
      </c>
      <c r="O7171">
        <v>0</v>
      </c>
      <c r="P7171">
        <v>0</v>
      </c>
      <c r="Q7171">
        <v>3548.4286000000002</v>
      </c>
      <c r="R7171">
        <v>70968.572</v>
      </c>
      <c r="S7171" t="s">
        <v>1424</v>
      </c>
    </row>
    <row r="7172" spans="1:19">
      <c r="A7172" t="s">
        <v>4454</v>
      </c>
      <c r="B7172">
        <v>44270</v>
      </c>
      <c r="C7172" t="s">
        <v>4455</v>
      </c>
      <c r="D7172">
        <v>44270</v>
      </c>
      <c r="E7172" t="s">
        <v>1422</v>
      </c>
      <c r="F7172" t="s">
        <v>28</v>
      </c>
      <c r="G7172" t="s">
        <v>1446</v>
      </c>
      <c r="H7172" t="s">
        <v>24</v>
      </c>
      <c r="I7172" t="s">
        <v>3638</v>
      </c>
      <c r="J7172">
        <v>80</v>
      </c>
      <c r="K7172">
        <v>7760</v>
      </c>
      <c r="L7172">
        <v>620800</v>
      </c>
      <c r="M7172">
        <v>18.476199999999999</v>
      </c>
      <c r="N7172">
        <v>1478.096</v>
      </c>
      <c r="O7172">
        <v>0</v>
      </c>
      <c r="P7172">
        <v>0</v>
      </c>
      <c r="Q7172">
        <v>7778.4762000000001</v>
      </c>
      <c r="R7172">
        <v>622278.09600000002</v>
      </c>
      <c r="S7172" t="s">
        <v>1424</v>
      </c>
    </row>
    <row r="7173" spans="1:19">
      <c r="A7173" t="s">
        <v>4456</v>
      </c>
      <c r="B7173">
        <v>44270</v>
      </c>
      <c r="C7173" t="s">
        <v>4457</v>
      </c>
      <c r="D7173">
        <v>44270</v>
      </c>
      <c r="E7173" t="s">
        <v>1422</v>
      </c>
      <c r="F7173" t="s">
        <v>33</v>
      </c>
      <c r="G7173" t="s">
        <v>1066</v>
      </c>
      <c r="H7173" t="s">
        <v>24</v>
      </c>
      <c r="I7173" t="s">
        <v>3638</v>
      </c>
      <c r="J7173">
        <v>57</v>
      </c>
      <c r="K7173">
        <v>7760</v>
      </c>
      <c r="L7173">
        <v>442320</v>
      </c>
      <c r="M7173">
        <v>18.476199999999999</v>
      </c>
      <c r="N7173">
        <v>1053.1433999999999</v>
      </c>
      <c r="O7173">
        <v>0</v>
      </c>
      <c r="P7173">
        <v>0</v>
      </c>
      <c r="Q7173">
        <v>7778.4762000000001</v>
      </c>
      <c r="R7173">
        <v>443373.1434</v>
      </c>
      <c r="S7173" t="s">
        <v>1424</v>
      </c>
    </row>
    <row r="7174" spans="1:19">
      <c r="A7174" t="s">
        <v>4458</v>
      </c>
      <c r="B7174">
        <v>44270</v>
      </c>
      <c r="C7174" t="s">
        <v>4459</v>
      </c>
      <c r="D7174">
        <v>44270</v>
      </c>
      <c r="E7174" t="s">
        <v>1422</v>
      </c>
      <c r="F7174" t="s">
        <v>32</v>
      </c>
      <c r="G7174" t="s">
        <v>25</v>
      </c>
      <c r="H7174" t="s">
        <v>24</v>
      </c>
      <c r="I7174" t="s">
        <v>3638</v>
      </c>
      <c r="J7174">
        <v>30</v>
      </c>
      <c r="K7174">
        <v>7760</v>
      </c>
      <c r="L7174">
        <v>232800</v>
      </c>
      <c r="M7174">
        <v>18.476199999999999</v>
      </c>
      <c r="N7174">
        <v>554.28599999999994</v>
      </c>
      <c r="O7174">
        <v>0</v>
      </c>
      <c r="P7174">
        <v>0</v>
      </c>
      <c r="Q7174">
        <v>7778.4762000000001</v>
      </c>
      <c r="R7174">
        <v>233354.28599999999</v>
      </c>
      <c r="S7174" t="s">
        <v>1424</v>
      </c>
    </row>
    <row r="7175" spans="1:19">
      <c r="A7175" t="s">
        <v>4460</v>
      </c>
      <c r="B7175">
        <v>44270</v>
      </c>
      <c r="C7175" t="s">
        <v>4461</v>
      </c>
      <c r="D7175">
        <v>44270</v>
      </c>
      <c r="E7175" t="s">
        <v>1422</v>
      </c>
      <c r="F7175" t="s">
        <v>12</v>
      </c>
      <c r="G7175" t="s">
        <v>1438</v>
      </c>
      <c r="H7175" t="s">
        <v>13</v>
      </c>
      <c r="I7175" t="s">
        <v>3638</v>
      </c>
      <c r="J7175">
        <v>140</v>
      </c>
      <c r="K7175">
        <v>7760</v>
      </c>
      <c r="L7175">
        <v>1086400</v>
      </c>
      <c r="M7175">
        <v>18.475999999999999</v>
      </c>
      <c r="N7175">
        <v>2586.64</v>
      </c>
      <c r="O7175">
        <v>0</v>
      </c>
      <c r="P7175">
        <v>0</v>
      </c>
      <c r="Q7175">
        <v>7778.4762000000001</v>
      </c>
      <c r="R7175">
        <v>1088986.6680000001</v>
      </c>
      <c r="S7175" t="s">
        <v>1424</v>
      </c>
    </row>
    <row r="7176" spans="1:19">
      <c r="A7176" t="s">
        <v>4462</v>
      </c>
      <c r="B7176">
        <v>44270</v>
      </c>
      <c r="C7176" t="s">
        <v>4463</v>
      </c>
      <c r="D7176">
        <v>44270</v>
      </c>
      <c r="E7176" t="s">
        <v>1422</v>
      </c>
      <c r="F7176" t="s">
        <v>8</v>
      </c>
      <c r="G7176" t="s">
        <v>1061</v>
      </c>
      <c r="H7176" t="s">
        <v>117</v>
      </c>
      <c r="I7176" t="s">
        <v>3638</v>
      </c>
      <c r="J7176">
        <v>53</v>
      </c>
      <c r="K7176">
        <v>7760</v>
      </c>
      <c r="L7176">
        <v>411280</v>
      </c>
      <c r="M7176">
        <v>18.476199999999999</v>
      </c>
      <c r="N7176">
        <v>979.23860000000002</v>
      </c>
      <c r="O7176">
        <v>0</v>
      </c>
      <c r="P7176">
        <v>0</v>
      </c>
      <c r="Q7176">
        <v>7778.4762000000001</v>
      </c>
      <c r="R7176">
        <v>412259.23859999998</v>
      </c>
      <c r="S7176" t="s">
        <v>1424</v>
      </c>
    </row>
    <row r="7177" spans="1:19">
      <c r="A7177" t="s">
        <v>4464</v>
      </c>
      <c r="B7177">
        <v>44270</v>
      </c>
      <c r="C7177" t="s">
        <v>4465</v>
      </c>
      <c r="D7177">
        <v>44270</v>
      </c>
      <c r="E7177" t="s">
        <v>1422</v>
      </c>
      <c r="F7177" t="s">
        <v>11</v>
      </c>
      <c r="G7177" t="s">
        <v>1433</v>
      </c>
      <c r="H7177" t="s">
        <v>117</v>
      </c>
      <c r="I7177" t="s">
        <v>3638</v>
      </c>
      <c r="J7177">
        <v>70</v>
      </c>
      <c r="K7177">
        <v>7760</v>
      </c>
      <c r="L7177">
        <v>543200</v>
      </c>
      <c r="M7177">
        <v>18.476199999999999</v>
      </c>
      <c r="N7177">
        <v>1293.3340000000001</v>
      </c>
      <c r="O7177">
        <v>0</v>
      </c>
      <c r="P7177">
        <v>0</v>
      </c>
      <c r="Q7177">
        <v>7778.4762000000001</v>
      </c>
      <c r="R7177">
        <v>544493.33400000003</v>
      </c>
      <c r="S7177" t="s">
        <v>1424</v>
      </c>
    </row>
    <row r="7178" spans="1:19">
      <c r="A7178" t="s">
        <v>4466</v>
      </c>
      <c r="B7178">
        <v>44270</v>
      </c>
      <c r="C7178" t="s">
        <v>4467</v>
      </c>
      <c r="D7178">
        <v>44270</v>
      </c>
      <c r="E7178" t="s">
        <v>1422</v>
      </c>
      <c r="F7178" t="s">
        <v>911</v>
      </c>
      <c r="G7178" t="s">
        <v>1433</v>
      </c>
      <c r="H7178" t="s">
        <v>117</v>
      </c>
      <c r="I7178" t="s">
        <v>3638</v>
      </c>
      <c r="J7178">
        <v>27</v>
      </c>
      <c r="K7178">
        <v>7760</v>
      </c>
      <c r="L7178">
        <v>209520</v>
      </c>
      <c r="M7178">
        <v>18.476199999999999</v>
      </c>
      <c r="N7178">
        <v>498.85739999999998</v>
      </c>
      <c r="O7178">
        <v>0</v>
      </c>
      <c r="P7178">
        <v>0</v>
      </c>
      <c r="Q7178">
        <v>7778.4762000000001</v>
      </c>
      <c r="R7178">
        <v>210018.85740000001</v>
      </c>
      <c r="S7178" t="s">
        <v>1424</v>
      </c>
    </row>
    <row r="7179" spans="1:19">
      <c r="A7179" t="s">
        <v>4468</v>
      </c>
      <c r="B7179">
        <v>44270</v>
      </c>
      <c r="C7179" t="s">
        <v>4469</v>
      </c>
      <c r="D7179">
        <v>44270</v>
      </c>
      <c r="E7179" t="s">
        <v>1422</v>
      </c>
      <c r="F7179" t="s">
        <v>114</v>
      </c>
      <c r="G7179" t="s">
        <v>1423</v>
      </c>
      <c r="H7179" t="s">
        <v>117</v>
      </c>
      <c r="I7179" t="s">
        <v>3638</v>
      </c>
      <c r="J7179">
        <v>53</v>
      </c>
      <c r="K7179">
        <v>7760</v>
      </c>
      <c r="L7179">
        <v>411280</v>
      </c>
      <c r="M7179">
        <v>18.476199999999999</v>
      </c>
      <c r="N7179">
        <v>979.23860000000002</v>
      </c>
      <c r="O7179">
        <v>0</v>
      </c>
      <c r="P7179">
        <v>0</v>
      </c>
      <c r="Q7179">
        <v>7778.4762000000001</v>
      </c>
      <c r="R7179">
        <v>412259.23859999998</v>
      </c>
      <c r="S7179" t="s">
        <v>1424</v>
      </c>
    </row>
    <row r="7180" spans="1:19">
      <c r="A7180" t="s">
        <v>4470</v>
      </c>
      <c r="B7180">
        <v>44270</v>
      </c>
      <c r="C7180" t="s">
        <v>4471</v>
      </c>
      <c r="D7180">
        <v>44270</v>
      </c>
      <c r="E7180" t="s">
        <v>1422</v>
      </c>
      <c r="F7180" t="s">
        <v>109</v>
      </c>
      <c r="G7180" t="s">
        <v>117</v>
      </c>
      <c r="H7180" t="s">
        <v>117</v>
      </c>
      <c r="I7180" t="s">
        <v>3638</v>
      </c>
      <c r="J7180">
        <v>169</v>
      </c>
      <c r="K7180">
        <v>7760</v>
      </c>
      <c r="L7180">
        <v>1311440</v>
      </c>
      <c r="M7180">
        <v>18.476199999999999</v>
      </c>
      <c r="N7180">
        <v>3122.4778000000001</v>
      </c>
      <c r="O7180">
        <v>0</v>
      </c>
      <c r="P7180">
        <v>0</v>
      </c>
      <c r="Q7180">
        <v>7778.4762000000001</v>
      </c>
      <c r="R7180">
        <v>1314562.4778</v>
      </c>
      <c r="S7180" t="s">
        <v>1424</v>
      </c>
    </row>
    <row r="7181" spans="1:19">
      <c r="A7181" t="s">
        <v>4472</v>
      </c>
      <c r="B7181">
        <v>44270</v>
      </c>
      <c r="C7181" t="s">
        <v>4473</v>
      </c>
      <c r="D7181">
        <v>44270</v>
      </c>
      <c r="E7181" t="s">
        <v>1422</v>
      </c>
      <c r="F7181" t="s">
        <v>4</v>
      </c>
      <c r="G7181" t="s">
        <v>1425</v>
      </c>
      <c r="H7181" t="s">
        <v>117</v>
      </c>
      <c r="I7181" t="s">
        <v>3638</v>
      </c>
      <c r="J7181">
        <v>42</v>
      </c>
      <c r="K7181">
        <v>7760</v>
      </c>
      <c r="L7181">
        <v>325920</v>
      </c>
      <c r="M7181">
        <v>18.476199999999999</v>
      </c>
      <c r="N7181">
        <v>776.00040000000001</v>
      </c>
      <c r="O7181">
        <v>0</v>
      </c>
      <c r="P7181">
        <v>0</v>
      </c>
      <c r="Q7181">
        <v>7778.4762000000001</v>
      </c>
      <c r="R7181">
        <v>326696.00040000002</v>
      </c>
      <c r="S7181" t="s">
        <v>1424</v>
      </c>
    </row>
    <row r="7182" spans="1:19">
      <c r="A7182" t="s">
        <v>4472</v>
      </c>
      <c r="B7182">
        <v>44270</v>
      </c>
      <c r="C7182" t="s">
        <v>4473</v>
      </c>
      <c r="D7182">
        <v>44270</v>
      </c>
      <c r="E7182" t="s">
        <v>1422</v>
      </c>
      <c r="F7182" t="s">
        <v>4</v>
      </c>
      <c r="G7182" t="s">
        <v>1425</v>
      </c>
      <c r="H7182" t="s">
        <v>117</v>
      </c>
      <c r="I7182" t="s">
        <v>1180</v>
      </c>
      <c r="J7182">
        <v>2</v>
      </c>
      <c r="K7182">
        <v>3540</v>
      </c>
      <c r="L7182">
        <v>7080</v>
      </c>
      <c r="M7182">
        <v>8.4285999999999994</v>
      </c>
      <c r="N7182">
        <v>16.857199999999999</v>
      </c>
      <c r="O7182">
        <v>0</v>
      </c>
      <c r="P7182">
        <v>0</v>
      </c>
      <c r="Q7182">
        <v>3548.4286000000002</v>
      </c>
      <c r="R7182">
        <v>7096.8572000000004</v>
      </c>
      <c r="S7182" t="s">
        <v>1424</v>
      </c>
    </row>
    <row r="7183" spans="1:19">
      <c r="A7183" t="s">
        <v>4474</v>
      </c>
      <c r="B7183">
        <v>44270</v>
      </c>
      <c r="C7183" t="s">
        <v>4475</v>
      </c>
      <c r="D7183">
        <v>44270</v>
      </c>
      <c r="E7183" t="s">
        <v>1422</v>
      </c>
      <c r="F7183" t="s">
        <v>106</v>
      </c>
      <c r="G7183" t="s">
        <v>1439</v>
      </c>
      <c r="H7183" t="s">
        <v>117</v>
      </c>
      <c r="I7183" t="s">
        <v>3638</v>
      </c>
      <c r="J7183">
        <v>230</v>
      </c>
      <c r="K7183">
        <v>7760</v>
      </c>
      <c r="L7183">
        <v>1784800</v>
      </c>
      <c r="M7183">
        <v>18.476199999999999</v>
      </c>
      <c r="N7183">
        <v>4249.5259999999998</v>
      </c>
      <c r="O7183">
        <v>0</v>
      </c>
      <c r="P7183">
        <v>0</v>
      </c>
      <c r="Q7183">
        <v>7778.4762000000001</v>
      </c>
      <c r="R7183">
        <v>1789049.5260000001</v>
      </c>
      <c r="S7183" t="s">
        <v>1424</v>
      </c>
    </row>
    <row r="7184" spans="1:19">
      <c r="A7184" t="s">
        <v>4476</v>
      </c>
      <c r="B7184">
        <v>44270</v>
      </c>
      <c r="C7184" t="s">
        <v>4477</v>
      </c>
      <c r="D7184">
        <v>44270</v>
      </c>
      <c r="E7184" t="s">
        <v>1422</v>
      </c>
      <c r="F7184" t="s">
        <v>107</v>
      </c>
      <c r="G7184" t="s">
        <v>1113</v>
      </c>
      <c r="H7184" t="s">
        <v>117</v>
      </c>
      <c r="I7184" t="s">
        <v>3638</v>
      </c>
      <c r="J7184">
        <v>177</v>
      </c>
      <c r="K7184">
        <v>7760</v>
      </c>
      <c r="L7184">
        <v>1373520</v>
      </c>
      <c r="M7184">
        <v>18.476199999999999</v>
      </c>
      <c r="N7184">
        <v>3270.2874000000002</v>
      </c>
      <c r="O7184">
        <v>0</v>
      </c>
      <c r="P7184">
        <v>0</v>
      </c>
      <c r="Q7184">
        <v>7778.4762000000001</v>
      </c>
      <c r="R7184">
        <v>1376790.2874</v>
      </c>
      <c r="S7184" t="s">
        <v>1424</v>
      </c>
    </row>
    <row r="7185" spans="1:19">
      <c r="A7185" t="s">
        <v>4478</v>
      </c>
      <c r="B7185">
        <v>44270</v>
      </c>
      <c r="C7185" t="s">
        <v>4479</v>
      </c>
      <c r="D7185">
        <v>44270</v>
      </c>
      <c r="E7185" t="s">
        <v>1422</v>
      </c>
      <c r="F7185" t="s">
        <v>108</v>
      </c>
      <c r="G7185" t="s">
        <v>1113</v>
      </c>
      <c r="H7185" t="s">
        <v>117</v>
      </c>
      <c r="I7185" t="s">
        <v>3638</v>
      </c>
      <c r="J7185">
        <v>68</v>
      </c>
      <c r="K7185">
        <v>7760</v>
      </c>
      <c r="L7185">
        <v>527680</v>
      </c>
      <c r="M7185">
        <v>18.476199999999999</v>
      </c>
      <c r="N7185">
        <v>1256.3815999999999</v>
      </c>
      <c r="O7185">
        <v>0</v>
      </c>
      <c r="P7185">
        <v>0</v>
      </c>
      <c r="Q7185">
        <v>7778.4762000000001</v>
      </c>
      <c r="R7185">
        <v>528936.38159999996</v>
      </c>
      <c r="S7185" t="s">
        <v>1424</v>
      </c>
    </row>
    <row r="7186" spans="1:19">
      <c r="A7186" t="s">
        <v>4480</v>
      </c>
      <c r="B7186">
        <v>44270</v>
      </c>
      <c r="C7186" t="s">
        <v>4481</v>
      </c>
      <c r="D7186">
        <v>44270</v>
      </c>
      <c r="E7186" t="s">
        <v>1422</v>
      </c>
      <c r="F7186" t="s">
        <v>17</v>
      </c>
      <c r="G7186" t="s">
        <v>1063</v>
      </c>
      <c r="H7186" t="s">
        <v>13</v>
      </c>
      <c r="I7186" t="s">
        <v>3638</v>
      </c>
      <c r="J7186">
        <v>220</v>
      </c>
      <c r="K7186">
        <v>7760</v>
      </c>
      <c r="L7186">
        <v>1707200</v>
      </c>
      <c r="M7186">
        <v>18.475999999999999</v>
      </c>
      <c r="N7186">
        <v>4064.72</v>
      </c>
      <c r="O7186">
        <v>0</v>
      </c>
      <c r="P7186">
        <v>0</v>
      </c>
      <c r="Q7186">
        <v>7778.4762000000001</v>
      </c>
      <c r="R7186">
        <v>1711264.764</v>
      </c>
      <c r="S7186" t="s">
        <v>1424</v>
      </c>
    </row>
    <row r="7187" spans="1:19">
      <c r="A7187" t="s">
        <v>4480</v>
      </c>
      <c r="B7187">
        <v>44270</v>
      </c>
      <c r="C7187" t="s">
        <v>4481</v>
      </c>
      <c r="D7187">
        <v>44270</v>
      </c>
      <c r="E7187" t="s">
        <v>1422</v>
      </c>
      <c r="F7187" t="s">
        <v>17</v>
      </c>
      <c r="G7187" t="s">
        <v>1063</v>
      </c>
      <c r="H7187" t="s">
        <v>13</v>
      </c>
      <c r="I7187" t="s">
        <v>1212</v>
      </c>
      <c r="J7187">
        <v>29</v>
      </c>
      <c r="K7187">
        <v>5235</v>
      </c>
      <c r="L7187">
        <v>151815</v>
      </c>
      <c r="M7187">
        <v>12.464</v>
      </c>
      <c r="N7187">
        <v>361.45600000000002</v>
      </c>
      <c r="O7187">
        <v>0</v>
      </c>
      <c r="P7187">
        <v>0</v>
      </c>
      <c r="Q7187">
        <v>5247.4642999999996</v>
      </c>
      <c r="R7187">
        <v>152176.46470000001</v>
      </c>
      <c r="S7187" t="s">
        <v>1424</v>
      </c>
    </row>
    <row r="7188" spans="1:19">
      <c r="A7188" t="s">
        <v>4482</v>
      </c>
      <c r="B7188">
        <v>44270</v>
      </c>
      <c r="C7188" t="s">
        <v>4483</v>
      </c>
      <c r="D7188">
        <v>44270</v>
      </c>
      <c r="E7188" t="s">
        <v>1422</v>
      </c>
      <c r="F7188" t="s">
        <v>15</v>
      </c>
      <c r="G7188" t="s">
        <v>1435</v>
      </c>
      <c r="H7188" t="s">
        <v>13</v>
      </c>
      <c r="I7188" t="s">
        <v>3638</v>
      </c>
      <c r="J7188">
        <v>20</v>
      </c>
      <c r="K7188">
        <v>7760</v>
      </c>
      <c r="L7188">
        <v>155200</v>
      </c>
      <c r="M7188">
        <v>18.475999999999999</v>
      </c>
      <c r="N7188">
        <v>369.52</v>
      </c>
      <c r="O7188">
        <v>0</v>
      </c>
      <c r="P7188">
        <v>0</v>
      </c>
      <c r="Q7188">
        <v>7778.4762000000001</v>
      </c>
      <c r="R7188">
        <v>155569.524</v>
      </c>
      <c r="S7188" t="s">
        <v>1424</v>
      </c>
    </row>
    <row r="7189" spans="1:19">
      <c r="A7189" t="s">
        <v>4484</v>
      </c>
      <c r="B7189">
        <v>44270</v>
      </c>
      <c r="C7189" t="s">
        <v>4485</v>
      </c>
      <c r="D7189">
        <v>44270</v>
      </c>
      <c r="E7189" t="s">
        <v>1422</v>
      </c>
      <c r="F7189" t="s">
        <v>22</v>
      </c>
      <c r="G7189" t="s">
        <v>1064</v>
      </c>
      <c r="H7189" t="s">
        <v>13</v>
      </c>
      <c r="I7189" t="s">
        <v>3638</v>
      </c>
      <c r="J7189">
        <v>40</v>
      </c>
      <c r="K7189">
        <v>7760</v>
      </c>
      <c r="L7189">
        <v>310400</v>
      </c>
      <c r="M7189">
        <v>18.476199999999999</v>
      </c>
      <c r="N7189">
        <v>739.048</v>
      </c>
      <c r="O7189">
        <v>0</v>
      </c>
      <c r="P7189">
        <v>0</v>
      </c>
      <c r="Q7189">
        <v>7778.4762000000001</v>
      </c>
      <c r="R7189">
        <v>311139.04800000001</v>
      </c>
      <c r="S7189" t="s">
        <v>1424</v>
      </c>
    </row>
    <row r="7190" spans="1:19">
      <c r="A7190" t="s">
        <v>4486</v>
      </c>
      <c r="B7190">
        <v>44270</v>
      </c>
      <c r="C7190" t="s">
        <v>4487</v>
      </c>
      <c r="D7190">
        <v>44270</v>
      </c>
      <c r="E7190" t="s">
        <v>1422</v>
      </c>
      <c r="F7190" t="s">
        <v>45</v>
      </c>
      <c r="G7190" t="s">
        <v>1426</v>
      </c>
      <c r="H7190" t="s">
        <v>13</v>
      </c>
      <c r="I7190" t="s">
        <v>3638</v>
      </c>
      <c r="J7190">
        <v>20</v>
      </c>
      <c r="K7190">
        <v>7760</v>
      </c>
      <c r="L7190">
        <v>155200</v>
      </c>
      <c r="M7190">
        <v>18.476199999999999</v>
      </c>
      <c r="N7190">
        <v>369.524</v>
      </c>
      <c r="O7190">
        <v>0</v>
      </c>
      <c r="P7190">
        <v>0</v>
      </c>
      <c r="Q7190">
        <v>7778.4762000000001</v>
      </c>
      <c r="R7190">
        <v>155569.524</v>
      </c>
      <c r="S7190" t="s">
        <v>1424</v>
      </c>
    </row>
    <row r="7191" spans="1:19">
      <c r="A7191" t="s">
        <v>4486</v>
      </c>
      <c r="B7191">
        <v>44270</v>
      </c>
      <c r="C7191" t="s">
        <v>4487</v>
      </c>
      <c r="D7191">
        <v>44270</v>
      </c>
      <c r="E7191" t="s">
        <v>1422</v>
      </c>
      <c r="F7191" t="s">
        <v>45</v>
      </c>
      <c r="G7191" t="s">
        <v>1426</v>
      </c>
      <c r="H7191" t="s">
        <v>13</v>
      </c>
      <c r="I7191" t="s">
        <v>1381</v>
      </c>
      <c r="J7191">
        <v>10</v>
      </c>
      <c r="K7191">
        <v>9850</v>
      </c>
      <c r="L7191">
        <v>98500</v>
      </c>
      <c r="M7191">
        <v>23.452400000000001</v>
      </c>
      <c r="N7191">
        <v>234.524</v>
      </c>
      <c r="O7191">
        <v>0</v>
      </c>
      <c r="P7191">
        <v>0</v>
      </c>
      <c r="Q7191">
        <v>9873.4524000000001</v>
      </c>
      <c r="R7191">
        <v>98734.524000000005</v>
      </c>
      <c r="S7191" t="s">
        <v>1424</v>
      </c>
    </row>
    <row r="7192" spans="1:19">
      <c r="A7192" t="s">
        <v>4488</v>
      </c>
      <c r="B7192">
        <v>44270</v>
      </c>
      <c r="C7192" t="s">
        <v>4489</v>
      </c>
      <c r="D7192">
        <v>44270</v>
      </c>
      <c r="E7192" t="s">
        <v>1422</v>
      </c>
      <c r="F7192" t="s">
        <v>36</v>
      </c>
      <c r="G7192" t="s">
        <v>37</v>
      </c>
      <c r="H7192" t="s">
        <v>13</v>
      </c>
      <c r="I7192" t="s">
        <v>3638</v>
      </c>
      <c r="J7192">
        <v>10</v>
      </c>
      <c r="K7192">
        <v>7760</v>
      </c>
      <c r="L7192">
        <v>77600</v>
      </c>
      <c r="M7192">
        <v>18.475999999999999</v>
      </c>
      <c r="N7192">
        <v>184.76</v>
      </c>
      <c r="O7192">
        <v>0</v>
      </c>
      <c r="P7192">
        <v>0</v>
      </c>
      <c r="Q7192">
        <v>7778.4762000000001</v>
      </c>
      <c r="R7192">
        <v>77784.762000000002</v>
      </c>
      <c r="S7192" t="s">
        <v>1424</v>
      </c>
    </row>
    <row r="7193" spans="1:19">
      <c r="A7193" t="s">
        <v>4490</v>
      </c>
      <c r="B7193">
        <v>44270</v>
      </c>
      <c r="C7193" t="s">
        <v>4491</v>
      </c>
      <c r="D7193">
        <v>44270</v>
      </c>
      <c r="E7193" t="s">
        <v>1422</v>
      </c>
      <c r="F7193" t="s">
        <v>82</v>
      </c>
      <c r="G7193" t="s">
        <v>1452</v>
      </c>
      <c r="H7193" t="s">
        <v>24</v>
      </c>
      <c r="I7193" t="s">
        <v>3638</v>
      </c>
      <c r="J7193">
        <v>40</v>
      </c>
      <c r="K7193">
        <v>7760</v>
      </c>
      <c r="L7193">
        <v>310400</v>
      </c>
      <c r="M7193">
        <v>18.476199999999999</v>
      </c>
      <c r="N7193">
        <v>739.048</v>
      </c>
      <c r="O7193">
        <v>0</v>
      </c>
      <c r="P7193">
        <v>0</v>
      </c>
      <c r="Q7193">
        <v>7778.4762000000001</v>
      </c>
      <c r="R7193">
        <v>311139.04800000001</v>
      </c>
      <c r="S7193" t="s">
        <v>1424</v>
      </c>
    </row>
    <row r="7194" spans="1:19">
      <c r="A7194" t="s">
        <v>4492</v>
      </c>
      <c r="B7194">
        <v>44270</v>
      </c>
      <c r="C7194" t="s">
        <v>4493</v>
      </c>
      <c r="D7194">
        <v>44270</v>
      </c>
      <c r="E7194" t="s">
        <v>1422</v>
      </c>
      <c r="F7194" t="s">
        <v>30</v>
      </c>
      <c r="G7194" t="s">
        <v>1441</v>
      </c>
      <c r="H7194" t="s">
        <v>24</v>
      </c>
      <c r="I7194" t="s">
        <v>3638</v>
      </c>
      <c r="J7194">
        <v>90</v>
      </c>
      <c r="K7194">
        <v>7760</v>
      </c>
      <c r="L7194">
        <v>698400</v>
      </c>
      <c r="M7194">
        <v>18.476199999999999</v>
      </c>
      <c r="N7194">
        <v>1662.8579999999999</v>
      </c>
      <c r="O7194">
        <v>0</v>
      </c>
      <c r="P7194">
        <v>0</v>
      </c>
      <c r="Q7194">
        <v>7778.4762000000001</v>
      </c>
      <c r="R7194">
        <v>700062.85800000001</v>
      </c>
      <c r="S7194" t="s">
        <v>1424</v>
      </c>
    </row>
    <row r="7195" spans="1:19">
      <c r="A7195" t="s">
        <v>4494</v>
      </c>
      <c r="B7195">
        <v>44270</v>
      </c>
      <c r="C7195" t="s">
        <v>4495</v>
      </c>
      <c r="D7195">
        <v>44270</v>
      </c>
      <c r="E7195" t="s">
        <v>1422</v>
      </c>
      <c r="F7195" t="s">
        <v>23</v>
      </c>
      <c r="G7195" t="s">
        <v>1434</v>
      </c>
      <c r="H7195" t="s">
        <v>24</v>
      </c>
      <c r="I7195" t="s">
        <v>3638</v>
      </c>
      <c r="J7195">
        <v>105</v>
      </c>
      <c r="K7195">
        <v>7760</v>
      </c>
      <c r="L7195">
        <v>814800</v>
      </c>
      <c r="M7195">
        <v>18.476199999999999</v>
      </c>
      <c r="N7195">
        <v>1940.001</v>
      </c>
      <c r="O7195">
        <v>0</v>
      </c>
      <c r="P7195">
        <v>0</v>
      </c>
      <c r="Q7195">
        <v>7778.4762000000001</v>
      </c>
      <c r="R7195">
        <v>816740.00100000005</v>
      </c>
      <c r="S7195" t="s">
        <v>1424</v>
      </c>
    </row>
    <row r="7196" spans="1:19">
      <c r="A7196" t="s">
        <v>4496</v>
      </c>
      <c r="B7196">
        <v>44270</v>
      </c>
      <c r="C7196" t="s">
        <v>4497</v>
      </c>
      <c r="D7196">
        <v>44270</v>
      </c>
      <c r="E7196" t="s">
        <v>1422</v>
      </c>
      <c r="F7196" t="s">
        <v>26</v>
      </c>
      <c r="G7196" t="s">
        <v>1445</v>
      </c>
      <c r="H7196" t="s">
        <v>24</v>
      </c>
      <c r="I7196" t="s">
        <v>1381</v>
      </c>
      <c r="J7196">
        <v>6</v>
      </c>
      <c r="K7196">
        <v>9850</v>
      </c>
      <c r="L7196">
        <v>59100</v>
      </c>
      <c r="M7196">
        <v>23.452400000000001</v>
      </c>
      <c r="N7196">
        <v>140.71440000000001</v>
      </c>
      <c r="O7196">
        <v>0</v>
      </c>
      <c r="P7196">
        <v>0</v>
      </c>
      <c r="Q7196">
        <v>9873.4524000000001</v>
      </c>
      <c r="R7196">
        <v>59240.714399999997</v>
      </c>
      <c r="S7196" t="s">
        <v>1424</v>
      </c>
    </row>
    <row r="7197" spans="1:19">
      <c r="A7197" t="s">
        <v>4496</v>
      </c>
      <c r="B7197">
        <v>44270</v>
      </c>
      <c r="C7197" t="s">
        <v>4497</v>
      </c>
      <c r="D7197">
        <v>44270</v>
      </c>
      <c r="E7197" t="s">
        <v>1422</v>
      </c>
      <c r="F7197" t="s">
        <v>26</v>
      </c>
      <c r="G7197" t="s">
        <v>1445</v>
      </c>
      <c r="H7197" t="s">
        <v>24</v>
      </c>
      <c r="I7197" t="s">
        <v>3638</v>
      </c>
      <c r="J7197">
        <v>110</v>
      </c>
      <c r="K7197">
        <v>7760</v>
      </c>
      <c r="L7197">
        <v>853600</v>
      </c>
      <c r="M7197">
        <v>18.476199999999999</v>
      </c>
      <c r="N7197">
        <v>2032.3820000000001</v>
      </c>
      <c r="O7197">
        <v>0</v>
      </c>
      <c r="P7197">
        <v>0</v>
      </c>
      <c r="Q7197">
        <v>7778.4762000000001</v>
      </c>
      <c r="R7197">
        <v>855632.38199999998</v>
      </c>
      <c r="S7197" t="s">
        <v>1424</v>
      </c>
    </row>
    <row r="7198" spans="1:19">
      <c r="A7198" t="s">
        <v>4498</v>
      </c>
      <c r="B7198">
        <v>44270</v>
      </c>
      <c r="C7198" t="s">
        <v>4499</v>
      </c>
      <c r="D7198">
        <v>44270</v>
      </c>
      <c r="E7198" t="s">
        <v>1422</v>
      </c>
      <c r="F7198" t="s">
        <v>31</v>
      </c>
      <c r="G7198" t="s">
        <v>1066</v>
      </c>
      <c r="H7198" t="s">
        <v>24</v>
      </c>
      <c r="I7198" t="s">
        <v>3638</v>
      </c>
      <c r="J7198">
        <v>100</v>
      </c>
      <c r="K7198">
        <v>7760</v>
      </c>
      <c r="L7198">
        <v>776000</v>
      </c>
      <c r="M7198">
        <v>18.476199999999999</v>
      </c>
      <c r="N7198">
        <v>1847.62</v>
      </c>
      <c r="O7198">
        <v>0</v>
      </c>
      <c r="P7198">
        <v>0</v>
      </c>
      <c r="Q7198">
        <v>7778.4762000000001</v>
      </c>
      <c r="R7198">
        <v>777847.62</v>
      </c>
      <c r="S7198" t="s">
        <v>1424</v>
      </c>
    </row>
    <row r="7199" spans="1:19">
      <c r="A7199" t="s">
        <v>4500</v>
      </c>
      <c r="B7199">
        <v>44270</v>
      </c>
      <c r="C7199" t="s">
        <v>4501</v>
      </c>
      <c r="D7199">
        <v>44270</v>
      </c>
      <c r="E7199" t="s">
        <v>1422</v>
      </c>
      <c r="F7199" t="s">
        <v>23</v>
      </c>
      <c r="G7199" t="s">
        <v>1434</v>
      </c>
      <c r="H7199" t="s">
        <v>24</v>
      </c>
      <c r="I7199" t="s">
        <v>1182</v>
      </c>
      <c r="J7199">
        <v>4</v>
      </c>
      <c r="K7199">
        <v>6390</v>
      </c>
      <c r="L7199">
        <v>25560</v>
      </c>
      <c r="M7199">
        <v>15.2143</v>
      </c>
      <c r="N7199">
        <v>60.857199999999999</v>
      </c>
      <c r="O7199">
        <v>0</v>
      </c>
      <c r="P7199">
        <v>0</v>
      </c>
      <c r="Q7199">
        <v>6405.2142999999996</v>
      </c>
      <c r="R7199">
        <v>25620.857199999999</v>
      </c>
      <c r="S7199" t="s">
        <v>1424</v>
      </c>
    </row>
    <row r="7200" spans="1:19">
      <c r="A7200" t="s">
        <v>4502</v>
      </c>
      <c r="B7200">
        <v>44270</v>
      </c>
      <c r="C7200" t="s">
        <v>4503</v>
      </c>
      <c r="D7200">
        <v>44270</v>
      </c>
      <c r="E7200" t="s">
        <v>1422</v>
      </c>
      <c r="F7200" t="s">
        <v>61</v>
      </c>
      <c r="G7200" t="s">
        <v>54</v>
      </c>
      <c r="H7200" t="s">
        <v>54</v>
      </c>
      <c r="I7200" t="s">
        <v>3638</v>
      </c>
      <c r="J7200">
        <v>5</v>
      </c>
      <c r="K7200">
        <v>7760</v>
      </c>
      <c r="L7200">
        <v>38800</v>
      </c>
      <c r="M7200">
        <v>18.476199999999999</v>
      </c>
      <c r="N7200">
        <v>92.381</v>
      </c>
      <c r="O7200">
        <v>0</v>
      </c>
      <c r="P7200">
        <v>0</v>
      </c>
      <c r="Q7200">
        <v>7778.4762000000001</v>
      </c>
      <c r="R7200">
        <v>38892.381000000001</v>
      </c>
      <c r="S7200" t="s">
        <v>1424</v>
      </c>
    </row>
    <row r="7201" spans="1:19">
      <c r="A7201" t="s">
        <v>4504</v>
      </c>
      <c r="B7201">
        <v>44270</v>
      </c>
      <c r="C7201" t="s">
        <v>4505</v>
      </c>
      <c r="D7201">
        <v>44270</v>
      </c>
      <c r="E7201" t="s">
        <v>1422</v>
      </c>
      <c r="F7201" t="s">
        <v>64</v>
      </c>
      <c r="G7201" t="s">
        <v>1031</v>
      </c>
      <c r="H7201" t="s">
        <v>54</v>
      </c>
      <c r="I7201" t="s">
        <v>3638</v>
      </c>
      <c r="J7201">
        <v>160</v>
      </c>
      <c r="K7201">
        <v>7760</v>
      </c>
      <c r="L7201">
        <v>1241600</v>
      </c>
      <c r="M7201">
        <v>18.476199999999999</v>
      </c>
      <c r="N7201">
        <v>2956.192</v>
      </c>
      <c r="O7201">
        <v>0</v>
      </c>
      <c r="P7201">
        <v>0</v>
      </c>
      <c r="Q7201">
        <v>7778.4762000000001</v>
      </c>
      <c r="R7201">
        <v>1244556.192</v>
      </c>
      <c r="S7201" t="s">
        <v>1424</v>
      </c>
    </row>
    <row r="7202" spans="1:19">
      <c r="A7202" t="s">
        <v>4506</v>
      </c>
      <c r="B7202">
        <v>44270</v>
      </c>
      <c r="C7202" t="s">
        <v>4507</v>
      </c>
      <c r="D7202">
        <v>44270</v>
      </c>
      <c r="E7202" t="s">
        <v>1422</v>
      </c>
      <c r="F7202" t="s">
        <v>67</v>
      </c>
      <c r="G7202" t="s">
        <v>66</v>
      </c>
      <c r="H7202" t="s">
        <v>66</v>
      </c>
      <c r="I7202" t="s">
        <v>3638</v>
      </c>
      <c r="J7202">
        <v>60</v>
      </c>
      <c r="K7202">
        <v>7760</v>
      </c>
      <c r="L7202">
        <v>465600</v>
      </c>
      <c r="M7202">
        <v>18.476199999999999</v>
      </c>
      <c r="N7202">
        <v>1108.5719999999999</v>
      </c>
      <c r="O7202">
        <v>0</v>
      </c>
      <c r="P7202">
        <v>0</v>
      </c>
      <c r="Q7202">
        <v>7778.4762000000001</v>
      </c>
      <c r="R7202">
        <v>466708.57199999999</v>
      </c>
      <c r="S7202" t="s">
        <v>1424</v>
      </c>
    </row>
    <row r="7203" spans="1:19">
      <c r="A7203" t="s">
        <v>4508</v>
      </c>
      <c r="B7203">
        <v>44270</v>
      </c>
      <c r="C7203" t="s">
        <v>4509</v>
      </c>
      <c r="D7203">
        <v>44270</v>
      </c>
      <c r="E7203" t="s">
        <v>1422</v>
      </c>
      <c r="F7203" t="s">
        <v>89</v>
      </c>
      <c r="G7203" t="s">
        <v>78</v>
      </c>
      <c r="H7203" t="s">
        <v>24</v>
      </c>
      <c r="I7203" t="s">
        <v>1459</v>
      </c>
      <c r="J7203">
        <v>20</v>
      </c>
      <c r="K7203">
        <v>1060</v>
      </c>
      <c r="L7203">
        <v>21200</v>
      </c>
      <c r="M7203">
        <v>2.5238</v>
      </c>
      <c r="N7203">
        <v>50.475999999999999</v>
      </c>
      <c r="O7203">
        <v>0</v>
      </c>
      <c r="P7203">
        <v>0</v>
      </c>
      <c r="Q7203">
        <v>1062.5237999999999</v>
      </c>
      <c r="R7203">
        <v>21250.475999999999</v>
      </c>
      <c r="S7203" t="s">
        <v>1424</v>
      </c>
    </row>
    <row r="7204" spans="1:19">
      <c r="A7204" t="s">
        <v>4508</v>
      </c>
      <c r="B7204">
        <v>44270</v>
      </c>
      <c r="C7204" t="s">
        <v>4509</v>
      </c>
      <c r="D7204">
        <v>44270</v>
      </c>
      <c r="E7204" t="s">
        <v>1422</v>
      </c>
      <c r="F7204" t="s">
        <v>89</v>
      </c>
      <c r="G7204" t="s">
        <v>78</v>
      </c>
      <c r="H7204" t="s">
        <v>24</v>
      </c>
      <c r="I7204" t="s">
        <v>3638</v>
      </c>
      <c r="J7204">
        <v>20</v>
      </c>
      <c r="K7204">
        <v>7760</v>
      </c>
      <c r="L7204">
        <v>155200</v>
      </c>
      <c r="M7204">
        <v>18.476199999999999</v>
      </c>
      <c r="N7204">
        <v>369.524</v>
      </c>
      <c r="O7204">
        <v>0</v>
      </c>
      <c r="P7204">
        <v>0</v>
      </c>
      <c r="Q7204">
        <v>7778.4762000000001</v>
      </c>
      <c r="R7204">
        <v>155569.524</v>
      </c>
      <c r="S7204" t="s">
        <v>1424</v>
      </c>
    </row>
    <row r="7205" spans="1:19">
      <c r="A7205" t="s">
        <v>4510</v>
      </c>
      <c r="B7205">
        <v>44270</v>
      </c>
      <c r="C7205" t="s">
        <v>4511</v>
      </c>
      <c r="D7205">
        <v>44270</v>
      </c>
      <c r="E7205" t="s">
        <v>1422</v>
      </c>
      <c r="F7205" t="s">
        <v>86</v>
      </c>
      <c r="G7205" t="s">
        <v>78</v>
      </c>
      <c r="H7205" t="s">
        <v>24</v>
      </c>
      <c r="I7205" t="s">
        <v>3638</v>
      </c>
      <c r="J7205">
        <v>123</v>
      </c>
      <c r="K7205">
        <v>7760</v>
      </c>
      <c r="L7205">
        <v>954480</v>
      </c>
      <c r="M7205">
        <v>18.476199999999999</v>
      </c>
      <c r="N7205">
        <v>2272.5726</v>
      </c>
      <c r="O7205">
        <v>0</v>
      </c>
      <c r="P7205">
        <v>0</v>
      </c>
      <c r="Q7205">
        <v>7778.4762000000001</v>
      </c>
      <c r="R7205">
        <v>956752.57259999996</v>
      </c>
      <c r="S7205" t="s">
        <v>1424</v>
      </c>
    </row>
    <row r="7206" spans="1:19">
      <c r="A7206" t="s">
        <v>4512</v>
      </c>
      <c r="B7206">
        <v>44270</v>
      </c>
      <c r="C7206" t="s">
        <v>4513</v>
      </c>
      <c r="D7206">
        <v>44270</v>
      </c>
      <c r="E7206" t="s">
        <v>1422</v>
      </c>
      <c r="F7206" t="s">
        <v>27</v>
      </c>
      <c r="G7206" t="s">
        <v>1108</v>
      </c>
      <c r="H7206" t="s">
        <v>24</v>
      </c>
      <c r="I7206" t="s">
        <v>3638</v>
      </c>
      <c r="J7206">
        <v>25</v>
      </c>
      <c r="K7206">
        <v>7760</v>
      </c>
      <c r="L7206">
        <v>194000</v>
      </c>
      <c r="M7206">
        <v>18.476199999999999</v>
      </c>
      <c r="N7206">
        <v>461.90499999999997</v>
      </c>
      <c r="O7206">
        <v>0</v>
      </c>
      <c r="P7206">
        <v>0</v>
      </c>
      <c r="Q7206">
        <v>7778.4762000000001</v>
      </c>
      <c r="R7206">
        <v>194461.905</v>
      </c>
      <c r="S7206" t="s">
        <v>1424</v>
      </c>
    </row>
    <row r="7207" spans="1:19">
      <c r="A7207" t="s">
        <v>4514</v>
      </c>
      <c r="B7207">
        <v>44270</v>
      </c>
      <c r="C7207" t="s">
        <v>4515</v>
      </c>
      <c r="D7207">
        <v>44270</v>
      </c>
      <c r="E7207" t="s">
        <v>1422</v>
      </c>
      <c r="F7207" t="s">
        <v>14</v>
      </c>
      <c r="G7207" t="s">
        <v>1435</v>
      </c>
      <c r="H7207" t="s">
        <v>24</v>
      </c>
      <c r="I7207" t="s">
        <v>1181</v>
      </c>
      <c r="J7207">
        <v>40</v>
      </c>
      <c r="K7207">
        <v>1293</v>
      </c>
      <c r="L7207">
        <v>51720</v>
      </c>
      <c r="M7207">
        <v>3.0785999999999998</v>
      </c>
      <c r="N7207">
        <v>123.14400000000001</v>
      </c>
      <c r="O7207">
        <v>0</v>
      </c>
      <c r="P7207">
        <v>0</v>
      </c>
      <c r="Q7207">
        <v>1296.0786000000001</v>
      </c>
      <c r="R7207">
        <v>51843.144</v>
      </c>
      <c r="S7207" t="s">
        <v>1424</v>
      </c>
    </row>
    <row r="7208" spans="1:19">
      <c r="A7208" t="s">
        <v>4514</v>
      </c>
      <c r="B7208">
        <v>44270</v>
      </c>
      <c r="C7208" t="s">
        <v>4515</v>
      </c>
      <c r="D7208">
        <v>44270</v>
      </c>
      <c r="E7208" t="s">
        <v>1422</v>
      </c>
      <c r="F7208" t="s">
        <v>14</v>
      </c>
      <c r="G7208" t="s">
        <v>1435</v>
      </c>
      <c r="H7208" t="s">
        <v>24</v>
      </c>
      <c r="I7208" t="s">
        <v>1356</v>
      </c>
      <c r="J7208">
        <v>40</v>
      </c>
      <c r="K7208">
        <v>1118</v>
      </c>
      <c r="L7208">
        <v>44720</v>
      </c>
      <c r="M7208">
        <v>2.6619000000000002</v>
      </c>
      <c r="N7208">
        <v>106.476</v>
      </c>
      <c r="O7208">
        <v>0</v>
      </c>
      <c r="P7208">
        <v>0</v>
      </c>
      <c r="Q7208">
        <v>1120.6619000000001</v>
      </c>
      <c r="R7208">
        <v>44826.476000000002</v>
      </c>
      <c r="S7208" t="s">
        <v>1424</v>
      </c>
    </row>
    <row r="7209" spans="1:19">
      <c r="A7209" t="s">
        <v>4514</v>
      </c>
      <c r="B7209">
        <v>44270</v>
      </c>
      <c r="C7209" t="s">
        <v>4515</v>
      </c>
      <c r="D7209">
        <v>44270</v>
      </c>
      <c r="E7209" t="s">
        <v>1422</v>
      </c>
      <c r="F7209" t="s">
        <v>14</v>
      </c>
      <c r="G7209" t="s">
        <v>1435</v>
      </c>
      <c r="H7209" t="s">
        <v>24</v>
      </c>
      <c r="I7209" t="s">
        <v>1459</v>
      </c>
      <c r="J7209">
        <v>60</v>
      </c>
      <c r="K7209">
        <v>1060</v>
      </c>
      <c r="L7209">
        <v>63600</v>
      </c>
      <c r="M7209">
        <v>2.5238</v>
      </c>
      <c r="N7209">
        <v>151.428</v>
      </c>
      <c r="O7209">
        <v>0</v>
      </c>
      <c r="P7209">
        <v>0</v>
      </c>
      <c r="Q7209">
        <v>1062.5237999999999</v>
      </c>
      <c r="R7209">
        <v>63751.428</v>
      </c>
      <c r="S7209" t="s">
        <v>1424</v>
      </c>
    </row>
    <row r="7210" spans="1:19">
      <c r="A7210" t="s">
        <v>4514</v>
      </c>
      <c r="B7210">
        <v>44270</v>
      </c>
      <c r="C7210" t="s">
        <v>4515</v>
      </c>
      <c r="D7210">
        <v>44270</v>
      </c>
      <c r="E7210" t="s">
        <v>1422</v>
      </c>
      <c r="F7210" t="s">
        <v>14</v>
      </c>
      <c r="G7210" t="s">
        <v>1435</v>
      </c>
      <c r="H7210" t="s">
        <v>24</v>
      </c>
      <c r="I7210" t="s">
        <v>1212</v>
      </c>
      <c r="J7210">
        <v>2</v>
      </c>
      <c r="K7210">
        <v>5235</v>
      </c>
      <c r="L7210">
        <v>10470</v>
      </c>
      <c r="M7210">
        <v>12.4643</v>
      </c>
      <c r="N7210">
        <v>24.928599999999999</v>
      </c>
      <c r="O7210">
        <v>0</v>
      </c>
      <c r="P7210">
        <v>0</v>
      </c>
      <c r="Q7210">
        <v>5247.4642999999996</v>
      </c>
      <c r="R7210">
        <v>10494.928599999999</v>
      </c>
      <c r="S7210" t="s">
        <v>1424</v>
      </c>
    </row>
    <row r="7211" spans="1:19">
      <c r="A7211" t="s">
        <v>4514</v>
      </c>
      <c r="B7211">
        <v>44270</v>
      </c>
      <c r="C7211" t="s">
        <v>4515</v>
      </c>
      <c r="D7211">
        <v>44270</v>
      </c>
      <c r="E7211" t="s">
        <v>1422</v>
      </c>
      <c r="F7211" t="s">
        <v>14</v>
      </c>
      <c r="G7211" t="s">
        <v>1435</v>
      </c>
      <c r="H7211" t="s">
        <v>24</v>
      </c>
      <c r="I7211" t="s">
        <v>3638</v>
      </c>
      <c r="J7211">
        <v>103</v>
      </c>
      <c r="K7211">
        <v>7760</v>
      </c>
      <c r="L7211">
        <v>799280</v>
      </c>
      <c r="M7211">
        <v>18.476199999999999</v>
      </c>
      <c r="N7211">
        <v>1903.0486000000001</v>
      </c>
      <c r="O7211">
        <v>0</v>
      </c>
      <c r="P7211">
        <v>0</v>
      </c>
      <c r="Q7211">
        <v>7778.4762000000001</v>
      </c>
      <c r="R7211">
        <v>801183.04859999998</v>
      </c>
      <c r="S7211" t="s">
        <v>1424</v>
      </c>
    </row>
    <row r="7212" spans="1:19">
      <c r="A7212" t="s">
        <v>4516</v>
      </c>
      <c r="B7212">
        <v>44270</v>
      </c>
      <c r="C7212" t="s">
        <v>4517</v>
      </c>
      <c r="D7212">
        <v>44270</v>
      </c>
      <c r="E7212" t="s">
        <v>1422</v>
      </c>
      <c r="F7212" t="s">
        <v>46</v>
      </c>
      <c r="G7212" t="s">
        <v>1426</v>
      </c>
      <c r="H7212" t="s">
        <v>13</v>
      </c>
      <c r="I7212" t="s">
        <v>3638</v>
      </c>
      <c r="J7212">
        <v>26</v>
      </c>
      <c r="K7212">
        <v>7760</v>
      </c>
      <c r="L7212">
        <v>201760</v>
      </c>
      <c r="M7212">
        <v>18.475999999999999</v>
      </c>
      <c r="N7212">
        <v>480.37599999999998</v>
      </c>
      <c r="O7212">
        <v>0</v>
      </c>
      <c r="P7212">
        <v>0</v>
      </c>
      <c r="Q7212">
        <v>7778.4762000000001</v>
      </c>
      <c r="R7212">
        <v>202240.3812</v>
      </c>
      <c r="S7212" t="s">
        <v>1424</v>
      </c>
    </row>
    <row r="7213" spans="1:19">
      <c r="A7213" t="s">
        <v>4518</v>
      </c>
      <c r="B7213">
        <v>44270</v>
      </c>
      <c r="C7213" t="s">
        <v>3647</v>
      </c>
      <c r="D7213">
        <v>44270</v>
      </c>
      <c r="E7213" t="s">
        <v>1160</v>
      </c>
      <c r="F7213" t="s">
        <v>4699</v>
      </c>
      <c r="G7213" t="s">
        <v>1160</v>
      </c>
      <c r="H7213" t="s">
        <v>1160</v>
      </c>
      <c r="I7213" t="s">
        <v>3638</v>
      </c>
      <c r="J7213">
        <v>15</v>
      </c>
      <c r="K7213">
        <v>7870</v>
      </c>
      <c r="L7213">
        <v>118050</v>
      </c>
      <c r="M7213">
        <v>18.738099999999999</v>
      </c>
      <c r="N7213">
        <v>281.07150000000001</v>
      </c>
      <c r="O7213">
        <v>0</v>
      </c>
      <c r="P7213">
        <v>0</v>
      </c>
      <c r="Q7213">
        <v>7888.7380999999996</v>
      </c>
      <c r="R7213">
        <v>118331.07150000001</v>
      </c>
      <c r="S7213" t="s">
        <v>1424</v>
      </c>
    </row>
    <row r="7214" spans="1:19">
      <c r="A7214" t="s">
        <v>4519</v>
      </c>
      <c r="B7214">
        <v>44270</v>
      </c>
      <c r="C7214" t="s">
        <v>3642</v>
      </c>
      <c r="D7214">
        <v>44270</v>
      </c>
      <c r="E7214" t="s">
        <v>1160</v>
      </c>
      <c r="F7214" t="s">
        <v>1168</v>
      </c>
      <c r="G7214" t="s">
        <v>1160</v>
      </c>
      <c r="H7214" t="s">
        <v>1160</v>
      </c>
      <c r="I7214" t="s">
        <v>3638</v>
      </c>
      <c r="J7214">
        <v>2</v>
      </c>
      <c r="K7214">
        <v>7870</v>
      </c>
      <c r="L7214">
        <v>15740</v>
      </c>
      <c r="M7214">
        <v>18.738099999999999</v>
      </c>
      <c r="N7214">
        <v>37.476199999999999</v>
      </c>
      <c r="O7214">
        <v>0</v>
      </c>
      <c r="P7214">
        <v>0</v>
      </c>
      <c r="Q7214">
        <v>7888.7380999999996</v>
      </c>
      <c r="R7214">
        <v>15777.476199999999</v>
      </c>
      <c r="S7214" t="s">
        <v>1424</v>
      </c>
    </row>
    <row r="7215" spans="1:19">
      <c r="A7215" t="s">
        <v>4520</v>
      </c>
      <c r="B7215">
        <v>44270</v>
      </c>
      <c r="C7215" t="s">
        <v>3641</v>
      </c>
      <c r="D7215">
        <v>44270</v>
      </c>
      <c r="E7215" t="s">
        <v>1160</v>
      </c>
      <c r="F7215" t="s">
        <v>4678</v>
      </c>
      <c r="G7215" t="s">
        <v>1160</v>
      </c>
      <c r="H7215" t="s">
        <v>1160</v>
      </c>
      <c r="I7215" t="s">
        <v>1180</v>
      </c>
      <c r="J7215">
        <v>2</v>
      </c>
      <c r="K7215">
        <v>3586.25</v>
      </c>
      <c r="L7215">
        <v>7172.5</v>
      </c>
      <c r="M7215">
        <v>8.5387000000000004</v>
      </c>
      <c r="N7215">
        <v>17.077400000000001</v>
      </c>
      <c r="O7215">
        <v>0</v>
      </c>
      <c r="P7215">
        <v>0</v>
      </c>
      <c r="Q7215">
        <v>3594.7887000000001</v>
      </c>
      <c r="R7215">
        <v>7189.5774000000001</v>
      </c>
      <c r="S7215" t="s">
        <v>1424</v>
      </c>
    </row>
    <row r="7216" spans="1:19">
      <c r="A7216" t="s">
        <v>4520</v>
      </c>
      <c r="B7216">
        <v>44270</v>
      </c>
      <c r="C7216" t="s">
        <v>3641</v>
      </c>
      <c r="D7216">
        <v>44270</v>
      </c>
      <c r="E7216" t="s">
        <v>1160</v>
      </c>
      <c r="F7216" t="s">
        <v>4678</v>
      </c>
      <c r="G7216" t="s">
        <v>1160</v>
      </c>
      <c r="H7216" t="s">
        <v>1160</v>
      </c>
      <c r="I7216" t="s">
        <v>3638</v>
      </c>
      <c r="J7216">
        <v>2</v>
      </c>
      <c r="K7216">
        <v>7870</v>
      </c>
      <c r="L7216">
        <v>15740</v>
      </c>
      <c r="M7216">
        <v>18.738099999999999</v>
      </c>
      <c r="N7216">
        <v>37.476199999999999</v>
      </c>
      <c r="O7216">
        <v>0</v>
      </c>
      <c r="P7216">
        <v>0</v>
      </c>
      <c r="Q7216">
        <v>7888.7380999999996</v>
      </c>
      <c r="R7216">
        <v>15777.476199999999</v>
      </c>
      <c r="S7216" t="s">
        <v>1424</v>
      </c>
    </row>
    <row r="7217" spans="1:19">
      <c r="A7217" t="s">
        <v>4521</v>
      </c>
      <c r="B7217">
        <v>44270</v>
      </c>
      <c r="C7217" t="s">
        <v>3640</v>
      </c>
      <c r="D7217">
        <v>44270</v>
      </c>
      <c r="E7217" t="s">
        <v>1160</v>
      </c>
      <c r="F7217" t="s">
        <v>1353</v>
      </c>
      <c r="G7217" t="s">
        <v>1160</v>
      </c>
      <c r="H7217" t="s">
        <v>1160</v>
      </c>
      <c r="I7217" t="s">
        <v>3638</v>
      </c>
      <c r="J7217">
        <v>1</v>
      </c>
      <c r="K7217">
        <v>7870</v>
      </c>
      <c r="L7217">
        <v>7870</v>
      </c>
      <c r="M7217">
        <v>18.738099999999999</v>
      </c>
      <c r="N7217">
        <v>18.738099999999999</v>
      </c>
      <c r="O7217">
        <v>0</v>
      </c>
      <c r="P7217">
        <v>0</v>
      </c>
      <c r="Q7217">
        <v>7888.7380999999996</v>
      </c>
      <c r="R7217">
        <v>7888.7380999999996</v>
      </c>
      <c r="S7217" t="s">
        <v>1424</v>
      </c>
    </row>
    <row r="7218" spans="1:19">
      <c r="A7218" t="s">
        <v>4522</v>
      </c>
      <c r="B7218">
        <v>44270</v>
      </c>
      <c r="C7218" t="s">
        <v>3639</v>
      </c>
      <c r="D7218">
        <v>44270</v>
      </c>
      <c r="E7218" t="s">
        <v>1160</v>
      </c>
      <c r="F7218" t="s">
        <v>1354</v>
      </c>
      <c r="G7218" t="s">
        <v>1160</v>
      </c>
      <c r="H7218" t="s">
        <v>1160</v>
      </c>
      <c r="I7218" t="s">
        <v>3638</v>
      </c>
      <c r="J7218">
        <v>2</v>
      </c>
      <c r="K7218">
        <v>7870</v>
      </c>
      <c r="L7218">
        <v>15740</v>
      </c>
      <c r="M7218">
        <v>18.738099999999999</v>
      </c>
      <c r="N7218">
        <v>37.476199999999999</v>
      </c>
      <c r="O7218">
        <v>0</v>
      </c>
      <c r="P7218">
        <v>0</v>
      </c>
      <c r="Q7218">
        <v>7888.7380999999996</v>
      </c>
      <c r="R7218">
        <v>15777.476199999999</v>
      </c>
      <c r="S7218" t="s">
        <v>1424</v>
      </c>
    </row>
    <row r="7219" spans="1:19">
      <c r="A7219" t="s">
        <v>4522</v>
      </c>
      <c r="B7219">
        <v>44270</v>
      </c>
      <c r="C7219" t="s">
        <v>3639</v>
      </c>
      <c r="D7219">
        <v>44270</v>
      </c>
      <c r="E7219" t="s">
        <v>1160</v>
      </c>
      <c r="F7219" t="s">
        <v>1354</v>
      </c>
      <c r="G7219" t="s">
        <v>1160</v>
      </c>
      <c r="H7219" t="s">
        <v>1160</v>
      </c>
      <c r="I7219" t="s">
        <v>1180</v>
      </c>
      <c r="J7219">
        <v>1</v>
      </c>
      <c r="K7219">
        <v>3586.25</v>
      </c>
      <c r="L7219">
        <v>3586.25</v>
      </c>
      <c r="M7219">
        <v>8.5387000000000004</v>
      </c>
      <c r="N7219">
        <v>8.5387000000000004</v>
      </c>
      <c r="O7219">
        <v>0</v>
      </c>
      <c r="P7219">
        <v>0</v>
      </c>
      <c r="Q7219">
        <v>3594.7887000000001</v>
      </c>
      <c r="R7219">
        <v>3594.7887000000001</v>
      </c>
      <c r="S7219" t="s">
        <v>1424</v>
      </c>
    </row>
    <row r="7220" spans="1:19">
      <c r="A7220" t="s">
        <v>4523</v>
      </c>
      <c r="B7220">
        <v>44270</v>
      </c>
      <c r="C7220" t="s">
        <v>3637</v>
      </c>
      <c r="D7220">
        <v>44270</v>
      </c>
      <c r="E7220" t="s">
        <v>1160</v>
      </c>
      <c r="F7220" t="s">
        <v>1163</v>
      </c>
      <c r="G7220" t="s">
        <v>1160</v>
      </c>
      <c r="H7220" t="s">
        <v>1160</v>
      </c>
      <c r="I7220" t="s">
        <v>3638</v>
      </c>
      <c r="J7220">
        <v>2</v>
      </c>
      <c r="K7220">
        <v>7870</v>
      </c>
      <c r="L7220">
        <v>15740</v>
      </c>
      <c r="M7220">
        <v>18.738099999999999</v>
      </c>
      <c r="N7220">
        <v>37.476199999999999</v>
      </c>
      <c r="O7220">
        <v>0</v>
      </c>
      <c r="P7220">
        <v>0</v>
      </c>
      <c r="Q7220">
        <v>7888.7380999999996</v>
      </c>
      <c r="R7220">
        <v>15777.476199999999</v>
      </c>
      <c r="S7220" t="s">
        <v>1424</v>
      </c>
    </row>
    <row r="7221" spans="1:19">
      <c r="A7221" t="s">
        <v>4524</v>
      </c>
      <c r="B7221">
        <v>44270</v>
      </c>
      <c r="C7221" t="s">
        <v>3669</v>
      </c>
      <c r="D7221">
        <v>44270</v>
      </c>
      <c r="E7221" t="s">
        <v>1160</v>
      </c>
      <c r="F7221" t="s">
        <v>1173</v>
      </c>
      <c r="G7221" t="s">
        <v>1160</v>
      </c>
      <c r="H7221" t="s">
        <v>1160</v>
      </c>
      <c r="I7221" t="s">
        <v>3638</v>
      </c>
      <c r="J7221">
        <v>8</v>
      </c>
      <c r="K7221">
        <v>7870</v>
      </c>
      <c r="L7221">
        <v>62960</v>
      </c>
      <c r="M7221">
        <v>18.738099999999999</v>
      </c>
      <c r="N7221">
        <v>149.90479999999999</v>
      </c>
      <c r="O7221">
        <v>0</v>
      </c>
      <c r="P7221">
        <v>0</v>
      </c>
      <c r="Q7221">
        <v>7888.7380999999996</v>
      </c>
      <c r="R7221">
        <v>63109.904799999997</v>
      </c>
      <c r="S7221" t="s">
        <v>1424</v>
      </c>
    </row>
    <row r="7222" spans="1:19">
      <c r="A7222" t="s">
        <v>4525</v>
      </c>
      <c r="B7222">
        <v>44270</v>
      </c>
      <c r="C7222" t="s">
        <v>3668</v>
      </c>
      <c r="D7222">
        <v>44270</v>
      </c>
      <c r="E7222" t="s">
        <v>1160</v>
      </c>
      <c r="F7222" t="s">
        <v>1355</v>
      </c>
      <c r="G7222" t="s">
        <v>1160</v>
      </c>
      <c r="H7222" t="s">
        <v>1160</v>
      </c>
      <c r="I7222" t="s">
        <v>3638</v>
      </c>
      <c r="J7222">
        <v>6</v>
      </c>
      <c r="K7222">
        <v>7870</v>
      </c>
      <c r="L7222">
        <v>47220</v>
      </c>
      <c r="M7222">
        <v>18.738099999999999</v>
      </c>
      <c r="N7222">
        <v>112.4286</v>
      </c>
      <c r="O7222">
        <v>0</v>
      </c>
      <c r="P7222">
        <v>0</v>
      </c>
      <c r="Q7222">
        <v>7888.7380999999996</v>
      </c>
      <c r="R7222">
        <v>47332.428599999999</v>
      </c>
      <c r="S7222" t="s">
        <v>1424</v>
      </c>
    </row>
    <row r="7223" spans="1:19">
      <c r="A7223" t="s">
        <v>4526</v>
      </c>
      <c r="B7223">
        <v>44270</v>
      </c>
      <c r="C7223" t="s">
        <v>3667</v>
      </c>
      <c r="D7223">
        <v>44270</v>
      </c>
      <c r="E7223" t="s">
        <v>1160</v>
      </c>
      <c r="F7223" t="s">
        <v>1351</v>
      </c>
      <c r="G7223" t="s">
        <v>1160</v>
      </c>
      <c r="H7223" t="s">
        <v>1160</v>
      </c>
      <c r="I7223" t="s">
        <v>1212</v>
      </c>
      <c r="J7223">
        <v>2</v>
      </c>
      <c r="K7223">
        <v>5302.5</v>
      </c>
      <c r="L7223">
        <v>10605</v>
      </c>
      <c r="M7223">
        <v>12.625</v>
      </c>
      <c r="N7223">
        <v>25.25</v>
      </c>
      <c r="O7223">
        <v>0</v>
      </c>
      <c r="P7223">
        <v>0</v>
      </c>
      <c r="Q7223">
        <v>5315.125</v>
      </c>
      <c r="R7223">
        <v>10630.25</v>
      </c>
      <c r="S7223" t="s">
        <v>1424</v>
      </c>
    </row>
    <row r="7224" spans="1:19">
      <c r="A7224" t="s">
        <v>4526</v>
      </c>
      <c r="B7224">
        <v>44270</v>
      </c>
      <c r="C7224" t="s">
        <v>3667</v>
      </c>
      <c r="D7224">
        <v>44270</v>
      </c>
      <c r="E7224" t="s">
        <v>1160</v>
      </c>
      <c r="F7224" t="s">
        <v>1351</v>
      </c>
      <c r="G7224" t="s">
        <v>1160</v>
      </c>
      <c r="H7224" t="s">
        <v>1160</v>
      </c>
      <c r="I7224" t="s">
        <v>3638</v>
      </c>
      <c r="J7224">
        <v>4</v>
      </c>
      <c r="K7224">
        <v>7870</v>
      </c>
      <c r="L7224">
        <v>31480</v>
      </c>
      <c r="M7224">
        <v>18.738099999999999</v>
      </c>
      <c r="N7224">
        <v>74.952399999999997</v>
      </c>
      <c r="O7224">
        <v>0</v>
      </c>
      <c r="P7224">
        <v>0</v>
      </c>
      <c r="Q7224">
        <v>7888.7380999999996</v>
      </c>
      <c r="R7224">
        <v>31554.952399999998</v>
      </c>
      <c r="S7224" t="s">
        <v>1424</v>
      </c>
    </row>
    <row r="7225" spans="1:19">
      <c r="A7225" t="s">
        <v>4526</v>
      </c>
      <c r="B7225">
        <v>44270</v>
      </c>
      <c r="C7225" t="s">
        <v>3667</v>
      </c>
      <c r="D7225">
        <v>44270</v>
      </c>
      <c r="E7225" t="s">
        <v>1160</v>
      </c>
      <c r="F7225" t="s">
        <v>1351</v>
      </c>
      <c r="G7225" t="s">
        <v>1160</v>
      </c>
      <c r="H7225" t="s">
        <v>1160</v>
      </c>
      <c r="I7225" t="s">
        <v>1180</v>
      </c>
      <c r="J7225">
        <v>1</v>
      </c>
      <c r="K7225">
        <v>3586.25</v>
      </c>
      <c r="L7225">
        <v>3586.25</v>
      </c>
      <c r="M7225">
        <v>8.5387000000000004</v>
      </c>
      <c r="N7225">
        <v>8.5387000000000004</v>
      </c>
      <c r="O7225">
        <v>0</v>
      </c>
      <c r="P7225">
        <v>0</v>
      </c>
      <c r="Q7225">
        <v>3594.7887000000001</v>
      </c>
      <c r="R7225">
        <v>3594.7887000000001</v>
      </c>
      <c r="S7225" t="s">
        <v>1424</v>
      </c>
    </row>
    <row r="7226" spans="1:19">
      <c r="A7226" t="s">
        <v>4527</v>
      </c>
      <c r="B7226">
        <v>44270</v>
      </c>
      <c r="C7226" t="s">
        <v>4528</v>
      </c>
      <c r="D7226">
        <v>44270</v>
      </c>
      <c r="E7226" t="s">
        <v>1422</v>
      </c>
      <c r="F7226" t="s">
        <v>43</v>
      </c>
      <c r="G7226" t="s">
        <v>1440</v>
      </c>
      <c r="H7226" t="s">
        <v>24</v>
      </c>
      <c r="I7226" t="s">
        <v>3638</v>
      </c>
      <c r="J7226">
        <v>20</v>
      </c>
      <c r="K7226">
        <v>7760</v>
      </c>
      <c r="L7226">
        <v>155200</v>
      </c>
      <c r="M7226">
        <v>18.476199999999999</v>
      </c>
      <c r="N7226">
        <v>369.524</v>
      </c>
      <c r="O7226">
        <v>0</v>
      </c>
      <c r="P7226">
        <v>0</v>
      </c>
      <c r="Q7226">
        <v>7778.4762000000001</v>
      </c>
      <c r="R7226">
        <v>155569.524</v>
      </c>
      <c r="S7226" t="s">
        <v>1424</v>
      </c>
    </row>
    <row r="7227" spans="1:19">
      <c r="A7227" t="s">
        <v>4529</v>
      </c>
      <c r="B7227">
        <v>44270</v>
      </c>
      <c r="C7227" t="s">
        <v>4530</v>
      </c>
      <c r="D7227">
        <v>44270</v>
      </c>
      <c r="E7227" t="s">
        <v>1422</v>
      </c>
      <c r="F7227" t="s">
        <v>122</v>
      </c>
      <c r="G7227" t="s">
        <v>1441</v>
      </c>
      <c r="H7227" t="s">
        <v>24</v>
      </c>
      <c r="I7227" t="s">
        <v>3638</v>
      </c>
      <c r="J7227">
        <v>100</v>
      </c>
      <c r="K7227">
        <v>7760</v>
      </c>
      <c r="L7227">
        <v>776000</v>
      </c>
      <c r="M7227">
        <v>18.476199999999999</v>
      </c>
      <c r="N7227">
        <v>1847.62</v>
      </c>
      <c r="O7227">
        <v>0</v>
      </c>
      <c r="P7227">
        <v>0</v>
      </c>
      <c r="Q7227">
        <v>7778.4762000000001</v>
      </c>
      <c r="R7227">
        <v>777847.62</v>
      </c>
      <c r="S7227" t="s">
        <v>1424</v>
      </c>
    </row>
    <row r="7228" spans="1:19">
      <c r="A7228" t="s">
        <v>4531</v>
      </c>
      <c r="B7228">
        <v>44270</v>
      </c>
      <c r="C7228" t="s">
        <v>3648</v>
      </c>
      <c r="D7228">
        <v>44270</v>
      </c>
      <c r="E7228" t="s">
        <v>1160</v>
      </c>
      <c r="F7228" t="s">
        <v>1174</v>
      </c>
      <c r="G7228" t="s">
        <v>1160</v>
      </c>
      <c r="H7228" t="s">
        <v>1160</v>
      </c>
      <c r="I7228" t="s">
        <v>3638</v>
      </c>
      <c r="J7228">
        <v>3</v>
      </c>
      <c r="K7228">
        <v>7870</v>
      </c>
      <c r="L7228">
        <v>23610</v>
      </c>
      <c r="M7228">
        <v>18.738099999999999</v>
      </c>
      <c r="N7228">
        <v>56.214300000000001</v>
      </c>
      <c r="O7228">
        <v>0</v>
      </c>
      <c r="P7228">
        <v>0</v>
      </c>
      <c r="Q7228">
        <v>7888.7380999999996</v>
      </c>
      <c r="R7228">
        <v>23666.2143</v>
      </c>
      <c r="S7228" t="s">
        <v>1424</v>
      </c>
    </row>
    <row r="7229" spans="1:19">
      <c r="A7229" t="s">
        <v>4532</v>
      </c>
      <c r="B7229">
        <v>44270</v>
      </c>
      <c r="C7229" t="s">
        <v>3644</v>
      </c>
      <c r="D7229">
        <v>44270</v>
      </c>
      <c r="E7229" t="s">
        <v>1160</v>
      </c>
      <c r="F7229" t="s">
        <v>4695</v>
      </c>
      <c r="G7229" t="s">
        <v>1160</v>
      </c>
      <c r="H7229" t="s">
        <v>1160</v>
      </c>
      <c r="I7229" t="s">
        <v>3638</v>
      </c>
      <c r="J7229">
        <v>1</v>
      </c>
      <c r="K7229">
        <v>7870</v>
      </c>
      <c r="L7229">
        <v>7870</v>
      </c>
      <c r="M7229">
        <v>18.738099999999999</v>
      </c>
      <c r="N7229">
        <v>18.738099999999999</v>
      </c>
      <c r="O7229">
        <v>0</v>
      </c>
      <c r="P7229">
        <v>0</v>
      </c>
      <c r="Q7229">
        <v>7888.7380999999996</v>
      </c>
      <c r="R7229">
        <v>7888.7380999999996</v>
      </c>
      <c r="S7229" t="s">
        <v>1424</v>
      </c>
    </row>
    <row r="7230" spans="1:19">
      <c r="A7230" t="s">
        <v>4533</v>
      </c>
      <c r="B7230">
        <v>44270</v>
      </c>
      <c r="C7230" t="s">
        <v>3643</v>
      </c>
      <c r="D7230">
        <v>44270</v>
      </c>
      <c r="E7230" t="s">
        <v>1160</v>
      </c>
      <c r="F7230" t="s">
        <v>1352</v>
      </c>
      <c r="G7230" t="s">
        <v>1160</v>
      </c>
      <c r="H7230" t="s">
        <v>1160</v>
      </c>
      <c r="I7230" t="s">
        <v>3638</v>
      </c>
      <c r="J7230">
        <v>5</v>
      </c>
      <c r="K7230">
        <v>7870</v>
      </c>
      <c r="L7230">
        <v>39350</v>
      </c>
      <c r="M7230">
        <v>18.738099999999999</v>
      </c>
      <c r="N7230">
        <v>93.6905</v>
      </c>
      <c r="O7230">
        <v>0</v>
      </c>
      <c r="P7230">
        <v>0</v>
      </c>
      <c r="Q7230">
        <v>7888.7380999999996</v>
      </c>
      <c r="R7230">
        <v>39443.690499999997</v>
      </c>
      <c r="S7230" t="s">
        <v>1424</v>
      </c>
    </row>
    <row r="7231" spans="1:19">
      <c r="A7231" t="s">
        <v>4534</v>
      </c>
      <c r="B7231">
        <v>44270</v>
      </c>
      <c r="C7231" t="s">
        <v>4535</v>
      </c>
      <c r="D7231">
        <v>44270</v>
      </c>
      <c r="E7231" t="s">
        <v>1422</v>
      </c>
      <c r="F7231" t="s">
        <v>4681</v>
      </c>
      <c r="G7231" t="s">
        <v>1449</v>
      </c>
      <c r="H7231" t="s">
        <v>1428</v>
      </c>
      <c r="I7231" t="s">
        <v>3638</v>
      </c>
      <c r="J7231">
        <v>30</v>
      </c>
      <c r="K7231">
        <v>7760</v>
      </c>
      <c r="L7231">
        <v>232800</v>
      </c>
      <c r="M7231">
        <v>18.475999999999999</v>
      </c>
      <c r="N7231">
        <v>554.28</v>
      </c>
      <c r="O7231">
        <v>0</v>
      </c>
      <c r="P7231">
        <v>0</v>
      </c>
      <c r="Q7231">
        <v>7778.4762000000001</v>
      </c>
      <c r="R7231">
        <v>233354.28599999999</v>
      </c>
      <c r="S7231" t="s">
        <v>1424</v>
      </c>
    </row>
    <row r="7232" spans="1:19">
      <c r="A7232" t="s">
        <v>4536</v>
      </c>
      <c r="B7232">
        <v>44270</v>
      </c>
      <c r="C7232" t="s">
        <v>4537</v>
      </c>
      <c r="D7232">
        <v>44270</v>
      </c>
      <c r="E7232" t="s">
        <v>1429</v>
      </c>
      <c r="F7232" t="s">
        <v>4700</v>
      </c>
      <c r="G7232" t="s">
        <v>1442</v>
      </c>
      <c r="H7232" t="s">
        <v>1429</v>
      </c>
      <c r="I7232" t="s">
        <v>4538</v>
      </c>
      <c r="J7232">
        <v>174</v>
      </c>
      <c r="K7232">
        <v>9821</v>
      </c>
      <c r="L7232">
        <v>1708854</v>
      </c>
      <c r="M7232">
        <v>23.382999999999999</v>
      </c>
      <c r="N7232">
        <v>4068.6419999999998</v>
      </c>
      <c r="O7232">
        <v>0</v>
      </c>
      <c r="P7232">
        <v>0</v>
      </c>
      <c r="Q7232">
        <v>9844.3832999999995</v>
      </c>
      <c r="R7232">
        <v>1712922.6942</v>
      </c>
      <c r="S7232" t="s">
        <v>1424</v>
      </c>
    </row>
    <row r="7233" spans="1:19">
      <c r="A7233" t="s">
        <v>4536</v>
      </c>
      <c r="B7233">
        <v>44270</v>
      </c>
      <c r="C7233" t="s">
        <v>4537</v>
      </c>
      <c r="D7233">
        <v>44270</v>
      </c>
      <c r="E7233" t="s">
        <v>1429</v>
      </c>
      <c r="F7233" t="s">
        <v>4700</v>
      </c>
      <c r="G7233" t="s">
        <v>1442</v>
      </c>
      <c r="H7233" t="s">
        <v>1429</v>
      </c>
      <c r="I7233" t="s">
        <v>1460</v>
      </c>
      <c r="J7233">
        <v>50</v>
      </c>
      <c r="K7233">
        <v>5779</v>
      </c>
      <c r="L7233">
        <v>288950</v>
      </c>
      <c r="M7233">
        <v>13.76</v>
      </c>
      <c r="N7233">
        <v>688</v>
      </c>
      <c r="O7233">
        <v>0</v>
      </c>
      <c r="P7233">
        <v>0</v>
      </c>
      <c r="Q7233">
        <v>5792.7595000000001</v>
      </c>
      <c r="R7233">
        <v>289637.97499999998</v>
      </c>
      <c r="S7233" t="s">
        <v>1424</v>
      </c>
    </row>
    <row r="7234" spans="1:19">
      <c r="A7234" t="s">
        <v>4536</v>
      </c>
      <c r="B7234">
        <v>44270</v>
      </c>
      <c r="C7234" t="s">
        <v>4537</v>
      </c>
      <c r="D7234">
        <v>44270</v>
      </c>
      <c r="E7234" t="s">
        <v>1429</v>
      </c>
      <c r="F7234" t="s">
        <v>4700</v>
      </c>
      <c r="G7234" t="s">
        <v>1442</v>
      </c>
      <c r="H7234" t="s">
        <v>1429</v>
      </c>
      <c r="I7234" t="s">
        <v>1192</v>
      </c>
      <c r="J7234">
        <v>3682</v>
      </c>
      <c r="K7234">
        <v>7585</v>
      </c>
      <c r="L7234">
        <v>27927970</v>
      </c>
      <c r="M7234">
        <v>18.059999999999999</v>
      </c>
      <c r="N7234">
        <v>66496.92</v>
      </c>
      <c r="O7234">
        <v>0</v>
      </c>
      <c r="P7234">
        <v>0</v>
      </c>
      <c r="Q7234">
        <v>7603.0595000000003</v>
      </c>
      <c r="R7234">
        <v>27994465.079</v>
      </c>
      <c r="S7234" t="s">
        <v>1424</v>
      </c>
    </row>
    <row r="7235" spans="1:19">
      <c r="A7235" t="s">
        <v>4539</v>
      </c>
      <c r="B7235">
        <v>44270</v>
      </c>
      <c r="C7235" t="s">
        <v>4540</v>
      </c>
      <c r="D7235">
        <v>44270</v>
      </c>
      <c r="E7235" t="s">
        <v>1422</v>
      </c>
      <c r="F7235" t="s">
        <v>99</v>
      </c>
      <c r="G7235" t="s">
        <v>1062</v>
      </c>
      <c r="H7235" t="s">
        <v>1428</v>
      </c>
      <c r="I7235" t="s">
        <v>3638</v>
      </c>
      <c r="J7235">
        <v>20</v>
      </c>
      <c r="K7235">
        <v>7760</v>
      </c>
      <c r="L7235">
        <v>155200</v>
      </c>
      <c r="M7235">
        <v>18.475999999999999</v>
      </c>
      <c r="N7235">
        <v>369.52</v>
      </c>
      <c r="O7235">
        <v>0</v>
      </c>
      <c r="P7235">
        <v>0</v>
      </c>
      <c r="Q7235">
        <v>7778.4762000000001</v>
      </c>
      <c r="R7235">
        <v>155569.524</v>
      </c>
      <c r="S7235" t="s">
        <v>1424</v>
      </c>
    </row>
    <row r="7236" spans="1:19">
      <c r="A7236" t="s">
        <v>4541</v>
      </c>
      <c r="B7236">
        <v>44270</v>
      </c>
      <c r="C7236" t="s">
        <v>4542</v>
      </c>
      <c r="D7236">
        <v>44270</v>
      </c>
      <c r="E7236" t="s">
        <v>1422</v>
      </c>
      <c r="F7236" t="s">
        <v>93</v>
      </c>
      <c r="G7236" t="s">
        <v>1447</v>
      </c>
      <c r="H7236" t="s">
        <v>1428</v>
      </c>
      <c r="I7236" t="s">
        <v>3638</v>
      </c>
      <c r="J7236">
        <v>82</v>
      </c>
      <c r="K7236">
        <v>7760</v>
      </c>
      <c r="L7236">
        <v>636320</v>
      </c>
      <c r="M7236">
        <v>18.475999999999999</v>
      </c>
      <c r="N7236">
        <v>1515.0319999999999</v>
      </c>
      <c r="O7236">
        <v>0</v>
      </c>
      <c r="P7236">
        <v>0</v>
      </c>
      <c r="Q7236">
        <v>7778.4762000000001</v>
      </c>
      <c r="R7236">
        <v>637835.04839999997</v>
      </c>
      <c r="S7236" t="s">
        <v>1424</v>
      </c>
    </row>
    <row r="7237" spans="1:19">
      <c r="A7237" t="s">
        <v>4541</v>
      </c>
      <c r="B7237">
        <v>44270</v>
      </c>
      <c r="C7237" t="s">
        <v>4542</v>
      </c>
      <c r="D7237">
        <v>44270</v>
      </c>
      <c r="E7237" t="s">
        <v>1422</v>
      </c>
      <c r="F7237" t="s">
        <v>93</v>
      </c>
      <c r="G7237" t="s">
        <v>1447</v>
      </c>
      <c r="H7237" t="s">
        <v>1428</v>
      </c>
      <c r="I7237" t="s">
        <v>1381</v>
      </c>
      <c r="J7237">
        <v>5</v>
      </c>
      <c r="K7237">
        <v>9850</v>
      </c>
      <c r="L7237">
        <v>49250</v>
      </c>
      <c r="M7237">
        <v>23.452000000000002</v>
      </c>
      <c r="N7237">
        <v>117.26</v>
      </c>
      <c r="O7237">
        <v>0</v>
      </c>
      <c r="P7237">
        <v>0</v>
      </c>
      <c r="Q7237">
        <v>9873.4524000000001</v>
      </c>
      <c r="R7237">
        <v>49367.262000000002</v>
      </c>
      <c r="S7237" t="s">
        <v>1424</v>
      </c>
    </row>
    <row r="7238" spans="1:19">
      <c r="A7238" t="s">
        <v>4541</v>
      </c>
      <c r="B7238">
        <v>44270</v>
      </c>
      <c r="C7238" t="s">
        <v>4542</v>
      </c>
      <c r="D7238">
        <v>44270</v>
      </c>
      <c r="E7238" t="s">
        <v>1422</v>
      </c>
      <c r="F7238" t="s">
        <v>93</v>
      </c>
      <c r="G7238" t="s">
        <v>1447</v>
      </c>
      <c r="H7238" t="s">
        <v>1428</v>
      </c>
      <c r="I7238" t="s">
        <v>1179</v>
      </c>
      <c r="J7238">
        <v>20</v>
      </c>
      <c r="K7238">
        <v>3938</v>
      </c>
      <c r="L7238">
        <v>78760</v>
      </c>
      <c r="M7238">
        <v>9.3759999999999994</v>
      </c>
      <c r="N7238">
        <v>187.52</v>
      </c>
      <c r="O7238">
        <v>0</v>
      </c>
      <c r="P7238">
        <v>0</v>
      </c>
      <c r="Q7238">
        <v>3947.3762000000002</v>
      </c>
      <c r="R7238">
        <v>78947.524000000005</v>
      </c>
      <c r="S7238" t="s">
        <v>1424</v>
      </c>
    </row>
    <row r="7239" spans="1:19">
      <c r="A7239" t="s">
        <v>4541</v>
      </c>
      <c r="B7239">
        <v>44270</v>
      </c>
      <c r="C7239" t="s">
        <v>4542</v>
      </c>
      <c r="D7239">
        <v>44270</v>
      </c>
      <c r="E7239" t="s">
        <v>1422</v>
      </c>
      <c r="F7239" t="s">
        <v>93</v>
      </c>
      <c r="G7239" t="s">
        <v>1447</v>
      </c>
      <c r="H7239" t="s">
        <v>1428</v>
      </c>
      <c r="I7239" t="s">
        <v>1178</v>
      </c>
      <c r="J7239">
        <v>10</v>
      </c>
      <c r="K7239">
        <v>4035</v>
      </c>
      <c r="L7239">
        <v>40350</v>
      </c>
      <c r="M7239">
        <v>9.6069999999999993</v>
      </c>
      <c r="N7239">
        <v>96.07</v>
      </c>
      <c r="O7239">
        <v>0</v>
      </c>
      <c r="P7239">
        <v>0</v>
      </c>
      <c r="Q7239">
        <v>4044.6071000000002</v>
      </c>
      <c r="R7239">
        <v>40446.071000000004</v>
      </c>
      <c r="S7239" t="s">
        <v>1424</v>
      </c>
    </row>
    <row r="7240" spans="1:19">
      <c r="A7240" t="s">
        <v>4541</v>
      </c>
      <c r="B7240">
        <v>44270</v>
      </c>
      <c r="C7240" t="s">
        <v>4542</v>
      </c>
      <c r="D7240">
        <v>44270</v>
      </c>
      <c r="E7240" t="s">
        <v>1422</v>
      </c>
      <c r="F7240" t="s">
        <v>93</v>
      </c>
      <c r="G7240" t="s">
        <v>1447</v>
      </c>
      <c r="H7240" t="s">
        <v>1428</v>
      </c>
      <c r="I7240" t="s">
        <v>1180</v>
      </c>
      <c r="J7240">
        <v>30</v>
      </c>
      <c r="K7240">
        <v>3540</v>
      </c>
      <c r="L7240">
        <v>106200</v>
      </c>
      <c r="M7240">
        <v>8.4290000000000003</v>
      </c>
      <c r="N7240">
        <v>252.87</v>
      </c>
      <c r="O7240">
        <v>0</v>
      </c>
      <c r="P7240">
        <v>0</v>
      </c>
      <c r="Q7240">
        <v>3548.4286000000002</v>
      </c>
      <c r="R7240">
        <v>106452.85799999999</v>
      </c>
      <c r="S7240" t="s">
        <v>1424</v>
      </c>
    </row>
    <row r="7241" spans="1:19">
      <c r="A7241" t="s">
        <v>4543</v>
      </c>
      <c r="B7241">
        <v>44270</v>
      </c>
      <c r="C7241" t="s">
        <v>4544</v>
      </c>
      <c r="D7241">
        <v>44270</v>
      </c>
      <c r="E7241" t="s">
        <v>1422</v>
      </c>
      <c r="F7241" t="s">
        <v>79</v>
      </c>
      <c r="G7241" t="s">
        <v>1032</v>
      </c>
      <c r="H7241" t="s">
        <v>1428</v>
      </c>
      <c r="I7241" t="s">
        <v>3638</v>
      </c>
      <c r="J7241">
        <v>29</v>
      </c>
      <c r="K7241">
        <v>7760</v>
      </c>
      <c r="L7241">
        <v>225040</v>
      </c>
      <c r="M7241">
        <v>18.475999999999999</v>
      </c>
      <c r="N7241">
        <v>535.80399999999997</v>
      </c>
      <c r="O7241">
        <v>0</v>
      </c>
      <c r="P7241">
        <v>0</v>
      </c>
      <c r="Q7241">
        <v>7778.4762000000001</v>
      </c>
      <c r="R7241">
        <v>225575.80979999999</v>
      </c>
      <c r="S7241" t="s">
        <v>1424</v>
      </c>
    </row>
    <row r="7242" spans="1:19">
      <c r="A7242" t="s">
        <v>4545</v>
      </c>
      <c r="B7242">
        <v>44270</v>
      </c>
      <c r="C7242" t="s">
        <v>4546</v>
      </c>
      <c r="D7242">
        <v>44270</v>
      </c>
      <c r="E7242" t="s">
        <v>1422</v>
      </c>
      <c r="F7242" t="s">
        <v>10</v>
      </c>
      <c r="G7242" t="s">
        <v>1425</v>
      </c>
      <c r="H7242" t="s">
        <v>117</v>
      </c>
      <c r="I7242" t="s">
        <v>3638</v>
      </c>
      <c r="J7242">
        <v>23</v>
      </c>
      <c r="K7242">
        <v>7760</v>
      </c>
      <c r="L7242">
        <v>178480</v>
      </c>
      <c r="M7242">
        <v>18.476199999999999</v>
      </c>
      <c r="N7242">
        <v>424.95260000000002</v>
      </c>
      <c r="O7242">
        <v>0</v>
      </c>
      <c r="P7242">
        <v>0</v>
      </c>
      <c r="Q7242">
        <v>7778.4762000000001</v>
      </c>
      <c r="R7242">
        <v>178904.95259999999</v>
      </c>
      <c r="S7242" t="s">
        <v>1424</v>
      </c>
    </row>
    <row r="7243" spans="1:19">
      <c r="A7243" t="s">
        <v>4547</v>
      </c>
      <c r="B7243">
        <v>44270</v>
      </c>
      <c r="C7243" t="s">
        <v>4548</v>
      </c>
      <c r="D7243">
        <v>44270</v>
      </c>
      <c r="E7243" t="s">
        <v>1422</v>
      </c>
      <c r="F7243" t="s">
        <v>7</v>
      </c>
      <c r="G7243" t="s">
        <v>1425</v>
      </c>
      <c r="H7243" t="s">
        <v>117</v>
      </c>
      <c r="I7243" t="s">
        <v>3638</v>
      </c>
      <c r="J7243">
        <v>65</v>
      </c>
      <c r="K7243">
        <v>7760</v>
      </c>
      <c r="L7243">
        <v>504400</v>
      </c>
      <c r="M7243">
        <v>18.476199999999999</v>
      </c>
      <c r="N7243">
        <v>1200.953</v>
      </c>
      <c r="O7243">
        <v>0</v>
      </c>
      <c r="P7243">
        <v>0</v>
      </c>
      <c r="Q7243">
        <v>7778.4762000000001</v>
      </c>
      <c r="R7243">
        <v>505600.95299999998</v>
      </c>
      <c r="S7243" t="s">
        <v>1424</v>
      </c>
    </row>
    <row r="7244" spans="1:19">
      <c r="A7244" t="s">
        <v>4549</v>
      </c>
      <c r="B7244">
        <v>44270</v>
      </c>
      <c r="C7244" t="s">
        <v>4550</v>
      </c>
      <c r="D7244">
        <v>44270</v>
      </c>
      <c r="E7244" t="s">
        <v>1422</v>
      </c>
      <c r="F7244" t="s">
        <v>6</v>
      </c>
      <c r="G7244" t="s">
        <v>1425</v>
      </c>
      <c r="H7244" t="s">
        <v>117</v>
      </c>
      <c r="I7244" t="s">
        <v>3638</v>
      </c>
      <c r="J7244">
        <v>45</v>
      </c>
      <c r="K7244">
        <v>7760</v>
      </c>
      <c r="L7244">
        <v>349200</v>
      </c>
      <c r="M7244">
        <v>18.476199999999999</v>
      </c>
      <c r="N7244">
        <v>831.42899999999997</v>
      </c>
      <c r="O7244">
        <v>0</v>
      </c>
      <c r="P7244">
        <v>0</v>
      </c>
      <c r="Q7244">
        <v>7778.4762000000001</v>
      </c>
      <c r="R7244">
        <v>350031.429</v>
      </c>
      <c r="S7244" t="s">
        <v>1424</v>
      </c>
    </row>
    <row r="7245" spans="1:19">
      <c r="A7245" t="s">
        <v>4551</v>
      </c>
      <c r="B7245">
        <v>44270</v>
      </c>
      <c r="C7245" t="s">
        <v>4552</v>
      </c>
      <c r="D7245">
        <v>44270</v>
      </c>
      <c r="E7245" t="s">
        <v>1422</v>
      </c>
      <c r="F7245" t="s">
        <v>3</v>
      </c>
      <c r="G7245" t="s">
        <v>1060</v>
      </c>
      <c r="H7245" t="s">
        <v>117</v>
      </c>
      <c r="I7245" t="s">
        <v>3638</v>
      </c>
      <c r="J7245">
        <v>14</v>
      </c>
      <c r="K7245">
        <v>7760</v>
      </c>
      <c r="L7245">
        <v>108640</v>
      </c>
      <c r="M7245">
        <v>18.476199999999999</v>
      </c>
      <c r="N7245">
        <v>258.66680000000002</v>
      </c>
      <c r="O7245">
        <v>0</v>
      </c>
      <c r="P7245">
        <v>0</v>
      </c>
      <c r="Q7245">
        <v>7778.4762000000001</v>
      </c>
      <c r="R7245">
        <v>108898.66680000001</v>
      </c>
      <c r="S7245" t="s">
        <v>1424</v>
      </c>
    </row>
    <row r="7246" spans="1:19">
      <c r="A7246" t="s">
        <v>4553</v>
      </c>
      <c r="B7246">
        <v>44270</v>
      </c>
      <c r="C7246" t="s">
        <v>4554</v>
      </c>
      <c r="D7246">
        <v>44270</v>
      </c>
      <c r="E7246" t="s">
        <v>1422</v>
      </c>
      <c r="F7246" t="s">
        <v>9</v>
      </c>
      <c r="G7246" t="s">
        <v>1060</v>
      </c>
      <c r="H7246" t="s">
        <v>117</v>
      </c>
      <c r="I7246" t="s">
        <v>3638</v>
      </c>
      <c r="J7246">
        <v>56</v>
      </c>
      <c r="K7246">
        <v>7760</v>
      </c>
      <c r="L7246">
        <v>434560</v>
      </c>
      <c r="M7246">
        <v>18.476199999999999</v>
      </c>
      <c r="N7246">
        <v>1034.6672000000001</v>
      </c>
      <c r="O7246">
        <v>0</v>
      </c>
      <c r="P7246">
        <v>0</v>
      </c>
      <c r="Q7246">
        <v>7778.4762000000001</v>
      </c>
      <c r="R7246">
        <v>435594.66720000003</v>
      </c>
      <c r="S7246" t="s">
        <v>1424</v>
      </c>
    </row>
    <row r="7247" spans="1:19">
      <c r="A7247" t="s">
        <v>4553</v>
      </c>
      <c r="B7247">
        <v>44270</v>
      </c>
      <c r="C7247" t="s">
        <v>4554</v>
      </c>
      <c r="D7247">
        <v>44270</v>
      </c>
      <c r="E7247" t="s">
        <v>1422</v>
      </c>
      <c r="F7247" t="s">
        <v>9</v>
      </c>
      <c r="G7247" t="s">
        <v>1060</v>
      </c>
      <c r="H7247" t="s">
        <v>117</v>
      </c>
      <c r="I7247" t="s">
        <v>1459</v>
      </c>
      <c r="J7247">
        <v>20</v>
      </c>
      <c r="K7247">
        <v>1060</v>
      </c>
      <c r="L7247">
        <v>21200</v>
      </c>
      <c r="M7247">
        <v>2.5238</v>
      </c>
      <c r="N7247">
        <v>50.475999999999999</v>
      </c>
      <c r="O7247">
        <v>0</v>
      </c>
      <c r="P7247">
        <v>0</v>
      </c>
      <c r="Q7247">
        <v>1062.5237999999999</v>
      </c>
      <c r="R7247">
        <v>21250.475999999999</v>
      </c>
      <c r="S7247" t="s">
        <v>1424</v>
      </c>
    </row>
    <row r="7248" spans="1:19">
      <c r="A7248" t="s">
        <v>4555</v>
      </c>
      <c r="B7248">
        <v>44270</v>
      </c>
      <c r="C7248" t="s">
        <v>4556</v>
      </c>
      <c r="D7248">
        <v>44270</v>
      </c>
      <c r="E7248" t="s">
        <v>1422</v>
      </c>
      <c r="F7248" t="s">
        <v>110</v>
      </c>
      <c r="G7248" t="s">
        <v>1114</v>
      </c>
      <c r="H7248" t="s">
        <v>117</v>
      </c>
      <c r="I7248" t="s">
        <v>3638</v>
      </c>
      <c r="J7248">
        <v>148</v>
      </c>
      <c r="K7248">
        <v>7760</v>
      </c>
      <c r="L7248">
        <v>1148480</v>
      </c>
      <c r="M7248">
        <v>18.476199999999999</v>
      </c>
      <c r="N7248">
        <v>2734.4776000000002</v>
      </c>
      <c r="O7248">
        <v>0</v>
      </c>
      <c r="P7248">
        <v>0</v>
      </c>
      <c r="Q7248">
        <v>7778.4762000000001</v>
      </c>
      <c r="R7248">
        <v>1151214.4776000001</v>
      </c>
      <c r="S7248" t="s">
        <v>1424</v>
      </c>
    </row>
    <row r="7249" spans="1:19">
      <c r="A7249" t="s">
        <v>4557</v>
      </c>
      <c r="B7249">
        <v>44270</v>
      </c>
      <c r="C7249" t="s">
        <v>4558</v>
      </c>
      <c r="D7249">
        <v>44270</v>
      </c>
      <c r="E7249" t="s">
        <v>1422</v>
      </c>
      <c r="F7249" t="s">
        <v>65</v>
      </c>
      <c r="G7249" t="s">
        <v>66</v>
      </c>
      <c r="H7249" t="s">
        <v>66</v>
      </c>
      <c r="I7249" t="s">
        <v>3638</v>
      </c>
      <c r="J7249">
        <v>40</v>
      </c>
      <c r="K7249">
        <v>7760</v>
      </c>
      <c r="L7249">
        <v>310400</v>
      </c>
      <c r="M7249">
        <v>18.476199999999999</v>
      </c>
      <c r="N7249">
        <v>739.048</v>
      </c>
      <c r="O7249">
        <v>0</v>
      </c>
      <c r="P7249">
        <v>0</v>
      </c>
      <c r="Q7249">
        <v>7778.4762000000001</v>
      </c>
      <c r="R7249">
        <v>311139.04800000001</v>
      </c>
      <c r="S7249" t="s">
        <v>1424</v>
      </c>
    </row>
    <row r="7250" spans="1:19">
      <c r="A7250" t="s">
        <v>4559</v>
      </c>
      <c r="B7250">
        <v>44270</v>
      </c>
      <c r="C7250" t="s">
        <v>4560</v>
      </c>
      <c r="D7250">
        <v>44270</v>
      </c>
      <c r="E7250" t="s">
        <v>1422</v>
      </c>
      <c r="F7250" t="s">
        <v>69</v>
      </c>
      <c r="G7250" t="s">
        <v>66</v>
      </c>
      <c r="H7250" t="s">
        <v>66</v>
      </c>
      <c r="I7250" t="s">
        <v>3638</v>
      </c>
      <c r="J7250">
        <v>38</v>
      </c>
      <c r="K7250">
        <v>7760</v>
      </c>
      <c r="L7250">
        <v>294880</v>
      </c>
      <c r="M7250">
        <v>18.476199999999999</v>
      </c>
      <c r="N7250">
        <v>702.09559999999999</v>
      </c>
      <c r="O7250">
        <v>0</v>
      </c>
      <c r="P7250">
        <v>0</v>
      </c>
      <c r="Q7250">
        <v>7778.4762000000001</v>
      </c>
      <c r="R7250">
        <v>295582.0956</v>
      </c>
      <c r="S7250" t="s">
        <v>1424</v>
      </c>
    </row>
    <row r="7251" spans="1:19">
      <c r="A7251" t="s">
        <v>4561</v>
      </c>
      <c r="B7251">
        <v>44270</v>
      </c>
      <c r="C7251" t="s">
        <v>4562</v>
      </c>
      <c r="D7251">
        <v>44270</v>
      </c>
      <c r="E7251" t="s">
        <v>1422</v>
      </c>
      <c r="F7251" t="s">
        <v>71</v>
      </c>
      <c r="G7251" t="s">
        <v>1444</v>
      </c>
      <c r="H7251" t="s">
        <v>66</v>
      </c>
      <c r="I7251" t="s">
        <v>3638</v>
      </c>
      <c r="J7251">
        <v>145</v>
      </c>
      <c r="K7251">
        <v>7760</v>
      </c>
      <c r="L7251">
        <v>1125200</v>
      </c>
      <c r="M7251">
        <v>18.476199999999999</v>
      </c>
      <c r="N7251">
        <v>2679.049</v>
      </c>
      <c r="O7251">
        <v>0</v>
      </c>
      <c r="P7251">
        <v>0</v>
      </c>
      <c r="Q7251">
        <v>7778.4762000000001</v>
      </c>
      <c r="R7251">
        <v>1127879.0490000001</v>
      </c>
      <c r="S7251" t="s">
        <v>1424</v>
      </c>
    </row>
    <row r="7252" spans="1:19">
      <c r="A7252" t="s">
        <v>4563</v>
      </c>
      <c r="B7252">
        <v>44270</v>
      </c>
      <c r="C7252" t="s">
        <v>4564</v>
      </c>
      <c r="D7252">
        <v>44270</v>
      </c>
      <c r="E7252" t="s">
        <v>1422</v>
      </c>
      <c r="F7252" t="s">
        <v>72</v>
      </c>
      <c r="G7252" t="s">
        <v>1070</v>
      </c>
      <c r="H7252" t="s">
        <v>66</v>
      </c>
      <c r="I7252" t="s">
        <v>3638</v>
      </c>
      <c r="J7252">
        <v>50</v>
      </c>
      <c r="K7252">
        <v>7760</v>
      </c>
      <c r="L7252">
        <v>388000</v>
      </c>
      <c r="M7252">
        <v>18.476199999999999</v>
      </c>
      <c r="N7252">
        <v>923.81</v>
      </c>
      <c r="O7252">
        <v>0</v>
      </c>
      <c r="P7252">
        <v>0</v>
      </c>
      <c r="Q7252">
        <v>7778.4762000000001</v>
      </c>
      <c r="R7252">
        <v>388923.81</v>
      </c>
      <c r="S7252" t="s">
        <v>1424</v>
      </c>
    </row>
    <row r="7253" spans="1:19">
      <c r="A7253" t="s">
        <v>4565</v>
      </c>
      <c r="B7253">
        <v>44270</v>
      </c>
      <c r="C7253" t="s">
        <v>4566</v>
      </c>
      <c r="D7253">
        <v>44270</v>
      </c>
      <c r="E7253" t="s">
        <v>1422</v>
      </c>
      <c r="F7253" t="s">
        <v>75</v>
      </c>
      <c r="G7253" t="s">
        <v>76</v>
      </c>
      <c r="H7253" t="s">
        <v>66</v>
      </c>
      <c r="I7253" t="s">
        <v>3638</v>
      </c>
      <c r="J7253">
        <v>55</v>
      </c>
      <c r="K7253">
        <v>7760</v>
      </c>
      <c r="L7253">
        <v>426800</v>
      </c>
      <c r="M7253">
        <v>18.476199999999999</v>
      </c>
      <c r="N7253">
        <v>1016.191</v>
      </c>
      <c r="O7253">
        <v>0</v>
      </c>
      <c r="P7253">
        <v>0</v>
      </c>
      <c r="Q7253">
        <v>7778.4762000000001</v>
      </c>
      <c r="R7253">
        <v>427816.19099999999</v>
      </c>
      <c r="S7253" t="s">
        <v>1424</v>
      </c>
    </row>
    <row r="7254" spans="1:19">
      <c r="A7254" t="s">
        <v>4565</v>
      </c>
      <c r="B7254">
        <v>44270</v>
      </c>
      <c r="C7254" t="s">
        <v>4566</v>
      </c>
      <c r="D7254">
        <v>44270</v>
      </c>
      <c r="E7254" t="s">
        <v>1422</v>
      </c>
      <c r="F7254" t="s">
        <v>75</v>
      </c>
      <c r="G7254" t="s">
        <v>76</v>
      </c>
      <c r="H7254" t="s">
        <v>66</v>
      </c>
      <c r="I7254" t="s">
        <v>1180</v>
      </c>
      <c r="J7254">
        <v>8</v>
      </c>
      <c r="K7254">
        <v>3540</v>
      </c>
      <c r="L7254">
        <v>28320</v>
      </c>
      <c r="M7254">
        <v>8.4285999999999994</v>
      </c>
      <c r="N7254">
        <v>67.428799999999995</v>
      </c>
      <c r="O7254">
        <v>0</v>
      </c>
      <c r="P7254">
        <v>0</v>
      </c>
      <c r="Q7254">
        <v>3548.4286000000002</v>
      </c>
      <c r="R7254">
        <v>28387.428800000002</v>
      </c>
      <c r="S7254" t="s">
        <v>1424</v>
      </c>
    </row>
    <row r="7255" spans="1:19">
      <c r="A7255" t="s">
        <v>4567</v>
      </c>
      <c r="B7255">
        <v>44270</v>
      </c>
      <c r="C7255" t="s">
        <v>4568</v>
      </c>
      <c r="D7255">
        <v>44270</v>
      </c>
      <c r="E7255" t="s">
        <v>1422</v>
      </c>
      <c r="F7255" t="s">
        <v>70</v>
      </c>
      <c r="G7255" t="s">
        <v>1444</v>
      </c>
      <c r="H7255" t="s">
        <v>66</v>
      </c>
      <c r="I7255" t="s">
        <v>3638</v>
      </c>
      <c r="J7255">
        <v>20</v>
      </c>
      <c r="K7255">
        <v>7760</v>
      </c>
      <c r="L7255">
        <v>155200</v>
      </c>
      <c r="M7255">
        <v>18.476199999999999</v>
      </c>
      <c r="N7255">
        <v>369.524</v>
      </c>
      <c r="O7255">
        <v>0</v>
      </c>
      <c r="P7255">
        <v>0</v>
      </c>
      <c r="Q7255">
        <v>7778.4762000000001</v>
      </c>
      <c r="R7255">
        <v>155569.524</v>
      </c>
      <c r="S7255" t="s">
        <v>1424</v>
      </c>
    </row>
    <row r="7256" spans="1:19">
      <c r="A7256" t="s">
        <v>4569</v>
      </c>
      <c r="B7256">
        <v>44270</v>
      </c>
      <c r="C7256" t="s">
        <v>4570</v>
      </c>
      <c r="D7256">
        <v>44270</v>
      </c>
      <c r="E7256" t="s">
        <v>1422</v>
      </c>
      <c r="F7256" t="s">
        <v>51</v>
      </c>
      <c r="G7256" t="s">
        <v>1067</v>
      </c>
      <c r="H7256" t="s">
        <v>54</v>
      </c>
      <c r="I7256" t="s">
        <v>3638</v>
      </c>
      <c r="J7256">
        <v>32</v>
      </c>
      <c r="K7256">
        <v>7760</v>
      </c>
      <c r="L7256">
        <v>248320</v>
      </c>
      <c r="M7256">
        <v>18.476199999999999</v>
      </c>
      <c r="N7256">
        <v>591.23839999999996</v>
      </c>
      <c r="O7256">
        <v>0</v>
      </c>
      <c r="P7256">
        <v>0</v>
      </c>
      <c r="Q7256">
        <v>7778.4762000000001</v>
      </c>
      <c r="R7256">
        <v>248911.2384</v>
      </c>
      <c r="S7256" t="s">
        <v>1424</v>
      </c>
    </row>
    <row r="7257" spans="1:19">
      <c r="A7257" t="s">
        <v>4571</v>
      </c>
      <c r="B7257">
        <v>44270</v>
      </c>
      <c r="C7257" t="s">
        <v>4572</v>
      </c>
      <c r="D7257">
        <v>44270</v>
      </c>
      <c r="E7257" t="s">
        <v>1422</v>
      </c>
      <c r="F7257" t="s">
        <v>116</v>
      </c>
      <c r="G7257" t="s">
        <v>1031</v>
      </c>
      <c r="H7257" t="s">
        <v>54</v>
      </c>
      <c r="I7257" t="s">
        <v>1177</v>
      </c>
      <c r="J7257">
        <v>3</v>
      </c>
      <c r="K7257">
        <v>9045</v>
      </c>
      <c r="L7257">
        <v>27135</v>
      </c>
      <c r="M7257">
        <v>21.535699999999999</v>
      </c>
      <c r="N7257">
        <v>64.607100000000003</v>
      </c>
      <c r="O7257">
        <v>0</v>
      </c>
      <c r="P7257">
        <v>0</v>
      </c>
      <c r="Q7257">
        <v>9066.5357000000004</v>
      </c>
      <c r="R7257">
        <v>27199.607100000001</v>
      </c>
      <c r="S7257" t="s">
        <v>1424</v>
      </c>
    </row>
    <row r="7258" spans="1:19">
      <c r="A7258" t="s">
        <v>4571</v>
      </c>
      <c r="B7258">
        <v>44270</v>
      </c>
      <c r="C7258" t="s">
        <v>4572</v>
      </c>
      <c r="D7258">
        <v>44270</v>
      </c>
      <c r="E7258" t="s">
        <v>1422</v>
      </c>
      <c r="F7258" t="s">
        <v>116</v>
      </c>
      <c r="G7258" t="s">
        <v>1031</v>
      </c>
      <c r="H7258" t="s">
        <v>54</v>
      </c>
      <c r="I7258" t="s">
        <v>3638</v>
      </c>
      <c r="J7258">
        <v>40</v>
      </c>
      <c r="K7258">
        <v>7760</v>
      </c>
      <c r="L7258">
        <v>310400</v>
      </c>
      <c r="M7258">
        <v>18.476199999999999</v>
      </c>
      <c r="N7258">
        <v>739.048</v>
      </c>
      <c r="O7258">
        <v>0</v>
      </c>
      <c r="P7258">
        <v>0</v>
      </c>
      <c r="Q7258">
        <v>7778.4762000000001</v>
      </c>
      <c r="R7258">
        <v>311139.04800000001</v>
      </c>
      <c r="S7258" t="s">
        <v>1424</v>
      </c>
    </row>
    <row r="7259" spans="1:19">
      <c r="A7259" t="s">
        <v>4573</v>
      </c>
      <c r="B7259">
        <v>44270</v>
      </c>
      <c r="C7259" t="s">
        <v>4574</v>
      </c>
      <c r="D7259">
        <v>44270</v>
      </c>
      <c r="E7259" t="s">
        <v>1422</v>
      </c>
      <c r="F7259" t="s">
        <v>104</v>
      </c>
      <c r="G7259" t="s">
        <v>1436</v>
      </c>
      <c r="H7259" t="s">
        <v>1428</v>
      </c>
      <c r="I7259" t="s">
        <v>1356</v>
      </c>
      <c r="J7259">
        <v>20</v>
      </c>
      <c r="K7259">
        <v>1118</v>
      </c>
      <c r="L7259">
        <v>22360</v>
      </c>
      <c r="M7259">
        <v>2.6619999999999999</v>
      </c>
      <c r="N7259">
        <v>53.24</v>
      </c>
      <c r="O7259">
        <v>0</v>
      </c>
      <c r="P7259">
        <v>0</v>
      </c>
      <c r="Q7259">
        <v>1120.6619000000001</v>
      </c>
      <c r="R7259">
        <v>22413.238000000001</v>
      </c>
      <c r="S7259" t="s">
        <v>1424</v>
      </c>
    </row>
    <row r="7260" spans="1:19">
      <c r="A7260" t="s">
        <v>4573</v>
      </c>
      <c r="B7260">
        <v>44270</v>
      </c>
      <c r="C7260" t="s">
        <v>4574</v>
      </c>
      <c r="D7260">
        <v>44270</v>
      </c>
      <c r="E7260" t="s">
        <v>1422</v>
      </c>
      <c r="F7260" t="s">
        <v>104</v>
      </c>
      <c r="G7260" t="s">
        <v>1436</v>
      </c>
      <c r="H7260" t="s">
        <v>1428</v>
      </c>
      <c r="I7260" t="s">
        <v>1421</v>
      </c>
      <c r="J7260">
        <v>10</v>
      </c>
      <c r="K7260">
        <v>1264</v>
      </c>
      <c r="L7260">
        <v>12640</v>
      </c>
      <c r="M7260">
        <v>3.01</v>
      </c>
      <c r="N7260">
        <v>30.1</v>
      </c>
      <c r="O7260">
        <v>0</v>
      </c>
      <c r="P7260">
        <v>0</v>
      </c>
      <c r="Q7260">
        <v>1267.0094999999999</v>
      </c>
      <c r="R7260">
        <v>12670.094999999999</v>
      </c>
      <c r="S7260" t="s">
        <v>1424</v>
      </c>
    </row>
    <row r="7261" spans="1:19">
      <c r="A7261" t="s">
        <v>4573</v>
      </c>
      <c r="B7261">
        <v>44270</v>
      </c>
      <c r="C7261" t="s">
        <v>4574</v>
      </c>
      <c r="D7261">
        <v>44270</v>
      </c>
      <c r="E7261" t="s">
        <v>1422</v>
      </c>
      <c r="F7261" t="s">
        <v>104</v>
      </c>
      <c r="G7261" t="s">
        <v>1436</v>
      </c>
      <c r="H7261" t="s">
        <v>1428</v>
      </c>
      <c r="I7261" t="s">
        <v>1181</v>
      </c>
      <c r="J7261">
        <v>10</v>
      </c>
      <c r="K7261">
        <v>1293</v>
      </c>
      <c r="L7261">
        <v>12930</v>
      </c>
      <c r="M7261">
        <v>3.0790000000000002</v>
      </c>
      <c r="N7261">
        <v>30.79</v>
      </c>
      <c r="O7261">
        <v>0</v>
      </c>
      <c r="P7261">
        <v>0</v>
      </c>
      <c r="Q7261">
        <v>1296.0786000000001</v>
      </c>
      <c r="R7261">
        <v>12960.786</v>
      </c>
      <c r="S7261" t="s">
        <v>1424</v>
      </c>
    </row>
    <row r="7262" spans="1:19">
      <c r="A7262" t="s">
        <v>4573</v>
      </c>
      <c r="B7262">
        <v>44270</v>
      </c>
      <c r="C7262" t="s">
        <v>4574</v>
      </c>
      <c r="D7262">
        <v>44270</v>
      </c>
      <c r="E7262" t="s">
        <v>1422</v>
      </c>
      <c r="F7262" t="s">
        <v>104</v>
      </c>
      <c r="G7262" t="s">
        <v>1436</v>
      </c>
      <c r="H7262" t="s">
        <v>1428</v>
      </c>
      <c r="I7262" t="s">
        <v>3638</v>
      </c>
      <c r="J7262">
        <v>80</v>
      </c>
      <c r="K7262">
        <v>7760</v>
      </c>
      <c r="L7262">
        <v>620800</v>
      </c>
      <c r="M7262">
        <v>18.475999999999999</v>
      </c>
      <c r="N7262">
        <v>1478.08</v>
      </c>
      <c r="O7262">
        <v>0</v>
      </c>
      <c r="P7262">
        <v>0</v>
      </c>
      <c r="Q7262">
        <v>7778.4762000000001</v>
      </c>
      <c r="R7262">
        <v>622278.09600000002</v>
      </c>
      <c r="S7262" t="s">
        <v>1424</v>
      </c>
    </row>
    <row r="7263" spans="1:19">
      <c r="A7263" t="s">
        <v>4575</v>
      </c>
      <c r="B7263">
        <v>44270</v>
      </c>
      <c r="C7263" t="s">
        <v>4576</v>
      </c>
      <c r="D7263">
        <v>44270</v>
      </c>
      <c r="E7263" t="s">
        <v>1422</v>
      </c>
      <c r="F7263" t="s">
        <v>946</v>
      </c>
      <c r="G7263" t="s">
        <v>1029</v>
      </c>
      <c r="H7263" t="s">
        <v>1428</v>
      </c>
      <c r="I7263" t="s">
        <v>3638</v>
      </c>
      <c r="J7263">
        <v>45</v>
      </c>
      <c r="K7263">
        <v>7760</v>
      </c>
      <c r="L7263">
        <v>349200</v>
      </c>
      <c r="M7263">
        <v>18.475999999999999</v>
      </c>
      <c r="N7263">
        <v>831.42</v>
      </c>
      <c r="O7263">
        <v>0</v>
      </c>
      <c r="P7263">
        <v>0</v>
      </c>
      <c r="Q7263">
        <v>7778.4762000000001</v>
      </c>
      <c r="R7263">
        <v>350031.429</v>
      </c>
      <c r="S7263" t="s">
        <v>1424</v>
      </c>
    </row>
    <row r="7264" spans="1:19">
      <c r="A7264" t="s">
        <v>4577</v>
      </c>
      <c r="B7264">
        <v>44270</v>
      </c>
      <c r="C7264" t="s">
        <v>4578</v>
      </c>
      <c r="D7264">
        <v>44270</v>
      </c>
      <c r="E7264" t="s">
        <v>1422</v>
      </c>
      <c r="F7264" t="s">
        <v>101</v>
      </c>
      <c r="G7264" t="s">
        <v>1029</v>
      </c>
      <c r="H7264" t="s">
        <v>1428</v>
      </c>
      <c r="I7264" t="s">
        <v>3638</v>
      </c>
      <c r="J7264">
        <v>14</v>
      </c>
      <c r="K7264">
        <v>7760</v>
      </c>
      <c r="L7264">
        <v>108640</v>
      </c>
      <c r="M7264">
        <v>18.475999999999999</v>
      </c>
      <c r="N7264">
        <v>258.66399999999999</v>
      </c>
      <c r="O7264">
        <v>0</v>
      </c>
      <c r="P7264">
        <v>0</v>
      </c>
      <c r="Q7264">
        <v>7778.4762000000001</v>
      </c>
      <c r="R7264">
        <v>108898.66680000001</v>
      </c>
      <c r="S7264" t="s">
        <v>1424</v>
      </c>
    </row>
    <row r="7265" spans="1:19">
      <c r="A7265" t="s">
        <v>4579</v>
      </c>
      <c r="B7265">
        <v>44270</v>
      </c>
      <c r="C7265" t="s">
        <v>4580</v>
      </c>
      <c r="D7265">
        <v>44270</v>
      </c>
      <c r="E7265" t="s">
        <v>1422</v>
      </c>
      <c r="F7265" t="s">
        <v>92</v>
      </c>
      <c r="G7265" t="s">
        <v>1436</v>
      </c>
      <c r="H7265" t="s">
        <v>1428</v>
      </c>
      <c r="I7265" t="s">
        <v>3638</v>
      </c>
      <c r="J7265">
        <v>20</v>
      </c>
      <c r="K7265">
        <v>7760</v>
      </c>
      <c r="L7265">
        <v>155200</v>
      </c>
      <c r="M7265">
        <v>18.475999999999999</v>
      </c>
      <c r="N7265">
        <v>369.52</v>
      </c>
      <c r="O7265">
        <v>0</v>
      </c>
      <c r="P7265">
        <v>0</v>
      </c>
      <c r="Q7265">
        <v>7778.4762000000001</v>
      </c>
      <c r="R7265">
        <v>155569.524</v>
      </c>
      <c r="S7265" t="s">
        <v>1424</v>
      </c>
    </row>
    <row r="7266" spans="1:19">
      <c r="A7266" t="s">
        <v>4581</v>
      </c>
      <c r="B7266">
        <v>44270</v>
      </c>
      <c r="C7266" t="s">
        <v>4582</v>
      </c>
      <c r="D7266">
        <v>44270</v>
      </c>
      <c r="E7266" t="s">
        <v>1422</v>
      </c>
      <c r="F7266" t="s">
        <v>100</v>
      </c>
      <c r="G7266" t="s">
        <v>1062</v>
      </c>
      <c r="H7266" t="s">
        <v>1428</v>
      </c>
      <c r="I7266" t="s">
        <v>1181</v>
      </c>
      <c r="J7266">
        <v>40</v>
      </c>
      <c r="K7266">
        <v>1293</v>
      </c>
      <c r="L7266">
        <v>51720</v>
      </c>
      <c r="M7266">
        <v>3.0790000000000002</v>
      </c>
      <c r="N7266">
        <v>123.16</v>
      </c>
      <c r="O7266">
        <v>0</v>
      </c>
      <c r="P7266">
        <v>0</v>
      </c>
      <c r="Q7266">
        <v>1296.0786000000001</v>
      </c>
      <c r="R7266">
        <v>51843.144</v>
      </c>
      <c r="S7266" t="s">
        <v>1424</v>
      </c>
    </row>
    <row r="7267" spans="1:19">
      <c r="A7267" t="s">
        <v>4581</v>
      </c>
      <c r="B7267">
        <v>44270</v>
      </c>
      <c r="C7267" t="s">
        <v>4582</v>
      </c>
      <c r="D7267">
        <v>44270</v>
      </c>
      <c r="E7267" t="s">
        <v>1422</v>
      </c>
      <c r="F7267" t="s">
        <v>100</v>
      </c>
      <c r="G7267" t="s">
        <v>1062</v>
      </c>
      <c r="H7267" t="s">
        <v>1428</v>
      </c>
      <c r="I7267" t="s">
        <v>1459</v>
      </c>
      <c r="J7267">
        <v>20</v>
      </c>
      <c r="K7267">
        <v>1060</v>
      </c>
      <c r="L7267">
        <v>21200</v>
      </c>
      <c r="M7267">
        <v>2.524</v>
      </c>
      <c r="N7267">
        <v>50.48</v>
      </c>
      <c r="O7267">
        <v>0</v>
      </c>
      <c r="P7267">
        <v>0</v>
      </c>
      <c r="Q7267">
        <v>1062.5237999999999</v>
      </c>
      <c r="R7267">
        <v>21250.475999999999</v>
      </c>
      <c r="S7267" t="s">
        <v>1424</v>
      </c>
    </row>
    <row r="7268" spans="1:19">
      <c r="A7268" t="s">
        <v>4581</v>
      </c>
      <c r="B7268">
        <v>44270</v>
      </c>
      <c r="C7268" t="s">
        <v>4582</v>
      </c>
      <c r="D7268">
        <v>44270</v>
      </c>
      <c r="E7268" t="s">
        <v>1422</v>
      </c>
      <c r="F7268" t="s">
        <v>100</v>
      </c>
      <c r="G7268" t="s">
        <v>1062</v>
      </c>
      <c r="H7268" t="s">
        <v>1428</v>
      </c>
      <c r="I7268" t="s">
        <v>3638</v>
      </c>
      <c r="J7268">
        <v>20</v>
      </c>
      <c r="K7268">
        <v>7760</v>
      </c>
      <c r="L7268">
        <v>155200</v>
      </c>
      <c r="M7268">
        <v>18.475999999999999</v>
      </c>
      <c r="N7268">
        <v>369.52</v>
      </c>
      <c r="O7268">
        <v>0</v>
      </c>
      <c r="P7268">
        <v>0</v>
      </c>
      <c r="Q7268">
        <v>7778.4762000000001</v>
      </c>
      <c r="R7268">
        <v>155569.524</v>
      </c>
      <c r="S7268" t="s">
        <v>1424</v>
      </c>
    </row>
    <row r="7269" spans="1:19">
      <c r="A7269" t="s">
        <v>4583</v>
      </c>
      <c r="B7269">
        <v>44270</v>
      </c>
      <c r="C7269" t="s">
        <v>4584</v>
      </c>
      <c r="D7269">
        <v>44270</v>
      </c>
      <c r="E7269" t="s">
        <v>1422</v>
      </c>
      <c r="F7269" t="s">
        <v>91</v>
      </c>
      <c r="G7269" t="s">
        <v>1029</v>
      </c>
      <c r="H7269" t="s">
        <v>1428</v>
      </c>
      <c r="I7269" t="s">
        <v>3638</v>
      </c>
      <c r="J7269">
        <v>15</v>
      </c>
      <c r="K7269">
        <v>7760</v>
      </c>
      <c r="L7269">
        <v>116400</v>
      </c>
      <c r="M7269">
        <v>18.475999999999999</v>
      </c>
      <c r="N7269">
        <v>277.14</v>
      </c>
      <c r="O7269">
        <v>0</v>
      </c>
      <c r="P7269">
        <v>0</v>
      </c>
      <c r="Q7269">
        <v>7778.4762000000001</v>
      </c>
      <c r="R7269">
        <v>116677.143</v>
      </c>
      <c r="S7269" t="s">
        <v>1424</v>
      </c>
    </row>
    <row r="7270" spans="1:19">
      <c r="A7270" t="s">
        <v>4585</v>
      </c>
      <c r="B7270">
        <v>44270</v>
      </c>
      <c r="C7270" t="s">
        <v>4586</v>
      </c>
      <c r="D7270">
        <v>44270</v>
      </c>
      <c r="E7270" t="s">
        <v>1422</v>
      </c>
      <c r="F7270" t="s">
        <v>53</v>
      </c>
      <c r="G7270" t="s">
        <v>1068</v>
      </c>
      <c r="H7270" t="s">
        <v>54</v>
      </c>
      <c r="I7270" t="s">
        <v>1178</v>
      </c>
      <c r="J7270">
        <v>10</v>
      </c>
      <c r="K7270">
        <v>4035</v>
      </c>
      <c r="L7270">
        <v>40350</v>
      </c>
      <c r="M7270">
        <v>9.6071000000000009</v>
      </c>
      <c r="N7270">
        <v>96.070999999999998</v>
      </c>
      <c r="O7270">
        <v>0</v>
      </c>
      <c r="P7270">
        <v>0</v>
      </c>
      <c r="Q7270">
        <v>4044.6071000000002</v>
      </c>
      <c r="R7270">
        <v>40446.071000000004</v>
      </c>
      <c r="S7270" t="s">
        <v>1424</v>
      </c>
    </row>
    <row r="7271" spans="1:19">
      <c r="A7271" t="s">
        <v>4585</v>
      </c>
      <c r="B7271">
        <v>44270</v>
      </c>
      <c r="C7271" t="s">
        <v>4586</v>
      </c>
      <c r="D7271">
        <v>44270</v>
      </c>
      <c r="E7271" t="s">
        <v>1422</v>
      </c>
      <c r="F7271" t="s">
        <v>53</v>
      </c>
      <c r="G7271" t="s">
        <v>1068</v>
      </c>
      <c r="H7271" t="s">
        <v>54</v>
      </c>
      <c r="I7271" t="s">
        <v>1180</v>
      </c>
      <c r="J7271">
        <v>10</v>
      </c>
      <c r="K7271">
        <v>3540</v>
      </c>
      <c r="L7271">
        <v>35400</v>
      </c>
      <c r="M7271">
        <v>8.4285999999999994</v>
      </c>
      <c r="N7271">
        <v>84.286000000000001</v>
      </c>
      <c r="O7271">
        <v>0</v>
      </c>
      <c r="P7271">
        <v>0</v>
      </c>
      <c r="Q7271">
        <v>3548.4286000000002</v>
      </c>
      <c r="R7271">
        <v>35484.286</v>
      </c>
      <c r="S7271" t="s">
        <v>1424</v>
      </c>
    </row>
    <row r="7272" spans="1:19">
      <c r="A7272" t="s">
        <v>4585</v>
      </c>
      <c r="B7272">
        <v>44270</v>
      </c>
      <c r="C7272" t="s">
        <v>4586</v>
      </c>
      <c r="D7272">
        <v>44270</v>
      </c>
      <c r="E7272" t="s">
        <v>1422</v>
      </c>
      <c r="F7272" t="s">
        <v>53</v>
      </c>
      <c r="G7272" t="s">
        <v>1068</v>
      </c>
      <c r="H7272" t="s">
        <v>54</v>
      </c>
      <c r="I7272" t="s">
        <v>3638</v>
      </c>
      <c r="J7272">
        <v>95</v>
      </c>
      <c r="K7272">
        <v>7760</v>
      </c>
      <c r="L7272">
        <v>737200</v>
      </c>
      <c r="M7272">
        <v>18.476199999999999</v>
      </c>
      <c r="N7272">
        <v>1755.239</v>
      </c>
      <c r="O7272">
        <v>0</v>
      </c>
      <c r="P7272">
        <v>0</v>
      </c>
      <c r="Q7272">
        <v>7778.4762000000001</v>
      </c>
      <c r="R7272">
        <v>738955.23899999994</v>
      </c>
      <c r="S7272" t="s">
        <v>1424</v>
      </c>
    </row>
    <row r="7273" spans="1:19">
      <c r="A7273" t="s">
        <v>4587</v>
      </c>
      <c r="B7273">
        <v>44270</v>
      </c>
      <c r="C7273" t="s">
        <v>4588</v>
      </c>
      <c r="D7273">
        <v>44270</v>
      </c>
      <c r="E7273" t="s">
        <v>1422</v>
      </c>
      <c r="F7273" t="s">
        <v>73</v>
      </c>
      <c r="G7273" t="s">
        <v>66</v>
      </c>
      <c r="H7273" t="s">
        <v>66</v>
      </c>
      <c r="I7273" t="s">
        <v>3638</v>
      </c>
      <c r="J7273">
        <v>20</v>
      </c>
      <c r="K7273">
        <v>7760</v>
      </c>
      <c r="L7273">
        <v>155200</v>
      </c>
      <c r="M7273">
        <v>18.476199999999999</v>
      </c>
      <c r="N7273">
        <v>369.524</v>
      </c>
      <c r="O7273">
        <v>0</v>
      </c>
      <c r="P7273">
        <v>0</v>
      </c>
      <c r="Q7273">
        <v>7778.4762000000001</v>
      </c>
      <c r="R7273">
        <v>155569.524</v>
      </c>
      <c r="S7273" t="s">
        <v>1424</v>
      </c>
    </row>
    <row r="7274" spans="1:19">
      <c r="A7274" t="s">
        <v>4589</v>
      </c>
      <c r="B7274">
        <v>44270</v>
      </c>
      <c r="C7274" t="s">
        <v>4590</v>
      </c>
      <c r="D7274">
        <v>44270</v>
      </c>
      <c r="E7274" t="s">
        <v>1422</v>
      </c>
      <c r="F7274" t="s">
        <v>1033</v>
      </c>
      <c r="G7274" t="s">
        <v>1427</v>
      </c>
      <c r="H7274" t="s">
        <v>66</v>
      </c>
      <c r="I7274" t="s">
        <v>3638</v>
      </c>
      <c r="J7274">
        <v>20</v>
      </c>
      <c r="K7274">
        <v>7760</v>
      </c>
      <c r="L7274">
        <v>155200</v>
      </c>
      <c r="M7274">
        <v>18.476199999999999</v>
      </c>
      <c r="N7274">
        <v>369.524</v>
      </c>
      <c r="O7274">
        <v>0</v>
      </c>
      <c r="P7274">
        <v>0</v>
      </c>
      <c r="Q7274">
        <v>7778.4762000000001</v>
      </c>
      <c r="R7274">
        <v>155569.524</v>
      </c>
      <c r="S7274" t="s">
        <v>1424</v>
      </c>
    </row>
    <row r="7275" spans="1:19">
      <c r="A7275" t="s">
        <v>4591</v>
      </c>
      <c r="B7275">
        <v>44270</v>
      </c>
      <c r="C7275" t="s">
        <v>4592</v>
      </c>
      <c r="D7275">
        <v>44270</v>
      </c>
      <c r="E7275" t="s">
        <v>1422</v>
      </c>
      <c r="F7275" t="s">
        <v>20</v>
      </c>
      <c r="G7275" t="s">
        <v>1064</v>
      </c>
      <c r="H7275" t="s">
        <v>13</v>
      </c>
      <c r="I7275" t="s">
        <v>4593</v>
      </c>
      <c r="J7275">
        <v>35</v>
      </c>
      <c r="K7275">
        <v>3522</v>
      </c>
      <c r="L7275">
        <v>123270</v>
      </c>
      <c r="M7275">
        <v>8.3859999999999992</v>
      </c>
      <c r="N7275">
        <v>293.51</v>
      </c>
      <c r="O7275">
        <v>0</v>
      </c>
      <c r="P7275">
        <v>21000</v>
      </c>
      <c r="Q7275">
        <v>3530.3856999999998</v>
      </c>
      <c r="R7275">
        <v>102563.49950000001</v>
      </c>
      <c r="S7275" t="s">
        <v>1424</v>
      </c>
    </row>
    <row r="7276" spans="1:19">
      <c r="A7276" t="s">
        <v>4591</v>
      </c>
      <c r="B7276">
        <v>44270</v>
      </c>
      <c r="C7276" t="s">
        <v>4592</v>
      </c>
      <c r="D7276">
        <v>44270</v>
      </c>
      <c r="E7276" t="s">
        <v>1422</v>
      </c>
      <c r="F7276" t="s">
        <v>20</v>
      </c>
      <c r="G7276" t="s">
        <v>1064</v>
      </c>
      <c r="H7276" t="s">
        <v>13</v>
      </c>
      <c r="I7276" t="s">
        <v>3638</v>
      </c>
      <c r="J7276">
        <v>120</v>
      </c>
      <c r="K7276">
        <v>7760</v>
      </c>
      <c r="L7276">
        <v>931200</v>
      </c>
      <c r="M7276">
        <v>18.475999999999999</v>
      </c>
      <c r="N7276">
        <v>2217.12</v>
      </c>
      <c r="O7276">
        <v>0</v>
      </c>
      <c r="P7276">
        <v>0</v>
      </c>
      <c r="Q7276">
        <v>7778.4762000000001</v>
      </c>
      <c r="R7276">
        <v>933417.14399999997</v>
      </c>
      <c r="S7276" t="s">
        <v>1424</v>
      </c>
    </row>
    <row r="7277" spans="1:19">
      <c r="A7277" t="s">
        <v>4594</v>
      </c>
      <c r="B7277">
        <v>44270</v>
      </c>
      <c r="C7277" t="s">
        <v>3649</v>
      </c>
      <c r="D7277">
        <v>44270</v>
      </c>
      <c r="E7277" t="s">
        <v>1160</v>
      </c>
      <c r="F7277" t="s">
        <v>3650</v>
      </c>
      <c r="G7277" t="s">
        <v>1160</v>
      </c>
      <c r="H7277" t="s">
        <v>1160</v>
      </c>
      <c r="I7277" t="s">
        <v>3638</v>
      </c>
      <c r="J7277">
        <v>1</v>
      </c>
      <c r="K7277">
        <v>7870</v>
      </c>
      <c r="L7277">
        <v>7870</v>
      </c>
      <c r="M7277">
        <v>18.738099999999999</v>
      </c>
      <c r="N7277">
        <v>18.738099999999999</v>
      </c>
      <c r="O7277">
        <v>0</v>
      </c>
      <c r="P7277">
        <v>0</v>
      </c>
      <c r="Q7277">
        <v>7888.7380999999996</v>
      </c>
      <c r="R7277">
        <v>7888.7380999999996</v>
      </c>
      <c r="S7277" t="s">
        <v>1424</v>
      </c>
    </row>
    <row r="7278" spans="1:19">
      <c r="A7278" t="s">
        <v>4594</v>
      </c>
      <c r="B7278">
        <v>44270</v>
      </c>
      <c r="C7278" t="s">
        <v>3649</v>
      </c>
      <c r="D7278">
        <v>44270</v>
      </c>
      <c r="E7278" t="s">
        <v>1160</v>
      </c>
      <c r="F7278" t="s">
        <v>3650</v>
      </c>
      <c r="G7278" t="s">
        <v>1160</v>
      </c>
      <c r="H7278" t="s">
        <v>1160</v>
      </c>
      <c r="I7278" t="s">
        <v>1421</v>
      </c>
      <c r="J7278">
        <v>1</v>
      </c>
      <c r="K7278">
        <v>1282</v>
      </c>
      <c r="L7278">
        <v>1282</v>
      </c>
      <c r="M7278">
        <v>3.0524</v>
      </c>
      <c r="N7278">
        <v>3.0524</v>
      </c>
      <c r="O7278">
        <v>0</v>
      </c>
      <c r="P7278">
        <v>0</v>
      </c>
      <c r="Q7278">
        <v>1285.0524</v>
      </c>
      <c r="R7278">
        <v>1285.0524</v>
      </c>
      <c r="S7278" t="s">
        <v>1424</v>
      </c>
    </row>
    <row r="7279" spans="1:19">
      <c r="A7279" t="s">
        <v>4595</v>
      </c>
      <c r="B7279">
        <v>44270</v>
      </c>
      <c r="C7279" t="s">
        <v>3646</v>
      </c>
      <c r="D7279">
        <v>44270</v>
      </c>
      <c r="E7279" t="s">
        <v>1160</v>
      </c>
      <c r="F7279" t="s">
        <v>1454</v>
      </c>
      <c r="G7279" t="s">
        <v>1160</v>
      </c>
      <c r="H7279" t="s">
        <v>1160</v>
      </c>
      <c r="I7279" t="s">
        <v>3638</v>
      </c>
      <c r="J7279">
        <v>2</v>
      </c>
      <c r="K7279">
        <v>7870</v>
      </c>
      <c r="L7279">
        <v>15740</v>
      </c>
      <c r="M7279">
        <v>18.738099999999999</v>
      </c>
      <c r="N7279">
        <v>37.476199999999999</v>
      </c>
      <c r="O7279">
        <v>0</v>
      </c>
      <c r="P7279">
        <v>0</v>
      </c>
      <c r="Q7279">
        <v>7888.7380999999996</v>
      </c>
      <c r="R7279">
        <v>15777.476199999999</v>
      </c>
      <c r="S7279" t="s">
        <v>1424</v>
      </c>
    </row>
    <row r="7280" spans="1:19">
      <c r="A7280" t="s">
        <v>4595</v>
      </c>
      <c r="B7280">
        <v>44270</v>
      </c>
      <c r="C7280" t="s">
        <v>3646</v>
      </c>
      <c r="D7280">
        <v>44270</v>
      </c>
      <c r="E7280" t="s">
        <v>1160</v>
      </c>
      <c r="F7280" t="s">
        <v>1454</v>
      </c>
      <c r="G7280" t="s">
        <v>1160</v>
      </c>
      <c r="H7280" t="s">
        <v>1160</v>
      </c>
      <c r="I7280" t="s">
        <v>1381</v>
      </c>
      <c r="J7280">
        <v>1</v>
      </c>
      <c r="K7280">
        <v>9990</v>
      </c>
      <c r="L7280">
        <v>9990</v>
      </c>
      <c r="M7280">
        <v>23.785699999999999</v>
      </c>
      <c r="N7280">
        <v>23.785699999999999</v>
      </c>
      <c r="O7280">
        <v>0</v>
      </c>
      <c r="P7280">
        <v>0</v>
      </c>
      <c r="Q7280">
        <v>10013.7857</v>
      </c>
      <c r="R7280">
        <v>10013.7857</v>
      </c>
      <c r="S7280" t="s">
        <v>1424</v>
      </c>
    </row>
    <row r="7281" spans="1:19">
      <c r="A7281" t="s">
        <v>4595</v>
      </c>
      <c r="B7281">
        <v>44270</v>
      </c>
      <c r="C7281" t="s">
        <v>3646</v>
      </c>
      <c r="D7281">
        <v>44270</v>
      </c>
      <c r="E7281" t="s">
        <v>1160</v>
      </c>
      <c r="F7281" t="s">
        <v>1454</v>
      </c>
      <c r="G7281" t="s">
        <v>1160</v>
      </c>
      <c r="H7281" t="s">
        <v>1160</v>
      </c>
      <c r="I7281" t="s">
        <v>1459</v>
      </c>
      <c r="J7281">
        <v>10</v>
      </c>
      <c r="K7281">
        <v>1075</v>
      </c>
      <c r="L7281">
        <v>10750</v>
      </c>
      <c r="M7281">
        <v>2.5594999999999999</v>
      </c>
      <c r="N7281">
        <v>25.594999999999999</v>
      </c>
      <c r="O7281">
        <v>0</v>
      </c>
      <c r="P7281">
        <v>0</v>
      </c>
      <c r="Q7281">
        <v>1077.5595000000001</v>
      </c>
      <c r="R7281">
        <v>10775.594999999999</v>
      </c>
      <c r="S7281" t="s">
        <v>1424</v>
      </c>
    </row>
    <row r="7282" spans="1:19">
      <c r="A7282" t="s">
        <v>4596</v>
      </c>
      <c r="B7282">
        <v>44270</v>
      </c>
      <c r="C7282" t="s">
        <v>3645</v>
      </c>
      <c r="D7282">
        <v>44270</v>
      </c>
      <c r="E7282" t="s">
        <v>1160</v>
      </c>
      <c r="F7282" t="s">
        <v>1393</v>
      </c>
      <c r="G7282" t="s">
        <v>1160</v>
      </c>
      <c r="H7282" t="s">
        <v>1160</v>
      </c>
      <c r="I7282" t="s">
        <v>3638</v>
      </c>
      <c r="J7282">
        <v>2</v>
      </c>
      <c r="K7282">
        <v>7870</v>
      </c>
      <c r="L7282">
        <v>15740</v>
      </c>
      <c r="M7282">
        <v>18.738099999999999</v>
      </c>
      <c r="N7282">
        <v>37.476199999999999</v>
      </c>
      <c r="O7282">
        <v>0</v>
      </c>
      <c r="P7282">
        <v>0</v>
      </c>
      <c r="Q7282">
        <v>7888.7380999999996</v>
      </c>
      <c r="R7282">
        <v>15777.476199999999</v>
      </c>
      <c r="S7282" t="s">
        <v>1424</v>
      </c>
    </row>
    <row r="7283" spans="1:19">
      <c r="A7283" t="s">
        <v>4596</v>
      </c>
      <c r="B7283">
        <v>44270</v>
      </c>
      <c r="C7283" t="s">
        <v>3645</v>
      </c>
      <c r="D7283">
        <v>44270</v>
      </c>
      <c r="E7283" t="s">
        <v>1160</v>
      </c>
      <c r="F7283" t="s">
        <v>1393</v>
      </c>
      <c r="G7283" t="s">
        <v>1160</v>
      </c>
      <c r="H7283" t="s">
        <v>1160</v>
      </c>
      <c r="I7283" t="s">
        <v>1459</v>
      </c>
      <c r="J7283">
        <v>3</v>
      </c>
      <c r="K7283">
        <v>1075</v>
      </c>
      <c r="L7283">
        <v>3225</v>
      </c>
      <c r="M7283">
        <v>2.5594999999999999</v>
      </c>
      <c r="N7283">
        <v>7.6784999999999997</v>
      </c>
      <c r="O7283">
        <v>0</v>
      </c>
      <c r="P7283">
        <v>0</v>
      </c>
      <c r="Q7283">
        <v>1077.5595000000001</v>
      </c>
      <c r="R7283">
        <v>3232.6785</v>
      </c>
      <c r="S7283" t="s">
        <v>1424</v>
      </c>
    </row>
    <row r="7284" spans="1:19">
      <c r="A7284" t="s">
        <v>4596</v>
      </c>
      <c r="B7284">
        <v>44270</v>
      </c>
      <c r="C7284" t="s">
        <v>3645</v>
      </c>
      <c r="D7284">
        <v>44270</v>
      </c>
      <c r="E7284" t="s">
        <v>1160</v>
      </c>
      <c r="F7284" t="s">
        <v>1393</v>
      </c>
      <c r="G7284" t="s">
        <v>1160</v>
      </c>
      <c r="H7284" t="s">
        <v>1160</v>
      </c>
      <c r="I7284" t="s">
        <v>1421</v>
      </c>
      <c r="J7284">
        <v>3</v>
      </c>
      <c r="K7284">
        <v>1282</v>
      </c>
      <c r="L7284">
        <v>3846</v>
      </c>
      <c r="M7284">
        <v>3.0524</v>
      </c>
      <c r="N7284">
        <v>9.1571999999999996</v>
      </c>
      <c r="O7284">
        <v>0</v>
      </c>
      <c r="P7284">
        <v>0</v>
      </c>
      <c r="Q7284">
        <v>1285.0524</v>
      </c>
      <c r="R7284">
        <v>3855.1572000000001</v>
      </c>
      <c r="S7284" t="s">
        <v>1424</v>
      </c>
    </row>
    <row r="7285" spans="1:19">
      <c r="A7285" t="s">
        <v>4596</v>
      </c>
      <c r="B7285">
        <v>44270</v>
      </c>
      <c r="C7285" t="s">
        <v>3645</v>
      </c>
      <c r="D7285">
        <v>44270</v>
      </c>
      <c r="E7285" t="s">
        <v>1160</v>
      </c>
      <c r="F7285" t="s">
        <v>1393</v>
      </c>
      <c r="G7285" t="s">
        <v>1160</v>
      </c>
      <c r="H7285" t="s">
        <v>1160</v>
      </c>
      <c r="I7285" t="s">
        <v>1212</v>
      </c>
      <c r="J7285">
        <v>1</v>
      </c>
      <c r="K7285">
        <v>5302.5</v>
      </c>
      <c r="L7285">
        <v>5302.5</v>
      </c>
      <c r="M7285">
        <v>12.625</v>
      </c>
      <c r="N7285">
        <v>12.625</v>
      </c>
      <c r="O7285">
        <v>0</v>
      </c>
      <c r="P7285">
        <v>0</v>
      </c>
      <c r="Q7285">
        <v>5315.125</v>
      </c>
      <c r="R7285">
        <v>5315.125</v>
      </c>
      <c r="S7285" t="s">
        <v>1424</v>
      </c>
    </row>
    <row r="7286" spans="1:19">
      <c r="A7286" t="s">
        <v>4597</v>
      </c>
      <c r="B7286">
        <v>44270</v>
      </c>
      <c r="C7286" t="s">
        <v>3652</v>
      </c>
      <c r="D7286">
        <v>44270</v>
      </c>
      <c r="E7286" t="s">
        <v>1160</v>
      </c>
      <c r="F7286" t="s">
        <v>1348</v>
      </c>
      <c r="G7286" t="s">
        <v>1160</v>
      </c>
      <c r="H7286" t="s">
        <v>1160</v>
      </c>
      <c r="I7286" t="s">
        <v>3638</v>
      </c>
      <c r="J7286">
        <v>8</v>
      </c>
      <c r="K7286">
        <v>7870</v>
      </c>
      <c r="L7286">
        <v>62960</v>
      </c>
      <c r="M7286">
        <v>18.738099999999999</v>
      </c>
      <c r="N7286">
        <v>149.90479999999999</v>
      </c>
      <c r="O7286">
        <v>0</v>
      </c>
      <c r="P7286">
        <v>0</v>
      </c>
      <c r="Q7286">
        <v>7888.7380999999996</v>
      </c>
      <c r="R7286">
        <v>63109.904799999997</v>
      </c>
      <c r="S7286" t="s">
        <v>1424</v>
      </c>
    </row>
    <row r="7287" spans="1:19">
      <c r="A7287" t="s">
        <v>4598</v>
      </c>
      <c r="B7287">
        <v>44270</v>
      </c>
      <c r="C7287" t="s">
        <v>3651</v>
      </c>
      <c r="D7287">
        <v>44270</v>
      </c>
      <c r="E7287" t="s">
        <v>1160</v>
      </c>
      <c r="F7287" t="s">
        <v>1164</v>
      </c>
      <c r="G7287" t="s">
        <v>1160</v>
      </c>
      <c r="H7287" t="s">
        <v>1160</v>
      </c>
      <c r="I7287" t="s">
        <v>3638</v>
      </c>
      <c r="J7287">
        <v>10</v>
      </c>
      <c r="K7287">
        <v>7870</v>
      </c>
      <c r="L7287">
        <v>78700</v>
      </c>
      <c r="M7287">
        <v>18.738099999999999</v>
      </c>
      <c r="N7287">
        <v>187.381</v>
      </c>
      <c r="O7287">
        <v>0</v>
      </c>
      <c r="P7287">
        <v>0</v>
      </c>
      <c r="Q7287">
        <v>7888.7380999999996</v>
      </c>
      <c r="R7287">
        <v>78887.380999999994</v>
      </c>
      <c r="S7287" t="s">
        <v>1424</v>
      </c>
    </row>
    <row r="7288" spans="1:19">
      <c r="A7288" t="s">
        <v>4599</v>
      </c>
      <c r="B7288">
        <v>44270</v>
      </c>
      <c r="C7288" t="s">
        <v>4600</v>
      </c>
      <c r="D7288">
        <v>44270</v>
      </c>
      <c r="E7288" t="s">
        <v>1422</v>
      </c>
      <c r="F7288" t="s">
        <v>18</v>
      </c>
      <c r="G7288" t="s">
        <v>19</v>
      </c>
      <c r="H7288" t="s">
        <v>13</v>
      </c>
      <c r="I7288" t="s">
        <v>3638</v>
      </c>
      <c r="J7288">
        <v>40</v>
      </c>
      <c r="K7288">
        <v>7760</v>
      </c>
      <c r="L7288">
        <v>310400</v>
      </c>
      <c r="M7288">
        <v>18.475999999999999</v>
      </c>
      <c r="N7288">
        <v>739.04</v>
      </c>
      <c r="O7288">
        <v>0</v>
      </c>
      <c r="P7288">
        <v>0</v>
      </c>
      <c r="Q7288">
        <v>7778.4762000000001</v>
      </c>
      <c r="R7288">
        <v>311139.04800000001</v>
      </c>
      <c r="S7288" t="s">
        <v>1424</v>
      </c>
    </row>
    <row r="7289" spans="1:19">
      <c r="A7289" t="s">
        <v>4601</v>
      </c>
      <c r="B7289">
        <v>44270</v>
      </c>
      <c r="C7289" t="s">
        <v>4602</v>
      </c>
      <c r="D7289">
        <v>44270</v>
      </c>
      <c r="E7289" t="s">
        <v>1422</v>
      </c>
      <c r="F7289" t="s">
        <v>109</v>
      </c>
      <c r="G7289" t="s">
        <v>117</v>
      </c>
      <c r="H7289" t="s">
        <v>117</v>
      </c>
      <c r="I7289" t="s">
        <v>1177</v>
      </c>
      <c r="J7289">
        <v>10</v>
      </c>
      <c r="K7289">
        <v>9045</v>
      </c>
      <c r="L7289">
        <v>90450</v>
      </c>
      <c r="M7289">
        <v>21.536000000000001</v>
      </c>
      <c r="N7289">
        <v>215.36</v>
      </c>
      <c r="O7289">
        <v>0</v>
      </c>
      <c r="P7289">
        <v>0</v>
      </c>
      <c r="Q7289">
        <v>9066.5357000000004</v>
      </c>
      <c r="R7289">
        <v>90665.357000000004</v>
      </c>
      <c r="S7289" t="s">
        <v>1424</v>
      </c>
    </row>
    <row r="7290" spans="1:19">
      <c r="A7290" t="s">
        <v>4603</v>
      </c>
      <c r="B7290">
        <v>44270</v>
      </c>
      <c r="C7290" t="s">
        <v>4604</v>
      </c>
      <c r="D7290">
        <v>44270</v>
      </c>
      <c r="E7290" t="s">
        <v>1422</v>
      </c>
      <c r="F7290" t="s">
        <v>103</v>
      </c>
      <c r="G7290" t="s">
        <v>1449</v>
      </c>
      <c r="H7290" t="s">
        <v>1428</v>
      </c>
      <c r="I7290" t="s">
        <v>1181</v>
      </c>
      <c r="J7290">
        <v>500</v>
      </c>
      <c r="K7290">
        <v>1293</v>
      </c>
      <c r="L7290">
        <v>646500</v>
      </c>
      <c r="M7290">
        <v>3.0790000000000002</v>
      </c>
      <c r="N7290">
        <v>1539.5</v>
      </c>
      <c r="O7290">
        <v>0</v>
      </c>
      <c r="P7290">
        <v>0</v>
      </c>
      <c r="Q7290">
        <v>1296.0786000000001</v>
      </c>
      <c r="R7290">
        <v>648039.30000000005</v>
      </c>
      <c r="S7290" t="s">
        <v>1424</v>
      </c>
    </row>
    <row r="7291" spans="1:19">
      <c r="A7291" t="s">
        <v>4603</v>
      </c>
      <c r="B7291">
        <v>44270</v>
      </c>
      <c r="C7291" t="s">
        <v>4604</v>
      </c>
      <c r="D7291">
        <v>44270</v>
      </c>
      <c r="E7291" t="s">
        <v>1422</v>
      </c>
      <c r="F7291" t="s">
        <v>103</v>
      </c>
      <c r="G7291" t="s">
        <v>1449</v>
      </c>
      <c r="H7291" t="s">
        <v>1428</v>
      </c>
      <c r="I7291" t="s">
        <v>1421</v>
      </c>
      <c r="J7291">
        <v>500</v>
      </c>
      <c r="K7291">
        <v>1264</v>
      </c>
      <c r="L7291">
        <v>632000</v>
      </c>
      <c r="M7291">
        <v>3.01</v>
      </c>
      <c r="N7291">
        <v>1505</v>
      </c>
      <c r="O7291">
        <v>0</v>
      </c>
      <c r="P7291">
        <v>0</v>
      </c>
      <c r="Q7291">
        <v>1267.0094999999999</v>
      </c>
      <c r="R7291">
        <v>633504.75</v>
      </c>
      <c r="S7291" t="s">
        <v>1424</v>
      </c>
    </row>
    <row r="7292" spans="1:19">
      <c r="A7292" t="s">
        <v>4603</v>
      </c>
      <c r="B7292">
        <v>44270</v>
      </c>
      <c r="C7292" t="s">
        <v>4604</v>
      </c>
      <c r="D7292">
        <v>44270</v>
      </c>
      <c r="E7292" t="s">
        <v>1422</v>
      </c>
      <c r="F7292" t="s">
        <v>103</v>
      </c>
      <c r="G7292" t="s">
        <v>1449</v>
      </c>
      <c r="H7292" t="s">
        <v>1428</v>
      </c>
      <c r="I7292" t="s">
        <v>1459</v>
      </c>
      <c r="J7292">
        <v>300</v>
      </c>
      <c r="K7292">
        <v>1060</v>
      </c>
      <c r="L7292">
        <v>318000</v>
      </c>
      <c r="M7292">
        <v>2.524</v>
      </c>
      <c r="N7292">
        <v>757.2</v>
      </c>
      <c r="O7292">
        <v>0</v>
      </c>
      <c r="P7292">
        <v>0</v>
      </c>
      <c r="Q7292">
        <v>1062.5237999999999</v>
      </c>
      <c r="R7292">
        <v>318757.14</v>
      </c>
      <c r="S7292" t="s">
        <v>1424</v>
      </c>
    </row>
    <row r="7293" spans="1:19">
      <c r="A7293" t="s">
        <v>4603</v>
      </c>
      <c r="B7293">
        <v>44270</v>
      </c>
      <c r="C7293" t="s">
        <v>4604</v>
      </c>
      <c r="D7293">
        <v>44270</v>
      </c>
      <c r="E7293" t="s">
        <v>1422</v>
      </c>
      <c r="F7293" t="s">
        <v>103</v>
      </c>
      <c r="G7293" t="s">
        <v>1449</v>
      </c>
      <c r="H7293" t="s">
        <v>1428</v>
      </c>
      <c r="I7293" t="s">
        <v>1356</v>
      </c>
      <c r="J7293">
        <v>200</v>
      </c>
      <c r="K7293">
        <v>1118</v>
      </c>
      <c r="L7293">
        <v>223600</v>
      </c>
      <c r="M7293">
        <v>2.6619999999999999</v>
      </c>
      <c r="N7293">
        <v>532.4</v>
      </c>
      <c r="O7293">
        <v>0</v>
      </c>
      <c r="P7293">
        <v>0</v>
      </c>
      <c r="Q7293">
        <v>1120.6619000000001</v>
      </c>
      <c r="R7293">
        <v>224132.38</v>
      </c>
      <c r="S7293" t="s">
        <v>1424</v>
      </c>
    </row>
    <row r="7294" spans="1:19">
      <c r="A7294" t="s">
        <v>4603</v>
      </c>
      <c r="B7294">
        <v>44270</v>
      </c>
      <c r="C7294" t="s">
        <v>4604</v>
      </c>
      <c r="D7294">
        <v>44270</v>
      </c>
      <c r="E7294" t="s">
        <v>1422</v>
      </c>
      <c r="F7294" t="s">
        <v>103</v>
      </c>
      <c r="G7294" t="s">
        <v>1449</v>
      </c>
      <c r="H7294" t="s">
        <v>1428</v>
      </c>
      <c r="I7294" t="s">
        <v>1359</v>
      </c>
      <c r="J7294">
        <v>500</v>
      </c>
      <c r="K7294">
        <v>1225</v>
      </c>
      <c r="L7294">
        <v>612500</v>
      </c>
      <c r="M7294">
        <v>2.9169999999999998</v>
      </c>
      <c r="N7294">
        <v>1458.5</v>
      </c>
      <c r="O7294">
        <v>0</v>
      </c>
      <c r="P7294">
        <v>0</v>
      </c>
      <c r="Q7294">
        <v>1227.9167</v>
      </c>
      <c r="R7294">
        <v>613958.35</v>
      </c>
      <c r="S7294" t="s">
        <v>1424</v>
      </c>
    </row>
    <row r="7295" spans="1:19">
      <c r="A7295" t="s">
        <v>4603</v>
      </c>
      <c r="B7295">
        <v>44270</v>
      </c>
      <c r="C7295" t="s">
        <v>4604</v>
      </c>
      <c r="D7295">
        <v>44270</v>
      </c>
      <c r="E7295" t="s">
        <v>1422</v>
      </c>
      <c r="F7295" t="s">
        <v>103</v>
      </c>
      <c r="G7295" t="s">
        <v>1449</v>
      </c>
      <c r="H7295" t="s">
        <v>1428</v>
      </c>
      <c r="I7295" t="s">
        <v>3638</v>
      </c>
      <c r="J7295">
        <v>60</v>
      </c>
      <c r="K7295">
        <v>7760</v>
      </c>
      <c r="L7295">
        <v>465600</v>
      </c>
      <c r="M7295">
        <v>18.475999999999999</v>
      </c>
      <c r="N7295">
        <v>1108.56</v>
      </c>
      <c r="O7295">
        <v>0</v>
      </c>
      <c r="P7295">
        <v>0</v>
      </c>
      <c r="Q7295">
        <v>7778.4762000000001</v>
      </c>
      <c r="R7295">
        <v>466708.57199999999</v>
      </c>
      <c r="S7295" t="s">
        <v>1424</v>
      </c>
    </row>
    <row r="7296" spans="1:19">
      <c r="A7296" t="s">
        <v>4605</v>
      </c>
      <c r="B7296">
        <v>44270</v>
      </c>
      <c r="C7296" t="s">
        <v>4606</v>
      </c>
      <c r="D7296">
        <v>44270</v>
      </c>
      <c r="E7296" t="s">
        <v>1422</v>
      </c>
      <c r="F7296" t="s">
        <v>63</v>
      </c>
      <c r="G7296" t="s">
        <v>1432</v>
      </c>
      <c r="H7296" t="s">
        <v>54</v>
      </c>
      <c r="I7296" t="s">
        <v>3638</v>
      </c>
      <c r="J7296">
        <v>70</v>
      </c>
      <c r="K7296">
        <v>7760</v>
      </c>
      <c r="L7296">
        <v>543200</v>
      </c>
      <c r="M7296">
        <v>18.476199999999999</v>
      </c>
      <c r="N7296">
        <v>1293.3340000000001</v>
      </c>
      <c r="O7296">
        <v>0</v>
      </c>
      <c r="P7296">
        <v>0</v>
      </c>
      <c r="Q7296">
        <v>7778.4762000000001</v>
      </c>
      <c r="R7296">
        <v>544493.33400000003</v>
      </c>
      <c r="S7296" t="s">
        <v>1424</v>
      </c>
    </row>
    <row r="7297" spans="1:19">
      <c r="A7297" t="s">
        <v>4607</v>
      </c>
      <c r="B7297">
        <v>44270</v>
      </c>
      <c r="C7297" t="s">
        <v>4608</v>
      </c>
      <c r="D7297">
        <v>44270</v>
      </c>
      <c r="E7297" t="s">
        <v>1422</v>
      </c>
      <c r="F7297" t="s">
        <v>1059</v>
      </c>
      <c r="G7297" t="s">
        <v>1061</v>
      </c>
      <c r="H7297" t="s">
        <v>117</v>
      </c>
      <c r="I7297" t="s">
        <v>3638</v>
      </c>
      <c r="J7297">
        <v>20</v>
      </c>
      <c r="K7297">
        <v>7760</v>
      </c>
      <c r="L7297">
        <v>155200</v>
      </c>
      <c r="M7297">
        <v>18.476199999999999</v>
      </c>
      <c r="N7297">
        <v>369.524</v>
      </c>
      <c r="O7297">
        <v>0</v>
      </c>
      <c r="P7297">
        <v>0</v>
      </c>
      <c r="Q7297">
        <v>7778.4762000000001</v>
      </c>
      <c r="R7297">
        <v>155569.524</v>
      </c>
      <c r="S7297" t="s">
        <v>1424</v>
      </c>
    </row>
    <row r="7298" spans="1:19">
      <c r="A7298" t="s">
        <v>4609</v>
      </c>
      <c r="B7298">
        <v>44270</v>
      </c>
      <c r="C7298" t="s">
        <v>4610</v>
      </c>
      <c r="D7298">
        <v>44270</v>
      </c>
      <c r="E7298" t="s">
        <v>1422</v>
      </c>
      <c r="F7298" t="s">
        <v>1</v>
      </c>
      <c r="G7298" t="s">
        <v>1061</v>
      </c>
      <c r="H7298" t="s">
        <v>117</v>
      </c>
      <c r="I7298" t="s">
        <v>3638</v>
      </c>
      <c r="J7298">
        <v>45</v>
      </c>
      <c r="K7298">
        <v>7760</v>
      </c>
      <c r="L7298">
        <v>349200</v>
      </c>
      <c r="M7298">
        <v>18.476199999999999</v>
      </c>
      <c r="N7298">
        <v>831.42899999999997</v>
      </c>
      <c r="O7298">
        <v>0</v>
      </c>
      <c r="P7298">
        <v>0</v>
      </c>
      <c r="Q7298">
        <v>7778.4762000000001</v>
      </c>
      <c r="R7298">
        <v>350031.429</v>
      </c>
      <c r="S7298" t="s">
        <v>1424</v>
      </c>
    </row>
    <row r="7299" spans="1:19">
      <c r="A7299" t="s">
        <v>4611</v>
      </c>
      <c r="B7299">
        <v>44270</v>
      </c>
      <c r="C7299" t="s">
        <v>4612</v>
      </c>
      <c r="D7299">
        <v>44270</v>
      </c>
      <c r="E7299" t="s">
        <v>1422</v>
      </c>
      <c r="F7299" t="s">
        <v>5</v>
      </c>
      <c r="G7299" t="s">
        <v>1425</v>
      </c>
      <c r="H7299" t="s">
        <v>117</v>
      </c>
      <c r="I7299" t="s">
        <v>3638</v>
      </c>
      <c r="J7299">
        <v>31</v>
      </c>
      <c r="K7299">
        <v>7760</v>
      </c>
      <c r="L7299">
        <v>240560</v>
      </c>
      <c r="M7299">
        <v>18.476199999999999</v>
      </c>
      <c r="N7299">
        <v>572.76220000000001</v>
      </c>
      <c r="O7299">
        <v>0</v>
      </c>
      <c r="P7299">
        <v>0</v>
      </c>
      <c r="Q7299">
        <v>7778.4762000000001</v>
      </c>
      <c r="R7299">
        <v>241132.7622</v>
      </c>
      <c r="S7299" t="s">
        <v>1424</v>
      </c>
    </row>
    <row r="7300" spans="1:19">
      <c r="A7300" t="s">
        <v>4613</v>
      </c>
      <c r="B7300">
        <v>44270</v>
      </c>
      <c r="C7300" t="s">
        <v>4614</v>
      </c>
      <c r="D7300">
        <v>44270</v>
      </c>
      <c r="E7300" t="s">
        <v>1422</v>
      </c>
      <c r="F7300" t="s">
        <v>2</v>
      </c>
      <c r="G7300" t="s">
        <v>1060</v>
      </c>
      <c r="H7300" t="s">
        <v>117</v>
      </c>
      <c r="I7300" t="s">
        <v>3638</v>
      </c>
      <c r="J7300">
        <v>39</v>
      </c>
      <c r="K7300">
        <v>7760</v>
      </c>
      <c r="L7300">
        <v>302640</v>
      </c>
      <c r="M7300">
        <v>18.476199999999999</v>
      </c>
      <c r="N7300">
        <v>720.57180000000005</v>
      </c>
      <c r="O7300">
        <v>0</v>
      </c>
      <c r="P7300">
        <v>0</v>
      </c>
      <c r="Q7300">
        <v>7778.4762000000001</v>
      </c>
      <c r="R7300">
        <v>303360.57179999998</v>
      </c>
      <c r="S7300" t="s">
        <v>1424</v>
      </c>
    </row>
    <row r="7301" spans="1:19">
      <c r="A7301" t="s">
        <v>4615</v>
      </c>
      <c r="B7301">
        <v>44270</v>
      </c>
      <c r="C7301" t="s">
        <v>4616</v>
      </c>
      <c r="D7301">
        <v>44270</v>
      </c>
      <c r="E7301" t="s">
        <v>1422</v>
      </c>
      <c r="F7301" t="s">
        <v>105</v>
      </c>
      <c r="G7301" t="s">
        <v>1439</v>
      </c>
      <c r="H7301" t="s">
        <v>117</v>
      </c>
      <c r="I7301" t="s">
        <v>3638</v>
      </c>
      <c r="J7301">
        <v>20</v>
      </c>
      <c r="K7301">
        <v>7760</v>
      </c>
      <c r="L7301">
        <v>155200</v>
      </c>
      <c r="M7301">
        <v>18.476199999999999</v>
      </c>
      <c r="N7301">
        <v>369.524</v>
      </c>
      <c r="O7301">
        <v>0</v>
      </c>
      <c r="P7301">
        <v>0</v>
      </c>
      <c r="Q7301">
        <v>7778.4762000000001</v>
      </c>
      <c r="R7301">
        <v>155569.524</v>
      </c>
      <c r="S7301" t="s">
        <v>1424</v>
      </c>
    </row>
    <row r="7302" spans="1:19">
      <c r="A7302" t="s">
        <v>4617</v>
      </c>
      <c r="B7302">
        <v>44270</v>
      </c>
      <c r="C7302" t="s">
        <v>4618</v>
      </c>
      <c r="D7302">
        <v>44270</v>
      </c>
      <c r="E7302" t="s">
        <v>1422</v>
      </c>
      <c r="F7302" t="s">
        <v>62</v>
      </c>
      <c r="G7302" t="s">
        <v>1432</v>
      </c>
      <c r="H7302" t="s">
        <v>54</v>
      </c>
      <c r="I7302" t="s">
        <v>3638</v>
      </c>
      <c r="J7302">
        <v>60</v>
      </c>
      <c r="K7302">
        <v>7760</v>
      </c>
      <c r="L7302">
        <v>465600</v>
      </c>
      <c r="M7302">
        <v>18.476199999999999</v>
      </c>
      <c r="N7302">
        <v>1108.5719999999999</v>
      </c>
      <c r="O7302">
        <v>0</v>
      </c>
      <c r="P7302">
        <v>0</v>
      </c>
      <c r="Q7302">
        <v>7778.4762000000001</v>
      </c>
      <c r="R7302">
        <v>466708.57199999999</v>
      </c>
      <c r="S7302" t="s">
        <v>1424</v>
      </c>
    </row>
    <row r="7303" spans="1:19">
      <c r="A7303" t="s">
        <v>4617</v>
      </c>
      <c r="B7303">
        <v>44270</v>
      </c>
      <c r="C7303" t="s">
        <v>4618</v>
      </c>
      <c r="D7303">
        <v>44270</v>
      </c>
      <c r="E7303" t="s">
        <v>1422</v>
      </c>
      <c r="F7303" t="s">
        <v>62</v>
      </c>
      <c r="G7303" t="s">
        <v>1432</v>
      </c>
      <c r="H7303" t="s">
        <v>54</v>
      </c>
      <c r="I7303" t="s">
        <v>1381</v>
      </c>
      <c r="J7303">
        <v>3</v>
      </c>
      <c r="K7303">
        <v>9850</v>
      </c>
      <c r="L7303">
        <v>29550</v>
      </c>
      <c r="M7303">
        <v>23.452400000000001</v>
      </c>
      <c r="N7303">
        <v>70.357200000000006</v>
      </c>
      <c r="O7303">
        <v>0</v>
      </c>
      <c r="P7303">
        <v>0</v>
      </c>
      <c r="Q7303">
        <v>9873.4524000000001</v>
      </c>
      <c r="R7303">
        <v>29620.357199999999</v>
      </c>
      <c r="S7303" t="s">
        <v>1424</v>
      </c>
    </row>
    <row r="7304" spans="1:19">
      <c r="A7304" t="s">
        <v>4617</v>
      </c>
      <c r="B7304">
        <v>44270</v>
      </c>
      <c r="C7304" t="s">
        <v>4618</v>
      </c>
      <c r="D7304">
        <v>44270</v>
      </c>
      <c r="E7304" t="s">
        <v>1422</v>
      </c>
      <c r="F7304" t="s">
        <v>62</v>
      </c>
      <c r="G7304" t="s">
        <v>1432</v>
      </c>
      <c r="H7304" t="s">
        <v>54</v>
      </c>
      <c r="I7304" t="s">
        <v>1177</v>
      </c>
      <c r="J7304">
        <v>2</v>
      </c>
      <c r="K7304">
        <v>9045</v>
      </c>
      <c r="L7304">
        <v>18090</v>
      </c>
      <c r="M7304">
        <v>21.535699999999999</v>
      </c>
      <c r="N7304">
        <v>43.071399999999997</v>
      </c>
      <c r="O7304">
        <v>0</v>
      </c>
      <c r="P7304">
        <v>0</v>
      </c>
      <c r="Q7304">
        <v>9066.5357000000004</v>
      </c>
      <c r="R7304">
        <v>18133.071400000001</v>
      </c>
      <c r="S7304" t="s">
        <v>1424</v>
      </c>
    </row>
    <row r="7305" spans="1:19">
      <c r="A7305" t="s">
        <v>4619</v>
      </c>
      <c r="B7305">
        <v>44270</v>
      </c>
      <c r="C7305" t="s">
        <v>4620</v>
      </c>
      <c r="D7305">
        <v>44270</v>
      </c>
      <c r="E7305" t="s">
        <v>1422</v>
      </c>
      <c r="F7305" t="s">
        <v>56</v>
      </c>
      <c r="G7305" t="s">
        <v>57</v>
      </c>
      <c r="H7305" t="s">
        <v>54</v>
      </c>
      <c r="I7305" t="s">
        <v>3638</v>
      </c>
      <c r="J7305">
        <v>40</v>
      </c>
      <c r="K7305">
        <v>7760</v>
      </c>
      <c r="L7305">
        <v>310400</v>
      </c>
      <c r="M7305">
        <v>18.476199999999999</v>
      </c>
      <c r="N7305">
        <v>739.048</v>
      </c>
      <c r="O7305">
        <v>0</v>
      </c>
      <c r="P7305">
        <v>0</v>
      </c>
      <c r="Q7305">
        <v>7778.4762000000001</v>
      </c>
      <c r="R7305">
        <v>311139.04800000001</v>
      </c>
      <c r="S7305" t="s">
        <v>1424</v>
      </c>
    </row>
    <row r="7306" spans="1:19">
      <c r="A7306" t="s">
        <v>4619</v>
      </c>
      <c r="B7306">
        <v>44270</v>
      </c>
      <c r="C7306" t="s">
        <v>4620</v>
      </c>
      <c r="D7306">
        <v>44270</v>
      </c>
      <c r="E7306" t="s">
        <v>1422</v>
      </c>
      <c r="F7306" t="s">
        <v>56</v>
      </c>
      <c r="G7306" t="s">
        <v>57</v>
      </c>
      <c r="H7306" t="s">
        <v>54</v>
      </c>
      <c r="I7306" t="s">
        <v>1181</v>
      </c>
      <c r="J7306">
        <v>30</v>
      </c>
      <c r="K7306">
        <v>1293</v>
      </c>
      <c r="L7306">
        <v>38790</v>
      </c>
      <c r="M7306">
        <v>3.0785999999999998</v>
      </c>
      <c r="N7306">
        <v>92.358000000000004</v>
      </c>
      <c r="O7306">
        <v>0</v>
      </c>
      <c r="P7306">
        <v>0</v>
      </c>
      <c r="Q7306">
        <v>1296.0786000000001</v>
      </c>
      <c r="R7306">
        <v>38882.358</v>
      </c>
      <c r="S7306" t="s">
        <v>1424</v>
      </c>
    </row>
    <row r="7307" spans="1:19">
      <c r="A7307" t="s">
        <v>4619</v>
      </c>
      <c r="B7307">
        <v>44270</v>
      </c>
      <c r="C7307" t="s">
        <v>4620</v>
      </c>
      <c r="D7307">
        <v>44270</v>
      </c>
      <c r="E7307" t="s">
        <v>1422</v>
      </c>
      <c r="F7307" t="s">
        <v>56</v>
      </c>
      <c r="G7307" t="s">
        <v>57</v>
      </c>
      <c r="H7307" t="s">
        <v>54</v>
      </c>
      <c r="I7307" t="s">
        <v>1381</v>
      </c>
      <c r="J7307">
        <v>5</v>
      </c>
      <c r="K7307">
        <v>9850</v>
      </c>
      <c r="L7307">
        <v>49250</v>
      </c>
      <c r="M7307">
        <v>23.452400000000001</v>
      </c>
      <c r="N7307">
        <v>117.262</v>
      </c>
      <c r="O7307">
        <v>0</v>
      </c>
      <c r="P7307">
        <v>0</v>
      </c>
      <c r="Q7307">
        <v>9873.4524000000001</v>
      </c>
      <c r="R7307">
        <v>49367.262000000002</v>
      </c>
      <c r="S7307" t="s">
        <v>1424</v>
      </c>
    </row>
    <row r="7308" spans="1:19">
      <c r="A7308" t="s">
        <v>4621</v>
      </c>
      <c r="B7308">
        <v>44270</v>
      </c>
      <c r="C7308" t="s">
        <v>4622</v>
      </c>
      <c r="D7308">
        <v>44270</v>
      </c>
      <c r="E7308" t="s">
        <v>1422</v>
      </c>
      <c r="F7308" t="s">
        <v>95</v>
      </c>
      <c r="G7308" t="s">
        <v>1029</v>
      </c>
      <c r="H7308" t="s">
        <v>1428</v>
      </c>
      <c r="I7308" t="s">
        <v>1421</v>
      </c>
      <c r="J7308">
        <v>10</v>
      </c>
      <c r="K7308">
        <v>1264</v>
      </c>
      <c r="L7308">
        <v>12640</v>
      </c>
      <c r="M7308">
        <v>3.01</v>
      </c>
      <c r="N7308">
        <v>30.1</v>
      </c>
      <c r="O7308">
        <v>0</v>
      </c>
      <c r="P7308">
        <v>0</v>
      </c>
      <c r="Q7308">
        <v>1267.0094999999999</v>
      </c>
      <c r="R7308">
        <v>12670.094999999999</v>
      </c>
      <c r="S7308" t="s">
        <v>1424</v>
      </c>
    </row>
    <row r="7309" spans="1:19">
      <c r="A7309" t="s">
        <v>4621</v>
      </c>
      <c r="B7309">
        <v>44270</v>
      </c>
      <c r="C7309" t="s">
        <v>4622</v>
      </c>
      <c r="D7309">
        <v>44270</v>
      </c>
      <c r="E7309" t="s">
        <v>1422</v>
      </c>
      <c r="F7309" t="s">
        <v>95</v>
      </c>
      <c r="G7309" t="s">
        <v>1029</v>
      </c>
      <c r="H7309" t="s">
        <v>1428</v>
      </c>
      <c r="I7309" t="s">
        <v>3638</v>
      </c>
      <c r="J7309">
        <v>25</v>
      </c>
      <c r="K7309">
        <v>7760</v>
      </c>
      <c r="L7309">
        <v>194000</v>
      </c>
      <c r="M7309">
        <v>18.475999999999999</v>
      </c>
      <c r="N7309">
        <v>461.9</v>
      </c>
      <c r="O7309">
        <v>0</v>
      </c>
      <c r="P7309">
        <v>0</v>
      </c>
      <c r="Q7309">
        <v>7778.4762000000001</v>
      </c>
      <c r="R7309">
        <v>194461.905</v>
      </c>
      <c r="S7309" t="s">
        <v>1424</v>
      </c>
    </row>
    <row r="7310" spans="1:19">
      <c r="A7310" t="s">
        <v>4621</v>
      </c>
      <c r="B7310">
        <v>44270</v>
      </c>
      <c r="C7310" t="s">
        <v>4622</v>
      </c>
      <c r="D7310">
        <v>44270</v>
      </c>
      <c r="E7310" t="s">
        <v>1422</v>
      </c>
      <c r="F7310" t="s">
        <v>95</v>
      </c>
      <c r="G7310" t="s">
        <v>1029</v>
      </c>
      <c r="H7310" t="s">
        <v>1428</v>
      </c>
      <c r="I7310" t="s">
        <v>1359</v>
      </c>
      <c r="J7310">
        <v>10</v>
      </c>
      <c r="K7310">
        <v>1225</v>
      </c>
      <c r="L7310">
        <v>12250</v>
      </c>
      <c r="M7310">
        <v>2.9169999999999998</v>
      </c>
      <c r="N7310">
        <v>29.17</v>
      </c>
      <c r="O7310">
        <v>0</v>
      </c>
      <c r="P7310">
        <v>0</v>
      </c>
      <c r="Q7310">
        <v>1227.9167</v>
      </c>
      <c r="R7310">
        <v>12279.166999999999</v>
      </c>
      <c r="S7310" t="s">
        <v>1424</v>
      </c>
    </row>
    <row r="7311" spans="1:19">
      <c r="A7311" t="s">
        <v>4623</v>
      </c>
      <c r="B7311">
        <v>44270</v>
      </c>
      <c r="C7311" t="s">
        <v>4624</v>
      </c>
      <c r="D7311">
        <v>44270</v>
      </c>
      <c r="E7311" t="s">
        <v>1422</v>
      </c>
      <c r="F7311" t="s">
        <v>48</v>
      </c>
      <c r="G7311" t="s">
        <v>1450</v>
      </c>
      <c r="H7311" t="s">
        <v>13</v>
      </c>
      <c r="I7311" t="s">
        <v>3638</v>
      </c>
      <c r="J7311">
        <v>70</v>
      </c>
      <c r="K7311">
        <v>7760</v>
      </c>
      <c r="L7311">
        <v>543200</v>
      </c>
      <c r="M7311">
        <v>18.476199999999999</v>
      </c>
      <c r="N7311">
        <v>1293.3340000000001</v>
      </c>
      <c r="O7311">
        <v>0</v>
      </c>
      <c r="P7311">
        <v>0</v>
      </c>
      <c r="Q7311">
        <v>7778.4762000000001</v>
      </c>
      <c r="R7311">
        <v>544493.33400000003</v>
      </c>
      <c r="S7311" t="s">
        <v>1424</v>
      </c>
    </row>
    <row r="7312" spans="1:19">
      <c r="A7312" t="s">
        <v>4623</v>
      </c>
      <c r="B7312">
        <v>44270</v>
      </c>
      <c r="C7312" t="s">
        <v>4624</v>
      </c>
      <c r="D7312">
        <v>44270</v>
      </c>
      <c r="E7312" t="s">
        <v>1422</v>
      </c>
      <c r="F7312" t="s">
        <v>48</v>
      </c>
      <c r="G7312" t="s">
        <v>1450</v>
      </c>
      <c r="H7312" t="s">
        <v>13</v>
      </c>
      <c r="I7312" t="s">
        <v>1183</v>
      </c>
      <c r="J7312">
        <v>30</v>
      </c>
      <c r="K7312">
        <v>7575</v>
      </c>
      <c r="L7312">
        <v>227250</v>
      </c>
      <c r="M7312">
        <v>18.035699999999999</v>
      </c>
      <c r="N7312">
        <v>541.07100000000003</v>
      </c>
      <c r="O7312">
        <v>0</v>
      </c>
      <c r="P7312">
        <v>15000</v>
      </c>
      <c r="Q7312">
        <v>7593.0357000000004</v>
      </c>
      <c r="R7312">
        <v>212791.071</v>
      </c>
      <c r="S7312" t="s">
        <v>1424</v>
      </c>
    </row>
    <row r="7313" spans="1:19">
      <c r="A7313" t="s">
        <v>4625</v>
      </c>
      <c r="B7313">
        <v>44270</v>
      </c>
      <c r="C7313" t="s">
        <v>4626</v>
      </c>
      <c r="D7313">
        <v>44270</v>
      </c>
      <c r="E7313" t="s">
        <v>1422</v>
      </c>
      <c r="F7313" t="s">
        <v>44</v>
      </c>
      <c r="G7313" t="s">
        <v>1450</v>
      </c>
      <c r="H7313" t="s">
        <v>13</v>
      </c>
      <c r="I7313" t="s">
        <v>3638</v>
      </c>
      <c r="J7313">
        <v>55</v>
      </c>
      <c r="K7313">
        <v>7760</v>
      </c>
      <c r="L7313">
        <v>426800</v>
      </c>
      <c r="M7313">
        <v>18.476199999999999</v>
      </c>
      <c r="N7313">
        <v>1016.191</v>
      </c>
      <c r="O7313">
        <v>0</v>
      </c>
      <c r="P7313">
        <v>0</v>
      </c>
      <c r="Q7313">
        <v>7778.4762000000001</v>
      </c>
      <c r="R7313">
        <v>427816.19099999999</v>
      </c>
      <c r="S7313" t="s">
        <v>1424</v>
      </c>
    </row>
    <row r="7314" spans="1:19">
      <c r="A7314" t="s">
        <v>4627</v>
      </c>
      <c r="B7314">
        <v>44270</v>
      </c>
      <c r="C7314" t="s">
        <v>4628</v>
      </c>
      <c r="D7314">
        <v>44270</v>
      </c>
      <c r="E7314" t="s">
        <v>1422</v>
      </c>
      <c r="F7314" t="s">
        <v>68</v>
      </c>
      <c r="G7314" t="s">
        <v>1427</v>
      </c>
      <c r="H7314" t="s">
        <v>66</v>
      </c>
      <c r="I7314" t="s">
        <v>3638</v>
      </c>
      <c r="J7314">
        <v>36</v>
      </c>
      <c r="K7314">
        <v>7760</v>
      </c>
      <c r="L7314">
        <v>279360</v>
      </c>
      <c r="M7314">
        <v>18.476199999999999</v>
      </c>
      <c r="N7314">
        <v>665.14319999999998</v>
      </c>
      <c r="O7314">
        <v>0</v>
      </c>
      <c r="P7314">
        <v>0</v>
      </c>
      <c r="Q7314">
        <v>7778.4762000000001</v>
      </c>
      <c r="R7314">
        <v>280025.14319999999</v>
      </c>
      <c r="S7314" t="s">
        <v>1424</v>
      </c>
    </row>
    <row r="7315" spans="1:19">
      <c r="A7315" t="s">
        <v>4629</v>
      </c>
      <c r="B7315">
        <v>44270</v>
      </c>
      <c r="C7315" t="s">
        <v>4630</v>
      </c>
      <c r="D7315">
        <v>44270</v>
      </c>
      <c r="E7315" t="s">
        <v>1422</v>
      </c>
      <c r="F7315" t="s">
        <v>1023</v>
      </c>
      <c r="G7315" t="s">
        <v>1028</v>
      </c>
      <c r="H7315" t="s">
        <v>1428</v>
      </c>
      <c r="I7315" t="s">
        <v>3638</v>
      </c>
      <c r="J7315">
        <v>56</v>
      </c>
      <c r="K7315">
        <v>7760</v>
      </c>
      <c r="L7315">
        <v>434560</v>
      </c>
      <c r="M7315">
        <v>18.475999999999999</v>
      </c>
      <c r="N7315">
        <v>1034.6559999999999</v>
      </c>
      <c r="O7315">
        <v>0</v>
      </c>
      <c r="P7315">
        <v>0</v>
      </c>
      <c r="Q7315">
        <v>7778.4762000000001</v>
      </c>
      <c r="R7315">
        <v>435594.66720000003</v>
      </c>
      <c r="S7315" t="s">
        <v>1424</v>
      </c>
    </row>
    <row r="7316" spans="1:19">
      <c r="A7316" t="s">
        <v>4631</v>
      </c>
      <c r="B7316">
        <v>44270</v>
      </c>
      <c r="C7316" t="s">
        <v>4632</v>
      </c>
      <c r="D7316">
        <v>44270</v>
      </c>
      <c r="E7316" t="s">
        <v>1422</v>
      </c>
      <c r="F7316" t="s">
        <v>94</v>
      </c>
      <c r="G7316" t="s">
        <v>1029</v>
      </c>
      <c r="H7316" t="s">
        <v>1428</v>
      </c>
      <c r="I7316" t="s">
        <v>1179</v>
      </c>
      <c r="J7316">
        <v>10</v>
      </c>
      <c r="K7316">
        <v>3938</v>
      </c>
      <c r="L7316">
        <v>39380</v>
      </c>
      <c r="M7316">
        <v>9.3762000000000008</v>
      </c>
      <c r="N7316">
        <v>93.762</v>
      </c>
      <c r="O7316">
        <v>0</v>
      </c>
      <c r="P7316">
        <v>0</v>
      </c>
      <c r="Q7316">
        <v>3947.3762000000002</v>
      </c>
      <c r="R7316">
        <v>39473.762000000002</v>
      </c>
      <c r="S7316" t="s">
        <v>1424</v>
      </c>
    </row>
    <row r="7317" spans="1:19">
      <c r="A7317" t="s">
        <v>4631</v>
      </c>
      <c r="B7317">
        <v>44270</v>
      </c>
      <c r="C7317" t="s">
        <v>4632</v>
      </c>
      <c r="D7317">
        <v>44270</v>
      </c>
      <c r="E7317" t="s">
        <v>1422</v>
      </c>
      <c r="F7317" t="s">
        <v>94</v>
      </c>
      <c r="G7317" t="s">
        <v>1029</v>
      </c>
      <c r="H7317" t="s">
        <v>1428</v>
      </c>
      <c r="I7317" t="s">
        <v>1381</v>
      </c>
      <c r="J7317">
        <v>3</v>
      </c>
      <c r="K7317">
        <v>9850</v>
      </c>
      <c r="L7317">
        <v>29550</v>
      </c>
      <c r="M7317">
        <v>23.452400000000001</v>
      </c>
      <c r="N7317">
        <v>70.357200000000006</v>
      </c>
      <c r="O7317">
        <v>0</v>
      </c>
      <c r="P7317">
        <v>0</v>
      </c>
      <c r="Q7317">
        <v>9873.4524000000001</v>
      </c>
      <c r="R7317">
        <v>29620.357199999999</v>
      </c>
      <c r="S7317" t="s">
        <v>1424</v>
      </c>
    </row>
    <row r="7318" spans="1:19">
      <c r="A7318" t="s">
        <v>4631</v>
      </c>
      <c r="B7318">
        <v>44270</v>
      </c>
      <c r="C7318" t="s">
        <v>4632</v>
      </c>
      <c r="D7318">
        <v>44270</v>
      </c>
      <c r="E7318" t="s">
        <v>1422</v>
      </c>
      <c r="F7318" t="s">
        <v>94</v>
      </c>
      <c r="G7318" t="s">
        <v>1029</v>
      </c>
      <c r="H7318" t="s">
        <v>1428</v>
      </c>
      <c r="I7318" t="s">
        <v>3638</v>
      </c>
      <c r="J7318">
        <v>20</v>
      </c>
      <c r="K7318">
        <v>7760</v>
      </c>
      <c r="L7318">
        <v>155200</v>
      </c>
      <c r="M7318">
        <v>18.476199999999999</v>
      </c>
      <c r="N7318">
        <v>369.524</v>
      </c>
      <c r="O7318">
        <v>0</v>
      </c>
      <c r="P7318">
        <v>0</v>
      </c>
      <c r="Q7318">
        <v>7778.4762000000001</v>
      </c>
      <c r="R7318">
        <v>155569.524</v>
      </c>
      <c r="S7318" t="s">
        <v>1424</v>
      </c>
    </row>
    <row r="7319" spans="1:19">
      <c r="A7319" t="s">
        <v>4633</v>
      </c>
      <c r="B7319">
        <v>44270</v>
      </c>
      <c r="C7319" t="s">
        <v>4634</v>
      </c>
      <c r="D7319">
        <v>44270</v>
      </c>
      <c r="E7319" t="s">
        <v>1422</v>
      </c>
      <c r="F7319" t="s">
        <v>98</v>
      </c>
      <c r="G7319" t="s">
        <v>1062</v>
      </c>
      <c r="H7319" t="s">
        <v>1428</v>
      </c>
      <c r="I7319" t="s">
        <v>3638</v>
      </c>
      <c r="J7319">
        <v>20</v>
      </c>
      <c r="K7319">
        <v>7760</v>
      </c>
      <c r="L7319">
        <v>155200</v>
      </c>
      <c r="M7319">
        <v>18.476199999999999</v>
      </c>
      <c r="N7319">
        <v>369.524</v>
      </c>
      <c r="O7319">
        <v>0</v>
      </c>
      <c r="P7319">
        <v>0</v>
      </c>
      <c r="Q7319">
        <v>7778.4762000000001</v>
      </c>
      <c r="R7319">
        <v>155569.524</v>
      </c>
      <c r="S7319" t="s">
        <v>1424</v>
      </c>
    </row>
    <row r="7320" spans="1:19">
      <c r="A7320" t="s">
        <v>4633</v>
      </c>
      <c r="B7320">
        <v>44270</v>
      </c>
      <c r="C7320" t="s">
        <v>4634</v>
      </c>
      <c r="D7320">
        <v>44270</v>
      </c>
      <c r="E7320" t="s">
        <v>1422</v>
      </c>
      <c r="F7320" t="s">
        <v>98</v>
      </c>
      <c r="G7320" t="s">
        <v>1062</v>
      </c>
      <c r="H7320" t="s">
        <v>1428</v>
      </c>
      <c r="I7320" t="s">
        <v>1180</v>
      </c>
      <c r="J7320">
        <v>5</v>
      </c>
      <c r="K7320">
        <v>3540</v>
      </c>
      <c r="L7320">
        <v>17700</v>
      </c>
      <c r="M7320">
        <v>8.4285999999999994</v>
      </c>
      <c r="N7320">
        <v>42.143000000000001</v>
      </c>
      <c r="O7320">
        <v>0</v>
      </c>
      <c r="P7320">
        <v>0</v>
      </c>
      <c r="Q7320">
        <v>3548.4286000000002</v>
      </c>
      <c r="R7320">
        <v>17742.143</v>
      </c>
      <c r="S7320" t="s">
        <v>1424</v>
      </c>
    </row>
    <row r="7321" spans="1:19">
      <c r="A7321" t="s">
        <v>4635</v>
      </c>
      <c r="B7321">
        <v>44270</v>
      </c>
      <c r="C7321" t="s">
        <v>4636</v>
      </c>
      <c r="D7321">
        <v>44270</v>
      </c>
      <c r="E7321" t="s">
        <v>1422</v>
      </c>
      <c r="F7321" t="s">
        <v>96</v>
      </c>
      <c r="G7321" t="s">
        <v>1028</v>
      </c>
      <c r="H7321" t="s">
        <v>1428</v>
      </c>
      <c r="I7321" t="s">
        <v>3638</v>
      </c>
      <c r="J7321">
        <v>34</v>
      </c>
      <c r="K7321">
        <v>7760</v>
      </c>
      <c r="L7321">
        <v>263840</v>
      </c>
      <c r="M7321">
        <v>18.476199999999999</v>
      </c>
      <c r="N7321">
        <v>628.19079999999997</v>
      </c>
      <c r="O7321">
        <v>0</v>
      </c>
      <c r="P7321">
        <v>0</v>
      </c>
      <c r="Q7321">
        <v>7778.4762000000001</v>
      </c>
      <c r="R7321">
        <v>264468.19079999998</v>
      </c>
      <c r="S7321" t="s">
        <v>1424</v>
      </c>
    </row>
    <row r="7322" spans="1:19">
      <c r="A7322" t="s">
        <v>4637</v>
      </c>
      <c r="B7322">
        <v>44270</v>
      </c>
      <c r="C7322" t="s">
        <v>4638</v>
      </c>
      <c r="D7322">
        <v>44270</v>
      </c>
      <c r="E7322" t="s">
        <v>1422</v>
      </c>
      <c r="F7322" t="s">
        <v>974</v>
      </c>
      <c r="G7322" t="s">
        <v>1445</v>
      </c>
      <c r="H7322" t="s">
        <v>24</v>
      </c>
      <c r="I7322" t="s">
        <v>3638</v>
      </c>
      <c r="J7322">
        <v>50</v>
      </c>
      <c r="K7322">
        <v>7760</v>
      </c>
      <c r="L7322">
        <v>388000</v>
      </c>
      <c r="M7322">
        <v>18.476199999999999</v>
      </c>
      <c r="N7322">
        <v>923.81</v>
      </c>
      <c r="O7322">
        <v>0</v>
      </c>
      <c r="P7322">
        <v>0</v>
      </c>
      <c r="Q7322">
        <v>7778.4762000000001</v>
      </c>
      <c r="R7322">
        <v>388923.81</v>
      </c>
      <c r="S7322" t="s">
        <v>1424</v>
      </c>
    </row>
    <row r="7323" spans="1:19">
      <c r="A7323" t="s">
        <v>4639</v>
      </c>
      <c r="B7323">
        <v>44270</v>
      </c>
      <c r="C7323" t="s">
        <v>4640</v>
      </c>
      <c r="D7323">
        <v>44270</v>
      </c>
      <c r="E7323" t="s">
        <v>1422</v>
      </c>
      <c r="F7323" t="s">
        <v>1219</v>
      </c>
      <c r="G7323" t="s">
        <v>25</v>
      </c>
      <c r="H7323" t="s">
        <v>24</v>
      </c>
      <c r="I7323" t="s">
        <v>3638</v>
      </c>
      <c r="J7323">
        <v>40</v>
      </c>
      <c r="K7323">
        <v>7760</v>
      </c>
      <c r="L7323">
        <v>310400</v>
      </c>
      <c r="M7323">
        <v>18.476199999999999</v>
      </c>
      <c r="N7323">
        <v>739.048</v>
      </c>
      <c r="O7323">
        <v>0</v>
      </c>
      <c r="P7323">
        <v>0</v>
      </c>
      <c r="Q7323">
        <v>7778.4762000000001</v>
      </c>
      <c r="R7323">
        <v>311139.04800000001</v>
      </c>
      <c r="S7323" t="s">
        <v>1424</v>
      </c>
    </row>
    <row r="7324" spans="1:19">
      <c r="A7324" t="s">
        <v>4641</v>
      </c>
      <c r="B7324">
        <v>44270</v>
      </c>
      <c r="C7324" t="s">
        <v>4642</v>
      </c>
      <c r="D7324">
        <v>44270</v>
      </c>
      <c r="E7324" t="s">
        <v>1422</v>
      </c>
      <c r="F7324" t="s">
        <v>818</v>
      </c>
      <c r="G7324" t="s">
        <v>1028</v>
      </c>
      <c r="H7324" t="s">
        <v>1428</v>
      </c>
      <c r="I7324" t="s">
        <v>3638</v>
      </c>
      <c r="J7324">
        <v>12</v>
      </c>
      <c r="K7324">
        <v>7760</v>
      </c>
      <c r="L7324">
        <v>93120</v>
      </c>
      <c r="M7324">
        <v>18.476199999999999</v>
      </c>
      <c r="N7324">
        <v>221.71440000000001</v>
      </c>
      <c r="O7324">
        <v>0</v>
      </c>
      <c r="P7324">
        <v>0</v>
      </c>
      <c r="Q7324">
        <v>7778.4762000000001</v>
      </c>
      <c r="R7324">
        <v>93341.714399999997</v>
      </c>
      <c r="S7324" t="s">
        <v>1424</v>
      </c>
    </row>
    <row r="7325" spans="1:19">
      <c r="A7325" t="s">
        <v>4643</v>
      </c>
      <c r="B7325">
        <v>44270</v>
      </c>
      <c r="C7325" t="s">
        <v>4644</v>
      </c>
      <c r="D7325">
        <v>44270</v>
      </c>
      <c r="E7325" t="s">
        <v>1422</v>
      </c>
      <c r="F7325" t="s">
        <v>864</v>
      </c>
      <c r="G7325" t="s">
        <v>1027</v>
      </c>
      <c r="H7325" t="s">
        <v>1428</v>
      </c>
      <c r="I7325" t="s">
        <v>3638</v>
      </c>
      <c r="J7325">
        <v>49</v>
      </c>
      <c r="K7325">
        <v>7760</v>
      </c>
      <c r="L7325">
        <v>380240</v>
      </c>
      <c r="M7325">
        <v>18.476199999999999</v>
      </c>
      <c r="N7325">
        <v>905.3338</v>
      </c>
      <c r="O7325">
        <v>0</v>
      </c>
      <c r="P7325">
        <v>0</v>
      </c>
      <c r="Q7325">
        <v>7778.4762000000001</v>
      </c>
      <c r="R7325">
        <v>381145.33380000002</v>
      </c>
      <c r="S7325" t="s">
        <v>1424</v>
      </c>
    </row>
    <row r="7326" spans="1:19">
      <c r="A7326" t="s">
        <v>4645</v>
      </c>
      <c r="B7326">
        <v>44270</v>
      </c>
      <c r="C7326" t="s">
        <v>4646</v>
      </c>
      <c r="D7326">
        <v>44270</v>
      </c>
      <c r="E7326" t="s">
        <v>1422</v>
      </c>
      <c r="F7326" t="s">
        <v>97</v>
      </c>
      <c r="G7326" t="s">
        <v>1027</v>
      </c>
      <c r="H7326" t="s">
        <v>1428</v>
      </c>
      <c r="I7326" t="s">
        <v>3638</v>
      </c>
      <c r="J7326">
        <v>52</v>
      </c>
      <c r="K7326">
        <v>7760</v>
      </c>
      <c r="L7326">
        <v>403520</v>
      </c>
      <c r="M7326">
        <v>18.476199999999999</v>
      </c>
      <c r="N7326">
        <v>960.76239999999996</v>
      </c>
      <c r="O7326">
        <v>0</v>
      </c>
      <c r="P7326">
        <v>0</v>
      </c>
      <c r="Q7326">
        <v>7778.4762000000001</v>
      </c>
      <c r="R7326">
        <v>404480.76240000001</v>
      </c>
      <c r="S7326" t="s">
        <v>1424</v>
      </c>
    </row>
    <row r="7327" spans="1:19">
      <c r="A7327" t="s">
        <v>4645</v>
      </c>
      <c r="B7327">
        <v>44270</v>
      </c>
      <c r="C7327" t="s">
        <v>4646</v>
      </c>
      <c r="D7327">
        <v>44270</v>
      </c>
      <c r="E7327" t="s">
        <v>1422</v>
      </c>
      <c r="F7327" t="s">
        <v>97</v>
      </c>
      <c r="G7327" t="s">
        <v>1027</v>
      </c>
      <c r="H7327" t="s">
        <v>1428</v>
      </c>
      <c r="I7327" t="s">
        <v>1180</v>
      </c>
      <c r="J7327">
        <v>20</v>
      </c>
      <c r="K7327">
        <v>3540</v>
      </c>
      <c r="L7327">
        <v>70800</v>
      </c>
      <c r="M7327">
        <v>8.4285999999999994</v>
      </c>
      <c r="N7327">
        <v>168.572</v>
      </c>
      <c r="O7327">
        <v>0</v>
      </c>
      <c r="P7327">
        <v>0</v>
      </c>
      <c r="Q7327">
        <v>3548.4286000000002</v>
      </c>
      <c r="R7327">
        <v>70968.572</v>
      </c>
      <c r="S7327" t="s">
        <v>1424</v>
      </c>
    </row>
    <row r="7328" spans="1:19">
      <c r="A7328" t="s">
        <v>4647</v>
      </c>
      <c r="B7328">
        <v>44270</v>
      </c>
      <c r="C7328" t="s">
        <v>4648</v>
      </c>
      <c r="D7328">
        <v>44270</v>
      </c>
      <c r="E7328" t="s">
        <v>1422</v>
      </c>
      <c r="F7328" t="s">
        <v>102</v>
      </c>
      <c r="G7328" t="s">
        <v>1027</v>
      </c>
      <c r="H7328" t="s">
        <v>1428</v>
      </c>
      <c r="I7328" t="s">
        <v>3638</v>
      </c>
      <c r="J7328">
        <v>10</v>
      </c>
      <c r="K7328">
        <v>7760</v>
      </c>
      <c r="L7328">
        <v>77600</v>
      </c>
      <c r="M7328">
        <v>18.476199999999999</v>
      </c>
      <c r="N7328">
        <v>184.762</v>
      </c>
      <c r="O7328">
        <v>0</v>
      </c>
      <c r="P7328">
        <v>0</v>
      </c>
      <c r="Q7328">
        <v>7778.4762000000001</v>
      </c>
      <c r="R7328">
        <v>77784.762000000002</v>
      </c>
      <c r="S7328" t="s">
        <v>1424</v>
      </c>
    </row>
    <row r="7329" spans="1:19">
      <c r="A7329" t="s">
        <v>4649</v>
      </c>
      <c r="B7329">
        <v>44270</v>
      </c>
      <c r="C7329" t="s">
        <v>4650</v>
      </c>
      <c r="D7329">
        <v>44270</v>
      </c>
      <c r="E7329" t="s">
        <v>1422</v>
      </c>
      <c r="F7329" t="s">
        <v>80</v>
      </c>
      <c r="G7329" t="s">
        <v>1032</v>
      </c>
      <c r="H7329" t="s">
        <v>1428</v>
      </c>
      <c r="I7329" t="s">
        <v>3638</v>
      </c>
      <c r="J7329">
        <v>70</v>
      </c>
      <c r="K7329">
        <v>7760</v>
      </c>
      <c r="L7329">
        <v>543200</v>
      </c>
      <c r="M7329">
        <v>18.476199999999999</v>
      </c>
      <c r="N7329">
        <v>1293.3340000000001</v>
      </c>
      <c r="O7329">
        <v>0</v>
      </c>
      <c r="P7329">
        <v>0</v>
      </c>
      <c r="Q7329">
        <v>7778.4762000000001</v>
      </c>
      <c r="R7329">
        <v>544493.33400000003</v>
      </c>
      <c r="S7329" t="s">
        <v>1424</v>
      </c>
    </row>
    <row r="7330" spans="1:19">
      <c r="A7330" t="s">
        <v>4651</v>
      </c>
      <c r="B7330">
        <v>44270</v>
      </c>
      <c r="C7330" t="s">
        <v>4652</v>
      </c>
      <c r="D7330">
        <v>44270</v>
      </c>
      <c r="E7330" t="s">
        <v>1422</v>
      </c>
      <c r="F7330" t="s">
        <v>74</v>
      </c>
      <c r="G7330" t="s">
        <v>1070</v>
      </c>
      <c r="H7330" t="s">
        <v>66</v>
      </c>
      <c r="I7330" t="s">
        <v>3638</v>
      </c>
      <c r="J7330">
        <v>35</v>
      </c>
      <c r="K7330">
        <v>7760</v>
      </c>
      <c r="L7330">
        <v>271600</v>
      </c>
      <c r="M7330">
        <v>18.476199999999999</v>
      </c>
      <c r="N7330">
        <v>646.66700000000003</v>
      </c>
      <c r="O7330">
        <v>0</v>
      </c>
      <c r="P7330">
        <v>0</v>
      </c>
      <c r="Q7330">
        <v>7778.4762000000001</v>
      </c>
      <c r="R7330">
        <v>272246.66700000002</v>
      </c>
      <c r="S7330" t="s">
        <v>1424</v>
      </c>
    </row>
    <row r="7331" spans="1:19">
      <c r="A7331" t="s">
        <v>4653</v>
      </c>
      <c r="B7331">
        <v>44270</v>
      </c>
      <c r="C7331" t="s">
        <v>4654</v>
      </c>
      <c r="D7331">
        <v>44270</v>
      </c>
      <c r="E7331" t="s">
        <v>1422</v>
      </c>
      <c r="F7331" t="s">
        <v>77</v>
      </c>
      <c r="G7331" t="s">
        <v>1032</v>
      </c>
      <c r="H7331" t="s">
        <v>1428</v>
      </c>
      <c r="I7331" t="s">
        <v>3638</v>
      </c>
      <c r="J7331">
        <v>60</v>
      </c>
      <c r="K7331">
        <v>7760</v>
      </c>
      <c r="L7331">
        <v>465600</v>
      </c>
      <c r="M7331">
        <v>18.475999999999999</v>
      </c>
      <c r="N7331">
        <v>1108.56</v>
      </c>
      <c r="O7331">
        <v>0</v>
      </c>
      <c r="P7331">
        <v>0</v>
      </c>
      <c r="Q7331">
        <v>7778.4762000000001</v>
      </c>
      <c r="R7331">
        <v>466708.57199999999</v>
      </c>
      <c r="S7331" t="s">
        <v>1424</v>
      </c>
    </row>
    <row r="7332" spans="1:19">
      <c r="A7332" t="s">
        <v>4655</v>
      </c>
      <c r="B7332">
        <v>44270</v>
      </c>
      <c r="C7332" t="s">
        <v>4656</v>
      </c>
      <c r="D7332">
        <v>44270</v>
      </c>
      <c r="E7332" t="s">
        <v>1429</v>
      </c>
      <c r="F7332" t="s">
        <v>4691</v>
      </c>
      <c r="G7332" t="s">
        <v>1430</v>
      </c>
      <c r="H7332" t="s">
        <v>1429</v>
      </c>
      <c r="I7332" t="s">
        <v>1177</v>
      </c>
      <c r="J7332">
        <v>2</v>
      </c>
      <c r="K7332">
        <v>9045</v>
      </c>
      <c r="L7332">
        <v>18090</v>
      </c>
      <c r="M7332">
        <v>0</v>
      </c>
      <c r="N7332">
        <v>0</v>
      </c>
      <c r="O7332">
        <v>6090</v>
      </c>
      <c r="P7332">
        <v>0</v>
      </c>
      <c r="Q7332">
        <v>9045</v>
      </c>
      <c r="R7332">
        <v>12000</v>
      </c>
      <c r="S7332" t="s">
        <v>1424</v>
      </c>
    </row>
    <row r="7333" spans="1:19">
      <c r="A7333" t="s">
        <v>4657</v>
      </c>
      <c r="B7333">
        <v>44270</v>
      </c>
      <c r="C7333" t="s">
        <v>4658</v>
      </c>
      <c r="D7333">
        <v>44270</v>
      </c>
      <c r="E7333" t="s">
        <v>1429</v>
      </c>
      <c r="F7333" t="s">
        <v>4691</v>
      </c>
      <c r="G7333" t="s">
        <v>1430</v>
      </c>
      <c r="H7333" t="s">
        <v>1429</v>
      </c>
      <c r="I7333" t="s">
        <v>1177</v>
      </c>
      <c r="J7333">
        <v>1</v>
      </c>
      <c r="K7333">
        <v>9045</v>
      </c>
      <c r="L7333">
        <v>9045</v>
      </c>
      <c r="M7333">
        <v>0</v>
      </c>
      <c r="N7333">
        <v>0</v>
      </c>
      <c r="O7333">
        <v>3045</v>
      </c>
      <c r="P7333">
        <v>0</v>
      </c>
      <c r="Q7333">
        <v>9045</v>
      </c>
      <c r="R7333">
        <v>6000</v>
      </c>
      <c r="S7333" t="s">
        <v>1424</v>
      </c>
    </row>
    <row r="7334" spans="1:19">
      <c r="A7334" t="s">
        <v>4659</v>
      </c>
      <c r="B7334">
        <v>44270</v>
      </c>
      <c r="C7334" t="s">
        <v>4660</v>
      </c>
      <c r="D7334">
        <v>44270</v>
      </c>
      <c r="E7334" t="s">
        <v>1429</v>
      </c>
      <c r="F7334" t="s">
        <v>4691</v>
      </c>
      <c r="G7334" t="s">
        <v>1430</v>
      </c>
      <c r="H7334" t="s">
        <v>1429</v>
      </c>
      <c r="I7334" t="s">
        <v>1177</v>
      </c>
      <c r="J7334">
        <v>1</v>
      </c>
      <c r="K7334">
        <v>9045</v>
      </c>
      <c r="L7334">
        <v>9045</v>
      </c>
      <c r="M7334">
        <v>0</v>
      </c>
      <c r="N7334">
        <v>0</v>
      </c>
      <c r="O7334">
        <v>3045</v>
      </c>
      <c r="P7334">
        <v>0</v>
      </c>
      <c r="Q7334">
        <v>9045</v>
      </c>
      <c r="R7334">
        <v>6000</v>
      </c>
      <c r="S7334" t="s">
        <v>1424</v>
      </c>
    </row>
    <row r="7335" spans="1:19">
      <c r="A7335" t="s">
        <v>4661</v>
      </c>
      <c r="B7335">
        <v>44270</v>
      </c>
      <c r="C7335" t="s">
        <v>4662</v>
      </c>
      <c r="D7335">
        <v>44270</v>
      </c>
      <c r="E7335" t="s">
        <v>1429</v>
      </c>
      <c r="F7335" t="s">
        <v>4691</v>
      </c>
      <c r="G7335" t="s">
        <v>1430</v>
      </c>
      <c r="H7335" t="s">
        <v>1429</v>
      </c>
      <c r="I7335" t="s">
        <v>1177</v>
      </c>
      <c r="J7335">
        <v>2</v>
      </c>
      <c r="K7335">
        <v>9045</v>
      </c>
      <c r="L7335">
        <v>18090</v>
      </c>
      <c r="M7335">
        <v>0</v>
      </c>
      <c r="N7335">
        <v>0</v>
      </c>
      <c r="O7335">
        <v>6090</v>
      </c>
      <c r="P7335">
        <v>0</v>
      </c>
      <c r="Q7335">
        <v>9045</v>
      </c>
      <c r="R7335">
        <v>12000</v>
      </c>
      <c r="S7335" t="s">
        <v>1424</v>
      </c>
    </row>
    <row r="7336" spans="1:19">
      <c r="A7336" t="s">
        <v>4663</v>
      </c>
      <c r="B7336">
        <v>44270</v>
      </c>
      <c r="C7336" t="s">
        <v>4664</v>
      </c>
      <c r="D7336">
        <v>44270</v>
      </c>
      <c r="E7336" t="s">
        <v>1429</v>
      </c>
      <c r="F7336" t="s">
        <v>4691</v>
      </c>
      <c r="G7336" t="s">
        <v>1430</v>
      </c>
      <c r="H7336" t="s">
        <v>1429</v>
      </c>
      <c r="I7336" t="s">
        <v>1177</v>
      </c>
      <c r="J7336">
        <v>2</v>
      </c>
      <c r="K7336">
        <v>9045</v>
      </c>
      <c r="L7336">
        <v>18090</v>
      </c>
      <c r="M7336">
        <v>0</v>
      </c>
      <c r="N7336">
        <v>0</v>
      </c>
      <c r="O7336">
        <v>6090</v>
      </c>
      <c r="P7336">
        <v>0</v>
      </c>
      <c r="Q7336">
        <v>9045</v>
      </c>
      <c r="R7336">
        <v>12000</v>
      </c>
      <c r="S7336" t="s">
        <v>1424</v>
      </c>
    </row>
    <row r="7337" spans="1:19">
      <c r="A7337" t="s">
        <v>4665</v>
      </c>
      <c r="B7337">
        <v>44270</v>
      </c>
      <c r="C7337" t="s">
        <v>4666</v>
      </c>
      <c r="D7337">
        <v>44270</v>
      </c>
      <c r="E7337" t="s">
        <v>1429</v>
      </c>
      <c r="F7337" t="s">
        <v>4691</v>
      </c>
      <c r="G7337" t="s">
        <v>1430</v>
      </c>
      <c r="H7337" t="s">
        <v>1429</v>
      </c>
      <c r="I7337" t="s">
        <v>1177</v>
      </c>
      <c r="J7337">
        <v>1</v>
      </c>
      <c r="K7337">
        <v>9045</v>
      </c>
      <c r="L7337">
        <v>9045</v>
      </c>
      <c r="M7337">
        <v>0</v>
      </c>
      <c r="N7337">
        <v>0</v>
      </c>
      <c r="O7337">
        <v>3045</v>
      </c>
      <c r="P7337">
        <v>0</v>
      </c>
      <c r="Q7337">
        <v>9045</v>
      </c>
      <c r="R7337">
        <v>6000</v>
      </c>
      <c r="S7337" t="s">
        <v>1424</v>
      </c>
    </row>
    <row r="7338" spans="1:19">
      <c r="A7338" t="s">
        <v>4667</v>
      </c>
      <c r="B7338">
        <v>44270</v>
      </c>
      <c r="C7338" t="s">
        <v>4668</v>
      </c>
      <c r="D7338">
        <v>44270</v>
      </c>
      <c r="E7338" t="s">
        <v>1429</v>
      </c>
      <c r="F7338" t="s">
        <v>4691</v>
      </c>
      <c r="G7338" t="s">
        <v>1430</v>
      </c>
      <c r="H7338" t="s">
        <v>1429</v>
      </c>
      <c r="I7338" t="s">
        <v>1177</v>
      </c>
      <c r="J7338">
        <v>1</v>
      </c>
      <c r="K7338">
        <v>9045</v>
      </c>
      <c r="L7338">
        <v>9045</v>
      </c>
      <c r="M7338">
        <v>0</v>
      </c>
      <c r="N7338">
        <v>0</v>
      </c>
      <c r="O7338">
        <v>3045</v>
      </c>
      <c r="P7338">
        <v>0</v>
      </c>
      <c r="Q7338">
        <v>9045</v>
      </c>
      <c r="R7338">
        <v>6000</v>
      </c>
      <c r="S7338" t="s">
        <v>1424</v>
      </c>
    </row>
    <row r="7339" spans="1:19">
      <c r="A7339" t="s">
        <v>4669</v>
      </c>
      <c r="B7339">
        <v>44270</v>
      </c>
      <c r="C7339" t="s">
        <v>4670</v>
      </c>
      <c r="D7339">
        <v>44270</v>
      </c>
      <c r="E7339" t="s">
        <v>1429</v>
      </c>
      <c r="F7339" t="s">
        <v>4691</v>
      </c>
      <c r="G7339" t="s">
        <v>1430</v>
      </c>
      <c r="H7339" t="s">
        <v>1429</v>
      </c>
      <c r="I7339" t="s">
        <v>1177</v>
      </c>
      <c r="J7339">
        <v>1</v>
      </c>
      <c r="K7339">
        <v>9045</v>
      </c>
      <c r="L7339">
        <v>9045</v>
      </c>
      <c r="M7339">
        <v>0</v>
      </c>
      <c r="N7339">
        <v>0</v>
      </c>
      <c r="O7339">
        <v>3045</v>
      </c>
      <c r="P7339">
        <v>0</v>
      </c>
      <c r="Q7339">
        <v>9045</v>
      </c>
      <c r="R7339">
        <v>6000</v>
      </c>
      <c r="S7339" t="s">
        <v>1424</v>
      </c>
    </row>
    <row r="7340" spans="1:19">
      <c r="A7340" t="s">
        <v>4671</v>
      </c>
      <c r="B7340">
        <v>44270</v>
      </c>
      <c r="C7340" t="s">
        <v>4672</v>
      </c>
      <c r="D7340">
        <v>44270</v>
      </c>
      <c r="E7340" t="s">
        <v>1422</v>
      </c>
      <c r="F7340" t="s">
        <v>993</v>
      </c>
      <c r="G7340" t="s">
        <v>76</v>
      </c>
      <c r="H7340" t="s">
        <v>66</v>
      </c>
      <c r="I7340" t="s">
        <v>3638</v>
      </c>
      <c r="J7340">
        <v>150</v>
      </c>
      <c r="K7340">
        <v>7760</v>
      </c>
      <c r="L7340">
        <v>1164000</v>
      </c>
      <c r="M7340">
        <v>18.476199999999999</v>
      </c>
      <c r="N7340">
        <v>2771.43</v>
      </c>
      <c r="O7340">
        <v>0</v>
      </c>
      <c r="P7340">
        <v>0</v>
      </c>
      <c r="Q7340">
        <v>7778.4762000000001</v>
      </c>
      <c r="R7340">
        <v>1166771.43</v>
      </c>
      <c r="S7340" t="s">
        <v>1424</v>
      </c>
    </row>
    <row r="7341" spans="1:19">
      <c r="A7341" t="s">
        <v>4673</v>
      </c>
      <c r="B7341">
        <v>44270</v>
      </c>
      <c r="C7341" t="s">
        <v>4674</v>
      </c>
      <c r="D7341">
        <v>44270</v>
      </c>
      <c r="E7341" t="s">
        <v>1429</v>
      </c>
      <c r="F7341" t="s">
        <v>4701</v>
      </c>
      <c r="G7341" t="s">
        <v>1430</v>
      </c>
      <c r="H7341" t="s">
        <v>1429</v>
      </c>
      <c r="I7341" t="s">
        <v>1183</v>
      </c>
      <c r="J7341">
        <v>7</v>
      </c>
      <c r="K7341">
        <v>7790</v>
      </c>
      <c r="L7341">
        <v>54530</v>
      </c>
      <c r="M7341">
        <v>0</v>
      </c>
      <c r="N7341">
        <v>0</v>
      </c>
      <c r="O7341">
        <v>0</v>
      </c>
      <c r="P7341">
        <v>0</v>
      </c>
      <c r="Q7341">
        <v>7790</v>
      </c>
      <c r="R7341">
        <v>54530</v>
      </c>
      <c r="S7341" t="s">
        <v>1424</v>
      </c>
    </row>
    <row r="7342" spans="1:19">
      <c r="A7342" t="s">
        <v>4916</v>
      </c>
      <c r="B7342">
        <v>44271</v>
      </c>
      <c r="C7342" t="s">
        <v>4917</v>
      </c>
      <c r="D7342">
        <v>44271</v>
      </c>
      <c r="E7342" t="s">
        <v>1429</v>
      </c>
      <c r="F7342" t="s">
        <v>4689</v>
      </c>
      <c r="G7342" t="s">
        <v>1430</v>
      </c>
      <c r="H7342" t="s">
        <v>1429</v>
      </c>
      <c r="I7342" t="s">
        <v>1475</v>
      </c>
      <c r="J7342">
        <v>30</v>
      </c>
      <c r="K7342">
        <v>4761</v>
      </c>
      <c r="L7342">
        <v>142830</v>
      </c>
      <c r="M7342">
        <v>0</v>
      </c>
      <c r="N7342">
        <v>0</v>
      </c>
      <c r="O7342">
        <v>0</v>
      </c>
      <c r="P7342">
        <v>0</v>
      </c>
      <c r="Q7342">
        <v>4761</v>
      </c>
      <c r="R7342">
        <v>142830</v>
      </c>
      <c r="S7342" t="s">
        <v>1424</v>
      </c>
    </row>
    <row r="7343" spans="1:19">
      <c r="A7343" t="s">
        <v>4918</v>
      </c>
      <c r="B7343">
        <v>44271</v>
      </c>
      <c r="C7343" t="s">
        <v>4919</v>
      </c>
      <c r="D7343">
        <v>44271</v>
      </c>
      <c r="E7343" t="s">
        <v>1422</v>
      </c>
      <c r="F7343" t="s">
        <v>40</v>
      </c>
      <c r="G7343" t="s">
        <v>41</v>
      </c>
      <c r="H7343" t="s">
        <v>13</v>
      </c>
      <c r="I7343" t="s">
        <v>1178</v>
      </c>
      <c r="J7343">
        <v>10</v>
      </c>
      <c r="K7343">
        <v>4035</v>
      </c>
      <c r="L7343">
        <v>40350</v>
      </c>
      <c r="M7343">
        <v>9.6069999999999993</v>
      </c>
      <c r="N7343">
        <v>96.07</v>
      </c>
      <c r="O7343">
        <v>0</v>
      </c>
      <c r="P7343">
        <v>0</v>
      </c>
      <c r="Q7343">
        <v>4044.6071000000002</v>
      </c>
      <c r="R7343">
        <v>40446.071000000004</v>
      </c>
      <c r="S7343" t="s">
        <v>1424</v>
      </c>
    </row>
    <row r="7344" spans="1:19">
      <c r="A7344" t="s">
        <v>4918</v>
      </c>
      <c r="B7344">
        <v>44271</v>
      </c>
      <c r="C7344" t="s">
        <v>4919</v>
      </c>
      <c r="D7344">
        <v>44271</v>
      </c>
      <c r="E7344" t="s">
        <v>1422</v>
      </c>
      <c r="F7344" t="s">
        <v>40</v>
      </c>
      <c r="G7344" t="s">
        <v>41</v>
      </c>
      <c r="H7344" t="s">
        <v>13</v>
      </c>
      <c r="I7344" t="s">
        <v>1470</v>
      </c>
      <c r="J7344">
        <v>20</v>
      </c>
      <c r="K7344">
        <v>7050</v>
      </c>
      <c r="L7344">
        <v>141000</v>
      </c>
      <c r="M7344">
        <v>16.786000000000001</v>
      </c>
      <c r="N7344">
        <v>335.72</v>
      </c>
      <c r="O7344">
        <v>0</v>
      </c>
      <c r="P7344">
        <v>0</v>
      </c>
      <c r="Q7344">
        <v>7066.7857000000004</v>
      </c>
      <c r="R7344">
        <v>141335.71400000001</v>
      </c>
      <c r="S7344" t="s">
        <v>1424</v>
      </c>
    </row>
    <row r="7345" spans="1:19">
      <c r="A7345" t="s">
        <v>4920</v>
      </c>
      <c r="B7345">
        <v>44271</v>
      </c>
      <c r="C7345" t="s">
        <v>4921</v>
      </c>
      <c r="D7345">
        <v>44271</v>
      </c>
      <c r="E7345" t="s">
        <v>1429</v>
      </c>
      <c r="F7345" t="s">
        <v>4689</v>
      </c>
      <c r="G7345" t="s">
        <v>1430</v>
      </c>
      <c r="H7345" t="s">
        <v>1429</v>
      </c>
      <c r="I7345" t="s">
        <v>1191</v>
      </c>
      <c r="J7345">
        <v>1</v>
      </c>
      <c r="K7345">
        <v>7178</v>
      </c>
      <c r="L7345">
        <v>7178</v>
      </c>
      <c r="M7345">
        <v>0</v>
      </c>
      <c r="N7345">
        <v>0</v>
      </c>
      <c r="O7345">
        <v>0</v>
      </c>
      <c r="P7345">
        <v>0</v>
      </c>
      <c r="Q7345">
        <v>7178</v>
      </c>
      <c r="R7345">
        <v>7178</v>
      </c>
      <c r="S7345" t="s">
        <v>1424</v>
      </c>
    </row>
    <row r="7346" spans="1:19">
      <c r="A7346" t="s">
        <v>4922</v>
      </c>
      <c r="B7346">
        <v>44271</v>
      </c>
      <c r="C7346" t="s">
        <v>4923</v>
      </c>
      <c r="D7346">
        <v>44271</v>
      </c>
      <c r="E7346" t="s">
        <v>1422</v>
      </c>
      <c r="F7346" t="s">
        <v>94</v>
      </c>
      <c r="G7346" t="s">
        <v>1029</v>
      </c>
      <c r="H7346" t="s">
        <v>1428</v>
      </c>
      <c r="I7346" t="s">
        <v>1359</v>
      </c>
      <c r="J7346">
        <v>10</v>
      </c>
      <c r="K7346">
        <v>1225</v>
      </c>
      <c r="L7346">
        <v>12250</v>
      </c>
      <c r="M7346">
        <v>2.9169999999999998</v>
      </c>
      <c r="N7346">
        <v>29.17</v>
      </c>
      <c r="O7346">
        <v>0</v>
      </c>
      <c r="P7346">
        <v>0</v>
      </c>
      <c r="Q7346">
        <v>1227.9167</v>
      </c>
      <c r="R7346">
        <v>12279.166999999999</v>
      </c>
      <c r="S7346" t="s">
        <v>1424</v>
      </c>
    </row>
    <row r="7347" spans="1:19">
      <c r="A7347" t="s">
        <v>4922</v>
      </c>
      <c r="B7347">
        <v>44271</v>
      </c>
      <c r="C7347" t="s">
        <v>4923</v>
      </c>
      <c r="D7347">
        <v>44271</v>
      </c>
      <c r="E7347" t="s">
        <v>1422</v>
      </c>
      <c r="F7347" t="s">
        <v>94</v>
      </c>
      <c r="G7347" t="s">
        <v>1029</v>
      </c>
      <c r="H7347" t="s">
        <v>1428</v>
      </c>
      <c r="I7347" t="s">
        <v>1356</v>
      </c>
      <c r="J7347">
        <v>10</v>
      </c>
      <c r="K7347">
        <v>1118</v>
      </c>
      <c r="L7347">
        <v>11180</v>
      </c>
      <c r="M7347">
        <v>2.6619999999999999</v>
      </c>
      <c r="N7347">
        <v>26.62</v>
      </c>
      <c r="O7347">
        <v>0</v>
      </c>
      <c r="P7347">
        <v>0</v>
      </c>
      <c r="Q7347">
        <v>1120.6619000000001</v>
      </c>
      <c r="R7347">
        <v>11206.619000000001</v>
      </c>
      <c r="S7347" t="s">
        <v>1424</v>
      </c>
    </row>
    <row r="7348" spans="1:19">
      <c r="A7348" t="s">
        <v>4924</v>
      </c>
      <c r="B7348">
        <v>44271</v>
      </c>
      <c r="C7348" t="s">
        <v>4925</v>
      </c>
      <c r="D7348">
        <v>44271</v>
      </c>
      <c r="E7348" t="s">
        <v>1429</v>
      </c>
      <c r="F7348" t="s">
        <v>4691</v>
      </c>
      <c r="G7348" t="s">
        <v>1430</v>
      </c>
      <c r="H7348" t="s">
        <v>1429</v>
      </c>
      <c r="I7348" t="s">
        <v>1177</v>
      </c>
      <c r="J7348">
        <v>2</v>
      </c>
      <c r="K7348">
        <v>9045</v>
      </c>
      <c r="L7348">
        <v>18090</v>
      </c>
      <c r="M7348">
        <v>0</v>
      </c>
      <c r="N7348">
        <v>0</v>
      </c>
      <c r="O7348">
        <v>6090</v>
      </c>
      <c r="P7348">
        <v>0</v>
      </c>
      <c r="Q7348">
        <v>9045</v>
      </c>
      <c r="R7348">
        <v>12000</v>
      </c>
      <c r="S7348" t="s">
        <v>1424</v>
      </c>
    </row>
    <row r="7349" spans="1:19">
      <c r="A7349" t="s">
        <v>4926</v>
      </c>
      <c r="B7349">
        <v>44271</v>
      </c>
      <c r="C7349" t="s">
        <v>4927</v>
      </c>
      <c r="D7349">
        <v>44271</v>
      </c>
      <c r="E7349" t="s">
        <v>1429</v>
      </c>
      <c r="F7349" t="s">
        <v>4691</v>
      </c>
      <c r="G7349" t="s">
        <v>1430</v>
      </c>
      <c r="H7349" t="s">
        <v>1429</v>
      </c>
      <c r="I7349" t="s">
        <v>1177</v>
      </c>
      <c r="J7349">
        <v>2</v>
      </c>
      <c r="K7349">
        <v>9045</v>
      </c>
      <c r="L7349">
        <v>18090</v>
      </c>
      <c r="M7349">
        <v>0</v>
      </c>
      <c r="N7349">
        <v>0</v>
      </c>
      <c r="O7349">
        <v>6090</v>
      </c>
      <c r="P7349">
        <v>0</v>
      </c>
      <c r="Q7349">
        <v>9045</v>
      </c>
      <c r="R7349">
        <v>12000</v>
      </c>
      <c r="S7349" t="s">
        <v>1424</v>
      </c>
    </row>
    <row r="7350" spans="1:19">
      <c r="A7350" t="s">
        <v>4928</v>
      </c>
      <c r="B7350">
        <v>44271</v>
      </c>
      <c r="C7350" t="s">
        <v>4929</v>
      </c>
      <c r="D7350">
        <v>44271</v>
      </c>
      <c r="E7350" t="s">
        <v>1422</v>
      </c>
      <c r="F7350" t="s">
        <v>29</v>
      </c>
      <c r="G7350" t="s">
        <v>1108</v>
      </c>
      <c r="H7350" t="s">
        <v>24</v>
      </c>
      <c r="I7350" t="s">
        <v>1359</v>
      </c>
      <c r="J7350">
        <v>20</v>
      </c>
      <c r="K7350">
        <v>1225</v>
      </c>
      <c r="L7350">
        <v>24500</v>
      </c>
      <c r="M7350">
        <v>2.9167000000000001</v>
      </c>
      <c r="N7350">
        <v>58.334000000000003</v>
      </c>
      <c r="O7350">
        <v>0</v>
      </c>
      <c r="P7350">
        <v>0</v>
      </c>
      <c r="Q7350">
        <v>1227.9167</v>
      </c>
      <c r="R7350">
        <v>24558.333999999999</v>
      </c>
      <c r="S7350" t="s">
        <v>1424</v>
      </c>
    </row>
    <row r="7351" spans="1:19">
      <c r="A7351" t="s">
        <v>4928</v>
      </c>
      <c r="B7351">
        <v>44271</v>
      </c>
      <c r="C7351" t="s">
        <v>4929</v>
      </c>
      <c r="D7351">
        <v>44271</v>
      </c>
      <c r="E7351" t="s">
        <v>1422</v>
      </c>
      <c r="F7351" t="s">
        <v>29</v>
      </c>
      <c r="G7351" t="s">
        <v>1108</v>
      </c>
      <c r="H7351" t="s">
        <v>24</v>
      </c>
      <c r="I7351" t="s">
        <v>1470</v>
      </c>
      <c r="J7351">
        <v>10</v>
      </c>
      <c r="K7351">
        <v>7050</v>
      </c>
      <c r="L7351">
        <v>70500</v>
      </c>
      <c r="M7351">
        <v>16.785699999999999</v>
      </c>
      <c r="N7351">
        <v>167.857</v>
      </c>
      <c r="O7351">
        <v>0</v>
      </c>
      <c r="P7351">
        <v>0</v>
      </c>
      <c r="Q7351">
        <v>7066.7857000000004</v>
      </c>
      <c r="R7351">
        <v>70667.857000000004</v>
      </c>
      <c r="S7351" t="s">
        <v>1424</v>
      </c>
    </row>
    <row r="7352" spans="1:19">
      <c r="A7352" t="s">
        <v>4928</v>
      </c>
      <c r="B7352">
        <v>44271</v>
      </c>
      <c r="C7352" t="s">
        <v>4929</v>
      </c>
      <c r="D7352">
        <v>44271</v>
      </c>
      <c r="E7352" t="s">
        <v>1422</v>
      </c>
      <c r="F7352" t="s">
        <v>29</v>
      </c>
      <c r="G7352" t="s">
        <v>1108</v>
      </c>
      <c r="H7352" t="s">
        <v>24</v>
      </c>
      <c r="I7352" t="s">
        <v>1177</v>
      </c>
      <c r="J7352">
        <v>5</v>
      </c>
      <c r="K7352">
        <v>9045</v>
      </c>
      <c r="L7352">
        <v>45225</v>
      </c>
      <c r="M7352">
        <v>21.535699999999999</v>
      </c>
      <c r="N7352">
        <v>107.6785</v>
      </c>
      <c r="O7352">
        <v>0</v>
      </c>
      <c r="P7352">
        <v>0</v>
      </c>
      <c r="Q7352">
        <v>9066.5357000000004</v>
      </c>
      <c r="R7352">
        <v>45332.678500000002</v>
      </c>
      <c r="S7352" t="s">
        <v>1424</v>
      </c>
    </row>
    <row r="7353" spans="1:19">
      <c r="A7353" t="s">
        <v>4928</v>
      </c>
      <c r="B7353">
        <v>44271</v>
      </c>
      <c r="C7353" t="s">
        <v>4929</v>
      </c>
      <c r="D7353">
        <v>44271</v>
      </c>
      <c r="E7353" t="s">
        <v>1422</v>
      </c>
      <c r="F7353" t="s">
        <v>29</v>
      </c>
      <c r="G7353" t="s">
        <v>1108</v>
      </c>
      <c r="H7353" t="s">
        <v>24</v>
      </c>
      <c r="I7353" t="s">
        <v>1178</v>
      </c>
      <c r="J7353">
        <v>10</v>
      </c>
      <c r="K7353">
        <v>4035</v>
      </c>
      <c r="L7353">
        <v>40350</v>
      </c>
      <c r="M7353">
        <v>9.6071000000000009</v>
      </c>
      <c r="N7353">
        <v>96.070999999999998</v>
      </c>
      <c r="O7353">
        <v>0</v>
      </c>
      <c r="P7353">
        <v>0</v>
      </c>
      <c r="Q7353">
        <v>4044.6071000000002</v>
      </c>
      <c r="R7353">
        <v>40446.071000000004</v>
      </c>
      <c r="S7353" t="s">
        <v>1424</v>
      </c>
    </row>
    <row r="7354" spans="1:19">
      <c r="A7354" t="s">
        <v>4930</v>
      </c>
      <c r="B7354">
        <v>44271</v>
      </c>
      <c r="C7354" t="s">
        <v>4931</v>
      </c>
      <c r="D7354">
        <v>44271</v>
      </c>
      <c r="E7354" t="s">
        <v>1422</v>
      </c>
      <c r="F7354" t="s">
        <v>83</v>
      </c>
      <c r="G7354" t="s">
        <v>1115</v>
      </c>
      <c r="H7354" t="s">
        <v>24</v>
      </c>
      <c r="I7354" t="s">
        <v>1180</v>
      </c>
      <c r="J7354">
        <v>10</v>
      </c>
      <c r="K7354">
        <v>3540</v>
      </c>
      <c r="L7354">
        <v>35400</v>
      </c>
      <c r="M7354">
        <v>8.4285999999999994</v>
      </c>
      <c r="N7354">
        <v>84.286000000000001</v>
      </c>
      <c r="O7354">
        <v>0</v>
      </c>
      <c r="P7354">
        <v>0</v>
      </c>
      <c r="Q7354">
        <v>3548.4286000000002</v>
      </c>
      <c r="R7354">
        <v>35484.286</v>
      </c>
      <c r="S7354" t="s">
        <v>1424</v>
      </c>
    </row>
    <row r="7355" spans="1:19">
      <c r="A7355" t="s">
        <v>4932</v>
      </c>
      <c r="B7355">
        <v>44271</v>
      </c>
      <c r="C7355" t="s">
        <v>4933</v>
      </c>
      <c r="D7355">
        <v>44271</v>
      </c>
      <c r="E7355" t="s">
        <v>1422</v>
      </c>
      <c r="F7355" t="s">
        <v>88</v>
      </c>
      <c r="G7355" t="s">
        <v>1440</v>
      </c>
      <c r="H7355" t="s">
        <v>24</v>
      </c>
      <c r="I7355" t="s">
        <v>1421</v>
      </c>
      <c r="J7355">
        <v>20</v>
      </c>
      <c r="K7355">
        <v>1264</v>
      </c>
      <c r="L7355">
        <v>25280</v>
      </c>
      <c r="M7355">
        <v>3.0095000000000001</v>
      </c>
      <c r="N7355">
        <v>60.19</v>
      </c>
      <c r="O7355">
        <v>0</v>
      </c>
      <c r="P7355">
        <v>0</v>
      </c>
      <c r="Q7355">
        <v>1267.0094999999999</v>
      </c>
      <c r="R7355">
        <v>25340.19</v>
      </c>
      <c r="S7355" t="s">
        <v>1424</v>
      </c>
    </row>
    <row r="7356" spans="1:19">
      <c r="A7356" t="s">
        <v>4932</v>
      </c>
      <c r="B7356">
        <v>44271</v>
      </c>
      <c r="C7356" t="s">
        <v>4933</v>
      </c>
      <c r="D7356">
        <v>44271</v>
      </c>
      <c r="E7356" t="s">
        <v>1422</v>
      </c>
      <c r="F7356" t="s">
        <v>88</v>
      </c>
      <c r="G7356" t="s">
        <v>1440</v>
      </c>
      <c r="H7356" t="s">
        <v>24</v>
      </c>
      <c r="I7356" t="s">
        <v>1459</v>
      </c>
      <c r="J7356">
        <v>40</v>
      </c>
      <c r="K7356">
        <v>1060</v>
      </c>
      <c r="L7356">
        <v>42400</v>
      </c>
      <c r="M7356">
        <v>2.5238</v>
      </c>
      <c r="N7356">
        <v>100.952</v>
      </c>
      <c r="O7356">
        <v>0</v>
      </c>
      <c r="P7356">
        <v>0</v>
      </c>
      <c r="Q7356">
        <v>1062.5237999999999</v>
      </c>
      <c r="R7356">
        <v>42500.951999999997</v>
      </c>
      <c r="S7356" t="s">
        <v>1424</v>
      </c>
    </row>
    <row r="7357" spans="1:19">
      <c r="A7357" t="s">
        <v>4932</v>
      </c>
      <c r="B7357">
        <v>44271</v>
      </c>
      <c r="C7357" t="s">
        <v>4933</v>
      </c>
      <c r="D7357">
        <v>44271</v>
      </c>
      <c r="E7357" t="s">
        <v>1422</v>
      </c>
      <c r="F7357" t="s">
        <v>88</v>
      </c>
      <c r="G7357" t="s">
        <v>1440</v>
      </c>
      <c r="H7357" t="s">
        <v>24</v>
      </c>
      <c r="I7357" t="s">
        <v>1359</v>
      </c>
      <c r="J7357">
        <v>20</v>
      </c>
      <c r="K7357">
        <v>1225</v>
      </c>
      <c r="L7357">
        <v>24500</v>
      </c>
      <c r="M7357">
        <v>2.9167000000000001</v>
      </c>
      <c r="N7357">
        <v>58.334000000000003</v>
      </c>
      <c r="O7357">
        <v>0</v>
      </c>
      <c r="P7357">
        <v>0</v>
      </c>
      <c r="Q7357">
        <v>1227.9167</v>
      </c>
      <c r="R7357">
        <v>24558.333999999999</v>
      </c>
      <c r="S7357" t="s">
        <v>1424</v>
      </c>
    </row>
    <row r="7358" spans="1:19">
      <c r="A7358" t="s">
        <v>4934</v>
      </c>
      <c r="B7358">
        <v>44271</v>
      </c>
      <c r="C7358" t="s">
        <v>4935</v>
      </c>
      <c r="D7358">
        <v>44271</v>
      </c>
      <c r="E7358" t="s">
        <v>1422</v>
      </c>
      <c r="F7358" t="s">
        <v>85</v>
      </c>
      <c r="G7358" t="s">
        <v>1443</v>
      </c>
      <c r="H7358" t="s">
        <v>24</v>
      </c>
      <c r="I7358" t="s">
        <v>1183</v>
      </c>
      <c r="J7358">
        <v>5</v>
      </c>
      <c r="K7358">
        <v>7575</v>
      </c>
      <c r="L7358">
        <v>37875</v>
      </c>
      <c r="M7358">
        <v>18.035699999999999</v>
      </c>
      <c r="N7358">
        <v>90.1785</v>
      </c>
      <c r="O7358">
        <v>0</v>
      </c>
      <c r="P7358">
        <v>2500</v>
      </c>
      <c r="Q7358">
        <v>7593.0357000000004</v>
      </c>
      <c r="R7358">
        <v>35465.178500000002</v>
      </c>
      <c r="S7358" t="s">
        <v>1424</v>
      </c>
    </row>
    <row r="7359" spans="1:19">
      <c r="A7359" t="s">
        <v>4934</v>
      </c>
      <c r="B7359">
        <v>44271</v>
      </c>
      <c r="C7359" t="s">
        <v>4935</v>
      </c>
      <c r="D7359">
        <v>44271</v>
      </c>
      <c r="E7359" t="s">
        <v>1422</v>
      </c>
      <c r="F7359" t="s">
        <v>85</v>
      </c>
      <c r="G7359" t="s">
        <v>1443</v>
      </c>
      <c r="H7359" t="s">
        <v>24</v>
      </c>
      <c r="I7359" t="s">
        <v>1179</v>
      </c>
      <c r="J7359">
        <v>40</v>
      </c>
      <c r="K7359">
        <v>3938</v>
      </c>
      <c r="L7359">
        <v>157520</v>
      </c>
      <c r="M7359">
        <v>9.3762000000000008</v>
      </c>
      <c r="N7359">
        <v>375.048</v>
      </c>
      <c r="O7359">
        <v>0</v>
      </c>
      <c r="P7359">
        <v>0</v>
      </c>
      <c r="Q7359">
        <v>3947.3762000000002</v>
      </c>
      <c r="R7359">
        <v>157895.04800000001</v>
      </c>
      <c r="S7359" t="s">
        <v>1424</v>
      </c>
    </row>
    <row r="7360" spans="1:19">
      <c r="A7360" t="s">
        <v>4936</v>
      </c>
      <c r="B7360">
        <v>44271</v>
      </c>
      <c r="C7360" t="s">
        <v>4937</v>
      </c>
      <c r="D7360">
        <v>44271</v>
      </c>
      <c r="E7360" t="s">
        <v>1422</v>
      </c>
      <c r="F7360" t="s">
        <v>50</v>
      </c>
      <c r="G7360" t="s">
        <v>1426</v>
      </c>
      <c r="H7360" t="s">
        <v>13</v>
      </c>
      <c r="I7360" t="s">
        <v>3638</v>
      </c>
      <c r="J7360">
        <v>30</v>
      </c>
      <c r="K7360">
        <v>7760</v>
      </c>
      <c r="L7360">
        <v>232800</v>
      </c>
      <c r="M7360">
        <v>18.476199999999999</v>
      </c>
      <c r="N7360">
        <v>554.28599999999994</v>
      </c>
      <c r="O7360">
        <v>0</v>
      </c>
      <c r="P7360">
        <v>0</v>
      </c>
      <c r="Q7360">
        <v>7778.4762000000001</v>
      </c>
      <c r="R7360">
        <v>233354.28599999999</v>
      </c>
      <c r="S7360" t="s">
        <v>1424</v>
      </c>
    </row>
    <row r="7361" spans="1:19">
      <c r="A7361" t="s">
        <v>4938</v>
      </c>
      <c r="B7361">
        <v>44271</v>
      </c>
      <c r="C7361" t="s">
        <v>4939</v>
      </c>
      <c r="D7361">
        <v>44271</v>
      </c>
      <c r="E7361" t="s">
        <v>1422</v>
      </c>
      <c r="F7361" t="s">
        <v>21</v>
      </c>
      <c r="G7361" t="s">
        <v>19</v>
      </c>
      <c r="H7361" t="s">
        <v>13</v>
      </c>
      <c r="I7361" t="s">
        <v>1359</v>
      </c>
      <c r="J7361">
        <v>40</v>
      </c>
      <c r="K7361">
        <v>1225</v>
      </c>
      <c r="L7361">
        <v>49000</v>
      </c>
      <c r="M7361">
        <v>2.9167000000000001</v>
      </c>
      <c r="N7361">
        <v>116.66800000000001</v>
      </c>
      <c r="O7361">
        <v>0</v>
      </c>
      <c r="P7361">
        <v>0</v>
      </c>
      <c r="Q7361">
        <v>1227.9167</v>
      </c>
      <c r="R7361">
        <v>49116.667999999998</v>
      </c>
      <c r="S7361" t="s">
        <v>1424</v>
      </c>
    </row>
    <row r="7362" spans="1:19">
      <c r="A7362" t="s">
        <v>4938</v>
      </c>
      <c r="B7362">
        <v>44271</v>
      </c>
      <c r="C7362" t="s">
        <v>4939</v>
      </c>
      <c r="D7362">
        <v>44271</v>
      </c>
      <c r="E7362" t="s">
        <v>1422</v>
      </c>
      <c r="F7362" t="s">
        <v>21</v>
      </c>
      <c r="G7362" t="s">
        <v>19</v>
      </c>
      <c r="H7362" t="s">
        <v>13</v>
      </c>
      <c r="I7362" t="s">
        <v>1178</v>
      </c>
      <c r="J7362">
        <v>20</v>
      </c>
      <c r="K7362">
        <v>4035</v>
      </c>
      <c r="L7362">
        <v>80700</v>
      </c>
      <c r="M7362">
        <v>9.6071000000000009</v>
      </c>
      <c r="N7362">
        <v>192.142</v>
      </c>
      <c r="O7362">
        <v>0</v>
      </c>
      <c r="P7362">
        <v>0</v>
      </c>
      <c r="Q7362">
        <v>4044.6071000000002</v>
      </c>
      <c r="R7362">
        <v>80892.142000000007</v>
      </c>
      <c r="S7362" t="s">
        <v>1424</v>
      </c>
    </row>
    <row r="7363" spans="1:19">
      <c r="A7363" t="s">
        <v>4938</v>
      </c>
      <c r="B7363">
        <v>44271</v>
      </c>
      <c r="C7363" t="s">
        <v>4939</v>
      </c>
      <c r="D7363">
        <v>44271</v>
      </c>
      <c r="E7363" t="s">
        <v>1422</v>
      </c>
      <c r="F7363" t="s">
        <v>21</v>
      </c>
      <c r="G7363" t="s">
        <v>19</v>
      </c>
      <c r="H7363" t="s">
        <v>13</v>
      </c>
      <c r="I7363" t="s">
        <v>1356</v>
      </c>
      <c r="J7363">
        <v>40</v>
      </c>
      <c r="K7363">
        <v>1118</v>
      </c>
      <c r="L7363">
        <v>44720</v>
      </c>
      <c r="M7363">
        <v>2.6619000000000002</v>
      </c>
      <c r="N7363">
        <v>106.476</v>
      </c>
      <c r="O7363">
        <v>0</v>
      </c>
      <c r="P7363">
        <v>0</v>
      </c>
      <c r="Q7363">
        <v>1120.6619000000001</v>
      </c>
      <c r="R7363">
        <v>44826.476000000002</v>
      </c>
      <c r="S7363" t="s">
        <v>1424</v>
      </c>
    </row>
    <row r="7364" spans="1:19">
      <c r="A7364" t="s">
        <v>4940</v>
      </c>
      <c r="B7364">
        <v>44271</v>
      </c>
      <c r="C7364" t="s">
        <v>4941</v>
      </c>
      <c r="D7364">
        <v>44271</v>
      </c>
      <c r="E7364" t="s">
        <v>1422</v>
      </c>
      <c r="F7364" t="s">
        <v>16</v>
      </c>
      <c r="G7364" t="s">
        <v>1065</v>
      </c>
      <c r="H7364" t="s">
        <v>13</v>
      </c>
      <c r="I7364" t="s">
        <v>1177</v>
      </c>
      <c r="J7364">
        <v>10</v>
      </c>
      <c r="K7364">
        <v>9045</v>
      </c>
      <c r="L7364">
        <v>90450</v>
      </c>
      <c r="M7364">
        <v>21.535699999999999</v>
      </c>
      <c r="N7364">
        <v>215.357</v>
      </c>
      <c r="O7364">
        <v>0</v>
      </c>
      <c r="P7364">
        <v>0</v>
      </c>
      <c r="Q7364">
        <v>9066.5357000000004</v>
      </c>
      <c r="R7364">
        <v>90665.357000000004</v>
      </c>
      <c r="S7364" t="s">
        <v>1424</v>
      </c>
    </row>
    <row r="7365" spans="1:19">
      <c r="A7365" t="s">
        <v>4940</v>
      </c>
      <c r="B7365">
        <v>44271</v>
      </c>
      <c r="C7365" t="s">
        <v>4941</v>
      </c>
      <c r="D7365">
        <v>44271</v>
      </c>
      <c r="E7365" t="s">
        <v>1422</v>
      </c>
      <c r="F7365" t="s">
        <v>16</v>
      </c>
      <c r="G7365" t="s">
        <v>1065</v>
      </c>
      <c r="H7365" t="s">
        <v>13</v>
      </c>
      <c r="I7365" t="s">
        <v>1356</v>
      </c>
      <c r="J7365">
        <v>100</v>
      </c>
      <c r="K7365">
        <v>1118</v>
      </c>
      <c r="L7365">
        <v>111800</v>
      </c>
      <c r="M7365">
        <v>2.6619000000000002</v>
      </c>
      <c r="N7365">
        <v>266.19</v>
      </c>
      <c r="O7365">
        <v>0</v>
      </c>
      <c r="P7365">
        <v>0</v>
      </c>
      <c r="Q7365">
        <v>1120.6619000000001</v>
      </c>
      <c r="R7365">
        <v>112066.19</v>
      </c>
      <c r="S7365" t="s">
        <v>1424</v>
      </c>
    </row>
    <row r="7366" spans="1:19">
      <c r="A7366" t="s">
        <v>4940</v>
      </c>
      <c r="B7366">
        <v>44271</v>
      </c>
      <c r="C7366" t="s">
        <v>4941</v>
      </c>
      <c r="D7366">
        <v>44271</v>
      </c>
      <c r="E7366" t="s">
        <v>1422</v>
      </c>
      <c r="F7366" t="s">
        <v>16</v>
      </c>
      <c r="G7366" t="s">
        <v>1065</v>
      </c>
      <c r="H7366" t="s">
        <v>13</v>
      </c>
      <c r="I7366" t="s">
        <v>1381</v>
      </c>
      <c r="J7366">
        <v>5</v>
      </c>
      <c r="K7366">
        <v>9850</v>
      </c>
      <c r="L7366">
        <v>49250</v>
      </c>
      <c r="M7366">
        <v>23.452400000000001</v>
      </c>
      <c r="N7366">
        <v>117.262</v>
      </c>
      <c r="O7366">
        <v>0</v>
      </c>
      <c r="P7366">
        <v>0</v>
      </c>
      <c r="Q7366">
        <v>9873.4524000000001</v>
      </c>
      <c r="R7366">
        <v>49367.262000000002</v>
      </c>
      <c r="S7366" t="s">
        <v>1424</v>
      </c>
    </row>
    <row r="7367" spans="1:19">
      <c r="A7367" t="s">
        <v>4940</v>
      </c>
      <c r="B7367">
        <v>44271</v>
      </c>
      <c r="C7367" t="s">
        <v>4941</v>
      </c>
      <c r="D7367">
        <v>44271</v>
      </c>
      <c r="E7367" t="s">
        <v>1422</v>
      </c>
      <c r="F7367" t="s">
        <v>16</v>
      </c>
      <c r="G7367" t="s">
        <v>1065</v>
      </c>
      <c r="H7367" t="s">
        <v>13</v>
      </c>
      <c r="I7367" t="s">
        <v>1178</v>
      </c>
      <c r="J7367">
        <v>20</v>
      </c>
      <c r="K7367">
        <v>4035</v>
      </c>
      <c r="L7367">
        <v>80700</v>
      </c>
      <c r="M7367">
        <v>9.6071000000000009</v>
      </c>
      <c r="N7367">
        <v>192.142</v>
      </c>
      <c r="O7367">
        <v>0</v>
      </c>
      <c r="P7367">
        <v>0</v>
      </c>
      <c r="Q7367">
        <v>4044.6071000000002</v>
      </c>
      <c r="R7367">
        <v>80892.142000000007</v>
      </c>
      <c r="S7367" t="s">
        <v>1424</v>
      </c>
    </row>
    <row r="7368" spans="1:19">
      <c r="A7368" t="s">
        <v>4942</v>
      </c>
      <c r="B7368">
        <v>44271</v>
      </c>
      <c r="C7368" t="s">
        <v>4943</v>
      </c>
      <c r="D7368">
        <v>44271</v>
      </c>
      <c r="E7368" t="s">
        <v>1422</v>
      </c>
      <c r="F7368" t="s">
        <v>36</v>
      </c>
      <c r="G7368" t="s">
        <v>37</v>
      </c>
      <c r="H7368" t="s">
        <v>13</v>
      </c>
      <c r="I7368" t="s">
        <v>1180</v>
      </c>
      <c r="J7368">
        <v>10</v>
      </c>
      <c r="K7368">
        <v>3540</v>
      </c>
      <c r="L7368">
        <v>35400</v>
      </c>
      <c r="M7368">
        <v>8.4285999999999994</v>
      </c>
      <c r="N7368">
        <v>84.286000000000001</v>
      </c>
      <c r="O7368">
        <v>0</v>
      </c>
      <c r="P7368">
        <v>0</v>
      </c>
      <c r="Q7368">
        <v>3548.4286000000002</v>
      </c>
      <c r="R7368">
        <v>35484.286</v>
      </c>
      <c r="S7368" t="s">
        <v>1424</v>
      </c>
    </row>
    <row r="7369" spans="1:19">
      <c r="A7369" t="s">
        <v>4942</v>
      </c>
      <c r="B7369">
        <v>44271</v>
      </c>
      <c r="C7369" t="s">
        <v>4943</v>
      </c>
      <c r="D7369">
        <v>44271</v>
      </c>
      <c r="E7369" t="s">
        <v>1422</v>
      </c>
      <c r="F7369" t="s">
        <v>36</v>
      </c>
      <c r="G7369" t="s">
        <v>37</v>
      </c>
      <c r="H7369" t="s">
        <v>13</v>
      </c>
      <c r="I7369" t="s">
        <v>1459</v>
      </c>
      <c r="J7369">
        <v>40</v>
      </c>
      <c r="K7369">
        <v>1060</v>
      </c>
      <c r="L7369">
        <v>42400</v>
      </c>
      <c r="M7369">
        <v>2.5238</v>
      </c>
      <c r="N7369">
        <v>100.952</v>
      </c>
      <c r="O7369">
        <v>0</v>
      </c>
      <c r="P7369">
        <v>0</v>
      </c>
      <c r="Q7369">
        <v>1062.5237999999999</v>
      </c>
      <c r="R7369">
        <v>42500.951999999997</v>
      </c>
      <c r="S7369" t="s">
        <v>1424</v>
      </c>
    </row>
    <row r="7370" spans="1:19">
      <c r="A7370" t="s">
        <v>4942</v>
      </c>
      <c r="B7370">
        <v>44271</v>
      </c>
      <c r="C7370" t="s">
        <v>4943</v>
      </c>
      <c r="D7370">
        <v>44271</v>
      </c>
      <c r="E7370" t="s">
        <v>1422</v>
      </c>
      <c r="F7370" t="s">
        <v>36</v>
      </c>
      <c r="G7370" t="s">
        <v>37</v>
      </c>
      <c r="H7370" t="s">
        <v>13</v>
      </c>
      <c r="I7370" t="s">
        <v>3638</v>
      </c>
      <c r="J7370">
        <v>5</v>
      </c>
      <c r="K7370">
        <v>7760</v>
      </c>
      <c r="L7370">
        <v>38800</v>
      </c>
      <c r="M7370">
        <v>18.476199999999999</v>
      </c>
      <c r="N7370">
        <v>92.381</v>
      </c>
      <c r="O7370">
        <v>0</v>
      </c>
      <c r="P7370">
        <v>0</v>
      </c>
      <c r="Q7370">
        <v>7778.4762000000001</v>
      </c>
      <c r="R7370">
        <v>38892.381000000001</v>
      </c>
      <c r="S7370" t="s">
        <v>1424</v>
      </c>
    </row>
    <row r="7371" spans="1:19">
      <c r="A7371" t="s">
        <v>4944</v>
      </c>
      <c r="B7371">
        <v>44271</v>
      </c>
      <c r="C7371" t="s">
        <v>4945</v>
      </c>
      <c r="D7371">
        <v>44271</v>
      </c>
      <c r="E7371" t="s">
        <v>1422</v>
      </c>
      <c r="F7371" t="s">
        <v>36</v>
      </c>
      <c r="G7371" t="s">
        <v>37</v>
      </c>
      <c r="H7371" t="s">
        <v>13</v>
      </c>
      <c r="I7371" t="s">
        <v>1459</v>
      </c>
      <c r="J7371">
        <v>60</v>
      </c>
      <c r="K7371">
        <v>1060</v>
      </c>
      <c r="L7371">
        <v>63600</v>
      </c>
      <c r="M7371">
        <v>2.5238</v>
      </c>
      <c r="N7371">
        <v>151.428</v>
      </c>
      <c r="O7371">
        <v>0</v>
      </c>
      <c r="P7371">
        <v>0</v>
      </c>
      <c r="Q7371">
        <v>1062.5237999999999</v>
      </c>
      <c r="R7371">
        <v>63751.428</v>
      </c>
      <c r="S7371" t="s">
        <v>1424</v>
      </c>
    </row>
    <row r="7372" spans="1:19">
      <c r="A7372" t="s">
        <v>4944</v>
      </c>
      <c r="B7372">
        <v>44271</v>
      </c>
      <c r="C7372" t="s">
        <v>4945</v>
      </c>
      <c r="D7372">
        <v>44271</v>
      </c>
      <c r="E7372" t="s">
        <v>1422</v>
      </c>
      <c r="F7372" t="s">
        <v>36</v>
      </c>
      <c r="G7372" t="s">
        <v>37</v>
      </c>
      <c r="H7372" t="s">
        <v>13</v>
      </c>
      <c r="I7372" t="s">
        <v>3638</v>
      </c>
      <c r="J7372">
        <v>15</v>
      </c>
      <c r="K7372">
        <v>7760</v>
      </c>
      <c r="L7372">
        <v>116400</v>
      </c>
      <c r="M7372">
        <v>18.476199999999999</v>
      </c>
      <c r="N7372">
        <v>277.14299999999997</v>
      </c>
      <c r="O7372">
        <v>0</v>
      </c>
      <c r="P7372">
        <v>0</v>
      </c>
      <c r="Q7372">
        <v>7778.4762000000001</v>
      </c>
      <c r="R7372">
        <v>116677.143</v>
      </c>
      <c r="S7372" t="s">
        <v>1424</v>
      </c>
    </row>
    <row r="7373" spans="1:19">
      <c r="A7373" t="s">
        <v>4944</v>
      </c>
      <c r="B7373">
        <v>44271</v>
      </c>
      <c r="C7373" t="s">
        <v>4945</v>
      </c>
      <c r="D7373">
        <v>44271</v>
      </c>
      <c r="E7373" t="s">
        <v>1422</v>
      </c>
      <c r="F7373" t="s">
        <v>36</v>
      </c>
      <c r="G7373" t="s">
        <v>37</v>
      </c>
      <c r="H7373" t="s">
        <v>13</v>
      </c>
      <c r="I7373" t="s">
        <v>1359</v>
      </c>
      <c r="J7373">
        <v>40</v>
      </c>
      <c r="K7373">
        <v>1225</v>
      </c>
      <c r="L7373">
        <v>49000</v>
      </c>
      <c r="M7373">
        <v>2.9167000000000001</v>
      </c>
      <c r="N7373">
        <v>116.66800000000001</v>
      </c>
      <c r="O7373">
        <v>0</v>
      </c>
      <c r="P7373">
        <v>0</v>
      </c>
      <c r="Q7373">
        <v>1227.9167</v>
      </c>
      <c r="R7373">
        <v>49116.667999999998</v>
      </c>
      <c r="S7373" t="s">
        <v>1424</v>
      </c>
    </row>
    <row r="7374" spans="1:19">
      <c r="A7374" t="s">
        <v>4944</v>
      </c>
      <c r="B7374">
        <v>44271</v>
      </c>
      <c r="C7374" t="s">
        <v>4945</v>
      </c>
      <c r="D7374">
        <v>44271</v>
      </c>
      <c r="E7374" t="s">
        <v>1422</v>
      </c>
      <c r="F7374" t="s">
        <v>36</v>
      </c>
      <c r="G7374" t="s">
        <v>37</v>
      </c>
      <c r="H7374" t="s">
        <v>13</v>
      </c>
      <c r="I7374" t="s">
        <v>1178</v>
      </c>
      <c r="J7374">
        <v>15</v>
      </c>
      <c r="K7374">
        <v>4035</v>
      </c>
      <c r="L7374">
        <v>60525</v>
      </c>
      <c r="M7374">
        <v>9.6071000000000009</v>
      </c>
      <c r="N7374">
        <v>144.10650000000001</v>
      </c>
      <c r="O7374">
        <v>0</v>
      </c>
      <c r="P7374">
        <v>0</v>
      </c>
      <c r="Q7374">
        <v>4044.6071000000002</v>
      </c>
      <c r="R7374">
        <v>60669.106500000002</v>
      </c>
      <c r="S7374" t="s">
        <v>1424</v>
      </c>
    </row>
    <row r="7375" spans="1:19">
      <c r="A7375" t="s">
        <v>4946</v>
      </c>
      <c r="B7375">
        <v>44271</v>
      </c>
      <c r="C7375" t="s">
        <v>4947</v>
      </c>
      <c r="D7375">
        <v>44271</v>
      </c>
      <c r="E7375" t="s">
        <v>1422</v>
      </c>
      <c r="F7375" t="s">
        <v>42</v>
      </c>
      <c r="G7375" t="s">
        <v>41</v>
      </c>
      <c r="H7375" t="s">
        <v>13</v>
      </c>
      <c r="I7375" t="s">
        <v>1459</v>
      </c>
      <c r="J7375">
        <v>40</v>
      </c>
      <c r="K7375">
        <v>1060</v>
      </c>
      <c r="L7375">
        <v>42400</v>
      </c>
      <c r="M7375">
        <v>2.5238</v>
      </c>
      <c r="N7375">
        <v>100.952</v>
      </c>
      <c r="O7375">
        <v>0</v>
      </c>
      <c r="P7375">
        <v>0</v>
      </c>
      <c r="Q7375">
        <v>1062.5237999999999</v>
      </c>
      <c r="R7375">
        <v>42500.951999999997</v>
      </c>
      <c r="S7375" t="s">
        <v>1424</v>
      </c>
    </row>
    <row r="7376" spans="1:19">
      <c r="A7376" t="s">
        <v>4948</v>
      </c>
      <c r="B7376">
        <v>44271</v>
      </c>
      <c r="C7376" t="s">
        <v>4949</v>
      </c>
      <c r="D7376">
        <v>44271</v>
      </c>
      <c r="E7376" t="s">
        <v>1422</v>
      </c>
      <c r="F7376" t="s">
        <v>49</v>
      </c>
      <c r="G7376" t="s">
        <v>35</v>
      </c>
      <c r="H7376" t="s">
        <v>13</v>
      </c>
      <c r="I7376" t="s">
        <v>1356</v>
      </c>
      <c r="J7376">
        <v>40</v>
      </c>
      <c r="K7376">
        <v>1118</v>
      </c>
      <c r="L7376">
        <v>44720</v>
      </c>
      <c r="M7376">
        <v>2.6619000000000002</v>
      </c>
      <c r="N7376">
        <v>106.476</v>
      </c>
      <c r="O7376">
        <v>0</v>
      </c>
      <c r="P7376">
        <v>0</v>
      </c>
      <c r="Q7376">
        <v>1120.6619000000001</v>
      </c>
      <c r="R7376">
        <v>44826.476000000002</v>
      </c>
      <c r="S7376" t="s">
        <v>1424</v>
      </c>
    </row>
    <row r="7377" spans="1:19">
      <c r="A7377" t="s">
        <v>4948</v>
      </c>
      <c r="B7377">
        <v>44271</v>
      </c>
      <c r="C7377" t="s">
        <v>4949</v>
      </c>
      <c r="D7377">
        <v>44271</v>
      </c>
      <c r="E7377" t="s">
        <v>1422</v>
      </c>
      <c r="F7377" t="s">
        <v>49</v>
      </c>
      <c r="G7377" t="s">
        <v>35</v>
      </c>
      <c r="H7377" t="s">
        <v>13</v>
      </c>
      <c r="I7377" t="s">
        <v>1421</v>
      </c>
      <c r="J7377">
        <v>80</v>
      </c>
      <c r="K7377">
        <v>1264</v>
      </c>
      <c r="L7377">
        <v>101120</v>
      </c>
      <c r="M7377">
        <v>3.0095000000000001</v>
      </c>
      <c r="N7377">
        <v>240.76</v>
      </c>
      <c r="O7377">
        <v>0</v>
      </c>
      <c r="P7377">
        <v>0</v>
      </c>
      <c r="Q7377">
        <v>1267.0094999999999</v>
      </c>
      <c r="R7377">
        <v>101360.76</v>
      </c>
      <c r="S7377" t="s">
        <v>1424</v>
      </c>
    </row>
    <row r="7378" spans="1:19">
      <c r="A7378" t="s">
        <v>4948</v>
      </c>
      <c r="B7378">
        <v>44271</v>
      </c>
      <c r="C7378" t="s">
        <v>4949</v>
      </c>
      <c r="D7378">
        <v>44271</v>
      </c>
      <c r="E7378" t="s">
        <v>1422</v>
      </c>
      <c r="F7378" t="s">
        <v>49</v>
      </c>
      <c r="G7378" t="s">
        <v>35</v>
      </c>
      <c r="H7378" t="s">
        <v>13</v>
      </c>
      <c r="I7378" t="s">
        <v>1178</v>
      </c>
      <c r="J7378">
        <v>20</v>
      </c>
      <c r="K7378">
        <v>4035</v>
      </c>
      <c r="L7378">
        <v>80700</v>
      </c>
      <c r="M7378">
        <v>9.6071000000000009</v>
      </c>
      <c r="N7378">
        <v>192.142</v>
      </c>
      <c r="O7378">
        <v>0</v>
      </c>
      <c r="P7378">
        <v>0</v>
      </c>
      <c r="Q7378">
        <v>4044.6071000000002</v>
      </c>
      <c r="R7378">
        <v>80892.142000000007</v>
      </c>
      <c r="S7378" t="s">
        <v>1424</v>
      </c>
    </row>
    <row r="7379" spans="1:19">
      <c r="A7379" t="s">
        <v>4950</v>
      </c>
      <c r="B7379">
        <v>44271</v>
      </c>
      <c r="C7379" t="s">
        <v>4951</v>
      </c>
      <c r="D7379">
        <v>44271</v>
      </c>
      <c r="E7379" t="s">
        <v>1160</v>
      </c>
      <c r="F7379" t="s">
        <v>1351</v>
      </c>
      <c r="G7379" t="s">
        <v>1160</v>
      </c>
      <c r="H7379" t="s">
        <v>1160</v>
      </c>
      <c r="I7379" t="s">
        <v>1421</v>
      </c>
      <c r="J7379">
        <v>5</v>
      </c>
      <c r="K7379">
        <v>1282</v>
      </c>
      <c r="L7379">
        <v>6410</v>
      </c>
      <c r="M7379">
        <v>3.0524</v>
      </c>
      <c r="N7379">
        <v>15.262</v>
      </c>
      <c r="O7379">
        <v>0</v>
      </c>
      <c r="P7379">
        <v>0</v>
      </c>
      <c r="Q7379">
        <v>1285.0524</v>
      </c>
      <c r="R7379">
        <v>6425.2619999999997</v>
      </c>
      <c r="S7379" t="s">
        <v>1424</v>
      </c>
    </row>
    <row r="7380" spans="1:19">
      <c r="A7380" t="s">
        <v>4950</v>
      </c>
      <c r="B7380">
        <v>44271</v>
      </c>
      <c r="C7380" t="s">
        <v>4951</v>
      </c>
      <c r="D7380">
        <v>44271</v>
      </c>
      <c r="E7380" t="s">
        <v>1160</v>
      </c>
      <c r="F7380" t="s">
        <v>1351</v>
      </c>
      <c r="G7380" t="s">
        <v>1160</v>
      </c>
      <c r="H7380" t="s">
        <v>1160</v>
      </c>
      <c r="I7380" t="s">
        <v>1381</v>
      </c>
      <c r="J7380">
        <v>4</v>
      </c>
      <c r="K7380">
        <v>9990</v>
      </c>
      <c r="L7380">
        <v>39960</v>
      </c>
      <c r="M7380">
        <v>23.785699999999999</v>
      </c>
      <c r="N7380">
        <v>95.142799999999994</v>
      </c>
      <c r="O7380">
        <v>0</v>
      </c>
      <c r="P7380">
        <v>0</v>
      </c>
      <c r="Q7380">
        <v>10013.7857</v>
      </c>
      <c r="R7380">
        <v>40055.142800000001</v>
      </c>
      <c r="S7380" t="s">
        <v>1424</v>
      </c>
    </row>
    <row r="7381" spans="1:19">
      <c r="A7381" t="s">
        <v>4952</v>
      </c>
      <c r="B7381">
        <v>44271</v>
      </c>
      <c r="C7381" t="s">
        <v>4953</v>
      </c>
      <c r="D7381">
        <v>44271</v>
      </c>
      <c r="E7381" t="s">
        <v>1160</v>
      </c>
      <c r="F7381" t="s">
        <v>1171</v>
      </c>
      <c r="G7381" t="s">
        <v>1160</v>
      </c>
      <c r="H7381" t="s">
        <v>1160</v>
      </c>
      <c r="I7381" t="s">
        <v>3638</v>
      </c>
      <c r="J7381">
        <v>3</v>
      </c>
      <c r="K7381">
        <v>7870</v>
      </c>
      <c r="L7381">
        <v>23610</v>
      </c>
      <c r="M7381">
        <v>18.738099999999999</v>
      </c>
      <c r="N7381">
        <v>56.214300000000001</v>
      </c>
      <c r="O7381">
        <v>0</v>
      </c>
      <c r="P7381">
        <v>0</v>
      </c>
      <c r="Q7381">
        <v>7888.7380999999996</v>
      </c>
      <c r="R7381">
        <v>23666.2143</v>
      </c>
      <c r="S7381" t="s">
        <v>1424</v>
      </c>
    </row>
    <row r="7382" spans="1:19">
      <c r="A7382" t="s">
        <v>4954</v>
      </c>
      <c r="B7382">
        <v>44271</v>
      </c>
      <c r="C7382" t="s">
        <v>4955</v>
      </c>
      <c r="D7382">
        <v>44271</v>
      </c>
      <c r="E7382" t="s">
        <v>1160</v>
      </c>
      <c r="F7382" t="s">
        <v>1172</v>
      </c>
      <c r="G7382" t="s">
        <v>1160</v>
      </c>
      <c r="H7382" t="s">
        <v>1160</v>
      </c>
      <c r="I7382" t="s">
        <v>3638</v>
      </c>
      <c r="J7382">
        <v>2</v>
      </c>
      <c r="K7382">
        <v>7870</v>
      </c>
      <c r="L7382">
        <v>15740</v>
      </c>
      <c r="M7382">
        <v>18.738099999999999</v>
      </c>
      <c r="N7382">
        <v>37.476199999999999</v>
      </c>
      <c r="O7382">
        <v>0</v>
      </c>
      <c r="P7382">
        <v>0</v>
      </c>
      <c r="Q7382">
        <v>7888.7380999999996</v>
      </c>
      <c r="R7382">
        <v>15777.476199999999</v>
      </c>
      <c r="S7382" t="s">
        <v>1424</v>
      </c>
    </row>
    <row r="7383" spans="1:19">
      <c r="A7383" t="s">
        <v>4956</v>
      </c>
      <c r="B7383">
        <v>44271</v>
      </c>
      <c r="C7383" t="s">
        <v>4957</v>
      </c>
      <c r="D7383">
        <v>44271</v>
      </c>
      <c r="E7383" t="s">
        <v>1160</v>
      </c>
      <c r="F7383" t="s">
        <v>1162</v>
      </c>
      <c r="G7383" t="s">
        <v>1160</v>
      </c>
      <c r="H7383" t="s">
        <v>1160</v>
      </c>
      <c r="I7383" t="s">
        <v>1421</v>
      </c>
      <c r="J7383">
        <v>10</v>
      </c>
      <c r="K7383">
        <v>1282</v>
      </c>
      <c r="L7383">
        <v>12820</v>
      </c>
      <c r="M7383">
        <v>3.0524</v>
      </c>
      <c r="N7383">
        <v>30.524000000000001</v>
      </c>
      <c r="O7383">
        <v>0</v>
      </c>
      <c r="P7383">
        <v>0</v>
      </c>
      <c r="Q7383">
        <v>1285.0524</v>
      </c>
      <c r="R7383">
        <v>12850.523999999999</v>
      </c>
      <c r="S7383" t="s">
        <v>1424</v>
      </c>
    </row>
    <row r="7384" spans="1:19">
      <c r="A7384" t="s">
        <v>4958</v>
      </c>
      <c r="B7384">
        <v>44271</v>
      </c>
      <c r="C7384" t="s">
        <v>4959</v>
      </c>
      <c r="D7384">
        <v>44271</v>
      </c>
      <c r="E7384" t="s">
        <v>1160</v>
      </c>
      <c r="F7384" t="s">
        <v>1355</v>
      </c>
      <c r="G7384" t="s">
        <v>1160</v>
      </c>
      <c r="H7384" t="s">
        <v>1160</v>
      </c>
      <c r="I7384" t="s">
        <v>1178</v>
      </c>
      <c r="J7384">
        <v>5</v>
      </c>
      <c r="K7384">
        <v>4088.57</v>
      </c>
      <c r="L7384">
        <v>20442.849999999999</v>
      </c>
      <c r="M7384">
        <v>9.7347000000000001</v>
      </c>
      <c r="N7384">
        <v>48.673499999999997</v>
      </c>
      <c r="O7384">
        <v>0</v>
      </c>
      <c r="P7384">
        <v>0</v>
      </c>
      <c r="Q7384">
        <v>4098.3046999999997</v>
      </c>
      <c r="R7384">
        <v>20491.523499999999</v>
      </c>
      <c r="S7384" t="s">
        <v>1424</v>
      </c>
    </row>
    <row r="7385" spans="1:19">
      <c r="A7385" t="s">
        <v>4958</v>
      </c>
      <c r="B7385">
        <v>44271</v>
      </c>
      <c r="C7385" t="s">
        <v>4959</v>
      </c>
      <c r="D7385">
        <v>44271</v>
      </c>
      <c r="E7385" t="s">
        <v>1160</v>
      </c>
      <c r="F7385" t="s">
        <v>1355</v>
      </c>
      <c r="G7385" t="s">
        <v>1160</v>
      </c>
      <c r="H7385" t="s">
        <v>1160</v>
      </c>
      <c r="I7385" t="s">
        <v>1470</v>
      </c>
      <c r="J7385">
        <v>2</v>
      </c>
      <c r="K7385">
        <v>7150</v>
      </c>
      <c r="L7385">
        <v>14300</v>
      </c>
      <c r="M7385">
        <v>17.023800000000001</v>
      </c>
      <c r="N7385">
        <v>34.047600000000003</v>
      </c>
      <c r="O7385">
        <v>0</v>
      </c>
      <c r="P7385">
        <v>0</v>
      </c>
      <c r="Q7385">
        <v>7167.0237999999999</v>
      </c>
      <c r="R7385">
        <v>14334.0476</v>
      </c>
      <c r="S7385" t="s">
        <v>1424</v>
      </c>
    </row>
    <row r="7386" spans="1:19">
      <c r="A7386" t="s">
        <v>4958</v>
      </c>
      <c r="B7386">
        <v>44271</v>
      </c>
      <c r="C7386" t="s">
        <v>4959</v>
      </c>
      <c r="D7386">
        <v>44271</v>
      </c>
      <c r="E7386" t="s">
        <v>1160</v>
      </c>
      <c r="F7386" t="s">
        <v>1355</v>
      </c>
      <c r="G7386" t="s">
        <v>1160</v>
      </c>
      <c r="H7386" t="s">
        <v>1160</v>
      </c>
      <c r="I7386" t="s">
        <v>1381</v>
      </c>
      <c r="J7386">
        <v>1</v>
      </c>
      <c r="K7386">
        <v>9990</v>
      </c>
      <c r="L7386">
        <v>9990</v>
      </c>
      <c r="M7386">
        <v>23.785699999999999</v>
      </c>
      <c r="N7386">
        <v>23.785699999999999</v>
      </c>
      <c r="O7386">
        <v>0</v>
      </c>
      <c r="P7386">
        <v>0</v>
      </c>
      <c r="Q7386">
        <v>10013.7857</v>
      </c>
      <c r="R7386">
        <v>10013.7857</v>
      </c>
      <c r="S7386" t="s">
        <v>1424</v>
      </c>
    </row>
    <row r="7387" spans="1:19">
      <c r="A7387" t="s">
        <v>4960</v>
      </c>
      <c r="B7387">
        <v>44271</v>
      </c>
      <c r="C7387" t="s">
        <v>4961</v>
      </c>
      <c r="D7387">
        <v>44271</v>
      </c>
      <c r="E7387" t="s">
        <v>1160</v>
      </c>
      <c r="F7387" t="s">
        <v>3655</v>
      </c>
      <c r="G7387" t="s">
        <v>1160</v>
      </c>
      <c r="H7387" t="s">
        <v>1160</v>
      </c>
      <c r="I7387" t="s">
        <v>3638</v>
      </c>
      <c r="J7387">
        <v>2</v>
      </c>
      <c r="K7387">
        <v>7870</v>
      </c>
      <c r="L7387">
        <v>15740</v>
      </c>
      <c r="M7387">
        <v>18.738099999999999</v>
      </c>
      <c r="N7387">
        <v>37.476199999999999</v>
      </c>
      <c r="O7387">
        <v>0</v>
      </c>
      <c r="P7387">
        <v>0</v>
      </c>
      <c r="Q7387">
        <v>7888.7380999999996</v>
      </c>
      <c r="R7387">
        <v>15777.476199999999</v>
      </c>
      <c r="S7387" t="s">
        <v>1424</v>
      </c>
    </row>
    <row r="7388" spans="1:19">
      <c r="A7388" t="s">
        <v>4962</v>
      </c>
      <c r="B7388">
        <v>44271</v>
      </c>
      <c r="C7388" t="s">
        <v>4963</v>
      </c>
      <c r="D7388">
        <v>44271</v>
      </c>
      <c r="E7388" t="s">
        <v>1422</v>
      </c>
      <c r="F7388" t="s">
        <v>15</v>
      </c>
      <c r="G7388" t="s">
        <v>1435</v>
      </c>
      <c r="H7388" t="s">
        <v>13</v>
      </c>
      <c r="I7388" t="s">
        <v>3638</v>
      </c>
      <c r="J7388">
        <v>5</v>
      </c>
      <c r="K7388">
        <v>7760</v>
      </c>
      <c r="L7388">
        <v>38800</v>
      </c>
      <c r="M7388">
        <v>18.476199999999999</v>
      </c>
      <c r="N7388">
        <v>92.381</v>
      </c>
      <c r="O7388">
        <v>0</v>
      </c>
      <c r="P7388">
        <v>0</v>
      </c>
      <c r="Q7388">
        <v>7778.4762000000001</v>
      </c>
      <c r="R7388">
        <v>38892.381000000001</v>
      </c>
      <c r="S7388" t="s">
        <v>1424</v>
      </c>
    </row>
    <row r="7389" spans="1:19">
      <c r="A7389" t="s">
        <v>4962</v>
      </c>
      <c r="B7389">
        <v>44271</v>
      </c>
      <c r="C7389" t="s">
        <v>4963</v>
      </c>
      <c r="D7389">
        <v>44271</v>
      </c>
      <c r="E7389" t="s">
        <v>1422</v>
      </c>
      <c r="F7389" t="s">
        <v>15</v>
      </c>
      <c r="G7389" t="s">
        <v>1435</v>
      </c>
      <c r="H7389" t="s">
        <v>13</v>
      </c>
      <c r="I7389" t="s">
        <v>1181</v>
      </c>
      <c r="J7389">
        <v>20</v>
      </c>
      <c r="K7389">
        <v>1293</v>
      </c>
      <c r="L7389">
        <v>25860</v>
      </c>
      <c r="M7389">
        <v>3.0785999999999998</v>
      </c>
      <c r="N7389">
        <v>61.572000000000003</v>
      </c>
      <c r="O7389">
        <v>0</v>
      </c>
      <c r="P7389">
        <v>0</v>
      </c>
      <c r="Q7389">
        <v>1296.0786000000001</v>
      </c>
      <c r="R7389">
        <v>25921.572</v>
      </c>
      <c r="S7389" t="s">
        <v>1424</v>
      </c>
    </row>
    <row r="7390" spans="1:19">
      <c r="A7390" t="s">
        <v>4962</v>
      </c>
      <c r="B7390">
        <v>44271</v>
      </c>
      <c r="C7390" t="s">
        <v>4963</v>
      </c>
      <c r="D7390">
        <v>44271</v>
      </c>
      <c r="E7390" t="s">
        <v>1422</v>
      </c>
      <c r="F7390" t="s">
        <v>15</v>
      </c>
      <c r="G7390" t="s">
        <v>1435</v>
      </c>
      <c r="H7390" t="s">
        <v>13</v>
      </c>
      <c r="I7390" t="s">
        <v>1359</v>
      </c>
      <c r="J7390">
        <v>20</v>
      </c>
      <c r="K7390">
        <v>1225</v>
      </c>
      <c r="L7390">
        <v>24500</v>
      </c>
      <c r="M7390">
        <v>2.9167000000000001</v>
      </c>
      <c r="N7390">
        <v>58.334000000000003</v>
      </c>
      <c r="O7390">
        <v>0</v>
      </c>
      <c r="P7390">
        <v>0</v>
      </c>
      <c r="Q7390">
        <v>1227.9167</v>
      </c>
      <c r="R7390">
        <v>24558.333999999999</v>
      </c>
      <c r="S7390" t="s">
        <v>1424</v>
      </c>
    </row>
    <row r="7391" spans="1:19">
      <c r="A7391" t="s">
        <v>4964</v>
      </c>
      <c r="B7391">
        <v>44271</v>
      </c>
      <c r="C7391" t="s">
        <v>4965</v>
      </c>
      <c r="D7391">
        <v>44271</v>
      </c>
      <c r="E7391" t="s">
        <v>1422</v>
      </c>
      <c r="F7391" t="s">
        <v>17</v>
      </c>
      <c r="G7391" t="s">
        <v>1063</v>
      </c>
      <c r="H7391" t="s">
        <v>13</v>
      </c>
      <c r="I7391" t="s">
        <v>1381</v>
      </c>
      <c r="J7391">
        <v>20</v>
      </c>
      <c r="K7391">
        <v>9850</v>
      </c>
      <c r="L7391">
        <v>197000</v>
      </c>
      <c r="M7391">
        <v>23.452000000000002</v>
      </c>
      <c r="N7391">
        <v>469.04</v>
      </c>
      <c r="O7391">
        <v>0</v>
      </c>
      <c r="P7391">
        <v>0</v>
      </c>
      <c r="Q7391">
        <v>9873.4524000000001</v>
      </c>
      <c r="R7391">
        <v>197469.04800000001</v>
      </c>
      <c r="S7391" t="s">
        <v>1424</v>
      </c>
    </row>
    <row r="7392" spans="1:19">
      <c r="A7392" t="s">
        <v>4964</v>
      </c>
      <c r="B7392">
        <v>44271</v>
      </c>
      <c r="C7392" t="s">
        <v>4965</v>
      </c>
      <c r="D7392">
        <v>44271</v>
      </c>
      <c r="E7392" t="s">
        <v>1422</v>
      </c>
      <c r="F7392" t="s">
        <v>17</v>
      </c>
      <c r="G7392" t="s">
        <v>1063</v>
      </c>
      <c r="H7392" t="s">
        <v>13</v>
      </c>
      <c r="I7392" t="s">
        <v>3638</v>
      </c>
      <c r="J7392">
        <v>40</v>
      </c>
      <c r="K7392">
        <v>7760</v>
      </c>
      <c r="L7392">
        <v>310400</v>
      </c>
      <c r="M7392">
        <v>18.475999999999999</v>
      </c>
      <c r="N7392">
        <v>739.04</v>
      </c>
      <c r="O7392">
        <v>0</v>
      </c>
      <c r="P7392">
        <v>0</v>
      </c>
      <c r="Q7392">
        <v>7778.4762000000001</v>
      </c>
      <c r="R7392">
        <v>311139.04800000001</v>
      </c>
      <c r="S7392" t="s">
        <v>1424</v>
      </c>
    </row>
    <row r="7393" spans="1:19">
      <c r="A7393" t="s">
        <v>4964</v>
      </c>
      <c r="B7393">
        <v>44271</v>
      </c>
      <c r="C7393" t="s">
        <v>4965</v>
      </c>
      <c r="D7393">
        <v>44271</v>
      </c>
      <c r="E7393" t="s">
        <v>1422</v>
      </c>
      <c r="F7393" t="s">
        <v>17</v>
      </c>
      <c r="G7393" t="s">
        <v>1063</v>
      </c>
      <c r="H7393" t="s">
        <v>13</v>
      </c>
      <c r="I7393" t="s">
        <v>1181</v>
      </c>
      <c r="J7393">
        <v>80</v>
      </c>
      <c r="K7393">
        <v>1293</v>
      </c>
      <c r="L7393">
        <v>103440</v>
      </c>
      <c r="M7393">
        <v>3.0790000000000002</v>
      </c>
      <c r="N7393">
        <v>246.32</v>
      </c>
      <c r="O7393">
        <v>0</v>
      </c>
      <c r="P7393">
        <v>0</v>
      </c>
      <c r="Q7393">
        <v>1296.0786000000001</v>
      </c>
      <c r="R7393">
        <v>103686.288</v>
      </c>
      <c r="S7393" t="s">
        <v>1424</v>
      </c>
    </row>
    <row r="7394" spans="1:19">
      <c r="A7394" t="s">
        <v>4966</v>
      </c>
      <c r="B7394">
        <v>44271</v>
      </c>
      <c r="C7394" t="s">
        <v>4967</v>
      </c>
      <c r="D7394">
        <v>44271</v>
      </c>
      <c r="E7394" t="s">
        <v>1422</v>
      </c>
      <c r="F7394" t="s">
        <v>26</v>
      </c>
      <c r="G7394" t="s">
        <v>1445</v>
      </c>
      <c r="H7394" t="s">
        <v>24</v>
      </c>
      <c r="I7394" t="s">
        <v>1421</v>
      </c>
      <c r="J7394">
        <v>40</v>
      </c>
      <c r="K7394">
        <v>1264</v>
      </c>
      <c r="L7394">
        <v>50560</v>
      </c>
      <c r="M7394">
        <v>3.0095000000000001</v>
      </c>
      <c r="N7394">
        <v>120.38</v>
      </c>
      <c r="O7394">
        <v>0</v>
      </c>
      <c r="P7394">
        <v>0</v>
      </c>
      <c r="Q7394">
        <v>1267.0094999999999</v>
      </c>
      <c r="R7394">
        <v>50680.38</v>
      </c>
      <c r="S7394" t="s">
        <v>1424</v>
      </c>
    </row>
    <row r="7395" spans="1:19">
      <c r="A7395" t="s">
        <v>4966</v>
      </c>
      <c r="B7395">
        <v>44271</v>
      </c>
      <c r="C7395" t="s">
        <v>4967</v>
      </c>
      <c r="D7395">
        <v>44271</v>
      </c>
      <c r="E7395" t="s">
        <v>1422</v>
      </c>
      <c r="F7395" t="s">
        <v>26</v>
      </c>
      <c r="G7395" t="s">
        <v>1445</v>
      </c>
      <c r="H7395" t="s">
        <v>24</v>
      </c>
      <c r="I7395" t="s">
        <v>1356</v>
      </c>
      <c r="J7395">
        <v>60</v>
      </c>
      <c r="K7395">
        <v>1118</v>
      </c>
      <c r="L7395">
        <v>67080</v>
      </c>
      <c r="M7395">
        <v>2.6619000000000002</v>
      </c>
      <c r="N7395">
        <v>159.714</v>
      </c>
      <c r="O7395">
        <v>0</v>
      </c>
      <c r="P7395">
        <v>0</v>
      </c>
      <c r="Q7395">
        <v>1120.6619000000001</v>
      </c>
      <c r="R7395">
        <v>67239.714000000007</v>
      </c>
      <c r="S7395" t="s">
        <v>1424</v>
      </c>
    </row>
    <row r="7396" spans="1:19">
      <c r="A7396" t="s">
        <v>4968</v>
      </c>
      <c r="B7396">
        <v>44271</v>
      </c>
      <c r="C7396" t="s">
        <v>4969</v>
      </c>
      <c r="D7396">
        <v>44271</v>
      </c>
      <c r="E7396" t="s">
        <v>1422</v>
      </c>
      <c r="F7396" t="s">
        <v>23</v>
      </c>
      <c r="G7396" t="s">
        <v>1434</v>
      </c>
      <c r="H7396" t="s">
        <v>24</v>
      </c>
      <c r="I7396" t="s">
        <v>1181</v>
      </c>
      <c r="J7396">
        <v>40</v>
      </c>
      <c r="K7396">
        <v>1293</v>
      </c>
      <c r="L7396">
        <v>51720</v>
      </c>
      <c r="M7396">
        <v>3.0785999999999998</v>
      </c>
      <c r="N7396">
        <v>123.14400000000001</v>
      </c>
      <c r="O7396">
        <v>0</v>
      </c>
      <c r="P7396">
        <v>0</v>
      </c>
      <c r="Q7396">
        <v>1296.0786000000001</v>
      </c>
      <c r="R7396">
        <v>51843.144</v>
      </c>
      <c r="S7396" t="s">
        <v>1424</v>
      </c>
    </row>
    <row r="7397" spans="1:19">
      <c r="A7397" t="s">
        <v>4968</v>
      </c>
      <c r="B7397">
        <v>44271</v>
      </c>
      <c r="C7397" t="s">
        <v>4969</v>
      </c>
      <c r="D7397">
        <v>44271</v>
      </c>
      <c r="E7397" t="s">
        <v>1422</v>
      </c>
      <c r="F7397" t="s">
        <v>23</v>
      </c>
      <c r="G7397" t="s">
        <v>1434</v>
      </c>
      <c r="H7397" t="s">
        <v>24</v>
      </c>
      <c r="I7397" t="s">
        <v>1180</v>
      </c>
      <c r="J7397">
        <v>10</v>
      </c>
      <c r="K7397">
        <v>3540</v>
      </c>
      <c r="L7397">
        <v>35400</v>
      </c>
      <c r="M7397">
        <v>8.4285999999999994</v>
      </c>
      <c r="N7397">
        <v>84.286000000000001</v>
      </c>
      <c r="O7397">
        <v>0</v>
      </c>
      <c r="P7397">
        <v>0</v>
      </c>
      <c r="Q7397">
        <v>3548.4286000000002</v>
      </c>
      <c r="R7397">
        <v>35484.286</v>
      </c>
      <c r="S7397" t="s">
        <v>1424</v>
      </c>
    </row>
    <row r="7398" spans="1:19">
      <c r="A7398" t="s">
        <v>4968</v>
      </c>
      <c r="B7398">
        <v>44271</v>
      </c>
      <c r="C7398" t="s">
        <v>4969</v>
      </c>
      <c r="D7398">
        <v>44271</v>
      </c>
      <c r="E7398" t="s">
        <v>1422</v>
      </c>
      <c r="F7398" t="s">
        <v>23</v>
      </c>
      <c r="G7398" t="s">
        <v>1434</v>
      </c>
      <c r="H7398" t="s">
        <v>24</v>
      </c>
      <c r="I7398" t="s">
        <v>1178</v>
      </c>
      <c r="J7398">
        <v>5</v>
      </c>
      <c r="K7398">
        <v>4035</v>
      </c>
      <c r="L7398">
        <v>20175</v>
      </c>
      <c r="M7398">
        <v>9.6071000000000009</v>
      </c>
      <c r="N7398">
        <v>48.035499999999999</v>
      </c>
      <c r="O7398">
        <v>0</v>
      </c>
      <c r="P7398">
        <v>0</v>
      </c>
      <c r="Q7398">
        <v>4044.6071000000002</v>
      </c>
      <c r="R7398">
        <v>20223.035500000002</v>
      </c>
      <c r="S7398" t="s">
        <v>1424</v>
      </c>
    </row>
    <row r="7399" spans="1:19">
      <c r="A7399" t="s">
        <v>4968</v>
      </c>
      <c r="B7399">
        <v>44271</v>
      </c>
      <c r="C7399" t="s">
        <v>4969</v>
      </c>
      <c r="D7399">
        <v>44271</v>
      </c>
      <c r="E7399" t="s">
        <v>1422</v>
      </c>
      <c r="F7399" t="s">
        <v>23</v>
      </c>
      <c r="G7399" t="s">
        <v>1434</v>
      </c>
      <c r="H7399" t="s">
        <v>24</v>
      </c>
      <c r="I7399" t="s">
        <v>1359</v>
      </c>
      <c r="J7399">
        <v>20</v>
      </c>
      <c r="K7399">
        <v>1225</v>
      </c>
      <c r="L7399">
        <v>24500</v>
      </c>
      <c r="M7399">
        <v>2.9167000000000001</v>
      </c>
      <c r="N7399">
        <v>58.334000000000003</v>
      </c>
      <c r="O7399">
        <v>0</v>
      </c>
      <c r="P7399">
        <v>0</v>
      </c>
      <c r="Q7399">
        <v>1227.9167</v>
      </c>
      <c r="R7399">
        <v>24558.333999999999</v>
      </c>
      <c r="S7399" t="s">
        <v>1424</v>
      </c>
    </row>
    <row r="7400" spans="1:19">
      <c r="A7400" t="s">
        <v>4968</v>
      </c>
      <c r="B7400">
        <v>44271</v>
      </c>
      <c r="C7400" t="s">
        <v>4969</v>
      </c>
      <c r="D7400">
        <v>44271</v>
      </c>
      <c r="E7400" t="s">
        <v>1422</v>
      </c>
      <c r="F7400" t="s">
        <v>23</v>
      </c>
      <c r="G7400" t="s">
        <v>1434</v>
      </c>
      <c r="H7400" t="s">
        <v>24</v>
      </c>
      <c r="I7400" t="s">
        <v>1177</v>
      </c>
      <c r="J7400">
        <v>5</v>
      </c>
      <c r="K7400">
        <v>9045</v>
      </c>
      <c r="L7400">
        <v>45225</v>
      </c>
      <c r="M7400">
        <v>21.535699999999999</v>
      </c>
      <c r="N7400">
        <v>107.6785</v>
      </c>
      <c r="O7400">
        <v>0</v>
      </c>
      <c r="P7400">
        <v>0</v>
      </c>
      <c r="Q7400">
        <v>9066.5357000000004</v>
      </c>
      <c r="R7400">
        <v>45332.678500000002</v>
      </c>
      <c r="S7400" t="s">
        <v>1424</v>
      </c>
    </row>
    <row r="7401" spans="1:19">
      <c r="A7401" t="s">
        <v>4968</v>
      </c>
      <c r="B7401">
        <v>44271</v>
      </c>
      <c r="C7401" t="s">
        <v>4969</v>
      </c>
      <c r="D7401">
        <v>44271</v>
      </c>
      <c r="E7401" t="s">
        <v>1422</v>
      </c>
      <c r="F7401" t="s">
        <v>23</v>
      </c>
      <c r="G7401" t="s">
        <v>1434</v>
      </c>
      <c r="H7401" t="s">
        <v>24</v>
      </c>
      <c r="I7401" t="s">
        <v>3638</v>
      </c>
      <c r="J7401">
        <v>10</v>
      </c>
      <c r="K7401">
        <v>7760</v>
      </c>
      <c r="L7401">
        <v>77600</v>
      </c>
      <c r="M7401">
        <v>18.476199999999999</v>
      </c>
      <c r="N7401">
        <v>184.762</v>
      </c>
      <c r="O7401">
        <v>0</v>
      </c>
      <c r="P7401">
        <v>0</v>
      </c>
      <c r="Q7401">
        <v>7778.4762000000001</v>
      </c>
      <c r="R7401">
        <v>77784.762000000002</v>
      </c>
      <c r="S7401" t="s">
        <v>1424</v>
      </c>
    </row>
    <row r="7402" spans="1:19">
      <c r="A7402" t="s">
        <v>4970</v>
      </c>
      <c r="B7402">
        <v>44271</v>
      </c>
      <c r="C7402" t="s">
        <v>4971</v>
      </c>
      <c r="D7402">
        <v>44271</v>
      </c>
      <c r="E7402" t="s">
        <v>1422</v>
      </c>
      <c r="F7402" t="s">
        <v>34</v>
      </c>
      <c r="G7402" t="s">
        <v>1434</v>
      </c>
      <c r="H7402" t="s">
        <v>24</v>
      </c>
      <c r="I7402" t="s">
        <v>1181</v>
      </c>
      <c r="J7402">
        <v>40</v>
      </c>
      <c r="K7402">
        <v>1293</v>
      </c>
      <c r="L7402">
        <v>51720</v>
      </c>
      <c r="M7402">
        <v>3.0785999999999998</v>
      </c>
      <c r="N7402">
        <v>123.14400000000001</v>
      </c>
      <c r="O7402">
        <v>0</v>
      </c>
      <c r="P7402">
        <v>0</v>
      </c>
      <c r="Q7402">
        <v>1296.0786000000001</v>
      </c>
      <c r="R7402">
        <v>51843.144</v>
      </c>
      <c r="S7402" t="s">
        <v>1424</v>
      </c>
    </row>
    <row r="7403" spans="1:19">
      <c r="A7403" t="s">
        <v>4970</v>
      </c>
      <c r="B7403">
        <v>44271</v>
      </c>
      <c r="C7403" t="s">
        <v>4971</v>
      </c>
      <c r="D7403">
        <v>44271</v>
      </c>
      <c r="E7403" t="s">
        <v>1422</v>
      </c>
      <c r="F7403" t="s">
        <v>34</v>
      </c>
      <c r="G7403" t="s">
        <v>1434</v>
      </c>
      <c r="H7403" t="s">
        <v>24</v>
      </c>
      <c r="I7403" t="s">
        <v>1421</v>
      </c>
      <c r="J7403">
        <v>40</v>
      </c>
      <c r="K7403">
        <v>1264</v>
      </c>
      <c r="L7403">
        <v>50560</v>
      </c>
      <c r="M7403">
        <v>3.0095000000000001</v>
      </c>
      <c r="N7403">
        <v>120.38</v>
      </c>
      <c r="O7403">
        <v>0</v>
      </c>
      <c r="P7403">
        <v>0</v>
      </c>
      <c r="Q7403">
        <v>1267.0094999999999</v>
      </c>
      <c r="R7403">
        <v>50680.38</v>
      </c>
      <c r="S7403" t="s">
        <v>1424</v>
      </c>
    </row>
    <row r="7404" spans="1:19">
      <c r="A7404" t="s">
        <v>4970</v>
      </c>
      <c r="B7404">
        <v>44271</v>
      </c>
      <c r="C7404" t="s">
        <v>4971</v>
      </c>
      <c r="D7404">
        <v>44271</v>
      </c>
      <c r="E7404" t="s">
        <v>1422</v>
      </c>
      <c r="F7404" t="s">
        <v>34</v>
      </c>
      <c r="G7404" t="s">
        <v>1434</v>
      </c>
      <c r="H7404" t="s">
        <v>24</v>
      </c>
      <c r="I7404" t="s">
        <v>1359</v>
      </c>
      <c r="J7404">
        <v>35</v>
      </c>
      <c r="K7404">
        <v>1225</v>
      </c>
      <c r="L7404">
        <v>42875</v>
      </c>
      <c r="M7404">
        <v>2.9167000000000001</v>
      </c>
      <c r="N7404">
        <v>102.08450000000001</v>
      </c>
      <c r="O7404">
        <v>0</v>
      </c>
      <c r="P7404">
        <v>0</v>
      </c>
      <c r="Q7404">
        <v>1227.9167</v>
      </c>
      <c r="R7404">
        <v>42977.084499999997</v>
      </c>
      <c r="S7404" t="s">
        <v>1424</v>
      </c>
    </row>
    <row r="7405" spans="1:19">
      <c r="A7405" t="s">
        <v>4970</v>
      </c>
      <c r="B7405">
        <v>44271</v>
      </c>
      <c r="C7405" t="s">
        <v>4971</v>
      </c>
      <c r="D7405">
        <v>44271</v>
      </c>
      <c r="E7405" t="s">
        <v>1422</v>
      </c>
      <c r="F7405" t="s">
        <v>34</v>
      </c>
      <c r="G7405" t="s">
        <v>1434</v>
      </c>
      <c r="H7405" t="s">
        <v>24</v>
      </c>
      <c r="I7405" t="s">
        <v>1459</v>
      </c>
      <c r="J7405">
        <v>40</v>
      </c>
      <c r="K7405">
        <v>1060</v>
      </c>
      <c r="L7405">
        <v>42400</v>
      </c>
      <c r="M7405">
        <v>2.5238</v>
      </c>
      <c r="N7405">
        <v>100.952</v>
      </c>
      <c r="O7405">
        <v>0</v>
      </c>
      <c r="P7405">
        <v>0</v>
      </c>
      <c r="Q7405">
        <v>1062.5237999999999</v>
      </c>
      <c r="R7405">
        <v>42500.951999999997</v>
      </c>
      <c r="S7405" t="s">
        <v>1424</v>
      </c>
    </row>
    <row r="7406" spans="1:19">
      <c r="A7406" t="s">
        <v>4972</v>
      </c>
      <c r="B7406">
        <v>44271</v>
      </c>
      <c r="C7406" t="s">
        <v>4973</v>
      </c>
      <c r="D7406">
        <v>44271</v>
      </c>
      <c r="E7406" t="s">
        <v>1422</v>
      </c>
      <c r="F7406" t="s">
        <v>82</v>
      </c>
      <c r="G7406" t="s">
        <v>1452</v>
      </c>
      <c r="H7406" t="s">
        <v>24</v>
      </c>
      <c r="I7406" t="s">
        <v>1421</v>
      </c>
      <c r="J7406">
        <v>40</v>
      </c>
      <c r="K7406">
        <v>1264</v>
      </c>
      <c r="L7406">
        <v>50560</v>
      </c>
      <c r="M7406">
        <v>3.0095000000000001</v>
      </c>
      <c r="N7406">
        <v>120.38</v>
      </c>
      <c r="O7406">
        <v>0</v>
      </c>
      <c r="P7406">
        <v>0</v>
      </c>
      <c r="Q7406">
        <v>1267.0094999999999</v>
      </c>
      <c r="R7406">
        <v>50680.38</v>
      </c>
      <c r="S7406" t="s">
        <v>1424</v>
      </c>
    </row>
    <row r="7407" spans="1:19">
      <c r="A7407" t="s">
        <v>4974</v>
      </c>
      <c r="B7407">
        <v>44271</v>
      </c>
      <c r="C7407" t="s">
        <v>4975</v>
      </c>
      <c r="D7407">
        <v>44271</v>
      </c>
      <c r="E7407" t="s">
        <v>1422</v>
      </c>
      <c r="F7407" t="s">
        <v>27</v>
      </c>
      <c r="G7407" t="s">
        <v>1108</v>
      </c>
      <c r="H7407" t="s">
        <v>24</v>
      </c>
      <c r="I7407" t="s">
        <v>1178</v>
      </c>
      <c r="J7407">
        <v>10</v>
      </c>
      <c r="K7407">
        <v>4035</v>
      </c>
      <c r="L7407">
        <v>40350</v>
      </c>
      <c r="M7407">
        <v>9.6071000000000009</v>
      </c>
      <c r="N7407">
        <v>96.070999999999998</v>
      </c>
      <c r="O7407">
        <v>0</v>
      </c>
      <c r="P7407">
        <v>0</v>
      </c>
      <c r="Q7407">
        <v>4044.6071000000002</v>
      </c>
      <c r="R7407">
        <v>40446.071000000004</v>
      </c>
      <c r="S7407" t="s">
        <v>1424</v>
      </c>
    </row>
    <row r="7408" spans="1:19">
      <c r="A7408" t="s">
        <v>4976</v>
      </c>
      <c r="B7408">
        <v>44271</v>
      </c>
      <c r="C7408" t="s">
        <v>4977</v>
      </c>
      <c r="D7408">
        <v>44271</v>
      </c>
      <c r="E7408" t="s">
        <v>1422</v>
      </c>
      <c r="F7408" t="s">
        <v>30</v>
      </c>
      <c r="G7408" t="s">
        <v>1441</v>
      </c>
      <c r="H7408" t="s">
        <v>24</v>
      </c>
      <c r="I7408" t="s">
        <v>1359</v>
      </c>
      <c r="J7408">
        <v>60</v>
      </c>
      <c r="K7408">
        <v>1225</v>
      </c>
      <c r="L7408">
        <v>73500</v>
      </c>
      <c r="M7408">
        <v>2.9167000000000001</v>
      </c>
      <c r="N7408">
        <v>175.00200000000001</v>
      </c>
      <c r="O7408">
        <v>0</v>
      </c>
      <c r="P7408">
        <v>0</v>
      </c>
      <c r="Q7408">
        <v>1227.9167</v>
      </c>
      <c r="R7408">
        <v>73675.001999999993</v>
      </c>
      <c r="S7408" t="s">
        <v>1424</v>
      </c>
    </row>
    <row r="7409" spans="1:19">
      <c r="A7409" t="s">
        <v>4976</v>
      </c>
      <c r="B7409">
        <v>44271</v>
      </c>
      <c r="C7409" t="s">
        <v>4977</v>
      </c>
      <c r="D7409">
        <v>44271</v>
      </c>
      <c r="E7409" t="s">
        <v>1422</v>
      </c>
      <c r="F7409" t="s">
        <v>30</v>
      </c>
      <c r="G7409" t="s">
        <v>1441</v>
      </c>
      <c r="H7409" t="s">
        <v>24</v>
      </c>
      <c r="I7409" t="s">
        <v>1179</v>
      </c>
      <c r="J7409">
        <v>20</v>
      </c>
      <c r="K7409">
        <v>3938</v>
      </c>
      <c r="L7409">
        <v>78760</v>
      </c>
      <c r="M7409">
        <v>9.3762000000000008</v>
      </c>
      <c r="N7409">
        <v>187.524</v>
      </c>
      <c r="O7409">
        <v>0</v>
      </c>
      <c r="P7409">
        <v>0</v>
      </c>
      <c r="Q7409">
        <v>3947.3762000000002</v>
      </c>
      <c r="R7409">
        <v>78947.524000000005</v>
      </c>
      <c r="S7409" t="s">
        <v>1424</v>
      </c>
    </row>
    <row r="7410" spans="1:19">
      <c r="A7410" t="s">
        <v>4976</v>
      </c>
      <c r="B7410">
        <v>44271</v>
      </c>
      <c r="C7410" t="s">
        <v>4977</v>
      </c>
      <c r="D7410">
        <v>44271</v>
      </c>
      <c r="E7410" t="s">
        <v>1422</v>
      </c>
      <c r="F7410" t="s">
        <v>30</v>
      </c>
      <c r="G7410" t="s">
        <v>1441</v>
      </c>
      <c r="H7410" t="s">
        <v>24</v>
      </c>
      <c r="I7410" t="s">
        <v>1178</v>
      </c>
      <c r="J7410">
        <v>10</v>
      </c>
      <c r="K7410">
        <v>4035</v>
      </c>
      <c r="L7410">
        <v>40350</v>
      </c>
      <c r="M7410">
        <v>9.6071000000000009</v>
      </c>
      <c r="N7410">
        <v>96.070999999999998</v>
      </c>
      <c r="O7410">
        <v>0</v>
      </c>
      <c r="P7410">
        <v>0</v>
      </c>
      <c r="Q7410">
        <v>4044.6071000000002</v>
      </c>
      <c r="R7410">
        <v>40446.071000000004</v>
      </c>
      <c r="S7410" t="s">
        <v>1424</v>
      </c>
    </row>
    <row r="7411" spans="1:19">
      <c r="A7411" t="s">
        <v>4978</v>
      </c>
      <c r="B7411">
        <v>44271</v>
      </c>
      <c r="C7411" t="s">
        <v>4979</v>
      </c>
      <c r="D7411">
        <v>44271</v>
      </c>
      <c r="E7411" t="s">
        <v>1422</v>
      </c>
      <c r="F7411" t="s">
        <v>81</v>
      </c>
      <c r="G7411" t="s">
        <v>1440</v>
      </c>
      <c r="H7411" t="s">
        <v>24</v>
      </c>
      <c r="I7411" t="s">
        <v>1470</v>
      </c>
      <c r="J7411">
        <v>15</v>
      </c>
      <c r="K7411">
        <v>7050</v>
      </c>
      <c r="L7411">
        <v>105750</v>
      </c>
      <c r="M7411">
        <v>16.785699999999999</v>
      </c>
      <c r="N7411">
        <v>251.78550000000001</v>
      </c>
      <c r="O7411">
        <v>0</v>
      </c>
      <c r="P7411">
        <v>0</v>
      </c>
      <c r="Q7411">
        <v>7066.7857000000004</v>
      </c>
      <c r="R7411">
        <v>106001.7855</v>
      </c>
      <c r="S7411" t="s">
        <v>1424</v>
      </c>
    </row>
    <row r="7412" spans="1:19">
      <c r="A7412" t="s">
        <v>4978</v>
      </c>
      <c r="B7412">
        <v>44271</v>
      </c>
      <c r="C7412" t="s">
        <v>4979</v>
      </c>
      <c r="D7412">
        <v>44271</v>
      </c>
      <c r="E7412" t="s">
        <v>1422</v>
      </c>
      <c r="F7412" t="s">
        <v>81</v>
      </c>
      <c r="G7412" t="s">
        <v>1440</v>
      </c>
      <c r="H7412" t="s">
        <v>24</v>
      </c>
      <c r="I7412" t="s">
        <v>1179</v>
      </c>
      <c r="J7412">
        <v>20</v>
      </c>
      <c r="K7412">
        <v>3938</v>
      </c>
      <c r="L7412">
        <v>78760</v>
      </c>
      <c r="M7412">
        <v>9.3762000000000008</v>
      </c>
      <c r="N7412">
        <v>187.524</v>
      </c>
      <c r="O7412">
        <v>0</v>
      </c>
      <c r="P7412">
        <v>0</v>
      </c>
      <c r="Q7412">
        <v>3947.3762000000002</v>
      </c>
      <c r="R7412">
        <v>78947.524000000005</v>
      </c>
      <c r="S7412" t="s">
        <v>1424</v>
      </c>
    </row>
    <row r="7413" spans="1:19">
      <c r="A7413" t="s">
        <v>4978</v>
      </c>
      <c r="B7413">
        <v>44271</v>
      </c>
      <c r="C7413" t="s">
        <v>4979</v>
      </c>
      <c r="D7413">
        <v>44271</v>
      </c>
      <c r="E7413" t="s">
        <v>1422</v>
      </c>
      <c r="F7413" t="s">
        <v>81</v>
      </c>
      <c r="G7413" t="s">
        <v>1440</v>
      </c>
      <c r="H7413" t="s">
        <v>24</v>
      </c>
      <c r="I7413" t="s">
        <v>1381</v>
      </c>
      <c r="J7413">
        <v>5</v>
      </c>
      <c r="K7413">
        <v>9850</v>
      </c>
      <c r="L7413">
        <v>49250</v>
      </c>
      <c r="M7413">
        <v>23.452400000000001</v>
      </c>
      <c r="N7413">
        <v>117.262</v>
      </c>
      <c r="O7413">
        <v>0</v>
      </c>
      <c r="P7413">
        <v>0</v>
      </c>
      <c r="Q7413">
        <v>9873.4524000000001</v>
      </c>
      <c r="R7413">
        <v>49367.262000000002</v>
      </c>
      <c r="S7413" t="s">
        <v>1424</v>
      </c>
    </row>
    <row r="7414" spans="1:19">
      <c r="A7414" t="s">
        <v>4978</v>
      </c>
      <c r="B7414">
        <v>44271</v>
      </c>
      <c r="C7414" t="s">
        <v>4979</v>
      </c>
      <c r="D7414">
        <v>44271</v>
      </c>
      <c r="E7414" t="s">
        <v>1422</v>
      </c>
      <c r="F7414" t="s">
        <v>81</v>
      </c>
      <c r="G7414" t="s">
        <v>1440</v>
      </c>
      <c r="H7414" t="s">
        <v>24</v>
      </c>
      <c r="I7414" t="s">
        <v>1459</v>
      </c>
      <c r="J7414">
        <v>40</v>
      </c>
      <c r="K7414">
        <v>1060</v>
      </c>
      <c r="L7414">
        <v>42400</v>
      </c>
      <c r="M7414">
        <v>2.5238</v>
      </c>
      <c r="N7414">
        <v>100.952</v>
      </c>
      <c r="O7414">
        <v>0</v>
      </c>
      <c r="P7414">
        <v>0</v>
      </c>
      <c r="Q7414">
        <v>1062.5237999999999</v>
      </c>
      <c r="R7414">
        <v>42500.951999999997</v>
      </c>
      <c r="S7414" t="s">
        <v>1424</v>
      </c>
    </row>
    <row r="7415" spans="1:19">
      <c r="A7415" t="s">
        <v>4980</v>
      </c>
      <c r="B7415">
        <v>44271</v>
      </c>
      <c r="C7415" t="s">
        <v>4981</v>
      </c>
      <c r="D7415">
        <v>44271</v>
      </c>
      <c r="E7415" t="s">
        <v>1422</v>
      </c>
      <c r="F7415" t="s">
        <v>39</v>
      </c>
      <c r="G7415" t="s">
        <v>1448</v>
      </c>
      <c r="H7415" t="s">
        <v>13</v>
      </c>
      <c r="I7415" t="s">
        <v>1356</v>
      </c>
      <c r="J7415">
        <v>40</v>
      </c>
      <c r="K7415">
        <v>1118</v>
      </c>
      <c r="L7415">
        <v>44720</v>
      </c>
      <c r="M7415">
        <v>2.6619000000000002</v>
      </c>
      <c r="N7415">
        <v>106.476</v>
      </c>
      <c r="O7415">
        <v>0</v>
      </c>
      <c r="P7415">
        <v>0</v>
      </c>
      <c r="Q7415">
        <v>1120.6619000000001</v>
      </c>
      <c r="R7415">
        <v>44826.476000000002</v>
      </c>
      <c r="S7415" t="s">
        <v>1424</v>
      </c>
    </row>
    <row r="7416" spans="1:19">
      <c r="A7416" t="s">
        <v>4980</v>
      </c>
      <c r="B7416">
        <v>44271</v>
      </c>
      <c r="C7416" t="s">
        <v>4981</v>
      </c>
      <c r="D7416">
        <v>44271</v>
      </c>
      <c r="E7416" t="s">
        <v>1422</v>
      </c>
      <c r="F7416" t="s">
        <v>39</v>
      </c>
      <c r="G7416" t="s">
        <v>1448</v>
      </c>
      <c r="H7416" t="s">
        <v>13</v>
      </c>
      <c r="I7416" t="s">
        <v>1359</v>
      </c>
      <c r="J7416">
        <v>80</v>
      </c>
      <c r="K7416">
        <v>1225</v>
      </c>
      <c r="L7416">
        <v>98000</v>
      </c>
      <c r="M7416">
        <v>2.9167000000000001</v>
      </c>
      <c r="N7416">
        <v>233.33600000000001</v>
      </c>
      <c r="O7416">
        <v>0</v>
      </c>
      <c r="P7416">
        <v>0</v>
      </c>
      <c r="Q7416">
        <v>1227.9167</v>
      </c>
      <c r="R7416">
        <v>98233.335999999996</v>
      </c>
      <c r="S7416" t="s">
        <v>1424</v>
      </c>
    </row>
    <row r="7417" spans="1:19">
      <c r="A7417" t="s">
        <v>4980</v>
      </c>
      <c r="B7417">
        <v>44271</v>
      </c>
      <c r="C7417" t="s">
        <v>4981</v>
      </c>
      <c r="D7417">
        <v>44271</v>
      </c>
      <c r="E7417" t="s">
        <v>1422</v>
      </c>
      <c r="F7417" t="s">
        <v>39</v>
      </c>
      <c r="G7417" t="s">
        <v>1448</v>
      </c>
      <c r="H7417" t="s">
        <v>13</v>
      </c>
      <c r="I7417" t="s">
        <v>1470</v>
      </c>
      <c r="J7417">
        <v>5</v>
      </c>
      <c r="K7417">
        <v>7050</v>
      </c>
      <c r="L7417">
        <v>35250</v>
      </c>
      <c r="M7417">
        <v>16.785699999999999</v>
      </c>
      <c r="N7417">
        <v>83.9285</v>
      </c>
      <c r="O7417">
        <v>0</v>
      </c>
      <c r="P7417">
        <v>0</v>
      </c>
      <c r="Q7417">
        <v>7066.7857000000004</v>
      </c>
      <c r="R7417">
        <v>35333.928500000002</v>
      </c>
      <c r="S7417" t="s">
        <v>1424</v>
      </c>
    </row>
    <row r="7418" spans="1:19">
      <c r="A7418" t="s">
        <v>4982</v>
      </c>
      <c r="B7418">
        <v>44271</v>
      </c>
      <c r="C7418" t="s">
        <v>4983</v>
      </c>
      <c r="D7418">
        <v>44271</v>
      </c>
      <c r="E7418" t="s">
        <v>1422</v>
      </c>
      <c r="F7418" t="s">
        <v>38</v>
      </c>
      <c r="G7418" t="s">
        <v>37</v>
      </c>
      <c r="H7418" t="s">
        <v>13</v>
      </c>
      <c r="I7418" t="s">
        <v>1470</v>
      </c>
      <c r="J7418">
        <v>120</v>
      </c>
      <c r="K7418">
        <v>7050</v>
      </c>
      <c r="L7418">
        <v>846000</v>
      </c>
      <c r="M7418">
        <v>16.785699999999999</v>
      </c>
      <c r="N7418">
        <v>2014.2840000000001</v>
      </c>
      <c r="O7418">
        <v>0</v>
      </c>
      <c r="P7418">
        <v>0</v>
      </c>
      <c r="Q7418">
        <v>7066.7857000000004</v>
      </c>
      <c r="R7418">
        <v>848014.28399999999</v>
      </c>
      <c r="S7418" t="s">
        <v>1424</v>
      </c>
    </row>
    <row r="7419" spans="1:19">
      <c r="A7419" t="s">
        <v>4982</v>
      </c>
      <c r="B7419">
        <v>44271</v>
      </c>
      <c r="C7419" t="s">
        <v>4983</v>
      </c>
      <c r="D7419">
        <v>44271</v>
      </c>
      <c r="E7419" t="s">
        <v>1422</v>
      </c>
      <c r="F7419" t="s">
        <v>38</v>
      </c>
      <c r="G7419" t="s">
        <v>37</v>
      </c>
      <c r="H7419" t="s">
        <v>13</v>
      </c>
      <c r="I7419" t="s">
        <v>1181</v>
      </c>
      <c r="J7419">
        <v>200</v>
      </c>
      <c r="K7419">
        <v>1293</v>
      </c>
      <c r="L7419">
        <v>258600</v>
      </c>
      <c r="M7419">
        <v>3.0785999999999998</v>
      </c>
      <c r="N7419">
        <v>615.72</v>
      </c>
      <c r="O7419">
        <v>0</v>
      </c>
      <c r="P7419">
        <v>0</v>
      </c>
      <c r="Q7419">
        <v>1296.0786000000001</v>
      </c>
      <c r="R7419">
        <v>259215.72</v>
      </c>
      <c r="S7419" t="s">
        <v>1424</v>
      </c>
    </row>
    <row r="7420" spans="1:19">
      <c r="A7420" t="s">
        <v>4982</v>
      </c>
      <c r="B7420">
        <v>44271</v>
      </c>
      <c r="C7420" t="s">
        <v>4983</v>
      </c>
      <c r="D7420">
        <v>44271</v>
      </c>
      <c r="E7420" t="s">
        <v>1422</v>
      </c>
      <c r="F7420" t="s">
        <v>38</v>
      </c>
      <c r="G7420" t="s">
        <v>37</v>
      </c>
      <c r="H7420" t="s">
        <v>13</v>
      </c>
      <c r="I7420" t="s">
        <v>1359</v>
      </c>
      <c r="J7420">
        <v>120</v>
      </c>
      <c r="K7420">
        <v>1225</v>
      </c>
      <c r="L7420">
        <v>147000</v>
      </c>
      <c r="M7420">
        <v>2.9167000000000001</v>
      </c>
      <c r="N7420">
        <v>350.00400000000002</v>
      </c>
      <c r="O7420">
        <v>0</v>
      </c>
      <c r="P7420">
        <v>0</v>
      </c>
      <c r="Q7420">
        <v>1227.9167</v>
      </c>
      <c r="R7420">
        <v>147350.00399999999</v>
      </c>
      <c r="S7420" t="s">
        <v>1424</v>
      </c>
    </row>
    <row r="7421" spans="1:19">
      <c r="A7421" t="s">
        <v>4984</v>
      </c>
      <c r="B7421">
        <v>44271</v>
      </c>
      <c r="C7421" t="s">
        <v>4985</v>
      </c>
      <c r="D7421">
        <v>44271</v>
      </c>
      <c r="E7421" t="s">
        <v>1422</v>
      </c>
      <c r="F7421" t="s">
        <v>46</v>
      </c>
      <c r="G7421" t="s">
        <v>1426</v>
      </c>
      <c r="H7421" t="s">
        <v>13</v>
      </c>
      <c r="I7421" t="s">
        <v>1359</v>
      </c>
      <c r="J7421">
        <v>30</v>
      </c>
      <c r="K7421">
        <v>1225</v>
      </c>
      <c r="L7421">
        <v>36750</v>
      </c>
      <c r="M7421">
        <v>2.9169999999999998</v>
      </c>
      <c r="N7421">
        <v>87.51</v>
      </c>
      <c r="O7421">
        <v>0</v>
      </c>
      <c r="P7421">
        <v>0</v>
      </c>
      <c r="Q7421">
        <v>1227.9167</v>
      </c>
      <c r="R7421">
        <v>36837.500999999997</v>
      </c>
      <c r="S7421" t="s">
        <v>1424</v>
      </c>
    </row>
    <row r="7422" spans="1:19">
      <c r="A7422" t="s">
        <v>4984</v>
      </c>
      <c r="B7422">
        <v>44271</v>
      </c>
      <c r="C7422" t="s">
        <v>4985</v>
      </c>
      <c r="D7422">
        <v>44271</v>
      </c>
      <c r="E7422" t="s">
        <v>1422</v>
      </c>
      <c r="F7422" t="s">
        <v>46</v>
      </c>
      <c r="G7422" t="s">
        <v>1426</v>
      </c>
      <c r="H7422" t="s">
        <v>13</v>
      </c>
      <c r="I7422" t="s">
        <v>1356</v>
      </c>
      <c r="J7422">
        <v>68</v>
      </c>
      <c r="K7422">
        <v>1118</v>
      </c>
      <c r="L7422">
        <v>76024</v>
      </c>
      <c r="M7422">
        <v>2.6619999999999999</v>
      </c>
      <c r="N7422">
        <v>181.01599999999999</v>
      </c>
      <c r="O7422">
        <v>0</v>
      </c>
      <c r="P7422">
        <v>0</v>
      </c>
      <c r="Q7422">
        <v>1120.6619000000001</v>
      </c>
      <c r="R7422">
        <v>76205.0092</v>
      </c>
      <c r="S7422" t="s">
        <v>1424</v>
      </c>
    </row>
    <row r="7423" spans="1:19">
      <c r="A7423" t="s">
        <v>4986</v>
      </c>
      <c r="B7423">
        <v>44271</v>
      </c>
      <c r="C7423" t="s">
        <v>4987</v>
      </c>
      <c r="D7423">
        <v>44271</v>
      </c>
      <c r="E7423" t="s">
        <v>1422</v>
      </c>
      <c r="F7423" t="s">
        <v>14</v>
      </c>
      <c r="G7423" t="s">
        <v>1435</v>
      </c>
      <c r="H7423" t="s">
        <v>24</v>
      </c>
      <c r="I7423" t="s">
        <v>1381</v>
      </c>
      <c r="J7423">
        <v>5</v>
      </c>
      <c r="K7423">
        <v>9850</v>
      </c>
      <c r="L7423">
        <v>49250</v>
      </c>
      <c r="M7423">
        <v>23.452400000000001</v>
      </c>
      <c r="N7423">
        <v>117.262</v>
      </c>
      <c r="O7423">
        <v>0</v>
      </c>
      <c r="P7423">
        <v>0</v>
      </c>
      <c r="Q7423">
        <v>9873.4524000000001</v>
      </c>
      <c r="R7423">
        <v>49367.262000000002</v>
      </c>
      <c r="S7423" t="s">
        <v>1424</v>
      </c>
    </row>
    <row r="7424" spans="1:19">
      <c r="A7424" t="s">
        <v>4986</v>
      </c>
      <c r="B7424">
        <v>44271</v>
      </c>
      <c r="C7424" t="s">
        <v>4987</v>
      </c>
      <c r="D7424">
        <v>44271</v>
      </c>
      <c r="E7424" t="s">
        <v>1422</v>
      </c>
      <c r="F7424" t="s">
        <v>14</v>
      </c>
      <c r="G7424" t="s">
        <v>1435</v>
      </c>
      <c r="H7424" t="s">
        <v>24</v>
      </c>
      <c r="I7424" t="s">
        <v>1177</v>
      </c>
      <c r="J7424">
        <v>5</v>
      </c>
      <c r="K7424">
        <v>9045</v>
      </c>
      <c r="L7424">
        <v>45225</v>
      </c>
      <c r="M7424">
        <v>21.535699999999999</v>
      </c>
      <c r="N7424">
        <v>107.6785</v>
      </c>
      <c r="O7424">
        <v>0</v>
      </c>
      <c r="P7424">
        <v>0</v>
      </c>
      <c r="Q7424">
        <v>9066.5357000000004</v>
      </c>
      <c r="R7424">
        <v>45332.678500000002</v>
      </c>
      <c r="S7424" t="s">
        <v>1424</v>
      </c>
    </row>
    <row r="7425" spans="1:19">
      <c r="A7425" t="s">
        <v>4986</v>
      </c>
      <c r="B7425">
        <v>44271</v>
      </c>
      <c r="C7425" t="s">
        <v>4987</v>
      </c>
      <c r="D7425">
        <v>44271</v>
      </c>
      <c r="E7425" t="s">
        <v>1422</v>
      </c>
      <c r="F7425" t="s">
        <v>14</v>
      </c>
      <c r="G7425" t="s">
        <v>1435</v>
      </c>
      <c r="H7425" t="s">
        <v>24</v>
      </c>
      <c r="I7425" t="s">
        <v>1212</v>
      </c>
      <c r="J7425">
        <v>5</v>
      </c>
      <c r="K7425">
        <v>5235</v>
      </c>
      <c r="L7425">
        <v>26175</v>
      </c>
      <c r="M7425">
        <v>12.4643</v>
      </c>
      <c r="N7425">
        <v>62.3215</v>
      </c>
      <c r="O7425">
        <v>0</v>
      </c>
      <c r="P7425">
        <v>0</v>
      </c>
      <c r="Q7425">
        <v>5247.4642999999996</v>
      </c>
      <c r="R7425">
        <v>26237.321499999998</v>
      </c>
      <c r="S7425" t="s">
        <v>1424</v>
      </c>
    </row>
    <row r="7426" spans="1:19">
      <c r="A7426" t="s">
        <v>4986</v>
      </c>
      <c r="B7426">
        <v>44271</v>
      </c>
      <c r="C7426" t="s">
        <v>4987</v>
      </c>
      <c r="D7426">
        <v>44271</v>
      </c>
      <c r="E7426" t="s">
        <v>1422</v>
      </c>
      <c r="F7426" t="s">
        <v>14</v>
      </c>
      <c r="G7426" t="s">
        <v>1435</v>
      </c>
      <c r="H7426" t="s">
        <v>24</v>
      </c>
      <c r="I7426" t="s">
        <v>1179</v>
      </c>
      <c r="J7426">
        <v>20</v>
      </c>
      <c r="K7426">
        <v>3938</v>
      </c>
      <c r="L7426">
        <v>78760</v>
      </c>
      <c r="M7426">
        <v>9.3762000000000008</v>
      </c>
      <c r="N7426">
        <v>187.524</v>
      </c>
      <c r="O7426">
        <v>0</v>
      </c>
      <c r="P7426">
        <v>0</v>
      </c>
      <c r="Q7426">
        <v>3947.3762000000002</v>
      </c>
      <c r="R7426">
        <v>78947.524000000005</v>
      </c>
      <c r="S7426" t="s">
        <v>1424</v>
      </c>
    </row>
    <row r="7427" spans="1:19">
      <c r="A7427" t="s">
        <v>4988</v>
      </c>
      <c r="B7427">
        <v>44271</v>
      </c>
      <c r="C7427" t="s">
        <v>4989</v>
      </c>
      <c r="D7427">
        <v>44271</v>
      </c>
      <c r="E7427" t="s">
        <v>1422</v>
      </c>
      <c r="F7427" t="s">
        <v>89</v>
      </c>
      <c r="G7427" t="s">
        <v>78</v>
      </c>
      <c r="H7427" t="s">
        <v>24</v>
      </c>
      <c r="I7427" t="s">
        <v>1179</v>
      </c>
      <c r="J7427">
        <v>100</v>
      </c>
      <c r="K7427">
        <v>3938</v>
      </c>
      <c r="L7427">
        <v>393800</v>
      </c>
      <c r="M7427">
        <v>9.3762000000000008</v>
      </c>
      <c r="N7427">
        <v>937.62</v>
      </c>
      <c r="O7427">
        <v>0</v>
      </c>
      <c r="P7427">
        <v>0</v>
      </c>
      <c r="Q7427">
        <v>3947.3762000000002</v>
      </c>
      <c r="R7427">
        <v>394737.62</v>
      </c>
      <c r="S7427" t="s">
        <v>1424</v>
      </c>
    </row>
    <row r="7428" spans="1:19">
      <c r="A7428" t="s">
        <v>4990</v>
      </c>
      <c r="B7428">
        <v>44271</v>
      </c>
      <c r="C7428" t="s">
        <v>4991</v>
      </c>
      <c r="D7428">
        <v>44271</v>
      </c>
      <c r="E7428" t="s">
        <v>1422</v>
      </c>
      <c r="F7428" t="s">
        <v>86</v>
      </c>
      <c r="G7428" t="s">
        <v>78</v>
      </c>
      <c r="H7428" t="s">
        <v>24</v>
      </c>
      <c r="I7428" t="s">
        <v>1179</v>
      </c>
      <c r="J7428">
        <v>200</v>
      </c>
      <c r="K7428">
        <v>3938</v>
      </c>
      <c r="L7428">
        <v>787600</v>
      </c>
      <c r="M7428">
        <v>9.3762000000000008</v>
      </c>
      <c r="N7428">
        <v>1875.24</v>
      </c>
      <c r="O7428">
        <v>0</v>
      </c>
      <c r="P7428">
        <v>0</v>
      </c>
      <c r="Q7428">
        <v>3947.3762000000002</v>
      </c>
      <c r="R7428">
        <v>789475.24</v>
      </c>
      <c r="S7428" t="s">
        <v>1424</v>
      </c>
    </row>
    <row r="7429" spans="1:19">
      <c r="A7429" t="s">
        <v>4992</v>
      </c>
      <c r="B7429">
        <v>44271</v>
      </c>
      <c r="C7429" t="s">
        <v>4993</v>
      </c>
      <c r="D7429">
        <v>44271</v>
      </c>
      <c r="E7429" t="s">
        <v>1422</v>
      </c>
      <c r="F7429" t="s">
        <v>111</v>
      </c>
      <c r="G7429" t="s">
        <v>1026</v>
      </c>
      <c r="H7429" t="s">
        <v>54</v>
      </c>
      <c r="I7429" t="s">
        <v>1183</v>
      </c>
      <c r="J7429">
        <v>10</v>
      </c>
      <c r="K7429">
        <v>7575</v>
      </c>
      <c r="L7429">
        <v>75750</v>
      </c>
      <c r="M7429">
        <v>18.035699999999999</v>
      </c>
      <c r="N7429">
        <v>180.357</v>
      </c>
      <c r="O7429">
        <v>0</v>
      </c>
      <c r="P7429">
        <v>5000</v>
      </c>
      <c r="Q7429">
        <v>7593.0357000000004</v>
      </c>
      <c r="R7429">
        <v>70930.357000000004</v>
      </c>
      <c r="S7429" t="s">
        <v>1424</v>
      </c>
    </row>
    <row r="7430" spans="1:19">
      <c r="A7430" t="s">
        <v>4992</v>
      </c>
      <c r="B7430">
        <v>44271</v>
      </c>
      <c r="C7430" t="s">
        <v>4993</v>
      </c>
      <c r="D7430">
        <v>44271</v>
      </c>
      <c r="E7430" t="s">
        <v>1422</v>
      </c>
      <c r="F7430" t="s">
        <v>111</v>
      </c>
      <c r="G7430" t="s">
        <v>1026</v>
      </c>
      <c r="H7430" t="s">
        <v>54</v>
      </c>
      <c r="I7430" t="s">
        <v>1177</v>
      </c>
      <c r="J7430">
        <v>2</v>
      </c>
      <c r="K7430">
        <v>9045</v>
      </c>
      <c r="L7430">
        <v>18090</v>
      </c>
      <c r="M7430">
        <v>21.535699999999999</v>
      </c>
      <c r="N7430">
        <v>43.071399999999997</v>
      </c>
      <c r="O7430">
        <v>0</v>
      </c>
      <c r="P7430">
        <v>0</v>
      </c>
      <c r="Q7430">
        <v>9066.5357000000004</v>
      </c>
      <c r="R7430">
        <v>18133.071400000001</v>
      </c>
      <c r="S7430" t="s">
        <v>1424</v>
      </c>
    </row>
    <row r="7431" spans="1:19">
      <c r="A7431" t="s">
        <v>4992</v>
      </c>
      <c r="B7431">
        <v>44271</v>
      </c>
      <c r="C7431" t="s">
        <v>4993</v>
      </c>
      <c r="D7431">
        <v>44271</v>
      </c>
      <c r="E7431" t="s">
        <v>1422</v>
      </c>
      <c r="F7431" t="s">
        <v>111</v>
      </c>
      <c r="G7431" t="s">
        <v>1026</v>
      </c>
      <c r="H7431" t="s">
        <v>54</v>
      </c>
      <c r="I7431" t="s">
        <v>1459</v>
      </c>
      <c r="J7431">
        <v>10</v>
      </c>
      <c r="K7431">
        <v>1060</v>
      </c>
      <c r="L7431">
        <v>10600</v>
      </c>
      <c r="M7431">
        <v>2.5238</v>
      </c>
      <c r="N7431">
        <v>25.238</v>
      </c>
      <c r="O7431">
        <v>0</v>
      </c>
      <c r="P7431">
        <v>0</v>
      </c>
      <c r="Q7431">
        <v>1062.5237999999999</v>
      </c>
      <c r="R7431">
        <v>10625.237999999999</v>
      </c>
      <c r="S7431" t="s">
        <v>1424</v>
      </c>
    </row>
    <row r="7432" spans="1:19">
      <c r="A7432" t="s">
        <v>4994</v>
      </c>
      <c r="B7432">
        <v>44271</v>
      </c>
      <c r="C7432" t="s">
        <v>4995</v>
      </c>
      <c r="D7432">
        <v>44271</v>
      </c>
      <c r="E7432" t="s">
        <v>1422</v>
      </c>
      <c r="F7432" t="s">
        <v>113</v>
      </c>
      <c r="G7432" t="s">
        <v>1026</v>
      </c>
      <c r="H7432" t="s">
        <v>54</v>
      </c>
      <c r="I7432" t="s">
        <v>1356</v>
      </c>
      <c r="J7432">
        <v>40</v>
      </c>
      <c r="K7432">
        <v>1118</v>
      </c>
      <c r="L7432">
        <v>44720</v>
      </c>
      <c r="M7432">
        <v>2.6619000000000002</v>
      </c>
      <c r="N7432">
        <v>106.476</v>
      </c>
      <c r="O7432">
        <v>0</v>
      </c>
      <c r="P7432">
        <v>0</v>
      </c>
      <c r="Q7432">
        <v>1120.6619000000001</v>
      </c>
      <c r="R7432">
        <v>44826.476000000002</v>
      </c>
      <c r="S7432" t="s">
        <v>1424</v>
      </c>
    </row>
    <row r="7433" spans="1:19">
      <c r="A7433" t="s">
        <v>4994</v>
      </c>
      <c r="B7433">
        <v>44271</v>
      </c>
      <c r="C7433" t="s">
        <v>4995</v>
      </c>
      <c r="D7433">
        <v>44271</v>
      </c>
      <c r="E7433" t="s">
        <v>1422</v>
      </c>
      <c r="F7433" t="s">
        <v>113</v>
      </c>
      <c r="G7433" t="s">
        <v>1026</v>
      </c>
      <c r="H7433" t="s">
        <v>54</v>
      </c>
      <c r="I7433" t="s">
        <v>1359</v>
      </c>
      <c r="J7433">
        <v>20</v>
      </c>
      <c r="K7433">
        <v>1225</v>
      </c>
      <c r="L7433">
        <v>24500</v>
      </c>
      <c r="M7433">
        <v>2.9167000000000001</v>
      </c>
      <c r="N7433">
        <v>58.334000000000003</v>
      </c>
      <c r="O7433">
        <v>0</v>
      </c>
      <c r="P7433">
        <v>0</v>
      </c>
      <c r="Q7433">
        <v>1227.9167</v>
      </c>
      <c r="R7433">
        <v>24558.333999999999</v>
      </c>
      <c r="S7433" t="s">
        <v>1424</v>
      </c>
    </row>
    <row r="7434" spans="1:19">
      <c r="A7434" t="s">
        <v>4996</v>
      </c>
      <c r="B7434">
        <v>44271</v>
      </c>
      <c r="C7434" t="s">
        <v>4997</v>
      </c>
      <c r="D7434">
        <v>44271</v>
      </c>
      <c r="E7434" t="s">
        <v>1422</v>
      </c>
      <c r="F7434" t="s">
        <v>116</v>
      </c>
      <c r="G7434" t="s">
        <v>1031</v>
      </c>
      <c r="H7434" t="s">
        <v>54</v>
      </c>
      <c r="I7434" t="s">
        <v>1356</v>
      </c>
      <c r="J7434">
        <v>40</v>
      </c>
      <c r="K7434">
        <v>1118</v>
      </c>
      <c r="L7434">
        <v>44720</v>
      </c>
      <c r="M7434">
        <v>2.6619000000000002</v>
      </c>
      <c r="N7434">
        <v>106.476</v>
      </c>
      <c r="O7434">
        <v>0</v>
      </c>
      <c r="P7434">
        <v>0</v>
      </c>
      <c r="Q7434">
        <v>1120.6619000000001</v>
      </c>
      <c r="R7434">
        <v>44826.476000000002</v>
      </c>
      <c r="S7434" t="s">
        <v>1424</v>
      </c>
    </row>
    <row r="7435" spans="1:19">
      <c r="A7435" t="s">
        <v>4996</v>
      </c>
      <c r="B7435">
        <v>44271</v>
      </c>
      <c r="C7435" t="s">
        <v>4997</v>
      </c>
      <c r="D7435">
        <v>44271</v>
      </c>
      <c r="E7435" t="s">
        <v>1422</v>
      </c>
      <c r="F7435" t="s">
        <v>116</v>
      </c>
      <c r="G7435" t="s">
        <v>1031</v>
      </c>
      <c r="H7435" t="s">
        <v>54</v>
      </c>
      <c r="I7435" t="s">
        <v>1359</v>
      </c>
      <c r="J7435">
        <v>20</v>
      </c>
      <c r="K7435">
        <v>1225</v>
      </c>
      <c r="L7435">
        <v>24500</v>
      </c>
      <c r="M7435">
        <v>2.9167000000000001</v>
      </c>
      <c r="N7435">
        <v>58.334000000000003</v>
      </c>
      <c r="O7435">
        <v>0</v>
      </c>
      <c r="P7435">
        <v>0</v>
      </c>
      <c r="Q7435">
        <v>1227.9167</v>
      </c>
      <c r="R7435">
        <v>24558.333999999999</v>
      </c>
      <c r="S7435" t="s">
        <v>1424</v>
      </c>
    </row>
    <row r="7436" spans="1:19">
      <c r="A7436" t="s">
        <v>4996</v>
      </c>
      <c r="B7436">
        <v>44271</v>
      </c>
      <c r="C7436" t="s">
        <v>4997</v>
      </c>
      <c r="D7436">
        <v>44271</v>
      </c>
      <c r="E7436" t="s">
        <v>1422</v>
      </c>
      <c r="F7436" t="s">
        <v>116</v>
      </c>
      <c r="G7436" t="s">
        <v>1031</v>
      </c>
      <c r="H7436" t="s">
        <v>54</v>
      </c>
      <c r="I7436" t="s">
        <v>1459</v>
      </c>
      <c r="J7436">
        <v>20</v>
      </c>
      <c r="K7436">
        <v>1060</v>
      </c>
      <c r="L7436">
        <v>21200</v>
      </c>
      <c r="M7436">
        <v>2.5238</v>
      </c>
      <c r="N7436">
        <v>50.475999999999999</v>
      </c>
      <c r="O7436">
        <v>0</v>
      </c>
      <c r="P7436">
        <v>0</v>
      </c>
      <c r="Q7436">
        <v>1062.5237999999999</v>
      </c>
      <c r="R7436">
        <v>21250.475999999999</v>
      </c>
      <c r="S7436" t="s">
        <v>1424</v>
      </c>
    </row>
    <row r="7437" spans="1:19">
      <c r="A7437" t="s">
        <v>4998</v>
      </c>
      <c r="B7437">
        <v>44271</v>
      </c>
      <c r="C7437" t="s">
        <v>4999</v>
      </c>
      <c r="D7437">
        <v>44271</v>
      </c>
      <c r="E7437" t="s">
        <v>1422</v>
      </c>
      <c r="F7437" t="s">
        <v>55</v>
      </c>
      <c r="G7437" t="s">
        <v>1068</v>
      </c>
      <c r="H7437" t="s">
        <v>54</v>
      </c>
      <c r="I7437" t="s">
        <v>1180</v>
      </c>
      <c r="J7437">
        <v>5</v>
      </c>
      <c r="K7437">
        <v>3540</v>
      </c>
      <c r="L7437">
        <v>17700</v>
      </c>
      <c r="M7437">
        <v>8.4285999999999994</v>
      </c>
      <c r="N7437">
        <v>42.143000000000001</v>
      </c>
      <c r="O7437">
        <v>0</v>
      </c>
      <c r="P7437">
        <v>0</v>
      </c>
      <c r="Q7437">
        <v>3548.4286000000002</v>
      </c>
      <c r="R7437">
        <v>17742.143</v>
      </c>
      <c r="S7437" t="s">
        <v>1424</v>
      </c>
    </row>
    <row r="7438" spans="1:19">
      <c r="A7438" t="s">
        <v>4998</v>
      </c>
      <c r="B7438">
        <v>44271</v>
      </c>
      <c r="C7438" t="s">
        <v>4999</v>
      </c>
      <c r="D7438">
        <v>44271</v>
      </c>
      <c r="E7438" t="s">
        <v>1422</v>
      </c>
      <c r="F7438" t="s">
        <v>55</v>
      </c>
      <c r="G7438" t="s">
        <v>1068</v>
      </c>
      <c r="H7438" t="s">
        <v>54</v>
      </c>
      <c r="I7438" t="s">
        <v>1178</v>
      </c>
      <c r="J7438">
        <v>15</v>
      </c>
      <c r="K7438">
        <v>4035</v>
      </c>
      <c r="L7438">
        <v>60525</v>
      </c>
      <c r="M7438">
        <v>9.6071000000000009</v>
      </c>
      <c r="N7438">
        <v>144.10650000000001</v>
      </c>
      <c r="O7438">
        <v>0</v>
      </c>
      <c r="P7438">
        <v>0</v>
      </c>
      <c r="Q7438">
        <v>4044.6071000000002</v>
      </c>
      <c r="R7438">
        <v>60669.106500000002</v>
      </c>
      <c r="S7438" t="s">
        <v>1424</v>
      </c>
    </row>
    <row r="7439" spans="1:19">
      <c r="A7439" t="s">
        <v>4998</v>
      </c>
      <c r="B7439">
        <v>44271</v>
      </c>
      <c r="C7439" t="s">
        <v>4999</v>
      </c>
      <c r="D7439">
        <v>44271</v>
      </c>
      <c r="E7439" t="s">
        <v>1422</v>
      </c>
      <c r="F7439" t="s">
        <v>55</v>
      </c>
      <c r="G7439" t="s">
        <v>1068</v>
      </c>
      <c r="H7439" t="s">
        <v>54</v>
      </c>
      <c r="I7439" t="s">
        <v>1179</v>
      </c>
      <c r="J7439">
        <v>5</v>
      </c>
      <c r="K7439">
        <v>3938</v>
      </c>
      <c r="L7439">
        <v>19690</v>
      </c>
      <c r="M7439">
        <v>9.3762000000000008</v>
      </c>
      <c r="N7439">
        <v>46.881</v>
      </c>
      <c r="O7439">
        <v>0</v>
      </c>
      <c r="P7439">
        <v>0</v>
      </c>
      <c r="Q7439">
        <v>3947.3762000000002</v>
      </c>
      <c r="R7439">
        <v>19736.881000000001</v>
      </c>
      <c r="S7439" t="s">
        <v>1424</v>
      </c>
    </row>
    <row r="7440" spans="1:19">
      <c r="A7440" t="s">
        <v>4998</v>
      </c>
      <c r="B7440">
        <v>44271</v>
      </c>
      <c r="C7440" t="s">
        <v>4999</v>
      </c>
      <c r="D7440">
        <v>44271</v>
      </c>
      <c r="E7440" t="s">
        <v>1422</v>
      </c>
      <c r="F7440" t="s">
        <v>55</v>
      </c>
      <c r="G7440" t="s">
        <v>1068</v>
      </c>
      <c r="H7440" t="s">
        <v>54</v>
      </c>
      <c r="I7440" t="s">
        <v>1470</v>
      </c>
      <c r="J7440">
        <v>25</v>
      </c>
      <c r="K7440">
        <v>7050</v>
      </c>
      <c r="L7440">
        <v>176250</v>
      </c>
      <c r="M7440">
        <v>16.785699999999999</v>
      </c>
      <c r="N7440">
        <v>419.64249999999998</v>
      </c>
      <c r="O7440">
        <v>0</v>
      </c>
      <c r="P7440">
        <v>0</v>
      </c>
      <c r="Q7440">
        <v>7066.7857000000004</v>
      </c>
      <c r="R7440">
        <v>176669.64249999999</v>
      </c>
      <c r="S7440" t="s">
        <v>1424</v>
      </c>
    </row>
    <row r="7441" spans="1:19">
      <c r="A7441" t="s">
        <v>4998</v>
      </c>
      <c r="B7441">
        <v>44271</v>
      </c>
      <c r="C7441" t="s">
        <v>4999</v>
      </c>
      <c r="D7441">
        <v>44271</v>
      </c>
      <c r="E7441" t="s">
        <v>1422</v>
      </c>
      <c r="F7441" t="s">
        <v>55</v>
      </c>
      <c r="G7441" t="s">
        <v>1068</v>
      </c>
      <c r="H7441" t="s">
        <v>54</v>
      </c>
      <c r="I7441" t="s">
        <v>1359</v>
      </c>
      <c r="J7441">
        <v>40</v>
      </c>
      <c r="K7441">
        <v>1225</v>
      </c>
      <c r="L7441">
        <v>49000</v>
      </c>
      <c r="M7441">
        <v>2.9167000000000001</v>
      </c>
      <c r="N7441">
        <v>116.66800000000001</v>
      </c>
      <c r="O7441">
        <v>0</v>
      </c>
      <c r="P7441">
        <v>0</v>
      </c>
      <c r="Q7441">
        <v>1227.9167</v>
      </c>
      <c r="R7441">
        <v>49116.667999999998</v>
      </c>
      <c r="S7441" t="s">
        <v>1424</v>
      </c>
    </row>
    <row r="7442" spans="1:19">
      <c r="A7442" t="s">
        <v>4998</v>
      </c>
      <c r="B7442">
        <v>44271</v>
      </c>
      <c r="C7442" t="s">
        <v>4999</v>
      </c>
      <c r="D7442">
        <v>44271</v>
      </c>
      <c r="E7442" t="s">
        <v>1422</v>
      </c>
      <c r="F7442" t="s">
        <v>55</v>
      </c>
      <c r="G7442" t="s">
        <v>1068</v>
      </c>
      <c r="H7442" t="s">
        <v>54</v>
      </c>
      <c r="I7442" t="s">
        <v>1356</v>
      </c>
      <c r="J7442">
        <v>40</v>
      </c>
      <c r="K7442">
        <v>1118</v>
      </c>
      <c r="L7442">
        <v>44720</v>
      </c>
      <c r="M7442">
        <v>2.6619000000000002</v>
      </c>
      <c r="N7442">
        <v>106.476</v>
      </c>
      <c r="O7442">
        <v>0</v>
      </c>
      <c r="P7442">
        <v>0</v>
      </c>
      <c r="Q7442">
        <v>1120.6619000000001</v>
      </c>
      <c r="R7442">
        <v>44826.476000000002</v>
      </c>
      <c r="S7442" t="s">
        <v>1424</v>
      </c>
    </row>
    <row r="7443" spans="1:19">
      <c r="A7443" t="s">
        <v>5000</v>
      </c>
      <c r="B7443">
        <v>44271</v>
      </c>
      <c r="C7443" t="s">
        <v>5001</v>
      </c>
      <c r="D7443">
        <v>44271</v>
      </c>
      <c r="E7443" t="s">
        <v>1422</v>
      </c>
      <c r="F7443" t="s">
        <v>63</v>
      </c>
      <c r="G7443" t="s">
        <v>1432</v>
      </c>
      <c r="H7443" t="s">
        <v>54</v>
      </c>
      <c r="I7443" t="s">
        <v>1381</v>
      </c>
      <c r="J7443">
        <v>4</v>
      </c>
      <c r="K7443">
        <v>9850</v>
      </c>
      <c r="L7443">
        <v>39400</v>
      </c>
      <c r="M7443">
        <v>23.452400000000001</v>
      </c>
      <c r="N7443">
        <v>93.809600000000003</v>
      </c>
      <c r="O7443">
        <v>0</v>
      </c>
      <c r="P7443">
        <v>0</v>
      </c>
      <c r="Q7443">
        <v>9873.4524000000001</v>
      </c>
      <c r="R7443">
        <v>39493.809600000001</v>
      </c>
      <c r="S7443" t="s">
        <v>1424</v>
      </c>
    </row>
    <row r="7444" spans="1:19">
      <c r="A7444" t="s">
        <v>5000</v>
      </c>
      <c r="B7444">
        <v>44271</v>
      </c>
      <c r="C7444" t="s">
        <v>5001</v>
      </c>
      <c r="D7444">
        <v>44271</v>
      </c>
      <c r="E7444" t="s">
        <v>1422</v>
      </c>
      <c r="F7444" t="s">
        <v>63</v>
      </c>
      <c r="G7444" t="s">
        <v>1432</v>
      </c>
      <c r="H7444" t="s">
        <v>54</v>
      </c>
      <c r="I7444" t="s">
        <v>1421</v>
      </c>
      <c r="J7444">
        <v>40</v>
      </c>
      <c r="K7444">
        <v>1264</v>
      </c>
      <c r="L7444">
        <v>50560</v>
      </c>
      <c r="M7444">
        <v>3.0095000000000001</v>
      </c>
      <c r="N7444">
        <v>120.38</v>
      </c>
      <c r="O7444">
        <v>0</v>
      </c>
      <c r="P7444">
        <v>0</v>
      </c>
      <c r="Q7444">
        <v>1267.0094999999999</v>
      </c>
      <c r="R7444">
        <v>50680.38</v>
      </c>
      <c r="S7444" t="s">
        <v>1424</v>
      </c>
    </row>
    <row r="7445" spans="1:19">
      <c r="A7445" t="s">
        <v>5002</v>
      </c>
      <c r="B7445">
        <v>44271</v>
      </c>
      <c r="C7445" t="s">
        <v>5003</v>
      </c>
      <c r="D7445">
        <v>44271</v>
      </c>
      <c r="E7445" t="s">
        <v>1422</v>
      </c>
      <c r="F7445" t="s">
        <v>1476</v>
      </c>
      <c r="G7445" t="s">
        <v>57</v>
      </c>
      <c r="H7445" t="s">
        <v>54</v>
      </c>
      <c r="I7445" t="s">
        <v>1356</v>
      </c>
      <c r="J7445">
        <v>20</v>
      </c>
      <c r="K7445">
        <v>1118</v>
      </c>
      <c r="L7445">
        <v>22360</v>
      </c>
      <c r="M7445">
        <v>2.6619000000000002</v>
      </c>
      <c r="N7445">
        <v>53.238</v>
      </c>
      <c r="O7445">
        <v>0</v>
      </c>
      <c r="P7445">
        <v>0</v>
      </c>
      <c r="Q7445">
        <v>1120.6619000000001</v>
      </c>
      <c r="R7445">
        <v>22413.238000000001</v>
      </c>
      <c r="S7445" t="s">
        <v>1424</v>
      </c>
    </row>
    <row r="7446" spans="1:19">
      <c r="A7446" t="s">
        <v>5004</v>
      </c>
      <c r="B7446">
        <v>44271</v>
      </c>
      <c r="C7446" t="s">
        <v>5005</v>
      </c>
      <c r="D7446">
        <v>44271</v>
      </c>
      <c r="E7446" t="s">
        <v>1422</v>
      </c>
      <c r="F7446" t="s">
        <v>977</v>
      </c>
      <c r="G7446" t="s">
        <v>1437</v>
      </c>
      <c r="H7446" t="s">
        <v>54</v>
      </c>
      <c r="I7446" t="s">
        <v>1180</v>
      </c>
      <c r="J7446">
        <v>10</v>
      </c>
      <c r="K7446">
        <v>3540</v>
      </c>
      <c r="L7446">
        <v>35400</v>
      </c>
      <c r="M7446">
        <v>8.4285999999999994</v>
      </c>
      <c r="N7446">
        <v>84.286000000000001</v>
      </c>
      <c r="O7446">
        <v>0</v>
      </c>
      <c r="P7446">
        <v>0</v>
      </c>
      <c r="Q7446">
        <v>3548.4286000000002</v>
      </c>
      <c r="R7446">
        <v>35484.286</v>
      </c>
      <c r="S7446" t="s">
        <v>1424</v>
      </c>
    </row>
    <row r="7447" spans="1:19">
      <c r="A7447" t="s">
        <v>5004</v>
      </c>
      <c r="B7447">
        <v>44271</v>
      </c>
      <c r="C7447" t="s">
        <v>5005</v>
      </c>
      <c r="D7447">
        <v>44271</v>
      </c>
      <c r="E7447" t="s">
        <v>1422</v>
      </c>
      <c r="F7447" t="s">
        <v>977</v>
      </c>
      <c r="G7447" t="s">
        <v>1437</v>
      </c>
      <c r="H7447" t="s">
        <v>54</v>
      </c>
      <c r="I7447" t="s">
        <v>1178</v>
      </c>
      <c r="J7447">
        <v>10</v>
      </c>
      <c r="K7447">
        <v>4035</v>
      </c>
      <c r="L7447">
        <v>40350</v>
      </c>
      <c r="M7447">
        <v>9.6071000000000009</v>
      </c>
      <c r="N7447">
        <v>96.070999999999998</v>
      </c>
      <c r="O7447">
        <v>0</v>
      </c>
      <c r="P7447">
        <v>0</v>
      </c>
      <c r="Q7447">
        <v>4044.6071000000002</v>
      </c>
      <c r="R7447">
        <v>40446.071000000004</v>
      </c>
      <c r="S7447" t="s">
        <v>1424</v>
      </c>
    </row>
    <row r="7448" spans="1:19">
      <c r="A7448" t="s">
        <v>5004</v>
      </c>
      <c r="B7448">
        <v>44271</v>
      </c>
      <c r="C7448" t="s">
        <v>5005</v>
      </c>
      <c r="D7448">
        <v>44271</v>
      </c>
      <c r="E7448" t="s">
        <v>1422</v>
      </c>
      <c r="F7448" t="s">
        <v>977</v>
      </c>
      <c r="G7448" t="s">
        <v>1437</v>
      </c>
      <c r="H7448" t="s">
        <v>54</v>
      </c>
      <c r="I7448" t="s">
        <v>1356</v>
      </c>
      <c r="J7448">
        <v>180</v>
      </c>
      <c r="K7448">
        <v>1118</v>
      </c>
      <c r="L7448">
        <v>201240</v>
      </c>
      <c r="M7448">
        <v>2.6619000000000002</v>
      </c>
      <c r="N7448">
        <v>479.142</v>
      </c>
      <c r="O7448">
        <v>0</v>
      </c>
      <c r="P7448">
        <v>0</v>
      </c>
      <c r="Q7448">
        <v>1120.6619000000001</v>
      </c>
      <c r="R7448">
        <v>201719.14199999999</v>
      </c>
      <c r="S7448" t="s">
        <v>1424</v>
      </c>
    </row>
    <row r="7449" spans="1:19">
      <c r="A7449" t="s">
        <v>5006</v>
      </c>
      <c r="B7449">
        <v>44271</v>
      </c>
      <c r="C7449" t="s">
        <v>5007</v>
      </c>
      <c r="D7449">
        <v>44271</v>
      </c>
      <c r="E7449" t="s">
        <v>1422</v>
      </c>
      <c r="F7449" t="s">
        <v>60</v>
      </c>
      <c r="G7449" t="s">
        <v>54</v>
      </c>
      <c r="H7449" t="s">
        <v>54</v>
      </c>
      <c r="I7449" t="s">
        <v>1359</v>
      </c>
      <c r="J7449">
        <v>100</v>
      </c>
      <c r="K7449">
        <v>1225</v>
      </c>
      <c r="L7449">
        <v>122500</v>
      </c>
      <c r="M7449">
        <v>2.9167000000000001</v>
      </c>
      <c r="N7449">
        <v>291.67</v>
      </c>
      <c r="O7449">
        <v>0</v>
      </c>
      <c r="P7449">
        <v>0</v>
      </c>
      <c r="Q7449">
        <v>1227.9167</v>
      </c>
      <c r="R7449">
        <v>122791.67</v>
      </c>
      <c r="S7449" t="s">
        <v>1424</v>
      </c>
    </row>
    <row r="7450" spans="1:19">
      <c r="A7450" t="s">
        <v>5006</v>
      </c>
      <c r="B7450">
        <v>44271</v>
      </c>
      <c r="C7450" t="s">
        <v>5007</v>
      </c>
      <c r="D7450">
        <v>44271</v>
      </c>
      <c r="E7450" t="s">
        <v>1422</v>
      </c>
      <c r="F7450" t="s">
        <v>60</v>
      </c>
      <c r="G7450" t="s">
        <v>54</v>
      </c>
      <c r="H7450" t="s">
        <v>54</v>
      </c>
      <c r="I7450" t="s">
        <v>1356</v>
      </c>
      <c r="J7450">
        <v>200</v>
      </c>
      <c r="K7450">
        <v>1118</v>
      </c>
      <c r="L7450">
        <v>223600</v>
      </c>
      <c r="M7450">
        <v>2.6619000000000002</v>
      </c>
      <c r="N7450">
        <v>532.38</v>
      </c>
      <c r="O7450">
        <v>0</v>
      </c>
      <c r="P7450">
        <v>0</v>
      </c>
      <c r="Q7450">
        <v>1120.6619000000001</v>
      </c>
      <c r="R7450">
        <v>224132.38</v>
      </c>
      <c r="S7450" t="s">
        <v>1424</v>
      </c>
    </row>
    <row r="7451" spans="1:19">
      <c r="A7451" t="s">
        <v>5008</v>
      </c>
      <c r="B7451">
        <v>44271</v>
      </c>
      <c r="C7451" t="s">
        <v>5009</v>
      </c>
      <c r="D7451">
        <v>44271</v>
      </c>
      <c r="E7451" t="s">
        <v>1422</v>
      </c>
      <c r="F7451" t="s">
        <v>61</v>
      </c>
      <c r="G7451" t="s">
        <v>54</v>
      </c>
      <c r="H7451" t="s">
        <v>54</v>
      </c>
      <c r="I7451" t="s">
        <v>1181</v>
      </c>
      <c r="J7451">
        <v>20</v>
      </c>
      <c r="K7451">
        <v>1293</v>
      </c>
      <c r="L7451">
        <v>25860</v>
      </c>
      <c r="M7451">
        <v>3.0785999999999998</v>
      </c>
      <c r="N7451">
        <v>61.572000000000003</v>
      </c>
      <c r="O7451">
        <v>0</v>
      </c>
      <c r="P7451">
        <v>0</v>
      </c>
      <c r="Q7451">
        <v>1296.0786000000001</v>
      </c>
      <c r="R7451">
        <v>25921.572</v>
      </c>
      <c r="S7451" t="s">
        <v>1424</v>
      </c>
    </row>
    <row r="7452" spans="1:19">
      <c r="A7452" t="s">
        <v>5008</v>
      </c>
      <c r="B7452">
        <v>44271</v>
      </c>
      <c r="C7452" t="s">
        <v>5009</v>
      </c>
      <c r="D7452">
        <v>44271</v>
      </c>
      <c r="E7452" t="s">
        <v>1422</v>
      </c>
      <c r="F7452" t="s">
        <v>61</v>
      </c>
      <c r="G7452" t="s">
        <v>54</v>
      </c>
      <c r="H7452" t="s">
        <v>54</v>
      </c>
      <c r="I7452" t="s">
        <v>1178</v>
      </c>
      <c r="J7452">
        <v>2</v>
      </c>
      <c r="K7452">
        <v>4035</v>
      </c>
      <c r="L7452">
        <v>8070</v>
      </c>
      <c r="M7452">
        <v>9.6071000000000009</v>
      </c>
      <c r="N7452">
        <v>19.214200000000002</v>
      </c>
      <c r="O7452">
        <v>0</v>
      </c>
      <c r="P7452">
        <v>0</v>
      </c>
      <c r="Q7452">
        <v>4044.6071000000002</v>
      </c>
      <c r="R7452">
        <v>8089.2142000000003</v>
      </c>
      <c r="S7452" t="s">
        <v>1424</v>
      </c>
    </row>
    <row r="7453" spans="1:19">
      <c r="A7453" t="s">
        <v>5008</v>
      </c>
      <c r="B7453">
        <v>44271</v>
      </c>
      <c r="C7453" t="s">
        <v>5009</v>
      </c>
      <c r="D7453">
        <v>44271</v>
      </c>
      <c r="E7453" t="s">
        <v>1422</v>
      </c>
      <c r="F7453" t="s">
        <v>61</v>
      </c>
      <c r="G7453" t="s">
        <v>54</v>
      </c>
      <c r="H7453" t="s">
        <v>54</v>
      </c>
      <c r="I7453" t="s">
        <v>1421</v>
      </c>
      <c r="J7453">
        <v>20</v>
      </c>
      <c r="K7453">
        <v>1264</v>
      </c>
      <c r="L7453">
        <v>25280</v>
      </c>
      <c r="M7453">
        <v>3.0095000000000001</v>
      </c>
      <c r="N7453">
        <v>60.19</v>
      </c>
      <c r="O7453">
        <v>0</v>
      </c>
      <c r="P7453">
        <v>0</v>
      </c>
      <c r="Q7453">
        <v>1267.0094999999999</v>
      </c>
      <c r="R7453">
        <v>25340.19</v>
      </c>
      <c r="S7453" t="s">
        <v>1424</v>
      </c>
    </row>
    <row r="7454" spans="1:19">
      <c r="A7454" t="s">
        <v>5008</v>
      </c>
      <c r="B7454">
        <v>44271</v>
      </c>
      <c r="C7454" t="s">
        <v>5009</v>
      </c>
      <c r="D7454">
        <v>44271</v>
      </c>
      <c r="E7454" t="s">
        <v>1422</v>
      </c>
      <c r="F7454" t="s">
        <v>61</v>
      </c>
      <c r="G7454" t="s">
        <v>54</v>
      </c>
      <c r="H7454" t="s">
        <v>54</v>
      </c>
      <c r="I7454" t="s">
        <v>1459</v>
      </c>
      <c r="J7454">
        <v>20</v>
      </c>
      <c r="K7454">
        <v>1060</v>
      </c>
      <c r="L7454">
        <v>21200</v>
      </c>
      <c r="M7454">
        <v>2.5238</v>
      </c>
      <c r="N7454">
        <v>50.475999999999999</v>
      </c>
      <c r="O7454">
        <v>0</v>
      </c>
      <c r="P7454">
        <v>0</v>
      </c>
      <c r="Q7454">
        <v>1062.5237999999999</v>
      </c>
      <c r="R7454">
        <v>21250.475999999999</v>
      </c>
      <c r="S7454" t="s">
        <v>1424</v>
      </c>
    </row>
    <row r="7455" spans="1:19">
      <c r="A7455" t="s">
        <v>5008</v>
      </c>
      <c r="B7455">
        <v>44271</v>
      </c>
      <c r="C7455" t="s">
        <v>5009</v>
      </c>
      <c r="D7455">
        <v>44271</v>
      </c>
      <c r="E7455" t="s">
        <v>1422</v>
      </c>
      <c r="F7455" t="s">
        <v>61</v>
      </c>
      <c r="G7455" t="s">
        <v>54</v>
      </c>
      <c r="H7455" t="s">
        <v>54</v>
      </c>
      <c r="I7455" t="s">
        <v>1356</v>
      </c>
      <c r="J7455">
        <v>20</v>
      </c>
      <c r="K7455">
        <v>1118</v>
      </c>
      <c r="L7455">
        <v>22360</v>
      </c>
      <c r="M7455">
        <v>2.6619000000000002</v>
      </c>
      <c r="N7455">
        <v>53.238</v>
      </c>
      <c r="O7455">
        <v>0</v>
      </c>
      <c r="P7455">
        <v>0</v>
      </c>
      <c r="Q7455">
        <v>1120.6619000000001</v>
      </c>
      <c r="R7455">
        <v>22413.238000000001</v>
      </c>
      <c r="S7455" t="s">
        <v>1424</v>
      </c>
    </row>
    <row r="7456" spans="1:19">
      <c r="A7456" t="s">
        <v>5010</v>
      </c>
      <c r="B7456">
        <v>44271</v>
      </c>
      <c r="C7456" t="s">
        <v>5011</v>
      </c>
      <c r="D7456">
        <v>44271</v>
      </c>
      <c r="E7456" t="s">
        <v>1422</v>
      </c>
      <c r="F7456" t="s">
        <v>59</v>
      </c>
      <c r="G7456" t="s">
        <v>54</v>
      </c>
      <c r="H7456" t="s">
        <v>54</v>
      </c>
      <c r="I7456" t="s">
        <v>1181</v>
      </c>
      <c r="J7456">
        <v>40</v>
      </c>
      <c r="K7456">
        <v>1293</v>
      </c>
      <c r="L7456">
        <v>51720</v>
      </c>
      <c r="M7456">
        <v>3.0785999999999998</v>
      </c>
      <c r="N7456">
        <v>123.14400000000001</v>
      </c>
      <c r="O7456">
        <v>0</v>
      </c>
      <c r="P7456">
        <v>0</v>
      </c>
      <c r="Q7456">
        <v>1296.0786000000001</v>
      </c>
      <c r="R7456">
        <v>51843.144</v>
      </c>
      <c r="S7456" t="s">
        <v>1424</v>
      </c>
    </row>
    <row r="7457" spans="1:19">
      <c r="A7457" t="s">
        <v>5010</v>
      </c>
      <c r="B7457">
        <v>44271</v>
      </c>
      <c r="C7457" t="s">
        <v>5011</v>
      </c>
      <c r="D7457">
        <v>44271</v>
      </c>
      <c r="E7457" t="s">
        <v>1422</v>
      </c>
      <c r="F7457" t="s">
        <v>59</v>
      </c>
      <c r="G7457" t="s">
        <v>54</v>
      </c>
      <c r="H7457" t="s">
        <v>54</v>
      </c>
      <c r="I7457" t="s">
        <v>1359</v>
      </c>
      <c r="J7457">
        <v>20</v>
      </c>
      <c r="K7457">
        <v>1225</v>
      </c>
      <c r="L7457">
        <v>24500</v>
      </c>
      <c r="M7457">
        <v>2.9167000000000001</v>
      </c>
      <c r="N7457">
        <v>58.334000000000003</v>
      </c>
      <c r="O7457">
        <v>0</v>
      </c>
      <c r="P7457">
        <v>0</v>
      </c>
      <c r="Q7457">
        <v>1227.9167</v>
      </c>
      <c r="R7457">
        <v>24558.333999999999</v>
      </c>
      <c r="S7457" t="s">
        <v>1424</v>
      </c>
    </row>
    <row r="7458" spans="1:19">
      <c r="A7458" t="s">
        <v>5012</v>
      </c>
      <c r="B7458">
        <v>44271</v>
      </c>
      <c r="C7458" t="s">
        <v>5013</v>
      </c>
      <c r="D7458">
        <v>44271</v>
      </c>
      <c r="E7458" t="s">
        <v>1422</v>
      </c>
      <c r="F7458" t="s">
        <v>112</v>
      </c>
      <c r="G7458" t="s">
        <v>1026</v>
      </c>
      <c r="H7458" t="s">
        <v>54</v>
      </c>
      <c r="I7458" t="s">
        <v>3638</v>
      </c>
      <c r="J7458">
        <v>25</v>
      </c>
      <c r="K7458">
        <v>7760</v>
      </c>
      <c r="L7458">
        <v>194000</v>
      </c>
      <c r="M7458">
        <v>18.476199999999999</v>
      </c>
      <c r="N7458">
        <v>461.90499999999997</v>
      </c>
      <c r="O7458">
        <v>0</v>
      </c>
      <c r="P7458">
        <v>0</v>
      </c>
      <c r="Q7458">
        <v>7778.4762000000001</v>
      </c>
      <c r="R7458">
        <v>194461.905</v>
      </c>
      <c r="S7458" t="s">
        <v>1424</v>
      </c>
    </row>
    <row r="7459" spans="1:19">
      <c r="A7459" t="s">
        <v>5012</v>
      </c>
      <c r="B7459">
        <v>44271</v>
      </c>
      <c r="C7459" t="s">
        <v>5013</v>
      </c>
      <c r="D7459">
        <v>44271</v>
      </c>
      <c r="E7459" t="s">
        <v>1422</v>
      </c>
      <c r="F7459" t="s">
        <v>112</v>
      </c>
      <c r="G7459" t="s">
        <v>1026</v>
      </c>
      <c r="H7459" t="s">
        <v>54</v>
      </c>
      <c r="I7459" t="s">
        <v>1178</v>
      </c>
      <c r="J7459">
        <v>10</v>
      </c>
      <c r="K7459">
        <v>4035</v>
      </c>
      <c r="L7459">
        <v>40350</v>
      </c>
      <c r="M7459">
        <v>9.6071000000000009</v>
      </c>
      <c r="N7459">
        <v>96.070999999999998</v>
      </c>
      <c r="O7459">
        <v>0</v>
      </c>
      <c r="P7459">
        <v>0</v>
      </c>
      <c r="Q7459">
        <v>4044.6071000000002</v>
      </c>
      <c r="R7459">
        <v>40446.071000000004</v>
      </c>
      <c r="S7459" t="s">
        <v>1424</v>
      </c>
    </row>
    <row r="7460" spans="1:19">
      <c r="A7460" t="s">
        <v>5014</v>
      </c>
      <c r="B7460">
        <v>44271</v>
      </c>
      <c r="C7460" t="s">
        <v>5015</v>
      </c>
      <c r="D7460">
        <v>44271</v>
      </c>
      <c r="E7460" t="s">
        <v>1422</v>
      </c>
      <c r="F7460" t="s">
        <v>93</v>
      </c>
      <c r="G7460" t="s">
        <v>1447</v>
      </c>
      <c r="H7460" t="s">
        <v>1428</v>
      </c>
      <c r="I7460" t="s">
        <v>1459</v>
      </c>
      <c r="J7460">
        <v>50</v>
      </c>
      <c r="K7460">
        <v>1060</v>
      </c>
      <c r="L7460">
        <v>53000</v>
      </c>
      <c r="M7460">
        <v>2.524</v>
      </c>
      <c r="N7460">
        <v>126.2</v>
      </c>
      <c r="O7460">
        <v>0</v>
      </c>
      <c r="P7460">
        <v>0</v>
      </c>
      <c r="Q7460">
        <v>1062.5237999999999</v>
      </c>
      <c r="R7460">
        <v>53126.19</v>
      </c>
      <c r="S7460" t="s">
        <v>1424</v>
      </c>
    </row>
    <row r="7461" spans="1:19">
      <c r="A7461" t="s">
        <v>5014</v>
      </c>
      <c r="B7461">
        <v>44271</v>
      </c>
      <c r="C7461" t="s">
        <v>5015</v>
      </c>
      <c r="D7461">
        <v>44271</v>
      </c>
      <c r="E7461" t="s">
        <v>1422</v>
      </c>
      <c r="F7461" t="s">
        <v>93</v>
      </c>
      <c r="G7461" t="s">
        <v>1447</v>
      </c>
      <c r="H7461" t="s">
        <v>1428</v>
      </c>
      <c r="I7461" t="s">
        <v>1359</v>
      </c>
      <c r="J7461">
        <v>50</v>
      </c>
      <c r="K7461">
        <v>1225</v>
      </c>
      <c r="L7461">
        <v>61250</v>
      </c>
      <c r="M7461">
        <v>2.9169999999999998</v>
      </c>
      <c r="N7461">
        <v>145.85</v>
      </c>
      <c r="O7461">
        <v>0</v>
      </c>
      <c r="P7461">
        <v>0</v>
      </c>
      <c r="Q7461">
        <v>1227.9167</v>
      </c>
      <c r="R7461">
        <v>61395.834999999999</v>
      </c>
      <c r="S7461" t="s">
        <v>1424</v>
      </c>
    </row>
    <row r="7462" spans="1:19">
      <c r="A7462" t="s">
        <v>5014</v>
      </c>
      <c r="B7462">
        <v>44271</v>
      </c>
      <c r="C7462" t="s">
        <v>5015</v>
      </c>
      <c r="D7462">
        <v>44271</v>
      </c>
      <c r="E7462" t="s">
        <v>1422</v>
      </c>
      <c r="F7462" t="s">
        <v>93</v>
      </c>
      <c r="G7462" t="s">
        <v>1447</v>
      </c>
      <c r="H7462" t="s">
        <v>1428</v>
      </c>
      <c r="I7462" t="s">
        <v>1356</v>
      </c>
      <c r="J7462">
        <v>50</v>
      </c>
      <c r="K7462">
        <v>1118</v>
      </c>
      <c r="L7462">
        <v>55900</v>
      </c>
      <c r="M7462">
        <v>2.6619999999999999</v>
      </c>
      <c r="N7462">
        <v>133.1</v>
      </c>
      <c r="O7462">
        <v>0</v>
      </c>
      <c r="P7462">
        <v>0</v>
      </c>
      <c r="Q7462">
        <v>1120.6619000000001</v>
      </c>
      <c r="R7462">
        <v>56033.095000000001</v>
      </c>
      <c r="S7462" t="s">
        <v>1424</v>
      </c>
    </row>
    <row r="7463" spans="1:19">
      <c r="A7463" t="s">
        <v>5016</v>
      </c>
      <c r="B7463">
        <v>44271</v>
      </c>
      <c r="C7463" t="s">
        <v>5017</v>
      </c>
      <c r="D7463">
        <v>44271</v>
      </c>
      <c r="E7463" t="s">
        <v>1422</v>
      </c>
      <c r="F7463" t="s">
        <v>96</v>
      </c>
      <c r="G7463" t="s">
        <v>1028</v>
      </c>
      <c r="H7463" t="s">
        <v>1428</v>
      </c>
      <c r="I7463" t="s">
        <v>1459</v>
      </c>
      <c r="J7463">
        <v>40</v>
      </c>
      <c r="K7463">
        <v>1060</v>
      </c>
      <c r="L7463">
        <v>42400</v>
      </c>
      <c r="M7463">
        <v>2.524</v>
      </c>
      <c r="N7463">
        <v>100.96</v>
      </c>
      <c r="O7463">
        <v>0</v>
      </c>
      <c r="P7463">
        <v>0</v>
      </c>
      <c r="Q7463">
        <v>1062.5237999999999</v>
      </c>
      <c r="R7463">
        <v>42500.951999999997</v>
      </c>
      <c r="S7463" t="s">
        <v>1424</v>
      </c>
    </row>
    <row r="7464" spans="1:19">
      <c r="A7464" t="s">
        <v>5016</v>
      </c>
      <c r="B7464">
        <v>44271</v>
      </c>
      <c r="C7464" t="s">
        <v>5017</v>
      </c>
      <c r="D7464">
        <v>44271</v>
      </c>
      <c r="E7464" t="s">
        <v>1422</v>
      </c>
      <c r="F7464" t="s">
        <v>96</v>
      </c>
      <c r="G7464" t="s">
        <v>1028</v>
      </c>
      <c r="H7464" t="s">
        <v>1428</v>
      </c>
      <c r="I7464" t="s">
        <v>1179</v>
      </c>
      <c r="J7464">
        <v>20</v>
      </c>
      <c r="K7464">
        <v>3938</v>
      </c>
      <c r="L7464">
        <v>78760</v>
      </c>
      <c r="M7464">
        <v>9.3759999999999994</v>
      </c>
      <c r="N7464">
        <v>187.52</v>
      </c>
      <c r="O7464">
        <v>0</v>
      </c>
      <c r="P7464">
        <v>0</v>
      </c>
      <c r="Q7464">
        <v>3947.3762000000002</v>
      </c>
      <c r="R7464">
        <v>78947.524000000005</v>
      </c>
      <c r="S7464" t="s">
        <v>1424</v>
      </c>
    </row>
    <row r="7465" spans="1:19">
      <c r="A7465" t="s">
        <v>5018</v>
      </c>
      <c r="B7465">
        <v>44271</v>
      </c>
      <c r="C7465" t="s">
        <v>5019</v>
      </c>
      <c r="D7465">
        <v>44271</v>
      </c>
      <c r="E7465" t="s">
        <v>1422</v>
      </c>
      <c r="F7465" t="s">
        <v>102</v>
      </c>
      <c r="G7465" t="s">
        <v>1027</v>
      </c>
      <c r="H7465" t="s">
        <v>1428</v>
      </c>
      <c r="I7465" t="s">
        <v>1359</v>
      </c>
      <c r="J7465">
        <v>40</v>
      </c>
      <c r="K7465">
        <v>1225</v>
      </c>
      <c r="L7465">
        <v>49000</v>
      </c>
      <c r="M7465">
        <v>2.9169999999999998</v>
      </c>
      <c r="N7465">
        <v>116.68</v>
      </c>
      <c r="O7465">
        <v>0</v>
      </c>
      <c r="P7465">
        <v>0</v>
      </c>
      <c r="Q7465">
        <v>1227.9167</v>
      </c>
      <c r="R7465">
        <v>49116.667999999998</v>
      </c>
      <c r="S7465" t="s">
        <v>1424</v>
      </c>
    </row>
    <row r="7466" spans="1:19">
      <c r="A7466" t="s">
        <v>5018</v>
      </c>
      <c r="B7466">
        <v>44271</v>
      </c>
      <c r="C7466" t="s">
        <v>5019</v>
      </c>
      <c r="D7466">
        <v>44271</v>
      </c>
      <c r="E7466" t="s">
        <v>1422</v>
      </c>
      <c r="F7466" t="s">
        <v>102</v>
      </c>
      <c r="G7466" t="s">
        <v>1027</v>
      </c>
      <c r="H7466" t="s">
        <v>1428</v>
      </c>
      <c r="I7466" t="s">
        <v>1459</v>
      </c>
      <c r="J7466">
        <v>100</v>
      </c>
      <c r="K7466">
        <v>1060</v>
      </c>
      <c r="L7466">
        <v>106000</v>
      </c>
      <c r="M7466">
        <v>2.524</v>
      </c>
      <c r="N7466">
        <v>252.4</v>
      </c>
      <c r="O7466">
        <v>0</v>
      </c>
      <c r="P7466">
        <v>0</v>
      </c>
      <c r="Q7466">
        <v>1062.5237999999999</v>
      </c>
      <c r="R7466">
        <v>106252.38</v>
      </c>
      <c r="S7466" t="s">
        <v>1424</v>
      </c>
    </row>
    <row r="7467" spans="1:19">
      <c r="A7467" t="s">
        <v>5018</v>
      </c>
      <c r="B7467">
        <v>44271</v>
      </c>
      <c r="C7467" t="s">
        <v>5019</v>
      </c>
      <c r="D7467">
        <v>44271</v>
      </c>
      <c r="E7467" t="s">
        <v>1422</v>
      </c>
      <c r="F7467" t="s">
        <v>102</v>
      </c>
      <c r="G7467" t="s">
        <v>1027</v>
      </c>
      <c r="H7467" t="s">
        <v>1428</v>
      </c>
      <c r="I7467" t="s">
        <v>1178</v>
      </c>
      <c r="J7467">
        <v>5</v>
      </c>
      <c r="K7467">
        <v>4035</v>
      </c>
      <c r="L7467">
        <v>20175</v>
      </c>
      <c r="M7467">
        <v>9.6069999999999993</v>
      </c>
      <c r="N7467">
        <v>48.034999999999997</v>
      </c>
      <c r="O7467">
        <v>0</v>
      </c>
      <c r="P7467">
        <v>0</v>
      </c>
      <c r="Q7467">
        <v>4044.6071000000002</v>
      </c>
      <c r="R7467">
        <v>20223.035500000002</v>
      </c>
      <c r="S7467" t="s">
        <v>1424</v>
      </c>
    </row>
    <row r="7468" spans="1:19">
      <c r="A7468" t="s">
        <v>5020</v>
      </c>
      <c r="B7468">
        <v>44271</v>
      </c>
      <c r="C7468" t="s">
        <v>5021</v>
      </c>
      <c r="D7468">
        <v>44271</v>
      </c>
      <c r="E7468" t="s">
        <v>1422</v>
      </c>
      <c r="F7468" t="s">
        <v>71</v>
      </c>
      <c r="G7468" t="s">
        <v>1444</v>
      </c>
      <c r="H7468" t="s">
        <v>66</v>
      </c>
      <c r="I7468" t="s">
        <v>1356</v>
      </c>
      <c r="J7468">
        <v>40</v>
      </c>
      <c r="K7468">
        <v>1118</v>
      </c>
      <c r="L7468">
        <v>44720</v>
      </c>
      <c r="M7468">
        <v>2.6619000000000002</v>
      </c>
      <c r="N7468">
        <v>106.476</v>
      </c>
      <c r="O7468">
        <v>0</v>
      </c>
      <c r="P7468">
        <v>0</v>
      </c>
      <c r="Q7468">
        <v>1120.6619000000001</v>
      </c>
      <c r="R7468">
        <v>44826.476000000002</v>
      </c>
      <c r="S7468" t="s">
        <v>1424</v>
      </c>
    </row>
    <row r="7469" spans="1:19">
      <c r="A7469" t="s">
        <v>5020</v>
      </c>
      <c r="B7469">
        <v>44271</v>
      </c>
      <c r="C7469" t="s">
        <v>5021</v>
      </c>
      <c r="D7469">
        <v>44271</v>
      </c>
      <c r="E7469" t="s">
        <v>1422</v>
      </c>
      <c r="F7469" t="s">
        <v>71</v>
      </c>
      <c r="G7469" t="s">
        <v>1444</v>
      </c>
      <c r="H7469" t="s">
        <v>66</v>
      </c>
      <c r="I7469" t="s">
        <v>1359</v>
      </c>
      <c r="J7469">
        <v>20</v>
      </c>
      <c r="K7469">
        <v>1225</v>
      </c>
      <c r="L7469">
        <v>24500</v>
      </c>
      <c r="M7469">
        <v>2.9167000000000001</v>
      </c>
      <c r="N7469">
        <v>58.334000000000003</v>
      </c>
      <c r="O7469">
        <v>0</v>
      </c>
      <c r="P7469">
        <v>0</v>
      </c>
      <c r="Q7469">
        <v>1227.9167</v>
      </c>
      <c r="R7469">
        <v>24558.333999999999</v>
      </c>
      <c r="S7469" t="s">
        <v>1424</v>
      </c>
    </row>
    <row r="7470" spans="1:19">
      <c r="A7470" t="s">
        <v>5022</v>
      </c>
      <c r="B7470">
        <v>44271</v>
      </c>
      <c r="C7470" t="s">
        <v>5023</v>
      </c>
      <c r="D7470">
        <v>44271</v>
      </c>
      <c r="E7470" t="s">
        <v>1422</v>
      </c>
      <c r="F7470" t="s">
        <v>65</v>
      </c>
      <c r="G7470" t="s">
        <v>66</v>
      </c>
      <c r="H7470" t="s">
        <v>66</v>
      </c>
      <c r="I7470" t="s">
        <v>1359</v>
      </c>
      <c r="J7470">
        <v>20</v>
      </c>
      <c r="K7470">
        <v>1225</v>
      </c>
      <c r="L7470">
        <v>24500</v>
      </c>
      <c r="M7470">
        <v>2.9167000000000001</v>
      </c>
      <c r="N7470">
        <v>58.334000000000003</v>
      </c>
      <c r="O7470">
        <v>0</v>
      </c>
      <c r="P7470">
        <v>0</v>
      </c>
      <c r="Q7470">
        <v>1227.9167</v>
      </c>
      <c r="R7470">
        <v>24558.333999999999</v>
      </c>
      <c r="S7470" t="s">
        <v>1424</v>
      </c>
    </row>
    <row r="7471" spans="1:19">
      <c r="A7471" t="s">
        <v>5022</v>
      </c>
      <c r="B7471">
        <v>44271</v>
      </c>
      <c r="C7471" t="s">
        <v>5023</v>
      </c>
      <c r="D7471">
        <v>44271</v>
      </c>
      <c r="E7471" t="s">
        <v>1422</v>
      </c>
      <c r="F7471" t="s">
        <v>65</v>
      </c>
      <c r="G7471" t="s">
        <v>66</v>
      </c>
      <c r="H7471" t="s">
        <v>66</v>
      </c>
      <c r="I7471" t="s">
        <v>1470</v>
      </c>
      <c r="J7471">
        <v>20</v>
      </c>
      <c r="K7471">
        <v>7050</v>
      </c>
      <c r="L7471">
        <v>141000</v>
      </c>
      <c r="M7471">
        <v>16.785699999999999</v>
      </c>
      <c r="N7471">
        <v>335.714</v>
      </c>
      <c r="O7471">
        <v>0</v>
      </c>
      <c r="P7471">
        <v>0</v>
      </c>
      <c r="Q7471">
        <v>7066.7857000000004</v>
      </c>
      <c r="R7471">
        <v>141335.71400000001</v>
      </c>
      <c r="S7471" t="s">
        <v>1424</v>
      </c>
    </row>
    <row r="7472" spans="1:19">
      <c r="A7472" t="s">
        <v>5022</v>
      </c>
      <c r="B7472">
        <v>44271</v>
      </c>
      <c r="C7472" t="s">
        <v>5023</v>
      </c>
      <c r="D7472">
        <v>44271</v>
      </c>
      <c r="E7472" t="s">
        <v>1422</v>
      </c>
      <c r="F7472" t="s">
        <v>65</v>
      </c>
      <c r="G7472" t="s">
        <v>66</v>
      </c>
      <c r="H7472" t="s">
        <v>66</v>
      </c>
      <c r="I7472" t="s">
        <v>1356</v>
      </c>
      <c r="J7472">
        <v>20</v>
      </c>
      <c r="K7472">
        <v>1118</v>
      </c>
      <c r="L7472">
        <v>22360</v>
      </c>
      <c r="M7472">
        <v>2.6619000000000002</v>
      </c>
      <c r="N7472">
        <v>53.238</v>
      </c>
      <c r="O7472">
        <v>0</v>
      </c>
      <c r="P7472">
        <v>0</v>
      </c>
      <c r="Q7472">
        <v>1120.6619000000001</v>
      </c>
      <c r="R7472">
        <v>22413.238000000001</v>
      </c>
      <c r="S7472" t="s">
        <v>1424</v>
      </c>
    </row>
    <row r="7473" spans="1:19">
      <c r="A7473" t="s">
        <v>5024</v>
      </c>
      <c r="B7473">
        <v>44271</v>
      </c>
      <c r="C7473" t="s">
        <v>5025</v>
      </c>
      <c r="D7473">
        <v>44271</v>
      </c>
      <c r="E7473" t="s">
        <v>1422</v>
      </c>
      <c r="F7473" t="s">
        <v>74</v>
      </c>
      <c r="G7473" t="s">
        <v>1070</v>
      </c>
      <c r="H7473" t="s">
        <v>66</v>
      </c>
      <c r="I7473" t="s">
        <v>1356</v>
      </c>
      <c r="J7473">
        <v>40</v>
      </c>
      <c r="K7473">
        <v>1118</v>
      </c>
      <c r="L7473">
        <v>44720</v>
      </c>
      <c r="M7473">
        <v>2.6619000000000002</v>
      </c>
      <c r="N7473">
        <v>106.476</v>
      </c>
      <c r="O7473">
        <v>0</v>
      </c>
      <c r="P7473">
        <v>0</v>
      </c>
      <c r="Q7473">
        <v>1120.6619000000001</v>
      </c>
      <c r="R7473">
        <v>44826.476000000002</v>
      </c>
      <c r="S7473" t="s">
        <v>1424</v>
      </c>
    </row>
    <row r="7474" spans="1:19">
      <c r="A7474" t="s">
        <v>5024</v>
      </c>
      <c r="B7474">
        <v>44271</v>
      </c>
      <c r="C7474" t="s">
        <v>5025</v>
      </c>
      <c r="D7474">
        <v>44271</v>
      </c>
      <c r="E7474" t="s">
        <v>1422</v>
      </c>
      <c r="F7474" t="s">
        <v>74</v>
      </c>
      <c r="G7474" t="s">
        <v>1070</v>
      </c>
      <c r="H7474" t="s">
        <v>66</v>
      </c>
      <c r="I7474" t="s">
        <v>1359</v>
      </c>
      <c r="J7474">
        <v>60</v>
      </c>
      <c r="K7474">
        <v>1225</v>
      </c>
      <c r="L7474">
        <v>73500</v>
      </c>
      <c r="M7474">
        <v>2.9167000000000001</v>
      </c>
      <c r="N7474">
        <v>175.00200000000001</v>
      </c>
      <c r="O7474">
        <v>0</v>
      </c>
      <c r="P7474">
        <v>0</v>
      </c>
      <c r="Q7474">
        <v>1227.9167</v>
      </c>
      <c r="R7474">
        <v>73675.001999999993</v>
      </c>
      <c r="S7474" t="s">
        <v>1424</v>
      </c>
    </row>
    <row r="7475" spans="1:19">
      <c r="A7475" t="s">
        <v>5024</v>
      </c>
      <c r="B7475">
        <v>44271</v>
      </c>
      <c r="C7475" t="s">
        <v>5025</v>
      </c>
      <c r="D7475">
        <v>44271</v>
      </c>
      <c r="E7475" t="s">
        <v>1422</v>
      </c>
      <c r="F7475" t="s">
        <v>74</v>
      </c>
      <c r="G7475" t="s">
        <v>1070</v>
      </c>
      <c r="H7475" t="s">
        <v>66</v>
      </c>
      <c r="I7475" t="s">
        <v>1177</v>
      </c>
      <c r="J7475">
        <v>5</v>
      </c>
      <c r="K7475">
        <v>9045</v>
      </c>
      <c r="L7475">
        <v>45225</v>
      </c>
      <c r="M7475">
        <v>21.535699999999999</v>
      </c>
      <c r="N7475">
        <v>107.6785</v>
      </c>
      <c r="O7475">
        <v>0</v>
      </c>
      <c r="P7475">
        <v>0</v>
      </c>
      <c r="Q7475">
        <v>9066.5357000000004</v>
      </c>
      <c r="R7475">
        <v>45332.678500000002</v>
      </c>
      <c r="S7475" t="s">
        <v>1424</v>
      </c>
    </row>
    <row r="7476" spans="1:19">
      <c r="A7476" t="s">
        <v>5026</v>
      </c>
      <c r="B7476">
        <v>44271</v>
      </c>
      <c r="C7476" t="s">
        <v>5027</v>
      </c>
      <c r="D7476">
        <v>44271</v>
      </c>
      <c r="E7476" t="s">
        <v>1422</v>
      </c>
      <c r="F7476" t="s">
        <v>72</v>
      </c>
      <c r="G7476" t="s">
        <v>1070</v>
      </c>
      <c r="H7476" t="s">
        <v>66</v>
      </c>
      <c r="I7476" t="s">
        <v>1177</v>
      </c>
      <c r="J7476">
        <v>2</v>
      </c>
      <c r="K7476">
        <v>9045</v>
      </c>
      <c r="L7476">
        <v>18090</v>
      </c>
      <c r="M7476">
        <v>21.535699999999999</v>
      </c>
      <c r="N7476">
        <v>43.071399999999997</v>
      </c>
      <c r="O7476">
        <v>0</v>
      </c>
      <c r="P7476">
        <v>0</v>
      </c>
      <c r="Q7476">
        <v>9066.5357000000004</v>
      </c>
      <c r="R7476">
        <v>18133.071400000001</v>
      </c>
      <c r="S7476" t="s">
        <v>1424</v>
      </c>
    </row>
    <row r="7477" spans="1:19">
      <c r="A7477" t="s">
        <v>5026</v>
      </c>
      <c r="B7477">
        <v>44271</v>
      </c>
      <c r="C7477" t="s">
        <v>5027</v>
      </c>
      <c r="D7477">
        <v>44271</v>
      </c>
      <c r="E7477" t="s">
        <v>1422</v>
      </c>
      <c r="F7477" t="s">
        <v>72</v>
      </c>
      <c r="G7477" t="s">
        <v>1070</v>
      </c>
      <c r="H7477" t="s">
        <v>66</v>
      </c>
      <c r="I7477" t="s">
        <v>1359</v>
      </c>
      <c r="J7477">
        <v>20</v>
      </c>
      <c r="K7477">
        <v>1225</v>
      </c>
      <c r="L7477">
        <v>24500</v>
      </c>
      <c r="M7477">
        <v>2.9167000000000001</v>
      </c>
      <c r="N7477">
        <v>58.334000000000003</v>
      </c>
      <c r="O7477">
        <v>0</v>
      </c>
      <c r="P7477">
        <v>0</v>
      </c>
      <c r="Q7477">
        <v>1227.9167</v>
      </c>
      <c r="R7477">
        <v>24558.333999999999</v>
      </c>
      <c r="S7477" t="s">
        <v>1424</v>
      </c>
    </row>
    <row r="7478" spans="1:19">
      <c r="A7478" t="s">
        <v>5026</v>
      </c>
      <c r="B7478">
        <v>44271</v>
      </c>
      <c r="C7478" t="s">
        <v>5027</v>
      </c>
      <c r="D7478">
        <v>44271</v>
      </c>
      <c r="E7478" t="s">
        <v>1422</v>
      </c>
      <c r="F7478" t="s">
        <v>72</v>
      </c>
      <c r="G7478" t="s">
        <v>1070</v>
      </c>
      <c r="H7478" t="s">
        <v>66</v>
      </c>
      <c r="I7478" t="s">
        <v>1179</v>
      </c>
      <c r="J7478">
        <v>5</v>
      </c>
      <c r="K7478">
        <v>3938</v>
      </c>
      <c r="L7478">
        <v>19690</v>
      </c>
      <c r="M7478">
        <v>9.3762000000000008</v>
      </c>
      <c r="N7478">
        <v>46.881</v>
      </c>
      <c r="O7478">
        <v>0</v>
      </c>
      <c r="P7478">
        <v>0</v>
      </c>
      <c r="Q7478">
        <v>3947.3762000000002</v>
      </c>
      <c r="R7478">
        <v>19736.881000000001</v>
      </c>
      <c r="S7478" t="s">
        <v>1424</v>
      </c>
    </row>
    <row r="7479" spans="1:19">
      <c r="A7479" t="s">
        <v>5026</v>
      </c>
      <c r="B7479">
        <v>44271</v>
      </c>
      <c r="C7479" t="s">
        <v>5027</v>
      </c>
      <c r="D7479">
        <v>44271</v>
      </c>
      <c r="E7479" t="s">
        <v>1422</v>
      </c>
      <c r="F7479" t="s">
        <v>72</v>
      </c>
      <c r="G7479" t="s">
        <v>1070</v>
      </c>
      <c r="H7479" t="s">
        <v>66</v>
      </c>
      <c r="I7479" t="s">
        <v>1178</v>
      </c>
      <c r="J7479">
        <v>5</v>
      </c>
      <c r="K7479">
        <v>4035</v>
      </c>
      <c r="L7479">
        <v>20175</v>
      </c>
      <c r="M7479">
        <v>9.6071000000000009</v>
      </c>
      <c r="N7479">
        <v>48.035499999999999</v>
      </c>
      <c r="O7479">
        <v>0</v>
      </c>
      <c r="P7479">
        <v>0</v>
      </c>
      <c r="Q7479">
        <v>4044.6071000000002</v>
      </c>
      <c r="R7479">
        <v>20223.035500000002</v>
      </c>
      <c r="S7479" t="s">
        <v>1424</v>
      </c>
    </row>
    <row r="7480" spans="1:19">
      <c r="A7480" t="s">
        <v>5026</v>
      </c>
      <c r="B7480">
        <v>44271</v>
      </c>
      <c r="C7480" t="s">
        <v>5027</v>
      </c>
      <c r="D7480">
        <v>44271</v>
      </c>
      <c r="E7480" t="s">
        <v>1422</v>
      </c>
      <c r="F7480" t="s">
        <v>72</v>
      </c>
      <c r="G7480" t="s">
        <v>1070</v>
      </c>
      <c r="H7480" t="s">
        <v>66</v>
      </c>
      <c r="I7480" t="s">
        <v>1459</v>
      </c>
      <c r="J7480">
        <v>60</v>
      </c>
      <c r="K7480">
        <v>1060</v>
      </c>
      <c r="L7480">
        <v>63600</v>
      </c>
      <c r="M7480">
        <v>2.5238</v>
      </c>
      <c r="N7480">
        <v>151.428</v>
      </c>
      <c r="O7480">
        <v>0</v>
      </c>
      <c r="P7480">
        <v>0</v>
      </c>
      <c r="Q7480">
        <v>1062.5237999999999</v>
      </c>
      <c r="R7480">
        <v>63751.428</v>
      </c>
      <c r="S7480" t="s">
        <v>1424</v>
      </c>
    </row>
    <row r="7481" spans="1:19">
      <c r="A7481" t="s">
        <v>5026</v>
      </c>
      <c r="B7481">
        <v>44271</v>
      </c>
      <c r="C7481" t="s">
        <v>5027</v>
      </c>
      <c r="D7481">
        <v>44271</v>
      </c>
      <c r="E7481" t="s">
        <v>1422</v>
      </c>
      <c r="F7481" t="s">
        <v>72</v>
      </c>
      <c r="G7481" t="s">
        <v>1070</v>
      </c>
      <c r="H7481" t="s">
        <v>66</v>
      </c>
      <c r="I7481" t="s">
        <v>1421</v>
      </c>
      <c r="J7481">
        <v>42</v>
      </c>
      <c r="K7481">
        <v>1264</v>
      </c>
      <c r="L7481">
        <v>53088</v>
      </c>
      <c r="M7481">
        <v>3.0095000000000001</v>
      </c>
      <c r="N7481">
        <v>126.399</v>
      </c>
      <c r="O7481">
        <v>0</v>
      </c>
      <c r="P7481">
        <v>0</v>
      </c>
      <c r="Q7481">
        <v>1267.0094999999999</v>
      </c>
      <c r="R7481">
        <v>53214.398999999998</v>
      </c>
      <c r="S7481" t="s">
        <v>1424</v>
      </c>
    </row>
    <row r="7482" spans="1:19">
      <c r="A7482" t="s">
        <v>5028</v>
      </c>
      <c r="B7482">
        <v>44271</v>
      </c>
      <c r="C7482" t="s">
        <v>5029</v>
      </c>
      <c r="D7482">
        <v>44271</v>
      </c>
      <c r="E7482" t="s">
        <v>1422</v>
      </c>
      <c r="F7482" t="s">
        <v>70</v>
      </c>
      <c r="G7482" t="s">
        <v>1444</v>
      </c>
      <c r="H7482" t="s">
        <v>66</v>
      </c>
      <c r="I7482" t="s">
        <v>1181</v>
      </c>
      <c r="J7482">
        <v>20</v>
      </c>
      <c r="K7482">
        <v>1293</v>
      </c>
      <c r="L7482">
        <v>25860</v>
      </c>
      <c r="M7482">
        <v>3.0785999999999998</v>
      </c>
      <c r="N7482">
        <v>61.572000000000003</v>
      </c>
      <c r="O7482">
        <v>0</v>
      </c>
      <c r="P7482">
        <v>0</v>
      </c>
      <c r="Q7482">
        <v>1296.0786000000001</v>
      </c>
      <c r="R7482">
        <v>25921.572</v>
      </c>
      <c r="S7482" t="s">
        <v>1424</v>
      </c>
    </row>
    <row r="7483" spans="1:19">
      <c r="A7483" t="s">
        <v>5028</v>
      </c>
      <c r="B7483">
        <v>44271</v>
      </c>
      <c r="C7483" t="s">
        <v>5029</v>
      </c>
      <c r="D7483">
        <v>44271</v>
      </c>
      <c r="E7483" t="s">
        <v>1422</v>
      </c>
      <c r="F7483" t="s">
        <v>70</v>
      </c>
      <c r="G7483" t="s">
        <v>1444</v>
      </c>
      <c r="H7483" t="s">
        <v>66</v>
      </c>
      <c r="I7483" t="s">
        <v>1359</v>
      </c>
      <c r="J7483">
        <v>20</v>
      </c>
      <c r="K7483">
        <v>1225</v>
      </c>
      <c r="L7483">
        <v>24500</v>
      </c>
      <c r="M7483">
        <v>2.9167000000000001</v>
      </c>
      <c r="N7483">
        <v>58.334000000000003</v>
      </c>
      <c r="O7483">
        <v>0</v>
      </c>
      <c r="P7483">
        <v>0</v>
      </c>
      <c r="Q7483">
        <v>1227.9167</v>
      </c>
      <c r="R7483">
        <v>24558.333999999999</v>
      </c>
      <c r="S7483" t="s">
        <v>1424</v>
      </c>
    </row>
    <row r="7484" spans="1:19">
      <c r="A7484" t="s">
        <v>5028</v>
      </c>
      <c r="B7484">
        <v>44271</v>
      </c>
      <c r="C7484" t="s">
        <v>5029</v>
      </c>
      <c r="D7484">
        <v>44271</v>
      </c>
      <c r="E7484" t="s">
        <v>1422</v>
      </c>
      <c r="F7484" t="s">
        <v>70</v>
      </c>
      <c r="G7484" t="s">
        <v>1444</v>
      </c>
      <c r="H7484" t="s">
        <v>66</v>
      </c>
      <c r="I7484" t="s">
        <v>1421</v>
      </c>
      <c r="J7484">
        <v>10</v>
      </c>
      <c r="K7484">
        <v>1264</v>
      </c>
      <c r="L7484">
        <v>12640</v>
      </c>
      <c r="M7484">
        <v>3.0095000000000001</v>
      </c>
      <c r="N7484">
        <v>30.094999999999999</v>
      </c>
      <c r="O7484">
        <v>0</v>
      </c>
      <c r="P7484">
        <v>0</v>
      </c>
      <c r="Q7484">
        <v>1267.0094999999999</v>
      </c>
      <c r="R7484">
        <v>12670.094999999999</v>
      </c>
      <c r="S7484" t="s">
        <v>1424</v>
      </c>
    </row>
    <row r="7485" spans="1:19">
      <c r="A7485" t="s">
        <v>5028</v>
      </c>
      <c r="B7485">
        <v>44271</v>
      </c>
      <c r="C7485" t="s">
        <v>5029</v>
      </c>
      <c r="D7485">
        <v>44271</v>
      </c>
      <c r="E7485" t="s">
        <v>1422</v>
      </c>
      <c r="F7485" t="s">
        <v>70</v>
      </c>
      <c r="G7485" t="s">
        <v>1444</v>
      </c>
      <c r="H7485" t="s">
        <v>66</v>
      </c>
      <c r="I7485" t="s">
        <v>1459</v>
      </c>
      <c r="J7485">
        <v>12</v>
      </c>
      <c r="K7485">
        <v>1060</v>
      </c>
      <c r="L7485">
        <v>12720</v>
      </c>
      <c r="M7485">
        <v>2.5238</v>
      </c>
      <c r="N7485">
        <v>30.285599999999999</v>
      </c>
      <c r="O7485">
        <v>0</v>
      </c>
      <c r="P7485">
        <v>0</v>
      </c>
      <c r="Q7485">
        <v>1062.5237999999999</v>
      </c>
      <c r="R7485">
        <v>12750.285599999999</v>
      </c>
      <c r="S7485" t="s">
        <v>1424</v>
      </c>
    </row>
    <row r="7486" spans="1:19">
      <c r="A7486" t="s">
        <v>5030</v>
      </c>
      <c r="B7486">
        <v>44271</v>
      </c>
      <c r="C7486" t="s">
        <v>5031</v>
      </c>
      <c r="D7486">
        <v>44271</v>
      </c>
      <c r="E7486" t="s">
        <v>1422</v>
      </c>
      <c r="F7486" t="s">
        <v>69</v>
      </c>
      <c r="G7486" t="s">
        <v>66</v>
      </c>
      <c r="H7486" t="s">
        <v>66</v>
      </c>
      <c r="I7486" t="s">
        <v>3638</v>
      </c>
      <c r="J7486">
        <v>58</v>
      </c>
      <c r="K7486">
        <v>7760</v>
      </c>
      <c r="L7486">
        <v>450080</v>
      </c>
      <c r="M7486">
        <v>18.476199999999999</v>
      </c>
      <c r="N7486">
        <v>1071.6196</v>
      </c>
      <c r="O7486">
        <v>0</v>
      </c>
      <c r="P7486">
        <v>0</v>
      </c>
      <c r="Q7486">
        <v>7778.4762000000001</v>
      </c>
      <c r="R7486">
        <v>451151.61959999998</v>
      </c>
      <c r="S7486" t="s">
        <v>1424</v>
      </c>
    </row>
    <row r="7487" spans="1:19">
      <c r="A7487" t="s">
        <v>5030</v>
      </c>
      <c r="B7487">
        <v>44271</v>
      </c>
      <c r="C7487" t="s">
        <v>5031</v>
      </c>
      <c r="D7487">
        <v>44271</v>
      </c>
      <c r="E7487" t="s">
        <v>1422</v>
      </c>
      <c r="F7487" t="s">
        <v>69</v>
      </c>
      <c r="G7487" t="s">
        <v>66</v>
      </c>
      <c r="H7487" t="s">
        <v>66</v>
      </c>
      <c r="I7487" t="s">
        <v>1178</v>
      </c>
      <c r="J7487">
        <v>5</v>
      </c>
      <c r="K7487">
        <v>4035</v>
      </c>
      <c r="L7487">
        <v>20175</v>
      </c>
      <c r="M7487">
        <v>9.6071000000000009</v>
      </c>
      <c r="N7487">
        <v>48.035499999999999</v>
      </c>
      <c r="O7487">
        <v>0</v>
      </c>
      <c r="P7487">
        <v>0</v>
      </c>
      <c r="Q7487">
        <v>4044.6071000000002</v>
      </c>
      <c r="R7487">
        <v>20223.035500000002</v>
      </c>
      <c r="S7487" t="s">
        <v>1424</v>
      </c>
    </row>
    <row r="7488" spans="1:19">
      <c r="A7488" t="s">
        <v>5032</v>
      </c>
      <c r="B7488">
        <v>44271</v>
      </c>
      <c r="C7488" t="s">
        <v>5033</v>
      </c>
      <c r="D7488">
        <v>44271</v>
      </c>
      <c r="E7488" t="s">
        <v>1422</v>
      </c>
      <c r="F7488" t="s">
        <v>75</v>
      </c>
      <c r="G7488" t="s">
        <v>76</v>
      </c>
      <c r="H7488" t="s">
        <v>66</v>
      </c>
      <c r="I7488" t="s">
        <v>1356</v>
      </c>
      <c r="J7488">
        <v>20</v>
      </c>
      <c r="K7488">
        <v>1118</v>
      </c>
      <c r="L7488">
        <v>22360</v>
      </c>
      <c r="M7488">
        <v>2.6619000000000002</v>
      </c>
      <c r="N7488">
        <v>53.238</v>
      </c>
      <c r="O7488">
        <v>0</v>
      </c>
      <c r="P7488">
        <v>0</v>
      </c>
      <c r="Q7488">
        <v>1120.6619000000001</v>
      </c>
      <c r="R7488">
        <v>22413.238000000001</v>
      </c>
      <c r="S7488" t="s">
        <v>1424</v>
      </c>
    </row>
    <row r="7489" spans="1:19">
      <c r="A7489" t="s">
        <v>5032</v>
      </c>
      <c r="B7489">
        <v>44271</v>
      </c>
      <c r="C7489" t="s">
        <v>5033</v>
      </c>
      <c r="D7489">
        <v>44271</v>
      </c>
      <c r="E7489" t="s">
        <v>1422</v>
      </c>
      <c r="F7489" t="s">
        <v>75</v>
      </c>
      <c r="G7489" t="s">
        <v>76</v>
      </c>
      <c r="H7489" t="s">
        <v>66</v>
      </c>
      <c r="I7489" t="s">
        <v>1178</v>
      </c>
      <c r="J7489">
        <v>6</v>
      </c>
      <c r="K7489">
        <v>4035</v>
      </c>
      <c r="L7489">
        <v>24210</v>
      </c>
      <c r="M7489">
        <v>9.6071000000000009</v>
      </c>
      <c r="N7489">
        <v>57.642600000000002</v>
      </c>
      <c r="O7489">
        <v>0</v>
      </c>
      <c r="P7489">
        <v>0</v>
      </c>
      <c r="Q7489">
        <v>4044.6071000000002</v>
      </c>
      <c r="R7489">
        <v>24267.642599999999</v>
      </c>
      <c r="S7489" t="s">
        <v>1424</v>
      </c>
    </row>
    <row r="7490" spans="1:19">
      <c r="A7490" t="s">
        <v>5034</v>
      </c>
      <c r="B7490">
        <v>44271</v>
      </c>
      <c r="C7490" t="s">
        <v>5035</v>
      </c>
      <c r="D7490">
        <v>44271</v>
      </c>
      <c r="E7490" t="s">
        <v>1422</v>
      </c>
      <c r="F7490" t="s">
        <v>20</v>
      </c>
      <c r="G7490" t="s">
        <v>1064</v>
      </c>
      <c r="H7490" t="s">
        <v>13</v>
      </c>
      <c r="I7490" t="s">
        <v>1177</v>
      </c>
      <c r="J7490">
        <v>5</v>
      </c>
      <c r="K7490">
        <v>9045</v>
      </c>
      <c r="L7490">
        <v>45225</v>
      </c>
      <c r="M7490">
        <v>21.536000000000001</v>
      </c>
      <c r="N7490">
        <v>107.68</v>
      </c>
      <c r="O7490">
        <v>0</v>
      </c>
      <c r="P7490">
        <v>0</v>
      </c>
      <c r="Q7490">
        <v>9066.5357000000004</v>
      </c>
      <c r="R7490">
        <v>45332.678500000002</v>
      </c>
      <c r="S7490" t="s">
        <v>1424</v>
      </c>
    </row>
    <row r="7491" spans="1:19">
      <c r="A7491" t="s">
        <v>5034</v>
      </c>
      <c r="B7491">
        <v>44271</v>
      </c>
      <c r="C7491" t="s">
        <v>5035</v>
      </c>
      <c r="D7491">
        <v>44271</v>
      </c>
      <c r="E7491" t="s">
        <v>1422</v>
      </c>
      <c r="F7491" t="s">
        <v>20</v>
      </c>
      <c r="G7491" t="s">
        <v>1064</v>
      </c>
      <c r="H7491" t="s">
        <v>13</v>
      </c>
      <c r="I7491" t="s">
        <v>1178</v>
      </c>
      <c r="J7491">
        <v>20</v>
      </c>
      <c r="K7491">
        <v>4035</v>
      </c>
      <c r="L7491">
        <v>80700</v>
      </c>
      <c r="M7491">
        <v>9.6069999999999993</v>
      </c>
      <c r="N7491">
        <v>192.14</v>
      </c>
      <c r="O7491">
        <v>0</v>
      </c>
      <c r="P7491">
        <v>0</v>
      </c>
      <c r="Q7491">
        <v>4044.6071000000002</v>
      </c>
      <c r="R7491">
        <v>80892.142000000007</v>
      </c>
      <c r="S7491" t="s">
        <v>1424</v>
      </c>
    </row>
    <row r="7492" spans="1:19">
      <c r="A7492" t="s">
        <v>5034</v>
      </c>
      <c r="B7492">
        <v>44271</v>
      </c>
      <c r="C7492" t="s">
        <v>5035</v>
      </c>
      <c r="D7492">
        <v>44271</v>
      </c>
      <c r="E7492" t="s">
        <v>1422</v>
      </c>
      <c r="F7492" t="s">
        <v>20</v>
      </c>
      <c r="G7492" t="s">
        <v>1064</v>
      </c>
      <c r="H7492" t="s">
        <v>13</v>
      </c>
      <c r="I7492" t="s">
        <v>1356</v>
      </c>
      <c r="J7492">
        <v>50</v>
      </c>
      <c r="K7492">
        <v>1118</v>
      </c>
      <c r="L7492">
        <v>55900</v>
      </c>
      <c r="M7492">
        <v>2.6619999999999999</v>
      </c>
      <c r="N7492">
        <v>133.1</v>
      </c>
      <c r="O7492">
        <v>0</v>
      </c>
      <c r="P7492">
        <v>0</v>
      </c>
      <c r="Q7492">
        <v>1120.6619000000001</v>
      </c>
      <c r="R7492">
        <v>56033.095000000001</v>
      </c>
      <c r="S7492" t="s">
        <v>1424</v>
      </c>
    </row>
    <row r="7493" spans="1:19">
      <c r="A7493" t="s">
        <v>5036</v>
      </c>
      <c r="B7493">
        <v>44271</v>
      </c>
      <c r="C7493" t="s">
        <v>5037</v>
      </c>
      <c r="D7493">
        <v>44271</v>
      </c>
      <c r="E7493" t="s">
        <v>1422</v>
      </c>
      <c r="F7493" t="s">
        <v>104</v>
      </c>
      <c r="G7493" t="s">
        <v>1436</v>
      </c>
      <c r="H7493" t="s">
        <v>1428</v>
      </c>
      <c r="I7493" t="s">
        <v>1181</v>
      </c>
      <c r="J7493">
        <v>200</v>
      </c>
      <c r="K7493">
        <v>1293</v>
      </c>
      <c r="L7493">
        <v>258600</v>
      </c>
      <c r="M7493">
        <v>3.0790000000000002</v>
      </c>
      <c r="N7493">
        <v>615.79999999999995</v>
      </c>
      <c r="O7493">
        <v>0</v>
      </c>
      <c r="P7493">
        <v>0</v>
      </c>
      <c r="Q7493">
        <v>1296.0786000000001</v>
      </c>
      <c r="R7493">
        <v>259215.72</v>
      </c>
      <c r="S7493" t="s">
        <v>1424</v>
      </c>
    </row>
    <row r="7494" spans="1:19">
      <c r="A7494" t="s">
        <v>5036</v>
      </c>
      <c r="B7494">
        <v>44271</v>
      </c>
      <c r="C7494" t="s">
        <v>5037</v>
      </c>
      <c r="D7494">
        <v>44271</v>
      </c>
      <c r="E7494" t="s">
        <v>1422</v>
      </c>
      <c r="F7494" t="s">
        <v>104</v>
      </c>
      <c r="G7494" t="s">
        <v>1436</v>
      </c>
      <c r="H7494" t="s">
        <v>1428</v>
      </c>
      <c r="I7494" t="s">
        <v>1177</v>
      </c>
      <c r="J7494">
        <v>3</v>
      </c>
      <c r="K7494">
        <v>9045</v>
      </c>
      <c r="L7494">
        <v>27135</v>
      </c>
      <c r="M7494">
        <v>21.536000000000001</v>
      </c>
      <c r="N7494">
        <v>64.608000000000004</v>
      </c>
      <c r="O7494">
        <v>0</v>
      </c>
      <c r="P7494">
        <v>0</v>
      </c>
      <c r="Q7494">
        <v>9066.5357000000004</v>
      </c>
      <c r="R7494">
        <v>27199.607100000001</v>
      </c>
      <c r="S7494" t="s">
        <v>1424</v>
      </c>
    </row>
    <row r="7495" spans="1:19">
      <c r="A7495" t="s">
        <v>5036</v>
      </c>
      <c r="B7495">
        <v>44271</v>
      </c>
      <c r="C7495" t="s">
        <v>5037</v>
      </c>
      <c r="D7495">
        <v>44271</v>
      </c>
      <c r="E7495" t="s">
        <v>1422</v>
      </c>
      <c r="F7495" t="s">
        <v>104</v>
      </c>
      <c r="G7495" t="s">
        <v>1436</v>
      </c>
      <c r="H7495" t="s">
        <v>1428</v>
      </c>
      <c r="I7495" t="s">
        <v>3638</v>
      </c>
      <c r="J7495">
        <v>35</v>
      </c>
      <c r="K7495">
        <v>7760</v>
      </c>
      <c r="L7495">
        <v>271600</v>
      </c>
      <c r="M7495">
        <v>18.475999999999999</v>
      </c>
      <c r="N7495">
        <v>646.66</v>
      </c>
      <c r="O7495">
        <v>0</v>
      </c>
      <c r="P7495">
        <v>0</v>
      </c>
      <c r="Q7495">
        <v>7778.4762000000001</v>
      </c>
      <c r="R7495">
        <v>272246.66700000002</v>
      </c>
      <c r="S7495" t="s">
        <v>1424</v>
      </c>
    </row>
    <row r="7496" spans="1:19">
      <c r="A7496" t="s">
        <v>5036</v>
      </c>
      <c r="B7496">
        <v>44271</v>
      </c>
      <c r="C7496" t="s">
        <v>5037</v>
      </c>
      <c r="D7496">
        <v>44271</v>
      </c>
      <c r="E7496" t="s">
        <v>1422</v>
      </c>
      <c r="F7496" t="s">
        <v>104</v>
      </c>
      <c r="G7496" t="s">
        <v>1436</v>
      </c>
      <c r="H7496" t="s">
        <v>1428</v>
      </c>
      <c r="I7496" t="s">
        <v>1459</v>
      </c>
      <c r="J7496">
        <v>1000</v>
      </c>
      <c r="K7496">
        <v>1060</v>
      </c>
      <c r="L7496">
        <v>1060000</v>
      </c>
      <c r="M7496">
        <v>2.524</v>
      </c>
      <c r="N7496">
        <v>2524</v>
      </c>
      <c r="O7496">
        <v>0</v>
      </c>
      <c r="P7496">
        <v>0</v>
      </c>
      <c r="Q7496">
        <v>1062.5237999999999</v>
      </c>
      <c r="R7496">
        <v>1062523.8</v>
      </c>
      <c r="S7496" t="s">
        <v>1424</v>
      </c>
    </row>
    <row r="7497" spans="1:19">
      <c r="A7497" t="s">
        <v>5036</v>
      </c>
      <c r="B7497">
        <v>44271</v>
      </c>
      <c r="C7497" t="s">
        <v>5037</v>
      </c>
      <c r="D7497">
        <v>44271</v>
      </c>
      <c r="E7497" t="s">
        <v>1422</v>
      </c>
      <c r="F7497" t="s">
        <v>104</v>
      </c>
      <c r="G7497" t="s">
        <v>1436</v>
      </c>
      <c r="H7497" t="s">
        <v>1428</v>
      </c>
      <c r="I7497" t="s">
        <v>1421</v>
      </c>
      <c r="J7497">
        <v>100</v>
      </c>
      <c r="K7497">
        <v>1264</v>
      </c>
      <c r="L7497">
        <v>126400</v>
      </c>
      <c r="M7497">
        <v>3.01</v>
      </c>
      <c r="N7497">
        <v>301</v>
      </c>
      <c r="O7497">
        <v>0</v>
      </c>
      <c r="P7497">
        <v>0</v>
      </c>
      <c r="Q7497">
        <v>1267.0094999999999</v>
      </c>
      <c r="R7497">
        <v>126700.95</v>
      </c>
      <c r="S7497" t="s">
        <v>1424</v>
      </c>
    </row>
    <row r="7498" spans="1:19">
      <c r="A7498" t="s">
        <v>5036</v>
      </c>
      <c r="B7498">
        <v>44271</v>
      </c>
      <c r="C7498" t="s">
        <v>5037</v>
      </c>
      <c r="D7498">
        <v>44271</v>
      </c>
      <c r="E7498" t="s">
        <v>1422</v>
      </c>
      <c r="F7498" t="s">
        <v>104</v>
      </c>
      <c r="G7498" t="s">
        <v>1436</v>
      </c>
      <c r="H7498" t="s">
        <v>1428</v>
      </c>
      <c r="I7498" t="s">
        <v>1381</v>
      </c>
      <c r="J7498">
        <v>5</v>
      </c>
      <c r="K7498">
        <v>9850</v>
      </c>
      <c r="L7498">
        <v>49250</v>
      </c>
      <c r="M7498">
        <v>23.452000000000002</v>
      </c>
      <c r="N7498">
        <v>117.26</v>
      </c>
      <c r="O7498">
        <v>0</v>
      </c>
      <c r="P7498">
        <v>0</v>
      </c>
      <c r="Q7498">
        <v>9873.4524000000001</v>
      </c>
      <c r="R7498">
        <v>49367.262000000002</v>
      </c>
      <c r="S7498" t="s">
        <v>1424</v>
      </c>
    </row>
    <row r="7499" spans="1:19">
      <c r="A7499" t="s">
        <v>5036</v>
      </c>
      <c r="B7499">
        <v>44271</v>
      </c>
      <c r="C7499" t="s">
        <v>5037</v>
      </c>
      <c r="D7499">
        <v>44271</v>
      </c>
      <c r="E7499" t="s">
        <v>1422</v>
      </c>
      <c r="F7499" t="s">
        <v>104</v>
      </c>
      <c r="G7499" t="s">
        <v>1436</v>
      </c>
      <c r="H7499" t="s">
        <v>1428</v>
      </c>
      <c r="I7499" t="s">
        <v>1356</v>
      </c>
      <c r="J7499">
        <v>100</v>
      </c>
      <c r="K7499">
        <v>1118</v>
      </c>
      <c r="L7499">
        <v>111800</v>
      </c>
      <c r="M7499">
        <v>2.6619999999999999</v>
      </c>
      <c r="N7499">
        <v>266.2</v>
      </c>
      <c r="O7499">
        <v>0</v>
      </c>
      <c r="P7499">
        <v>0</v>
      </c>
      <c r="Q7499">
        <v>1120.6619000000001</v>
      </c>
      <c r="R7499">
        <v>112066.19</v>
      </c>
      <c r="S7499" t="s">
        <v>1424</v>
      </c>
    </row>
    <row r="7500" spans="1:19">
      <c r="A7500" t="s">
        <v>5036</v>
      </c>
      <c r="B7500">
        <v>44271</v>
      </c>
      <c r="C7500" t="s">
        <v>5037</v>
      </c>
      <c r="D7500">
        <v>44271</v>
      </c>
      <c r="E7500" t="s">
        <v>1422</v>
      </c>
      <c r="F7500" t="s">
        <v>104</v>
      </c>
      <c r="G7500" t="s">
        <v>1436</v>
      </c>
      <c r="H7500" t="s">
        <v>1428</v>
      </c>
      <c r="I7500" t="s">
        <v>1359</v>
      </c>
      <c r="J7500">
        <v>600</v>
      </c>
      <c r="K7500">
        <v>1225</v>
      </c>
      <c r="L7500">
        <v>735000</v>
      </c>
      <c r="M7500">
        <v>2.9169999999999998</v>
      </c>
      <c r="N7500">
        <v>1750.2</v>
      </c>
      <c r="O7500">
        <v>0</v>
      </c>
      <c r="P7500">
        <v>0</v>
      </c>
      <c r="Q7500">
        <v>1227.9167</v>
      </c>
      <c r="R7500">
        <v>736750.02</v>
      </c>
      <c r="S7500" t="s">
        <v>1424</v>
      </c>
    </row>
    <row r="7501" spans="1:19">
      <c r="A7501" t="s">
        <v>5038</v>
      </c>
      <c r="B7501">
        <v>44271</v>
      </c>
      <c r="C7501" t="s">
        <v>5039</v>
      </c>
      <c r="D7501">
        <v>44271</v>
      </c>
      <c r="E7501" t="s">
        <v>1160</v>
      </c>
      <c r="F7501" t="s">
        <v>1350</v>
      </c>
      <c r="G7501" t="s">
        <v>1160</v>
      </c>
      <c r="H7501" t="s">
        <v>1160</v>
      </c>
      <c r="I7501" t="s">
        <v>3638</v>
      </c>
      <c r="J7501">
        <v>2</v>
      </c>
      <c r="K7501">
        <v>7870</v>
      </c>
      <c r="L7501">
        <v>15740</v>
      </c>
      <c r="M7501">
        <v>18.738099999999999</v>
      </c>
      <c r="N7501">
        <v>37.476199999999999</v>
      </c>
      <c r="O7501">
        <v>0</v>
      </c>
      <c r="P7501">
        <v>0</v>
      </c>
      <c r="Q7501">
        <v>7888.7380999999996</v>
      </c>
      <c r="R7501">
        <v>15777.476199999999</v>
      </c>
      <c r="S7501" t="s">
        <v>1424</v>
      </c>
    </row>
    <row r="7502" spans="1:19">
      <c r="A7502" t="s">
        <v>5040</v>
      </c>
      <c r="B7502">
        <v>44271</v>
      </c>
      <c r="C7502" t="s">
        <v>5041</v>
      </c>
      <c r="D7502">
        <v>44271</v>
      </c>
      <c r="E7502" t="s">
        <v>1160</v>
      </c>
      <c r="F7502" t="s">
        <v>1394</v>
      </c>
      <c r="G7502" t="s">
        <v>1160</v>
      </c>
      <c r="H7502" t="s">
        <v>1160</v>
      </c>
      <c r="I7502" t="s">
        <v>3638</v>
      </c>
      <c r="J7502">
        <v>1</v>
      </c>
      <c r="K7502">
        <v>7870</v>
      </c>
      <c r="L7502">
        <v>7870</v>
      </c>
      <c r="M7502">
        <v>18.738099999999999</v>
      </c>
      <c r="N7502">
        <v>18.738099999999999</v>
      </c>
      <c r="O7502">
        <v>0</v>
      </c>
      <c r="P7502">
        <v>0</v>
      </c>
      <c r="Q7502">
        <v>7888.7380999999996</v>
      </c>
      <c r="R7502">
        <v>7888.7380999999996</v>
      </c>
      <c r="S7502" t="s">
        <v>1424</v>
      </c>
    </row>
    <row r="7503" spans="1:19">
      <c r="A7503" t="s">
        <v>5042</v>
      </c>
      <c r="B7503">
        <v>44271</v>
      </c>
      <c r="C7503" t="s">
        <v>5043</v>
      </c>
      <c r="D7503">
        <v>44271</v>
      </c>
      <c r="E7503" t="s">
        <v>1422</v>
      </c>
      <c r="F7503" t="s">
        <v>4810</v>
      </c>
      <c r="G7503" t="s">
        <v>117</v>
      </c>
      <c r="H7503" t="s">
        <v>117</v>
      </c>
      <c r="I7503" t="s">
        <v>1183</v>
      </c>
      <c r="J7503">
        <v>10</v>
      </c>
      <c r="K7503">
        <v>7575</v>
      </c>
      <c r="L7503">
        <v>75750</v>
      </c>
      <c r="M7503">
        <v>18.035699999999999</v>
      </c>
      <c r="N7503">
        <v>180.357</v>
      </c>
      <c r="O7503">
        <v>0</v>
      </c>
      <c r="P7503">
        <v>5000</v>
      </c>
      <c r="Q7503">
        <v>7593.0357000000004</v>
      </c>
      <c r="R7503">
        <v>70930.357000000004</v>
      </c>
      <c r="S7503" t="s">
        <v>1424</v>
      </c>
    </row>
    <row r="7504" spans="1:19">
      <c r="A7504" t="s">
        <v>5042</v>
      </c>
      <c r="B7504">
        <v>44271</v>
      </c>
      <c r="C7504" t="s">
        <v>5043</v>
      </c>
      <c r="D7504">
        <v>44271</v>
      </c>
      <c r="E7504" t="s">
        <v>1422</v>
      </c>
      <c r="F7504" t="s">
        <v>4810</v>
      </c>
      <c r="G7504" t="s">
        <v>117</v>
      </c>
      <c r="H7504" t="s">
        <v>117</v>
      </c>
      <c r="I7504" t="s">
        <v>1180</v>
      </c>
      <c r="J7504">
        <v>20</v>
      </c>
      <c r="K7504">
        <v>3540</v>
      </c>
      <c r="L7504">
        <v>70800</v>
      </c>
      <c r="M7504">
        <v>8.4285999999999994</v>
      </c>
      <c r="N7504">
        <v>168.572</v>
      </c>
      <c r="O7504">
        <v>0</v>
      </c>
      <c r="P7504">
        <v>0</v>
      </c>
      <c r="Q7504">
        <v>3548.4286000000002</v>
      </c>
      <c r="R7504">
        <v>70968.572</v>
      </c>
      <c r="S7504" t="s">
        <v>1424</v>
      </c>
    </row>
    <row r="7505" spans="1:19">
      <c r="A7505" t="s">
        <v>5042</v>
      </c>
      <c r="B7505">
        <v>44271</v>
      </c>
      <c r="C7505" t="s">
        <v>5043</v>
      </c>
      <c r="D7505">
        <v>44271</v>
      </c>
      <c r="E7505" t="s">
        <v>1422</v>
      </c>
      <c r="F7505" t="s">
        <v>4810</v>
      </c>
      <c r="G7505" t="s">
        <v>117</v>
      </c>
      <c r="H7505" t="s">
        <v>117</v>
      </c>
      <c r="I7505" t="s">
        <v>1181</v>
      </c>
      <c r="J7505">
        <v>10</v>
      </c>
      <c r="K7505">
        <v>1293</v>
      </c>
      <c r="L7505">
        <v>12930</v>
      </c>
      <c r="M7505">
        <v>3.0785999999999998</v>
      </c>
      <c r="N7505">
        <v>30.786000000000001</v>
      </c>
      <c r="O7505">
        <v>0</v>
      </c>
      <c r="P7505">
        <v>0</v>
      </c>
      <c r="Q7505">
        <v>1296.0786000000001</v>
      </c>
      <c r="R7505">
        <v>12960.786</v>
      </c>
      <c r="S7505" t="s">
        <v>1424</v>
      </c>
    </row>
    <row r="7506" spans="1:19">
      <c r="A7506" t="s">
        <v>5042</v>
      </c>
      <c r="B7506">
        <v>44271</v>
      </c>
      <c r="C7506" t="s">
        <v>5043</v>
      </c>
      <c r="D7506">
        <v>44271</v>
      </c>
      <c r="E7506" t="s">
        <v>1422</v>
      </c>
      <c r="F7506" t="s">
        <v>4810</v>
      </c>
      <c r="G7506" t="s">
        <v>117</v>
      </c>
      <c r="H7506" t="s">
        <v>117</v>
      </c>
      <c r="I7506" t="s">
        <v>1356</v>
      </c>
      <c r="J7506">
        <v>40</v>
      </c>
      <c r="K7506">
        <v>1118</v>
      </c>
      <c r="L7506">
        <v>44720</v>
      </c>
      <c r="M7506">
        <v>2.6619000000000002</v>
      </c>
      <c r="N7506">
        <v>106.476</v>
      </c>
      <c r="O7506">
        <v>0</v>
      </c>
      <c r="P7506">
        <v>0</v>
      </c>
      <c r="Q7506">
        <v>1120.6619000000001</v>
      </c>
      <c r="R7506">
        <v>44826.476000000002</v>
      </c>
      <c r="S7506" t="s">
        <v>1424</v>
      </c>
    </row>
    <row r="7507" spans="1:19">
      <c r="A7507" t="s">
        <v>5042</v>
      </c>
      <c r="B7507">
        <v>44271</v>
      </c>
      <c r="C7507" t="s">
        <v>5043</v>
      </c>
      <c r="D7507">
        <v>44271</v>
      </c>
      <c r="E7507" t="s">
        <v>1422</v>
      </c>
      <c r="F7507" t="s">
        <v>4810</v>
      </c>
      <c r="G7507" t="s">
        <v>117</v>
      </c>
      <c r="H7507" t="s">
        <v>117</v>
      </c>
      <c r="I7507" t="s">
        <v>3638</v>
      </c>
      <c r="J7507">
        <v>10</v>
      </c>
      <c r="K7507">
        <v>7760</v>
      </c>
      <c r="L7507">
        <v>77600</v>
      </c>
      <c r="M7507">
        <v>18.476199999999999</v>
      </c>
      <c r="N7507">
        <v>184.762</v>
      </c>
      <c r="O7507">
        <v>0</v>
      </c>
      <c r="P7507">
        <v>0</v>
      </c>
      <c r="Q7507">
        <v>7778.4762000000001</v>
      </c>
      <c r="R7507">
        <v>77784.762000000002</v>
      </c>
      <c r="S7507" t="s">
        <v>1424</v>
      </c>
    </row>
    <row r="7508" spans="1:19">
      <c r="A7508" t="s">
        <v>5042</v>
      </c>
      <c r="B7508">
        <v>44271</v>
      </c>
      <c r="C7508" t="s">
        <v>5043</v>
      </c>
      <c r="D7508">
        <v>44271</v>
      </c>
      <c r="E7508" t="s">
        <v>1422</v>
      </c>
      <c r="F7508" t="s">
        <v>4810</v>
      </c>
      <c r="G7508" t="s">
        <v>117</v>
      </c>
      <c r="H7508" t="s">
        <v>117</v>
      </c>
      <c r="I7508" t="s">
        <v>1359</v>
      </c>
      <c r="J7508">
        <v>20</v>
      </c>
      <c r="K7508">
        <v>1225</v>
      </c>
      <c r="L7508">
        <v>24500</v>
      </c>
      <c r="M7508">
        <v>2.9167000000000001</v>
      </c>
      <c r="N7508">
        <v>58.334000000000003</v>
      </c>
      <c r="O7508">
        <v>0</v>
      </c>
      <c r="P7508">
        <v>0</v>
      </c>
      <c r="Q7508">
        <v>1227.9167</v>
      </c>
      <c r="R7508">
        <v>24558.333999999999</v>
      </c>
      <c r="S7508" t="s">
        <v>1424</v>
      </c>
    </row>
    <row r="7509" spans="1:19">
      <c r="A7509" t="s">
        <v>5042</v>
      </c>
      <c r="B7509">
        <v>44271</v>
      </c>
      <c r="C7509" t="s">
        <v>5043</v>
      </c>
      <c r="D7509">
        <v>44271</v>
      </c>
      <c r="E7509" t="s">
        <v>1422</v>
      </c>
      <c r="F7509" t="s">
        <v>4810</v>
      </c>
      <c r="G7509" t="s">
        <v>117</v>
      </c>
      <c r="H7509" t="s">
        <v>117</v>
      </c>
      <c r="I7509" t="s">
        <v>1381</v>
      </c>
      <c r="J7509">
        <v>2</v>
      </c>
      <c r="K7509">
        <v>9850</v>
      </c>
      <c r="L7509">
        <v>19700</v>
      </c>
      <c r="M7509">
        <v>23.452400000000001</v>
      </c>
      <c r="N7509">
        <v>46.904800000000002</v>
      </c>
      <c r="O7509">
        <v>0</v>
      </c>
      <c r="P7509">
        <v>0</v>
      </c>
      <c r="Q7509">
        <v>9873.4524000000001</v>
      </c>
      <c r="R7509">
        <v>19746.9048</v>
      </c>
      <c r="S7509" t="s">
        <v>1424</v>
      </c>
    </row>
    <row r="7510" spans="1:19">
      <c r="A7510" t="s">
        <v>5042</v>
      </c>
      <c r="B7510">
        <v>44271</v>
      </c>
      <c r="C7510" t="s">
        <v>5043</v>
      </c>
      <c r="D7510">
        <v>44271</v>
      </c>
      <c r="E7510" t="s">
        <v>1422</v>
      </c>
      <c r="F7510" t="s">
        <v>4810</v>
      </c>
      <c r="G7510" t="s">
        <v>117</v>
      </c>
      <c r="H7510" t="s">
        <v>117</v>
      </c>
      <c r="I7510" t="s">
        <v>1179</v>
      </c>
      <c r="J7510">
        <v>20</v>
      </c>
      <c r="K7510">
        <v>3938</v>
      </c>
      <c r="L7510">
        <v>78760</v>
      </c>
      <c r="M7510">
        <v>9.3762000000000008</v>
      </c>
      <c r="N7510">
        <v>187.524</v>
      </c>
      <c r="O7510">
        <v>0</v>
      </c>
      <c r="P7510">
        <v>0</v>
      </c>
      <c r="Q7510">
        <v>3947.3762000000002</v>
      </c>
      <c r="R7510">
        <v>78947.524000000005</v>
      </c>
      <c r="S7510" t="s">
        <v>1424</v>
      </c>
    </row>
    <row r="7511" spans="1:19">
      <c r="A7511" t="s">
        <v>5042</v>
      </c>
      <c r="B7511">
        <v>44271</v>
      </c>
      <c r="C7511" t="s">
        <v>5043</v>
      </c>
      <c r="D7511">
        <v>44271</v>
      </c>
      <c r="E7511" t="s">
        <v>1422</v>
      </c>
      <c r="F7511" t="s">
        <v>4810</v>
      </c>
      <c r="G7511" t="s">
        <v>117</v>
      </c>
      <c r="H7511" t="s">
        <v>117</v>
      </c>
      <c r="I7511" t="s">
        <v>1178</v>
      </c>
      <c r="J7511">
        <v>3</v>
      </c>
      <c r="K7511">
        <v>4035</v>
      </c>
      <c r="L7511">
        <v>12105</v>
      </c>
      <c r="M7511">
        <v>9.6071000000000009</v>
      </c>
      <c r="N7511">
        <v>28.821300000000001</v>
      </c>
      <c r="O7511">
        <v>0</v>
      </c>
      <c r="P7511">
        <v>0</v>
      </c>
      <c r="Q7511">
        <v>4044.6071000000002</v>
      </c>
      <c r="R7511">
        <v>12133.8213</v>
      </c>
      <c r="S7511" t="s">
        <v>1424</v>
      </c>
    </row>
    <row r="7512" spans="1:19">
      <c r="A7512" t="s">
        <v>5042</v>
      </c>
      <c r="B7512">
        <v>44271</v>
      </c>
      <c r="C7512" t="s">
        <v>5043</v>
      </c>
      <c r="D7512">
        <v>44271</v>
      </c>
      <c r="E7512" t="s">
        <v>1422</v>
      </c>
      <c r="F7512" t="s">
        <v>4810</v>
      </c>
      <c r="G7512" t="s">
        <v>117</v>
      </c>
      <c r="H7512" t="s">
        <v>117</v>
      </c>
      <c r="I7512" t="s">
        <v>1470</v>
      </c>
      <c r="J7512">
        <v>15</v>
      </c>
      <c r="K7512">
        <v>7050</v>
      </c>
      <c r="L7512">
        <v>105750</v>
      </c>
      <c r="M7512">
        <v>16.785699999999999</v>
      </c>
      <c r="N7512">
        <v>251.78550000000001</v>
      </c>
      <c r="O7512">
        <v>0</v>
      </c>
      <c r="P7512">
        <v>0</v>
      </c>
      <c r="Q7512">
        <v>7066.7857000000004</v>
      </c>
      <c r="R7512">
        <v>106001.7855</v>
      </c>
      <c r="S7512" t="s">
        <v>1424</v>
      </c>
    </row>
    <row r="7513" spans="1:19">
      <c r="A7513" t="s">
        <v>5044</v>
      </c>
      <c r="B7513">
        <v>44271</v>
      </c>
      <c r="C7513" t="s">
        <v>5045</v>
      </c>
      <c r="D7513">
        <v>44271</v>
      </c>
      <c r="E7513" t="s">
        <v>1422</v>
      </c>
      <c r="F7513" t="s">
        <v>8</v>
      </c>
      <c r="G7513" t="s">
        <v>1061</v>
      </c>
      <c r="H7513" t="s">
        <v>117</v>
      </c>
      <c r="I7513" t="s">
        <v>1421</v>
      </c>
      <c r="J7513">
        <v>60</v>
      </c>
      <c r="K7513">
        <v>1264</v>
      </c>
      <c r="L7513">
        <v>75840</v>
      </c>
      <c r="M7513">
        <v>3.0095000000000001</v>
      </c>
      <c r="N7513">
        <v>180.57</v>
      </c>
      <c r="O7513">
        <v>0</v>
      </c>
      <c r="P7513">
        <v>0</v>
      </c>
      <c r="Q7513">
        <v>1267.0094999999999</v>
      </c>
      <c r="R7513">
        <v>76020.570000000007</v>
      </c>
      <c r="S7513" t="s">
        <v>1424</v>
      </c>
    </row>
    <row r="7514" spans="1:19">
      <c r="A7514" t="s">
        <v>5044</v>
      </c>
      <c r="B7514">
        <v>44271</v>
      </c>
      <c r="C7514" t="s">
        <v>5045</v>
      </c>
      <c r="D7514">
        <v>44271</v>
      </c>
      <c r="E7514" t="s">
        <v>1422</v>
      </c>
      <c r="F7514" t="s">
        <v>8</v>
      </c>
      <c r="G7514" t="s">
        <v>1061</v>
      </c>
      <c r="H7514" t="s">
        <v>117</v>
      </c>
      <c r="I7514" t="s">
        <v>1178</v>
      </c>
      <c r="J7514">
        <v>10</v>
      </c>
      <c r="K7514">
        <v>4035</v>
      </c>
      <c r="L7514">
        <v>40350</v>
      </c>
      <c r="M7514">
        <v>9.6071000000000009</v>
      </c>
      <c r="N7514">
        <v>96.070999999999998</v>
      </c>
      <c r="O7514">
        <v>0</v>
      </c>
      <c r="P7514">
        <v>0</v>
      </c>
      <c r="Q7514">
        <v>4044.6071000000002</v>
      </c>
      <c r="R7514">
        <v>40446.071000000004</v>
      </c>
      <c r="S7514" t="s">
        <v>1424</v>
      </c>
    </row>
    <row r="7515" spans="1:19">
      <c r="A7515" t="s">
        <v>5044</v>
      </c>
      <c r="B7515">
        <v>44271</v>
      </c>
      <c r="C7515" t="s">
        <v>5045</v>
      </c>
      <c r="D7515">
        <v>44271</v>
      </c>
      <c r="E7515" t="s">
        <v>1422</v>
      </c>
      <c r="F7515" t="s">
        <v>8</v>
      </c>
      <c r="G7515" t="s">
        <v>1061</v>
      </c>
      <c r="H7515" t="s">
        <v>117</v>
      </c>
      <c r="I7515" t="s">
        <v>1381</v>
      </c>
      <c r="J7515">
        <v>6</v>
      </c>
      <c r="K7515">
        <v>9850</v>
      </c>
      <c r="L7515">
        <v>59100</v>
      </c>
      <c r="M7515">
        <v>23.452400000000001</v>
      </c>
      <c r="N7515">
        <v>140.71440000000001</v>
      </c>
      <c r="O7515">
        <v>0</v>
      </c>
      <c r="P7515">
        <v>0</v>
      </c>
      <c r="Q7515">
        <v>9873.4524000000001</v>
      </c>
      <c r="R7515">
        <v>59240.714399999997</v>
      </c>
      <c r="S7515" t="s">
        <v>1424</v>
      </c>
    </row>
    <row r="7516" spans="1:19">
      <c r="A7516" t="s">
        <v>5046</v>
      </c>
      <c r="B7516">
        <v>44271</v>
      </c>
      <c r="C7516" t="s">
        <v>5047</v>
      </c>
      <c r="D7516">
        <v>44271</v>
      </c>
      <c r="E7516" t="s">
        <v>1422</v>
      </c>
      <c r="F7516" t="s">
        <v>108</v>
      </c>
      <c r="G7516" t="s">
        <v>1113</v>
      </c>
      <c r="H7516" t="s">
        <v>117</v>
      </c>
      <c r="I7516" t="s">
        <v>1179</v>
      </c>
      <c r="J7516">
        <v>15</v>
      </c>
      <c r="K7516">
        <v>3938</v>
      </c>
      <c r="L7516">
        <v>59070</v>
      </c>
      <c r="M7516">
        <v>9.3762000000000008</v>
      </c>
      <c r="N7516">
        <v>140.643</v>
      </c>
      <c r="O7516">
        <v>0</v>
      </c>
      <c r="P7516">
        <v>0</v>
      </c>
      <c r="Q7516">
        <v>3947.3762000000002</v>
      </c>
      <c r="R7516">
        <v>59210.642999999996</v>
      </c>
      <c r="S7516" t="s">
        <v>1424</v>
      </c>
    </row>
    <row r="7517" spans="1:19">
      <c r="A7517" t="s">
        <v>5046</v>
      </c>
      <c r="B7517">
        <v>44271</v>
      </c>
      <c r="C7517" t="s">
        <v>5047</v>
      </c>
      <c r="D7517">
        <v>44271</v>
      </c>
      <c r="E7517" t="s">
        <v>1422</v>
      </c>
      <c r="F7517" t="s">
        <v>108</v>
      </c>
      <c r="G7517" t="s">
        <v>1113</v>
      </c>
      <c r="H7517" t="s">
        <v>117</v>
      </c>
      <c r="I7517" t="s">
        <v>1356</v>
      </c>
      <c r="J7517">
        <v>40</v>
      </c>
      <c r="K7517">
        <v>1118</v>
      </c>
      <c r="L7517">
        <v>44720</v>
      </c>
      <c r="M7517">
        <v>2.6619000000000002</v>
      </c>
      <c r="N7517">
        <v>106.476</v>
      </c>
      <c r="O7517">
        <v>0</v>
      </c>
      <c r="P7517">
        <v>0</v>
      </c>
      <c r="Q7517">
        <v>1120.6619000000001</v>
      </c>
      <c r="R7517">
        <v>44826.476000000002</v>
      </c>
      <c r="S7517" t="s">
        <v>1424</v>
      </c>
    </row>
    <row r="7518" spans="1:19">
      <c r="A7518" t="s">
        <v>5046</v>
      </c>
      <c r="B7518">
        <v>44271</v>
      </c>
      <c r="C7518" t="s">
        <v>5047</v>
      </c>
      <c r="D7518">
        <v>44271</v>
      </c>
      <c r="E7518" t="s">
        <v>1422</v>
      </c>
      <c r="F7518" t="s">
        <v>108</v>
      </c>
      <c r="G7518" t="s">
        <v>1113</v>
      </c>
      <c r="H7518" t="s">
        <v>117</v>
      </c>
      <c r="I7518" t="s">
        <v>1178</v>
      </c>
      <c r="J7518">
        <v>5</v>
      </c>
      <c r="K7518">
        <v>4035</v>
      </c>
      <c r="L7518">
        <v>20175</v>
      </c>
      <c r="M7518">
        <v>9.6071000000000009</v>
      </c>
      <c r="N7518">
        <v>48.035499999999999</v>
      </c>
      <c r="O7518">
        <v>0</v>
      </c>
      <c r="P7518">
        <v>0</v>
      </c>
      <c r="Q7518">
        <v>4044.6071000000002</v>
      </c>
      <c r="R7518">
        <v>20223.035500000002</v>
      </c>
      <c r="S7518" t="s">
        <v>1424</v>
      </c>
    </row>
    <row r="7519" spans="1:19">
      <c r="A7519" t="s">
        <v>5046</v>
      </c>
      <c r="B7519">
        <v>44271</v>
      </c>
      <c r="C7519" t="s">
        <v>5047</v>
      </c>
      <c r="D7519">
        <v>44271</v>
      </c>
      <c r="E7519" t="s">
        <v>1422</v>
      </c>
      <c r="F7519" t="s">
        <v>108</v>
      </c>
      <c r="G7519" t="s">
        <v>1113</v>
      </c>
      <c r="H7519" t="s">
        <v>117</v>
      </c>
      <c r="I7519" t="s">
        <v>1180</v>
      </c>
      <c r="J7519">
        <v>10</v>
      </c>
      <c r="K7519">
        <v>3540</v>
      </c>
      <c r="L7519">
        <v>35400</v>
      </c>
      <c r="M7519">
        <v>8.4285999999999994</v>
      </c>
      <c r="N7519">
        <v>84.286000000000001</v>
      </c>
      <c r="O7519">
        <v>0</v>
      </c>
      <c r="P7519">
        <v>0</v>
      </c>
      <c r="Q7519">
        <v>3548.4286000000002</v>
      </c>
      <c r="R7519">
        <v>35484.286</v>
      </c>
      <c r="S7519" t="s">
        <v>1424</v>
      </c>
    </row>
    <row r="7520" spans="1:19">
      <c r="A7520" t="s">
        <v>5046</v>
      </c>
      <c r="B7520">
        <v>44271</v>
      </c>
      <c r="C7520" t="s">
        <v>5047</v>
      </c>
      <c r="D7520">
        <v>44271</v>
      </c>
      <c r="E7520" t="s">
        <v>1422</v>
      </c>
      <c r="F7520" t="s">
        <v>108</v>
      </c>
      <c r="G7520" t="s">
        <v>1113</v>
      </c>
      <c r="H7520" t="s">
        <v>117</v>
      </c>
      <c r="I7520" t="s">
        <v>1177</v>
      </c>
      <c r="J7520">
        <v>10</v>
      </c>
      <c r="K7520">
        <v>9045</v>
      </c>
      <c r="L7520">
        <v>90450</v>
      </c>
      <c r="M7520">
        <v>21.535699999999999</v>
      </c>
      <c r="N7520">
        <v>215.357</v>
      </c>
      <c r="O7520">
        <v>0</v>
      </c>
      <c r="P7520">
        <v>0</v>
      </c>
      <c r="Q7520">
        <v>9066.5357000000004</v>
      </c>
      <c r="R7520">
        <v>90665.357000000004</v>
      </c>
      <c r="S7520" t="s">
        <v>1424</v>
      </c>
    </row>
    <row r="7521" spans="1:19">
      <c r="A7521" t="s">
        <v>5048</v>
      </c>
      <c r="B7521">
        <v>44271</v>
      </c>
      <c r="C7521" t="s">
        <v>5049</v>
      </c>
      <c r="D7521">
        <v>44271</v>
      </c>
      <c r="E7521" t="s">
        <v>1422</v>
      </c>
      <c r="F7521" t="s">
        <v>109</v>
      </c>
      <c r="G7521" t="s">
        <v>117</v>
      </c>
      <c r="H7521" t="s">
        <v>117</v>
      </c>
      <c r="I7521" t="s">
        <v>1177</v>
      </c>
      <c r="J7521">
        <v>10</v>
      </c>
      <c r="K7521">
        <v>9045</v>
      </c>
      <c r="L7521">
        <v>90450</v>
      </c>
      <c r="M7521">
        <v>21.535699999999999</v>
      </c>
      <c r="N7521">
        <v>215.357</v>
      </c>
      <c r="O7521">
        <v>0</v>
      </c>
      <c r="P7521">
        <v>0</v>
      </c>
      <c r="Q7521">
        <v>9066.5357000000004</v>
      </c>
      <c r="R7521">
        <v>90665.357000000004</v>
      </c>
      <c r="S7521" t="s">
        <v>1424</v>
      </c>
    </row>
    <row r="7522" spans="1:19">
      <c r="A7522" t="s">
        <v>5048</v>
      </c>
      <c r="B7522">
        <v>44271</v>
      </c>
      <c r="C7522" t="s">
        <v>5049</v>
      </c>
      <c r="D7522">
        <v>44271</v>
      </c>
      <c r="E7522" t="s">
        <v>1422</v>
      </c>
      <c r="F7522" t="s">
        <v>109</v>
      </c>
      <c r="G7522" t="s">
        <v>117</v>
      </c>
      <c r="H7522" t="s">
        <v>117</v>
      </c>
      <c r="I7522" t="s">
        <v>1178</v>
      </c>
      <c r="J7522">
        <v>10</v>
      </c>
      <c r="K7522">
        <v>4035</v>
      </c>
      <c r="L7522">
        <v>40350</v>
      </c>
      <c r="M7522">
        <v>9.6071000000000009</v>
      </c>
      <c r="N7522">
        <v>96.070999999999998</v>
      </c>
      <c r="O7522">
        <v>0</v>
      </c>
      <c r="P7522">
        <v>0</v>
      </c>
      <c r="Q7522">
        <v>4044.6071000000002</v>
      </c>
      <c r="R7522">
        <v>40446.071000000004</v>
      </c>
      <c r="S7522" t="s">
        <v>1424</v>
      </c>
    </row>
    <row r="7523" spans="1:19">
      <c r="A7523" t="s">
        <v>5050</v>
      </c>
      <c r="B7523">
        <v>44271</v>
      </c>
      <c r="C7523" t="s">
        <v>5051</v>
      </c>
      <c r="D7523">
        <v>44271</v>
      </c>
      <c r="E7523" t="s">
        <v>1422</v>
      </c>
      <c r="F7523" t="s">
        <v>115</v>
      </c>
      <c r="G7523" t="s">
        <v>1423</v>
      </c>
      <c r="H7523" t="s">
        <v>117</v>
      </c>
      <c r="I7523" t="s">
        <v>1356</v>
      </c>
      <c r="J7523">
        <v>76</v>
      </c>
      <c r="K7523">
        <v>1118</v>
      </c>
      <c r="L7523">
        <v>84968</v>
      </c>
      <c r="M7523">
        <v>2.6619000000000002</v>
      </c>
      <c r="N7523">
        <v>202.30439999999999</v>
      </c>
      <c r="O7523">
        <v>0</v>
      </c>
      <c r="P7523">
        <v>0</v>
      </c>
      <c r="Q7523">
        <v>1120.6619000000001</v>
      </c>
      <c r="R7523">
        <v>85170.304399999994</v>
      </c>
      <c r="S7523" t="s">
        <v>1424</v>
      </c>
    </row>
    <row r="7524" spans="1:19">
      <c r="A7524" t="s">
        <v>5050</v>
      </c>
      <c r="B7524">
        <v>44271</v>
      </c>
      <c r="C7524" t="s">
        <v>5051</v>
      </c>
      <c r="D7524">
        <v>44271</v>
      </c>
      <c r="E7524" t="s">
        <v>1422</v>
      </c>
      <c r="F7524" t="s">
        <v>115</v>
      </c>
      <c r="G7524" t="s">
        <v>1423</v>
      </c>
      <c r="H7524" t="s">
        <v>117</v>
      </c>
      <c r="I7524" t="s">
        <v>1359</v>
      </c>
      <c r="J7524">
        <v>60</v>
      </c>
      <c r="K7524">
        <v>1225</v>
      </c>
      <c r="L7524">
        <v>73500</v>
      </c>
      <c r="M7524">
        <v>2.9167000000000001</v>
      </c>
      <c r="N7524">
        <v>175.00200000000001</v>
      </c>
      <c r="O7524">
        <v>0</v>
      </c>
      <c r="P7524">
        <v>0</v>
      </c>
      <c r="Q7524">
        <v>1227.9167</v>
      </c>
      <c r="R7524">
        <v>73675.001999999993</v>
      </c>
      <c r="S7524" t="s">
        <v>1424</v>
      </c>
    </row>
    <row r="7525" spans="1:19">
      <c r="A7525" t="s">
        <v>5050</v>
      </c>
      <c r="B7525">
        <v>44271</v>
      </c>
      <c r="C7525" t="s">
        <v>5051</v>
      </c>
      <c r="D7525">
        <v>44271</v>
      </c>
      <c r="E7525" t="s">
        <v>1422</v>
      </c>
      <c r="F7525" t="s">
        <v>115</v>
      </c>
      <c r="G7525" t="s">
        <v>1423</v>
      </c>
      <c r="H7525" t="s">
        <v>117</v>
      </c>
      <c r="I7525" t="s">
        <v>3638</v>
      </c>
      <c r="J7525">
        <v>52</v>
      </c>
      <c r="K7525">
        <v>7760</v>
      </c>
      <c r="L7525">
        <v>403520</v>
      </c>
      <c r="M7525">
        <v>18.476199999999999</v>
      </c>
      <c r="N7525">
        <v>960.76239999999996</v>
      </c>
      <c r="O7525">
        <v>0</v>
      </c>
      <c r="P7525">
        <v>0</v>
      </c>
      <c r="Q7525">
        <v>7778.4762000000001</v>
      </c>
      <c r="R7525">
        <v>404480.76240000001</v>
      </c>
      <c r="S7525" t="s">
        <v>1424</v>
      </c>
    </row>
    <row r="7526" spans="1:19">
      <c r="A7526" t="s">
        <v>5052</v>
      </c>
      <c r="B7526">
        <v>44271</v>
      </c>
      <c r="C7526" t="s">
        <v>5053</v>
      </c>
      <c r="D7526">
        <v>44271</v>
      </c>
      <c r="E7526" t="s">
        <v>1422</v>
      </c>
      <c r="F7526" t="s">
        <v>114</v>
      </c>
      <c r="G7526" t="s">
        <v>1423</v>
      </c>
      <c r="H7526" t="s">
        <v>117</v>
      </c>
      <c r="I7526" t="s">
        <v>1359</v>
      </c>
      <c r="J7526">
        <v>40</v>
      </c>
      <c r="K7526">
        <v>1225</v>
      </c>
      <c r="L7526">
        <v>49000</v>
      </c>
      <c r="M7526">
        <v>2.9167000000000001</v>
      </c>
      <c r="N7526">
        <v>116.66800000000001</v>
      </c>
      <c r="O7526">
        <v>0</v>
      </c>
      <c r="P7526">
        <v>0</v>
      </c>
      <c r="Q7526">
        <v>1227.9167</v>
      </c>
      <c r="R7526">
        <v>49116.667999999998</v>
      </c>
      <c r="S7526" t="s">
        <v>1424</v>
      </c>
    </row>
    <row r="7527" spans="1:19">
      <c r="A7527" t="s">
        <v>5054</v>
      </c>
      <c r="B7527">
        <v>44271</v>
      </c>
      <c r="C7527" t="s">
        <v>5055</v>
      </c>
      <c r="D7527">
        <v>44271</v>
      </c>
      <c r="E7527" t="s">
        <v>1422</v>
      </c>
      <c r="F7527" t="s">
        <v>10</v>
      </c>
      <c r="G7527" t="s">
        <v>1425</v>
      </c>
      <c r="H7527" t="s">
        <v>117</v>
      </c>
      <c r="I7527" t="s">
        <v>1181</v>
      </c>
      <c r="J7527">
        <v>20</v>
      </c>
      <c r="K7527">
        <v>1293</v>
      </c>
      <c r="L7527">
        <v>25860</v>
      </c>
      <c r="M7527">
        <v>3.0785999999999998</v>
      </c>
      <c r="N7527">
        <v>61.572000000000003</v>
      </c>
      <c r="O7527">
        <v>0</v>
      </c>
      <c r="P7527">
        <v>0</v>
      </c>
      <c r="Q7527">
        <v>1296.0786000000001</v>
      </c>
      <c r="R7527">
        <v>25921.572</v>
      </c>
      <c r="S7527" t="s">
        <v>1424</v>
      </c>
    </row>
    <row r="7528" spans="1:19">
      <c r="A7528" t="s">
        <v>5056</v>
      </c>
      <c r="B7528">
        <v>44271</v>
      </c>
      <c r="C7528" t="s">
        <v>5057</v>
      </c>
      <c r="D7528">
        <v>44271</v>
      </c>
      <c r="E7528" t="s">
        <v>1422</v>
      </c>
      <c r="F7528" t="s">
        <v>7</v>
      </c>
      <c r="G7528" t="s">
        <v>1425</v>
      </c>
      <c r="H7528" t="s">
        <v>117</v>
      </c>
      <c r="I7528" t="s">
        <v>1421</v>
      </c>
      <c r="J7528">
        <v>20</v>
      </c>
      <c r="K7528">
        <v>1264</v>
      </c>
      <c r="L7528">
        <v>25280</v>
      </c>
      <c r="M7528">
        <v>3.0095000000000001</v>
      </c>
      <c r="N7528">
        <v>60.19</v>
      </c>
      <c r="O7528">
        <v>0</v>
      </c>
      <c r="P7528">
        <v>0</v>
      </c>
      <c r="Q7528">
        <v>1267.0094999999999</v>
      </c>
      <c r="R7528">
        <v>25340.19</v>
      </c>
      <c r="S7528" t="s">
        <v>1424</v>
      </c>
    </row>
    <row r="7529" spans="1:19">
      <c r="A7529" t="s">
        <v>5056</v>
      </c>
      <c r="B7529">
        <v>44271</v>
      </c>
      <c r="C7529" t="s">
        <v>5057</v>
      </c>
      <c r="D7529">
        <v>44271</v>
      </c>
      <c r="E7529" t="s">
        <v>1422</v>
      </c>
      <c r="F7529" t="s">
        <v>7</v>
      </c>
      <c r="G7529" t="s">
        <v>1425</v>
      </c>
      <c r="H7529" t="s">
        <v>117</v>
      </c>
      <c r="I7529" t="s">
        <v>1359</v>
      </c>
      <c r="J7529">
        <v>40</v>
      </c>
      <c r="K7529">
        <v>1225</v>
      </c>
      <c r="L7529">
        <v>49000</v>
      </c>
      <c r="M7529">
        <v>2.9167000000000001</v>
      </c>
      <c r="N7529">
        <v>116.66800000000001</v>
      </c>
      <c r="O7529">
        <v>0</v>
      </c>
      <c r="P7529">
        <v>0</v>
      </c>
      <c r="Q7529">
        <v>1227.9167</v>
      </c>
      <c r="R7529">
        <v>49116.667999999998</v>
      </c>
      <c r="S7529" t="s">
        <v>1424</v>
      </c>
    </row>
    <row r="7530" spans="1:19">
      <c r="A7530" t="s">
        <v>5056</v>
      </c>
      <c r="B7530">
        <v>44271</v>
      </c>
      <c r="C7530" t="s">
        <v>5057</v>
      </c>
      <c r="D7530">
        <v>44271</v>
      </c>
      <c r="E7530" t="s">
        <v>1422</v>
      </c>
      <c r="F7530" t="s">
        <v>7</v>
      </c>
      <c r="G7530" t="s">
        <v>1425</v>
      </c>
      <c r="H7530" t="s">
        <v>117</v>
      </c>
      <c r="I7530" t="s">
        <v>1356</v>
      </c>
      <c r="J7530">
        <v>60</v>
      </c>
      <c r="K7530">
        <v>1118</v>
      </c>
      <c r="L7530">
        <v>67080</v>
      </c>
      <c r="M7530">
        <v>2.6619000000000002</v>
      </c>
      <c r="N7530">
        <v>159.714</v>
      </c>
      <c r="O7530">
        <v>0</v>
      </c>
      <c r="P7530">
        <v>0</v>
      </c>
      <c r="Q7530">
        <v>1120.6619000000001</v>
      </c>
      <c r="R7530">
        <v>67239.714000000007</v>
      </c>
      <c r="S7530" t="s">
        <v>1424</v>
      </c>
    </row>
    <row r="7531" spans="1:19">
      <c r="A7531" t="s">
        <v>5056</v>
      </c>
      <c r="B7531">
        <v>44271</v>
      </c>
      <c r="C7531" t="s">
        <v>5057</v>
      </c>
      <c r="D7531">
        <v>44271</v>
      </c>
      <c r="E7531" t="s">
        <v>1422</v>
      </c>
      <c r="F7531" t="s">
        <v>7</v>
      </c>
      <c r="G7531" t="s">
        <v>1425</v>
      </c>
      <c r="H7531" t="s">
        <v>117</v>
      </c>
      <c r="I7531" t="s">
        <v>1181</v>
      </c>
      <c r="J7531">
        <v>20</v>
      </c>
      <c r="K7531">
        <v>1293</v>
      </c>
      <c r="L7531">
        <v>25860</v>
      </c>
      <c r="M7531">
        <v>3.0785999999999998</v>
      </c>
      <c r="N7531">
        <v>61.572000000000003</v>
      </c>
      <c r="O7531">
        <v>0</v>
      </c>
      <c r="P7531">
        <v>0</v>
      </c>
      <c r="Q7531">
        <v>1296.0786000000001</v>
      </c>
      <c r="R7531">
        <v>25921.572</v>
      </c>
      <c r="S7531" t="s">
        <v>1424</v>
      </c>
    </row>
    <row r="7532" spans="1:19">
      <c r="A7532" t="s">
        <v>5058</v>
      </c>
      <c r="B7532">
        <v>44271</v>
      </c>
      <c r="C7532" t="s">
        <v>5059</v>
      </c>
      <c r="D7532">
        <v>44271</v>
      </c>
      <c r="E7532" t="s">
        <v>1422</v>
      </c>
      <c r="F7532" t="s">
        <v>6</v>
      </c>
      <c r="G7532" t="s">
        <v>1425</v>
      </c>
      <c r="H7532" t="s">
        <v>117</v>
      </c>
      <c r="I7532" t="s">
        <v>1459</v>
      </c>
      <c r="J7532">
        <v>20</v>
      </c>
      <c r="K7532">
        <v>1060</v>
      </c>
      <c r="L7532">
        <v>21200</v>
      </c>
      <c r="M7532">
        <v>2.5238</v>
      </c>
      <c r="N7532">
        <v>50.475999999999999</v>
      </c>
      <c r="O7532">
        <v>0</v>
      </c>
      <c r="P7532">
        <v>0</v>
      </c>
      <c r="Q7532">
        <v>1062.5237999999999</v>
      </c>
      <c r="R7532">
        <v>21250.475999999999</v>
      </c>
      <c r="S7532" t="s">
        <v>1424</v>
      </c>
    </row>
    <row r="7533" spans="1:19">
      <c r="A7533" t="s">
        <v>5058</v>
      </c>
      <c r="B7533">
        <v>44271</v>
      </c>
      <c r="C7533" t="s">
        <v>5059</v>
      </c>
      <c r="D7533">
        <v>44271</v>
      </c>
      <c r="E7533" t="s">
        <v>1422</v>
      </c>
      <c r="F7533" t="s">
        <v>6</v>
      </c>
      <c r="G7533" t="s">
        <v>1425</v>
      </c>
      <c r="H7533" t="s">
        <v>117</v>
      </c>
      <c r="I7533" t="s">
        <v>1359</v>
      </c>
      <c r="J7533">
        <v>20</v>
      </c>
      <c r="K7533">
        <v>1225</v>
      </c>
      <c r="L7533">
        <v>24500</v>
      </c>
      <c r="M7533">
        <v>2.9167000000000001</v>
      </c>
      <c r="N7533">
        <v>58.334000000000003</v>
      </c>
      <c r="O7533">
        <v>0</v>
      </c>
      <c r="P7533">
        <v>0</v>
      </c>
      <c r="Q7533">
        <v>1227.9167</v>
      </c>
      <c r="R7533">
        <v>24558.333999999999</v>
      </c>
      <c r="S7533" t="s">
        <v>1424</v>
      </c>
    </row>
    <row r="7534" spans="1:19">
      <c r="A7534" t="s">
        <v>5060</v>
      </c>
      <c r="B7534">
        <v>44271</v>
      </c>
      <c r="C7534" t="s">
        <v>5061</v>
      </c>
      <c r="D7534">
        <v>44271</v>
      </c>
      <c r="E7534" t="s">
        <v>1422</v>
      </c>
      <c r="F7534" t="s">
        <v>107</v>
      </c>
      <c r="G7534" t="s">
        <v>1113</v>
      </c>
      <c r="H7534" t="s">
        <v>117</v>
      </c>
      <c r="I7534" t="s">
        <v>1178</v>
      </c>
      <c r="J7534">
        <v>30</v>
      </c>
      <c r="K7534">
        <v>4035</v>
      </c>
      <c r="L7534">
        <v>121050</v>
      </c>
      <c r="M7534">
        <v>9.6071000000000009</v>
      </c>
      <c r="N7534">
        <v>288.21300000000002</v>
      </c>
      <c r="O7534">
        <v>0</v>
      </c>
      <c r="P7534">
        <v>0</v>
      </c>
      <c r="Q7534">
        <v>4044.6071000000002</v>
      </c>
      <c r="R7534">
        <v>121338.213</v>
      </c>
      <c r="S7534" t="s">
        <v>1424</v>
      </c>
    </row>
    <row r="7535" spans="1:19">
      <c r="A7535" t="s">
        <v>5060</v>
      </c>
      <c r="B7535">
        <v>44271</v>
      </c>
      <c r="C7535" t="s">
        <v>5061</v>
      </c>
      <c r="D7535">
        <v>44271</v>
      </c>
      <c r="E7535" t="s">
        <v>1422</v>
      </c>
      <c r="F7535" t="s">
        <v>107</v>
      </c>
      <c r="G7535" t="s">
        <v>1113</v>
      </c>
      <c r="H7535" t="s">
        <v>117</v>
      </c>
      <c r="I7535" t="s">
        <v>1180</v>
      </c>
      <c r="J7535">
        <v>20</v>
      </c>
      <c r="K7535">
        <v>3540</v>
      </c>
      <c r="L7535">
        <v>70800</v>
      </c>
      <c r="M7535">
        <v>8.4285999999999994</v>
      </c>
      <c r="N7535">
        <v>168.572</v>
      </c>
      <c r="O7535">
        <v>0</v>
      </c>
      <c r="P7535">
        <v>0</v>
      </c>
      <c r="Q7535">
        <v>3548.4286000000002</v>
      </c>
      <c r="R7535">
        <v>70968.572</v>
      </c>
      <c r="S7535" t="s">
        <v>1424</v>
      </c>
    </row>
    <row r="7536" spans="1:19">
      <c r="A7536" t="s">
        <v>5060</v>
      </c>
      <c r="B7536">
        <v>44271</v>
      </c>
      <c r="C7536" t="s">
        <v>5061</v>
      </c>
      <c r="D7536">
        <v>44271</v>
      </c>
      <c r="E7536" t="s">
        <v>1422</v>
      </c>
      <c r="F7536" t="s">
        <v>107</v>
      </c>
      <c r="G7536" t="s">
        <v>1113</v>
      </c>
      <c r="H7536" t="s">
        <v>117</v>
      </c>
      <c r="I7536" t="s">
        <v>1177</v>
      </c>
      <c r="J7536">
        <v>25</v>
      </c>
      <c r="K7536">
        <v>9045</v>
      </c>
      <c r="L7536">
        <v>226125</v>
      </c>
      <c r="M7536">
        <v>21.535699999999999</v>
      </c>
      <c r="N7536">
        <v>538.39250000000004</v>
      </c>
      <c r="O7536">
        <v>0</v>
      </c>
      <c r="P7536">
        <v>0</v>
      </c>
      <c r="Q7536">
        <v>9066.5357000000004</v>
      </c>
      <c r="R7536">
        <v>226663.39249999999</v>
      </c>
      <c r="S7536" t="s">
        <v>1424</v>
      </c>
    </row>
    <row r="7537" spans="1:19">
      <c r="A7537" t="s">
        <v>5062</v>
      </c>
      <c r="B7537">
        <v>44271</v>
      </c>
      <c r="C7537" t="s">
        <v>5063</v>
      </c>
      <c r="D7537">
        <v>44271</v>
      </c>
      <c r="E7537" t="s">
        <v>1422</v>
      </c>
      <c r="F7537" t="s">
        <v>3</v>
      </c>
      <c r="G7537" t="s">
        <v>1060</v>
      </c>
      <c r="H7537" t="s">
        <v>117</v>
      </c>
      <c r="I7537" t="s">
        <v>3638</v>
      </c>
      <c r="J7537">
        <v>10</v>
      </c>
      <c r="K7537">
        <v>7760</v>
      </c>
      <c r="L7537">
        <v>77600</v>
      </c>
      <c r="M7537">
        <v>18.476199999999999</v>
      </c>
      <c r="N7537">
        <v>184.762</v>
      </c>
      <c r="O7537">
        <v>0</v>
      </c>
      <c r="P7537">
        <v>0</v>
      </c>
      <c r="Q7537">
        <v>7778.4762000000001</v>
      </c>
      <c r="R7537">
        <v>77784.762000000002</v>
      </c>
      <c r="S7537" t="s">
        <v>1424</v>
      </c>
    </row>
    <row r="7538" spans="1:19">
      <c r="A7538" t="s">
        <v>5064</v>
      </c>
      <c r="B7538">
        <v>44271</v>
      </c>
      <c r="C7538" t="s">
        <v>5065</v>
      </c>
      <c r="D7538">
        <v>44271</v>
      </c>
      <c r="E7538" t="s">
        <v>1422</v>
      </c>
      <c r="F7538" t="s">
        <v>9</v>
      </c>
      <c r="G7538" t="s">
        <v>1060</v>
      </c>
      <c r="H7538" t="s">
        <v>117</v>
      </c>
      <c r="I7538" t="s">
        <v>1356</v>
      </c>
      <c r="J7538">
        <v>10</v>
      </c>
      <c r="K7538">
        <v>1118</v>
      </c>
      <c r="L7538">
        <v>11180</v>
      </c>
      <c r="M7538">
        <v>2.6619000000000002</v>
      </c>
      <c r="N7538">
        <v>26.619</v>
      </c>
      <c r="O7538">
        <v>0</v>
      </c>
      <c r="P7538">
        <v>0</v>
      </c>
      <c r="Q7538">
        <v>1120.6619000000001</v>
      </c>
      <c r="R7538">
        <v>11206.619000000001</v>
      </c>
      <c r="S7538" t="s">
        <v>1424</v>
      </c>
    </row>
    <row r="7539" spans="1:19">
      <c r="A7539" t="s">
        <v>5064</v>
      </c>
      <c r="B7539">
        <v>44271</v>
      </c>
      <c r="C7539" t="s">
        <v>5065</v>
      </c>
      <c r="D7539">
        <v>44271</v>
      </c>
      <c r="E7539" t="s">
        <v>1422</v>
      </c>
      <c r="F7539" t="s">
        <v>9</v>
      </c>
      <c r="G7539" t="s">
        <v>1060</v>
      </c>
      <c r="H7539" t="s">
        <v>117</v>
      </c>
      <c r="I7539" t="s">
        <v>3638</v>
      </c>
      <c r="J7539">
        <v>15</v>
      </c>
      <c r="K7539">
        <v>7760</v>
      </c>
      <c r="L7539">
        <v>116400</v>
      </c>
      <c r="M7539">
        <v>18.476199999999999</v>
      </c>
      <c r="N7539">
        <v>277.14299999999997</v>
      </c>
      <c r="O7539">
        <v>0</v>
      </c>
      <c r="P7539">
        <v>0</v>
      </c>
      <c r="Q7539">
        <v>7778.4762000000001</v>
      </c>
      <c r="R7539">
        <v>116677.143</v>
      </c>
      <c r="S7539" t="s">
        <v>1424</v>
      </c>
    </row>
    <row r="7540" spans="1:19">
      <c r="A7540" t="s">
        <v>5064</v>
      </c>
      <c r="B7540">
        <v>44271</v>
      </c>
      <c r="C7540" t="s">
        <v>5065</v>
      </c>
      <c r="D7540">
        <v>44271</v>
      </c>
      <c r="E7540" t="s">
        <v>1422</v>
      </c>
      <c r="F7540" t="s">
        <v>9</v>
      </c>
      <c r="G7540" t="s">
        <v>1060</v>
      </c>
      <c r="H7540" t="s">
        <v>117</v>
      </c>
      <c r="I7540" t="s">
        <v>1359</v>
      </c>
      <c r="J7540">
        <v>5</v>
      </c>
      <c r="K7540">
        <v>1225</v>
      </c>
      <c r="L7540">
        <v>6125</v>
      </c>
      <c r="M7540">
        <v>2.9167000000000001</v>
      </c>
      <c r="N7540">
        <v>14.583500000000001</v>
      </c>
      <c r="O7540">
        <v>0</v>
      </c>
      <c r="P7540">
        <v>0</v>
      </c>
      <c r="Q7540">
        <v>1227.9167</v>
      </c>
      <c r="R7540">
        <v>6139.5834999999997</v>
      </c>
      <c r="S7540" t="s">
        <v>1424</v>
      </c>
    </row>
    <row r="7541" spans="1:19">
      <c r="A7541" t="s">
        <v>5066</v>
      </c>
      <c r="B7541">
        <v>44271</v>
      </c>
      <c r="C7541" t="s">
        <v>5067</v>
      </c>
      <c r="D7541">
        <v>44271</v>
      </c>
      <c r="E7541" t="s">
        <v>1422</v>
      </c>
      <c r="F7541" t="s">
        <v>4</v>
      </c>
      <c r="G7541" t="s">
        <v>1425</v>
      </c>
      <c r="H7541" t="s">
        <v>117</v>
      </c>
      <c r="I7541" t="s">
        <v>1356</v>
      </c>
      <c r="J7541">
        <v>40</v>
      </c>
      <c r="K7541">
        <v>1118</v>
      </c>
      <c r="L7541">
        <v>44720</v>
      </c>
      <c r="M7541">
        <v>2.6619000000000002</v>
      </c>
      <c r="N7541">
        <v>106.476</v>
      </c>
      <c r="O7541">
        <v>0</v>
      </c>
      <c r="P7541">
        <v>0</v>
      </c>
      <c r="Q7541">
        <v>1120.6619000000001</v>
      </c>
      <c r="R7541">
        <v>44826.476000000002</v>
      </c>
      <c r="S7541" t="s">
        <v>1424</v>
      </c>
    </row>
    <row r="7542" spans="1:19">
      <c r="A7542" t="s">
        <v>5066</v>
      </c>
      <c r="B7542">
        <v>44271</v>
      </c>
      <c r="C7542" t="s">
        <v>5067</v>
      </c>
      <c r="D7542">
        <v>44271</v>
      </c>
      <c r="E7542" t="s">
        <v>1422</v>
      </c>
      <c r="F7542" t="s">
        <v>4</v>
      </c>
      <c r="G7542" t="s">
        <v>1425</v>
      </c>
      <c r="H7542" t="s">
        <v>117</v>
      </c>
      <c r="I7542" t="s">
        <v>1359</v>
      </c>
      <c r="J7542">
        <v>40</v>
      </c>
      <c r="K7542">
        <v>1225</v>
      </c>
      <c r="L7542">
        <v>49000</v>
      </c>
      <c r="M7542">
        <v>2.9167000000000001</v>
      </c>
      <c r="N7542">
        <v>116.66800000000001</v>
      </c>
      <c r="O7542">
        <v>0</v>
      </c>
      <c r="P7542">
        <v>0</v>
      </c>
      <c r="Q7542">
        <v>1227.9167</v>
      </c>
      <c r="R7542">
        <v>49116.667999999998</v>
      </c>
      <c r="S7542" t="s">
        <v>1424</v>
      </c>
    </row>
    <row r="7543" spans="1:19">
      <c r="A7543" t="s">
        <v>5068</v>
      </c>
      <c r="B7543">
        <v>44271</v>
      </c>
      <c r="C7543" t="s">
        <v>5069</v>
      </c>
      <c r="D7543">
        <v>44271</v>
      </c>
      <c r="E7543" t="s">
        <v>1422</v>
      </c>
      <c r="F7543" t="s">
        <v>2</v>
      </c>
      <c r="G7543" t="s">
        <v>1060</v>
      </c>
      <c r="H7543" t="s">
        <v>117</v>
      </c>
      <c r="I7543" t="s">
        <v>1356</v>
      </c>
      <c r="J7543">
        <v>8</v>
      </c>
      <c r="K7543">
        <v>1118</v>
      </c>
      <c r="L7543">
        <v>8944</v>
      </c>
      <c r="M7543">
        <v>2.6619000000000002</v>
      </c>
      <c r="N7543">
        <v>21.295200000000001</v>
      </c>
      <c r="O7543">
        <v>0</v>
      </c>
      <c r="P7543">
        <v>0</v>
      </c>
      <c r="Q7543">
        <v>1120.6619000000001</v>
      </c>
      <c r="R7543">
        <v>8965.2952000000005</v>
      </c>
      <c r="S7543" t="s">
        <v>1424</v>
      </c>
    </row>
    <row r="7544" spans="1:19">
      <c r="A7544" t="s">
        <v>5068</v>
      </c>
      <c r="B7544">
        <v>44271</v>
      </c>
      <c r="C7544" t="s">
        <v>5069</v>
      </c>
      <c r="D7544">
        <v>44271</v>
      </c>
      <c r="E7544" t="s">
        <v>1422</v>
      </c>
      <c r="F7544" t="s">
        <v>2</v>
      </c>
      <c r="G7544" t="s">
        <v>1060</v>
      </c>
      <c r="H7544" t="s">
        <v>117</v>
      </c>
      <c r="I7544" t="s">
        <v>3638</v>
      </c>
      <c r="J7544">
        <v>14</v>
      </c>
      <c r="K7544">
        <v>7760</v>
      </c>
      <c r="L7544">
        <v>108640</v>
      </c>
      <c r="M7544">
        <v>18.476199999999999</v>
      </c>
      <c r="N7544">
        <v>258.66680000000002</v>
      </c>
      <c r="O7544">
        <v>0</v>
      </c>
      <c r="P7544">
        <v>0</v>
      </c>
      <c r="Q7544">
        <v>7778.4762000000001</v>
      </c>
      <c r="R7544">
        <v>108898.66680000001</v>
      </c>
      <c r="S7544" t="s">
        <v>1424</v>
      </c>
    </row>
    <row r="7545" spans="1:19">
      <c r="A7545" t="s">
        <v>5068</v>
      </c>
      <c r="B7545">
        <v>44271</v>
      </c>
      <c r="C7545" t="s">
        <v>5069</v>
      </c>
      <c r="D7545">
        <v>44271</v>
      </c>
      <c r="E7545" t="s">
        <v>1422</v>
      </c>
      <c r="F7545" t="s">
        <v>2</v>
      </c>
      <c r="G7545" t="s">
        <v>1060</v>
      </c>
      <c r="H7545" t="s">
        <v>117</v>
      </c>
      <c r="I7545" t="s">
        <v>1359</v>
      </c>
      <c r="J7545">
        <v>8</v>
      </c>
      <c r="K7545">
        <v>1225</v>
      </c>
      <c r="L7545">
        <v>9800</v>
      </c>
      <c r="M7545">
        <v>2.9167000000000001</v>
      </c>
      <c r="N7545">
        <v>23.333600000000001</v>
      </c>
      <c r="O7545">
        <v>0</v>
      </c>
      <c r="P7545">
        <v>0</v>
      </c>
      <c r="Q7545">
        <v>1227.9167</v>
      </c>
      <c r="R7545">
        <v>9823.3335999999999</v>
      </c>
      <c r="S7545" t="s">
        <v>1424</v>
      </c>
    </row>
    <row r="7546" spans="1:19">
      <c r="A7546" t="s">
        <v>5070</v>
      </c>
      <c r="B7546">
        <v>44271</v>
      </c>
      <c r="C7546" t="s">
        <v>5071</v>
      </c>
      <c r="D7546">
        <v>44271</v>
      </c>
      <c r="E7546" t="s">
        <v>1422</v>
      </c>
      <c r="F7546" t="s">
        <v>106</v>
      </c>
      <c r="G7546" t="s">
        <v>1439</v>
      </c>
      <c r="H7546" t="s">
        <v>117</v>
      </c>
      <c r="I7546" t="s">
        <v>1178</v>
      </c>
      <c r="J7546">
        <v>10</v>
      </c>
      <c r="K7546">
        <v>4035</v>
      </c>
      <c r="L7546">
        <v>40350</v>
      </c>
      <c r="M7546">
        <v>9.6071000000000009</v>
      </c>
      <c r="N7546">
        <v>96.070999999999998</v>
      </c>
      <c r="O7546">
        <v>0</v>
      </c>
      <c r="P7546">
        <v>0</v>
      </c>
      <c r="Q7546">
        <v>4044.6071000000002</v>
      </c>
      <c r="R7546">
        <v>40446.071000000004</v>
      </c>
      <c r="S7546" t="s">
        <v>1424</v>
      </c>
    </row>
    <row r="7547" spans="1:19">
      <c r="A7547" t="s">
        <v>5070</v>
      </c>
      <c r="B7547">
        <v>44271</v>
      </c>
      <c r="C7547" t="s">
        <v>5071</v>
      </c>
      <c r="D7547">
        <v>44271</v>
      </c>
      <c r="E7547" t="s">
        <v>1422</v>
      </c>
      <c r="F7547" t="s">
        <v>106</v>
      </c>
      <c r="G7547" t="s">
        <v>1439</v>
      </c>
      <c r="H7547" t="s">
        <v>117</v>
      </c>
      <c r="I7547" t="s">
        <v>1359</v>
      </c>
      <c r="J7547">
        <v>120</v>
      </c>
      <c r="K7547">
        <v>1225</v>
      </c>
      <c r="L7547">
        <v>147000</v>
      </c>
      <c r="M7547">
        <v>2.9167000000000001</v>
      </c>
      <c r="N7547">
        <v>350.00400000000002</v>
      </c>
      <c r="O7547">
        <v>0</v>
      </c>
      <c r="P7547">
        <v>0</v>
      </c>
      <c r="Q7547">
        <v>1227.9167</v>
      </c>
      <c r="R7547">
        <v>147350.00399999999</v>
      </c>
      <c r="S7547" t="s">
        <v>1424</v>
      </c>
    </row>
    <row r="7548" spans="1:19">
      <c r="A7548" t="s">
        <v>5072</v>
      </c>
      <c r="B7548">
        <v>44271</v>
      </c>
      <c r="C7548" t="s">
        <v>5073</v>
      </c>
      <c r="D7548">
        <v>44271</v>
      </c>
      <c r="E7548" t="s">
        <v>1422</v>
      </c>
      <c r="F7548" t="s">
        <v>92</v>
      </c>
      <c r="G7548" t="s">
        <v>1436</v>
      </c>
      <c r="H7548" t="s">
        <v>1428</v>
      </c>
      <c r="I7548" t="s">
        <v>1356</v>
      </c>
      <c r="J7548">
        <v>20</v>
      </c>
      <c r="K7548">
        <v>1118</v>
      </c>
      <c r="L7548">
        <v>22360</v>
      </c>
      <c r="M7548">
        <v>2.6619000000000002</v>
      </c>
      <c r="N7548">
        <v>53.238</v>
      </c>
      <c r="O7548">
        <v>0</v>
      </c>
      <c r="P7548">
        <v>0</v>
      </c>
      <c r="Q7548">
        <v>1120.6619000000001</v>
      </c>
      <c r="R7548">
        <v>22413.238000000001</v>
      </c>
      <c r="S7548" t="s">
        <v>1424</v>
      </c>
    </row>
    <row r="7549" spans="1:19">
      <c r="A7549" t="s">
        <v>5072</v>
      </c>
      <c r="B7549">
        <v>44271</v>
      </c>
      <c r="C7549" t="s">
        <v>5073</v>
      </c>
      <c r="D7549">
        <v>44271</v>
      </c>
      <c r="E7549" t="s">
        <v>1422</v>
      </c>
      <c r="F7549" t="s">
        <v>92</v>
      </c>
      <c r="G7549" t="s">
        <v>1436</v>
      </c>
      <c r="H7549" t="s">
        <v>1428</v>
      </c>
      <c r="I7549" t="s">
        <v>1359</v>
      </c>
      <c r="J7549">
        <v>40</v>
      </c>
      <c r="K7549">
        <v>1225</v>
      </c>
      <c r="L7549">
        <v>49000</v>
      </c>
      <c r="M7549">
        <v>2.9167000000000001</v>
      </c>
      <c r="N7549">
        <v>116.66800000000001</v>
      </c>
      <c r="O7549">
        <v>0</v>
      </c>
      <c r="P7549">
        <v>0</v>
      </c>
      <c r="Q7549">
        <v>1227.9167</v>
      </c>
      <c r="R7549">
        <v>49116.667999999998</v>
      </c>
      <c r="S7549" t="s">
        <v>1424</v>
      </c>
    </row>
    <row r="7550" spans="1:19">
      <c r="A7550" t="s">
        <v>5074</v>
      </c>
      <c r="B7550">
        <v>44271</v>
      </c>
      <c r="C7550" t="s">
        <v>5075</v>
      </c>
      <c r="D7550">
        <v>44271</v>
      </c>
      <c r="E7550" t="s">
        <v>1422</v>
      </c>
      <c r="F7550" t="s">
        <v>98</v>
      </c>
      <c r="G7550" t="s">
        <v>1062</v>
      </c>
      <c r="H7550" t="s">
        <v>1428</v>
      </c>
      <c r="I7550" t="s">
        <v>1356</v>
      </c>
      <c r="J7550">
        <v>10</v>
      </c>
      <c r="K7550">
        <v>1118</v>
      </c>
      <c r="L7550">
        <v>11180</v>
      </c>
      <c r="M7550">
        <v>2.6619000000000002</v>
      </c>
      <c r="N7550">
        <v>26.619</v>
      </c>
      <c r="O7550">
        <v>0</v>
      </c>
      <c r="P7550">
        <v>0</v>
      </c>
      <c r="Q7550">
        <v>1120.6619000000001</v>
      </c>
      <c r="R7550">
        <v>11206.619000000001</v>
      </c>
      <c r="S7550" t="s">
        <v>1424</v>
      </c>
    </row>
    <row r="7551" spans="1:19">
      <c r="A7551" t="s">
        <v>5074</v>
      </c>
      <c r="B7551">
        <v>44271</v>
      </c>
      <c r="C7551" t="s">
        <v>5075</v>
      </c>
      <c r="D7551">
        <v>44271</v>
      </c>
      <c r="E7551" t="s">
        <v>1422</v>
      </c>
      <c r="F7551" t="s">
        <v>98</v>
      </c>
      <c r="G7551" t="s">
        <v>1062</v>
      </c>
      <c r="H7551" t="s">
        <v>1428</v>
      </c>
      <c r="I7551" t="s">
        <v>1359</v>
      </c>
      <c r="J7551">
        <v>10</v>
      </c>
      <c r="K7551">
        <v>1225</v>
      </c>
      <c r="L7551">
        <v>12250</v>
      </c>
      <c r="M7551">
        <v>2.9167000000000001</v>
      </c>
      <c r="N7551">
        <v>29.167000000000002</v>
      </c>
      <c r="O7551">
        <v>0</v>
      </c>
      <c r="P7551">
        <v>0</v>
      </c>
      <c r="Q7551">
        <v>1227.9167</v>
      </c>
      <c r="R7551">
        <v>12279.166999999999</v>
      </c>
      <c r="S7551" t="s">
        <v>1424</v>
      </c>
    </row>
    <row r="7552" spans="1:19">
      <c r="A7552" t="s">
        <v>5074</v>
      </c>
      <c r="B7552">
        <v>44271</v>
      </c>
      <c r="C7552" t="s">
        <v>5075</v>
      </c>
      <c r="D7552">
        <v>44271</v>
      </c>
      <c r="E7552" t="s">
        <v>1422</v>
      </c>
      <c r="F7552" t="s">
        <v>98</v>
      </c>
      <c r="G7552" t="s">
        <v>1062</v>
      </c>
      <c r="H7552" t="s">
        <v>1428</v>
      </c>
      <c r="I7552" t="s">
        <v>1178</v>
      </c>
      <c r="J7552">
        <v>5</v>
      </c>
      <c r="K7552">
        <v>4035</v>
      </c>
      <c r="L7552">
        <v>20175</v>
      </c>
      <c r="M7552">
        <v>9.6071000000000009</v>
      </c>
      <c r="N7552">
        <v>48.035499999999999</v>
      </c>
      <c r="O7552">
        <v>0</v>
      </c>
      <c r="P7552">
        <v>0</v>
      </c>
      <c r="Q7552">
        <v>4044.6071000000002</v>
      </c>
      <c r="R7552">
        <v>20223.035500000002</v>
      </c>
      <c r="S7552" t="s">
        <v>1424</v>
      </c>
    </row>
    <row r="7553" spans="1:19">
      <c r="A7553" t="s">
        <v>5076</v>
      </c>
      <c r="B7553">
        <v>44271</v>
      </c>
      <c r="C7553" t="s">
        <v>5077</v>
      </c>
      <c r="D7553">
        <v>44271</v>
      </c>
      <c r="E7553" t="s">
        <v>1422</v>
      </c>
      <c r="F7553" t="s">
        <v>100</v>
      </c>
      <c r="G7553" t="s">
        <v>1062</v>
      </c>
      <c r="H7553" t="s">
        <v>1428</v>
      </c>
      <c r="I7553" t="s">
        <v>1356</v>
      </c>
      <c r="J7553">
        <v>50</v>
      </c>
      <c r="K7553">
        <v>1118</v>
      </c>
      <c r="L7553">
        <v>55900</v>
      </c>
      <c r="M7553">
        <v>2.6619000000000002</v>
      </c>
      <c r="N7553">
        <v>133.095</v>
      </c>
      <c r="O7553">
        <v>0</v>
      </c>
      <c r="P7553">
        <v>0</v>
      </c>
      <c r="Q7553">
        <v>1120.6619000000001</v>
      </c>
      <c r="R7553">
        <v>56033.095000000001</v>
      </c>
      <c r="S7553" t="s">
        <v>1424</v>
      </c>
    </row>
    <row r="7554" spans="1:19">
      <c r="A7554" t="s">
        <v>5076</v>
      </c>
      <c r="B7554">
        <v>44271</v>
      </c>
      <c r="C7554" t="s">
        <v>5077</v>
      </c>
      <c r="D7554">
        <v>44271</v>
      </c>
      <c r="E7554" t="s">
        <v>1422</v>
      </c>
      <c r="F7554" t="s">
        <v>100</v>
      </c>
      <c r="G7554" t="s">
        <v>1062</v>
      </c>
      <c r="H7554" t="s">
        <v>1428</v>
      </c>
      <c r="I7554" t="s">
        <v>1359</v>
      </c>
      <c r="J7554">
        <v>50</v>
      </c>
      <c r="K7554">
        <v>1225</v>
      </c>
      <c r="L7554">
        <v>61250</v>
      </c>
      <c r="M7554">
        <v>2.9167000000000001</v>
      </c>
      <c r="N7554">
        <v>145.83500000000001</v>
      </c>
      <c r="O7554">
        <v>0</v>
      </c>
      <c r="P7554">
        <v>0</v>
      </c>
      <c r="Q7554">
        <v>1227.9167</v>
      </c>
      <c r="R7554">
        <v>61395.834999999999</v>
      </c>
      <c r="S7554" t="s">
        <v>1424</v>
      </c>
    </row>
    <row r="7555" spans="1:19">
      <c r="A7555" t="s">
        <v>5078</v>
      </c>
      <c r="B7555">
        <v>44271</v>
      </c>
      <c r="C7555" t="s">
        <v>5079</v>
      </c>
      <c r="D7555">
        <v>44271</v>
      </c>
      <c r="E7555" t="s">
        <v>1422</v>
      </c>
      <c r="F7555" t="s">
        <v>99</v>
      </c>
      <c r="G7555" t="s">
        <v>1062</v>
      </c>
      <c r="H7555" t="s">
        <v>1428</v>
      </c>
      <c r="I7555" t="s">
        <v>1359</v>
      </c>
      <c r="J7555">
        <v>85</v>
      </c>
      <c r="K7555">
        <v>1225</v>
      </c>
      <c r="L7555">
        <v>104125</v>
      </c>
      <c r="M7555">
        <v>2.9167000000000001</v>
      </c>
      <c r="N7555">
        <v>247.9195</v>
      </c>
      <c r="O7555">
        <v>0</v>
      </c>
      <c r="P7555">
        <v>0</v>
      </c>
      <c r="Q7555">
        <v>1227.9167</v>
      </c>
      <c r="R7555">
        <v>104372.9195</v>
      </c>
      <c r="S7555" t="s">
        <v>1424</v>
      </c>
    </row>
    <row r="7556" spans="1:19">
      <c r="A7556" t="s">
        <v>5078</v>
      </c>
      <c r="B7556">
        <v>44271</v>
      </c>
      <c r="C7556" t="s">
        <v>5079</v>
      </c>
      <c r="D7556">
        <v>44271</v>
      </c>
      <c r="E7556" t="s">
        <v>1422</v>
      </c>
      <c r="F7556" t="s">
        <v>99</v>
      </c>
      <c r="G7556" t="s">
        <v>1062</v>
      </c>
      <c r="H7556" t="s">
        <v>1428</v>
      </c>
      <c r="I7556" t="s">
        <v>1356</v>
      </c>
      <c r="J7556">
        <v>115</v>
      </c>
      <c r="K7556">
        <v>1118</v>
      </c>
      <c r="L7556">
        <v>128570</v>
      </c>
      <c r="M7556">
        <v>2.6619000000000002</v>
      </c>
      <c r="N7556">
        <v>306.11849999999998</v>
      </c>
      <c r="O7556">
        <v>0</v>
      </c>
      <c r="P7556">
        <v>0</v>
      </c>
      <c r="Q7556">
        <v>1120.6619000000001</v>
      </c>
      <c r="R7556">
        <v>128876.1185</v>
      </c>
      <c r="S7556" t="s">
        <v>1424</v>
      </c>
    </row>
    <row r="7557" spans="1:19">
      <c r="A7557" t="s">
        <v>5080</v>
      </c>
      <c r="B7557">
        <v>44271</v>
      </c>
      <c r="C7557" t="s">
        <v>5081</v>
      </c>
      <c r="D7557">
        <v>44271</v>
      </c>
      <c r="E7557" t="s">
        <v>1422</v>
      </c>
      <c r="F7557" t="s">
        <v>818</v>
      </c>
      <c r="G7557" t="s">
        <v>1028</v>
      </c>
      <c r="H7557" t="s">
        <v>1428</v>
      </c>
      <c r="I7557" t="s">
        <v>1179</v>
      </c>
      <c r="J7557">
        <v>5</v>
      </c>
      <c r="K7557">
        <v>3938</v>
      </c>
      <c r="L7557">
        <v>19690</v>
      </c>
      <c r="M7557">
        <v>9.3762000000000008</v>
      </c>
      <c r="N7557">
        <v>46.881</v>
      </c>
      <c r="O7557">
        <v>0</v>
      </c>
      <c r="P7557">
        <v>0</v>
      </c>
      <c r="Q7557">
        <v>3947.3762000000002</v>
      </c>
      <c r="R7557">
        <v>19736.881000000001</v>
      </c>
      <c r="S7557" t="s">
        <v>1424</v>
      </c>
    </row>
    <row r="7558" spans="1:19">
      <c r="A7558" t="s">
        <v>5080</v>
      </c>
      <c r="B7558">
        <v>44271</v>
      </c>
      <c r="C7558" t="s">
        <v>5081</v>
      </c>
      <c r="D7558">
        <v>44271</v>
      </c>
      <c r="E7558" t="s">
        <v>1422</v>
      </c>
      <c r="F7558" t="s">
        <v>818</v>
      </c>
      <c r="G7558" t="s">
        <v>1028</v>
      </c>
      <c r="H7558" t="s">
        <v>1428</v>
      </c>
      <c r="I7558" t="s">
        <v>1356</v>
      </c>
      <c r="J7558">
        <v>20</v>
      </c>
      <c r="K7558">
        <v>1118</v>
      </c>
      <c r="L7558">
        <v>22360</v>
      </c>
      <c r="M7558">
        <v>2.6619000000000002</v>
      </c>
      <c r="N7558">
        <v>53.238</v>
      </c>
      <c r="O7558">
        <v>0</v>
      </c>
      <c r="P7558">
        <v>0</v>
      </c>
      <c r="Q7558">
        <v>1120.6619000000001</v>
      </c>
      <c r="R7558">
        <v>22413.238000000001</v>
      </c>
      <c r="S7558" t="s">
        <v>1424</v>
      </c>
    </row>
    <row r="7559" spans="1:19">
      <c r="A7559" t="s">
        <v>5080</v>
      </c>
      <c r="B7559">
        <v>44271</v>
      </c>
      <c r="C7559" t="s">
        <v>5081</v>
      </c>
      <c r="D7559">
        <v>44271</v>
      </c>
      <c r="E7559" t="s">
        <v>1422</v>
      </c>
      <c r="F7559" t="s">
        <v>818</v>
      </c>
      <c r="G7559" t="s">
        <v>1028</v>
      </c>
      <c r="H7559" t="s">
        <v>1428</v>
      </c>
      <c r="I7559" t="s">
        <v>1180</v>
      </c>
      <c r="J7559">
        <v>5</v>
      </c>
      <c r="K7559">
        <v>3540</v>
      </c>
      <c r="L7559">
        <v>17700</v>
      </c>
      <c r="M7559">
        <v>8.4285999999999994</v>
      </c>
      <c r="N7559">
        <v>42.143000000000001</v>
      </c>
      <c r="O7559">
        <v>0</v>
      </c>
      <c r="P7559">
        <v>0</v>
      </c>
      <c r="Q7559">
        <v>3548.4286000000002</v>
      </c>
      <c r="R7559">
        <v>17742.143</v>
      </c>
      <c r="S7559" t="s">
        <v>1424</v>
      </c>
    </row>
    <row r="7560" spans="1:19">
      <c r="A7560" t="s">
        <v>5082</v>
      </c>
      <c r="B7560">
        <v>44271</v>
      </c>
      <c r="C7560" t="s">
        <v>5083</v>
      </c>
      <c r="D7560">
        <v>44271</v>
      </c>
      <c r="E7560" t="s">
        <v>1422</v>
      </c>
      <c r="F7560" t="s">
        <v>864</v>
      </c>
      <c r="G7560" t="s">
        <v>1027</v>
      </c>
      <c r="H7560" t="s">
        <v>1428</v>
      </c>
      <c r="I7560" t="s">
        <v>1470</v>
      </c>
      <c r="J7560">
        <v>14</v>
      </c>
      <c r="K7560">
        <v>7050</v>
      </c>
      <c r="L7560">
        <v>98700</v>
      </c>
      <c r="M7560">
        <v>16.785699999999999</v>
      </c>
      <c r="N7560">
        <v>234.99979999999999</v>
      </c>
      <c r="O7560">
        <v>0</v>
      </c>
      <c r="P7560">
        <v>0</v>
      </c>
      <c r="Q7560">
        <v>7066.7857000000004</v>
      </c>
      <c r="R7560">
        <v>98934.999800000005</v>
      </c>
      <c r="S7560" t="s">
        <v>1424</v>
      </c>
    </row>
    <row r="7561" spans="1:19">
      <c r="A7561" t="s">
        <v>5084</v>
      </c>
      <c r="B7561">
        <v>44271</v>
      </c>
      <c r="C7561" t="s">
        <v>5085</v>
      </c>
      <c r="D7561">
        <v>44271</v>
      </c>
      <c r="E7561" t="s">
        <v>1422</v>
      </c>
      <c r="F7561" t="s">
        <v>97</v>
      </c>
      <c r="G7561" t="s">
        <v>1027</v>
      </c>
      <c r="H7561" t="s">
        <v>1428</v>
      </c>
      <c r="I7561" t="s">
        <v>1356</v>
      </c>
      <c r="J7561">
        <v>20</v>
      </c>
      <c r="K7561">
        <v>1118</v>
      </c>
      <c r="L7561">
        <v>22360</v>
      </c>
      <c r="M7561">
        <v>2.6619000000000002</v>
      </c>
      <c r="N7561">
        <v>53.238</v>
      </c>
      <c r="O7561">
        <v>0</v>
      </c>
      <c r="P7561">
        <v>0</v>
      </c>
      <c r="Q7561">
        <v>1120.6619000000001</v>
      </c>
      <c r="R7561">
        <v>22413.238000000001</v>
      </c>
      <c r="S7561" t="s">
        <v>1424</v>
      </c>
    </row>
    <row r="7562" spans="1:19">
      <c r="A7562" t="s">
        <v>5084</v>
      </c>
      <c r="B7562">
        <v>44271</v>
      </c>
      <c r="C7562" t="s">
        <v>5085</v>
      </c>
      <c r="D7562">
        <v>44271</v>
      </c>
      <c r="E7562" t="s">
        <v>1422</v>
      </c>
      <c r="F7562" t="s">
        <v>97</v>
      </c>
      <c r="G7562" t="s">
        <v>1027</v>
      </c>
      <c r="H7562" t="s">
        <v>1428</v>
      </c>
      <c r="I7562" t="s">
        <v>1459</v>
      </c>
      <c r="J7562">
        <v>40</v>
      </c>
      <c r="K7562">
        <v>1060</v>
      </c>
      <c r="L7562">
        <v>42400</v>
      </c>
      <c r="M7562">
        <v>2.5238</v>
      </c>
      <c r="N7562">
        <v>100.952</v>
      </c>
      <c r="O7562">
        <v>0</v>
      </c>
      <c r="P7562">
        <v>0</v>
      </c>
      <c r="Q7562">
        <v>1062.5237999999999</v>
      </c>
      <c r="R7562">
        <v>42500.951999999997</v>
      </c>
      <c r="S7562" t="s">
        <v>1424</v>
      </c>
    </row>
    <row r="7563" spans="1:19">
      <c r="A7563" t="s">
        <v>5084</v>
      </c>
      <c r="B7563">
        <v>44271</v>
      </c>
      <c r="C7563" t="s">
        <v>5085</v>
      </c>
      <c r="D7563">
        <v>44271</v>
      </c>
      <c r="E7563" t="s">
        <v>1422</v>
      </c>
      <c r="F7563" t="s">
        <v>97</v>
      </c>
      <c r="G7563" t="s">
        <v>1027</v>
      </c>
      <c r="H7563" t="s">
        <v>1428</v>
      </c>
      <c r="I7563" t="s">
        <v>1178</v>
      </c>
      <c r="J7563">
        <v>10</v>
      </c>
      <c r="K7563">
        <v>4035</v>
      </c>
      <c r="L7563">
        <v>40350</v>
      </c>
      <c r="M7563">
        <v>9.6071000000000009</v>
      </c>
      <c r="N7563">
        <v>96.070999999999998</v>
      </c>
      <c r="O7563">
        <v>0</v>
      </c>
      <c r="P7563">
        <v>0</v>
      </c>
      <c r="Q7563">
        <v>4044.6071000000002</v>
      </c>
      <c r="R7563">
        <v>40446.071000000004</v>
      </c>
      <c r="S7563" t="s">
        <v>1424</v>
      </c>
    </row>
    <row r="7564" spans="1:19">
      <c r="A7564" t="s">
        <v>5086</v>
      </c>
      <c r="B7564">
        <v>44271</v>
      </c>
      <c r="C7564" t="s">
        <v>5087</v>
      </c>
      <c r="D7564">
        <v>44271</v>
      </c>
      <c r="E7564" t="s">
        <v>1422</v>
      </c>
      <c r="F7564" t="s">
        <v>90</v>
      </c>
      <c r="G7564" t="s">
        <v>1032</v>
      </c>
      <c r="H7564" t="s">
        <v>1428</v>
      </c>
      <c r="I7564" t="s">
        <v>1178</v>
      </c>
      <c r="J7564">
        <v>10</v>
      </c>
      <c r="K7564">
        <v>4035</v>
      </c>
      <c r="L7564">
        <v>40350</v>
      </c>
      <c r="M7564">
        <v>9.6071000000000009</v>
      </c>
      <c r="N7564">
        <v>96.070999999999998</v>
      </c>
      <c r="O7564">
        <v>0</v>
      </c>
      <c r="P7564">
        <v>0</v>
      </c>
      <c r="Q7564">
        <v>4044.6071000000002</v>
      </c>
      <c r="R7564">
        <v>40446.071000000004</v>
      </c>
      <c r="S7564" t="s">
        <v>1424</v>
      </c>
    </row>
    <row r="7565" spans="1:19">
      <c r="A7565" t="s">
        <v>5086</v>
      </c>
      <c r="B7565">
        <v>44271</v>
      </c>
      <c r="C7565" t="s">
        <v>5087</v>
      </c>
      <c r="D7565">
        <v>44271</v>
      </c>
      <c r="E7565" t="s">
        <v>1422</v>
      </c>
      <c r="F7565" t="s">
        <v>90</v>
      </c>
      <c r="G7565" t="s">
        <v>1032</v>
      </c>
      <c r="H7565" t="s">
        <v>1428</v>
      </c>
      <c r="I7565" t="s">
        <v>1470</v>
      </c>
      <c r="J7565">
        <v>5</v>
      </c>
      <c r="K7565">
        <v>7050</v>
      </c>
      <c r="L7565">
        <v>35250</v>
      </c>
      <c r="M7565">
        <v>16.785699999999999</v>
      </c>
      <c r="N7565">
        <v>83.9285</v>
      </c>
      <c r="O7565">
        <v>0</v>
      </c>
      <c r="P7565">
        <v>0</v>
      </c>
      <c r="Q7565">
        <v>7066.7857000000004</v>
      </c>
      <c r="R7565">
        <v>35333.928500000002</v>
      </c>
      <c r="S7565" t="s">
        <v>1424</v>
      </c>
    </row>
    <row r="7566" spans="1:19">
      <c r="A7566" t="s">
        <v>5086</v>
      </c>
      <c r="B7566">
        <v>44271</v>
      </c>
      <c r="C7566" t="s">
        <v>5087</v>
      </c>
      <c r="D7566">
        <v>44271</v>
      </c>
      <c r="E7566" t="s">
        <v>1422</v>
      </c>
      <c r="F7566" t="s">
        <v>90</v>
      </c>
      <c r="G7566" t="s">
        <v>1032</v>
      </c>
      <c r="H7566" t="s">
        <v>1428</v>
      </c>
      <c r="I7566" t="s">
        <v>1356</v>
      </c>
      <c r="J7566">
        <v>100</v>
      </c>
      <c r="K7566">
        <v>1118</v>
      </c>
      <c r="L7566">
        <v>111800</v>
      </c>
      <c r="M7566">
        <v>2.6619000000000002</v>
      </c>
      <c r="N7566">
        <v>266.19</v>
      </c>
      <c r="O7566">
        <v>0</v>
      </c>
      <c r="P7566">
        <v>0</v>
      </c>
      <c r="Q7566">
        <v>1120.6619000000001</v>
      </c>
      <c r="R7566">
        <v>112066.19</v>
      </c>
      <c r="S7566" t="s">
        <v>1424</v>
      </c>
    </row>
    <row r="7567" spans="1:19">
      <c r="A7567" t="s">
        <v>5086</v>
      </c>
      <c r="B7567">
        <v>44271</v>
      </c>
      <c r="C7567" t="s">
        <v>5087</v>
      </c>
      <c r="D7567">
        <v>44271</v>
      </c>
      <c r="E7567" t="s">
        <v>1422</v>
      </c>
      <c r="F7567" t="s">
        <v>90</v>
      </c>
      <c r="G7567" t="s">
        <v>1032</v>
      </c>
      <c r="H7567" t="s">
        <v>1428</v>
      </c>
      <c r="I7567" t="s">
        <v>1359</v>
      </c>
      <c r="J7567">
        <v>60</v>
      </c>
      <c r="K7567">
        <v>1225</v>
      </c>
      <c r="L7567">
        <v>73500</v>
      </c>
      <c r="M7567">
        <v>2.9167000000000001</v>
      </c>
      <c r="N7567">
        <v>175.00200000000001</v>
      </c>
      <c r="O7567">
        <v>0</v>
      </c>
      <c r="P7567">
        <v>0</v>
      </c>
      <c r="Q7567">
        <v>1227.9167</v>
      </c>
      <c r="R7567">
        <v>73675.001999999993</v>
      </c>
      <c r="S7567" t="s">
        <v>1424</v>
      </c>
    </row>
    <row r="7568" spans="1:19">
      <c r="A7568" t="s">
        <v>5088</v>
      </c>
      <c r="B7568">
        <v>44271</v>
      </c>
      <c r="C7568" t="s">
        <v>5089</v>
      </c>
      <c r="D7568">
        <v>44271</v>
      </c>
      <c r="E7568" t="s">
        <v>1422</v>
      </c>
      <c r="F7568" t="s">
        <v>80</v>
      </c>
      <c r="G7568" t="s">
        <v>1032</v>
      </c>
      <c r="H7568" t="s">
        <v>1428</v>
      </c>
      <c r="I7568" t="s">
        <v>1356</v>
      </c>
      <c r="J7568">
        <v>20</v>
      </c>
      <c r="K7568">
        <v>1118</v>
      </c>
      <c r="L7568">
        <v>22360</v>
      </c>
      <c r="M7568">
        <v>2.6619000000000002</v>
      </c>
      <c r="N7568">
        <v>53.238</v>
      </c>
      <c r="O7568">
        <v>0</v>
      </c>
      <c r="P7568">
        <v>0</v>
      </c>
      <c r="Q7568">
        <v>1120.6619000000001</v>
      </c>
      <c r="R7568">
        <v>22413.238000000001</v>
      </c>
      <c r="S7568" t="s">
        <v>1424</v>
      </c>
    </row>
    <row r="7569" spans="1:19">
      <c r="A7569" t="s">
        <v>5090</v>
      </c>
      <c r="B7569">
        <v>44271</v>
      </c>
      <c r="C7569" t="s">
        <v>5091</v>
      </c>
      <c r="D7569">
        <v>44271</v>
      </c>
      <c r="E7569" t="s">
        <v>1422</v>
      </c>
      <c r="F7569" t="s">
        <v>79</v>
      </c>
      <c r="G7569" t="s">
        <v>1032</v>
      </c>
      <c r="H7569" t="s">
        <v>1428</v>
      </c>
      <c r="I7569" t="s">
        <v>3638</v>
      </c>
      <c r="J7569">
        <v>20</v>
      </c>
      <c r="K7569">
        <v>7760</v>
      </c>
      <c r="L7569">
        <v>155200</v>
      </c>
      <c r="M7569">
        <v>18.476199999999999</v>
      </c>
      <c r="N7569">
        <v>369.524</v>
      </c>
      <c r="O7569">
        <v>0</v>
      </c>
      <c r="P7569">
        <v>0</v>
      </c>
      <c r="Q7569">
        <v>7778.4762000000001</v>
      </c>
      <c r="R7569">
        <v>155569.524</v>
      </c>
      <c r="S7569" t="s">
        <v>1424</v>
      </c>
    </row>
    <row r="7570" spans="1:19">
      <c r="A7570" t="s">
        <v>5092</v>
      </c>
      <c r="B7570">
        <v>44271</v>
      </c>
      <c r="C7570" t="s">
        <v>5093</v>
      </c>
      <c r="D7570">
        <v>44271</v>
      </c>
      <c r="E7570" t="s">
        <v>1422</v>
      </c>
      <c r="F7570" t="s">
        <v>64</v>
      </c>
      <c r="G7570" t="s">
        <v>1031</v>
      </c>
      <c r="H7570" t="s">
        <v>54</v>
      </c>
      <c r="I7570" t="s">
        <v>1180</v>
      </c>
      <c r="J7570">
        <v>10</v>
      </c>
      <c r="K7570">
        <v>3540</v>
      </c>
      <c r="L7570">
        <v>35400</v>
      </c>
      <c r="M7570">
        <v>8.4285999999999994</v>
      </c>
      <c r="N7570">
        <v>84.286000000000001</v>
      </c>
      <c r="O7570">
        <v>0</v>
      </c>
      <c r="P7570">
        <v>0</v>
      </c>
      <c r="Q7570">
        <v>3548.4286000000002</v>
      </c>
      <c r="R7570">
        <v>35484.286</v>
      </c>
      <c r="S7570" t="s">
        <v>1424</v>
      </c>
    </row>
    <row r="7571" spans="1:19">
      <c r="A7571" t="s">
        <v>5092</v>
      </c>
      <c r="B7571">
        <v>44271</v>
      </c>
      <c r="C7571" t="s">
        <v>5093</v>
      </c>
      <c r="D7571">
        <v>44271</v>
      </c>
      <c r="E7571" t="s">
        <v>1422</v>
      </c>
      <c r="F7571" t="s">
        <v>64</v>
      </c>
      <c r="G7571" t="s">
        <v>1031</v>
      </c>
      <c r="H7571" t="s">
        <v>54</v>
      </c>
      <c r="I7571" t="s">
        <v>1421</v>
      </c>
      <c r="J7571">
        <v>20</v>
      </c>
      <c r="K7571">
        <v>1264</v>
      </c>
      <c r="L7571">
        <v>25280</v>
      </c>
      <c r="M7571">
        <v>3.0095000000000001</v>
      </c>
      <c r="N7571">
        <v>60.19</v>
      </c>
      <c r="O7571">
        <v>0</v>
      </c>
      <c r="P7571">
        <v>0</v>
      </c>
      <c r="Q7571">
        <v>1267.0094999999999</v>
      </c>
      <c r="R7571">
        <v>25340.19</v>
      </c>
      <c r="S7571" t="s">
        <v>1424</v>
      </c>
    </row>
    <row r="7572" spans="1:19">
      <c r="A7572" t="s">
        <v>5092</v>
      </c>
      <c r="B7572">
        <v>44271</v>
      </c>
      <c r="C7572" t="s">
        <v>5093</v>
      </c>
      <c r="D7572">
        <v>44271</v>
      </c>
      <c r="E7572" t="s">
        <v>1422</v>
      </c>
      <c r="F7572" t="s">
        <v>64</v>
      </c>
      <c r="G7572" t="s">
        <v>1031</v>
      </c>
      <c r="H7572" t="s">
        <v>54</v>
      </c>
      <c r="I7572" t="s">
        <v>1359</v>
      </c>
      <c r="J7572">
        <v>20</v>
      </c>
      <c r="K7572">
        <v>1225</v>
      </c>
      <c r="L7572">
        <v>24500</v>
      </c>
      <c r="M7572">
        <v>2.9167000000000001</v>
      </c>
      <c r="N7572">
        <v>58.334000000000003</v>
      </c>
      <c r="O7572">
        <v>0</v>
      </c>
      <c r="P7572">
        <v>0</v>
      </c>
      <c r="Q7572">
        <v>1227.9167</v>
      </c>
      <c r="R7572">
        <v>24558.333999999999</v>
      </c>
      <c r="S7572" t="s">
        <v>1424</v>
      </c>
    </row>
    <row r="7573" spans="1:19">
      <c r="A7573" t="s">
        <v>5092</v>
      </c>
      <c r="B7573">
        <v>44271</v>
      </c>
      <c r="C7573" t="s">
        <v>5093</v>
      </c>
      <c r="D7573">
        <v>44271</v>
      </c>
      <c r="E7573" t="s">
        <v>1422</v>
      </c>
      <c r="F7573" t="s">
        <v>64</v>
      </c>
      <c r="G7573" t="s">
        <v>1031</v>
      </c>
      <c r="H7573" t="s">
        <v>54</v>
      </c>
      <c r="I7573" t="s">
        <v>1181</v>
      </c>
      <c r="J7573">
        <v>20</v>
      </c>
      <c r="K7573">
        <v>1293</v>
      </c>
      <c r="L7573">
        <v>25860</v>
      </c>
      <c r="M7573">
        <v>3.0785999999999998</v>
      </c>
      <c r="N7573">
        <v>61.572000000000003</v>
      </c>
      <c r="O7573">
        <v>0</v>
      </c>
      <c r="P7573">
        <v>0</v>
      </c>
      <c r="Q7573">
        <v>1296.0786000000001</v>
      </c>
      <c r="R7573">
        <v>25921.572</v>
      </c>
      <c r="S7573" t="s">
        <v>1424</v>
      </c>
    </row>
    <row r="7574" spans="1:19">
      <c r="A7574" t="s">
        <v>5092</v>
      </c>
      <c r="B7574">
        <v>44271</v>
      </c>
      <c r="C7574" t="s">
        <v>5093</v>
      </c>
      <c r="D7574">
        <v>44271</v>
      </c>
      <c r="E7574" t="s">
        <v>1422</v>
      </c>
      <c r="F7574" t="s">
        <v>64</v>
      </c>
      <c r="G7574" t="s">
        <v>1031</v>
      </c>
      <c r="H7574" t="s">
        <v>54</v>
      </c>
      <c r="I7574" t="s">
        <v>1178</v>
      </c>
      <c r="J7574">
        <v>10</v>
      </c>
      <c r="K7574">
        <v>4035</v>
      </c>
      <c r="L7574">
        <v>40350</v>
      </c>
      <c r="M7574">
        <v>9.6071000000000009</v>
      </c>
      <c r="N7574">
        <v>96.070999999999998</v>
      </c>
      <c r="O7574">
        <v>0</v>
      </c>
      <c r="P7574">
        <v>0</v>
      </c>
      <c r="Q7574">
        <v>4044.6071000000002</v>
      </c>
      <c r="R7574">
        <v>40446.071000000004</v>
      </c>
      <c r="S7574" t="s">
        <v>1424</v>
      </c>
    </row>
    <row r="7575" spans="1:19">
      <c r="A7575" t="s">
        <v>5092</v>
      </c>
      <c r="B7575">
        <v>44271</v>
      </c>
      <c r="C7575" t="s">
        <v>5093</v>
      </c>
      <c r="D7575">
        <v>44271</v>
      </c>
      <c r="E7575" t="s">
        <v>1422</v>
      </c>
      <c r="F7575" t="s">
        <v>64</v>
      </c>
      <c r="G7575" t="s">
        <v>1031</v>
      </c>
      <c r="H7575" t="s">
        <v>54</v>
      </c>
      <c r="I7575" t="s">
        <v>1177</v>
      </c>
      <c r="J7575">
        <v>10</v>
      </c>
      <c r="K7575">
        <v>9045</v>
      </c>
      <c r="L7575">
        <v>90450</v>
      </c>
      <c r="M7575">
        <v>21.535699999999999</v>
      </c>
      <c r="N7575">
        <v>215.357</v>
      </c>
      <c r="O7575">
        <v>0</v>
      </c>
      <c r="P7575">
        <v>0</v>
      </c>
      <c r="Q7575">
        <v>9066.5357000000004</v>
      </c>
      <c r="R7575">
        <v>90665.357000000004</v>
      </c>
      <c r="S7575" t="s">
        <v>1424</v>
      </c>
    </row>
    <row r="7576" spans="1:19">
      <c r="A7576" t="s">
        <v>5092</v>
      </c>
      <c r="B7576">
        <v>44271</v>
      </c>
      <c r="C7576" t="s">
        <v>5093</v>
      </c>
      <c r="D7576">
        <v>44271</v>
      </c>
      <c r="E7576" t="s">
        <v>1422</v>
      </c>
      <c r="F7576" t="s">
        <v>64</v>
      </c>
      <c r="G7576" t="s">
        <v>1031</v>
      </c>
      <c r="H7576" t="s">
        <v>54</v>
      </c>
      <c r="I7576" t="s">
        <v>1470</v>
      </c>
      <c r="J7576">
        <v>20</v>
      </c>
      <c r="K7576">
        <v>7050</v>
      </c>
      <c r="L7576">
        <v>141000</v>
      </c>
      <c r="M7576">
        <v>16.785699999999999</v>
      </c>
      <c r="N7576">
        <v>335.714</v>
      </c>
      <c r="O7576">
        <v>0</v>
      </c>
      <c r="P7576">
        <v>0</v>
      </c>
      <c r="Q7576">
        <v>7066.7857000000004</v>
      </c>
      <c r="R7576">
        <v>141335.71400000001</v>
      </c>
      <c r="S7576" t="s">
        <v>1424</v>
      </c>
    </row>
    <row r="7577" spans="1:19">
      <c r="A7577" t="s">
        <v>5092</v>
      </c>
      <c r="B7577">
        <v>44271</v>
      </c>
      <c r="C7577" t="s">
        <v>5093</v>
      </c>
      <c r="D7577">
        <v>44271</v>
      </c>
      <c r="E7577" t="s">
        <v>1422</v>
      </c>
      <c r="F7577" t="s">
        <v>64</v>
      </c>
      <c r="G7577" t="s">
        <v>1031</v>
      </c>
      <c r="H7577" t="s">
        <v>54</v>
      </c>
      <c r="I7577" t="s">
        <v>1381</v>
      </c>
      <c r="J7577">
        <v>10</v>
      </c>
      <c r="K7577">
        <v>9850</v>
      </c>
      <c r="L7577">
        <v>98500</v>
      </c>
      <c r="M7577">
        <v>23.452400000000001</v>
      </c>
      <c r="N7577">
        <v>234.524</v>
      </c>
      <c r="O7577">
        <v>0</v>
      </c>
      <c r="P7577">
        <v>0</v>
      </c>
      <c r="Q7577">
        <v>9873.4524000000001</v>
      </c>
      <c r="R7577">
        <v>98734.524000000005</v>
      </c>
      <c r="S7577" t="s">
        <v>1424</v>
      </c>
    </row>
    <row r="7578" spans="1:19">
      <c r="A7578" t="s">
        <v>5094</v>
      </c>
      <c r="B7578">
        <v>44271</v>
      </c>
      <c r="C7578" t="s">
        <v>5095</v>
      </c>
      <c r="D7578">
        <v>44271</v>
      </c>
      <c r="E7578" t="s">
        <v>1422</v>
      </c>
      <c r="F7578" t="s">
        <v>95</v>
      </c>
      <c r="G7578" t="s">
        <v>1029</v>
      </c>
      <c r="H7578" t="s">
        <v>1428</v>
      </c>
      <c r="I7578" t="s">
        <v>1180</v>
      </c>
      <c r="J7578">
        <v>5</v>
      </c>
      <c r="K7578">
        <v>3540</v>
      </c>
      <c r="L7578">
        <v>17700</v>
      </c>
      <c r="M7578">
        <v>8.4285999999999994</v>
      </c>
      <c r="N7578">
        <v>42.143000000000001</v>
      </c>
      <c r="O7578">
        <v>0</v>
      </c>
      <c r="P7578">
        <v>0</v>
      </c>
      <c r="Q7578">
        <v>3548.4286000000002</v>
      </c>
      <c r="R7578">
        <v>17742.143</v>
      </c>
      <c r="S7578" t="s">
        <v>1424</v>
      </c>
    </row>
    <row r="7579" spans="1:19">
      <c r="A7579" t="s">
        <v>5094</v>
      </c>
      <c r="B7579">
        <v>44271</v>
      </c>
      <c r="C7579" t="s">
        <v>5095</v>
      </c>
      <c r="D7579">
        <v>44271</v>
      </c>
      <c r="E7579" t="s">
        <v>1422</v>
      </c>
      <c r="F7579" t="s">
        <v>95</v>
      </c>
      <c r="G7579" t="s">
        <v>1029</v>
      </c>
      <c r="H7579" t="s">
        <v>1428</v>
      </c>
      <c r="I7579" t="s">
        <v>1183</v>
      </c>
      <c r="J7579">
        <v>5</v>
      </c>
      <c r="K7579">
        <v>7575</v>
      </c>
      <c r="L7579">
        <v>37875</v>
      </c>
      <c r="M7579">
        <v>18.035699999999999</v>
      </c>
      <c r="N7579">
        <v>90.1785</v>
      </c>
      <c r="O7579">
        <v>0</v>
      </c>
      <c r="P7579">
        <v>2500</v>
      </c>
      <c r="Q7579">
        <v>7593.0357000000004</v>
      </c>
      <c r="R7579">
        <v>35465.178500000002</v>
      </c>
      <c r="S7579" t="s">
        <v>1424</v>
      </c>
    </row>
    <row r="7580" spans="1:19">
      <c r="A7580" t="s">
        <v>5094</v>
      </c>
      <c r="B7580">
        <v>44271</v>
      </c>
      <c r="C7580" t="s">
        <v>5095</v>
      </c>
      <c r="D7580">
        <v>44271</v>
      </c>
      <c r="E7580" t="s">
        <v>1422</v>
      </c>
      <c r="F7580" t="s">
        <v>95</v>
      </c>
      <c r="G7580" t="s">
        <v>1029</v>
      </c>
      <c r="H7580" t="s">
        <v>1428</v>
      </c>
      <c r="I7580" t="s">
        <v>1356</v>
      </c>
      <c r="J7580">
        <v>10</v>
      </c>
      <c r="K7580">
        <v>1118</v>
      </c>
      <c r="L7580">
        <v>11180</v>
      </c>
      <c r="M7580">
        <v>2.6619000000000002</v>
      </c>
      <c r="N7580">
        <v>26.619</v>
      </c>
      <c r="O7580">
        <v>0</v>
      </c>
      <c r="P7580">
        <v>0</v>
      </c>
      <c r="Q7580">
        <v>1120.6619000000001</v>
      </c>
      <c r="R7580">
        <v>11206.619000000001</v>
      </c>
      <c r="S7580" t="s">
        <v>1424</v>
      </c>
    </row>
    <row r="7581" spans="1:19">
      <c r="A7581" t="s">
        <v>5096</v>
      </c>
      <c r="B7581">
        <v>44271</v>
      </c>
      <c r="C7581" t="s">
        <v>5097</v>
      </c>
      <c r="D7581">
        <v>44271</v>
      </c>
      <c r="E7581" t="s">
        <v>1422</v>
      </c>
      <c r="F7581" t="s">
        <v>101</v>
      </c>
      <c r="G7581" t="s">
        <v>1029</v>
      </c>
      <c r="H7581" t="s">
        <v>1428</v>
      </c>
      <c r="I7581" t="s">
        <v>1459</v>
      </c>
      <c r="J7581">
        <v>20</v>
      </c>
      <c r="K7581">
        <v>1060</v>
      </c>
      <c r="L7581">
        <v>21200</v>
      </c>
      <c r="M7581">
        <v>2.5238</v>
      </c>
      <c r="N7581">
        <v>50.475999999999999</v>
      </c>
      <c r="O7581">
        <v>0</v>
      </c>
      <c r="P7581">
        <v>0</v>
      </c>
      <c r="Q7581">
        <v>1062.5237999999999</v>
      </c>
      <c r="R7581">
        <v>21250.475999999999</v>
      </c>
      <c r="S7581" t="s">
        <v>1424</v>
      </c>
    </row>
    <row r="7582" spans="1:19">
      <c r="A7582" t="s">
        <v>5096</v>
      </c>
      <c r="B7582">
        <v>44271</v>
      </c>
      <c r="C7582" t="s">
        <v>5097</v>
      </c>
      <c r="D7582">
        <v>44271</v>
      </c>
      <c r="E7582" t="s">
        <v>1422</v>
      </c>
      <c r="F7582" t="s">
        <v>101</v>
      </c>
      <c r="G7582" t="s">
        <v>1029</v>
      </c>
      <c r="H7582" t="s">
        <v>1428</v>
      </c>
      <c r="I7582" t="s">
        <v>1179</v>
      </c>
      <c r="J7582">
        <v>3</v>
      </c>
      <c r="K7582">
        <v>3938</v>
      </c>
      <c r="L7582">
        <v>11814</v>
      </c>
      <c r="M7582">
        <v>9.3762000000000008</v>
      </c>
      <c r="N7582">
        <v>28.128599999999999</v>
      </c>
      <c r="O7582">
        <v>0</v>
      </c>
      <c r="P7582">
        <v>0</v>
      </c>
      <c r="Q7582">
        <v>3947.3762000000002</v>
      </c>
      <c r="R7582">
        <v>11842.1286</v>
      </c>
      <c r="S7582" t="s">
        <v>1424</v>
      </c>
    </row>
    <row r="7583" spans="1:19">
      <c r="A7583" t="s">
        <v>5098</v>
      </c>
      <c r="B7583">
        <v>44271</v>
      </c>
      <c r="C7583" t="s">
        <v>5099</v>
      </c>
      <c r="D7583">
        <v>44271</v>
      </c>
      <c r="E7583" t="s">
        <v>1422</v>
      </c>
      <c r="F7583" t="s">
        <v>103</v>
      </c>
      <c r="G7583" t="s">
        <v>1449</v>
      </c>
      <c r="H7583" t="s">
        <v>1428</v>
      </c>
      <c r="I7583" t="s">
        <v>1180</v>
      </c>
      <c r="J7583">
        <v>20</v>
      </c>
      <c r="K7583">
        <v>3540</v>
      </c>
      <c r="L7583">
        <v>70800</v>
      </c>
      <c r="M7583">
        <v>8.4285999999999994</v>
      </c>
      <c r="N7583">
        <v>168.572</v>
      </c>
      <c r="O7583">
        <v>0</v>
      </c>
      <c r="P7583">
        <v>0</v>
      </c>
      <c r="Q7583">
        <v>3548.4286000000002</v>
      </c>
      <c r="R7583">
        <v>70968.572</v>
      </c>
      <c r="S7583" t="s">
        <v>1424</v>
      </c>
    </row>
    <row r="7584" spans="1:19">
      <c r="A7584" t="s">
        <v>5098</v>
      </c>
      <c r="B7584">
        <v>44271</v>
      </c>
      <c r="C7584" t="s">
        <v>5099</v>
      </c>
      <c r="D7584">
        <v>44271</v>
      </c>
      <c r="E7584" t="s">
        <v>1422</v>
      </c>
      <c r="F7584" t="s">
        <v>103</v>
      </c>
      <c r="G7584" t="s">
        <v>1449</v>
      </c>
      <c r="H7584" t="s">
        <v>1428</v>
      </c>
      <c r="I7584" t="s">
        <v>1178</v>
      </c>
      <c r="J7584">
        <v>10</v>
      </c>
      <c r="K7584">
        <v>4035</v>
      </c>
      <c r="L7584">
        <v>40350</v>
      </c>
      <c r="M7584">
        <v>9.6071000000000009</v>
      </c>
      <c r="N7584">
        <v>96.070999999999998</v>
      </c>
      <c r="O7584">
        <v>0</v>
      </c>
      <c r="P7584">
        <v>0</v>
      </c>
      <c r="Q7584">
        <v>4044.6071000000002</v>
      </c>
      <c r="R7584">
        <v>40446.071000000004</v>
      </c>
      <c r="S7584" t="s">
        <v>1424</v>
      </c>
    </row>
    <row r="7585" spans="1:19">
      <c r="A7585" t="s">
        <v>5100</v>
      </c>
      <c r="B7585">
        <v>44271</v>
      </c>
      <c r="C7585" t="s">
        <v>5101</v>
      </c>
      <c r="D7585">
        <v>44271</v>
      </c>
      <c r="E7585" t="s">
        <v>1422</v>
      </c>
      <c r="F7585" t="s">
        <v>110</v>
      </c>
      <c r="G7585" t="s">
        <v>1114</v>
      </c>
      <c r="H7585" t="s">
        <v>117</v>
      </c>
      <c r="I7585" t="s">
        <v>1421</v>
      </c>
      <c r="J7585">
        <v>75</v>
      </c>
      <c r="K7585">
        <v>1264</v>
      </c>
      <c r="L7585">
        <v>94800</v>
      </c>
      <c r="M7585">
        <v>3.0095000000000001</v>
      </c>
      <c r="N7585">
        <v>225.71250000000001</v>
      </c>
      <c r="O7585">
        <v>0</v>
      </c>
      <c r="P7585">
        <v>0</v>
      </c>
      <c r="Q7585">
        <v>1267.0094999999999</v>
      </c>
      <c r="R7585">
        <v>95025.712499999994</v>
      </c>
      <c r="S7585" t="s">
        <v>1424</v>
      </c>
    </row>
    <row r="7586" spans="1:19">
      <c r="A7586" t="s">
        <v>5100</v>
      </c>
      <c r="B7586">
        <v>44271</v>
      </c>
      <c r="C7586" t="s">
        <v>5101</v>
      </c>
      <c r="D7586">
        <v>44271</v>
      </c>
      <c r="E7586" t="s">
        <v>1422</v>
      </c>
      <c r="F7586" t="s">
        <v>110</v>
      </c>
      <c r="G7586" t="s">
        <v>1114</v>
      </c>
      <c r="H7586" t="s">
        <v>117</v>
      </c>
      <c r="I7586" t="s">
        <v>1179</v>
      </c>
      <c r="J7586">
        <v>10</v>
      </c>
      <c r="K7586">
        <v>3938</v>
      </c>
      <c r="L7586">
        <v>39380</v>
      </c>
      <c r="M7586">
        <v>9.3762000000000008</v>
      </c>
      <c r="N7586">
        <v>93.762</v>
      </c>
      <c r="O7586">
        <v>0</v>
      </c>
      <c r="P7586">
        <v>0</v>
      </c>
      <c r="Q7586">
        <v>3947.3762000000002</v>
      </c>
      <c r="R7586">
        <v>39473.762000000002</v>
      </c>
      <c r="S7586" t="s">
        <v>1424</v>
      </c>
    </row>
    <row r="7587" spans="1:19">
      <c r="A7587" t="s">
        <v>5102</v>
      </c>
      <c r="B7587">
        <v>44271</v>
      </c>
      <c r="C7587" t="s">
        <v>5103</v>
      </c>
      <c r="D7587">
        <v>44271</v>
      </c>
      <c r="E7587" t="s">
        <v>1422</v>
      </c>
      <c r="F7587" t="s">
        <v>11</v>
      </c>
      <c r="G7587" t="s">
        <v>1433</v>
      </c>
      <c r="H7587" t="s">
        <v>117</v>
      </c>
      <c r="I7587" t="s">
        <v>1180</v>
      </c>
      <c r="J7587">
        <v>10</v>
      </c>
      <c r="K7587">
        <v>3540</v>
      </c>
      <c r="L7587">
        <v>35400</v>
      </c>
      <c r="M7587">
        <v>8.4285999999999994</v>
      </c>
      <c r="N7587">
        <v>84.286000000000001</v>
      </c>
      <c r="O7587">
        <v>0</v>
      </c>
      <c r="P7587">
        <v>0</v>
      </c>
      <c r="Q7587">
        <v>3548.4286000000002</v>
      </c>
      <c r="R7587">
        <v>35484.286</v>
      </c>
      <c r="S7587" t="s">
        <v>1424</v>
      </c>
    </row>
    <row r="7588" spans="1:19">
      <c r="A7588" t="s">
        <v>5102</v>
      </c>
      <c r="B7588">
        <v>44271</v>
      </c>
      <c r="C7588" t="s">
        <v>5103</v>
      </c>
      <c r="D7588">
        <v>44271</v>
      </c>
      <c r="E7588" t="s">
        <v>1422</v>
      </c>
      <c r="F7588" t="s">
        <v>11</v>
      </c>
      <c r="G7588" t="s">
        <v>1433</v>
      </c>
      <c r="H7588" t="s">
        <v>117</v>
      </c>
      <c r="I7588" t="s">
        <v>1421</v>
      </c>
      <c r="J7588">
        <v>50</v>
      </c>
      <c r="K7588">
        <v>1264</v>
      </c>
      <c r="L7588">
        <v>63200</v>
      </c>
      <c r="M7588">
        <v>3.0095000000000001</v>
      </c>
      <c r="N7588">
        <v>150.47499999999999</v>
      </c>
      <c r="O7588">
        <v>0</v>
      </c>
      <c r="P7588">
        <v>0</v>
      </c>
      <c r="Q7588">
        <v>1267.0094999999999</v>
      </c>
      <c r="R7588">
        <v>63350.474999999999</v>
      </c>
      <c r="S7588" t="s">
        <v>1424</v>
      </c>
    </row>
    <row r="7589" spans="1:19">
      <c r="A7589" t="s">
        <v>5104</v>
      </c>
      <c r="B7589">
        <v>44271</v>
      </c>
      <c r="C7589" t="s">
        <v>5105</v>
      </c>
      <c r="D7589">
        <v>44271</v>
      </c>
      <c r="E7589" t="s">
        <v>1422</v>
      </c>
      <c r="F7589" t="s">
        <v>67</v>
      </c>
      <c r="G7589" t="s">
        <v>66</v>
      </c>
      <c r="H7589" t="s">
        <v>66</v>
      </c>
      <c r="I7589" t="s">
        <v>1470</v>
      </c>
      <c r="J7589">
        <v>10</v>
      </c>
      <c r="K7589">
        <v>7050</v>
      </c>
      <c r="L7589">
        <v>70500</v>
      </c>
      <c r="M7589">
        <v>16.785699999999999</v>
      </c>
      <c r="N7589">
        <v>167.857</v>
      </c>
      <c r="O7589">
        <v>0</v>
      </c>
      <c r="P7589">
        <v>0</v>
      </c>
      <c r="Q7589">
        <v>7066.7857000000004</v>
      </c>
      <c r="R7589">
        <v>70667.857000000004</v>
      </c>
      <c r="S7589" t="s">
        <v>1424</v>
      </c>
    </row>
    <row r="7590" spans="1:19">
      <c r="A7590" t="s">
        <v>5104</v>
      </c>
      <c r="B7590">
        <v>44271</v>
      </c>
      <c r="C7590" t="s">
        <v>5105</v>
      </c>
      <c r="D7590">
        <v>44271</v>
      </c>
      <c r="E7590" t="s">
        <v>1422</v>
      </c>
      <c r="F7590" t="s">
        <v>67</v>
      </c>
      <c r="G7590" t="s">
        <v>66</v>
      </c>
      <c r="H7590" t="s">
        <v>66</v>
      </c>
      <c r="I7590" t="s">
        <v>1359</v>
      </c>
      <c r="J7590">
        <v>20</v>
      </c>
      <c r="K7590">
        <v>1225</v>
      </c>
      <c r="L7590">
        <v>24500</v>
      </c>
      <c r="M7590">
        <v>2.9167000000000001</v>
      </c>
      <c r="N7590">
        <v>58.334000000000003</v>
      </c>
      <c r="O7590">
        <v>0</v>
      </c>
      <c r="P7590">
        <v>0</v>
      </c>
      <c r="Q7590">
        <v>1227.9167</v>
      </c>
      <c r="R7590">
        <v>24558.333999999999</v>
      </c>
      <c r="S7590" t="s">
        <v>1424</v>
      </c>
    </row>
    <row r="7591" spans="1:19">
      <c r="A7591" t="s">
        <v>5104</v>
      </c>
      <c r="B7591">
        <v>44271</v>
      </c>
      <c r="C7591" t="s">
        <v>5105</v>
      </c>
      <c r="D7591">
        <v>44271</v>
      </c>
      <c r="E7591" t="s">
        <v>1422</v>
      </c>
      <c r="F7591" t="s">
        <v>67</v>
      </c>
      <c r="G7591" t="s">
        <v>66</v>
      </c>
      <c r="H7591" t="s">
        <v>66</v>
      </c>
      <c r="I7591" t="s">
        <v>1178</v>
      </c>
      <c r="J7591">
        <v>7</v>
      </c>
      <c r="K7591">
        <v>4035</v>
      </c>
      <c r="L7591">
        <v>28245</v>
      </c>
      <c r="M7591">
        <v>9.6071000000000009</v>
      </c>
      <c r="N7591">
        <v>67.249700000000004</v>
      </c>
      <c r="O7591">
        <v>0</v>
      </c>
      <c r="P7591">
        <v>0</v>
      </c>
      <c r="Q7591">
        <v>4044.6071000000002</v>
      </c>
      <c r="R7591">
        <v>28312.2497</v>
      </c>
      <c r="S7591" t="s">
        <v>1424</v>
      </c>
    </row>
    <row r="7592" spans="1:19">
      <c r="A7592" t="s">
        <v>5104</v>
      </c>
      <c r="B7592">
        <v>44271</v>
      </c>
      <c r="C7592" t="s">
        <v>5105</v>
      </c>
      <c r="D7592">
        <v>44271</v>
      </c>
      <c r="E7592" t="s">
        <v>1422</v>
      </c>
      <c r="F7592" t="s">
        <v>67</v>
      </c>
      <c r="G7592" t="s">
        <v>66</v>
      </c>
      <c r="H7592" t="s">
        <v>66</v>
      </c>
      <c r="I7592" t="s">
        <v>1356</v>
      </c>
      <c r="J7592">
        <v>40</v>
      </c>
      <c r="K7592">
        <v>1118</v>
      </c>
      <c r="L7592">
        <v>44720</v>
      </c>
      <c r="M7592">
        <v>2.6619000000000002</v>
      </c>
      <c r="N7592">
        <v>106.476</v>
      </c>
      <c r="O7592">
        <v>0</v>
      </c>
      <c r="P7592">
        <v>0</v>
      </c>
      <c r="Q7592">
        <v>1120.6619000000001</v>
      </c>
      <c r="R7592">
        <v>44826.476000000002</v>
      </c>
      <c r="S7592" t="s">
        <v>1424</v>
      </c>
    </row>
    <row r="7593" spans="1:19">
      <c r="A7593" t="s">
        <v>5106</v>
      </c>
      <c r="B7593">
        <v>44271</v>
      </c>
      <c r="C7593" t="s">
        <v>5107</v>
      </c>
      <c r="D7593">
        <v>44271</v>
      </c>
      <c r="E7593" t="s">
        <v>1422</v>
      </c>
      <c r="F7593" t="s">
        <v>105</v>
      </c>
      <c r="G7593" t="s">
        <v>1439</v>
      </c>
      <c r="H7593" t="s">
        <v>117</v>
      </c>
      <c r="I7593" t="s">
        <v>1356</v>
      </c>
      <c r="J7593">
        <v>20</v>
      </c>
      <c r="K7593">
        <v>1118</v>
      </c>
      <c r="L7593">
        <v>22360</v>
      </c>
      <c r="M7593">
        <v>2.6619000000000002</v>
      </c>
      <c r="N7593">
        <v>53.238</v>
      </c>
      <c r="O7593">
        <v>0</v>
      </c>
      <c r="P7593">
        <v>0</v>
      </c>
      <c r="Q7593">
        <v>1120.6619000000001</v>
      </c>
      <c r="R7593">
        <v>22413.238000000001</v>
      </c>
      <c r="S7593" t="s">
        <v>1424</v>
      </c>
    </row>
    <row r="7594" spans="1:19">
      <c r="A7594" t="s">
        <v>5106</v>
      </c>
      <c r="B7594">
        <v>44271</v>
      </c>
      <c r="C7594" t="s">
        <v>5107</v>
      </c>
      <c r="D7594">
        <v>44271</v>
      </c>
      <c r="E7594" t="s">
        <v>1422</v>
      </c>
      <c r="F7594" t="s">
        <v>105</v>
      </c>
      <c r="G7594" t="s">
        <v>1439</v>
      </c>
      <c r="H7594" t="s">
        <v>117</v>
      </c>
      <c r="I7594" t="s">
        <v>1359</v>
      </c>
      <c r="J7594">
        <v>30</v>
      </c>
      <c r="K7594">
        <v>1225</v>
      </c>
      <c r="L7594">
        <v>36750</v>
      </c>
      <c r="M7594">
        <v>2.9167000000000001</v>
      </c>
      <c r="N7594">
        <v>87.501000000000005</v>
      </c>
      <c r="O7594">
        <v>0</v>
      </c>
      <c r="P7594">
        <v>0</v>
      </c>
      <c r="Q7594">
        <v>1227.9167</v>
      </c>
      <c r="R7594">
        <v>36837.500999999997</v>
      </c>
      <c r="S7594" t="s">
        <v>1424</v>
      </c>
    </row>
    <row r="7595" spans="1:19">
      <c r="A7595" t="s">
        <v>5108</v>
      </c>
      <c r="B7595">
        <v>44271</v>
      </c>
      <c r="C7595" t="s">
        <v>5109</v>
      </c>
      <c r="D7595">
        <v>44271</v>
      </c>
      <c r="E7595" t="s">
        <v>1422</v>
      </c>
      <c r="F7595" t="s">
        <v>53</v>
      </c>
      <c r="G7595" t="s">
        <v>1068</v>
      </c>
      <c r="H7595" t="s">
        <v>54</v>
      </c>
      <c r="I7595" t="s">
        <v>1356</v>
      </c>
      <c r="J7595">
        <v>45</v>
      </c>
      <c r="K7595">
        <v>1118</v>
      </c>
      <c r="L7595">
        <v>50310</v>
      </c>
      <c r="M7595">
        <v>2.6619000000000002</v>
      </c>
      <c r="N7595">
        <v>119.7855</v>
      </c>
      <c r="O7595">
        <v>0</v>
      </c>
      <c r="P7595">
        <v>0</v>
      </c>
      <c r="Q7595">
        <v>1120.6619000000001</v>
      </c>
      <c r="R7595">
        <v>50429.785499999998</v>
      </c>
      <c r="S7595" t="s">
        <v>1424</v>
      </c>
    </row>
    <row r="7596" spans="1:19">
      <c r="A7596" t="s">
        <v>5108</v>
      </c>
      <c r="B7596">
        <v>44271</v>
      </c>
      <c r="C7596" t="s">
        <v>5109</v>
      </c>
      <c r="D7596">
        <v>44271</v>
      </c>
      <c r="E7596" t="s">
        <v>1422</v>
      </c>
      <c r="F7596" t="s">
        <v>53</v>
      </c>
      <c r="G7596" t="s">
        <v>1068</v>
      </c>
      <c r="H7596" t="s">
        <v>54</v>
      </c>
      <c r="I7596" t="s">
        <v>1459</v>
      </c>
      <c r="J7596">
        <v>20</v>
      </c>
      <c r="K7596">
        <v>1060</v>
      </c>
      <c r="L7596">
        <v>21200</v>
      </c>
      <c r="M7596">
        <v>2.5238</v>
      </c>
      <c r="N7596">
        <v>50.475999999999999</v>
      </c>
      <c r="O7596">
        <v>0</v>
      </c>
      <c r="P7596">
        <v>0</v>
      </c>
      <c r="Q7596">
        <v>1062.5237999999999</v>
      </c>
      <c r="R7596">
        <v>21250.475999999999</v>
      </c>
      <c r="S7596" t="s">
        <v>1424</v>
      </c>
    </row>
    <row r="7597" spans="1:19">
      <c r="A7597" t="s">
        <v>5108</v>
      </c>
      <c r="B7597">
        <v>44271</v>
      </c>
      <c r="C7597" t="s">
        <v>5109</v>
      </c>
      <c r="D7597">
        <v>44271</v>
      </c>
      <c r="E7597" t="s">
        <v>1422</v>
      </c>
      <c r="F7597" t="s">
        <v>53</v>
      </c>
      <c r="G7597" t="s">
        <v>1068</v>
      </c>
      <c r="H7597" t="s">
        <v>54</v>
      </c>
      <c r="I7597" t="s">
        <v>1421</v>
      </c>
      <c r="J7597">
        <v>30</v>
      </c>
      <c r="K7597">
        <v>1264</v>
      </c>
      <c r="L7597">
        <v>37920</v>
      </c>
      <c r="M7597">
        <v>3.0095000000000001</v>
      </c>
      <c r="N7597">
        <v>90.284999999999997</v>
      </c>
      <c r="O7597">
        <v>0</v>
      </c>
      <c r="P7597">
        <v>0</v>
      </c>
      <c r="Q7597">
        <v>1267.0094999999999</v>
      </c>
      <c r="R7597">
        <v>38010.285000000003</v>
      </c>
      <c r="S7597" t="s">
        <v>1424</v>
      </c>
    </row>
    <row r="7598" spans="1:19">
      <c r="A7598" t="s">
        <v>5108</v>
      </c>
      <c r="B7598">
        <v>44271</v>
      </c>
      <c r="C7598" t="s">
        <v>5109</v>
      </c>
      <c r="D7598">
        <v>44271</v>
      </c>
      <c r="E7598" t="s">
        <v>1422</v>
      </c>
      <c r="F7598" t="s">
        <v>53</v>
      </c>
      <c r="G7598" t="s">
        <v>1068</v>
      </c>
      <c r="H7598" t="s">
        <v>54</v>
      </c>
      <c r="I7598" t="s">
        <v>1179</v>
      </c>
      <c r="J7598">
        <v>10</v>
      </c>
      <c r="K7598">
        <v>3938</v>
      </c>
      <c r="L7598">
        <v>39380</v>
      </c>
      <c r="M7598">
        <v>9.3762000000000008</v>
      </c>
      <c r="N7598">
        <v>93.762</v>
      </c>
      <c r="O7598">
        <v>0</v>
      </c>
      <c r="P7598">
        <v>0</v>
      </c>
      <c r="Q7598">
        <v>3947.3762000000002</v>
      </c>
      <c r="R7598">
        <v>39473.762000000002</v>
      </c>
      <c r="S7598" t="s">
        <v>1424</v>
      </c>
    </row>
    <row r="7599" spans="1:19">
      <c r="A7599" t="s">
        <v>5110</v>
      </c>
      <c r="B7599">
        <v>44271</v>
      </c>
      <c r="C7599" t="s">
        <v>5111</v>
      </c>
      <c r="D7599">
        <v>44271</v>
      </c>
      <c r="E7599" t="s">
        <v>1422</v>
      </c>
      <c r="F7599" t="s">
        <v>1033</v>
      </c>
      <c r="G7599" t="s">
        <v>1427</v>
      </c>
      <c r="H7599" t="s">
        <v>66</v>
      </c>
      <c r="I7599" t="s">
        <v>1359</v>
      </c>
      <c r="J7599">
        <v>40</v>
      </c>
      <c r="K7599">
        <v>1225</v>
      </c>
      <c r="L7599">
        <v>49000</v>
      </c>
      <c r="M7599">
        <v>2.9167000000000001</v>
      </c>
      <c r="N7599">
        <v>116.66800000000001</v>
      </c>
      <c r="O7599">
        <v>0</v>
      </c>
      <c r="P7599">
        <v>0</v>
      </c>
      <c r="Q7599">
        <v>1227.9167</v>
      </c>
      <c r="R7599">
        <v>49116.667999999998</v>
      </c>
      <c r="S7599" t="s">
        <v>1424</v>
      </c>
    </row>
    <row r="7600" spans="1:19">
      <c r="A7600" t="s">
        <v>5110</v>
      </c>
      <c r="B7600">
        <v>44271</v>
      </c>
      <c r="C7600" t="s">
        <v>5111</v>
      </c>
      <c r="D7600">
        <v>44271</v>
      </c>
      <c r="E7600" t="s">
        <v>1422</v>
      </c>
      <c r="F7600" t="s">
        <v>1033</v>
      </c>
      <c r="G7600" t="s">
        <v>1427</v>
      </c>
      <c r="H7600" t="s">
        <v>66</v>
      </c>
      <c r="I7600" t="s">
        <v>1356</v>
      </c>
      <c r="J7600">
        <v>40</v>
      </c>
      <c r="K7600">
        <v>1118</v>
      </c>
      <c r="L7600">
        <v>44720</v>
      </c>
      <c r="M7600">
        <v>2.6619000000000002</v>
      </c>
      <c r="N7600">
        <v>106.476</v>
      </c>
      <c r="O7600">
        <v>0</v>
      </c>
      <c r="P7600">
        <v>0</v>
      </c>
      <c r="Q7600">
        <v>1120.6619000000001</v>
      </c>
      <c r="R7600">
        <v>44826.476000000002</v>
      </c>
      <c r="S7600" t="s">
        <v>1424</v>
      </c>
    </row>
    <row r="7601" spans="1:19">
      <c r="A7601" t="s">
        <v>5110</v>
      </c>
      <c r="B7601">
        <v>44271</v>
      </c>
      <c r="C7601" t="s">
        <v>5111</v>
      </c>
      <c r="D7601">
        <v>44271</v>
      </c>
      <c r="E7601" t="s">
        <v>1422</v>
      </c>
      <c r="F7601" t="s">
        <v>1033</v>
      </c>
      <c r="G7601" t="s">
        <v>1427</v>
      </c>
      <c r="H7601" t="s">
        <v>66</v>
      </c>
      <c r="I7601" t="s">
        <v>1470</v>
      </c>
      <c r="J7601">
        <v>2</v>
      </c>
      <c r="K7601">
        <v>7050</v>
      </c>
      <c r="L7601">
        <v>14100</v>
      </c>
      <c r="M7601">
        <v>16.785699999999999</v>
      </c>
      <c r="N7601">
        <v>33.571399999999997</v>
      </c>
      <c r="O7601">
        <v>0</v>
      </c>
      <c r="P7601">
        <v>0</v>
      </c>
      <c r="Q7601">
        <v>7066.7857000000004</v>
      </c>
      <c r="R7601">
        <v>14133.571400000001</v>
      </c>
      <c r="S7601" t="s">
        <v>1424</v>
      </c>
    </row>
    <row r="7602" spans="1:19">
      <c r="A7602" t="s">
        <v>5112</v>
      </c>
      <c r="B7602">
        <v>44271</v>
      </c>
      <c r="C7602" t="s">
        <v>5113</v>
      </c>
      <c r="D7602">
        <v>44271</v>
      </c>
      <c r="E7602" t="s">
        <v>1422</v>
      </c>
      <c r="F7602" t="s">
        <v>62</v>
      </c>
      <c r="G7602" t="s">
        <v>1432</v>
      </c>
      <c r="H7602" t="s">
        <v>54</v>
      </c>
      <c r="I7602" t="s">
        <v>1181</v>
      </c>
      <c r="J7602">
        <v>20</v>
      </c>
      <c r="K7602">
        <v>1293</v>
      </c>
      <c r="L7602">
        <v>25860</v>
      </c>
      <c r="M7602">
        <v>3.0785999999999998</v>
      </c>
      <c r="N7602">
        <v>61.572000000000003</v>
      </c>
      <c r="O7602">
        <v>0</v>
      </c>
      <c r="P7602">
        <v>0</v>
      </c>
      <c r="Q7602">
        <v>1296.0786000000001</v>
      </c>
      <c r="R7602">
        <v>25921.572</v>
      </c>
      <c r="S7602" t="s">
        <v>1424</v>
      </c>
    </row>
    <row r="7603" spans="1:19">
      <c r="A7603" t="s">
        <v>5114</v>
      </c>
      <c r="B7603">
        <v>44271</v>
      </c>
      <c r="C7603" t="s">
        <v>5115</v>
      </c>
      <c r="D7603">
        <v>44271</v>
      </c>
      <c r="E7603" t="s">
        <v>1422</v>
      </c>
      <c r="F7603" t="s">
        <v>68</v>
      </c>
      <c r="G7603" t="s">
        <v>1427</v>
      </c>
      <c r="H7603" t="s">
        <v>66</v>
      </c>
      <c r="I7603" t="s">
        <v>1178</v>
      </c>
      <c r="J7603">
        <v>10</v>
      </c>
      <c r="K7603">
        <v>4035</v>
      </c>
      <c r="L7603">
        <v>40350</v>
      </c>
      <c r="M7603">
        <v>9.6071000000000009</v>
      </c>
      <c r="N7603">
        <v>96.070999999999998</v>
      </c>
      <c r="O7603">
        <v>0</v>
      </c>
      <c r="P7603">
        <v>0</v>
      </c>
      <c r="Q7603">
        <v>4044.6071000000002</v>
      </c>
      <c r="R7603">
        <v>40446.071000000004</v>
      </c>
      <c r="S7603" t="s">
        <v>1424</v>
      </c>
    </row>
    <row r="7604" spans="1:19">
      <c r="A7604" t="s">
        <v>5114</v>
      </c>
      <c r="B7604">
        <v>44271</v>
      </c>
      <c r="C7604" t="s">
        <v>5115</v>
      </c>
      <c r="D7604">
        <v>44271</v>
      </c>
      <c r="E7604" t="s">
        <v>1422</v>
      </c>
      <c r="F7604" t="s">
        <v>68</v>
      </c>
      <c r="G7604" t="s">
        <v>1427</v>
      </c>
      <c r="H7604" t="s">
        <v>66</v>
      </c>
      <c r="I7604" t="s">
        <v>1359</v>
      </c>
      <c r="J7604">
        <v>40</v>
      </c>
      <c r="K7604">
        <v>1225</v>
      </c>
      <c r="L7604">
        <v>49000</v>
      </c>
      <c r="M7604">
        <v>2.9167000000000001</v>
      </c>
      <c r="N7604">
        <v>116.66800000000001</v>
      </c>
      <c r="O7604">
        <v>0</v>
      </c>
      <c r="P7604">
        <v>0</v>
      </c>
      <c r="Q7604">
        <v>1227.9167</v>
      </c>
      <c r="R7604">
        <v>49116.667999999998</v>
      </c>
      <c r="S7604" t="s">
        <v>1424</v>
      </c>
    </row>
    <row r="7605" spans="1:19">
      <c r="A7605" t="s">
        <v>5114</v>
      </c>
      <c r="B7605">
        <v>44271</v>
      </c>
      <c r="C7605" t="s">
        <v>5115</v>
      </c>
      <c r="D7605">
        <v>44271</v>
      </c>
      <c r="E7605" t="s">
        <v>1422</v>
      </c>
      <c r="F7605" t="s">
        <v>68</v>
      </c>
      <c r="G7605" t="s">
        <v>1427</v>
      </c>
      <c r="H7605" t="s">
        <v>66</v>
      </c>
      <c r="I7605" t="s">
        <v>1356</v>
      </c>
      <c r="J7605">
        <v>100</v>
      </c>
      <c r="K7605">
        <v>1118</v>
      </c>
      <c r="L7605">
        <v>111800</v>
      </c>
      <c r="M7605">
        <v>2.6619000000000002</v>
      </c>
      <c r="N7605">
        <v>266.19</v>
      </c>
      <c r="O7605">
        <v>0</v>
      </c>
      <c r="P7605">
        <v>0</v>
      </c>
      <c r="Q7605">
        <v>1120.6619000000001</v>
      </c>
      <c r="R7605">
        <v>112066.19</v>
      </c>
      <c r="S7605" t="s">
        <v>1424</v>
      </c>
    </row>
    <row r="7606" spans="1:19">
      <c r="A7606" t="s">
        <v>5114</v>
      </c>
      <c r="B7606">
        <v>44271</v>
      </c>
      <c r="C7606" t="s">
        <v>5115</v>
      </c>
      <c r="D7606">
        <v>44271</v>
      </c>
      <c r="E7606" t="s">
        <v>1422</v>
      </c>
      <c r="F7606" t="s">
        <v>68</v>
      </c>
      <c r="G7606" t="s">
        <v>1427</v>
      </c>
      <c r="H7606" t="s">
        <v>66</v>
      </c>
      <c r="I7606" t="s">
        <v>1470</v>
      </c>
      <c r="J7606">
        <v>9</v>
      </c>
      <c r="K7606">
        <v>7050</v>
      </c>
      <c r="L7606">
        <v>63450</v>
      </c>
      <c r="M7606">
        <v>16.785699999999999</v>
      </c>
      <c r="N7606">
        <v>151.07130000000001</v>
      </c>
      <c r="O7606">
        <v>0</v>
      </c>
      <c r="P7606">
        <v>0</v>
      </c>
      <c r="Q7606">
        <v>7066.7857000000004</v>
      </c>
      <c r="R7606">
        <v>63601.071300000003</v>
      </c>
      <c r="S7606" t="s">
        <v>1424</v>
      </c>
    </row>
    <row r="7607" spans="1:19">
      <c r="A7607" t="s">
        <v>5116</v>
      </c>
      <c r="B7607">
        <v>44271</v>
      </c>
      <c r="C7607" t="s">
        <v>5117</v>
      </c>
      <c r="D7607">
        <v>44271</v>
      </c>
      <c r="E7607" t="s">
        <v>1422</v>
      </c>
      <c r="F7607" t="s">
        <v>4681</v>
      </c>
      <c r="G7607" t="s">
        <v>1449</v>
      </c>
      <c r="H7607" t="s">
        <v>1428</v>
      </c>
      <c r="I7607" t="s">
        <v>1359</v>
      </c>
      <c r="J7607">
        <v>30</v>
      </c>
      <c r="K7607">
        <v>1225</v>
      </c>
      <c r="L7607">
        <v>36750</v>
      </c>
      <c r="M7607">
        <v>2.9167000000000001</v>
      </c>
      <c r="N7607">
        <v>87.501000000000005</v>
      </c>
      <c r="O7607">
        <v>0</v>
      </c>
      <c r="P7607">
        <v>0</v>
      </c>
      <c r="Q7607">
        <v>1227.9167</v>
      </c>
      <c r="R7607">
        <v>36837.500999999997</v>
      </c>
      <c r="S7607" t="s">
        <v>1424</v>
      </c>
    </row>
    <row r="7608" spans="1:19">
      <c r="A7608" t="s">
        <v>5116</v>
      </c>
      <c r="B7608">
        <v>44271</v>
      </c>
      <c r="C7608" t="s">
        <v>5117</v>
      </c>
      <c r="D7608">
        <v>44271</v>
      </c>
      <c r="E7608" t="s">
        <v>1422</v>
      </c>
      <c r="F7608" t="s">
        <v>4681</v>
      </c>
      <c r="G7608" t="s">
        <v>1449</v>
      </c>
      <c r="H7608" t="s">
        <v>1428</v>
      </c>
      <c r="I7608" t="s">
        <v>1356</v>
      </c>
      <c r="J7608">
        <v>30</v>
      </c>
      <c r="K7608">
        <v>1118</v>
      </c>
      <c r="L7608">
        <v>33540</v>
      </c>
      <c r="M7608">
        <v>2.6619000000000002</v>
      </c>
      <c r="N7608">
        <v>79.856999999999999</v>
      </c>
      <c r="O7608">
        <v>0</v>
      </c>
      <c r="P7608">
        <v>0</v>
      </c>
      <c r="Q7608">
        <v>1120.6619000000001</v>
      </c>
      <c r="R7608">
        <v>33619.857000000004</v>
      </c>
      <c r="S7608" t="s">
        <v>1424</v>
      </c>
    </row>
    <row r="7609" spans="1:19">
      <c r="A7609" t="s">
        <v>5116</v>
      </c>
      <c r="B7609">
        <v>44271</v>
      </c>
      <c r="C7609" t="s">
        <v>5117</v>
      </c>
      <c r="D7609">
        <v>44271</v>
      </c>
      <c r="E7609" t="s">
        <v>1422</v>
      </c>
      <c r="F7609" t="s">
        <v>4681</v>
      </c>
      <c r="G7609" t="s">
        <v>1449</v>
      </c>
      <c r="H7609" t="s">
        <v>1428</v>
      </c>
      <c r="I7609" t="s">
        <v>1459</v>
      </c>
      <c r="J7609">
        <v>40</v>
      </c>
      <c r="K7609">
        <v>1060</v>
      </c>
      <c r="L7609">
        <v>42400</v>
      </c>
      <c r="M7609">
        <v>2.5238</v>
      </c>
      <c r="N7609">
        <v>100.952</v>
      </c>
      <c r="O7609">
        <v>0</v>
      </c>
      <c r="P7609">
        <v>0</v>
      </c>
      <c r="Q7609">
        <v>1062.5237999999999</v>
      </c>
      <c r="R7609">
        <v>42500.951999999997</v>
      </c>
      <c r="S7609" t="s">
        <v>1424</v>
      </c>
    </row>
    <row r="7610" spans="1:19">
      <c r="A7610" t="s">
        <v>5116</v>
      </c>
      <c r="B7610">
        <v>44271</v>
      </c>
      <c r="C7610" t="s">
        <v>5117</v>
      </c>
      <c r="D7610">
        <v>44271</v>
      </c>
      <c r="E7610" t="s">
        <v>1422</v>
      </c>
      <c r="F7610" t="s">
        <v>4681</v>
      </c>
      <c r="G7610" t="s">
        <v>1449</v>
      </c>
      <c r="H7610" t="s">
        <v>1428</v>
      </c>
      <c r="I7610" t="s">
        <v>1181</v>
      </c>
      <c r="J7610">
        <v>30</v>
      </c>
      <c r="K7610">
        <v>1293</v>
      </c>
      <c r="L7610">
        <v>38790</v>
      </c>
      <c r="M7610">
        <v>3.0785999999999998</v>
      </c>
      <c r="N7610">
        <v>92.358000000000004</v>
      </c>
      <c r="O7610">
        <v>0</v>
      </c>
      <c r="P7610">
        <v>0</v>
      </c>
      <c r="Q7610">
        <v>1296.0786000000001</v>
      </c>
      <c r="R7610">
        <v>38882.358</v>
      </c>
      <c r="S7610" t="s">
        <v>1424</v>
      </c>
    </row>
    <row r="7611" spans="1:19">
      <c r="A7611" t="s">
        <v>5118</v>
      </c>
      <c r="B7611">
        <v>44271</v>
      </c>
      <c r="C7611" t="s">
        <v>5119</v>
      </c>
      <c r="D7611">
        <v>44271</v>
      </c>
      <c r="E7611" t="s">
        <v>1422</v>
      </c>
      <c r="F7611" t="s">
        <v>32</v>
      </c>
      <c r="G7611" t="s">
        <v>25</v>
      </c>
      <c r="H7611" t="s">
        <v>24</v>
      </c>
      <c r="I7611" t="s">
        <v>1181</v>
      </c>
      <c r="J7611">
        <v>20</v>
      </c>
      <c r="K7611">
        <v>1293</v>
      </c>
      <c r="L7611">
        <v>25860</v>
      </c>
      <c r="M7611">
        <v>3.0785999999999998</v>
      </c>
      <c r="N7611">
        <v>61.572000000000003</v>
      </c>
      <c r="O7611">
        <v>0</v>
      </c>
      <c r="P7611">
        <v>0</v>
      </c>
      <c r="Q7611">
        <v>1296.0786000000001</v>
      </c>
      <c r="R7611">
        <v>25921.572</v>
      </c>
      <c r="S7611" t="s">
        <v>1424</v>
      </c>
    </row>
    <row r="7612" spans="1:19">
      <c r="A7612" t="s">
        <v>5120</v>
      </c>
      <c r="B7612">
        <v>44271</v>
      </c>
      <c r="C7612" t="s">
        <v>5121</v>
      </c>
      <c r="D7612">
        <v>44271</v>
      </c>
      <c r="E7612" t="s">
        <v>1422</v>
      </c>
      <c r="F7612" t="s">
        <v>974</v>
      </c>
      <c r="G7612" t="s">
        <v>1445</v>
      </c>
      <c r="H7612" t="s">
        <v>24</v>
      </c>
      <c r="I7612" t="s">
        <v>1180</v>
      </c>
      <c r="J7612">
        <v>5</v>
      </c>
      <c r="K7612">
        <v>3540</v>
      </c>
      <c r="L7612">
        <v>17700</v>
      </c>
      <c r="M7612">
        <v>8.4285999999999994</v>
      </c>
      <c r="N7612">
        <v>42.143000000000001</v>
      </c>
      <c r="O7612">
        <v>0</v>
      </c>
      <c r="P7612">
        <v>0</v>
      </c>
      <c r="Q7612">
        <v>3548.4286000000002</v>
      </c>
      <c r="R7612">
        <v>17742.143</v>
      </c>
      <c r="S7612" t="s">
        <v>1424</v>
      </c>
    </row>
    <row r="7613" spans="1:19">
      <c r="A7613" t="s">
        <v>5122</v>
      </c>
      <c r="B7613">
        <v>44271</v>
      </c>
      <c r="C7613" t="s">
        <v>5123</v>
      </c>
      <c r="D7613">
        <v>44271</v>
      </c>
      <c r="E7613" t="s">
        <v>1422</v>
      </c>
      <c r="F7613" t="s">
        <v>122</v>
      </c>
      <c r="G7613" t="s">
        <v>1441</v>
      </c>
      <c r="H7613" t="s">
        <v>24</v>
      </c>
      <c r="I7613" t="s">
        <v>1459</v>
      </c>
      <c r="J7613">
        <v>20</v>
      </c>
      <c r="K7613">
        <v>1060</v>
      </c>
      <c r="L7613">
        <v>21200</v>
      </c>
      <c r="M7613">
        <v>2.5238</v>
      </c>
      <c r="N7613">
        <v>50.475999999999999</v>
      </c>
      <c r="O7613">
        <v>0</v>
      </c>
      <c r="P7613">
        <v>0</v>
      </c>
      <c r="Q7613">
        <v>1062.5237999999999</v>
      </c>
      <c r="R7613">
        <v>21250.475999999999</v>
      </c>
      <c r="S7613" t="s">
        <v>1424</v>
      </c>
    </row>
    <row r="7614" spans="1:19">
      <c r="A7614" t="s">
        <v>5122</v>
      </c>
      <c r="B7614">
        <v>44271</v>
      </c>
      <c r="C7614" t="s">
        <v>5123</v>
      </c>
      <c r="D7614">
        <v>44271</v>
      </c>
      <c r="E7614" t="s">
        <v>1422</v>
      </c>
      <c r="F7614" t="s">
        <v>122</v>
      </c>
      <c r="G7614" t="s">
        <v>1441</v>
      </c>
      <c r="H7614" t="s">
        <v>24</v>
      </c>
      <c r="I7614" t="s">
        <v>1181</v>
      </c>
      <c r="J7614">
        <v>40</v>
      </c>
      <c r="K7614">
        <v>1293</v>
      </c>
      <c r="L7614">
        <v>51720</v>
      </c>
      <c r="M7614">
        <v>3.0785999999999998</v>
      </c>
      <c r="N7614">
        <v>123.14400000000001</v>
      </c>
      <c r="O7614">
        <v>0</v>
      </c>
      <c r="P7614">
        <v>0</v>
      </c>
      <c r="Q7614">
        <v>1296.0786000000001</v>
      </c>
      <c r="R7614">
        <v>51843.144</v>
      </c>
      <c r="S7614" t="s">
        <v>1424</v>
      </c>
    </row>
    <row r="7615" spans="1:19">
      <c r="A7615" t="s">
        <v>5124</v>
      </c>
      <c r="B7615">
        <v>44271</v>
      </c>
      <c r="C7615" t="s">
        <v>5125</v>
      </c>
      <c r="D7615">
        <v>44271</v>
      </c>
      <c r="E7615" t="s">
        <v>1422</v>
      </c>
      <c r="F7615" t="s">
        <v>1219</v>
      </c>
      <c r="G7615" t="s">
        <v>25</v>
      </c>
      <c r="H7615" t="s">
        <v>24</v>
      </c>
      <c r="I7615" t="s">
        <v>1180</v>
      </c>
      <c r="J7615">
        <v>5</v>
      </c>
      <c r="K7615">
        <v>3540</v>
      </c>
      <c r="L7615">
        <v>17700</v>
      </c>
      <c r="M7615">
        <v>8.4285999999999994</v>
      </c>
      <c r="N7615">
        <v>42.143000000000001</v>
      </c>
      <c r="O7615">
        <v>0</v>
      </c>
      <c r="P7615">
        <v>0</v>
      </c>
      <c r="Q7615">
        <v>3548.4286000000002</v>
      </c>
      <c r="R7615">
        <v>17742.143</v>
      </c>
      <c r="S7615" t="s">
        <v>1424</v>
      </c>
    </row>
    <row r="7616" spans="1:19">
      <c r="A7616" t="s">
        <v>5124</v>
      </c>
      <c r="B7616">
        <v>44271</v>
      </c>
      <c r="C7616" t="s">
        <v>5125</v>
      </c>
      <c r="D7616">
        <v>44271</v>
      </c>
      <c r="E7616" t="s">
        <v>1422</v>
      </c>
      <c r="F7616" t="s">
        <v>1219</v>
      </c>
      <c r="G7616" t="s">
        <v>25</v>
      </c>
      <c r="H7616" t="s">
        <v>24</v>
      </c>
      <c r="I7616" t="s">
        <v>1179</v>
      </c>
      <c r="J7616">
        <v>50</v>
      </c>
      <c r="K7616">
        <v>3938</v>
      </c>
      <c r="L7616">
        <v>196900</v>
      </c>
      <c r="M7616">
        <v>9.3762000000000008</v>
      </c>
      <c r="N7616">
        <v>468.81</v>
      </c>
      <c r="O7616">
        <v>0</v>
      </c>
      <c r="P7616">
        <v>0</v>
      </c>
      <c r="Q7616">
        <v>3947.3762000000002</v>
      </c>
      <c r="R7616">
        <v>197368.81</v>
      </c>
      <c r="S7616" t="s">
        <v>1424</v>
      </c>
    </row>
    <row r="7617" spans="1:19">
      <c r="A7617" t="s">
        <v>5124</v>
      </c>
      <c r="B7617">
        <v>44271</v>
      </c>
      <c r="C7617" t="s">
        <v>5125</v>
      </c>
      <c r="D7617">
        <v>44271</v>
      </c>
      <c r="E7617" t="s">
        <v>1422</v>
      </c>
      <c r="F7617" t="s">
        <v>1219</v>
      </c>
      <c r="G7617" t="s">
        <v>25</v>
      </c>
      <c r="H7617" t="s">
        <v>24</v>
      </c>
      <c r="I7617" t="s">
        <v>1421</v>
      </c>
      <c r="J7617">
        <v>20</v>
      </c>
      <c r="K7617">
        <v>1264</v>
      </c>
      <c r="L7617">
        <v>25280</v>
      </c>
      <c r="M7617">
        <v>3.0095000000000001</v>
      </c>
      <c r="N7617">
        <v>60.19</v>
      </c>
      <c r="O7617">
        <v>0</v>
      </c>
      <c r="P7617">
        <v>0</v>
      </c>
      <c r="Q7617">
        <v>1267.0094999999999</v>
      </c>
      <c r="R7617">
        <v>25340.19</v>
      </c>
      <c r="S7617" t="s">
        <v>1424</v>
      </c>
    </row>
    <row r="7618" spans="1:19">
      <c r="A7618" t="s">
        <v>5126</v>
      </c>
      <c r="B7618">
        <v>44271</v>
      </c>
      <c r="C7618" t="s">
        <v>5127</v>
      </c>
      <c r="D7618">
        <v>44271</v>
      </c>
      <c r="E7618" t="s">
        <v>1422</v>
      </c>
      <c r="F7618" t="s">
        <v>48</v>
      </c>
      <c r="G7618" t="s">
        <v>1450</v>
      </c>
      <c r="H7618" t="s">
        <v>13</v>
      </c>
      <c r="I7618" t="s">
        <v>1356</v>
      </c>
      <c r="J7618">
        <v>100</v>
      </c>
      <c r="K7618">
        <v>1118</v>
      </c>
      <c r="L7618">
        <v>111800</v>
      </c>
      <c r="M7618">
        <v>2.6619000000000002</v>
      </c>
      <c r="N7618">
        <v>266.19</v>
      </c>
      <c r="O7618">
        <v>0</v>
      </c>
      <c r="P7618">
        <v>0</v>
      </c>
      <c r="Q7618">
        <v>1120.6619000000001</v>
      </c>
      <c r="R7618">
        <v>112066.19</v>
      </c>
      <c r="S7618" t="s">
        <v>1424</v>
      </c>
    </row>
    <row r="7619" spans="1:19">
      <c r="A7619" t="s">
        <v>5128</v>
      </c>
      <c r="B7619">
        <v>44271</v>
      </c>
      <c r="C7619" t="s">
        <v>5129</v>
      </c>
      <c r="D7619">
        <v>44271</v>
      </c>
      <c r="E7619" t="s">
        <v>1422</v>
      </c>
      <c r="F7619" t="s">
        <v>44</v>
      </c>
      <c r="G7619" t="s">
        <v>1450</v>
      </c>
      <c r="H7619" t="s">
        <v>13</v>
      </c>
      <c r="I7619" t="s">
        <v>1356</v>
      </c>
      <c r="J7619">
        <v>100</v>
      </c>
      <c r="K7619">
        <v>1118</v>
      </c>
      <c r="L7619">
        <v>111800</v>
      </c>
      <c r="M7619">
        <v>2.6619000000000002</v>
      </c>
      <c r="N7619">
        <v>266.19</v>
      </c>
      <c r="O7619">
        <v>0</v>
      </c>
      <c r="P7619">
        <v>0</v>
      </c>
      <c r="Q7619">
        <v>1120.6619000000001</v>
      </c>
      <c r="R7619">
        <v>112066.19</v>
      </c>
      <c r="S7619" t="s">
        <v>1424</v>
      </c>
    </row>
    <row r="7620" spans="1:19">
      <c r="A7620" t="s">
        <v>5130</v>
      </c>
      <c r="B7620">
        <v>44271</v>
      </c>
      <c r="C7620" t="s">
        <v>5131</v>
      </c>
      <c r="D7620">
        <v>44271</v>
      </c>
      <c r="E7620" t="s">
        <v>1422</v>
      </c>
      <c r="F7620" t="s">
        <v>5</v>
      </c>
      <c r="G7620" t="s">
        <v>1425</v>
      </c>
      <c r="H7620" t="s">
        <v>117</v>
      </c>
      <c r="I7620" t="s">
        <v>1459</v>
      </c>
      <c r="J7620">
        <v>60</v>
      </c>
      <c r="K7620">
        <v>1060</v>
      </c>
      <c r="L7620">
        <v>63600</v>
      </c>
      <c r="M7620">
        <v>2.5238</v>
      </c>
      <c r="N7620">
        <v>151.428</v>
      </c>
      <c r="O7620">
        <v>0</v>
      </c>
      <c r="P7620">
        <v>0</v>
      </c>
      <c r="Q7620">
        <v>1062.5237999999999</v>
      </c>
      <c r="R7620">
        <v>63751.428</v>
      </c>
      <c r="S7620" t="s">
        <v>1424</v>
      </c>
    </row>
    <row r="7621" spans="1:19">
      <c r="A7621" t="s">
        <v>5132</v>
      </c>
      <c r="B7621">
        <v>44271</v>
      </c>
      <c r="C7621" t="s">
        <v>5133</v>
      </c>
      <c r="D7621">
        <v>44271</v>
      </c>
      <c r="E7621" t="s">
        <v>1422</v>
      </c>
      <c r="F7621" t="s">
        <v>73</v>
      </c>
      <c r="G7621" t="s">
        <v>66</v>
      </c>
      <c r="H7621" t="s">
        <v>66</v>
      </c>
      <c r="I7621" t="s">
        <v>1359</v>
      </c>
      <c r="J7621">
        <v>20</v>
      </c>
      <c r="K7621">
        <v>1225</v>
      </c>
      <c r="L7621">
        <v>24500</v>
      </c>
      <c r="M7621">
        <v>2.9167000000000001</v>
      </c>
      <c r="N7621">
        <v>58.334000000000003</v>
      </c>
      <c r="O7621">
        <v>0</v>
      </c>
      <c r="P7621">
        <v>0</v>
      </c>
      <c r="Q7621">
        <v>1227.9167</v>
      </c>
      <c r="R7621">
        <v>24558.333999999999</v>
      </c>
      <c r="S7621" t="s">
        <v>1424</v>
      </c>
    </row>
    <row r="7622" spans="1:19">
      <c r="A7622" t="s">
        <v>5132</v>
      </c>
      <c r="B7622">
        <v>44271</v>
      </c>
      <c r="C7622" t="s">
        <v>5133</v>
      </c>
      <c r="D7622">
        <v>44271</v>
      </c>
      <c r="E7622" t="s">
        <v>1422</v>
      </c>
      <c r="F7622" t="s">
        <v>73</v>
      </c>
      <c r="G7622" t="s">
        <v>66</v>
      </c>
      <c r="H7622" t="s">
        <v>66</v>
      </c>
      <c r="I7622" t="s">
        <v>1356</v>
      </c>
      <c r="J7622">
        <v>20</v>
      </c>
      <c r="K7622">
        <v>1118</v>
      </c>
      <c r="L7622">
        <v>22360</v>
      </c>
      <c r="M7622">
        <v>2.6619000000000002</v>
      </c>
      <c r="N7622">
        <v>53.238</v>
      </c>
      <c r="O7622">
        <v>0</v>
      </c>
      <c r="P7622">
        <v>0</v>
      </c>
      <c r="Q7622">
        <v>1120.6619000000001</v>
      </c>
      <c r="R7622">
        <v>22413.238000000001</v>
      </c>
      <c r="S7622" t="s">
        <v>1424</v>
      </c>
    </row>
    <row r="7623" spans="1:19">
      <c r="A7623" t="s">
        <v>5132</v>
      </c>
      <c r="B7623">
        <v>44271</v>
      </c>
      <c r="C7623" t="s">
        <v>5133</v>
      </c>
      <c r="D7623">
        <v>44271</v>
      </c>
      <c r="E7623" t="s">
        <v>1422</v>
      </c>
      <c r="F7623" t="s">
        <v>73</v>
      </c>
      <c r="G7623" t="s">
        <v>66</v>
      </c>
      <c r="H7623" t="s">
        <v>66</v>
      </c>
      <c r="I7623" t="s">
        <v>1470</v>
      </c>
      <c r="J7623">
        <v>10</v>
      </c>
      <c r="K7623">
        <v>7050</v>
      </c>
      <c r="L7623">
        <v>70500</v>
      </c>
      <c r="M7623">
        <v>16.785699999999999</v>
      </c>
      <c r="N7623">
        <v>167.857</v>
      </c>
      <c r="O7623">
        <v>0</v>
      </c>
      <c r="P7623">
        <v>0</v>
      </c>
      <c r="Q7623">
        <v>7066.7857000000004</v>
      </c>
      <c r="R7623">
        <v>70667.857000000004</v>
      </c>
      <c r="S7623" t="s">
        <v>1424</v>
      </c>
    </row>
    <row r="7624" spans="1:19">
      <c r="A7624" t="s">
        <v>5132</v>
      </c>
      <c r="B7624">
        <v>44271</v>
      </c>
      <c r="C7624" t="s">
        <v>5133</v>
      </c>
      <c r="D7624">
        <v>44271</v>
      </c>
      <c r="E7624" t="s">
        <v>1422</v>
      </c>
      <c r="F7624" t="s">
        <v>73</v>
      </c>
      <c r="G7624" t="s">
        <v>66</v>
      </c>
      <c r="H7624" t="s">
        <v>66</v>
      </c>
      <c r="I7624" t="s">
        <v>1178</v>
      </c>
      <c r="J7624">
        <v>5</v>
      </c>
      <c r="K7624">
        <v>4035</v>
      </c>
      <c r="L7624">
        <v>20175</v>
      </c>
      <c r="M7624">
        <v>9.6071000000000009</v>
      </c>
      <c r="N7624">
        <v>48.035499999999999</v>
      </c>
      <c r="O7624">
        <v>0</v>
      </c>
      <c r="P7624">
        <v>0</v>
      </c>
      <c r="Q7624">
        <v>4044.6071000000002</v>
      </c>
      <c r="R7624">
        <v>20223.035500000002</v>
      </c>
      <c r="S7624" t="s">
        <v>1424</v>
      </c>
    </row>
    <row r="7625" spans="1:19">
      <c r="A7625" t="s">
        <v>5134</v>
      </c>
      <c r="B7625">
        <v>44271</v>
      </c>
      <c r="C7625" t="s">
        <v>5135</v>
      </c>
      <c r="D7625">
        <v>44271</v>
      </c>
      <c r="E7625" t="s">
        <v>1429</v>
      </c>
      <c r="F7625" t="s">
        <v>4687</v>
      </c>
      <c r="G7625" t="s">
        <v>1442</v>
      </c>
      <c r="H7625" t="s">
        <v>1429</v>
      </c>
      <c r="I7625" t="s">
        <v>1460</v>
      </c>
      <c r="J7625">
        <v>1</v>
      </c>
      <c r="K7625">
        <v>5800</v>
      </c>
      <c r="L7625">
        <v>5800</v>
      </c>
      <c r="M7625">
        <v>0</v>
      </c>
      <c r="N7625">
        <v>0</v>
      </c>
      <c r="O7625">
        <v>0</v>
      </c>
      <c r="P7625">
        <v>0</v>
      </c>
      <c r="Q7625">
        <v>5800</v>
      </c>
      <c r="R7625">
        <v>5800</v>
      </c>
      <c r="S7625" t="s">
        <v>1424</v>
      </c>
    </row>
    <row r="7626" spans="1:19">
      <c r="A7626" t="s">
        <v>5136</v>
      </c>
      <c r="B7626">
        <v>44271</v>
      </c>
      <c r="C7626" t="s">
        <v>5137</v>
      </c>
      <c r="D7626">
        <v>44271</v>
      </c>
      <c r="E7626" t="s">
        <v>1429</v>
      </c>
      <c r="F7626" t="s">
        <v>5138</v>
      </c>
      <c r="G7626" t="s">
        <v>1430</v>
      </c>
      <c r="H7626" t="s">
        <v>1429</v>
      </c>
      <c r="I7626" t="s">
        <v>1381</v>
      </c>
      <c r="J7626">
        <v>1</v>
      </c>
      <c r="K7626">
        <v>10110</v>
      </c>
      <c r="L7626">
        <v>10110</v>
      </c>
      <c r="M7626">
        <v>0</v>
      </c>
      <c r="N7626">
        <v>0</v>
      </c>
      <c r="O7626">
        <v>0</v>
      </c>
      <c r="P7626">
        <v>0</v>
      </c>
      <c r="Q7626">
        <v>10110</v>
      </c>
      <c r="R7626">
        <v>10110</v>
      </c>
      <c r="S7626" t="s">
        <v>1424</v>
      </c>
    </row>
    <row r="7627" spans="1:19">
      <c r="A7627" t="s">
        <v>5139</v>
      </c>
      <c r="B7627">
        <v>44271</v>
      </c>
      <c r="C7627" t="s">
        <v>5140</v>
      </c>
      <c r="D7627">
        <v>44271</v>
      </c>
      <c r="E7627" t="s">
        <v>1422</v>
      </c>
      <c r="F7627" t="s">
        <v>45</v>
      </c>
      <c r="G7627" t="s">
        <v>1426</v>
      </c>
      <c r="H7627" t="s">
        <v>13</v>
      </c>
      <c r="I7627" t="s">
        <v>1421</v>
      </c>
      <c r="J7627">
        <v>100</v>
      </c>
      <c r="K7627">
        <v>1264</v>
      </c>
      <c r="L7627">
        <v>126400</v>
      </c>
      <c r="M7627">
        <v>3.0095000000000001</v>
      </c>
      <c r="N7627">
        <v>300.95</v>
      </c>
      <c r="O7627">
        <v>0</v>
      </c>
      <c r="P7627">
        <v>0</v>
      </c>
      <c r="Q7627">
        <v>1267.0094999999999</v>
      </c>
      <c r="R7627">
        <v>126700.95</v>
      </c>
      <c r="S7627" t="s">
        <v>1424</v>
      </c>
    </row>
    <row r="7628" spans="1:19">
      <c r="A7628" t="s">
        <v>5141</v>
      </c>
      <c r="B7628">
        <v>44271</v>
      </c>
      <c r="C7628" t="s">
        <v>5142</v>
      </c>
      <c r="D7628">
        <v>44271</v>
      </c>
      <c r="E7628" t="s">
        <v>1422</v>
      </c>
      <c r="F7628" t="s">
        <v>1059</v>
      </c>
      <c r="G7628" t="s">
        <v>1061</v>
      </c>
      <c r="H7628" t="s">
        <v>117</v>
      </c>
      <c r="I7628" t="s">
        <v>1356</v>
      </c>
      <c r="J7628">
        <v>40</v>
      </c>
      <c r="K7628">
        <v>1118</v>
      </c>
      <c r="L7628">
        <v>44720</v>
      </c>
      <c r="M7628">
        <v>2.6619000000000002</v>
      </c>
      <c r="N7628">
        <v>106.476</v>
      </c>
      <c r="O7628">
        <v>0</v>
      </c>
      <c r="P7628">
        <v>0</v>
      </c>
      <c r="Q7628">
        <v>1120.6619000000001</v>
      </c>
      <c r="R7628">
        <v>44826.476000000002</v>
      </c>
      <c r="S7628" t="s">
        <v>1424</v>
      </c>
    </row>
    <row r="7629" spans="1:19">
      <c r="A7629" t="s">
        <v>5141</v>
      </c>
      <c r="B7629">
        <v>44271</v>
      </c>
      <c r="C7629" t="s">
        <v>5142</v>
      </c>
      <c r="D7629">
        <v>44271</v>
      </c>
      <c r="E7629" t="s">
        <v>1422</v>
      </c>
      <c r="F7629" t="s">
        <v>1059</v>
      </c>
      <c r="G7629" t="s">
        <v>1061</v>
      </c>
      <c r="H7629" t="s">
        <v>117</v>
      </c>
      <c r="I7629" t="s">
        <v>1183</v>
      </c>
      <c r="J7629">
        <v>5</v>
      </c>
      <c r="K7629">
        <v>7575</v>
      </c>
      <c r="L7629">
        <v>37875</v>
      </c>
      <c r="M7629">
        <v>18.035699999999999</v>
      </c>
      <c r="N7629">
        <v>90.1785</v>
      </c>
      <c r="O7629">
        <v>0</v>
      </c>
      <c r="P7629">
        <v>2500</v>
      </c>
      <c r="Q7629">
        <v>7593.0357000000004</v>
      </c>
      <c r="R7629">
        <v>35465.178500000002</v>
      </c>
      <c r="S7629" t="s">
        <v>1424</v>
      </c>
    </row>
    <row r="7630" spans="1:19">
      <c r="A7630" t="s">
        <v>5141</v>
      </c>
      <c r="B7630">
        <v>44271</v>
      </c>
      <c r="C7630" t="s">
        <v>5142</v>
      </c>
      <c r="D7630">
        <v>44271</v>
      </c>
      <c r="E7630" t="s">
        <v>1422</v>
      </c>
      <c r="F7630" t="s">
        <v>1059</v>
      </c>
      <c r="G7630" t="s">
        <v>1061</v>
      </c>
      <c r="H7630" t="s">
        <v>117</v>
      </c>
      <c r="I7630" t="s">
        <v>1359</v>
      </c>
      <c r="J7630">
        <v>40</v>
      </c>
      <c r="K7630">
        <v>1225</v>
      </c>
      <c r="L7630">
        <v>49000</v>
      </c>
      <c r="M7630">
        <v>2.9167000000000001</v>
      </c>
      <c r="N7630">
        <v>116.66800000000001</v>
      </c>
      <c r="O7630">
        <v>0</v>
      </c>
      <c r="P7630">
        <v>0</v>
      </c>
      <c r="Q7630">
        <v>1227.9167</v>
      </c>
      <c r="R7630">
        <v>49116.667999999998</v>
      </c>
      <c r="S7630" t="s">
        <v>1424</v>
      </c>
    </row>
    <row r="7631" spans="1:19">
      <c r="A7631" t="s">
        <v>5143</v>
      </c>
      <c r="B7631">
        <v>44271</v>
      </c>
      <c r="C7631" t="s">
        <v>5144</v>
      </c>
      <c r="D7631">
        <v>44271</v>
      </c>
      <c r="E7631" t="s">
        <v>1422</v>
      </c>
      <c r="F7631" t="s">
        <v>1</v>
      </c>
      <c r="G7631" t="s">
        <v>1061</v>
      </c>
      <c r="H7631" t="s">
        <v>117</v>
      </c>
      <c r="I7631" t="s">
        <v>1181</v>
      </c>
      <c r="J7631">
        <v>80</v>
      </c>
      <c r="K7631">
        <v>1293</v>
      </c>
      <c r="L7631">
        <v>103440</v>
      </c>
      <c r="M7631">
        <v>3.0785999999999998</v>
      </c>
      <c r="N7631">
        <v>246.28800000000001</v>
      </c>
      <c r="O7631">
        <v>0</v>
      </c>
      <c r="P7631">
        <v>0</v>
      </c>
      <c r="Q7631">
        <v>1296.0786000000001</v>
      </c>
      <c r="R7631">
        <v>103686.288</v>
      </c>
      <c r="S7631" t="s">
        <v>1424</v>
      </c>
    </row>
    <row r="7632" spans="1:19">
      <c r="A7632" t="s">
        <v>5145</v>
      </c>
      <c r="B7632">
        <v>44271</v>
      </c>
      <c r="C7632" t="s">
        <v>5146</v>
      </c>
      <c r="D7632">
        <v>44271</v>
      </c>
      <c r="E7632" t="s">
        <v>1422</v>
      </c>
      <c r="F7632" t="s">
        <v>47</v>
      </c>
      <c r="G7632" t="s">
        <v>1450</v>
      </c>
      <c r="H7632" t="s">
        <v>13</v>
      </c>
      <c r="I7632" t="s">
        <v>1359</v>
      </c>
      <c r="J7632">
        <v>40</v>
      </c>
      <c r="K7632">
        <v>1225</v>
      </c>
      <c r="L7632">
        <v>49000</v>
      </c>
      <c r="M7632">
        <v>2.9169999999999998</v>
      </c>
      <c r="N7632">
        <v>116.68</v>
      </c>
      <c r="O7632">
        <v>0</v>
      </c>
      <c r="P7632">
        <v>0</v>
      </c>
      <c r="Q7632">
        <v>1227.9167</v>
      </c>
      <c r="R7632">
        <v>49116.667999999998</v>
      </c>
      <c r="S7632" t="s">
        <v>1424</v>
      </c>
    </row>
    <row r="7633" spans="1:19">
      <c r="A7633" t="s">
        <v>5145</v>
      </c>
      <c r="B7633">
        <v>44271</v>
      </c>
      <c r="C7633" t="s">
        <v>5146</v>
      </c>
      <c r="D7633">
        <v>44271</v>
      </c>
      <c r="E7633" t="s">
        <v>1422</v>
      </c>
      <c r="F7633" t="s">
        <v>47</v>
      </c>
      <c r="G7633" t="s">
        <v>1450</v>
      </c>
      <c r="H7633" t="s">
        <v>13</v>
      </c>
      <c r="I7633" t="s">
        <v>1356</v>
      </c>
      <c r="J7633">
        <v>40</v>
      </c>
      <c r="K7633">
        <v>1118</v>
      </c>
      <c r="L7633">
        <v>44720</v>
      </c>
      <c r="M7633">
        <v>2.6619999999999999</v>
      </c>
      <c r="N7633">
        <v>106.48</v>
      </c>
      <c r="O7633">
        <v>0</v>
      </c>
      <c r="P7633">
        <v>0</v>
      </c>
      <c r="Q7633">
        <v>1120.6619000000001</v>
      </c>
      <c r="R7633">
        <v>44826.476000000002</v>
      </c>
      <c r="S7633" t="s">
        <v>1424</v>
      </c>
    </row>
    <row r="7634" spans="1:19">
      <c r="A7634" t="s">
        <v>5147</v>
      </c>
      <c r="B7634">
        <v>44271</v>
      </c>
      <c r="C7634" t="s">
        <v>5148</v>
      </c>
      <c r="D7634">
        <v>44271</v>
      </c>
      <c r="E7634" t="s">
        <v>1422</v>
      </c>
      <c r="F7634" t="s">
        <v>56</v>
      </c>
      <c r="G7634" t="s">
        <v>57</v>
      </c>
      <c r="H7634" t="s">
        <v>54</v>
      </c>
      <c r="I7634" t="s">
        <v>1183</v>
      </c>
      <c r="J7634">
        <v>5</v>
      </c>
      <c r="K7634">
        <v>7575</v>
      </c>
      <c r="L7634">
        <v>37875</v>
      </c>
      <c r="M7634">
        <v>18.035699999999999</v>
      </c>
      <c r="N7634">
        <v>90.1785</v>
      </c>
      <c r="O7634">
        <v>0</v>
      </c>
      <c r="P7634">
        <v>2500</v>
      </c>
      <c r="Q7634">
        <v>7593.0357000000004</v>
      </c>
      <c r="R7634">
        <v>35465.178500000002</v>
      </c>
      <c r="S7634" t="s">
        <v>1424</v>
      </c>
    </row>
    <row r="7635" spans="1:19">
      <c r="A7635" t="s">
        <v>5147</v>
      </c>
      <c r="B7635">
        <v>44271</v>
      </c>
      <c r="C7635" t="s">
        <v>5148</v>
      </c>
      <c r="D7635">
        <v>44271</v>
      </c>
      <c r="E7635" t="s">
        <v>1422</v>
      </c>
      <c r="F7635" t="s">
        <v>56</v>
      </c>
      <c r="G7635" t="s">
        <v>57</v>
      </c>
      <c r="H7635" t="s">
        <v>54</v>
      </c>
      <c r="I7635" t="s">
        <v>1459</v>
      </c>
      <c r="J7635">
        <v>60</v>
      </c>
      <c r="K7635">
        <v>1060</v>
      </c>
      <c r="L7635">
        <v>63600</v>
      </c>
      <c r="M7635">
        <v>2.5238</v>
      </c>
      <c r="N7635">
        <v>151.428</v>
      </c>
      <c r="O7635">
        <v>0</v>
      </c>
      <c r="P7635">
        <v>0</v>
      </c>
      <c r="Q7635">
        <v>1062.5237999999999</v>
      </c>
      <c r="R7635">
        <v>63751.428</v>
      </c>
      <c r="S7635" t="s">
        <v>1424</v>
      </c>
    </row>
    <row r="7636" spans="1:19">
      <c r="A7636" t="s">
        <v>5149</v>
      </c>
      <c r="B7636">
        <v>44271</v>
      </c>
      <c r="C7636" t="s">
        <v>5150</v>
      </c>
      <c r="D7636">
        <v>44271</v>
      </c>
      <c r="E7636" t="s">
        <v>1422</v>
      </c>
      <c r="F7636" t="s">
        <v>946</v>
      </c>
      <c r="G7636" t="s">
        <v>1029</v>
      </c>
      <c r="H7636" t="s">
        <v>1428</v>
      </c>
      <c r="I7636" t="s">
        <v>1459</v>
      </c>
      <c r="J7636">
        <v>100</v>
      </c>
      <c r="K7636">
        <v>1060</v>
      </c>
      <c r="L7636">
        <v>106000</v>
      </c>
      <c r="M7636">
        <v>2.524</v>
      </c>
      <c r="N7636">
        <v>252.4</v>
      </c>
      <c r="O7636">
        <v>0</v>
      </c>
      <c r="P7636">
        <v>0</v>
      </c>
      <c r="Q7636">
        <v>1062.5237999999999</v>
      </c>
      <c r="R7636">
        <v>106252.38</v>
      </c>
      <c r="S7636" t="s">
        <v>1424</v>
      </c>
    </row>
    <row r="7637" spans="1:19">
      <c r="A7637" t="s">
        <v>5149</v>
      </c>
      <c r="B7637">
        <v>44271</v>
      </c>
      <c r="C7637" t="s">
        <v>5150</v>
      </c>
      <c r="D7637">
        <v>44271</v>
      </c>
      <c r="E7637" t="s">
        <v>1422</v>
      </c>
      <c r="F7637" t="s">
        <v>946</v>
      </c>
      <c r="G7637" t="s">
        <v>1029</v>
      </c>
      <c r="H7637" t="s">
        <v>1428</v>
      </c>
      <c r="I7637" t="s">
        <v>1179</v>
      </c>
      <c r="J7637">
        <v>10</v>
      </c>
      <c r="K7637">
        <v>3938</v>
      </c>
      <c r="L7637">
        <v>39380</v>
      </c>
      <c r="M7637">
        <v>9.3759999999999994</v>
      </c>
      <c r="N7637">
        <v>93.76</v>
      </c>
      <c r="O7637">
        <v>0</v>
      </c>
      <c r="P7637">
        <v>0</v>
      </c>
      <c r="Q7637">
        <v>3947.3762000000002</v>
      </c>
      <c r="R7637">
        <v>39473.762000000002</v>
      </c>
      <c r="S7637" t="s">
        <v>1424</v>
      </c>
    </row>
    <row r="7638" spans="1:19">
      <c r="A7638" t="s">
        <v>5151</v>
      </c>
      <c r="B7638">
        <v>44271</v>
      </c>
      <c r="C7638" t="s">
        <v>5152</v>
      </c>
      <c r="D7638">
        <v>44271</v>
      </c>
      <c r="E7638" t="s">
        <v>1422</v>
      </c>
      <c r="F7638" t="s">
        <v>64</v>
      </c>
      <c r="G7638" t="s">
        <v>1031</v>
      </c>
      <c r="H7638" t="s">
        <v>54</v>
      </c>
      <c r="I7638" t="s">
        <v>3638</v>
      </c>
      <c r="J7638">
        <v>7</v>
      </c>
      <c r="K7638">
        <v>7760</v>
      </c>
      <c r="L7638">
        <v>54320</v>
      </c>
      <c r="M7638">
        <v>18.476199999999999</v>
      </c>
      <c r="N7638">
        <v>129.33340000000001</v>
      </c>
      <c r="O7638">
        <v>0</v>
      </c>
      <c r="P7638">
        <v>0</v>
      </c>
      <c r="Q7638">
        <v>7778.4762000000001</v>
      </c>
      <c r="R7638">
        <v>54449.333400000003</v>
      </c>
      <c r="S7638" t="s">
        <v>1424</v>
      </c>
    </row>
    <row r="7639" spans="1:19">
      <c r="A7639" t="s">
        <v>5153</v>
      </c>
      <c r="B7639">
        <v>44271</v>
      </c>
      <c r="C7639" t="s">
        <v>5154</v>
      </c>
      <c r="D7639">
        <v>44271</v>
      </c>
      <c r="E7639" t="s">
        <v>1429</v>
      </c>
      <c r="F7639" t="s">
        <v>5155</v>
      </c>
      <c r="G7639" t="s">
        <v>1442</v>
      </c>
      <c r="H7639" t="s">
        <v>1429</v>
      </c>
      <c r="I7639" t="s">
        <v>1421</v>
      </c>
      <c r="J7639">
        <v>1</v>
      </c>
      <c r="K7639">
        <v>1282</v>
      </c>
      <c r="L7639">
        <v>1282</v>
      </c>
      <c r="M7639">
        <v>0</v>
      </c>
      <c r="N7639">
        <v>0</v>
      </c>
      <c r="O7639">
        <v>0</v>
      </c>
      <c r="P7639">
        <v>0</v>
      </c>
      <c r="Q7639">
        <v>1282</v>
      </c>
      <c r="R7639">
        <v>1282</v>
      </c>
      <c r="S7639" t="s">
        <v>1424</v>
      </c>
    </row>
    <row r="7640" spans="1:19">
      <c r="A7640" t="s">
        <v>5156</v>
      </c>
      <c r="B7640">
        <v>44271</v>
      </c>
      <c r="C7640" t="s">
        <v>5157</v>
      </c>
      <c r="D7640">
        <v>44271</v>
      </c>
      <c r="E7640" t="s">
        <v>1422</v>
      </c>
      <c r="F7640" t="s">
        <v>91</v>
      </c>
      <c r="G7640" t="s">
        <v>1029</v>
      </c>
      <c r="H7640" t="s">
        <v>1428</v>
      </c>
      <c r="I7640" t="s">
        <v>1178</v>
      </c>
      <c r="J7640">
        <v>3</v>
      </c>
      <c r="K7640">
        <v>4035</v>
      </c>
      <c r="L7640">
        <v>12105</v>
      </c>
      <c r="M7640">
        <v>9.6069999999999993</v>
      </c>
      <c r="N7640">
        <v>28.821000000000002</v>
      </c>
      <c r="O7640">
        <v>0</v>
      </c>
      <c r="P7640">
        <v>0</v>
      </c>
      <c r="Q7640">
        <v>4044.6071000000002</v>
      </c>
      <c r="R7640">
        <v>12133.8213</v>
      </c>
      <c r="S7640" t="s">
        <v>1424</v>
      </c>
    </row>
    <row r="7641" spans="1:19">
      <c r="A7641" t="s">
        <v>5156</v>
      </c>
      <c r="B7641">
        <v>44271</v>
      </c>
      <c r="C7641" t="s">
        <v>5157</v>
      </c>
      <c r="D7641">
        <v>44271</v>
      </c>
      <c r="E7641" t="s">
        <v>1422</v>
      </c>
      <c r="F7641" t="s">
        <v>91</v>
      </c>
      <c r="G7641" t="s">
        <v>1029</v>
      </c>
      <c r="H7641" t="s">
        <v>1428</v>
      </c>
      <c r="I7641" t="s">
        <v>1180</v>
      </c>
      <c r="J7641">
        <v>10</v>
      </c>
      <c r="K7641">
        <v>3540</v>
      </c>
      <c r="L7641">
        <v>35400</v>
      </c>
      <c r="M7641">
        <v>8.4290000000000003</v>
      </c>
      <c r="N7641">
        <v>84.29</v>
      </c>
      <c r="O7641">
        <v>0</v>
      </c>
      <c r="P7641">
        <v>0</v>
      </c>
      <c r="Q7641">
        <v>3548.4286000000002</v>
      </c>
      <c r="R7641">
        <v>35484.286</v>
      </c>
      <c r="S7641" t="s">
        <v>1424</v>
      </c>
    </row>
    <row r="7642" spans="1:19">
      <c r="A7642" t="s">
        <v>5156</v>
      </c>
      <c r="B7642">
        <v>44271</v>
      </c>
      <c r="C7642" t="s">
        <v>5157</v>
      </c>
      <c r="D7642">
        <v>44271</v>
      </c>
      <c r="E7642" t="s">
        <v>1422</v>
      </c>
      <c r="F7642" t="s">
        <v>91</v>
      </c>
      <c r="G7642" t="s">
        <v>1029</v>
      </c>
      <c r="H7642" t="s">
        <v>1428</v>
      </c>
      <c r="I7642" t="s">
        <v>1181</v>
      </c>
      <c r="J7642">
        <v>40</v>
      </c>
      <c r="K7642">
        <v>1293</v>
      </c>
      <c r="L7642">
        <v>51720</v>
      </c>
      <c r="M7642">
        <v>3.0790000000000002</v>
      </c>
      <c r="N7642">
        <v>123.16</v>
      </c>
      <c r="O7642">
        <v>0</v>
      </c>
      <c r="P7642">
        <v>0</v>
      </c>
      <c r="Q7642">
        <v>1296.0786000000001</v>
      </c>
      <c r="R7642">
        <v>51843.144</v>
      </c>
      <c r="S7642" t="s">
        <v>1424</v>
      </c>
    </row>
    <row r="7643" spans="1:19">
      <c r="A7643" t="s">
        <v>5156</v>
      </c>
      <c r="B7643">
        <v>44271</v>
      </c>
      <c r="C7643" t="s">
        <v>5157</v>
      </c>
      <c r="D7643">
        <v>44271</v>
      </c>
      <c r="E7643" t="s">
        <v>1422</v>
      </c>
      <c r="F7643" t="s">
        <v>91</v>
      </c>
      <c r="G7643" t="s">
        <v>1029</v>
      </c>
      <c r="H7643" t="s">
        <v>1428</v>
      </c>
      <c r="I7643" t="s">
        <v>1179</v>
      </c>
      <c r="J7643">
        <v>5</v>
      </c>
      <c r="K7643">
        <v>3938</v>
      </c>
      <c r="L7643">
        <v>19690</v>
      </c>
      <c r="M7643">
        <v>9.3759999999999994</v>
      </c>
      <c r="N7643">
        <v>46.88</v>
      </c>
      <c r="O7643">
        <v>0</v>
      </c>
      <c r="P7643">
        <v>0</v>
      </c>
      <c r="Q7643">
        <v>3947.3762000000002</v>
      </c>
      <c r="R7643">
        <v>19736.881000000001</v>
      </c>
      <c r="S7643" t="s">
        <v>1424</v>
      </c>
    </row>
    <row r="7644" spans="1:19">
      <c r="A7644" t="s">
        <v>5348</v>
      </c>
      <c r="B7644">
        <v>44273</v>
      </c>
      <c r="C7644" t="s">
        <v>5349</v>
      </c>
      <c r="D7644">
        <v>44273</v>
      </c>
      <c r="E7644" t="s">
        <v>1422</v>
      </c>
      <c r="F7644" t="s">
        <v>96</v>
      </c>
      <c r="G7644" t="s">
        <v>1028</v>
      </c>
      <c r="H7644" t="s">
        <v>1428</v>
      </c>
      <c r="I7644" t="s">
        <v>5350</v>
      </c>
      <c r="J7644">
        <v>1</v>
      </c>
      <c r="K7644">
        <v>9480</v>
      </c>
      <c r="L7644">
        <v>9480</v>
      </c>
      <c r="M7644">
        <v>22.571000000000002</v>
      </c>
      <c r="N7644">
        <v>22.571000000000002</v>
      </c>
      <c r="O7644">
        <v>0</v>
      </c>
      <c r="P7644">
        <v>0</v>
      </c>
      <c r="Q7644">
        <v>9502.5714000000007</v>
      </c>
      <c r="R7644">
        <v>9502.5714000000007</v>
      </c>
      <c r="S7644" t="s">
        <v>1424</v>
      </c>
    </row>
    <row r="7645" spans="1:19">
      <c r="A7645" t="s">
        <v>5351</v>
      </c>
      <c r="B7645">
        <v>44273</v>
      </c>
      <c r="C7645" t="s">
        <v>5352</v>
      </c>
      <c r="D7645">
        <v>44273</v>
      </c>
      <c r="E7645" t="s">
        <v>1429</v>
      </c>
      <c r="F7645" t="s">
        <v>4689</v>
      </c>
      <c r="G7645" t="s">
        <v>1430</v>
      </c>
      <c r="H7645" t="s">
        <v>1429</v>
      </c>
      <c r="I7645" t="s">
        <v>5350</v>
      </c>
      <c r="J7645">
        <v>1</v>
      </c>
      <c r="K7645">
        <v>8769</v>
      </c>
      <c r="L7645">
        <v>8769</v>
      </c>
      <c r="M7645">
        <v>0</v>
      </c>
      <c r="N7645">
        <v>0</v>
      </c>
      <c r="O7645">
        <v>0</v>
      </c>
      <c r="P7645">
        <v>0</v>
      </c>
      <c r="Q7645">
        <v>8769</v>
      </c>
      <c r="R7645">
        <v>8769</v>
      </c>
      <c r="S7645" t="s">
        <v>1424</v>
      </c>
    </row>
    <row r="7646" spans="1:19">
      <c r="A7646" t="s">
        <v>5353</v>
      </c>
      <c r="B7646">
        <v>44273</v>
      </c>
      <c r="C7646" t="s">
        <v>5354</v>
      </c>
      <c r="D7646">
        <v>44273</v>
      </c>
      <c r="E7646" t="s">
        <v>1422</v>
      </c>
      <c r="F7646" t="s">
        <v>20</v>
      </c>
      <c r="G7646" t="s">
        <v>1064</v>
      </c>
      <c r="H7646" t="s">
        <v>13</v>
      </c>
      <c r="I7646" t="s">
        <v>1356</v>
      </c>
      <c r="J7646">
        <v>20</v>
      </c>
      <c r="K7646">
        <v>1118</v>
      </c>
      <c r="L7646">
        <v>22360</v>
      </c>
      <c r="M7646">
        <v>2.6619000000000002</v>
      </c>
      <c r="N7646">
        <v>53.238</v>
      </c>
      <c r="O7646">
        <v>0</v>
      </c>
      <c r="P7646">
        <v>0</v>
      </c>
      <c r="Q7646">
        <v>1120.6619000000001</v>
      </c>
      <c r="R7646">
        <v>22413.238000000001</v>
      </c>
      <c r="S7646" t="s">
        <v>1424</v>
      </c>
    </row>
    <row r="7647" spans="1:19">
      <c r="A7647" t="s">
        <v>5353</v>
      </c>
      <c r="B7647">
        <v>44273</v>
      </c>
      <c r="C7647" t="s">
        <v>5354</v>
      </c>
      <c r="D7647">
        <v>44273</v>
      </c>
      <c r="E7647" t="s">
        <v>1422</v>
      </c>
      <c r="F7647" t="s">
        <v>20</v>
      </c>
      <c r="G7647" t="s">
        <v>1064</v>
      </c>
      <c r="H7647" t="s">
        <v>13</v>
      </c>
      <c r="I7647" t="s">
        <v>1180</v>
      </c>
      <c r="J7647">
        <v>20</v>
      </c>
      <c r="K7647">
        <v>3540</v>
      </c>
      <c r="L7647">
        <v>70800</v>
      </c>
      <c r="M7647">
        <v>8.4285999999999994</v>
      </c>
      <c r="N7647">
        <v>168.572</v>
      </c>
      <c r="O7647">
        <v>0</v>
      </c>
      <c r="P7647">
        <v>0</v>
      </c>
      <c r="Q7647">
        <v>3548.4286000000002</v>
      </c>
      <c r="R7647">
        <v>70968.572</v>
      </c>
      <c r="S7647" t="s">
        <v>1424</v>
      </c>
    </row>
    <row r="7648" spans="1:19">
      <c r="A7648" t="s">
        <v>5353</v>
      </c>
      <c r="B7648">
        <v>44273</v>
      </c>
      <c r="C7648" t="s">
        <v>5354</v>
      </c>
      <c r="D7648">
        <v>44273</v>
      </c>
      <c r="E7648" t="s">
        <v>1422</v>
      </c>
      <c r="F7648" t="s">
        <v>20</v>
      </c>
      <c r="G7648" t="s">
        <v>1064</v>
      </c>
      <c r="H7648" t="s">
        <v>13</v>
      </c>
      <c r="I7648" t="s">
        <v>5350</v>
      </c>
      <c r="J7648">
        <v>50</v>
      </c>
      <c r="K7648">
        <v>9480</v>
      </c>
      <c r="L7648">
        <v>474000</v>
      </c>
      <c r="M7648">
        <v>22.571400000000001</v>
      </c>
      <c r="N7648">
        <v>1128.57</v>
      </c>
      <c r="O7648">
        <v>0</v>
      </c>
      <c r="P7648">
        <v>0</v>
      </c>
      <c r="Q7648">
        <v>9502.5714000000007</v>
      </c>
      <c r="R7648">
        <v>475128.57</v>
      </c>
      <c r="S7648" t="s">
        <v>1424</v>
      </c>
    </row>
    <row r="7649" spans="1:19">
      <c r="A7649" t="s">
        <v>5353</v>
      </c>
      <c r="B7649">
        <v>44273</v>
      </c>
      <c r="C7649" t="s">
        <v>5354</v>
      </c>
      <c r="D7649">
        <v>44273</v>
      </c>
      <c r="E7649" t="s">
        <v>1422</v>
      </c>
      <c r="F7649" t="s">
        <v>20</v>
      </c>
      <c r="G7649" t="s">
        <v>1064</v>
      </c>
      <c r="H7649" t="s">
        <v>13</v>
      </c>
      <c r="I7649" t="s">
        <v>1181</v>
      </c>
      <c r="J7649">
        <v>20</v>
      </c>
      <c r="K7649">
        <v>1293</v>
      </c>
      <c r="L7649">
        <v>25860</v>
      </c>
      <c r="M7649">
        <v>3.0785999999999998</v>
      </c>
      <c r="N7649">
        <v>61.572000000000003</v>
      </c>
      <c r="O7649">
        <v>0</v>
      </c>
      <c r="P7649">
        <v>0</v>
      </c>
      <c r="Q7649">
        <v>1296.0786000000001</v>
      </c>
      <c r="R7649">
        <v>25921.572</v>
      </c>
      <c r="S7649" t="s">
        <v>1424</v>
      </c>
    </row>
    <row r="7650" spans="1:19">
      <c r="A7650" t="s">
        <v>5353</v>
      </c>
      <c r="B7650">
        <v>44273</v>
      </c>
      <c r="C7650" t="s">
        <v>5354</v>
      </c>
      <c r="D7650">
        <v>44273</v>
      </c>
      <c r="E7650" t="s">
        <v>1422</v>
      </c>
      <c r="F7650" t="s">
        <v>20</v>
      </c>
      <c r="G7650" t="s">
        <v>1064</v>
      </c>
      <c r="H7650" t="s">
        <v>13</v>
      </c>
      <c r="I7650" t="s">
        <v>1359</v>
      </c>
      <c r="J7650">
        <v>40</v>
      </c>
      <c r="K7650">
        <v>1225</v>
      </c>
      <c r="L7650">
        <v>49000</v>
      </c>
      <c r="M7650">
        <v>2.9167000000000001</v>
      </c>
      <c r="N7650">
        <v>116.66800000000001</v>
      </c>
      <c r="O7650">
        <v>0</v>
      </c>
      <c r="P7650">
        <v>0</v>
      </c>
      <c r="Q7650">
        <v>1227.9167</v>
      </c>
      <c r="R7650">
        <v>49116.667999999998</v>
      </c>
      <c r="S7650" t="s">
        <v>1424</v>
      </c>
    </row>
    <row r="7651" spans="1:19">
      <c r="A7651" t="s">
        <v>5355</v>
      </c>
      <c r="B7651">
        <v>44273</v>
      </c>
      <c r="C7651" t="s">
        <v>5356</v>
      </c>
      <c r="D7651">
        <v>44273</v>
      </c>
      <c r="E7651" t="s">
        <v>1422</v>
      </c>
      <c r="F7651" t="s">
        <v>12</v>
      </c>
      <c r="G7651" t="s">
        <v>1438</v>
      </c>
      <c r="H7651" t="s">
        <v>13</v>
      </c>
      <c r="I7651" t="s">
        <v>5350</v>
      </c>
      <c r="J7651">
        <v>50</v>
      </c>
      <c r="K7651">
        <v>9480</v>
      </c>
      <c r="L7651">
        <v>474000</v>
      </c>
      <c r="M7651">
        <v>22.571400000000001</v>
      </c>
      <c r="N7651">
        <v>1128.57</v>
      </c>
      <c r="O7651">
        <v>0</v>
      </c>
      <c r="P7651">
        <v>0</v>
      </c>
      <c r="Q7651">
        <v>9502.5714000000007</v>
      </c>
      <c r="R7651">
        <v>475128.57</v>
      </c>
      <c r="S7651" t="s">
        <v>1424</v>
      </c>
    </row>
    <row r="7652" spans="1:19">
      <c r="A7652" t="s">
        <v>5357</v>
      </c>
      <c r="B7652">
        <v>44273</v>
      </c>
      <c r="C7652" t="s">
        <v>5358</v>
      </c>
      <c r="D7652">
        <v>44273</v>
      </c>
      <c r="E7652" t="s">
        <v>1422</v>
      </c>
      <c r="F7652" t="s">
        <v>16</v>
      </c>
      <c r="G7652" t="s">
        <v>1065</v>
      </c>
      <c r="H7652" t="s">
        <v>13</v>
      </c>
      <c r="I7652" t="s">
        <v>1179</v>
      </c>
      <c r="J7652">
        <v>10</v>
      </c>
      <c r="K7652">
        <v>3938</v>
      </c>
      <c r="L7652">
        <v>39380</v>
      </c>
      <c r="M7652">
        <v>9.3762000000000008</v>
      </c>
      <c r="N7652">
        <v>93.762</v>
      </c>
      <c r="O7652">
        <v>0</v>
      </c>
      <c r="P7652">
        <v>0</v>
      </c>
      <c r="Q7652">
        <v>3947.3762000000002</v>
      </c>
      <c r="R7652">
        <v>39473.762000000002</v>
      </c>
      <c r="S7652" t="s">
        <v>1424</v>
      </c>
    </row>
    <row r="7653" spans="1:19">
      <c r="A7653" t="s">
        <v>5357</v>
      </c>
      <c r="B7653">
        <v>44273</v>
      </c>
      <c r="C7653" t="s">
        <v>5358</v>
      </c>
      <c r="D7653">
        <v>44273</v>
      </c>
      <c r="E7653" t="s">
        <v>1422</v>
      </c>
      <c r="F7653" t="s">
        <v>16</v>
      </c>
      <c r="G7653" t="s">
        <v>1065</v>
      </c>
      <c r="H7653" t="s">
        <v>13</v>
      </c>
      <c r="I7653" t="s">
        <v>1178</v>
      </c>
      <c r="J7653">
        <v>20</v>
      </c>
      <c r="K7653">
        <v>4035</v>
      </c>
      <c r="L7653">
        <v>80700</v>
      </c>
      <c r="M7653">
        <v>9.6071000000000009</v>
      </c>
      <c r="N7653">
        <v>192.142</v>
      </c>
      <c r="O7653">
        <v>0</v>
      </c>
      <c r="P7653">
        <v>0</v>
      </c>
      <c r="Q7653">
        <v>4044.6071000000002</v>
      </c>
      <c r="R7653">
        <v>80892.142000000007</v>
      </c>
      <c r="S7653" t="s">
        <v>1424</v>
      </c>
    </row>
    <row r="7654" spans="1:19">
      <c r="A7654" t="s">
        <v>5357</v>
      </c>
      <c r="B7654">
        <v>44273</v>
      </c>
      <c r="C7654" t="s">
        <v>5358</v>
      </c>
      <c r="D7654">
        <v>44273</v>
      </c>
      <c r="E7654" t="s">
        <v>1422</v>
      </c>
      <c r="F7654" t="s">
        <v>16</v>
      </c>
      <c r="G7654" t="s">
        <v>1065</v>
      </c>
      <c r="H7654" t="s">
        <v>13</v>
      </c>
      <c r="I7654" t="s">
        <v>5350</v>
      </c>
      <c r="J7654">
        <v>80</v>
      </c>
      <c r="K7654">
        <v>9480</v>
      </c>
      <c r="L7654">
        <v>758400</v>
      </c>
      <c r="M7654">
        <v>22.571400000000001</v>
      </c>
      <c r="N7654">
        <v>1805.712</v>
      </c>
      <c r="O7654">
        <v>0</v>
      </c>
      <c r="P7654">
        <v>0</v>
      </c>
      <c r="Q7654">
        <v>9502.5714000000007</v>
      </c>
      <c r="R7654">
        <v>760205.71200000006</v>
      </c>
      <c r="S7654" t="s">
        <v>1424</v>
      </c>
    </row>
    <row r="7655" spans="1:19">
      <c r="A7655" t="s">
        <v>5357</v>
      </c>
      <c r="B7655">
        <v>44273</v>
      </c>
      <c r="C7655" t="s">
        <v>5358</v>
      </c>
      <c r="D7655">
        <v>44273</v>
      </c>
      <c r="E7655" t="s">
        <v>1422</v>
      </c>
      <c r="F7655" t="s">
        <v>16</v>
      </c>
      <c r="G7655" t="s">
        <v>1065</v>
      </c>
      <c r="H7655" t="s">
        <v>13</v>
      </c>
      <c r="I7655" t="s">
        <v>1180</v>
      </c>
      <c r="J7655">
        <v>20</v>
      </c>
      <c r="K7655">
        <v>3540</v>
      </c>
      <c r="L7655">
        <v>70800</v>
      </c>
      <c r="M7655">
        <v>8.4285999999999994</v>
      </c>
      <c r="N7655">
        <v>168.572</v>
      </c>
      <c r="O7655">
        <v>0</v>
      </c>
      <c r="P7655">
        <v>0</v>
      </c>
      <c r="Q7655">
        <v>3548.4286000000002</v>
      </c>
      <c r="R7655">
        <v>70968.572</v>
      </c>
      <c r="S7655" t="s">
        <v>1424</v>
      </c>
    </row>
    <row r="7656" spans="1:19">
      <c r="A7656" t="s">
        <v>5359</v>
      </c>
      <c r="B7656">
        <v>44273</v>
      </c>
      <c r="C7656" t="s">
        <v>5360</v>
      </c>
      <c r="D7656">
        <v>44273</v>
      </c>
      <c r="E7656" t="s">
        <v>1422</v>
      </c>
      <c r="F7656" t="s">
        <v>36</v>
      </c>
      <c r="G7656" t="s">
        <v>37</v>
      </c>
      <c r="H7656" t="s">
        <v>13</v>
      </c>
      <c r="I7656" t="s">
        <v>1180</v>
      </c>
      <c r="J7656">
        <v>10</v>
      </c>
      <c r="K7656">
        <v>3540</v>
      </c>
      <c r="L7656">
        <v>35400</v>
      </c>
      <c r="M7656">
        <v>8.4285999999999994</v>
      </c>
      <c r="N7656">
        <v>84.286000000000001</v>
      </c>
      <c r="O7656">
        <v>0</v>
      </c>
      <c r="P7656">
        <v>0</v>
      </c>
      <c r="Q7656">
        <v>3548.4286000000002</v>
      </c>
      <c r="R7656">
        <v>35484.286</v>
      </c>
      <c r="S7656" t="s">
        <v>1424</v>
      </c>
    </row>
    <row r="7657" spans="1:19">
      <c r="A7657" t="s">
        <v>5359</v>
      </c>
      <c r="B7657">
        <v>44273</v>
      </c>
      <c r="C7657" t="s">
        <v>5360</v>
      </c>
      <c r="D7657">
        <v>44273</v>
      </c>
      <c r="E7657" t="s">
        <v>1422</v>
      </c>
      <c r="F7657" t="s">
        <v>36</v>
      </c>
      <c r="G7657" t="s">
        <v>37</v>
      </c>
      <c r="H7657" t="s">
        <v>13</v>
      </c>
      <c r="I7657" t="s">
        <v>1459</v>
      </c>
      <c r="J7657">
        <v>100</v>
      </c>
      <c r="K7657">
        <v>1060</v>
      </c>
      <c r="L7657">
        <v>106000</v>
      </c>
      <c r="M7657">
        <v>2.5238</v>
      </c>
      <c r="N7657">
        <v>252.38</v>
      </c>
      <c r="O7657">
        <v>0</v>
      </c>
      <c r="P7657">
        <v>0</v>
      </c>
      <c r="Q7657">
        <v>1062.5237999999999</v>
      </c>
      <c r="R7657">
        <v>106252.38</v>
      </c>
      <c r="S7657" t="s">
        <v>1424</v>
      </c>
    </row>
    <row r="7658" spans="1:19">
      <c r="A7658" t="s">
        <v>5359</v>
      </c>
      <c r="B7658">
        <v>44273</v>
      </c>
      <c r="C7658" t="s">
        <v>5360</v>
      </c>
      <c r="D7658">
        <v>44273</v>
      </c>
      <c r="E7658" t="s">
        <v>1422</v>
      </c>
      <c r="F7658" t="s">
        <v>36</v>
      </c>
      <c r="G7658" t="s">
        <v>37</v>
      </c>
      <c r="H7658" t="s">
        <v>13</v>
      </c>
      <c r="I7658" t="s">
        <v>1421</v>
      </c>
      <c r="J7658">
        <v>40</v>
      </c>
      <c r="K7658">
        <v>1264</v>
      </c>
      <c r="L7658">
        <v>50560</v>
      </c>
      <c r="M7658">
        <v>3.0095000000000001</v>
      </c>
      <c r="N7658">
        <v>120.38</v>
      </c>
      <c r="O7658">
        <v>0</v>
      </c>
      <c r="P7658">
        <v>0</v>
      </c>
      <c r="Q7658">
        <v>1267.0094999999999</v>
      </c>
      <c r="R7658">
        <v>50680.38</v>
      </c>
      <c r="S7658" t="s">
        <v>1424</v>
      </c>
    </row>
    <row r="7659" spans="1:19">
      <c r="A7659" t="s">
        <v>5359</v>
      </c>
      <c r="B7659">
        <v>44273</v>
      </c>
      <c r="C7659" t="s">
        <v>5360</v>
      </c>
      <c r="D7659">
        <v>44273</v>
      </c>
      <c r="E7659" t="s">
        <v>1422</v>
      </c>
      <c r="F7659" t="s">
        <v>36</v>
      </c>
      <c r="G7659" t="s">
        <v>37</v>
      </c>
      <c r="H7659" t="s">
        <v>13</v>
      </c>
      <c r="I7659" t="s">
        <v>5350</v>
      </c>
      <c r="J7659">
        <v>23</v>
      </c>
      <c r="K7659">
        <v>9480</v>
      </c>
      <c r="L7659">
        <v>218040</v>
      </c>
      <c r="M7659">
        <v>22.571400000000001</v>
      </c>
      <c r="N7659">
        <v>519.1422</v>
      </c>
      <c r="O7659">
        <v>0</v>
      </c>
      <c r="P7659">
        <v>0</v>
      </c>
      <c r="Q7659">
        <v>9502.5714000000007</v>
      </c>
      <c r="R7659">
        <v>218559.1422</v>
      </c>
      <c r="S7659" t="s">
        <v>1424</v>
      </c>
    </row>
    <row r="7660" spans="1:19">
      <c r="A7660" t="s">
        <v>5361</v>
      </c>
      <c r="B7660">
        <v>44273</v>
      </c>
      <c r="C7660" t="s">
        <v>5362</v>
      </c>
      <c r="D7660">
        <v>44273</v>
      </c>
      <c r="E7660" t="s">
        <v>1422</v>
      </c>
      <c r="F7660" t="s">
        <v>15</v>
      </c>
      <c r="G7660" t="s">
        <v>1435</v>
      </c>
      <c r="H7660" t="s">
        <v>13</v>
      </c>
      <c r="I7660" t="s">
        <v>1180</v>
      </c>
      <c r="J7660">
        <v>5</v>
      </c>
      <c r="K7660">
        <v>3540</v>
      </c>
      <c r="L7660">
        <v>17700</v>
      </c>
      <c r="M7660">
        <v>8.4285999999999994</v>
      </c>
      <c r="N7660">
        <v>42.143000000000001</v>
      </c>
      <c r="O7660">
        <v>0</v>
      </c>
      <c r="P7660">
        <v>0</v>
      </c>
      <c r="Q7660">
        <v>3548.4286000000002</v>
      </c>
      <c r="R7660">
        <v>17742.143</v>
      </c>
      <c r="S7660" t="s">
        <v>1424</v>
      </c>
    </row>
    <row r="7661" spans="1:19">
      <c r="A7661" t="s">
        <v>5361</v>
      </c>
      <c r="B7661">
        <v>44273</v>
      </c>
      <c r="C7661" t="s">
        <v>5362</v>
      </c>
      <c r="D7661">
        <v>44273</v>
      </c>
      <c r="E7661" t="s">
        <v>1422</v>
      </c>
      <c r="F7661" t="s">
        <v>15</v>
      </c>
      <c r="G7661" t="s">
        <v>1435</v>
      </c>
      <c r="H7661" t="s">
        <v>13</v>
      </c>
      <c r="I7661" t="s">
        <v>5350</v>
      </c>
      <c r="J7661">
        <v>15</v>
      </c>
      <c r="K7661">
        <v>9480</v>
      </c>
      <c r="L7661">
        <v>142200</v>
      </c>
      <c r="M7661">
        <v>22.571400000000001</v>
      </c>
      <c r="N7661">
        <v>338.57100000000003</v>
      </c>
      <c r="O7661">
        <v>0</v>
      </c>
      <c r="P7661">
        <v>0</v>
      </c>
      <c r="Q7661">
        <v>9502.5714000000007</v>
      </c>
      <c r="R7661">
        <v>142538.571</v>
      </c>
      <c r="S7661" t="s">
        <v>1424</v>
      </c>
    </row>
    <row r="7662" spans="1:19">
      <c r="A7662" t="s">
        <v>5361</v>
      </c>
      <c r="B7662">
        <v>44273</v>
      </c>
      <c r="C7662" t="s">
        <v>5362</v>
      </c>
      <c r="D7662">
        <v>44273</v>
      </c>
      <c r="E7662" t="s">
        <v>1422</v>
      </c>
      <c r="F7662" t="s">
        <v>15</v>
      </c>
      <c r="G7662" t="s">
        <v>1435</v>
      </c>
      <c r="H7662" t="s">
        <v>13</v>
      </c>
      <c r="I7662" t="s">
        <v>1178</v>
      </c>
      <c r="J7662">
        <v>5</v>
      </c>
      <c r="K7662">
        <v>4035</v>
      </c>
      <c r="L7662">
        <v>20175</v>
      </c>
      <c r="M7662">
        <v>9.6071000000000009</v>
      </c>
      <c r="N7662">
        <v>48.035499999999999</v>
      </c>
      <c r="O7662">
        <v>0</v>
      </c>
      <c r="P7662">
        <v>0</v>
      </c>
      <c r="Q7662">
        <v>4044.6071000000002</v>
      </c>
      <c r="R7662">
        <v>20223.035500000002</v>
      </c>
      <c r="S7662" t="s">
        <v>1424</v>
      </c>
    </row>
    <row r="7663" spans="1:19">
      <c r="A7663" t="s">
        <v>5363</v>
      </c>
      <c r="B7663">
        <v>44273</v>
      </c>
      <c r="C7663" t="s">
        <v>5364</v>
      </c>
      <c r="D7663">
        <v>44273</v>
      </c>
      <c r="E7663" t="s">
        <v>1422</v>
      </c>
      <c r="F7663" t="s">
        <v>22</v>
      </c>
      <c r="G7663" t="s">
        <v>1064</v>
      </c>
      <c r="H7663" t="s">
        <v>13</v>
      </c>
      <c r="I7663" t="s">
        <v>5350</v>
      </c>
      <c r="J7663">
        <v>13</v>
      </c>
      <c r="K7663">
        <v>9480</v>
      </c>
      <c r="L7663">
        <v>123240</v>
      </c>
      <c r="M7663">
        <v>22.571400000000001</v>
      </c>
      <c r="N7663">
        <v>293.4282</v>
      </c>
      <c r="O7663">
        <v>0</v>
      </c>
      <c r="P7663">
        <v>0</v>
      </c>
      <c r="Q7663">
        <v>9502.5714000000007</v>
      </c>
      <c r="R7663">
        <v>123533.42819999999</v>
      </c>
      <c r="S7663" t="s">
        <v>1424</v>
      </c>
    </row>
    <row r="7664" spans="1:19">
      <c r="A7664" t="s">
        <v>5365</v>
      </c>
      <c r="B7664">
        <v>44273</v>
      </c>
      <c r="C7664" t="s">
        <v>5366</v>
      </c>
      <c r="D7664">
        <v>44273</v>
      </c>
      <c r="E7664" t="s">
        <v>1422</v>
      </c>
      <c r="F7664" t="s">
        <v>21</v>
      </c>
      <c r="G7664" t="s">
        <v>19</v>
      </c>
      <c r="H7664" t="s">
        <v>13</v>
      </c>
      <c r="I7664" t="s">
        <v>5350</v>
      </c>
      <c r="J7664">
        <v>20</v>
      </c>
      <c r="K7664">
        <v>9480</v>
      </c>
      <c r="L7664">
        <v>189600</v>
      </c>
      <c r="M7664">
        <v>22.571400000000001</v>
      </c>
      <c r="N7664">
        <v>451.428</v>
      </c>
      <c r="O7664">
        <v>0</v>
      </c>
      <c r="P7664">
        <v>0</v>
      </c>
      <c r="Q7664">
        <v>9502.5714000000007</v>
      </c>
      <c r="R7664">
        <v>190051.42800000001</v>
      </c>
      <c r="S7664" t="s">
        <v>1424</v>
      </c>
    </row>
    <row r="7665" spans="1:19">
      <c r="A7665" t="s">
        <v>5367</v>
      </c>
      <c r="B7665">
        <v>44273</v>
      </c>
      <c r="C7665" t="s">
        <v>5368</v>
      </c>
      <c r="D7665">
        <v>44273</v>
      </c>
      <c r="E7665" t="s">
        <v>1422</v>
      </c>
      <c r="F7665" t="s">
        <v>47</v>
      </c>
      <c r="G7665" t="s">
        <v>1450</v>
      </c>
      <c r="H7665" t="s">
        <v>13</v>
      </c>
      <c r="I7665" t="s">
        <v>1177</v>
      </c>
      <c r="J7665">
        <v>10</v>
      </c>
      <c r="K7665">
        <v>9045</v>
      </c>
      <c r="L7665">
        <v>90450</v>
      </c>
      <c r="M7665">
        <v>21.535699999999999</v>
      </c>
      <c r="N7665">
        <v>215.357</v>
      </c>
      <c r="O7665">
        <v>0</v>
      </c>
      <c r="P7665">
        <v>0</v>
      </c>
      <c r="Q7665">
        <v>9066.5357000000004</v>
      </c>
      <c r="R7665">
        <v>90665.357000000004</v>
      </c>
      <c r="S7665" t="s">
        <v>1424</v>
      </c>
    </row>
    <row r="7666" spans="1:19">
      <c r="A7666" t="s">
        <v>5367</v>
      </c>
      <c r="B7666">
        <v>44273</v>
      </c>
      <c r="C7666" t="s">
        <v>5368</v>
      </c>
      <c r="D7666">
        <v>44273</v>
      </c>
      <c r="E7666" t="s">
        <v>1422</v>
      </c>
      <c r="F7666" t="s">
        <v>47</v>
      </c>
      <c r="G7666" t="s">
        <v>1450</v>
      </c>
      <c r="H7666" t="s">
        <v>13</v>
      </c>
      <c r="I7666" t="s">
        <v>1181</v>
      </c>
      <c r="J7666">
        <v>50</v>
      </c>
      <c r="K7666">
        <v>1293</v>
      </c>
      <c r="L7666">
        <v>64650</v>
      </c>
      <c r="M7666">
        <v>3.0785999999999998</v>
      </c>
      <c r="N7666">
        <v>153.93</v>
      </c>
      <c r="O7666">
        <v>0</v>
      </c>
      <c r="P7666">
        <v>0</v>
      </c>
      <c r="Q7666">
        <v>1296.0786000000001</v>
      </c>
      <c r="R7666">
        <v>64803.93</v>
      </c>
      <c r="S7666" t="s">
        <v>1424</v>
      </c>
    </row>
    <row r="7667" spans="1:19">
      <c r="A7667" t="s">
        <v>5367</v>
      </c>
      <c r="B7667">
        <v>44273</v>
      </c>
      <c r="C7667" t="s">
        <v>5368</v>
      </c>
      <c r="D7667">
        <v>44273</v>
      </c>
      <c r="E7667" t="s">
        <v>1422</v>
      </c>
      <c r="F7667" t="s">
        <v>47</v>
      </c>
      <c r="G7667" t="s">
        <v>1450</v>
      </c>
      <c r="H7667" t="s">
        <v>13</v>
      </c>
      <c r="I7667" t="s">
        <v>5350</v>
      </c>
      <c r="J7667">
        <v>25</v>
      </c>
      <c r="K7667">
        <v>9480</v>
      </c>
      <c r="L7667">
        <v>237000</v>
      </c>
      <c r="M7667">
        <v>22.571400000000001</v>
      </c>
      <c r="N7667">
        <v>564.28499999999997</v>
      </c>
      <c r="O7667">
        <v>0</v>
      </c>
      <c r="P7667">
        <v>0</v>
      </c>
      <c r="Q7667">
        <v>9502.5714000000007</v>
      </c>
      <c r="R7667">
        <v>237564.285</v>
      </c>
      <c r="S7667" t="s">
        <v>1424</v>
      </c>
    </row>
    <row r="7668" spans="1:19">
      <c r="A7668" t="s">
        <v>5369</v>
      </c>
      <c r="B7668">
        <v>44273</v>
      </c>
      <c r="C7668" t="s">
        <v>5370</v>
      </c>
      <c r="D7668">
        <v>44273</v>
      </c>
      <c r="E7668" t="s">
        <v>1422</v>
      </c>
      <c r="F7668" t="s">
        <v>40</v>
      </c>
      <c r="G7668" t="s">
        <v>41</v>
      </c>
      <c r="H7668" t="s">
        <v>13</v>
      </c>
      <c r="I7668" t="s">
        <v>1421</v>
      </c>
      <c r="J7668">
        <v>40</v>
      </c>
      <c r="K7668">
        <v>1264</v>
      </c>
      <c r="L7668">
        <v>50560</v>
      </c>
      <c r="M7668">
        <v>3.0095000000000001</v>
      </c>
      <c r="N7668">
        <v>120.38</v>
      </c>
      <c r="O7668">
        <v>0</v>
      </c>
      <c r="P7668">
        <v>0</v>
      </c>
      <c r="Q7668">
        <v>1267.0094999999999</v>
      </c>
      <c r="R7668">
        <v>50680.38</v>
      </c>
      <c r="S7668" t="s">
        <v>1424</v>
      </c>
    </row>
    <row r="7669" spans="1:19">
      <c r="A7669" t="s">
        <v>5369</v>
      </c>
      <c r="B7669">
        <v>44273</v>
      </c>
      <c r="C7669" t="s">
        <v>5370</v>
      </c>
      <c r="D7669">
        <v>44273</v>
      </c>
      <c r="E7669" t="s">
        <v>1422</v>
      </c>
      <c r="F7669" t="s">
        <v>40</v>
      </c>
      <c r="G7669" t="s">
        <v>41</v>
      </c>
      <c r="H7669" t="s">
        <v>13</v>
      </c>
      <c r="I7669" t="s">
        <v>1180</v>
      </c>
      <c r="J7669">
        <v>10</v>
      </c>
      <c r="K7669">
        <v>3540</v>
      </c>
      <c r="L7669">
        <v>35400</v>
      </c>
      <c r="M7669">
        <v>8.4285999999999994</v>
      </c>
      <c r="N7669">
        <v>84.286000000000001</v>
      </c>
      <c r="O7669">
        <v>0</v>
      </c>
      <c r="P7669">
        <v>0</v>
      </c>
      <c r="Q7669">
        <v>3548.4286000000002</v>
      </c>
      <c r="R7669">
        <v>35484.286</v>
      </c>
      <c r="S7669" t="s">
        <v>1424</v>
      </c>
    </row>
    <row r="7670" spans="1:19">
      <c r="A7670" t="s">
        <v>5369</v>
      </c>
      <c r="B7670">
        <v>44273</v>
      </c>
      <c r="C7670" t="s">
        <v>5370</v>
      </c>
      <c r="D7670">
        <v>44273</v>
      </c>
      <c r="E7670" t="s">
        <v>1422</v>
      </c>
      <c r="F7670" t="s">
        <v>40</v>
      </c>
      <c r="G7670" t="s">
        <v>41</v>
      </c>
      <c r="H7670" t="s">
        <v>13</v>
      </c>
      <c r="I7670" t="s">
        <v>5350</v>
      </c>
      <c r="J7670">
        <v>37</v>
      </c>
      <c r="K7670">
        <v>9480</v>
      </c>
      <c r="L7670">
        <v>350760</v>
      </c>
      <c r="M7670">
        <v>22.571400000000001</v>
      </c>
      <c r="N7670">
        <v>835.14179999999999</v>
      </c>
      <c r="O7670">
        <v>0</v>
      </c>
      <c r="P7670">
        <v>0</v>
      </c>
      <c r="Q7670">
        <v>9502.5714000000007</v>
      </c>
      <c r="R7670">
        <v>351595.14179999998</v>
      </c>
      <c r="S7670" t="s">
        <v>1424</v>
      </c>
    </row>
    <row r="7671" spans="1:19">
      <c r="A7671" t="s">
        <v>5371</v>
      </c>
      <c r="B7671">
        <v>44273</v>
      </c>
      <c r="C7671" t="s">
        <v>5372</v>
      </c>
      <c r="D7671">
        <v>44273</v>
      </c>
      <c r="E7671" t="s">
        <v>1422</v>
      </c>
      <c r="F7671" t="s">
        <v>79</v>
      </c>
      <c r="G7671" t="s">
        <v>1032</v>
      </c>
      <c r="H7671" t="s">
        <v>1428</v>
      </c>
      <c r="I7671" t="s">
        <v>1381</v>
      </c>
      <c r="J7671">
        <v>4</v>
      </c>
      <c r="K7671">
        <v>9850</v>
      </c>
      <c r="L7671">
        <v>39400</v>
      </c>
      <c r="M7671">
        <v>23.452000000000002</v>
      </c>
      <c r="N7671">
        <v>93.808000000000007</v>
      </c>
      <c r="O7671">
        <v>0</v>
      </c>
      <c r="P7671">
        <v>0</v>
      </c>
      <c r="Q7671">
        <v>9873.4524000000001</v>
      </c>
      <c r="R7671">
        <v>39493.809600000001</v>
      </c>
      <c r="S7671" t="s">
        <v>1424</v>
      </c>
    </row>
    <row r="7672" spans="1:19">
      <c r="A7672" t="s">
        <v>5371</v>
      </c>
      <c r="B7672">
        <v>44273</v>
      </c>
      <c r="C7672" t="s">
        <v>5372</v>
      </c>
      <c r="D7672">
        <v>44273</v>
      </c>
      <c r="E7672" t="s">
        <v>1422</v>
      </c>
      <c r="F7672" t="s">
        <v>79</v>
      </c>
      <c r="G7672" t="s">
        <v>1032</v>
      </c>
      <c r="H7672" t="s">
        <v>1428</v>
      </c>
      <c r="I7672" t="s">
        <v>5350</v>
      </c>
      <c r="J7672">
        <v>22</v>
      </c>
      <c r="K7672">
        <v>9480</v>
      </c>
      <c r="L7672">
        <v>208560</v>
      </c>
      <c r="M7672">
        <v>22.571000000000002</v>
      </c>
      <c r="N7672">
        <v>496.56200000000001</v>
      </c>
      <c r="O7672">
        <v>0</v>
      </c>
      <c r="P7672">
        <v>0</v>
      </c>
      <c r="Q7672">
        <v>9502.5714000000007</v>
      </c>
      <c r="R7672">
        <v>209056.57079999999</v>
      </c>
      <c r="S7672" t="s">
        <v>1424</v>
      </c>
    </row>
    <row r="7673" spans="1:19">
      <c r="A7673" t="s">
        <v>5373</v>
      </c>
      <c r="B7673">
        <v>44273</v>
      </c>
      <c r="C7673" t="s">
        <v>5374</v>
      </c>
      <c r="D7673">
        <v>44273</v>
      </c>
      <c r="E7673" t="s">
        <v>1422</v>
      </c>
      <c r="F7673" t="s">
        <v>102</v>
      </c>
      <c r="G7673" t="s">
        <v>1027</v>
      </c>
      <c r="H7673" t="s">
        <v>1428</v>
      </c>
      <c r="I7673" t="s">
        <v>1421</v>
      </c>
      <c r="J7673">
        <v>20</v>
      </c>
      <c r="K7673">
        <v>1264</v>
      </c>
      <c r="L7673">
        <v>25280</v>
      </c>
      <c r="M7673">
        <v>3.01</v>
      </c>
      <c r="N7673">
        <v>60.2</v>
      </c>
      <c r="O7673">
        <v>0</v>
      </c>
      <c r="P7673">
        <v>0</v>
      </c>
      <c r="Q7673">
        <v>1267.0094999999999</v>
      </c>
      <c r="R7673">
        <v>25340.19</v>
      </c>
      <c r="S7673" t="s">
        <v>1424</v>
      </c>
    </row>
    <row r="7674" spans="1:19">
      <c r="A7674" t="s">
        <v>5373</v>
      </c>
      <c r="B7674">
        <v>44273</v>
      </c>
      <c r="C7674" t="s">
        <v>5374</v>
      </c>
      <c r="D7674">
        <v>44273</v>
      </c>
      <c r="E7674" t="s">
        <v>1422</v>
      </c>
      <c r="F7674" t="s">
        <v>102</v>
      </c>
      <c r="G7674" t="s">
        <v>1027</v>
      </c>
      <c r="H7674" t="s">
        <v>1428</v>
      </c>
      <c r="I7674" t="s">
        <v>5350</v>
      </c>
      <c r="J7674">
        <v>20</v>
      </c>
      <c r="K7674">
        <v>9480</v>
      </c>
      <c r="L7674">
        <v>189600</v>
      </c>
      <c r="M7674">
        <v>22.571000000000002</v>
      </c>
      <c r="N7674">
        <v>451.42</v>
      </c>
      <c r="O7674">
        <v>0</v>
      </c>
      <c r="P7674">
        <v>0</v>
      </c>
      <c r="Q7674">
        <v>9502.5714000000007</v>
      </c>
      <c r="R7674">
        <v>190051.42800000001</v>
      </c>
      <c r="S7674" t="s">
        <v>1424</v>
      </c>
    </row>
    <row r="7675" spans="1:19">
      <c r="A7675" t="s">
        <v>5373</v>
      </c>
      <c r="B7675">
        <v>44273</v>
      </c>
      <c r="C7675" t="s">
        <v>5374</v>
      </c>
      <c r="D7675">
        <v>44273</v>
      </c>
      <c r="E7675" t="s">
        <v>1422</v>
      </c>
      <c r="F7675" t="s">
        <v>102</v>
      </c>
      <c r="G7675" t="s">
        <v>1027</v>
      </c>
      <c r="H7675" t="s">
        <v>1428</v>
      </c>
      <c r="I7675" t="s">
        <v>1180</v>
      </c>
      <c r="J7675">
        <v>10</v>
      </c>
      <c r="K7675">
        <v>3540</v>
      </c>
      <c r="L7675">
        <v>35400</v>
      </c>
      <c r="M7675">
        <v>8.4290000000000003</v>
      </c>
      <c r="N7675">
        <v>84.29</v>
      </c>
      <c r="O7675">
        <v>0</v>
      </c>
      <c r="P7675">
        <v>0</v>
      </c>
      <c r="Q7675">
        <v>3548.4286000000002</v>
      </c>
      <c r="R7675">
        <v>35484.286</v>
      </c>
      <c r="S7675" t="s">
        <v>1424</v>
      </c>
    </row>
    <row r="7676" spans="1:19">
      <c r="A7676" t="s">
        <v>5375</v>
      </c>
      <c r="B7676">
        <v>44273</v>
      </c>
      <c r="C7676" t="s">
        <v>5376</v>
      </c>
      <c r="D7676">
        <v>44273</v>
      </c>
      <c r="E7676" t="s">
        <v>1422</v>
      </c>
      <c r="F7676" t="s">
        <v>94</v>
      </c>
      <c r="G7676" t="s">
        <v>1029</v>
      </c>
      <c r="H7676" t="s">
        <v>1428</v>
      </c>
      <c r="I7676" t="s">
        <v>5350</v>
      </c>
      <c r="J7676">
        <v>5</v>
      </c>
      <c r="K7676">
        <v>9480</v>
      </c>
      <c r="L7676">
        <v>47400</v>
      </c>
      <c r="M7676">
        <v>22.571000000000002</v>
      </c>
      <c r="N7676">
        <v>112.855</v>
      </c>
      <c r="O7676">
        <v>0</v>
      </c>
      <c r="P7676">
        <v>0</v>
      </c>
      <c r="Q7676">
        <v>9502.5714000000007</v>
      </c>
      <c r="R7676">
        <v>47512.857000000004</v>
      </c>
      <c r="S7676" t="s">
        <v>1424</v>
      </c>
    </row>
    <row r="7677" spans="1:19">
      <c r="A7677" t="s">
        <v>5375</v>
      </c>
      <c r="B7677">
        <v>44273</v>
      </c>
      <c r="C7677" t="s">
        <v>5376</v>
      </c>
      <c r="D7677">
        <v>44273</v>
      </c>
      <c r="E7677" t="s">
        <v>1422</v>
      </c>
      <c r="F7677" t="s">
        <v>94</v>
      </c>
      <c r="G7677" t="s">
        <v>1029</v>
      </c>
      <c r="H7677" t="s">
        <v>1428</v>
      </c>
      <c r="I7677" t="s">
        <v>1181</v>
      </c>
      <c r="J7677">
        <v>20</v>
      </c>
      <c r="K7677">
        <v>1293</v>
      </c>
      <c r="L7677">
        <v>25860</v>
      </c>
      <c r="M7677">
        <v>3.0790000000000002</v>
      </c>
      <c r="N7677">
        <v>61.58</v>
      </c>
      <c r="O7677">
        <v>0</v>
      </c>
      <c r="P7677">
        <v>0</v>
      </c>
      <c r="Q7677">
        <v>1296.0786000000001</v>
      </c>
      <c r="R7677">
        <v>25921.572</v>
      </c>
      <c r="S7677" t="s">
        <v>1424</v>
      </c>
    </row>
    <row r="7678" spans="1:19">
      <c r="A7678" t="s">
        <v>5375</v>
      </c>
      <c r="B7678">
        <v>44273</v>
      </c>
      <c r="C7678" t="s">
        <v>5376</v>
      </c>
      <c r="D7678">
        <v>44273</v>
      </c>
      <c r="E7678" t="s">
        <v>1422</v>
      </c>
      <c r="F7678" t="s">
        <v>94</v>
      </c>
      <c r="G7678" t="s">
        <v>1029</v>
      </c>
      <c r="H7678" t="s">
        <v>1428</v>
      </c>
      <c r="I7678" t="s">
        <v>1421</v>
      </c>
      <c r="J7678">
        <v>30</v>
      </c>
      <c r="K7678">
        <v>1264</v>
      </c>
      <c r="L7678">
        <v>37920</v>
      </c>
      <c r="M7678">
        <v>3.01</v>
      </c>
      <c r="N7678">
        <v>90.3</v>
      </c>
      <c r="O7678">
        <v>0</v>
      </c>
      <c r="P7678">
        <v>0</v>
      </c>
      <c r="Q7678">
        <v>1267.0094999999999</v>
      </c>
      <c r="R7678">
        <v>38010.285000000003</v>
      </c>
      <c r="S7678" t="s">
        <v>1424</v>
      </c>
    </row>
    <row r="7679" spans="1:19">
      <c r="A7679" t="s">
        <v>5375</v>
      </c>
      <c r="B7679">
        <v>44273</v>
      </c>
      <c r="C7679" t="s">
        <v>5376</v>
      </c>
      <c r="D7679">
        <v>44273</v>
      </c>
      <c r="E7679" t="s">
        <v>1422</v>
      </c>
      <c r="F7679" t="s">
        <v>94</v>
      </c>
      <c r="G7679" t="s">
        <v>1029</v>
      </c>
      <c r="H7679" t="s">
        <v>1428</v>
      </c>
      <c r="I7679" t="s">
        <v>1178</v>
      </c>
      <c r="J7679">
        <v>10</v>
      </c>
      <c r="K7679">
        <v>4035</v>
      </c>
      <c r="L7679">
        <v>40350</v>
      </c>
      <c r="M7679">
        <v>9.6069999999999993</v>
      </c>
      <c r="N7679">
        <v>96.07</v>
      </c>
      <c r="O7679">
        <v>0</v>
      </c>
      <c r="P7679">
        <v>0</v>
      </c>
      <c r="Q7679">
        <v>4044.6071000000002</v>
      </c>
      <c r="R7679">
        <v>40446.071000000004</v>
      </c>
      <c r="S7679" t="s">
        <v>1424</v>
      </c>
    </row>
    <row r="7680" spans="1:19">
      <c r="A7680" t="s">
        <v>5377</v>
      </c>
      <c r="B7680">
        <v>44273</v>
      </c>
      <c r="C7680" t="s">
        <v>5378</v>
      </c>
      <c r="D7680">
        <v>44273</v>
      </c>
      <c r="E7680" t="s">
        <v>1422</v>
      </c>
      <c r="F7680" t="s">
        <v>39</v>
      </c>
      <c r="G7680" t="s">
        <v>1448</v>
      </c>
      <c r="H7680" t="s">
        <v>13</v>
      </c>
      <c r="I7680" t="s">
        <v>5350</v>
      </c>
      <c r="J7680">
        <v>50</v>
      </c>
      <c r="K7680">
        <v>9480</v>
      </c>
      <c r="L7680">
        <v>474000</v>
      </c>
      <c r="M7680">
        <v>22.571400000000001</v>
      </c>
      <c r="N7680">
        <v>1128.57</v>
      </c>
      <c r="O7680">
        <v>0</v>
      </c>
      <c r="P7680">
        <v>0</v>
      </c>
      <c r="Q7680">
        <v>9502.5714000000007</v>
      </c>
      <c r="R7680">
        <v>475128.57</v>
      </c>
      <c r="S7680" t="s">
        <v>1424</v>
      </c>
    </row>
    <row r="7681" spans="1:19">
      <c r="A7681" t="s">
        <v>5377</v>
      </c>
      <c r="B7681">
        <v>44273</v>
      </c>
      <c r="C7681" t="s">
        <v>5378</v>
      </c>
      <c r="D7681">
        <v>44273</v>
      </c>
      <c r="E7681" t="s">
        <v>1422</v>
      </c>
      <c r="F7681" t="s">
        <v>39</v>
      </c>
      <c r="G7681" t="s">
        <v>1448</v>
      </c>
      <c r="H7681" t="s">
        <v>13</v>
      </c>
      <c r="I7681" t="s">
        <v>1177</v>
      </c>
      <c r="J7681">
        <v>5</v>
      </c>
      <c r="K7681">
        <v>9045</v>
      </c>
      <c r="L7681">
        <v>45225</v>
      </c>
      <c r="M7681">
        <v>21.535699999999999</v>
      </c>
      <c r="N7681">
        <v>107.6785</v>
      </c>
      <c r="O7681">
        <v>0</v>
      </c>
      <c r="P7681">
        <v>0</v>
      </c>
      <c r="Q7681">
        <v>9066.5357000000004</v>
      </c>
      <c r="R7681">
        <v>45332.678500000002</v>
      </c>
      <c r="S7681" t="s">
        <v>1424</v>
      </c>
    </row>
    <row r="7682" spans="1:19">
      <c r="A7682" t="s">
        <v>5377</v>
      </c>
      <c r="B7682">
        <v>44273</v>
      </c>
      <c r="C7682" t="s">
        <v>5378</v>
      </c>
      <c r="D7682">
        <v>44273</v>
      </c>
      <c r="E7682" t="s">
        <v>1422</v>
      </c>
      <c r="F7682" t="s">
        <v>39</v>
      </c>
      <c r="G7682" t="s">
        <v>1448</v>
      </c>
      <c r="H7682" t="s">
        <v>13</v>
      </c>
      <c r="I7682" t="s">
        <v>1180</v>
      </c>
      <c r="J7682">
        <v>15</v>
      </c>
      <c r="K7682">
        <v>3540</v>
      </c>
      <c r="L7682">
        <v>53100</v>
      </c>
      <c r="M7682">
        <v>8.4285999999999994</v>
      </c>
      <c r="N7682">
        <v>126.429</v>
      </c>
      <c r="O7682">
        <v>0</v>
      </c>
      <c r="P7682">
        <v>0</v>
      </c>
      <c r="Q7682">
        <v>3548.4286000000002</v>
      </c>
      <c r="R7682">
        <v>53226.428999999996</v>
      </c>
      <c r="S7682" t="s">
        <v>1424</v>
      </c>
    </row>
    <row r="7683" spans="1:19">
      <c r="A7683" t="s">
        <v>5379</v>
      </c>
      <c r="B7683">
        <v>44273</v>
      </c>
      <c r="C7683" t="s">
        <v>5380</v>
      </c>
      <c r="D7683">
        <v>44273</v>
      </c>
      <c r="E7683" t="s">
        <v>1422</v>
      </c>
      <c r="F7683" t="s">
        <v>50</v>
      </c>
      <c r="G7683" t="s">
        <v>1426</v>
      </c>
      <c r="H7683" t="s">
        <v>13</v>
      </c>
      <c r="I7683" t="s">
        <v>5350</v>
      </c>
      <c r="J7683">
        <v>52</v>
      </c>
      <c r="K7683">
        <v>9480</v>
      </c>
      <c r="L7683">
        <v>492960</v>
      </c>
      <c r="M7683">
        <v>22.571400000000001</v>
      </c>
      <c r="N7683">
        <v>1173.7128</v>
      </c>
      <c r="O7683">
        <v>0</v>
      </c>
      <c r="P7683">
        <v>0</v>
      </c>
      <c r="Q7683">
        <v>9502.5714000000007</v>
      </c>
      <c r="R7683">
        <v>494133.71279999998</v>
      </c>
      <c r="S7683" t="s">
        <v>1424</v>
      </c>
    </row>
    <row r="7684" spans="1:19">
      <c r="A7684" t="s">
        <v>5381</v>
      </c>
      <c r="B7684">
        <v>44273</v>
      </c>
      <c r="C7684" t="s">
        <v>5382</v>
      </c>
      <c r="D7684">
        <v>44273</v>
      </c>
      <c r="E7684" t="s">
        <v>1422</v>
      </c>
      <c r="F7684" t="s">
        <v>49</v>
      </c>
      <c r="G7684" t="s">
        <v>35</v>
      </c>
      <c r="H7684" t="s">
        <v>13</v>
      </c>
      <c r="I7684" t="s">
        <v>1459</v>
      </c>
      <c r="J7684">
        <v>120</v>
      </c>
      <c r="K7684">
        <v>1060</v>
      </c>
      <c r="L7684">
        <v>127200</v>
      </c>
      <c r="M7684">
        <v>2.5238</v>
      </c>
      <c r="N7684">
        <v>302.85599999999999</v>
      </c>
      <c r="O7684">
        <v>0</v>
      </c>
      <c r="P7684">
        <v>0</v>
      </c>
      <c r="Q7684">
        <v>1062.5237999999999</v>
      </c>
      <c r="R7684">
        <v>127502.856</v>
      </c>
      <c r="S7684" t="s">
        <v>1424</v>
      </c>
    </row>
    <row r="7685" spans="1:19">
      <c r="A7685" t="s">
        <v>5381</v>
      </c>
      <c r="B7685">
        <v>44273</v>
      </c>
      <c r="C7685" t="s">
        <v>5382</v>
      </c>
      <c r="D7685">
        <v>44273</v>
      </c>
      <c r="E7685" t="s">
        <v>1422</v>
      </c>
      <c r="F7685" t="s">
        <v>49</v>
      </c>
      <c r="G7685" t="s">
        <v>35</v>
      </c>
      <c r="H7685" t="s">
        <v>13</v>
      </c>
      <c r="I7685" t="s">
        <v>1212</v>
      </c>
      <c r="J7685">
        <v>6</v>
      </c>
      <c r="K7685">
        <v>5235</v>
      </c>
      <c r="L7685">
        <v>31410</v>
      </c>
      <c r="M7685">
        <v>12.4643</v>
      </c>
      <c r="N7685">
        <v>74.785799999999995</v>
      </c>
      <c r="O7685">
        <v>0</v>
      </c>
      <c r="P7685">
        <v>0</v>
      </c>
      <c r="Q7685">
        <v>5247.4642999999996</v>
      </c>
      <c r="R7685">
        <v>31484.785800000001</v>
      </c>
      <c r="S7685" t="s">
        <v>1424</v>
      </c>
    </row>
    <row r="7686" spans="1:19">
      <c r="A7686" t="s">
        <v>5381</v>
      </c>
      <c r="B7686">
        <v>44273</v>
      </c>
      <c r="C7686" t="s">
        <v>5382</v>
      </c>
      <c r="D7686">
        <v>44273</v>
      </c>
      <c r="E7686" t="s">
        <v>1422</v>
      </c>
      <c r="F7686" t="s">
        <v>49</v>
      </c>
      <c r="G7686" t="s">
        <v>35</v>
      </c>
      <c r="H7686" t="s">
        <v>13</v>
      </c>
      <c r="I7686" t="s">
        <v>1181</v>
      </c>
      <c r="J7686">
        <v>40</v>
      </c>
      <c r="K7686">
        <v>1293</v>
      </c>
      <c r="L7686">
        <v>51720</v>
      </c>
      <c r="M7686">
        <v>3.0785999999999998</v>
      </c>
      <c r="N7686">
        <v>123.14400000000001</v>
      </c>
      <c r="O7686">
        <v>0</v>
      </c>
      <c r="P7686">
        <v>0</v>
      </c>
      <c r="Q7686">
        <v>1296.0786000000001</v>
      </c>
      <c r="R7686">
        <v>51843.144</v>
      </c>
      <c r="S7686" t="s">
        <v>1424</v>
      </c>
    </row>
    <row r="7687" spans="1:19">
      <c r="A7687" t="s">
        <v>5381</v>
      </c>
      <c r="B7687">
        <v>44273</v>
      </c>
      <c r="C7687" t="s">
        <v>5382</v>
      </c>
      <c r="D7687">
        <v>44273</v>
      </c>
      <c r="E7687" t="s">
        <v>1422</v>
      </c>
      <c r="F7687" t="s">
        <v>49</v>
      </c>
      <c r="G7687" t="s">
        <v>35</v>
      </c>
      <c r="H7687" t="s">
        <v>13</v>
      </c>
      <c r="I7687" t="s">
        <v>5350</v>
      </c>
      <c r="J7687">
        <v>120</v>
      </c>
      <c r="K7687">
        <v>9480</v>
      </c>
      <c r="L7687">
        <v>1137600</v>
      </c>
      <c r="M7687">
        <v>22.571400000000001</v>
      </c>
      <c r="N7687">
        <v>2708.5680000000002</v>
      </c>
      <c r="O7687">
        <v>0</v>
      </c>
      <c r="P7687">
        <v>0</v>
      </c>
      <c r="Q7687">
        <v>9502.5714000000007</v>
      </c>
      <c r="R7687">
        <v>1140308.568</v>
      </c>
      <c r="S7687" t="s">
        <v>1424</v>
      </c>
    </row>
    <row r="7688" spans="1:19">
      <c r="A7688" t="s">
        <v>5381</v>
      </c>
      <c r="B7688">
        <v>44273</v>
      </c>
      <c r="C7688" t="s">
        <v>5382</v>
      </c>
      <c r="D7688">
        <v>44273</v>
      </c>
      <c r="E7688" t="s">
        <v>1422</v>
      </c>
      <c r="F7688" t="s">
        <v>49</v>
      </c>
      <c r="G7688" t="s">
        <v>35</v>
      </c>
      <c r="H7688" t="s">
        <v>13</v>
      </c>
      <c r="I7688" t="s">
        <v>1381</v>
      </c>
      <c r="J7688">
        <v>10</v>
      </c>
      <c r="K7688">
        <v>9850</v>
      </c>
      <c r="L7688">
        <v>98500</v>
      </c>
      <c r="M7688">
        <v>23.452400000000001</v>
      </c>
      <c r="N7688">
        <v>234.524</v>
      </c>
      <c r="O7688">
        <v>0</v>
      </c>
      <c r="P7688">
        <v>0</v>
      </c>
      <c r="Q7688">
        <v>9873.4524000000001</v>
      </c>
      <c r="R7688">
        <v>98734.524000000005</v>
      </c>
      <c r="S7688" t="s">
        <v>1424</v>
      </c>
    </row>
    <row r="7689" spans="1:19">
      <c r="A7689" t="s">
        <v>5383</v>
      </c>
      <c r="B7689">
        <v>44273</v>
      </c>
      <c r="C7689" t="s">
        <v>5384</v>
      </c>
      <c r="D7689">
        <v>44273</v>
      </c>
      <c r="E7689" t="s">
        <v>1422</v>
      </c>
      <c r="F7689" t="s">
        <v>38</v>
      </c>
      <c r="G7689" t="s">
        <v>37</v>
      </c>
      <c r="H7689" t="s">
        <v>13</v>
      </c>
      <c r="I7689" t="s">
        <v>1177</v>
      </c>
      <c r="J7689">
        <v>40</v>
      </c>
      <c r="K7689">
        <v>9045</v>
      </c>
      <c r="L7689">
        <v>361800</v>
      </c>
      <c r="M7689">
        <v>21.535699999999999</v>
      </c>
      <c r="N7689">
        <v>861.428</v>
      </c>
      <c r="O7689">
        <v>0</v>
      </c>
      <c r="P7689">
        <v>0</v>
      </c>
      <c r="Q7689">
        <v>9066.5357000000004</v>
      </c>
      <c r="R7689">
        <v>362661.42800000001</v>
      </c>
      <c r="S7689" t="s">
        <v>1424</v>
      </c>
    </row>
    <row r="7690" spans="1:19">
      <c r="A7690" t="s">
        <v>5383</v>
      </c>
      <c r="B7690">
        <v>44273</v>
      </c>
      <c r="C7690" t="s">
        <v>5384</v>
      </c>
      <c r="D7690">
        <v>44273</v>
      </c>
      <c r="E7690" t="s">
        <v>1422</v>
      </c>
      <c r="F7690" t="s">
        <v>38</v>
      </c>
      <c r="G7690" t="s">
        <v>37</v>
      </c>
      <c r="H7690" t="s">
        <v>13</v>
      </c>
      <c r="I7690" t="s">
        <v>1421</v>
      </c>
      <c r="J7690">
        <v>80</v>
      </c>
      <c r="K7690">
        <v>1264</v>
      </c>
      <c r="L7690">
        <v>101120</v>
      </c>
      <c r="M7690">
        <v>3.0095000000000001</v>
      </c>
      <c r="N7690">
        <v>240.76</v>
      </c>
      <c r="O7690">
        <v>0</v>
      </c>
      <c r="P7690">
        <v>0</v>
      </c>
      <c r="Q7690">
        <v>1267.0094999999999</v>
      </c>
      <c r="R7690">
        <v>101360.76</v>
      </c>
      <c r="S7690" t="s">
        <v>1424</v>
      </c>
    </row>
    <row r="7691" spans="1:19">
      <c r="A7691" t="s">
        <v>5383</v>
      </c>
      <c r="B7691">
        <v>44273</v>
      </c>
      <c r="C7691" t="s">
        <v>5384</v>
      </c>
      <c r="D7691">
        <v>44273</v>
      </c>
      <c r="E7691" t="s">
        <v>1422</v>
      </c>
      <c r="F7691" t="s">
        <v>38</v>
      </c>
      <c r="G7691" t="s">
        <v>37</v>
      </c>
      <c r="H7691" t="s">
        <v>13</v>
      </c>
      <c r="I7691" t="s">
        <v>5350</v>
      </c>
      <c r="J7691">
        <v>100</v>
      </c>
      <c r="K7691">
        <v>9480</v>
      </c>
      <c r="L7691">
        <v>948000</v>
      </c>
      <c r="M7691">
        <v>22.571400000000001</v>
      </c>
      <c r="N7691">
        <v>2257.14</v>
      </c>
      <c r="O7691">
        <v>0</v>
      </c>
      <c r="P7691">
        <v>0</v>
      </c>
      <c r="Q7691">
        <v>9502.5714000000007</v>
      </c>
      <c r="R7691">
        <v>950257.14</v>
      </c>
      <c r="S7691" t="s">
        <v>1424</v>
      </c>
    </row>
    <row r="7692" spans="1:19">
      <c r="A7692" t="s">
        <v>5383</v>
      </c>
      <c r="B7692">
        <v>44273</v>
      </c>
      <c r="C7692" t="s">
        <v>5384</v>
      </c>
      <c r="D7692">
        <v>44273</v>
      </c>
      <c r="E7692" t="s">
        <v>1422</v>
      </c>
      <c r="F7692" t="s">
        <v>38</v>
      </c>
      <c r="G7692" t="s">
        <v>37</v>
      </c>
      <c r="H7692" t="s">
        <v>13</v>
      </c>
      <c r="I7692" t="s">
        <v>1180</v>
      </c>
      <c r="J7692">
        <v>20</v>
      </c>
      <c r="K7692">
        <v>3540</v>
      </c>
      <c r="L7692">
        <v>70800</v>
      </c>
      <c r="M7692">
        <v>8.4285999999999994</v>
      </c>
      <c r="N7692">
        <v>168.572</v>
      </c>
      <c r="O7692">
        <v>0</v>
      </c>
      <c r="P7692">
        <v>0</v>
      </c>
      <c r="Q7692">
        <v>3548.4286000000002</v>
      </c>
      <c r="R7692">
        <v>70968.572</v>
      </c>
      <c r="S7692" t="s">
        <v>1424</v>
      </c>
    </row>
    <row r="7693" spans="1:19">
      <c r="A7693" t="s">
        <v>5385</v>
      </c>
      <c r="B7693">
        <v>44273</v>
      </c>
      <c r="C7693" t="s">
        <v>5386</v>
      </c>
      <c r="D7693">
        <v>44273</v>
      </c>
      <c r="E7693" t="s">
        <v>1422</v>
      </c>
      <c r="F7693" t="s">
        <v>17</v>
      </c>
      <c r="G7693" t="s">
        <v>1063</v>
      </c>
      <c r="H7693" t="s">
        <v>13</v>
      </c>
      <c r="I7693" t="s">
        <v>5350</v>
      </c>
      <c r="J7693">
        <v>110</v>
      </c>
      <c r="K7693">
        <v>9480</v>
      </c>
      <c r="L7693">
        <v>1042800</v>
      </c>
      <c r="M7693">
        <v>22.571000000000002</v>
      </c>
      <c r="N7693">
        <v>2482.81</v>
      </c>
      <c r="O7693">
        <v>0</v>
      </c>
      <c r="P7693">
        <v>0</v>
      </c>
      <c r="Q7693">
        <v>9502.5714000000007</v>
      </c>
      <c r="R7693">
        <v>1045282.8540000001</v>
      </c>
      <c r="S7693" t="s">
        <v>1424</v>
      </c>
    </row>
    <row r="7694" spans="1:19">
      <c r="A7694" t="s">
        <v>5385</v>
      </c>
      <c r="B7694">
        <v>44273</v>
      </c>
      <c r="C7694" t="s">
        <v>5386</v>
      </c>
      <c r="D7694">
        <v>44273</v>
      </c>
      <c r="E7694" t="s">
        <v>1422</v>
      </c>
      <c r="F7694" t="s">
        <v>17</v>
      </c>
      <c r="G7694" t="s">
        <v>1063</v>
      </c>
      <c r="H7694" t="s">
        <v>13</v>
      </c>
      <c r="I7694" t="s">
        <v>1183</v>
      </c>
      <c r="J7694">
        <v>8</v>
      </c>
      <c r="K7694">
        <v>7575</v>
      </c>
      <c r="L7694">
        <v>60600</v>
      </c>
      <c r="M7694">
        <v>18.036000000000001</v>
      </c>
      <c r="N7694">
        <v>144.28800000000001</v>
      </c>
      <c r="O7694">
        <v>0</v>
      </c>
      <c r="P7694">
        <v>4000</v>
      </c>
      <c r="Q7694">
        <v>7593.0357000000004</v>
      </c>
      <c r="R7694">
        <v>56744.285600000003</v>
      </c>
      <c r="S7694" t="s">
        <v>1424</v>
      </c>
    </row>
    <row r="7695" spans="1:19">
      <c r="A7695" t="s">
        <v>5387</v>
      </c>
      <c r="B7695">
        <v>44273</v>
      </c>
      <c r="C7695" t="s">
        <v>5388</v>
      </c>
      <c r="D7695">
        <v>44273</v>
      </c>
      <c r="E7695" t="s">
        <v>1422</v>
      </c>
      <c r="F7695" t="s">
        <v>74</v>
      </c>
      <c r="G7695" t="s">
        <v>1070</v>
      </c>
      <c r="H7695" t="s">
        <v>66</v>
      </c>
      <c r="I7695" t="s">
        <v>1459</v>
      </c>
      <c r="J7695">
        <v>100</v>
      </c>
      <c r="K7695">
        <v>1060</v>
      </c>
      <c r="L7695">
        <v>106000</v>
      </c>
      <c r="M7695">
        <v>2.5238</v>
      </c>
      <c r="N7695">
        <v>252.38</v>
      </c>
      <c r="O7695">
        <v>0</v>
      </c>
      <c r="P7695">
        <v>0</v>
      </c>
      <c r="Q7695">
        <v>1062.5237999999999</v>
      </c>
      <c r="R7695">
        <v>106252.38</v>
      </c>
      <c r="S7695" t="s">
        <v>1424</v>
      </c>
    </row>
    <row r="7696" spans="1:19">
      <c r="A7696" t="s">
        <v>5387</v>
      </c>
      <c r="B7696">
        <v>44273</v>
      </c>
      <c r="C7696" t="s">
        <v>5388</v>
      </c>
      <c r="D7696">
        <v>44273</v>
      </c>
      <c r="E7696" t="s">
        <v>1422</v>
      </c>
      <c r="F7696" t="s">
        <v>74</v>
      </c>
      <c r="G7696" t="s">
        <v>1070</v>
      </c>
      <c r="H7696" t="s">
        <v>66</v>
      </c>
      <c r="I7696" t="s">
        <v>5350</v>
      </c>
      <c r="J7696">
        <v>15</v>
      </c>
      <c r="K7696">
        <v>9480</v>
      </c>
      <c r="L7696">
        <v>142200</v>
      </c>
      <c r="M7696">
        <v>22.571400000000001</v>
      </c>
      <c r="N7696">
        <v>338.57100000000003</v>
      </c>
      <c r="O7696">
        <v>0</v>
      </c>
      <c r="P7696">
        <v>0</v>
      </c>
      <c r="Q7696">
        <v>9502.5714000000007</v>
      </c>
      <c r="R7696">
        <v>142538.571</v>
      </c>
      <c r="S7696" t="s">
        <v>1424</v>
      </c>
    </row>
    <row r="7697" spans="1:19">
      <c r="A7697" t="s">
        <v>5387</v>
      </c>
      <c r="B7697">
        <v>44273</v>
      </c>
      <c r="C7697" t="s">
        <v>5388</v>
      </c>
      <c r="D7697">
        <v>44273</v>
      </c>
      <c r="E7697" t="s">
        <v>1422</v>
      </c>
      <c r="F7697" t="s">
        <v>74</v>
      </c>
      <c r="G7697" t="s">
        <v>1070</v>
      </c>
      <c r="H7697" t="s">
        <v>66</v>
      </c>
      <c r="I7697" t="s">
        <v>1381</v>
      </c>
      <c r="J7697">
        <v>5</v>
      </c>
      <c r="K7697">
        <v>9850</v>
      </c>
      <c r="L7697">
        <v>49250</v>
      </c>
      <c r="M7697">
        <v>23.452400000000001</v>
      </c>
      <c r="N7697">
        <v>117.262</v>
      </c>
      <c r="O7697">
        <v>0</v>
      </c>
      <c r="P7697">
        <v>0</v>
      </c>
      <c r="Q7697">
        <v>9873.4524000000001</v>
      </c>
      <c r="R7697">
        <v>49367.262000000002</v>
      </c>
      <c r="S7697" t="s">
        <v>1424</v>
      </c>
    </row>
    <row r="7698" spans="1:19">
      <c r="A7698" t="s">
        <v>5387</v>
      </c>
      <c r="B7698">
        <v>44273</v>
      </c>
      <c r="C7698" t="s">
        <v>5388</v>
      </c>
      <c r="D7698">
        <v>44273</v>
      </c>
      <c r="E7698" t="s">
        <v>1422</v>
      </c>
      <c r="F7698" t="s">
        <v>74</v>
      </c>
      <c r="G7698" t="s">
        <v>1070</v>
      </c>
      <c r="H7698" t="s">
        <v>66</v>
      </c>
      <c r="I7698" t="s">
        <v>1359</v>
      </c>
      <c r="J7698">
        <v>85</v>
      </c>
      <c r="K7698">
        <v>1225</v>
      </c>
      <c r="L7698">
        <v>104125</v>
      </c>
      <c r="M7698">
        <v>2.9167000000000001</v>
      </c>
      <c r="N7698">
        <v>247.9195</v>
      </c>
      <c r="O7698">
        <v>0</v>
      </c>
      <c r="P7698">
        <v>0</v>
      </c>
      <c r="Q7698">
        <v>1227.9167</v>
      </c>
      <c r="R7698">
        <v>104372.9195</v>
      </c>
      <c r="S7698" t="s">
        <v>1424</v>
      </c>
    </row>
    <row r="7699" spans="1:19">
      <c r="A7699" t="s">
        <v>5387</v>
      </c>
      <c r="B7699">
        <v>44273</v>
      </c>
      <c r="C7699" t="s">
        <v>5388</v>
      </c>
      <c r="D7699">
        <v>44273</v>
      </c>
      <c r="E7699" t="s">
        <v>1422</v>
      </c>
      <c r="F7699" t="s">
        <v>74</v>
      </c>
      <c r="G7699" t="s">
        <v>1070</v>
      </c>
      <c r="H7699" t="s">
        <v>66</v>
      </c>
      <c r="I7699" t="s">
        <v>1177</v>
      </c>
      <c r="J7699">
        <v>5</v>
      </c>
      <c r="K7699">
        <v>9045</v>
      </c>
      <c r="L7699">
        <v>45225</v>
      </c>
      <c r="M7699">
        <v>21.535699999999999</v>
      </c>
      <c r="N7699">
        <v>107.6785</v>
      </c>
      <c r="O7699">
        <v>0</v>
      </c>
      <c r="P7699">
        <v>0</v>
      </c>
      <c r="Q7699">
        <v>9066.5357000000004</v>
      </c>
      <c r="R7699">
        <v>45332.678500000002</v>
      </c>
      <c r="S7699" t="s">
        <v>1424</v>
      </c>
    </row>
    <row r="7700" spans="1:19">
      <c r="A7700" t="s">
        <v>5389</v>
      </c>
      <c r="B7700">
        <v>44273</v>
      </c>
      <c r="C7700" t="s">
        <v>5390</v>
      </c>
      <c r="D7700">
        <v>44273</v>
      </c>
      <c r="E7700" t="s">
        <v>1422</v>
      </c>
      <c r="F7700" t="s">
        <v>72</v>
      </c>
      <c r="G7700" t="s">
        <v>1070</v>
      </c>
      <c r="H7700" t="s">
        <v>66</v>
      </c>
      <c r="I7700" t="s">
        <v>1359</v>
      </c>
      <c r="J7700">
        <v>20</v>
      </c>
      <c r="K7700">
        <v>1225</v>
      </c>
      <c r="L7700">
        <v>24500</v>
      </c>
      <c r="M7700">
        <v>2.9167000000000001</v>
      </c>
      <c r="N7700">
        <v>58.334000000000003</v>
      </c>
      <c r="O7700">
        <v>0</v>
      </c>
      <c r="P7700">
        <v>0</v>
      </c>
      <c r="Q7700">
        <v>1227.9167</v>
      </c>
      <c r="R7700">
        <v>24558.333999999999</v>
      </c>
      <c r="S7700" t="s">
        <v>1424</v>
      </c>
    </row>
    <row r="7701" spans="1:19">
      <c r="A7701" t="s">
        <v>5389</v>
      </c>
      <c r="B7701">
        <v>44273</v>
      </c>
      <c r="C7701" t="s">
        <v>5390</v>
      </c>
      <c r="D7701">
        <v>44273</v>
      </c>
      <c r="E7701" t="s">
        <v>1422</v>
      </c>
      <c r="F7701" t="s">
        <v>72</v>
      </c>
      <c r="G7701" t="s">
        <v>1070</v>
      </c>
      <c r="H7701" t="s">
        <v>66</v>
      </c>
      <c r="I7701" t="s">
        <v>1181</v>
      </c>
      <c r="J7701">
        <v>10</v>
      </c>
      <c r="K7701">
        <v>1293</v>
      </c>
      <c r="L7701">
        <v>12930</v>
      </c>
      <c r="M7701">
        <v>3.0785999999999998</v>
      </c>
      <c r="N7701">
        <v>30.786000000000001</v>
      </c>
      <c r="O7701">
        <v>0</v>
      </c>
      <c r="P7701">
        <v>0</v>
      </c>
      <c r="Q7701">
        <v>1296.0786000000001</v>
      </c>
      <c r="R7701">
        <v>12960.786</v>
      </c>
      <c r="S7701" t="s">
        <v>1424</v>
      </c>
    </row>
    <row r="7702" spans="1:19">
      <c r="A7702" t="s">
        <v>5389</v>
      </c>
      <c r="B7702">
        <v>44273</v>
      </c>
      <c r="C7702" t="s">
        <v>5390</v>
      </c>
      <c r="D7702">
        <v>44273</v>
      </c>
      <c r="E7702" t="s">
        <v>1422</v>
      </c>
      <c r="F7702" t="s">
        <v>72</v>
      </c>
      <c r="G7702" t="s">
        <v>1070</v>
      </c>
      <c r="H7702" t="s">
        <v>66</v>
      </c>
      <c r="I7702" t="s">
        <v>5350</v>
      </c>
      <c r="J7702">
        <v>30</v>
      </c>
      <c r="K7702">
        <v>9480</v>
      </c>
      <c r="L7702">
        <v>284400</v>
      </c>
      <c r="M7702">
        <v>22.571400000000001</v>
      </c>
      <c r="N7702">
        <v>677.14200000000005</v>
      </c>
      <c r="O7702">
        <v>0</v>
      </c>
      <c r="P7702">
        <v>0</v>
      </c>
      <c r="Q7702">
        <v>9502.5714000000007</v>
      </c>
      <c r="R7702">
        <v>285077.14199999999</v>
      </c>
      <c r="S7702" t="s">
        <v>1424</v>
      </c>
    </row>
    <row r="7703" spans="1:19">
      <c r="A7703" t="s">
        <v>5391</v>
      </c>
      <c r="B7703">
        <v>44273</v>
      </c>
      <c r="C7703" t="s">
        <v>5392</v>
      </c>
      <c r="D7703">
        <v>44273</v>
      </c>
      <c r="E7703" t="s">
        <v>1422</v>
      </c>
      <c r="F7703" t="s">
        <v>911</v>
      </c>
      <c r="G7703" t="s">
        <v>1433</v>
      </c>
      <c r="H7703" t="s">
        <v>117</v>
      </c>
      <c r="I7703" t="s">
        <v>1181</v>
      </c>
      <c r="J7703">
        <v>40</v>
      </c>
      <c r="K7703">
        <v>1293</v>
      </c>
      <c r="L7703">
        <v>51720</v>
      </c>
      <c r="M7703">
        <v>3.0785999999999998</v>
      </c>
      <c r="N7703">
        <v>123.14400000000001</v>
      </c>
      <c r="O7703">
        <v>0</v>
      </c>
      <c r="P7703">
        <v>0</v>
      </c>
      <c r="Q7703">
        <v>1296.0786000000001</v>
      </c>
      <c r="R7703">
        <v>51843.144</v>
      </c>
      <c r="S7703" t="s">
        <v>1424</v>
      </c>
    </row>
    <row r="7704" spans="1:19">
      <c r="A7704" t="s">
        <v>5391</v>
      </c>
      <c r="B7704">
        <v>44273</v>
      </c>
      <c r="C7704" t="s">
        <v>5392</v>
      </c>
      <c r="D7704">
        <v>44273</v>
      </c>
      <c r="E7704" t="s">
        <v>1422</v>
      </c>
      <c r="F7704" t="s">
        <v>911</v>
      </c>
      <c r="G7704" t="s">
        <v>1433</v>
      </c>
      <c r="H7704" t="s">
        <v>117</v>
      </c>
      <c r="I7704" t="s">
        <v>5350</v>
      </c>
      <c r="J7704">
        <v>20</v>
      </c>
      <c r="K7704">
        <v>9480</v>
      </c>
      <c r="L7704">
        <v>189600</v>
      </c>
      <c r="M7704">
        <v>22.571400000000001</v>
      </c>
      <c r="N7704">
        <v>451.428</v>
      </c>
      <c r="O7704">
        <v>0</v>
      </c>
      <c r="P7704">
        <v>0</v>
      </c>
      <c r="Q7704">
        <v>9502.5714000000007</v>
      </c>
      <c r="R7704">
        <v>190051.42800000001</v>
      </c>
      <c r="S7704" t="s">
        <v>1424</v>
      </c>
    </row>
    <row r="7705" spans="1:19">
      <c r="A7705" t="s">
        <v>5393</v>
      </c>
      <c r="B7705">
        <v>44273</v>
      </c>
      <c r="C7705" t="s">
        <v>5394</v>
      </c>
      <c r="D7705">
        <v>44273</v>
      </c>
      <c r="E7705" t="s">
        <v>1422</v>
      </c>
      <c r="F7705" t="s">
        <v>4810</v>
      </c>
      <c r="G7705" t="s">
        <v>117</v>
      </c>
      <c r="H7705" t="s">
        <v>117</v>
      </c>
      <c r="I7705" t="s">
        <v>5350</v>
      </c>
      <c r="J7705">
        <v>12</v>
      </c>
      <c r="K7705">
        <v>9480</v>
      </c>
      <c r="L7705">
        <v>113760</v>
      </c>
      <c r="M7705">
        <v>22.571400000000001</v>
      </c>
      <c r="N7705">
        <v>270.85680000000002</v>
      </c>
      <c r="O7705">
        <v>0</v>
      </c>
      <c r="P7705">
        <v>0</v>
      </c>
      <c r="Q7705">
        <v>9502.5714000000007</v>
      </c>
      <c r="R7705">
        <v>114030.85679999999</v>
      </c>
      <c r="S7705" t="s">
        <v>1424</v>
      </c>
    </row>
    <row r="7706" spans="1:19">
      <c r="A7706" t="s">
        <v>5393</v>
      </c>
      <c r="B7706">
        <v>44273</v>
      </c>
      <c r="C7706" t="s">
        <v>5394</v>
      </c>
      <c r="D7706">
        <v>44273</v>
      </c>
      <c r="E7706" t="s">
        <v>1422</v>
      </c>
      <c r="F7706" t="s">
        <v>4810</v>
      </c>
      <c r="G7706" t="s">
        <v>117</v>
      </c>
      <c r="H7706" t="s">
        <v>117</v>
      </c>
      <c r="I7706" t="s">
        <v>1359</v>
      </c>
      <c r="J7706">
        <v>26</v>
      </c>
      <c r="K7706">
        <v>1225</v>
      </c>
      <c r="L7706">
        <v>31850</v>
      </c>
      <c r="M7706">
        <v>2.9167000000000001</v>
      </c>
      <c r="N7706">
        <v>75.834199999999996</v>
      </c>
      <c r="O7706">
        <v>0</v>
      </c>
      <c r="P7706">
        <v>0</v>
      </c>
      <c r="Q7706">
        <v>1227.9167</v>
      </c>
      <c r="R7706">
        <v>31925.834200000001</v>
      </c>
      <c r="S7706" t="s">
        <v>1424</v>
      </c>
    </row>
    <row r="7707" spans="1:19">
      <c r="A7707" t="s">
        <v>5393</v>
      </c>
      <c r="B7707">
        <v>44273</v>
      </c>
      <c r="C7707" t="s">
        <v>5394</v>
      </c>
      <c r="D7707">
        <v>44273</v>
      </c>
      <c r="E7707" t="s">
        <v>1422</v>
      </c>
      <c r="F7707" t="s">
        <v>4810</v>
      </c>
      <c r="G7707" t="s">
        <v>117</v>
      </c>
      <c r="H7707" t="s">
        <v>117</v>
      </c>
      <c r="I7707" t="s">
        <v>1421</v>
      </c>
      <c r="J7707">
        <v>40</v>
      </c>
      <c r="K7707">
        <v>1264</v>
      </c>
      <c r="L7707">
        <v>50560</v>
      </c>
      <c r="M7707">
        <v>3.0095000000000001</v>
      </c>
      <c r="N7707">
        <v>120.38</v>
      </c>
      <c r="O7707">
        <v>0</v>
      </c>
      <c r="P7707">
        <v>0</v>
      </c>
      <c r="Q7707">
        <v>1267.0094999999999</v>
      </c>
      <c r="R7707">
        <v>50680.38</v>
      </c>
      <c r="S7707" t="s">
        <v>1424</v>
      </c>
    </row>
    <row r="7708" spans="1:19">
      <c r="A7708" t="s">
        <v>5395</v>
      </c>
      <c r="B7708">
        <v>44273</v>
      </c>
      <c r="C7708" t="s">
        <v>5396</v>
      </c>
      <c r="D7708">
        <v>44273</v>
      </c>
      <c r="E7708" t="s">
        <v>1422</v>
      </c>
      <c r="F7708" t="s">
        <v>1059</v>
      </c>
      <c r="G7708" t="s">
        <v>1061</v>
      </c>
      <c r="H7708" t="s">
        <v>117</v>
      </c>
      <c r="I7708" t="s">
        <v>1356</v>
      </c>
      <c r="J7708">
        <v>20</v>
      </c>
      <c r="K7708">
        <v>1118</v>
      </c>
      <c r="L7708">
        <v>22360</v>
      </c>
      <c r="M7708">
        <v>2.6619000000000002</v>
      </c>
      <c r="N7708">
        <v>53.238</v>
      </c>
      <c r="O7708">
        <v>0</v>
      </c>
      <c r="P7708">
        <v>0</v>
      </c>
      <c r="Q7708">
        <v>1120.6619000000001</v>
      </c>
      <c r="R7708">
        <v>22413.238000000001</v>
      </c>
      <c r="S7708" t="s">
        <v>1424</v>
      </c>
    </row>
    <row r="7709" spans="1:19">
      <c r="A7709" t="s">
        <v>5395</v>
      </c>
      <c r="B7709">
        <v>44273</v>
      </c>
      <c r="C7709" t="s">
        <v>5396</v>
      </c>
      <c r="D7709">
        <v>44273</v>
      </c>
      <c r="E7709" t="s">
        <v>1422</v>
      </c>
      <c r="F7709" t="s">
        <v>1059</v>
      </c>
      <c r="G7709" t="s">
        <v>1061</v>
      </c>
      <c r="H7709" t="s">
        <v>117</v>
      </c>
      <c r="I7709" t="s">
        <v>1359</v>
      </c>
      <c r="J7709">
        <v>40</v>
      </c>
      <c r="K7709">
        <v>1225</v>
      </c>
      <c r="L7709">
        <v>49000</v>
      </c>
      <c r="M7709">
        <v>2.9167000000000001</v>
      </c>
      <c r="N7709">
        <v>116.66800000000001</v>
      </c>
      <c r="O7709">
        <v>0</v>
      </c>
      <c r="P7709">
        <v>0</v>
      </c>
      <c r="Q7709">
        <v>1227.9167</v>
      </c>
      <c r="R7709">
        <v>49116.667999999998</v>
      </c>
      <c r="S7709" t="s">
        <v>1424</v>
      </c>
    </row>
    <row r="7710" spans="1:19">
      <c r="A7710" t="s">
        <v>5395</v>
      </c>
      <c r="B7710">
        <v>44273</v>
      </c>
      <c r="C7710" t="s">
        <v>5396</v>
      </c>
      <c r="D7710">
        <v>44273</v>
      </c>
      <c r="E7710" t="s">
        <v>1422</v>
      </c>
      <c r="F7710" t="s">
        <v>1059</v>
      </c>
      <c r="G7710" t="s">
        <v>1061</v>
      </c>
      <c r="H7710" t="s">
        <v>117</v>
      </c>
      <c r="I7710" t="s">
        <v>5350</v>
      </c>
      <c r="J7710">
        <v>15</v>
      </c>
      <c r="K7710">
        <v>9480</v>
      </c>
      <c r="L7710">
        <v>142200</v>
      </c>
      <c r="M7710">
        <v>22.571400000000001</v>
      </c>
      <c r="N7710">
        <v>338.57100000000003</v>
      </c>
      <c r="O7710">
        <v>0</v>
      </c>
      <c r="P7710">
        <v>0</v>
      </c>
      <c r="Q7710">
        <v>9502.5714000000007</v>
      </c>
      <c r="R7710">
        <v>142538.571</v>
      </c>
      <c r="S7710" t="s">
        <v>1424</v>
      </c>
    </row>
    <row r="7711" spans="1:19">
      <c r="A7711" t="s">
        <v>5397</v>
      </c>
      <c r="B7711">
        <v>44273</v>
      </c>
      <c r="C7711" t="s">
        <v>5398</v>
      </c>
      <c r="D7711">
        <v>44273</v>
      </c>
      <c r="E7711" t="s">
        <v>1422</v>
      </c>
      <c r="F7711" t="s">
        <v>8</v>
      </c>
      <c r="G7711" t="s">
        <v>1061</v>
      </c>
      <c r="H7711" t="s">
        <v>117</v>
      </c>
      <c r="I7711" t="s">
        <v>1421</v>
      </c>
      <c r="J7711">
        <v>40</v>
      </c>
      <c r="K7711">
        <v>1264</v>
      </c>
      <c r="L7711">
        <v>50560</v>
      </c>
      <c r="M7711">
        <v>3.0095000000000001</v>
      </c>
      <c r="N7711">
        <v>120.38</v>
      </c>
      <c r="O7711">
        <v>0</v>
      </c>
      <c r="P7711">
        <v>0</v>
      </c>
      <c r="Q7711">
        <v>1267.0094999999999</v>
      </c>
      <c r="R7711">
        <v>50680.38</v>
      </c>
      <c r="S7711" t="s">
        <v>1424</v>
      </c>
    </row>
    <row r="7712" spans="1:19">
      <c r="A7712" t="s">
        <v>5397</v>
      </c>
      <c r="B7712">
        <v>44273</v>
      </c>
      <c r="C7712" t="s">
        <v>5398</v>
      </c>
      <c r="D7712">
        <v>44273</v>
      </c>
      <c r="E7712" t="s">
        <v>1422</v>
      </c>
      <c r="F7712" t="s">
        <v>8</v>
      </c>
      <c r="G7712" t="s">
        <v>1061</v>
      </c>
      <c r="H7712" t="s">
        <v>117</v>
      </c>
      <c r="I7712" t="s">
        <v>1180</v>
      </c>
      <c r="J7712">
        <v>28</v>
      </c>
      <c r="K7712">
        <v>3540</v>
      </c>
      <c r="L7712">
        <v>99120</v>
      </c>
      <c r="M7712">
        <v>8.4285999999999994</v>
      </c>
      <c r="N7712">
        <v>236.0008</v>
      </c>
      <c r="O7712">
        <v>0</v>
      </c>
      <c r="P7712">
        <v>0</v>
      </c>
      <c r="Q7712">
        <v>3548.4286000000002</v>
      </c>
      <c r="R7712">
        <v>99356.000799999994</v>
      </c>
      <c r="S7712" t="s">
        <v>1424</v>
      </c>
    </row>
    <row r="7713" spans="1:19">
      <c r="A7713" t="s">
        <v>5397</v>
      </c>
      <c r="B7713">
        <v>44273</v>
      </c>
      <c r="C7713" t="s">
        <v>5398</v>
      </c>
      <c r="D7713">
        <v>44273</v>
      </c>
      <c r="E7713" t="s">
        <v>1422</v>
      </c>
      <c r="F7713" t="s">
        <v>8</v>
      </c>
      <c r="G7713" t="s">
        <v>1061</v>
      </c>
      <c r="H7713" t="s">
        <v>117</v>
      </c>
      <c r="I7713" t="s">
        <v>5350</v>
      </c>
      <c r="J7713">
        <v>30</v>
      </c>
      <c r="K7713">
        <v>9480</v>
      </c>
      <c r="L7713">
        <v>284400</v>
      </c>
      <c r="M7713">
        <v>22.571400000000001</v>
      </c>
      <c r="N7713">
        <v>677.14200000000005</v>
      </c>
      <c r="O7713">
        <v>0</v>
      </c>
      <c r="P7713">
        <v>0</v>
      </c>
      <c r="Q7713">
        <v>9502.5714000000007</v>
      </c>
      <c r="R7713">
        <v>285077.14199999999</v>
      </c>
      <c r="S7713" t="s">
        <v>1424</v>
      </c>
    </row>
    <row r="7714" spans="1:19">
      <c r="A7714" t="s">
        <v>5399</v>
      </c>
      <c r="B7714">
        <v>44273</v>
      </c>
      <c r="C7714" t="s">
        <v>5400</v>
      </c>
      <c r="D7714">
        <v>44273</v>
      </c>
      <c r="E7714" t="s">
        <v>1422</v>
      </c>
      <c r="F7714" t="s">
        <v>1</v>
      </c>
      <c r="G7714" t="s">
        <v>1061</v>
      </c>
      <c r="H7714" t="s">
        <v>117</v>
      </c>
      <c r="I7714" t="s">
        <v>5350</v>
      </c>
      <c r="J7714">
        <v>20</v>
      </c>
      <c r="K7714">
        <v>9480</v>
      </c>
      <c r="L7714">
        <v>189600</v>
      </c>
      <c r="M7714">
        <v>22.571400000000001</v>
      </c>
      <c r="N7714">
        <v>451.428</v>
      </c>
      <c r="O7714">
        <v>0</v>
      </c>
      <c r="P7714">
        <v>0</v>
      </c>
      <c r="Q7714">
        <v>9502.5714000000007</v>
      </c>
      <c r="R7714">
        <v>190051.42800000001</v>
      </c>
      <c r="S7714" t="s">
        <v>1424</v>
      </c>
    </row>
    <row r="7715" spans="1:19">
      <c r="A7715" t="s">
        <v>5399</v>
      </c>
      <c r="B7715">
        <v>44273</v>
      </c>
      <c r="C7715" t="s">
        <v>5400</v>
      </c>
      <c r="D7715">
        <v>44273</v>
      </c>
      <c r="E7715" t="s">
        <v>1422</v>
      </c>
      <c r="F7715" t="s">
        <v>1</v>
      </c>
      <c r="G7715" t="s">
        <v>1061</v>
      </c>
      <c r="H7715" t="s">
        <v>117</v>
      </c>
      <c r="I7715" t="s">
        <v>1421</v>
      </c>
      <c r="J7715">
        <v>40</v>
      </c>
      <c r="K7715">
        <v>1264</v>
      </c>
      <c r="L7715">
        <v>50560</v>
      </c>
      <c r="M7715">
        <v>3.0095000000000001</v>
      </c>
      <c r="N7715">
        <v>120.38</v>
      </c>
      <c r="O7715">
        <v>0</v>
      </c>
      <c r="P7715">
        <v>0</v>
      </c>
      <c r="Q7715">
        <v>1267.0094999999999</v>
      </c>
      <c r="R7715">
        <v>50680.38</v>
      </c>
      <c r="S7715" t="s">
        <v>1424</v>
      </c>
    </row>
    <row r="7716" spans="1:19">
      <c r="A7716" t="s">
        <v>5401</v>
      </c>
      <c r="B7716">
        <v>44273</v>
      </c>
      <c r="C7716" t="s">
        <v>5402</v>
      </c>
      <c r="D7716">
        <v>44273</v>
      </c>
      <c r="E7716" t="s">
        <v>1422</v>
      </c>
      <c r="F7716" t="s">
        <v>109</v>
      </c>
      <c r="G7716" t="s">
        <v>117</v>
      </c>
      <c r="H7716" t="s">
        <v>117</v>
      </c>
      <c r="I7716" t="s">
        <v>1177</v>
      </c>
      <c r="J7716">
        <v>10</v>
      </c>
      <c r="K7716">
        <v>9045</v>
      </c>
      <c r="L7716">
        <v>90450</v>
      </c>
      <c r="M7716">
        <v>21.535699999999999</v>
      </c>
      <c r="N7716">
        <v>215.357</v>
      </c>
      <c r="O7716">
        <v>0</v>
      </c>
      <c r="P7716">
        <v>0</v>
      </c>
      <c r="Q7716">
        <v>9066.5357000000004</v>
      </c>
      <c r="R7716">
        <v>90665.357000000004</v>
      </c>
      <c r="S7716" t="s">
        <v>1424</v>
      </c>
    </row>
    <row r="7717" spans="1:19">
      <c r="A7717" t="s">
        <v>5401</v>
      </c>
      <c r="B7717">
        <v>44273</v>
      </c>
      <c r="C7717" t="s">
        <v>5402</v>
      </c>
      <c r="D7717">
        <v>44273</v>
      </c>
      <c r="E7717" t="s">
        <v>1422</v>
      </c>
      <c r="F7717" t="s">
        <v>109</v>
      </c>
      <c r="G7717" t="s">
        <v>117</v>
      </c>
      <c r="H7717" t="s">
        <v>117</v>
      </c>
      <c r="I7717" t="s">
        <v>1180</v>
      </c>
      <c r="J7717">
        <v>10</v>
      </c>
      <c r="K7717">
        <v>3540</v>
      </c>
      <c r="L7717">
        <v>35400</v>
      </c>
      <c r="M7717">
        <v>8.4285999999999994</v>
      </c>
      <c r="N7717">
        <v>84.286000000000001</v>
      </c>
      <c r="O7717">
        <v>0</v>
      </c>
      <c r="P7717">
        <v>0</v>
      </c>
      <c r="Q7717">
        <v>3548.4286000000002</v>
      </c>
      <c r="R7717">
        <v>35484.286</v>
      </c>
      <c r="S7717" t="s">
        <v>1424</v>
      </c>
    </row>
    <row r="7718" spans="1:19">
      <c r="A7718" t="s">
        <v>5401</v>
      </c>
      <c r="B7718">
        <v>44273</v>
      </c>
      <c r="C7718" t="s">
        <v>5402</v>
      </c>
      <c r="D7718">
        <v>44273</v>
      </c>
      <c r="E7718" t="s">
        <v>1422</v>
      </c>
      <c r="F7718" t="s">
        <v>109</v>
      </c>
      <c r="G7718" t="s">
        <v>117</v>
      </c>
      <c r="H7718" t="s">
        <v>117</v>
      </c>
      <c r="I7718" t="s">
        <v>5350</v>
      </c>
      <c r="J7718">
        <v>100</v>
      </c>
      <c r="K7718">
        <v>9480</v>
      </c>
      <c r="L7718">
        <v>948000</v>
      </c>
      <c r="M7718">
        <v>22.571400000000001</v>
      </c>
      <c r="N7718">
        <v>2257.14</v>
      </c>
      <c r="O7718">
        <v>0</v>
      </c>
      <c r="P7718">
        <v>0</v>
      </c>
      <c r="Q7718">
        <v>9502.5714000000007</v>
      </c>
      <c r="R7718">
        <v>950257.14</v>
      </c>
      <c r="S7718" t="s">
        <v>1424</v>
      </c>
    </row>
    <row r="7719" spans="1:19">
      <c r="A7719" t="s">
        <v>5401</v>
      </c>
      <c r="B7719">
        <v>44273</v>
      </c>
      <c r="C7719" t="s">
        <v>5402</v>
      </c>
      <c r="D7719">
        <v>44273</v>
      </c>
      <c r="E7719" t="s">
        <v>1422</v>
      </c>
      <c r="F7719" t="s">
        <v>109</v>
      </c>
      <c r="G7719" t="s">
        <v>117</v>
      </c>
      <c r="H7719" t="s">
        <v>117</v>
      </c>
      <c r="I7719" t="s">
        <v>1181</v>
      </c>
      <c r="J7719">
        <v>60</v>
      </c>
      <c r="K7719">
        <v>1293</v>
      </c>
      <c r="L7719">
        <v>77580</v>
      </c>
      <c r="M7719">
        <v>3.0785999999999998</v>
      </c>
      <c r="N7719">
        <v>184.71600000000001</v>
      </c>
      <c r="O7719">
        <v>0</v>
      </c>
      <c r="P7719">
        <v>0</v>
      </c>
      <c r="Q7719">
        <v>1296.0786000000001</v>
      </c>
      <c r="R7719">
        <v>77764.716</v>
      </c>
      <c r="S7719" t="s">
        <v>1424</v>
      </c>
    </row>
    <row r="7720" spans="1:19">
      <c r="A7720" t="s">
        <v>5403</v>
      </c>
      <c r="B7720">
        <v>44273</v>
      </c>
      <c r="C7720" t="s">
        <v>5404</v>
      </c>
      <c r="D7720">
        <v>44273</v>
      </c>
      <c r="E7720" t="s">
        <v>1422</v>
      </c>
      <c r="F7720" t="s">
        <v>68</v>
      </c>
      <c r="G7720" t="s">
        <v>1427</v>
      </c>
      <c r="H7720" t="s">
        <v>66</v>
      </c>
      <c r="I7720" t="s">
        <v>5350</v>
      </c>
      <c r="J7720">
        <v>30</v>
      </c>
      <c r="K7720">
        <v>9480</v>
      </c>
      <c r="L7720">
        <v>284400</v>
      </c>
      <c r="M7720">
        <v>22.571400000000001</v>
      </c>
      <c r="N7720">
        <v>677.14200000000005</v>
      </c>
      <c r="O7720">
        <v>0</v>
      </c>
      <c r="P7720">
        <v>0</v>
      </c>
      <c r="Q7720">
        <v>9502.5714000000007</v>
      </c>
      <c r="R7720">
        <v>285077.14199999999</v>
      </c>
      <c r="S7720" t="s">
        <v>1424</v>
      </c>
    </row>
    <row r="7721" spans="1:19">
      <c r="A7721" t="s">
        <v>5403</v>
      </c>
      <c r="B7721">
        <v>44273</v>
      </c>
      <c r="C7721" t="s">
        <v>5404</v>
      </c>
      <c r="D7721">
        <v>44273</v>
      </c>
      <c r="E7721" t="s">
        <v>1422</v>
      </c>
      <c r="F7721" t="s">
        <v>68</v>
      </c>
      <c r="G7721" t="s">
        <v>1427</v>
      </c>
      <c r="H7721" t="s">
        <v>66</v>
      </c>
      <c r="I7721" t="s">
        <v>1180</v>
      </c>
      <c r="J7721">
        <v>10</v>
      </c>
      <c r="K7721">
        <v>3540</v>
      </c>
      <c r="L7721">
        <v>35400</v>
      </c>
      <c r="M7721">
        <v>8.4285999999999994</v>
      </c>
      <c r="N7721">
        <v>84.286000000000001</v>
      </c>
      <c r="O7721">
        <v>0</v>
      </c>
      <c r="P7721">
        <v>0</v>
      </c>
      <c r="Q7721">
        <v>3548.4286000000002</v>
      </c>
      <c r="R7721">
        <v>35484.286</v>
      </c>
      <c r="S7721" t="s">
        <v>1424</v>
      </c>
    </row>
    <row r="7722" spans="1:19">
      <c r="A7722" t="s">
        <v>5405</v>
      </c>
      <c r="B7722">
        <v>44273</v>
      </c>
      <c r="C7722" t="s">
        <v>5406</v>
      </c>
      <c r="D7722">
        <v>44273</v>
      </c>
      <c r="E7722" t="s">
        <v>1422</v>
      </c>
      <c r="F7722" t="s">
        <v>67</v>
      </c>
      <c r="G7722" t="s">
        <v>66</v>
      </c>
      <c r="H7722" t="s">
        <v>66</v>
      </c>
      <c r="I7722" t="s">
        <v>3638</v>
      </c>
      <c r="J7722">
        <v>20</v>
      </c>
      <c r="K7722">
        <v>7760</v>
      </c>
      <c r="L7722">
        <v>155200</v>
      </c>
      <c r="M7722">
        <v>18.476199999999999</v>
      </c>
      <c r="N7722">
        <v>369.524</v>
      </c>
      <c r="O7722">
        <v>0</v>
      </c>
      <c r="P7722">
        <v>0</v>
      </c>
      <c r="Q7722">
        <v>7778.4762000000001</v>
      </c>
      <c r="R7722">
        <v>155569.524</v>
      </c>
      <c r="S7722" t="s">
        <v>1424</v>
      </c>
    </row>
    <row r="7723" spans="1:19">
      <c r="A7723" t="s">
        <v>5405</v>
      </c>
      <c r="B7723">
        <v>44273</v>
      </c>
      <c r="C7723" t="s">
        <v>5406</v>
      </c>
      <c r="D7723">
        <v>44273</v>
      </c>
      <c r="E7723" t="s">
        <v>1422</v>
      </c>
      <c r="F7723" t="s">
        <v>67</v>
      </c>
      <c r="G7723" t="s">
        <v>66</v>
      </c>
      <c r="H7723" t="s">
        <v>66</v>
      </c>
      <c r="I7723" t="s">
        <v>5350</v>
      </c>
      <c r="J7723">
        <v>51</v>
      </c>
      <c r="K7723">
        <v>9480</v>
      </c>
      <c r="L7723">
        <v>483480</v>
      </c>
      <c r="M7723">
        <v>22.571400000000001</v>
      </c>
      <c r="N7723">
        <v>1151.1414</v>
      </c>
      <c r="O7723">
        <v>0</v>
      </c>
      <c r="P7723">
        <v>0</v>
      </c>
      <c r="Q7723">
        <v>9502.5714000000007</v>
      </c>
      <c r="R7723">
        <v>484631.14140000002</v>
      </c>
      <c r="S7723" t="s">
        <v>1424</v>
      </c>
    </row>
    <row r="7724" spans="1:19">
      <c r="A7724" t="s">
        <v>5407</v>
      </c>
      <c r="B7724">
        <v>44273</v>
      </c>
      <c r="C7724" t="s">
        <v>5408</v>
      </c>
      <c r="D7724">
        <v>44273</v>
      </c>
      <c r="E7724" t="s">
        <v>1422</v>
      </c>
      <c r="F7724" t="s">
        <v>9</v>
      </c>
      <c r="G7724" t="s">
        <v>1060</v>
      </c>
      <c r="H7724" t="s">
        <v>117</v>
      </c>
      <c r="I7724" t="s">
        <v>5350</v>
      </c>
      <c r="J7724">
        <v>41</v>
      </c>
      <c r="K7724">
        <v>9480</v>
      </c>
      <c r="L7724">
        <v>388680</v>
      </c>
      <c r="M7724">
        <v>22.571400000000001</v>
      </c>
      <c r="N7724">
        <v>925.42740000000003</v>
      </c>
      <c r="O7724">
        <v>0</v>
      </c>
      <c r="P7724">
        <v>0</v>
      </c>
      <c r="Q7724">
        <v>9502.5714000000007</v>
      </c>
      <c r="R7724">
        <v>389605.42739999999</v>
      </c>
      <c r="S7724" t="s">
        <v>1424</v>
      </c>
    </row>
    <row r="7725" spans="1:19">
      <c r="A7725" t="s">
        <v>5409</v>
      </c>
      <c r="B7725">
        <v>44273</v>
      </c>
      <c r="C7725" t="s">
        <v>5410</v>
      </c>
      <c r="D7725">
        <v>44273</v>
      </c>
      <c r="E7725" t="s">
        <v>1422</v>
      </c>
      <c r="F7725" t="s">
        <v>4</v>
      </c>
      <c r="G7725" t="s">
        <v>1425</v>
      </c>
      <c r="H7725" t="s">
        <v>117</v>
      </c>
      <c r="I7725" t="s">
        <v>5350</v>
      </c>
      <c r="J7725">
        <v>43</v>
      </c>
      <c r="K7725">
        <v>9480</v>
      </c>
      <c r="L7725">
        <v>407640</v>
      </c>
      <c r="M7725">
        <v>22.571400000000001</v>
      </c>
      <c r="N7725">
        <v>970.5702</v>
      </c>
      <c r="O7725">
        <v>0</v>
      </c>
      <c r="P7725">
        <v>0</v>
      </c>
      <c r="Q7725">
        <v>9502.5714000000007</v>
      </c>
      <c r="R7725">
        <v>408610.57020000002</v>
      </c>
      <c r="S7725" t="s">
        <v>1424</v>
      </c>
    </row>
    <row r="7726" spans="1:19">
      <c r="A7726" t="s">
        <v>5411</v>
      </c>
      <c r="B7726">
        <v>44273</v>
      </c>
      <c r="C7726" t="s">
        <v>5412</v>
      </c>
      <c r="D7726">
        <v>44273</v>
      </c>
      <c r="E7726" t="s">
        <v>1422</v>
      </c>
      <c r="F7726" t="s">
        <v>2</v>
      </c>
      <c r="G7726" t="s">
        <v>1060</v>
      </c>
      <c r="H7726" t="s">
        <v>117</v>
      </c>
      <c r="I7726" t="s">
        <v>5350</v>
      </c>
      <c r="J7726">
        <v>42</v>
      </c>
      <c r="K7726">
        <v>9480</v>
      </c>
      <c r="L7726">
        <v>398160</v>
      </c>
      <c r="M7726">
        <v>22.571400000000001</v>
      </c>
      <c r="N7726">
        <v>947.99879999999996</v>
      </c>
      <c r="O7726">
        <v>0</v>
      </c>
      <c r="P7726">
        <v>0</v>
      </c>
      <c r="Q7726">
        <v>9502.5714000000007</v>
      </c>
      <c r="R7726">
        <v>399107.9988</v>
      </c>
      <c r="S7726" t="s">
        <v>1424</v>
      </c>
    </row>
    <row r="7727" spans="1:19">
      <c r="A7727" t="s">
        <v>5413</v>
      </c>
      <c r="B7727">
        <v>44273</v>
      </c>
      <c r="C7727" t="s">
        <v>5414</v>
      </c>
      <c r="D7727">
        <v>44273</v>
      </c>
      <c r="E7727" t="s">
        <v>1422</v>
      </c>
      <c r="F7727" t="s">
        <v>106</v>
      </c>
      <c r="G7727" t="s">
        <v>1439</v>
      </c>
      <c r="H7727" t="s">
        <v>117</v>
      </c>
      <c r="I7727" t="s">
        <v>5350</v>
      </c>
      <c r="J7727">
        <v>116</v>
      </c>
      <c r="K7727">
        <v>9480</v>
      </c>
      <c r="L7727">
        <v>1099680</v>
      </c>
      <c r="M7727">
        <v>22.571400000000001</v>
      </c>
      <c r="N7727">
        <v>2618.2824000000001</v>
      </c>
      <c r="O7727">
        <v>0</v>
      </c>
      <c r="P7727">
        <v>0</v>
      </c>
      <c r="Q7727">
        <v>9502.5714000000007</v>
      </c>
      <c r="R7727">
        <v>1102298.2823999999</v>
      </c>
      <c r="S7727" t="s">
        <v>1424</v>
      </c>
    </row>
    <row r="7728" spans="1:19">
      <c r="A7728" t="s">
        <v>5415</v>
      </c>
      <c r="B7728">
        <v>44273</v>
      </c>
      <c r="C7728" t="s">
        <v>5416</v>
      </c>
      <c r="D7728">
        <v>44273</v>
      </c>
      <c r="E7728" t="s">
        <v>1422</v>
      </c>
      <c r="F7728" t="s">
        <v>107</v>
      </c>
      <c r="G7728" t="s">
        <v>1113</v>
      </c>
      <c r="H7728" t="s">
        <v>117</v>
      </c>
      <c r="I7728" t="s">
        <v>1180</v>
      </c>
      <c r="J7728">
        <v>10</v>
      </c>
      <c r="K7728">
        <v>3540</v>
      </c>
      <c r="L7728">
        <v>35400</v>
      </c>
      <c r="M7728">
        <v>8.4285999999999994</v>
      </c>
      <c r="N7728">
        <v>84.286000000000001</v>
      </c>
      <c r="O7728">
        <v>0</v>
      </c>
      <c r="P7728">
        <v>0</v>
      </c>
      <c r="Q7728">
        <v>3548.4286000000002</v>
      </c>
      <c r="R7728">
        <v>35484.286</v>
      </c>
      <c r="S7728" t="s">
        <v>1424</v>
      </c>
    </row>
    <row r="7729" spans="1:19">
      <c r="A7729" t="s">
        <v>5415</v>
      </c>
      <c r="B7729">
        <v>44273</v>
      </c>
      <c r="C7729" t="s">
        <v>5416</v>
      </c>
      <c r="D7729">
        <v>44273</v>
      </c>
      <c r="E7729" t="s">
        <v>1422</v>
      </c>
      <c r="F7729" t="s">
        <v>107</v>
      </c>
      <c r="G7729" t="s">
        <v>1113</v>
      </c>
      <c r="H7729" t="s">
        <v>117</v>
      </c>
      <c r="I7729" t="s">
        <v>5350</v>
      </c>
      <c r="J7729">
        <v>80</v>
      </c>
      <c r="K7729">
        <v>9480</v>
      </c>
      <c r="L7729">
        <v>758400</v>
      </c>
      <c r="M7729">
        <v>22.571400000000001</v>
      </c>
      <c r="N7729">
        <v>1805.712</v>
      </c>
      <c r="O7729">
        <v>0</v>
      </c>
      <c r="P7729">
        <v>0</v>
      </c>
      <c r="Q7729">
        <v>9502.5714000000007</v>
      </c>
      <c r="R7729">
        <v>760205.71200000006</v>
      </c>
      <c r="S7729" t="s">
        <v>1424</v>
      </c>
    </row>
    <row r="7730" spans="1:19">
      <c r="A7730" t="s">
        <v>5417</v>
      </c>
      <c r="B7730">
        <v>44273</v>
      </c>
      <c r="C7730" t="s">
        <v>5418</v>
      </c>
      <c r="D7730">
        <v>44273</v>
      </c>
      <c r="E7730" t="s">
        <v>1422</v>
      </c>
      <c r="F7730" t="s">
        <v>3</v>
      </c>
      <c r="G7730" t="s">
        <v>1060</v>
      </c>
      <c r="H7730" t="s">
        <v>117</v>
      </c>
      <c r="I7730" t="s">
        <v>1181</v>
      </c>
      <c r="J7730">
        <v>20</v>
      </c>
      <c r="K7730">
        <v>1293</v>
      </c>
      <c r="L7730">
        <v>25860</v>
      </c>
      <c r="M7730">
        <v>3.0785999999999998</v>
      </c>
      <c r="N7730">
        <v>61.572000000000003</v>
      </c>
      <c r="O7730">
        <v>0</v>
      </c>
      <c r="P7730">
        <v>0</v>
      </c>
      <c r="Q7730">
        <v>1296.0786000000001</v>
      </c>
      <c r="R7730">
        <v>25921.572</v>
      </c>
      <c r="S7730" t="s">
        <v>1424</v>
      </c>
    </row>
    <row r="7731" spans="1:19">
      <c r="A7731" t="s">
        <v>5417</v>
      </c>
      <c r="B7731">
        <v>44273</v>
      </c>
      <c r="C7731" t="s">
        <v>5418</v>
      </c>
      <c r="D7731">
        <v>44273</v>
      </c>
      <c r="E7731" t="s">
        <v>1422</v>
      </c>
      <c r="F7731" t="s">
        <v>3</v>
      </c>
      <c r="G7731" t="s">
        <v>1060</v>
      </c>
      <c r="H7731" t="s">
        <v>117</v>
      </c>
      <c r="I7731" t="s">
        <v>1421</v>
      </c>
      <c r="J7731">
        <v>12</v>
      </c>
      <c r="K7731">
        <v>1264</v>
      </c>
      <c r="L7731">
        <v>15168</v>
      </c>
      <c r="M7731">
        <v>3.0095000000000001</v>
      </c>
      <c r="N7731">
        <v>36.113999999999997</v>
      </c>
      <c r="O7731">
        <v>0</v>
      </c>
      <c r="P7731">
        <v>0</v>
      </c>
      <c r="Q7731">
        <v>1267.0094999999999</v>
      </c>
      <c r="R7731">
        <v>15204.114</v>
      </c>
      <c r="S7731" t="s">
        <v>1424</v>
      </c>
    </row>
    <row r="7732" spans="1:19">
      <c r="A7732" t="s">
        <v>5417</v>
      </c>
      <c r="B7732">
        <v>44273</v>
      </c>
      <c r="C7732" t="s">
        <v>5418</v>
      </c>
      <c r="D7732">
        <v>44273</v>
      </c>
      <c r="E7732" t="s">
        <v>1422</v>
      </c>
      <c r="F7732" t="s">
        <v>3</v>
      </c>
      <c r="G7732" t="s">
        <v>1060</v>
      </c>
      <c r="H7732" t="s">
        <v>117</v>
      </c>
      <c r="I7732" t="s">
        <v>5350</v>
      </c>
      <c r="J7732">
        <v>15</v>
      </c>
      <c r="K7732">
        <v>9480</v>
      </c>
      <c r="L7732">
        <v>142200</v>
      </c>
      <c r="M7732">
        <v>22.571400000000001</v>
      </c>
      <c r="N7732">
        <v>338.57100000000003</v>
      </c>
      <c r="O7732">
        <v>0</v>
      </c>
      <c r="P7732">
        <v>0</v>
      </c>
      <c r="Q7732">
        <v>9502.5714000000007</v>
      </c>
      <c r="R7732">
        <v>142538.571</v>
      </c>
      <c r="S7732" t="s">
        <v>1424</v>
      </c>
    </row>
    <row r="7733" spans="1:19">
      <c r="A7733" t="s">
        <v>5419</v>
      </c>
      <c r="B7733">
        <v>44273</v>
      </c>
      <c r="C7733" t="s">
        <v>5420</v>
      </c>
      <c r="D7733">
        <v>44273</v>
      </c>
      <c r="E7733" t="s">
        <v>1422</v>
      </c>
      <c r="F7733" t="s">
        <v>108</v>
      </c>
      <c r="G7733" t="s">
        <v>1113</v>
      </c>
      <c r="H7733" t="s">
        <v>117</v>
      </c>
      <c r="I7733" t="s">
        <v>5350</v>
      </c>
      <c r="J7733">
        <v>35</v>
      </c>
      <c r="K7733">
        <v>9480</v>
      </c>
      <c r="L7733">
        <v>331800</v>
      </c>
      <c r="M7733">
        <v>22.571400000000001</v>
      </c>
      <c r="N7733">
        <v>789.99900000000002</v>
      </c>
      <c r="O7733">
        <v>0</v>
      </c>
      <c r="P7733">
        <v>0</v>
      </c>
      <c r="Q7733">
        <v>9502.5714000000007</v>
      </c>
      <c r="R7733">
        <v>332589.99900000001</v>
      </c>
      <c r="S7733" t="s">
        <v>1424</v>
      </c>
    </row>
    <row r="7734" spans="1:19">
      <c r="A7734" t="s">
        <v>5421</v>
      </c>
      <c r="B7734">
        <v>44273</v>
      </c>
      <c r="C7734" t="s">
        <v>5422</v>
      </c>
      <c r="D7734">
        <v>44273</v>
      </c>
      <c r="E7734" t="s">
        <v>1422</v>
      </c>
      <c r="F7734" t="s">
        <v>32</v>
      </c>
      <c r="G7734" t="s">
        <v>25</v>
      </c>
      <c r="H7734" t="s">
        <v>24</v>
      </c>
      <c r="I7734" t="s">
        <v>5350</v>
      </c>
      <c r="J7734">
        <v>30</v>
      </c>
      <c r="K7734">
        <v>9480</v>
      </c>
      <c r="L7734">
        <v>284400</v>
      </c>
      <c r="M7734">
        <v>22.571000000000002</v>
      </c>
      <c r="N7734">
        <v>677.13</v>
      </c>
      <c r="O7734">
        <v>0</v>
      </c>
      <c r="P7734">
        <v>0</v>
      </c>
      <c r="Q7734">
        <v>9502.5714000000007</v>
      </c>
      <c r="R7734">
        <v>285077.14199999999</v>
      </c>
      <c r="S7734" t="s">
        <v>1424</v>
      </c>
    </row>
    <row r="7735" spans="1:19">
      <c r="A7735" t="s">
        <v>5423</v>
      </c>
      <c r="B7735">
        <v>44273</v>
      </c>
      <c r="C7735" t="s">
        <v>5424</v>
      </c>
      <c r="D7735">
        <v>44273</v>
      </c>
      <c r="E7735" t="s">
        <v>1422</v>
      </c>
      <c r="F7735" t="s">
        <v>33</v>
      </c>
      <c r="G7735" t="s">
        <v>1066</v>
      </c>
      <c r="H7735" t="s">
        <v>24</v>
      </c>
      <c r="I7735" t="s">
        <v>5350</v>
      </c>
      <c r="J7735">
        <v>40</v>
      </c>
      <c r="K7735">
        <v>9480</v>
      </c>
      <c r="L7735">
        <v>379200</v>
      </c>
      <c r="M7735">
        <v>22.571000000000002</v>
      </c>
      <c r="N7735">
        <v>902.84</v>
      </c>
      <c r="O7735">
        <v>0</v>
      </c>
      <c r="P7735">
        <v>0</v>
      </c>
      <c r="Q7735">
        <v>9502.5714000000007</v>
      </c>
      <c r="R7735">
        <v>380102.85600000003</v>
      </c>
      <c r="S7735" t="s">
        <v>1424</v>
      </c>
    </row>
    <row r="7736" spans="1:19">
      <c r="A7736" t="s">
        <v>5423</v>
      </c>
      <c r="B7736">
        <v>44273</v>
      </c>
      <c r="C7736" t="s">
        <v>5424</v>
      </c>
      <c r="D7736">
        <v>44273</v>
      </c>
      <c r="E7736" t="s">
        <v>1422</v>
      </c>
      <c r="F7736" t="s">
        <v>33</v>
      </c>
      <c r="G7736" t="s">
        <v>1066</v>
      </c>
      <c r="H7736" t="s">
        <v>24</v>
      </c>
      <c r="I7736" t="s">
        <v>1180</v>
      </c>
      <c r="J7736">
        <v>20</v>
      </c>
      <c r="K7736">
        <v>3540</v>
      </c>
      <c r="L7736">
        <v>70800</v>
      </c>
      <c r="M7736">
        <v>8.4290000000000003</v>
      </c>
      <c r="N7736">
        <v>168.58</v>
      </c>
      <c r="O7736">
        <v>0</v>
      </c>
      <c r="P7736">
        <v>0</v>
      </c>
      <c r="Q7736">
        <v>3548.4286000000002</v>
      </c>
      <c r="R7736">
        <v>70968.572</v>
      </c>
      <c r="S7736" t="s">
        <v>1424</v>
      </c>
    </row>
    <row r="7737" spans="1:19">
      <c r="A7737" t="s">
        <v>5423</v>
      </c>
      <c r="B7737">
        <v>44273</v>
      </c>
      <c r="C7737" t="s">
        <v>5424</v>
      </c>
      <c r="D7737">
        <v>44273</v>
      </c>
      <c r="E7737" t="s">
        <v>1422</v>
      </c>
      <c r="F7737" t="s">
        <v>33</v>
      </c>
      <c r="G7737" t="s">
        <v>1066</v>
      </c>
      <c r="H7737" t="s">
        <v>24</v>
      </c>
      <c r="I7737" t="s">
        <v>1359</v>
      </c>
      <c r="J7737">
        <v>40</v>
      </c>
      <c r="K7737">
        <v>1225</v>
      </c>
      <c r="L7737">
        <v>49000</v>
      </c>
      <c r="M7737">
        <v>2.9169999999999998</v>
      </c>
      <c r="N7737">
        <v>116.68</v>
      </c>
      <c r="O7737">
        <v>0</v>
      </c>
      <c r="P7737">
        <v>0</v>
      </c>
      <c r="Q7737">
        <v>1227.9167</v>
      </c>
      <c r="R7737">
        <v>49116.667999999998</v>
      </c>
      <c r="S7737" t="s">
        <v>1424</v>
      </c>
    </row>
    <row r="7738" spans="1:19">
      <c r="A7738" t="s">
        <v>5423</v>
      </c>
      <c r="B7738">
        <v>44273</v>
      </c>
      <c r="C7738" t="s">
        <v>5424</v>
      </c>
      <c r="D7738">
        <v>44273</v>
      </c>
      <c r="E7738" t="s">
        <v>1422</v>
      </c>
      <c r="F7738" t="s">
        <v>33</v>
      </c>
      <c r="G7738" t="s">
        <v>1066</v>
      </c>
      <c r="H7738" t="s">
        <v>24</v>
      </c>
      <c r="I7738" t="s">
        <v>1421</v>
      </c>
      <c r="J7738">
        <v>40</v>
      </c>
      <c r="K7738">
        <v>1264</v>
      </c>
      <c r="L7738">
        <v>50560</v>
      </c>
      <c r="M7738">
        <v>3.01</v>
      </c>
      <c r="N7738">
        <v>120.4</v>
      </c>
      <c r="O7738">
        <v>0</v>
      </c>
      <c r="P7738">
        <v>0</v>
      </c>
      <c r="Q7738">
        <v>1267.0094999999999</v>
      </c>
      <c r="R7738">
        <v>50680.38</v>
      </c>
      <c r="S7738" t="s">
        <v>1424</v>
      </c>
    </row>
    <row r="7739" spans="1:19">
      <c r="A7739" t="s">
        <v>5425</v>
      </c>
      <c r="B7739">
        <v>44273</v>
      </c>
      <c r="C7739" t="s">
        <v>5426</v>
      </c>
      <c r="D7739">
        <v>44273</v>
      </c>
      <c r="E7739" t="s">
        <v>1422</v>
      </c>
      <c r="F7739" t="s">
        <v>65</v>
      </c>
      <c r="G7739" t="s">
        <v>66</v>
      </c>
      <c r="H7739" t="s">
        <v>66</v>
      </c>
      <c r="I7739" t="s">
        <v>5350</v>
      </c>
      <c r="J7739">
        <v>30</v>
      </c>
      <c r="K7739">
        <v>9480</v>
      </c>
      <c r="L7739">
        <v>284400</v>
      </c>
      <c r="M7739">
        <v>22.571400000000001</v>
      </c>
      <c r="N7739">
        <v>677.14200000000005</v>
      </c>
      <c r="O7739">
        <v>0</v>
      </c>
      <c r="P7739">
        <v>0</v>
      </c>
      <c r="Q7739">
        <v>9502.5714000000007</v>
      </c>
      <c r="R7739">
        <v>285077.14199999999</v>
      </c>
      <c r="S7739" t="s">
        <v>1424</v>
      </c>
    </row>
    <row r="7740" spans="1:19">
      <c r="A7740" t="s">
        <v>5427</v>
      </c>
      <c r="B7740">
        <v>44273</v>
      </c>
      <c r="C7740" t="s">
        <v>5428</v>
      </c>
      <c r="D7740">
        <v>44273</v>
      </c>
      <c r="E7740" t="s">
        <v>1422</v>
      </c>
      <c r="F7740" t="s">
        <v>993</v>
      </c>
      <c r="G7740" t="s">
        <v>76</v>
      </c>
      <c r="H7740" t="s">
        <v>66</v>
      </c>
      <c r="I7740" t="s">
        <v>5350</v>
      </c>
      <c r="J7740">
        <v>30</v>
      </c>
      <c r="K7740">
        <v>9480</v>
      </c>
      <c r="L7740">
        <v>284400</v>
      </c>
      <c r="M7740">
        <v>22.571400000000001</v>
      </c>
      <c r="N7740">
        <v>677.14200000000005</v>
      </c>
      <c r="O7740">
        <v>0</v>
      </c>
      <c r="P7740">
        <v>0</v>
      </c>
      <c r="Q7740">
        <v>9502.5714000000007</v>
      </c>
      <c r="R7740">
        <v>285077.14199999999</v>
      </c>
      <c r="S7740" t="s">
        <v>1424</v>
      </c>
    </row>
    <row r="7741" spans="1:19">
      <c r="A7741" t="s">
        <v>5429</v>
      </c>
      <c r="B7741">
        <v>44273</v>
      </c>
      <c r="C7741" t="s">
        <v>5430</v>
      </c>
      <c r="D7741">
        <v>44273</v>
      </c>
      <c r="E7741" t="s">
        <v>1422</v>
      </c>
      <c r="F7741" t="s">
        <v>6</v>
      </c>
      <c r="G7741" t="s">
        <v>1425</v>
      </c>
      <c r="H7741" t="s">
        <v>117</v>
      </c>
      <c r="I7741" t="s">
        <v>1421</v>
      </c>
      <c r="J7741">
        <v>40</v>
      </c>
      <c r="K7741">
        <v>1264</v>
      </c>
      <c r="L7741">
        <v>50560</v>
      </c>
      <c r="M7741">
        <v>3.0095000000000001</v>
      </c>
      <c r="N7741">
        <v>120.38</v>
      </c>
      <c r="O7741">
        <v>0</v>
      </c>
      <c r="P7741">
        <v>0</v>
      </c>
      <c r="Q7741">
        <v>1267.0094999999999</v>
      </c>
      <c r="R7741">
        <v>50680.38</v>
      </c>
      <c r="S7741" t="s">
        <v>1424</v>
      </c>
    </row>
    <row r="7742" spans="1:19">
      <c r="A7742" t="s">
        <v>5429</v>
      </c>
      <c r="B7742">
        <v>44273</v>
      </c>
      <c r="C7742" t="s">
        <v>5430</v>
      </c>
      <c r="D7742">
        <v>44273</v>
      </c>
      <c r="E7742" t="s">
        <v>1422</v>
      </c>
      <c r="F7742" t="s">
        <v>6</v>
      </c>
      <c r="G7742" t="s">
        <v>1425</v>
      </c>
      <c r="H7742" t="s">
        <v>117</v>
      </c>
      <c r="I7742" t="s">
        <v>5350</v>
      </c>
      <c r="J7742">
        <v>27</v>
      </c>
      <c r="K7742">
        <v>9480</v>
      </c>
      <c r="L7742">
        <v>255960</v>
      </c>
      <c r="M7742">
        <v>22.571400000000001</v>
      </c>
      <c r="N7742">
        <v>609.42780000000005</v>
      </c>
      <c r="O7742">
        <v>0</v>
      </c>
      <c r="P7742">
        <v>0</v>
      </c>
      <c r="Q7742">
        <v>9502.5714000000007</v>
      </c>
      <c r="R7742">
        <v>256569.4278</v>
      </c>
      <c r="S7742" t="s">
        <v>1424</v>
      </c>
    </row>
    <row r="7743" spans="1:19">
      <c r="A7743" t="s">
        <v>5431</v>
      </c>
      <c r="B7743">
        <v>44273</v>
      </c>
      <c r="C7743" t="s">
        <v>5432</v>
      </c>
      <c r="D7743">
        <v>44273</v>
      </c>
      <c r="E7743" t="s">
        <v>1422</v>
      </c>
      <c r="F7743" t="s">
        <v>7</v>
      </c>
      <c r="G7743" t="s">
        <v>1425</v>
      </c>
      <c r="H7743" t="s">
        <v>117</v>
      </c>
      <c r="I7743" t="s">
        <v>1421</v>
      </c>
      <c r="J7743">
        <v>20</v>
      </c>
      <c r="K7743">
        <v>1264</v>
      </c>
      <c r="L7743">
        <v>25280</v>
      </c>
      <c r="M7743">
        <v>3.0095000000000001</v>
      </c>
      <c r="N7743">
        <v>60.19</v>
      </c>
      <c r="O7743">
        <v>0</v>
      </c>
      <c r="P7743">
        <v>0</v>
      </c>
      <c r="Q7743">
        <v>1267.0094999999999</v>
      </c>
      <c r="R7743">
        <v>25340.19</v>
      </c>
      <c r="S7743" t="s">
        <v>1424</v>
      </c>
    </row>
    <row r="7744" spans="1:19">
      <c r="A7744" t="s">
        <v>5431</v>
      </c>
      <c r="B7744">
        <v>44273</v>
      </c>
      <c r="C7744" t="s">
        <v>5432</v>
      </c>
      <c r="D7744">
        <v>44273</v>
      </c>
      <c r="E7744" t="s">
        <v>1422</v>
      </c>
      <c r="F7744" t="s">
        <v>7</v>
      </c>
      <c r="G7744" t="s">
        <v>1425</v>
      </c>
      <c r="H7744" t="s">
        <v>117</v>
      </c>
      <c r="I7744" t="s">
        <v>1180</v>
      </c>
      <c r="J7744">
        <v>4</v>
      </c>
      <c r="K7744">
        <v>3540</v>
      </c>
      <c r="L7744">
        <v>14160</v>
      </c>
      <c r="M7744">
        <v>8.4285999999999994</v>
      </c>
      <c r="N7744">
        <v>33.714399999999998</v>
      </c>
      <c r="O7744">
        <v>0</v>
      </c>
      <c r="P7744">
        <v>0</v>
      </c>
      <c r="Q7744">
        <v>3548.4286000000002</v>
      </c>
      <c r="R7744">
        <v>14193.714400000001</v>
      </c>
      <c r="S7744" t="s">
        <v>1424</v>
      </c>
    </row>
    <row r="7745" spans="1:19">
      <c r="A7745" t="s">
        <v>5431</v>
      </c>
      <c r="B7745">
        <v>44273</v>
      </c>
      <c r="C7745" t="s">
        <v>5432</v>
      </c>
      <c r="D7745">
        <v>44273</v>
      </c>
      <c r="E7745" t="s">
        <v>1422</v>
      </c>
      <c r="F7745" t="s">
        <v>7</v>
      </c>
      <c r="G7745" t="s">
        <v>1425</v>
      </c>
      <c r="H7745" t="s">
        <v>117</v>
      </c>
      <c r="I7745" t="s">
        <v>5350</v>
      </c>
      <c r="J7745">
        <v>30</v>
      </c>
      <c r="K7745">
        <v>9480</v>
      </c>
      <c r="L7745">
        <v>284400</v>
      </c>
      <c r="M7745">
        <v>22.571400000000001</v>
      </c>
      <c r="N7745">
        <v>677.14200000000005</v>
      </c>
      <c r="O7745">
        <v>0</v>
      </c>
      <c r="P7745">
        <v>0</v>
      </c>
      <c r="Q7745">
        <v>9502.5714000000007</v>
      </c>
      <c r="R7745">
        <v>285077.14199999999</v>
      </c>
      <c r="S7745" t="s">
        <v>1424</v>
      </c>
    </row>
    <row r="7746" spans="1:19">
      <c r="A7746" t="s">
        <v>5433</v>
      </c>
      <c r="B7746">
        <v>44273</v>
      </c>
      <c r="C7746" t="s">
        <v>5434</v>
      </c>
      <c r="D7746">
        <v>44273</v>
      </c>
      <c r="E7746" t="s">
        <v>1422</v>
      </c>
      <c r="F7746" t="s">
        <v>10</v>
      </c>
      <c r="G7746" t="s">
        <v>1425</v>
      </c>
      <c r="H7746" t="s">
        <v>117</v>
      </c>
      <c r="I7746" t="s">
        <v>1459</v>
      </c>
      <c r="J7746">
        <v>20</v>
      </c>
      <c r="K7746">
        <v>1060</v>
      </c>
      <c r="L7746">
        <v>21200</v>
      </c>
      <c r="M7746">
        <v>2.5238</v>
      </c>
      <c r="N7746">
        <v>50.475999999999999</v>
      </c>
      <c r="O7746">
        <v>0</v>
      </c>
      <c r="P7746">
        <v>0</v>
      </c>
      <c r="Q7746">
        <v>1062.5237999999999</v>
      </c>
      <c r="R7746">
        <v>21250.475999999999</v>
      </c>
      <c r="S7746" t="s">
        <v>1424</v>
      </c>
    </row>
    <row r="7747" spans="1:19">
      <c r="A7747" t="s">
        <v>5433</v>
      </c>
      <c r="B7747">
        <v>44273</v>
      </c>
      <c r="C7747" t="s">
        <v>5434</v>
      </c>
      <c r="D7747">
        <v>44273</v>
      </c>
      <c r="E7747" t="s">
        <v>1422</v>
      </c>
      <c r="F7747" t="s">
        <v>10</v>
      </c>
      <c r="G7747" t="s">
        <v>1425</v>
      </c>
      <c r="H7747" t="s">
        <v>117</v>
      </c>
      <c r="I7747" t="s">
        <v>5350</v>
      </c>
      <c r="J7747">
        <v>15</v>
      </c>
      <c r="K7747">
        <v>9480</v>
      </c>
      <c r="L7747">
        <v>142200</v>
      </c>
      <c r="M7747">
        <v>22.571400000000001</v>
      </c>
      <c r="N7747">
        <v>338.57100000000003</v>
      </c>
      <c r="O7747">
        <v>0</v>
      </c>
      <c r="P7747">
        <v>0</v>
      </c>
      <c r="Q7747">
        <v>9502.5714000000007</v>
      </c>
      <c r="R7747">
        <v>142538.571</v>
      </c>
      <c r="S7747" t="s">
        <v>1424</v>
      </c>
    </row>
    <row r="7748" spans="1:19">
      <c r="A7748" t="s">
        <v>5435</v>
      </c>
      <c r="B7748">
        <v>44273</v>
      </c>
      <c r="C7748" t="s">
        <v>5436</v>
      </c>
      <c r="D7748">
        <v>44273</v>
      </c>
      <c r="E7748" t="s">
        <v>1422</v>
      </c>
      <c r="F7748" t="s">
        <v>114</v>
      </c>
      <c r="G7748" t="s">
        <v>1423</v>
      </c>
      <c r="H7748" t="s">
        <v>117</v>
      </c>
      <c r="I7748" t="s">
        <v>1183</v>
      </c>
      <c r="J7748">
        <v>36</v>
      </c>
      <c r="K7748">
        <v>7575</v>
      </c>
      <c r="L7748">
        <v>272700</v>
      </c>
      <c r="M7748">
        <v>18.035699999999999</v>
      </c>
      <c r="N7748">
        <v>649.28520000000003</v>
      </c>
      <c r="O7748">
        <v>0</v>
      </c>
      <c r="P7748">
        <v>18000</v>
      </c>
      <c r="Q7748">
        <v>7593.0357000000004</v>
      </c>
      <c r="R7748">
        <v>255349.28520000001</v>
      </c>
      <c r="S7748" t="s">
        <v>1424</v>
      </c>
    </row>
    <row r="7749" spans="1:19">
      <c r="A7749" t="s">
        <v>5435</v>
      </c>
      <c r="B7749">
        <v>44273</v>
      </c>
      <c r="C7749" t="s">
        <v>5436</v>
      </c>
      <c r="D7749">
        <v>44273</v>
      </c>
      <c r="E7749" t="s">
        <v>1422</v>
      </c>
      <c r="F7749" t="s">
        <v>114</v>
      </c>
      <c r="G7749" t="s">
        <v>1423</v>
      </c>
      <c r="H7749" t="s">
        <v>117</v>
      </c>
      <c r="I7749" t="s">
        <v>5350</v>
      </c>
      <c r="J7749">
        <v>40</v>
      </c>
      <c r="K7749">
        <v>9480</v>
      </c>
      <c r="L7749">
        <v>379200</v>
      </c>
      <c r="M7749">
        <v>22.571400000000001</v>
      </c>
      <c r="N7749">
        <v>902.85599999999999</v>
      </c>
      <c r="O7749">
        <v>0</v>
      </c>
      <c r="P7749">
        <v>0</v>
      </c>
      <c r="Q7749">
        <v>9502.5714000000007</v>
      </c>
      <c r="R7749">
        <v>380102.85600000003</v>
      </c>
      <c r="S7749" t="s">
        <v>1424</v>
      </c>
    </row>
    <row r="7750" spans="1:19">
      <c r="A7750" t="s">
        <v>5437</v>
      </c>
      <c r="B7750">
        <v>44273</v>
      </c>
      <c r="C7750" t="s">
        <v>5438</v>
      </c>
      <c r="D7750">
        <v>44273</v>
      </c>
      <c r="E7750" t="s">
        <v>1422</v>
      </c>
      <c r="F7750" t="s">
        <v>83</v>
      </c>
      <c r="G7750" t="s">
        <v>1115</v>
      </c>
      <c r="H7750" t="s">
        <v>24</v>
      </c>
      <c r="I7750" t="s">
        <v>1179</v>
      </c>
      <c r="J7750">
        <v>100</v>
      </c>
      <c r="K7750">
        <v>3938</v>
      </c>
      <c r="L7750">
        <v>393800</v>
      </c>
      <c r="M7750">
        <v>9.3762000000000008</v>
      </c>
      <c r="N7750">
        <v>937.62</v>
      </c>
      <c r="O7750">
        <v>0</v>
      </c>
      <c r="P7750">
        <v>0</v>
      </c>
      <c r="Q7750">
        <v>3947.3762000000002</v>
      </c>
      <c r="R7750">
        <v>394737.62</v>
      </c>
      <c r="S7750" t="s">
        <v>1424</v>
      </c>
    </row>
    <row r="7751" spans="1:19">
      <c r="A7751" t="s">
        <v>5437</v>
      </c>
      <c r="B7751">
        <v>44273</v>
      </c>
      <c r="C7751" t="s">
        <v>5438</v>
      </c>
      <c r="D7751">
        <v>44273</v>
      </c>
      <c r="E7751" t="s">
        <v>1422</v>
      </c>
      <c r="F7751" t="s">
        <v>83</v>
      </c>
      <c r="G7751" t="s">
        <v>1115</v>
      </c>
      <c r="H7751" t="s">
        <v>24</v>
      </c>
      <c r="I7751" t="s">
        <v>3638</v>
      </c>
      <c r="J7751">
        <v>10</v>
      </c>
      <c r="K7751">
        <v>7760</v>
      </c>
      <c r="L7751">
        <v>77600</v>
      </c>
      <c r="M7751">
        <v>18.476199999999999</v>
      </c>
      <c r="N7751">
        <v>184.762</v>
      </c>
      <c r="O7751">
        <v>0</v>
      </c>
      <c r="P7751">
        <v>0</v>
      </c>
      <c r="Q7751">
        <v>7778.4762000000001</v>
      </c>
      <c r="R7751">
        <v>77784.762000000002</v>
      </c>
      <c r="S7751" t="s">
        <v>1424</v>
      </c>
    </row>
    <row r="7752" spans="1:19">
      <c r="A7752" t="s">
        <v>5437</v>
      </c>
      <c r="B7752">
        <v>44273</v>
      </c>
      <c r="C7752" t="s">
        <v>5438</v>
      </c>
      <c r="D7752">
        <v>44273</v>
      </c>
      <c r="E7752" t="s">
        <v>1422</v>
      </c>
      <c r="F7752" t="s">
        <v>83</v>
      </c>
      <c r="G7752" t="s">
        <v>1115</v>
      </c>
      <c r="H7752" t="s">
        <v>24</v>
      </c>
      <c r="I7752" t="s">
        <v>5350</v>
      </c>
      <c r="J7752">
        <v>40</v>
      </c>
      <c r="K7752">
        <v>9480</v>
      </c>
      <c r="L7752">
        <v>379200</v>
      </c>
      <c r="M7752">
        <v>22.571400000000001</v>
      </c>
      <c r="N7752">
        <v>902.85599999999999</v>
      </c>
      <c r="O7752">
        <v>0</v>
      </c>
      <c r="P7752">
        <v>0</v>
      </c>
      <c r="Q7752">
        <v>9502.5714000000007</v>
      </c>
      <c r="R7752">
        <v>380102.85600000003</v>
      </c>
      <c r="S7752" t="s">
        <v>1424</v>
      </c>
    </row>
    <row r="7753" spans="1:19">
      <c r="A7753" t="s">
        <v>5439</v>
      </c>
      <c r="B7753">
        <v>44273</v>
      </c>
      <c r="C7753" t="s">
        <v>5440</v>
      </c>
      <c r="D7753">
        <v>44273</v>
      </c>
      <c r="E7753" t="s">
        <v>1422</v>
      </c>
      <c r="F7753" t="s">
        <v>29</v>
      </c>
      <c r="G7753" t="s">
        <v>1108</v>
      </c>
      <c r="H7753" t="s">
        <v>24</v>
      </c>
      <c r="I7753" t="s">
        <v>1177</v>
      </c>
      <c r="J7753">
        <v>5</v>
      </c>
      <c r="K7753">
        <v>9045</v>
      </c>
      <c r="L7753">
        <v>45225</v>
      </c>
      <c r="M7753">
        <v>21.535699999999999</v>
      </c>
      <c r="N7753">
        <v>107.6785</v>
      </c>
      <c r="O7753">
        <v>0</v>
      </c>
      <c r="P7753">
        <v>0</v>
      </c>
      <c r="Q7753">
        <v>9066.5357000000004</v>
      </c>
      <c r="R7753">
        <v>45332.678500000002</v>
      </c>
      <c r="S7753" t="s">
        <v>1424</v>
      </c>
    </row>
    <row r="7754" spans="1:19">
      <c r="A7754" t="s">
        <v>5439</v>
      </c>
      <c r="B7754">
        <v>44273</v>
      </c>
      <c r="C7754" t="s">
        <v>5440</v>
      </c>
      <c r="D7754">
        <v>44273</v>
      </c>
      <c r="E7754" t="s">
        <v>1422</v>
      </c>
      <c r="F7754" t="s">
        <v>29</v>
      </c>
      <c r="G7754" t="s">
        <v>1108</v>
      </c>
      <c r="H7754" t="s">
        <v>24</v>
      </c>
      <c r="I7754" t="s">
        <v>5350</v>
      </c>
      <c r="J7754">
        <v>50</v>
      </c>
      <c r="K7754">
        <v>9480</v>
      </c>
      <c r="L7754">
        <v>474000</v>
      </c>
      <c r="M7754">
        <v>22.571400000000001</v>
      </c>
      <c r="N7754">
        <v>1128.57</v>
      </c>
      <c r="O7754">
        <v>0</v>
      </c>
      <c r="P7754">
        <v>0</v>
      </c>
      <c r="Q7754">
        <v>9502.5714000000007</v>
      </c>
      <c r="R7754">
        <v>475128.57</v>
      </c>
      <c r="S7754" t="s">
        <v>1424</v>
      </c>
    </row>
    <row r="7755" spans="1:19">
      <c r="A7755" t="s">
        <v>5439</v>
      </c>
      <c r="B7755">
        <v>44273</v>
      </c>
      <c r="C7755" t="s">
        <v>5440</v>
      </c>
      <c r="D7755">
        <v>44273</v>
      </c>
      <c r="E7755" t="s">
        <v>1422</v>
      </c>
      <c r="F7755" t="s">
        <v>29</v>
      </c>
      <c r="G7755" t="s">
        <v>1108</v>
      </c>
      <c r="H7755" t="s">
        <v>24</v>
      </c>
      <c r="I7755" t="s">
        <v>1180</v>
      </c>
      <c r="J7755">
        <v>15</v>
      </c>
      <c r="K7755">
        <v>3540</v>
      </c>
      <c r="L7755">
        <v>53100</v>
      </c>
      <c r="M7755">
        <v>8.4285999999999994</v>
      </c>
      <c r="N7755">
        <v>126.429</v>
      </c>
      <c r="O7755">
        <v>0</v>
      </c>
      <c r="P7755">
        <v>0</v>
      </c>
      <c r="Q7755">
        <v>3548.4286000000002</v>
      </c>
      <c r="R7755">
        <v>53226.428999999996</v>
      </c>
      <c r="S7755" t="s">
        <v>1424</v>
      </c>
    </row>
    <row r="7756" spans="1:19">
      <c r="A7756" t="s">
        <v>5441</v>
      </c>
      <c r="B7756">
        <v>44273</v>
      </c>
      <c r="C7756" t="s">
        <v>5442</v>
      </c>
      <c r="D7756">
        <v>44273</v>
      </c>
      <c r="E7756" t="s">
        <v>1422</v>
      </c>
      <c r="F7756" t="s">
        <v>81</v>
      </c>
      <c r="G7756" t="s">
        <v>1440</v>
      </c>
      <c r="H7756" t="s">
        <v>24</v>
      </c>
      <c r="I7756" t="s">
        <v>5350</v>
      </c>
      <c r="J7756">
        <v>22</v>
      </c>
      <c r="K7756">
        <v>9480</v>
      </c>
      <c r="L7756">
        <v>208560</v>
      </c>
      <c r="M7756">
        <v>22.571400000000001</v>
      </c>
      <c r="N7756">
        <v>496.57080000000002</v>
      </c>
      <c r="O7756">
        <v>0</v>
      </c>
      <c r="P7756">
        <v>0</v>
      </c>
      <c r="Q7756">
        <v>9502.5714000000007</v>
      </c>
      <c r="R7756">
        <v>209056.57079999999</v>
      </c>
      <c r="S7756" t="s">
        <v>1424</v>
      </c>
    </row>
    <row r="7757" spans="1:19">
      <c r="A7757" t="s">
        <v>5443</v>
      </c>
      <c r="B7757">
        <v>44273</v>
      </c>
      <c r="C7757" t="s">
        <v>5444</v>
      </c>
      <c r="D7757">
        <v>44273</v>
      </c>
      <c r="E7757" t="s">
        <v>1422</v>
      </c>
      <c r="F7757" t="s">
        <v>90</v>
      </c>
      <c r="G7757" t="s">
        <v>1032</v>
      </c>
      <c r="H7757" t="s">
        <v>1428</v>
      </c>
      <c r="I7757" t="s">
        <v>1179</v>
      </c>
      <c r="J7757">
        <v>20</v>
      </c>
      <c r="K7757">
        <v>3938</v>
      </c>
      <c r="L7757">
        <v>78760</v>
      </c>
      <c r="M7757">
        <v>9.3759999999999994</v>
      </c>
      <c r="N7757">
        <v>187.52</v>
      </c>
      <c r="O7757">
        <v>0</v>
      </c>
      <c r="P7757">
        <v>0</v>
      </c>
      <c r="Q7757">
        <v>3947.3762000000002</v>
      </c>
      <c r="R7757">
        <v>78947.524000000005</v>
      </c>
      <c r="S7757" t="s">
        <v>1424</v>
      </c>
    </row>
    <row r="7758" spans="1:19">
      <c r="A7758" t="s">
        <v>5443</v>
      </c>
      <c r="B7758">
        <v>44273</v>
      </c>
      <c r="C7758" t="s">
        <v>5444</v>
      </c>
      <c r="D7758">
        <v>44273</v>
      </c>
      <c r="E7758" t="s">
        <v>1422</v>
      </c>
      <c r="F7758" t="s">
        <v>90</v>
      </c>
      <c r="G7758" t="s">
        <v>1032</v>
      </c>
      <c r="H7758" t="s">
        <v>1428</v>
      </c>
      <c r="I7758" t="s">
        <v>1177</v>
      </c>
      <c r="J7758">
        <v>10</v>
      </c>
      <c r="K7758">
        <v>9045</v>
      </c>
      <c r="L7758">
        <v>90450</v>
      </c>
      <c r="M7758">
        <v>21.536000000000001</v>
      </c>
      <c r="N7758">
        <v>215.36</v>
      </c>
      <c r="O7758">
        <v>0</v>
      </c>
      <c r="P7758">
        <v>0</v>
      </c>
      <c r="Q7758">
        <v>9066.5357000000004</v>
      </c>
      <c r="R7758">
        <v>90665.357000000004</v>
      </c>
      <c r="S7758" t="s">
        <v>1424</v>
      </c>
    </row>
    <row r="7759" spans="1:19">
      <c r="A7759" t="s">
        <v>5443</v>
      </c>
      <c r="B7759">
        <v>44273</v>
      </c>
      <c r="C7759" t="s">
        <v>5444</v>
      </c>
      <c r="D7759">
        <v>44273</v>
      </c>
      <c r="E7759" t="s">
        <v>1422</v>
      </c>
      <c r="F7759" t="s">
        <v>90</v>
      </c>
      <c r="G7759" t="s">
        <v>1032</v>
      </c>
      <c r="H7759" t="s">
        <v>1428</v>
      </c>
      <c r="I7759" t="s">
        <v>1421</v>
      </c>
      <c r="J7759">
        <v>20</v>
      </c>
      <c r="K7759">
        <v>1264</v>
      </c>
      <c r="L7759">
        <v>25280</v>
      </c>
      <c r="M7759">
        <v>3.01</v>
      </c>
      <c r="N7759">
        <v>60.2</v>
      </c>
      <c r="O7759">
        <v>0</v>
      </c>
      <c r="P7759">
        <v>0</v>
      </c>
      <c r="Q7759">
        <v>1267.0094999999999</v>
      </c>
      <c r="R7759">
        <v>25340.19</v>
      </c>
      <c r="S7759" t="s">
        <v>1424</v>
      </c>
    </row>
    <row r="7760" spans="1:19">
      <c r="A7760" t="s">
        <v>5443</v>
      </c>
      <c r="B7760">
        <v>44273</v>
      </c>
      <c r="C7760" t="s">
        <v>5444</v>
      </c>
      <c r="D7760">
        <v>44273</v>
      </c>
      <c r="E7760" t="s">
        <v>1422</v>
      </c>
      <c r="F7760" t="s">
        <v>90</v>
      </c>
      <c r="G7760" t="s">
        <v>1032</v>
      </c>
      <c r="H7760" t="s">
        <v>1428</v>
      </c>
      <c r="I7760" t="s">
        <v>5350</v>
      </c>
      <c r="J7760">
        <v>20</v>
      </c>
      <c r="K7760">
        <v>9480</v>
      </c>
      <c r="L7760">
        <v>189600</v>
      </c>
      <c r="M7760">
        <v>22.571000000000002</v>
      </c>
      <c r="N7760">
        <v>451.42</v>
      </c>
      <c r="O7760">
        <v>0</v>
      </c>
      <c r="P7760">
        <v>0</v>
      </c>
      <c r="Q7760">
        <v>9502.5714000000007</v>
      </c>
      <c r="R7760">
        <v>190051.42800000001</v>
      </c>
      <c r="S7760" t="s">
        <v>1424</v>
      </c>
    </row>
    <row r="7761" spans="1:19">
      <c r="A7761" t="s">
        <v>5445</v>
      </c>
      <c r="B7761">
        <v>44273</v>
      </c>
      <c r="C7761" t="s">
        <v>5446</v>
      </c>
      <c r="D7761">
        <v>44273</v>
      </c>
      <c r="E7761" t="s">
        <v>1422</v>
      </c>
      <c r="F7761" t="s">
        <v>71</v>
      </c>
      <c r="G7761" t="s">
        <v>1444</v>
      </c>
      <c r="H7761" t="s">
        <v>66</v>
      </c>
      <c r="I7761" t="s">
        <v>1181</v>
      </c>
      <c r="J7761">
        <v>100</v>
      </c>
      <c r="K7761">
        <v>1293</v>
      </c>
      <c r="L7761">
        <v>129300</v>
      </c>
      <c r="M7761">
        <v>3.0785999999999998</v>
      </c>
      <c r="N7761">
        <v>307.86</v>
      </c>
      <c r="O7761">
        <v>0</v>
      </c>
      <c r="P7761">
        <v>0</v>
      </c>
      <c r="Q7761">
        <v>1296.0786000000001</v>
      </c>
      <c r="R7761">
        <v>129607.86</v>
      </c>
      <c r="S7761" t="s">
        <v>1424</v>
      </c>
    </row>
    <row r="7762" spans="1:19">
      <c r="A7762" t="s">
        <v>5445</v>
      </c>
      <c r="B7762">
        <v>44273</v>
      </c>
      <c r="C7762" t="s">
        <v>5446</v>
      </c>
      <c r="D7762">
        <v>44273</v>
      </c>
      <c r="E7762" t="s">
        <v>1422</v>
      </c>
      <c r="F7762" t="s">
        <v>71</v>
      </c>
      <c r="G7762" t="s">
        <v>1444</v>
      </c>
      <c r="H7762" t="s">
        <v>66</v>
      </c>
      <c r="I7762" t="s">
        <v>5350</v>
      </c>
      <c r="J7762">
        <v>20</v>
      </c>
      <c r="K7762">
        <v>9480</v>
      </c>
      <c r="L7762">
        <v>189600</v>
      </c>
      <c r="M7762">
        <v>22.571400000000001</v>
      </c>
      <c r="N7762">
        <v>451.428</v>
      </c>
      <c r="O7762">
        <v>0</v>
      </c>
      <c r="P7762">
        <v>0</v>
      </c>
      <c r="Q7762">
        <v>9502.5714000000007</v>
      </c>
      <c r="R7762">
        <v>190051.42800000001</v>
      </c>
      <c r="S7762" t="s">
        <v>1424</v>
      </c>
    </row>
    <row r="7763" spans="1:19">
      <c r="A7763" t="s">
        <v>5447</v>
      </c>
      <c r="B7763">
        <v>44273</v>
      </c>
      <c r="C7763" t="s">
        <v>5448</v>
      </c>
      <c r="D7763">
        <v>44273</v>
      </c>
      <c r="E7763" t="s">
        <v>1422</v>
      </c>
      <c r="F7763" t="s">
        <v>75</v>
      </c>
      <c r="G7763" t="s">
        <v>76</v>
      </c>
      <c r="H7763" t="s">
        <v>66</v>
      </c>
      <c r="I7763" t="s">
        <v>1183</v>
      </c>
      <c r="J7763">
        <v>25</v>
      </c>
      <c r="K7763">
        <v>7575</v>
      </c>
      <c r="L7763">
        <v>189375</v>
      </c>
      <c r="M7763">
        <v>18.035699999999999</v>
      </c>
      <c r="N7763">
        <v>450.89249999999998</v>
      </c>
      <c r="O7763">
        <v>0</v>
      </c>
      <c r="P7763">
        <v>12500</v>
      </c>
      <c r="Q7763">
        <v>7593.0357000000004</v>
      </c>
      <c r="R7763">
        <v>177325.89249999999</v>
      </c>
      <c r="S7763" t="s">
        <v>1424</v>
      </c>
    </row>
    <row r="7764" spans="1:19">
      <c r="A7764" t="s">
        <v>5447</v>
      </c>
      <c r="B7764">
        <v>44273</v>
      </c>
      <c r="C7764" t="s">
        <v>5448</v>
      </c>
      <c r="D7764">
        <v>44273</v>
      </c>
      <c r="E7764" t="s">
        <v>1422</v>
      </c>
      <c r="F7764" t="s">
        <v>75</v>
      </c>
      <c r="G7764" t="s">
        <v>76</v>
      </c>
      <c r="H7764" t="s">
        <v>66</v>
      </c>
      <c r="I7764" t="s">
        <v>5350</v>
      </c>
      <c r="J7764">
        <v>5</v>
      </c>
      <c r="K7764">
        <v>9480</v>
      </c>
      <c r="L7764">
        <v>47400</v>
      </c>
      <c r="M7764">
        <v>22.571400000000001</v>
      </c>
      <c r="N7764">
        <v>112.857</v>
      </c>
      <c r="O7764">
        <v>0</v>
      </c>
      <c r="P7764">
        <v>0</v>
      </c>
      <c r="Q7764">
        <v>9502.5714000000007</v>
      </c>
      <c r="R7764">
        <v>47512.857000000004</v>
      </c>
      <c r="S7764" t="s">
        <v>1424</v>
      </c>
    </row>
    <row r="7765" spans="1:19">
      <c r="A7765" t="s">
        <v>5447</v>
      </c>
      <c r="B7765">
        <v>44273</v>
      </c>
      <c r="C7765" t="s">
        <v>5448</v>
      </c>
      <c r="D7765">
        <v>44273</v>
      </c>
      <c r="E7765" t="s">
        <v>1422</v>
      </c>
      <c r="F7765" t="s">
        <v>75</v>
      </c>
      <c r="G7765" t="s">
        <v>76</v>
      </c>
      <c r="H7765" t="s">
        <v>66</v>
      </c>
      <c r="I7765" t="s">
        <v>1178</v>
      </c>
      <c r="J7765">
        <v>10</v>
      </c>
      <c r="K7765">
        <v>4035</v>
      </c>
      <c r="L7765">
        <v>40350</v>
      </c>
      <c r="M7765">
        <v>9.6071000000000009</v>
      </c>
      <c r="N7765">
        <v>96.070999999999998</v>
      </c>
      <c r="O7765">
        <v>0</v>
      </c>
      <c r="P7765">
        <v>0</v>
      </c>
      <c r="Q7765">
        <v>4044.6071000000002</v>
      </c>
      <c r="R7765">
        <v>40446.071000000004</v>
      </c>
      <c r="S7765" t="s">
        <v>1424</v>
      </c>
    </row>
    <row r="7766" spans="1:19">
      <c r="A7766" t="s">
        <v>5449</v>
      </c>
      <c r="B7766">
        <v>44273</v>
      </c>
      <c r="C7766" t="s">
        <v>5450</v>
      </c>
      <c r="D7766">
        <v>44273</v>
      </c>
      <c r="E7766" t="s">
        <v>1422</v>
      </c>
      <c r="F7766" t="s">
        <v>110</v>
      </c>
      <c r="G7766" t="s">
        <v>1114</v>
      </c>
      <c r="H7766" t="s">
        <v>117</v>
      </c>
      <c r="I7766" t="s">
        <v>5350</v>
      </c>
      <c r="J7766">
        <v>158</v>
      </c>
      <c r="K7766">
        <v>9480</v>
      </c>
      <c r="L7766">
        <v>1497840</v>
      </c>
      <c r="M7766">
        <v>22.571400000000001</v>
      </c>
      <c r="N7766">
        <v>3566.2811999999999</v>
      </c>
      <c r="O7766">
        <v>0</v>
      </c>
      <c r="P7766">
        <v>0</v>
      </c>
      <c r="Q7766">
        <v>9502.5714000000007</v>
      </c>
      <c r="R7766">
        <v>1501406.2812000001</v>
      </c>
      <c r="S7766" t="s">
        <v>1424</v>
      </c>
    </row>
    <row r="7767" spans="1:19">
      <c r="A7767" t="s">
        <v>5451</v>
      </c>
      <c r="B7767">
        <v>44273</v>
      </c>
      <c r="C7767" t="s">
        <v>5452</v>
      </c>
      <c r="D7767">
        <v>44273</v>
      </c>
      <c r="E7767" t="s">
        <v>1422</v>
      </c>
      <c r="F7767" t="s">
        <v>1033</v>
      </c>
      <c r="G7767" t="s">
        <v>1427</v>
      </c>
      <c r="H7767" t="s">
        <v>66</v>
      </c>
      <c r="I7767" t="s">
        <v>1421</v>
      </c>
      <c r="J7767">
        <v>60</v>
      </c>
      <c r="K7767">
        <v>1264</v>
      </c>
      <c r="L7767">
        <v>75840</v>
      </c>
      <c r="M7767">
        <v>3.0095000000000001</v>
      </c>
      <c r="N7767">
        <v>180.57</v>
      </c>
      <c r="O7767">
        <v>0</v>
      </c>
      <c r="P7767">
        <v>0</v>
      </c>
      <c r="Q7767">
        <v>1267.0094999999999</v>
      </c>
      <c r="R7767">
        <v>76020.570000000007</v>
      </c>
      <c r="S7767" t="s">
        <v>1424</v>
      </c>
    </row>
    <row r="7768" spans="1:19">
      <c r="A7768" t="s">
        <v>5451</v>
      </c>
      <c r="B7768">
        <v>44273</v>
      </c>
      <c r="C7768" t="s">
        <v>5452</v>
      </c>
      <c r="D7768">
        <v>44273</v>
      </c>
      <c r="E7768" t="s">
        <v>1422</v>
      </c>
      <c r="F7768" t="s">
        <v>1033</v>
      </c>
      <c r="G7768" t="s">
        <v>1427</v>
      </c>
      <c r="H7768" t="s">
        <v>66</v>
      </c>
      <c r="I7768" t="s">
        <v>5350</v>
      </c>
      <c r="J7768">
        <v>20</v>
      </c>
      <c r="K7768">
        <v>9480</v>
      </c>
      <c r="L7768">
        <v>189600</v>
      </c>
      <c r="M7768">
        <v>22.571400000000001</v>
      </c>
      <c r="N7768">
        <v>451.428</v>
      </c>
      <c r="O7768">
        <v>0</v>
      </c>
      <c r="P7768">
        <v>0</v>
      </c>
      <c r="Q7768">
        <v>9502.5714000000007</v>
      </c>
      <c r="R7768">
        <v>190051.42800000001</v>
      </c>
      <c r="S7768" t="s">
        <v>1424</v>
      </c>
    </row>
    <row r="7769" spans="1:19">
      <c r="A7769" t="s">
        <v>5453</v>
      </c>
      <c r="B7769">
        <v>44273</v>
      </c>
      <c r="C7769" t="s">
        <v>5454</v>
      </c>
      <c r="D7769">
        <v>44273</v>
      </c>
      <c r="E7769" t="s">
        <v>1422</v>
      </c>
      <c r="F7769" t="s">
        <v>5</v>
      </c>
      <c r="G7769" t="s">
        <v>1425</v>
      </c>
      <c r="H7769" t="s">
        <v>117</v>
      </c>
      <c r="I7769" t="s">
        <v>5350</v>
      </c>
      <c r="J7769">
        <v>15</v>
      </c>
      <c r="K7769">
        <v>9480</v>
      </c>
      <c r="L7769">
        <v>142200</v>
      </c>
      <c r="M7769">
        <v>22.571400000000001</v>
      </c>
      <c r="N7769">
        <v>338.57100000000003</v>
      </c>
      <c r="O7769">
        <v>0</v>
      </c>
      <c r="P7769">
        <v>0</v>
      </c>
      <c r="Q7769">
        <v>9502.5714000000007</v>
      </c>
      <c r="R7769">
        <v>142538.571</v>
      </c>
      <c r="S7769" t="s">
        <v>1424</v>
      </c>
    </row>
    <row r="7770" spans="1:19">
      <c r="A7770" t="s">
        <v>5455</v>
      </c>
      <c r="B7770">
        <v>44273</v>
      </c>
      <c r="C7770" t="s">
        <v>5456</v>
      </c>
      <c r="D7770">
        <v>44273</v>
      </c>
      <c r="E7770" t="s">
        <v>1422</v>
      </c>
      <c r="F7770" t="s">
        <v>70</v>
      </c>
      <c r="G7770" t="s">
        <v>1444</v>
      </c>
      <c r="H7770" t="s">
        <v>66</v>
      </c>
      <c r="I7770" t="s">
        <v>5350</v>
      </c>
      <c r="J7770">
        <v>16</v>
      </c>
      <c r="K7770">
        <v>9480</v>
      </c>
      <c r="L7770">
        <v>151680</v>
      </c>
      <c r="M7770">
        <v>22.571400000000001</v>
      </c>
      <c r="N7770">
        <v>361.14240000000001</v>
      </c>
      <c r="O7770">
        <v>0</v>
      </c>
      <c r="P7770">
        <v>0</v>
      </c>
      <c r="Q7770">
        <v>9502.5714000000007</v>
      </c>
      <c r="R7770">
        <v>152041.14240000001</v>
      </c>
      <c r="S7770" t="s">
        <v>1424</v>
      </c>
    </row>
    <row r="7771" spans="1:19">
      <c r="A7771" t="s">
        <v>5457</v>
      </c>
      <c r="B7771">
        <v>44273</v>
      </c>
      <c r="C7771" t="s">
        <v>5458</v>
      </c>
      <c r="D7771">
        <v>44273</v>
      </c>
      <c r="E7771" t="s">
        <v>1422</v>
      </c>
      <c r="F7771" t="s">
        <v>93</v>
      </c>
      <c r="G7771" t="s">
        <v>1447</v>
      </c>
      <c r="H7771" t="s">
        <v>1428</v>
      </c>
      <c r="I7771" t="s">
        <v>5350</v>
      </c>
      <c r="J7771">
        <v>21</v>
      </c>
      <c r="K7771">
        <v>9480</v>
      </c>
      <c r="L7771">
        <v>199080</v>
      </c>
      <c r="M7771">
        <v>22.571000000000002</v>
      </c>
      <c r="N7771">
        <v>473.99099999999999</v>
      </c>
      <c r="O7771">
        <v>0</v>
      </c>
      <c r="P7771">
        <v>0</v>
      </c>
      <c r="Q7771">
        <v>9502.5714000000007</v>
      </c>
      <c r="R7771">
        <v>199553.9994</v>
      </c>
      <c r="S7771" t="s">
        <v>1424</v>
      </c>
    </row>
    <row r="7772" spans="1:19">
      <c r="A7772" t="s">
        <v>5457</v>
      </c>
      <c r="B7772">
        <v>44273</v>
      </c>
      <c r="C7772" t="s">
        <v>5458</v>
      </c>
      <c r="D7772">
        <v>44273</v>
      </c>
      <c r="E7772" t="s">
        <v>1422</v>
      </c>
      <c r="F7772" t="s">
        <v>93</v>
      </c>
      <c r="G7772" t="s">
        <v>1447</v>
      </c>
      <c r="H7772" t="s">
        <v>1428</v>
      </c>
      <c r="I7772" t="s">
        <v>1421</v>
      </c>
      <c r="J7772">
        <v>40</v>
      </c>
      <c r="K7772">
        <v>1264</v>
      </c>
      <c r="L7772">
        <v>50560</v>
      </c>
      <c r="M7772">
        <v>3.01</v>
      </c>
      <c r="N7772">
        <v>120.4</v>
      </c>
      <c r="O7772">
        <v>0</v>
      </c>
      <c r="P7772">
        <v>0</v>
      </c>
      <c r="Q7772">
        <v>1267.0094999999999</v>
      </c>
      <c r="R7772">
        <v>50680.38</v>
      </c>
      <c r="S7772" t="s">
        <v>1424</v>
      </c>
    </row>
    <row r="7773" spans="1:19">
      <c r="A7773" t="s">
        <v>5459</v>
      </c>
      <c r="B7773">
        <v>44273</v>
      </c>
      <c r="C7773" t="s">
        <v>5460</v>
      </c>
      <c r="D7773">
        <v>44273</v>
      </c>
      <c r="E7773" t="s">
        <v>1422</v>
      </c>
      <c r="F7773" t="s">
        <v>864</v>
      </c>
      <c r="G7773" t="s">
        <v>1027</v>
      </c>
      <c r="H7773" t="s">
        <v>1428</v>
      </c>
      <c r="I7773" t="s">
        <v>5350</v>
      </c>
      <c r="J7773">
        <v>15</v>
      </c>
      <c r="K7773">
        <v>9480</v>
      </c>
      <c r="L7773">
        <v>142200</v>
      </c>
      <c r="M7773">
        <v>22.571000000000002</v>
      </c>
      <c r="N7773">
        <v>338.565</v>
      </c>
      <c r="O7773">
        <v>0</v>
      </c>
      <c r="P7773">
        <v>0</v>
      </c>
      <c r="Q7773">
        <v>9502.5714000000007</v>
      </c>
      <c r="R7773">
        <v>142538.571</v>
      </c>
      <c r="S7773" t="s">
        <v>1424</v>
      </c>
    </row>
    <row r="7774" spans="1:19">
      <c r="A7774" t="s">
        <v>5461</v>
      </c>
      <c r="B7774">
        <v>44273</v>
      </c>
      <c r="C7774" t="s">
        <v>5462</v>
      </c>
      <c r="D7774">
        <v>44273</v>
      </c>
      <c r="E7774" t="s">
        <v>1422</v>
      </c>
      <c r="F7774" t="s">
        <v>80</v>
      </c>
      <c r="G7774" t="s">
        <v>1032</v>
      </c>
      <c r="H7774" t="s">
        <v>1428</v>
      </c>
      <c r="I7774" t="s">
        <v>5350</v>
      </c>
      <c r="J7774">
        <v>15</v>
      </c>
      <c r="K7774">
        <v>9480</v>
      </c>
      <c r="L7774">
        <v>142200</v>
      </c>
      <c r="M7774">
        <v>22.571000000000002</v>
      </c>
      <c r="N7774">
        <v>338.565</v>
      </c>
      <c r="O7774">
        <v>0</v>
      </c>
      <c r="P7774">
        <v>0</v>
      </c>
      <c r="Q7774">
        <v>9502.5714000000007</v>
      </c>
      <c r="R7774">
        <v>142538.571</v>
      </c>
      <c r="S7774" t="s">
        <v>1424</v>
      </c>
    </row>
    <row r="7775" spans="1:19">
      <c r="A7775" t="s">
        <v>5463</v>
      </c>
      <c r="B7775">
        <v>44273</v>
      </c>
      <c r="C7775" t="s">
        <v>5464</v>
      </c>
      <c r="D7775">
        <v>44273</v>
      </c>
      <c r="E7775" t="s">
        <v>1422</v>
      </c>
      <c r="F7775" t="s">
        <v>89</v>
      </c>
      <c r="G7775" t="s">
        <v>78</v>
      </c>
      <c r="H7775" t="s">
        <v>24</v>
      </c>
      <c r="I7775" t="s">
        <v>5350</v>
      </c>
      <c r="J7775">
        <v>10</v>
      </c>
      <c r="K7775">
        <v>9480</v>
      </c>
      <c r="L7775">
        <v>94800</v>
      </c>
      <c r="M7775">
        <v>22.571400000000001</v>
      </c>
      <c r="N7775">
        <v>225.714</v>
      </c>
      <c r="O7775">
        <v>0</v>
      </c>
      <c r="P7775">
        <v>0</v>
      </c>
      <c r="Q7775">
        <v>9502.5714000000007</v>
      </c>
      <c r="R7775">
        <v>95025.714000000007</v>
      </c>
      <c r="S7775" t="s">
        <v>1424</v>
      </c>
    </row>
    <row r="7776" spans="1:19">
      <c r="A7776" t="s">
        <v>5465</v>
      </c>
      <c r="B7776">
        <v>44273</v>
      </c>
      <c r="C7776" t="s">
        <v>5466</v>
      </c>
      <c r="D7776">
        <v>44273</v>
      </c>
      <c r="E7776" t="s">
        <v>1422</v>
      </c>
      <c r="F7776" t="s">
        <v>122</v>
      </c>
      <c r="G7776" t="s">
        <v>1441</v>
      </c>
      <c r="H7776" t="s">
        <v>24</v>
      </c>
      <c r="I7776" t="s">
        <v>1359</v>
      </c>
      <c r="J7776">
        <v>20</v>
      </c>
      <c r="K7776">
        <v>1225</v>
      </c>
      <c r="L7776">
        <v>24500</v>
      </c>
      <c r="M7776">
        <v>2.9167000000000001</v>
      </c>
      <c r="N7776">
        <v>58.334000000000003</v>
      </c>
      <c r="O7776">
        <v>0</v>
      </c>
      <c r="P7776">
        <v>0</v>
      </c>
      <c r="Q7776">
        <v>1227.9167</v>
      </c>
      <c r="R7776">
        <v>24558.333999999999</v>
      </c>
      <c r="S7776" t="s">
        <v>1424</v>
      </c>
    </row>
    <row r="7777" spans="1:19">
      <c r="A7777" t="s">
        <v>5465</v>
      </c>
      <c r="B7777">
        <v>44273</v>
      </c>
      <c r="C7777" t="s">
        <v>5466</v>
      </c>
      <c r="D7777">
        <v>44273</v>
      </c>
      <c r="E7777" t="s">
        <v>1422</v>
      </c>
      <c r="F7777" t="s">
        <v>122</v>
      </c>
      <c r="G7777" t="s">
        <v>1441</v>
      </c>
      <c r="H7777" t="s">
        <v>24</v>
      </c>
      <c r="I7777" t="s">
        <v>1421</v>
      </c>
      <c r="J7777">
        <v>20</v>
      </c>
      <c r="K7777">
        <v>1264</v>
      </c>
      <c r="L7777">
        <v>25280</v>
      </c>
      <c r="M7777">
        <v>3.0095000000000001</v>
      </c>
      <c r="N7777">
        <v>60.19</v>
      </c>
      <c r="O7777">
        <v>0</v>
      </c>
      <c r="P7777">
        <v>0</v>
      </c>
      <c r="Q7777">
        <v>1267.0094999999999</v>
      </c>
      <c r="R7777">
        <v>25340.19</v>
      </c>
      <c r="S7777" t="s">
        <v>1424</v>
      </c>
    </row>
    <row r="7778" spans="1:19">
      <c r="A7778" t="s">
        <v>5465</v>
      </c>
      <c r="B7778">
        <v>44273</v>
      </c>
      <c r="C7778" t="s">
        <v>5466</v>
      </c>
      <c r="D7778">
        <v>44273</v>
      </c>
      <c r="E7778" t="s">
        <v>1422</v>
      </c>
      <c r="F7778" t="s">
        <v>122</v>
      </c>
      <c r="G7778" t="s">
        <v>1441</v>
      </c>
      <c r="H7778" t="s">
        <v>24</v>
      </c>
      <c r="I7778" t="s">
        <v>5350</v>
      </c>
      <c r="J7778">
        <v>50</v>
      </c>
      <c r="K7778">
        <v>9480</v>
      </c>
      <c r="L7778">
        <v>474000</v>
      </c>
      <c r="M7778">
        <v>22.571400000000001</v>
      </c>
      <c r="N7778">
        <v>1128.57</v>
      </c>
      <c r="O7778">
        <v>0</v>
      </c>
      <c r="P7778">
        <v>0</v>
      </c>
      <c r="Q7778">
        <v>9502.5714000000007</v>
      </c>
      <c r="R7778">
        <v>475128.57</v>
      </c>
      <c r="S7778" t="s">
        <v>1424</v>
      </c>
    </row>
    <row r="7779" spans="1:19">
      <c r="A7779" t="s">
        <v>5467</v>
      </c>
      <c r="B7779">
        <v>44273</v>
      </c>
      <c r="C7779" t="s">
        <v>5468</v>
      </c>
      <c r="D7779">
        <v>44273</v>
      </c>
      <c r="E7779" t="s">
        <v>1422</v>
      </c>
      <c r="F7779" t="s">
        <v>27</v>
      </c>
      <c r="G7779" t="s">
        <v>1108</v>
      </c>
      <c r="H7779" t="s">
        <v>24</v>
      </c>
      <c r="I7779" t="s">
        <v>5350</v>
      </c>
      <c r="J7779">
        <v>20</v>
      </c>
      <c r="K7779">
        <v>9480</v>
      </c>
      <c r="L7779">
        <v>189600</v>
      </c>
      <c r="M7779">
        <v>22.571400000000001</v>
      </c>
      <c r="N7779">
        <v>451.428</v>
      </c>
      <c r="O7779">
        <v>0</v>
      </c>
      <c r="P7779">
        <v>0</v>
      </c>
      <c r="Q7779">
        <v>9502.5714000000007</v>
      </c>
      <c r="R7779">
        <v>190051.42800000001</v>
      </c>
      <c r="S7779" t="s">
        <v>1424</v>
      </c>
    </row>
    <row r="7780" spans="1:19">
      <c r="A7780" t="s">
        <v>5469</v>
      </c>
      <c r="B7780">
        <v>44273</v>
      </c>
      <c r="C7780" t="s">
        <v>5470</v>
      </c>
      <c r="D7780">
        <v>44273</v>
      </c>
      <c r="E7780" t="s">
        <v>1422</v>
      </c>
      <c r="F7780" t="s">
        <v>101</v>
      </c>
      <c r="G7780" t="s">
        <v>1029</v>
      </c>
      <c r="H7780" t="s">
        <v>1428</v>
      </c>
      <c r="I7780" t="s">
        <v>5350</v>
      </c>
      <c r="J7780">
        <v>3</v>
      </c>
      <c r="K7780">
        <v>9480</v>
      </c>
      <c r="L7780">
        <v>28440</v>
      </c>
      <c r="M7780">
        <v>22.571000000000002</v>
      </c>
      <c r="N7780">
        <v>67.712999999999994</v>
      </c>
      <c r="O7780">
        <v>0</v>
      </c>
      <c r="P7780">
        <v>0</v>
      </c>
      <c r="Q7780">
        <v>9502.5714000000007</v>
      </c>
      <c r="R7780">
        <v>28507.714199999999</v>
      </c>
      <c r="S7780" t="s">
        <v>1424</v>
      </c>
    </row>
    <row r="7781" spans="1:19">
      <c r="A7781" t="s">
        <v>5471</v>
      </c>
      <c r="B7781">
        <v>44273</v>
      </c>
      <c r="C7781" t="s">
        <v>5472</v>
      </c>
      <c r="D7781">
        <v>44273</v>
      </c>
      <c r="E7781" t="s">
        <v>1422</v>
      </c>
      <c r="F7781" t="s">
        <v>95</v>
      </c>
      <c r="G7781" t="s">
        <v>1029</v>
      </c>
      <c r="H7781" t="s">
        <v>1428</v>
      </c>
      <c r="I7781" t="s">
        <v>1181</v>
      </c>
      <c r="J7781">
        <v>20</v>
      </c>
      <c r="K7781">
        <v>1293</v>
      </c>
      <c r="L7781">
        <v>25860</v>
      </c>
      <c r="M7781">
        <v>3.0790000000000002</v>
      </c>
      <c r="N7781">
        <v>61.58</v>
      </c>
      <c r="O7781">
        <v>0</v>
      </c>
      <c r="P7781">
        <v>0</v>
      </c>
      <c r="Q7781">
        <v>1296.0786000000001</v>
      </c>
      <c r="R7781">
        <v>25921.572</v>
      </c>
      <c r="S7781" t="s">
        <v>1424</v>
      </c>
    </row>
    <row r="7782" spans="1:19">
      <c r="A7782" t="s">
        <v>5471</v>
      </c>
      <c r="B7782">
        <v>44273</v>
      </c>
      <c r="C7782" t="s">
        <v>5472</v>
      </c>
      <c r="D7782">
        <v>44273</v>
      </c>
      <c r="E7782" t="s">
        <v>1422</v>
      </c>
      <c r="F7782" t="s">
        <v>95</v>
      </c>
      <c r="G7782" t="s">
        <v>1029</v>
      </c>
      <c r="H7782" t="s">
        <v>1428</v>
      </c>
      <c r="I7782" t="s">
        <v>1180</v>
      </c>
      <c r="J7782">
        <v>5</v>
      </c>
      <c r="K7782">
        <v>3540</v>
      </c>
      <c r="L7782">
        <v>17700</v>
      </c>
      <c r="M7782">
        <v>8.4290000000000003</v>
      </c>
      <c r="N7782">
        <v>42.145000000000003</v>
      </c>
      <c r="O7782">
        <v>0</v>
      </c>
      <c r="P7782">
        <v>0</v>
      </c>
      <c r="Q7782">
        <v>3548.4286000000002</v>
      </c>
      <c r="R7782">
        <v>17742.143</v>
      </c>
      <c r="S7782" t="s">
        <v>1424</v>
      </c>
    </row>
    <row r="7783" spans="1:19">
      <c r="A7783" t="s">
        <v>5471</v>
      </c>
      <c r="B7783">
        <v>44273</v>
      </c>
      <c r="C7783" t="s">
        <v>5472</v>
      </c>
      <c r="D7783">
        <v>44273</v>
      </c>
      <c r="E7783" t="s">
        <v>1422</v>
      </c>
      <c r="F7783" t="s">
        <v>95</v>
      </c>
      <c r="G7783" t="s">
        <v>1029</v>
      </c>
      <c r="H7783" t="s">
        <v>1428</v>
      </c>
      <c r="I7783" t="s">
        <v>5350</v>
      </c>
      <c r="J7783">
        <v>12</v>
      </c>
      <c r="K7783">
        <v>9480</v>
      </c>
      <c r="L7783">
        <v>113760</v>
      </c>
      <c r="M7783">
        <v>22.571000000000002</v>
      </c>
      <c r="N7783">
        <v>270.85199999999998</v>
      </c>
      <c r="O7783">
        <v>0</v>
      </c>
      <c r="P7783">
        <v>0</v>
      </c>
      <c r="Q7783">
        <v>9502.5714000000007</v>
      </c>
      <c r="R7783">
        <v>114030.85679999999</v>
      </c>
      <c r="S7783" t="s">
        <v>1424</v>
      </c>
    </row>
    <row r="7784" spans="1:19">
      <c r="A7784" t="s">
        <v>5473</v>
      </c>
      <c r="B7784">
        <v>44273</v>
      </c>
      <c r="C7784" t="s">
        <v>5474</v>
      </c>
      <c r="D7784">
        <v>44273</v>
      </c>
      <c r="E7784" t="s">
        <v>1422</v>
      </c>
      <c r="F7784" t="s">
        <v>4681</v>
      </c>
      <c r="G7784" t="s">
        <v>1449</v>
      </c>
      <c r="H7784" t="s">
        <v>1428</v>
      </c>
      <c r="I7784" t="s">
        <v>5350</v>
      </c>
      <c r="J7784">
        <v>10</v>
      </c>
      <c r="K7784">
        <v>9480</v>
      </c>
      <c r="L7784">
        <v>94800</v>
      </c>
      <c r="M7784">
        <v>22.571000000000002</v>
      </c>
      <c r="N7784">
        <v>225.71</v>
      </c>
      <c r="O7784">
        <v>0</v>
      </c>
      <c r="P7784">
        <v>0</v>
      </c>
      <c r="Q7784">
        <v>9502.5714000000007</v>
      </c>
      <c r="R7784">
        <v>95025.714000000007</v>
      </c>
      <c r="S7784" t="s">
        <v>1424</v>
      </c>
    </row>
    <row r="7785" spans="1:19">
      <c r="A7785" t="s">
        <v>5475</v>
      </c>
      <c r="B7785">
        <v>44273</v>
      </c>
      <c r="C7785" t="s">
        <v>5476</v>
      </c>
      <c r="D7785">
        <v>44273</v>
      </c>
      <c r="E7785" t="s">
        <v>1422</v>
      </c>
      <c r="F7785" t="s">
        <v>73</v>
      </c>
      <c r="G7785" t="s">
        <v>66</v>
      </c>
      <c r="H7785" t="s">
        <v>66</v>
      </c>
      <c r="I7785" t="s">
        <v>5350</v>
      </c>
      <c r="J7785">
        <v>26</v>
      </c>
      <c r="K7785">
        <v>9480</v>
      </c>
      <c r="L7785">
        <v>246480</v>
      </c>
      <c r="M7785">
        <v>22.571400000000001</v>
      </c>
      <c r="N7785">
        <v>586.85640000000001</v>
      </c>
      <c r="O7785">
        <v>0</v>
      </c>
      <c r="P7785">
        <v>0</v>
      </c>
      <c r="Q7785">
        <v>9502.5714000000007</v>
      </c>
      <c r="R7785">
        <v>247066.85639999999</v>
      </c>
      <c r="S7785" t="s">
        <v>1424</v>
      </c>
    </row>
    <row r="7786" spans="1:19">
      <c r="A7786" t="s">
        <v>5477</v>
      </c>
      <c r="B7786">
        <v>44273</v>
      </c>
      <c r="C7786" t="s">
        <v>5478</v>
      </c>
      <c r="D7786">
        <v>44273</v>
      </c>
      <c r="E7786" t="s">
        <v>1422</v>
      </c>
      <c r="F7786" t="s">
        <v>105</v>
      </c>
      <c r="G7786" t="s">
        <v>1439</v>
      </c>
      <c r="H7786" t="s">
        <v>117</v>
      </c>
      <c r="I7786" t="s">
        <v>1381</v>
      </c>
      <c r="J7786">
        <v>4</v>
      </c>
      <c r="K7786">
        <v>9850</v>
      </c>
      <c r="L7786">
        <v>39400</v>
      </c>
      <c r="M7786">
        <v>23.452400000000001</v>
      </c>
      <c r="N7786">
        <v>93.809600000000003</v>
      </c>
      <c r="O7786">
        <v>0</v>
      </c>
      <c r="P7786">
        <v>0</v>
      </c>
      <c r="Q7786">
        <v>9873.4524000000001</v>
      </c>
      <c r="R7786">
        <v>39493.809600000001</v>
      </c>
      <c r="S7786" t="s">
        <v>1424</v>
      </c>
    </row>
    <row r="7787" spans="1:19">
      <c r="A7787" t="s">
        <v>5477</v>
      </c>
      <c r="B7787">
        <v>44273</v>
      </c>
      <c r="C7787" t="s">
        <v>5478</v>
      </c>
      <c r="D7787">
        <v>44273</v>
      </c>
      <c r="E7787" t="s">
        <v>1422</v>
      </c>
      <c r="F7787" t="s">
        <v>105</v>
      </c>
      <c r="G7787" t="s">
        <v>1439</v>
      </c>
      <c r="H7787" t="s">
        <v>117</v>
      </c>
      <c r="I7787" t="s">
        <v>1179</v>
      </c>
      <c r="J7787">
        <v>10</v>
      </c>
      <c r="K7787">
        <v>3938</v>
      </c>
      <c r="L7787">
        <v>39380</v>
      </c>
      <c r="M7787">
        <v>9.3762000000000008</v>
      </c>
      <c r="N7787">
        <v>93.762</v>
      </c>
      <c r="O7787">
        <v>0</v>
      </c>
      <c r="P7787">
        <v>0</v>
      </c>
      <c r="Q7787">
        <v>3947.3762000000002</v>
      </c>
      <c r="R7787">
        <v>39473.762000000002</v>
      </c>
      <c r="S7787" t="s">
        <v>1424</v>
      </c>
    </row>
    <row r="7788" spans="1:19">
      <c r="A7788" t="s">
        <v>5477</v>
      </c>
      <c r="B7788">
        <v>44273</v>
      </c>
      <c r="C7788" t="s">
        <v>5478</v>
      </c>
      <c r="D7788">
        <v>44273</v>
      </c>
      <c r="E7788" t="s">
        <v>1422</v>
      </c>
      <c r="F7788" t="s">
        <v>105</v>
      </c>
      <c r="G7788" t="s">
        <v>1439</v>
      </c>
      <c r="H7788" t="s">
        <v>117</v>
      </c>
      <c r="I7788" t="s">
        <v>1178</v>
      </c>
      <c r="J7788">
        <v>10</v>
      </c>
      <c r="K7788">
        <v>4035</v>
      </c>
      <c r="L7788">
        <v>40350</v>
      </c>
      <c r="M7788">
        <v>9.6071000000000009</v>
      </c>
      <c r="N7788">
        <v>96.070999999999998</v>
      </c>
      <c r="O7788">
        <v>0</v>
      </c>
      <c r="P7788">
        <v>0</v>
      </c>
      <c r="Q7788">
        <v>4044.6071000000002</v>
      </c>
      <c r="R7788">
        <v>40446.071000000004</v>
      </c>
      <c r="S7788" t="s">
        <v>1424</v>
      </c>
    </row>
    <row r="7789" spans="1:19">
      <c r="A7789" t="s">
        <v>5477</v>
      </c>
      <c r="B7789">
        <v>44273</v>
      </c>
      <c r="C7789" t="s">
        <v>5478</v>
      </c>
      <c r="D7789">
        <v>44273</v>
      </c>
      <c r="E7789" t="s">
        <v>1422</v>
      </c>
      <c r="F7789" t="s">
        <v>105</v>
      </c>
      <c r="G7789" t="s">
        <v>1439</v>
      </c>
      <c r="H7789" t="s">
        <v>117</v>
      </c>
      <c r="I7789" t="s">
        <v>5350</v>
      </c>
      <c r="J7789">
        <v>15</v>
      </c>
      <c r="K7789">
        <v>9480</v>
      </c>
      <c r="L7789">
        <v>142200</v>
      </c>
      <c r="M7789">
        <v>22.571400000000001</v>
      </c>
      <c r="N7789">
        <v>338.57100000000003</v>
      </c>
      <c r="O7789">
        <v>0</v>
      </c>
      <c r="P7789">
        <v>0</v>
      </c>
      <c r="Q7789">
        <v>9502.5714000000007</v>
      </c>
      <c r="R7789">
        <v>142538.571</v>
      </c>
      <c r="S7789" t="s">
        <v>1424</v>
      </c>
    </row>
    <row r="7790" spans="1:19">
      <c r="A7790" t="s">
        <v>5477</v>
      </c>
      <c r="B7790">
        <v>44273</v>
      </c>
      <c r="C7790" t="s">
        <v>5478</v>
      </c>
      <c r="D7790">
        <v>44273</v>
      </c>
      <c r="E7790" t="s">
        <v>1422</v>
      </c>
      <c r="F7790" t="s">
        <v>105</v>
      </c>
      <c r="G7790" t="s">
        <v>1439</v>
      </c>
      <c r="H7790" t="s">
        <v>117</v>
      </c>
      <c r="I7790" t="s">
        <v>1180</v>
      </c>
      <c r="J7790">
        <v>10</v>
      </c>
      <c r="K7790">
        <v>3540</v>
      </c>
      <c r="L7790">
        <v>35400</v>
      </c>
      <c r="M7790">
        <v>8.4285999999999994</v>
      </c>
      <c r="N7790">
        <v>84.286000000000001</v>
      </c>
      <c r="O7790">
        <v>0</v>
      </c>
      <c r="P7790">
        <v>0</v>
      </c>
      <c r="Q7790">
        <v>3548.4286000000002</v>
      </c>
      <c r="R7790">
        <v>35484.286</v>
      </c>
      <c r="S7790" t="s">
        <v>1424</v>
      </c>
    </row>
    <row r="7791" spans="1:19">
      <c r="A7791" t="s">
        <v>5479</v>
      </c>
      <c r="B7791">
        <v>44273</v>
      </c>
      <c r="C7791" t="s">
        <v>5480</v>
      </c>
      <c r="D7791">
        <v>44273</v>
      </c>
      <c r="E7791" t="s">
        <v>1422</v>
      </c>
      <c r="F7791" t="s">
        <v>97</v>
      </c>
      <c r="G7791" t="s">
        <v>1027</v>
      </c>
      <c r="H7791" t="s">
        <v>1428</v>
      </c>
      <c r="I7791" t="s">
        <v>1180</v>
      </c>
      <c r="J7791">
        <v>10</v>
      </c>
      <c r="K7791">
        <v>3540</v>
      </c>
      <c r="L7791">
        <v>35400</v>
      </c>
      <c r="M7791">
        <v>8.4290000000000003</v>
      </c>
      <c r="N7791">
        <v>84.29</v>
      </c>
      <c r="O7791">
        <v>0</v>
      </c>
      <c r="P7791">
        <v>0</v>
      </c>
      <c r="Q7791">
        <v>3548.4286000000002</v>
      </c>
      <c r="R7791">
        <v>35484.286</v>
      </c>
      <c r="S7791" t="s">
        <v>1424</v>
      </c>
    </row>
    <row r="7792" spans="1:19">
      <c r="A7792" t="s">
        <v>5479</v>
      </c>
      <c r="B7792">
        <v>44273</v>
      </c>
      <c r="C7792" t="s">
        <v>5480</v>
      </c>
      <c r="D7792">
        <v>44273</v>
      </c>
      <c r="E7792" t="s">
        <v>1422</v>
      </c>
      <c r="F7792" t="s">
        <v>97</v>
      </c>
      <c r="G7792" t="s">
        <v>1027</v>
      </c>
      <c r="H7792" t="s">
        <v>1428</v>
      </c>
      <c r="I7792" t="s">
        <v>5350</v>
      </c>
      <c r="J7792">
        <v>15</v>
      </c>
      <c r="K7792">
        <v>9480</v>
      </c>
      <c r="L7792">
        <v>142200</v>
      </c>
      <c r="M7792">
        <v>22.571000000000002</v>
      </c>
      <c r="N7792">
        <v>338.565</v>
      </c>
      <c r="O7792">
        <v>0</v>
      </c>
      <c r="P7792">
        <v>0</v>
      </c>
      <c r="Q7792">
        <v>9502.5714000000007</v>
      </c>
      <c r="R7792">
        <v>142538.571</v>
      </c>
      <c r="S7792" t="s">
        <v>1424</v>
      </c>
    </row>
    <row r="7793" spans="1:19">
      <c r="A7793" t="s">
        <v>5479</v>
      </c>
      <c r="B7793">
        <v>44273</v>
      </c>
      <c r="C7793" t="s">
        <v>5480</v>
      </c>
      <c r="D7793">
        <v>44273</v>
      </c>
      <c r="E7793" t="s">
        <v>1422</v>
      </c>
      <c r="F7793" t="s">
        <v>97</v>
      </c>
      <c r="G7793" t="s">
        <v>1027</v>
      </c>
      <c r="H7793" t="s">
        <v>1428</v>
      </c>
      <c r="I7793" t="s">
        <v>1470</v>
      </c>
      <c r="J7793">
        <v>10</v>
      </c>
      <c r="K7793">
        <v>7050</v>
      </c>
      <c r="L7793">
        <v>70500</v>
      </c>
      <c r="M7793">
        <v>16.786000000000001</v>
      </c>
      <c r="N7793">
        <v>167.86</v>
      </c>
      <c r="O7793">
        <v>0</v>
      </c>
      <c r="P7793">
        <v>0</v>
      </c>
      <c r="Q7793">
        <v>7066.7857000000004</v>
      </c>
      <c r="R7793">
        <v>70667.857000000004</v>
      </c>
      <c r="S7793" t="s">
        <v>1424</v>
      </c>
    </row>
    <row r="7794" spans="1:19">
      <c r="A7794" t="s">
        <v>5479</v>
      </c>
      <c r="B7794">
        <v>44273</v>
      </c>
      <c r="C7794" t="s">
        <v>5480</v>
      </c>
      <c r="D7794">
        <v>44273</v>
      </c>
      <c r="E7794" t="s">
        <v>1422</v>
      </c>
      <c r="F7794" t="s">
        <v>97</v>
      </c>
      <c r="G7794" t="s">
        <v>1027</v>
      </c>
      <c r="H7794" t="s">
        <v>1428</v>
      </c>
      <c r="I7794" t="s">
        <v>1179</v>
      </c>
      <c r="J7794">
        <v>20</v>
      </c>
      <c r="K7794">
        <v>3938</v>
      </c>
      <c r="L7794">
        <v>78760</v>
      </c>
      <c r="M7794">
        <v>9.3759999999999994</v>
      </c>
      <c r="N7794">
        <v>187.52</v>
      </c>
      <c r="O7794">
        <v>0</v>
      </c>
      <c r="P7794">
        <v>0</v>
      </c>
      <c r="Q7794">
        <v>3947.3762000000002</v>
      </c>
      <c r="R7794">
        <v>78947.524000000005</v>
      </c>
      <c r="S7794" t="s">
        <v>1424</v>
      </c>
    </row>
    <row r="7795" spans="1:19">
      <c r="A7795" t="s">
        <v>5481</v>
      </c>
      <c r="B7795">
        <v>44273</v>
      </c>
      <c r="C7795" t="s">
        <v>5482</v>
      </c>
      <c r="D7795">
        <v>44273</v>
      </c>
      <c r="E7795" t="s">
        <v>1422</v>
      </c>
      <c r="F7795" t="s">
        <v>91</v>
      </c>
      <c r="G7795" t="s">
        <v>1029</v>
      </c>
      <c r="H7795" t="s">
        <v>1428</v>
      </c>
      <c r="I7795" t="s">
        <v>1181</v>
      </c>
      <c r="J7795">
        <v>20</v>
      </c>
      <c r="K7795">
        <v>1293</v>
      </c>
      <c r="L7795">
        <v>25860</v>
      </c>
      <c r="M7795">
        <v>3.0790000000000002</v>
      </c>
      <c r="N7795">
        <v>61.58</v>
      </c>
      <c r="O7795">
        <v>0</v>
      </c>
      <c r="P7795">
        <v>0</v>
      </c>
      <c r="Q7795">
        <v>1296.0786000000001</v>
      </c>
      <c r="R7795">
        <v>25921.572</v>
      </c>
      <c r="S7795" t="s">
        <v>1424</v>
      </c>
    </row>
    <row r="7796" spans="1:19">
      <c r="A7796" t="s">
        <v>5481</v>
      </c>
      <c r="B7796">
        <v>44273</v>
      </c>
      <c r="C7796" t="s">
        <v>5482</v>
      </c>
      <c r="D7796">
        <v>44273</v>
      </c>
      <c r="E7796" t="s">
        <v>1422</v>
      </c>
      <c r="F7796" t="s">
        <v>91</v>
      </c>
      <c r="G7796" t="s">
        <v>1029</v>
      </c>
      <c r="H7796" t="s">
        <v>1428</v>
      </c>
      <c r="I7796" t="s">
        <v>5350</v>
      </c>
      <c r="J7796">
        <v>10</v>
      </c>
      <c r="K7796">
        <v>9480</v>
      </c>
      <c r="L7796">
        <v>94800</v>
      </c>
      <c r="M7796">
        <v>22.571000000000002</v>
      </c>
      <c r="N7796">
        <v>225.71</v>
      </c>
      <c r="O7796">
        <v>0</v>
      </c>
      <c r="P7796">
        <v>0</v>
      </c>
      <c r="Q7796">
        <v>9502.5714000000007</v>
      </c>
      <c r="R7796">
        <v>95025.714000000007</v>
      </c>
      <c r="S7796" t="s">
        <v>1424</v>
      </c>
    </row>
    <row r="7797" spans="1:19">
      <c r="A7797" t="s">
        <v>5483</v>
      </c>
      <c r="B7797">
        <v>44273</v>
      </c>
      <c r="C7797" t="s">
        <v>5484</v>
      </c>
      <c r="D7797">
        <v>44273</v>
      </c>
      <c r="E7797" t="s">
        <v>1422</v>
      </c>
      <c r="F7797" t="s">
        <v>92</v>
      </c>
      <c r="G7797" t="s">
        <v>1436</v>
      </c>
      <c r="H7797" t="s">
        <v>1428</v>
      </c>
      <c r="I7797" t="s">
        <v>5350</v>
      </c>
      <c r="J7797">
        <v>14</v>
      </c>
      <c r="K7797">
        <v>9480</v>
      </c>
      <c r="L7797">
        <v>132720</v>
      </c>
      <c r="M7797">
        <v>22.571000000000002</v>
      </c>
      <c r="N7797">
        <v>315.99400000000003</v>
      </c>
      <c r="O7797">
        <v>0</v>
      </c>
      <c r="P7797">
        <v>0</v>
      </c>
      <c r="Q7797">
        <v>9502.5714000000007</v>
      </c>
      <c r="R7797">
        <v>133035.99960000001</v>
      </c>
      <c r="S7797" t="s">
        <v>1424</v>
      </c>
    </row>
    <row r="7798" spans="1:19">
      <c r="A7798" t="s">
        <v>5483</v>
      </c>
      <c r="B7798">
        <v>44273</v>
      </c>
      <c r="C7798" t="s">
        <v>5484</v>
      </c>
      <c r="D7798">
        <v>44273</v>
      </c>
      <c r="E7798" t="s">
        <v>1422</v>
      </c>
      <c r="F7798" t="s">
        <v>92</v>
      </c>
      <c r="G7798" t="s">
        <v>1436</v>
      </c>
      <c r="H7798" t="s">
        <v>1428</v>
      </c>
      <c r="I7798" t="s">
        <v>1180</v>
      </c>
      <c r="J7798">
        <v>10</v>
      </c>
      <c r="K7798">
        <v>3540</v>
      </c>
      <c r="L7798">
        <v>35400</v>
      </c>
      <c r="M7798">
        <v>8.4290000000000003</v>
      </c>
      <c r="N7798">
        <v>84.29</v>
      </c>
      <c r="O7798">
        <v>0</v>
      </c>
      <c r="P7798">
        <v>0</v>
      </c>
      <c r="Q7798">
        <v>3548.4286000000002</v>
      </c>
      <c r="R7798">
        <v>35484.286</v>
      </c>
      <c r="S7798" t="s">
        <v>1424</v>
      </c>
    </row>
    <row r="7799" spans="1:19">
      <c r="A7799" t="s">
        <v>5485</v>
      </c>
      <c r="B7799">
        <v>44273</v>
      </c>
      <c r="C7799" t="s">
        <v>5486</v>
      </c>
      <c r="D7799">
        <v>44273</v>
      </c>
      <c r="E7799" t="s">
        <v>1422</v>
      </c>
      <c r="F7799" t="s">
        <v>69</v>
      </c>
      <c r="G7799" t="s">
        <v>66</v>
      </c>
      <c r="H7799" t="s">
        <v>66</v>
      </c>
      <c r="I7799" t="s">
        <v>5350</v>
      </c>
      <c r="J7799">
        <v>27</v>
      </c>
      <c r="K7799">
        <v>9480</v>
      </c>
      <c r="L7799">
        <v>255960</v>
      </c>
      <c r="M7799">
        <v>22.571400000000001</v>
      </c>
      <c r="N7799">
        <v>609.42780000000005</v>
      </c>
      <c r="O7799">
        <v>0</v>
      </c>
      <c r="P7799">
        <v>0</v>
      </c>
      <c r="Q7799">
        <v>9502.5714000000007</v>
      </c>
      <c r="R7799">
        <v>256569.4278</v>
      </c>
      <c r="S7799" t="s">
        <v>1424</v>
      </c>
    </row>
    <row r="7800" spans="1:19">
      <c r="A7800" t="s">
        <v>5487</v>
      </c>
      <c r="B7800">
        <v>44273</v>
      </c>
      <c r="C7800" t="s">
        <v>5488</v>
      </c>
      <c r="D7800">
        <v>44273</v>
      </c>
      <c r="E7800" t="s">
        <v>1422</v>
      </c>
      <c r="F7800" t="s">
        <v>99</v>
      </c>
      <c r="G7800" t="s">
        <v>1062</v>
      </c>
      <c r="H7800" t="s">
        <v>1428</v>
      </c>
      <c r="I7800" t="s">
        <v>1180</v>
      </c>
      <c r="J7800">
        <v>5</v>
      </c>
      <c r="K7800">
        <v>3540</v>
      </c>
      <c r="L7800">
        <v>17700</v>
      </c>
      <c r="M7800">
        <v>8.4290000000000003</v>
      </c>
      <c r="N7800">
        <v>42.145000000000003</v>
      </c>
      <c r="O7800">
        <v>0</v>
      </c>
      <c r="P7800">
        <v>0</v>
      </c>
      <c r="Q7800">
        <v>3548.4286000000002</v>
      </c>
      <c r="R7800">
        <v>17742.143</v>
      </c>
      <c r="S7800" t="s">
        <v>1424</v>
      </c>
    </row>
    <row r="7801" spans="1:19">
      <c r="A7801" t="s">
        <v>5487</v>
      </c>
      <c r="B7801">
        <v>44273</v>
      </c>
      <c r="C7801" t="s">
        <v>5488</v>
      </c>
      <c r="D7801">
        <v>44273</v>
      </c>
      <c r="E7801" t="s">
        <v>1422</v>
      </c>
      <c r="F7801" t="s">
        <v>99</v>
      </c>
      <c r="G7801" t="s">
        <v>1062</v>
      </c>
      <c r="H7801" t="s">
        <v>1428</v>
      </c>
      <c r="I7801" t="s">
        <v>1421</v>
      </c>
      <c r="J7801">
        <v>90</v>
      </c>
      <c r="K7801">
        <v>1264</v>
      </c>
      <c r="L7801">
        <v>113760</v>
      </c>
      <c r="M7801">
        <v>3.01</v>
      </c>
      <c r="N7801">
        <v>270.89999999999998</v>
      </c>
      <c r="O7801">
        <v>0</v>
      </c>
      <c r="P7801">
        <v>0</v>
      </c>
      <c r="Q7801">
        <v>1267.0094999999999</v>
      </c>
      <c r="R7801">
        <v>114030.855</v>
      </c>
      <c r="S7801" t="s">
        <v>1424</v>
      </c>
    </row>
    <row r="7802" spans="1:19">
      <c r="A7802" t="s">
        <v>5487</v>
      </c>
      <c r="B7802">
        <v>44273</v>
      </c>
      <c r="C7802" t="s">
        <v>5488</v>
      </c>
      <c r="D7802">
        <v>44273</v>
      </c>
      <c r="E7802" t="s">
        <v>1422</v>
      </c>
      <c r="F7802" t="s">
        <v>99</v>
      </c>
      <c r="G7802" t="s">
        <v>1062</v>
      </c>
      <c r="H7802" t="s">
        <v>1428</v>
      </c>
      <c r="I7802" t="s">
        <v>5350</v>
      </c>
      <c r="J7802">
        <v>20</v>
      </c>
      <c r="K7802">
        <v>9480</v>
      </c>
      <c r="L7802">
        <v>189600</v>
      </c>
      <c r="M7802">
        <v>22.571000000000002</v>
      </c>
      <c r="N7802">
        <v>451.42</v>
      </c>
      <c r="O7802">
        <v>0</v>
      </c>
      <c r="P7802">
        <v>0</v>
      </c>
      <c r="Q7802">
        <v>9502.5714000000007</v>
      </c>
      <c r="R7802">
        <v>190051.42800000001</v>
      </c>
      <c r="S7802" t="s">
        <v>1424</v>
      </c>
    </row>
    <row r="7803" spans="1:19">
      <c r="A7803" t="s">
        <v>5487</v>
      </c>
      <c r="B7803">
        <v>44273</v>
      </c>
      <c r="C7803" t="s">
        <v>5488</v>
      </c>
      <c r="D7803">
        <v>44273</v>
      </c>
      <c r="E7803" t="s">
        <v>1422</v>
      </c>
      <c r="F7803" t="s">
        <v>99</v>
      </c>
      <c r="G7803" t="s">
        <v>1062</v>
      </c>
      <c r="H7803" t="s">
        <v>1428</v>
      </c>
      <c r="I7803" t="s">
        <v>1181</v>
      </c>
      <c r="J7803">
        <v>120</v>
      </c>
      <c r="K7803">
        <v>1293</v>
      </c>
      <c r="L7803">
        <v>155160</v>
      </c>
      <c r="M7803">
        <v>3.0790000000000002</v>
      </c>
      <c r="N7803">
        <v>369.48</v>
      </c>
      <c r="O7803">
        <v>0</v>
      </c>
      <c r="P7803">
        <v>0</v>
      </c>
      <c r="Q7803">
        <v>1296.0786000000001</v>
      </c>
      <c r="R7803">
        <v>155529.432</v>
      </c>
      <c r="S7803" t="s">
        <v>1424</v>
      </c>
    </row>
    <row r="7804" spans="1:19">
      <c r="A7804" t="s">
        <v>5489</v>
      </c>
      <c r="B7804">
        <v>44273</v>
      </c>
      <c r="C7804" t="s">
        <v>5490</v>
      </c>
      <c r="D7804">
        <v>44273</v>
      </c>
      <c r="E7804" t="s">
        <v>1422</v>
      </c>
      <c r="F7804" t="s">
        <v>48</v>
      </c>
      <c r="G7804" t="s">
        <v>1450</v>
      </c>
      <c r="H7804" t="s">
        <v>13</v>
      </c>
      <c r="I7804" t="s">
        <v>3638</v>
      </c>
      <c r="J7804">
        <v>15</v>
      </c>
      <c r="K7804">
        <v>7760</v>
      </c>
      <c r="L7804">
        <v>116400</v>
      </c>
      <c r="M7804">
        <v>18.476199999999999</v>
      </c>
      <c r="N7804">
        <v>277.14299999999997</v>
      </c>
      <c r="O7804">
        <v>0</v>
      </c>
      <c r="P7804">
        <v>0</v>
      </c>
      <c r="Q7804">
        <v>7778.4762000000001</v>
      </c>
      <c r="R7804">
        <v>116677.143</v>
      </c>
      <c r="S7804" t="s">
        <v>1424</v>
      </c>
    </row>
    <row r="7805" spans="1:19">
      <c r="A7805" t="s">
        <v>5489</v>
      </c>
      <c r="B7805">
        <v>44273</v>
      </c>
      <c r="C7805" t="s">
        <v>5490</v>
      </c>
      <c r="D7805">
        <v>44273</v>
      </c>
      <c r="E7805" t="s">
        <v>1422</v>
      </c>
      <c r="F7805" t="s">
        <v>48</v>
      </c>
      <c r="G7805" t="s">
        <v>1450</v>
      </c>
      <c r="H7805" t="s">
        <v>13</v>
      </c>
      <c r="I7805" t="s">
        <v>5350</v>
      </c>
      <c r="J7805">
        <v>50</v>
      </c>
      <c r="K7805">
        <v>9480</v>
      </c>
      <c r="L7805">
        <v>474000</v>
      </c>
      <c r="M7805">
        <v>22.571400000000001</v>
      </c>
      <c r="N7805">
        <v>1128.57</v>
      </c>
      <c r="O7805">
        <v>0</v>
      </c>
      <c r="P7805">
        <v>0</v>
      </c>
      <c r="Q7805">
        <v>9502.5714000000007</v>
      </c>
      <c r="R7805">
        <v>475128.57</v>
      </c>
      <c r="S7805" t="s">
        <v>1424</v>
      </c>
    </row>
    <row r="7806" spans="1:19">
      <c r="A7806" t="s">
        <v>5489</v>
      </c>
      <c r="B7806">
        <v>44273</v>
      </c>
      <c r="C7806" t="s">
        <v>5490</v>
      </c>
      <c r="D7806">
        <v>44273</v>
      </c>
      <c r="E7806" t="s">
        <v>1422</v>
      </c>
      <c r="F7806" t="s">
        <v>48</v>
      </c>
      <c r="G7806" t="s">
        <v>1450</v>
      </c>
      <c r="H7806" t="s">
        <v>13</v>
      </c>
      <c r="I7806" t="s">
        <v>1421</v>
      </c>
      <c r="J7806">
        <v>40</v>
      </c>
      <c r="K7806">
        <v>1264</v>
      </c>
      <c r="L7806">
        <v>50560</v>
      </c>
      <c r="M7806">
        <v>3.0095000000000001</v>
      </c>
      <c r="N7806">
        <v>120.38</v>
      </c>
      <c r="O7806">
        <v>0</v>
      </c>
      <c r="P7806">
        <v>0</v>
      </c>
      <c r="Q7806">
        <v>1267.0094999999999</v>
      </c>
      <c r="R7806">
        <v>50680.38</v>
      </c>
      <c r="S7806" t="s">
        <v>1424</v>
      </c>
    </row>
    <row r="7807" spans="1:19">
      <c r="A7807" t="s">
        <v>5491</v>
      </c>
      <c r="B7807">
        <v>44273</v>
      </c>
      <c r="C7807" t="s">
        <v>5492</v>
      </c>
      <c r="D7807">
        <v>44273</v>
      </c>
      <c r="E7807" t="s">
        <v>1422</v>
      </c>
      <c r="F7807" t="s">
        <v>44</v>
      </c>
      <c r="G7807" t="s">
        <v>1450</v>
      </c>
      <c r="H7807" t="s">
        <v>13</v>
      </c>
      <c r="I7807" t="s">
        <v>3638</v>
      </c>
      <c r="J7807">
        <v>12</v>
      </c>
      <c r="K7807">
        <v>7760</v>
      </c>
      <c r="L7807">
        <v>93120</v>
      </c>
      <c r="M7807">
        <v>18.476199999999999</v>
      </c>
      <c r="N7807">
        <v>221.71440000000001</v>
      </c>
      <c r="O7807">
        <v>0</v>
      </c>
      <c r="P7807">
        <v>0</v>
      </c>
      <c r="Q7807">
        <v>7778.4762000000001</v>
      </c>
      <c r="R7807">
        <v>93341.714399999997</v>
      </c>
      <c r="S7807" t="s">
        <v>1424</v>
      </c>
    </row>
    <row r="7808" spans="1:19">
      <c r="A7808" t="s">
        <v>5491</v>
      </c>
      <c r="B7808">
        <v>44273</v>
      </c>
      <c r="C7808" t="s">
        <v>5492</v>
      </c>
      <c r="D7808">
        <v>44273</v>
      </c>
      <c r="E7808" t="s">
        <v>1422</v>
      </c>
      <c r="F7808" t="s">
        <v>44</v>
      </c>
      <c r="G7808" t="s">
        <v>1450</v>
      </c>
      <c r="H7808" t="s">
        <v>13</v>
      </c>
      <c r="I7808" t="s">
        <v>5350</v>
      </c>
      <c r="J7808">
        <v>40</v>
      </c>
      <c r="K7808">
        <v>9480</v>
      </c>
      <c r="L7808">
        <v>379200</v>
      </c>
      <c r="M7808">
        <v>22.571400000000001</v>
      </c>
      <c r="N7808">
        <v>902.85599999999999</v>
      </c>
      <c r="O7808">
        <v>0</v>
      </c>
      <c r="P7808">
        <v>0</v>
      </c>
      <c r="Q7808">
        <v>9502.5714000000007</v>
      </c>
      <c r="R7808">
        <v>380102.85600000003</v>
      </c>
      <c r="S7808" t="s">
        <v>1424</v>
      </c>
    </row>
    <row r="7809" spans="1:19">
      <c r="A7809" t="s">
        <v>5491</v>
      </c>
      <c r="B7809">
        <v>44273</v>
      </c>
      <c r="C7809" t="s">
        <v>5492</v>
      </c>
      <c r="D7809">
        <v>44273</v>
      </c>
      <c r="E7809" t="s">
        <v>1422</v>
      </c>
      <c r="F7809" t="s">
        <v>44</v>
      </c>
      <c r="G7809" t="s">
        <v>1450</v>
      </c>
      <c r="H7809" t="s">
        <v>13</v>
      </c>
      <c r="I7809" t="s">
        <v>1180</v>
      </c>
      <c r="J7809">
        <v>10</v>
      </c>
      <c r="K7809">
        <v>3540</v>
      </c>
      <c r="L7809">
        <v>35400</v>
      </c>
      <c r="M7809">
        <v>8.4285999999999994</v>
      </c>
      <c r="N7809">
        <v>84.286000000000001</v>
      </c>
      <c r="O7809">
        <v>0</v>
      </c>
      <c r="P7809">
        <v>0</v>
      </c>
      <c r="Q7809">
        <v>3548.4286000000002</v>
      </c>
      <c r="R7809">
        <v>35484.286</v>
      </c>
      <c r="S7809" t="s">
        <v>1424</v>
      </c>
    </row>
    <row r="7810" spans="1:19">
      <c r="A7810" t="s">
        <v>5493</v>
      </c>
      <c r="B7810">
        <v>44273</v>
      </c>
      <c r="C7810" t="s">
        <v>5494</v>
      </c>
      <c r="D7810">
        <v>44273</v>
      </c>
      <c r="E7810" t="s">
        <v>1422</v>
      </c>
      <c r="F7810" t="s">
        <v>53</v>
      </c>
      <c r="G7810" t="s">
        <v>1068</v>
      </c>
      <c r="H7810" t="s">
        <v>54</v>
      </c>
      <c r="I7810" t="s">
        <v>1359</v>
      </c>
      <c r="J7810">
        <v>20</v>
      </c>
      <c r="K7810">
        <v>1225</v>
      </c>
      <c r="L7810">
        <v>24500</v>
      </c>
      <c r="M7810">
        <v>2.9167000000000001</v>
      </c>
      <c r="N7810">
        <v>58.334000000000003</v>
      </c>
      <c r="O7810">
        <v>0</v>
      </c>
      <c r="P7810">
        <v>0</v>
      </c>
      <c r="Q7810">
        <v>1227.9167</v>
      </c>
      <c r="R7810">
        <v>24558.333999999999</v>
      </c>
      <c r="S7810" t="s">
        <v>1424</v>
      </c>
    </row>
    <row r="7811" spans="1:19">
      <c r="A7811" t="s">
        <v>5493</v>
      </c>
      <c r="B7811">
        <v>44273</v>
      </c>
      <c r="C7811" t="s">
        <v>5494</v>
      </c>
      <c r="D7811">
        <v>44273</v>
      </c>
      <c r="E7811" t="s">
        <v>1422</v>
      </c>
      <c r="F7811" t="s">
        <v>53</v>
      </c>
      <c r="G7811" t="s">
        <v>1068</v>
      </c>
      <c r="H7811" t="s">
        <v>54</v>
      </c>
      <c r="I7811" t="s">
        <v>1356</v>
      </c>
      <c r="J7811">
        <v>30</v>
      </c>
      <c r="K7811">
        <v>1118</v>
      </c>
      <c r="L7811">
        <v>33540</v>
      </c>
      <c r="M7811">
        <v>2.6619000000000002</v>
      </c>
      <c r="N7811">
        <v>79.856999999999999</v>
      </c>
      <c r="O7811">
        <v>0</v>
      </c>
      <c r="P7811">
        <v>0</v>
      </c>
      <c r="Q7811">
        <v>1120.6619000000001</v>
      </c>
      <c r="R7811">
        <v>33619.857000000004</v>
      </c>
      <c r="S7811" t="s">
        <v>1424</v>
      </c>
    </row>
    <row r="7812" spans="1:19">
      <c r="A7812" t="s">
        <v>5493</v>
      </c>
      <c r="B7812">
        <v>44273</v>
      </c>
      <c r="C7812" t="s">
        <v>5494</v>
      </c>
      <c r="D7812">
        <v>44273</v>
      </c>
      <c r="E7812" t="s">
        <v>1422</v>
      </c>
      <c r="F7812" t="s">
        <v>53</v>
      </c>
      <c r="G7812" t="s">
        <v>1068</v>
      </c>
      <c r="H7812" t="s">
        <v>54</v>
      </c>
      <c r="I7812" t="s">
        <v>1178</v>
      </c>
      <c r="J7812">
        <v>10</v>
      </c>
      <c r="K7812">
        <v>4035</v>
      </c>
      <c r="L7812">
        <v>40350</v>
      </c>
      <c r="M7812">
        <v>9.6071000000000009</v>
      </c>
      <c r="N7812">
        <v>96.070999999999998</v>
      </c>
      <c r="O7812">
        <v>0</v>
      </c>
      <c r="P7812">
        <v>0</v>
      </c>
      <c r="Q7812">
        <v>4044.6071000000002</v>
      </c>
      <c r="R7812">
        <v>40446.071000000004</v>
      </c>
      <c r="S7812" t="s">
        <v>1424</v>
      </c>
    </row>
    <row r="7813" spans="1:19">
      <c r="A7813" t="s">
        <v>5493</v>
      </c>
      <c r="B7813">
        <v>44273</v>
      </c>
      <c r="C7813" t="s">
        <v>5494</v>
      </c>
      <c r="D7813">
        <v>44273</v>
      </c>
      <c r="E7813" t="s">
        <v>1422</v>
      </c>
      <c r="F7813" t="s">
        <v>53</v>
      </c>
      <c r="G7813" t="s">
        <v>1068</v>
      </c>
      <c r="H7813" t="s">
        <v>54</v>
      </c>
      <c r="I7813" t="s">
        <v>1179</v>
      </c>
      <c r="J7813">
        <v>7</v>
      </c>
      <c r="K7813">
        <v>3938</v>
      </c>
      <c r="L7813">
        <v>27566</v>
      </c>
      <c r="M7813">
        <v>9.3762000000000008</v>
      </c>
      <c r="N7813">
        <v>65.633399999999995</v>
      </c>
      <c r="O7813">
        <v>0</v>
      </c>
      <c r="P7813">
        <v>0</v>
      </c>
      <c r="Q7813">
        <v>3947.3762000000002</v>
      </c>
      <c r="R7813">
        <v>27631.633399999999</v>
      </c>
      <c r="S7813" t="s">
        <v>1424</v>
      </c>
    </row>
    <row r="7814" spans="1:19">
      <c r="A7814" t="s">
        <v>5493</v>
      </c>
      <c r="B7814">
        <v>44273</v>
      </c>
      <c r="C7814" t="s">
        <v>5494</v>
      </c>
      <c r="D7814">
        <v>44273</v>
      </c>
      <c r="E7814" t="s">
        <v>1422</v>
      </c>
      <c r="F7814" t="s">
        <v>53</v>
      </c>
      <c r="G7814" t="s">
        <v>1068</v>
      </c>
      <c r="H7814" t="s">
        <v>54</v>
      </c>
      <c r="I7814" t="s">
        <v>1180</v>
      </c>
      <c r="J7814">
        <v>10</v>
      </c>
      <c r="K7814">
        <v>3540</v>
      </c>
      <c r="L7814">
        <v>35400</v>
      </c>
      <c r="M7814">
        <v>8.4285999999999994</v>
      </c>
      <c r="N7814">
        <v>84.286000000000001</v>
      </c>
      <c r="O7814">
        <v>0</v>
      </c>
      <c r="P7814">
        <v>0</v>
      </c>
      <c r="Q7814">
        <v>3548.4286000000002</v>
      </c>
      <c r="R7814">
        <v>35484.286</v>
      </c>
      <c r="S7814" t="s">
        <v>1424</v>
      </c>
    </row>
    <row r="7815" spans="1:19">
      <c r="A7815" t="s">
        <v>5493</v>
      </c>
      <c r="B7815">
        <v>44273</v>
      </c>
      <c r="C7815" t="s">
        <v>5494</v>
      </c>
      <c r="D7815">
        <v>44273</v>
      </c>
      <c r="E7815" t="s">
        <v>1422</v>
      </c>
      <c r="F7815" t="s">
        <v>53</v>
      </c>
      <c r="G7815" t="s">
        <v>1068</v>
      </c>
      <c r="H7815" t="s">
        <v>54</v>
      </c>
      <c r="I7815" t="s">
        <v>5350</v>
      </c>
      <c r="J7815">
        <v>15</v>
      </c>
      <c r="K7815">
        <v>9480</v>
      </c>
      <c r="L7815">
        <v>142200</v>
      </c>
      <c r="M7815">
        <v>22.571400000000001</v>
      </c>
      <c r="N7815">
        <v>338.57100000000003</v>
      </c>
      <c r="O7815">
        <v>0</v>
      </c>
      <c r="P7815">
        <v>0</v>
      </c>
      <c r="Q7815">
        <v>9502.5714000000007</v>
      </c>
      <c r="R7815">
        <v>142538.571</v>
      </c>
      <c r="S7815" t="s">
        <v>1424</v>
      </c>
    </row>
    <row r="7816" spans="1:19">
      <c r="A7816" t="s">
        <v>5493</v>
      </c>
      <c r="B7816">
        <v>44273</v>
      </c>
      <c r="C7816" t="s">
        <v>5494</v>
      </c>
      <c r="D7816">
        <v>44273</v>
      </c>
      <c r="E7816" t="s">
        <v>1422</v>
      </c>
      <c r="F7816" t="s">
        <v>53</v>
      </c>
      <c r="G7816" t="s">
        <v>1068</v>
      </c>
      <c r="H7816" t="s">
        <v>54</v>
      </c>
      <c r="I7816" t="s">
        <v>1181</v>
      </c>
      <c r="J7816">
        <v>22</v>
      </c>
      <c r="K7816">
        <v>1293</v>
      </c>
      <c r="L7816">
        <v>28446</v>
      </c>
      <c r="M7816">
        <v>3.0785999999999998</v>
      </c>
      <c r="N7816">
        <v>67.729200000000006</v>
      </c>
      <c r="O7816">
        <v>0</v>
      </c>
      <c r="P7816">
        <v>0</v>
      </c>
      <c r="Q7816">
        <v>1296.0786000000001</v>
      </c>
      <c r="R7816">
        <v>28513.729200000002</v>
      </c>
      <c r="S7816" t="s">
        <v>1424</v>
      </c>
    </row>
    <row r="7817" spans="1:19">
      <c r="A7817" t="s">
        <v>5493</v>
      </c>
      <c r="B7817">
        <v>44273</v>
      </c>
      <c r="C7817" t="s">
        <v>5494</v>
      </c>
      <c r="D7817">
        <v>44273</v>
      </c>
      <c r="E7817" t="s">
        <v>1422</v>
      </c>
      <c r="F7817" t="s">
        <v>53</v>
      </c>
      <c r="G7817" t="s">
        <v>1068</v>
      </c>
      <c r="H7817" t="s">
        <v>54</v>
      </c>
      <c r="I7817" t="s">
        <v>1459</v>
      </c>
      <c r="J7817">
        <v>20</v>
      </c>
      <c r="K7817">
        <v>1060</v>
      </c>
      <c r="L7817">
        <v>21200</v>
      </c>
      <c r="M7817">
        <v>2.5238</v>
      </c>
      <c r="N7817">
        <v>50.475999999999999</v>
      </c>
      <c r="O7817">
        <v>0</v>
      </c>
      <c r="P7817">
        <v>0</v>
      </c>
      <c r="Q7817">
        <v>1062.5237999999999</v>
      </c>
      <c r="R7817">
        <v>21250.475999999999</v>
      </c>
      <c r="S7817" t="s">
        <v>1424</v>
      </c>
    </row>
    <row r="7818" spans="1:19">
      <c r="A7818" t="s">
        <v>5495</v>
      </c>
      <c r="B7818">
        <v>44273</v>
      </c>
      <c r="C7818" t="s">
        <v>5496</v>
      </c>
      <c r="D7818">
        <v>44273</v>
      </c>
      <c r="E7818" t="s">
        <v>1422</v>
      </c>
      <c r="F7818" t="s">
        <v>59</v>
      </c>
      <c r="G7818" t="s">
        <v>54</v>
      </c>
      <c r="H7818" t="s">
        <v>54</v>
      </c>
      <c r="I7818" t="s">
        <v>1181</v>
      </c>
      <c r="J7818">
        <v>40</v>
      </c>
      <c r="K7818">
        <v>1293</v>
      </c>
      <c r="L7818">
        <v>51720</v>
      </c>
      <c r="M7818">
        <v>3.0785999999999998</v>
      </c>
      <c r="N7818">
        <v>123.14400000000001</v>
      </c>
      <c r="O7818">
        <v>0</v>
      </c>
      <c r="P7818">
        <v>0</v>
      </c>
      <c r="Q7818">
        <v>1296.0786000000001</v>
      </c>
      <c r="R7818">
        <v>51843.144</v>
      </c>
      <c r="S7818" t="s">
        <v>1424</v>
      </c>
    </row>
    <row r="7819" spans="1:19">
      <c r="A7819" t="s">
        <v>5495</v>
      </c>
      <c r="B7819">
        <v>44273</v>
      </c>
      <c r="C7819" t="s">
        <v>5496</v>
      </c>
      <c r="D7819">
        <v>44273</v>
      </c>
      <c r="E7819" t="s">
        <v>1422</v>
      </c>
      <c r="F7819" t="s">
        <v>59</v>
      </c>
      <c r="G7819" t="s">
        <v>54</v>
      </c>
      <c r="H7819" t="s">
        <v>54</v>
      </c>
      <c r="I7819" t="s">
        <v>1180</v>
      </c>
      <c r="J7819">
        <v>5</v>
      </c>
      <c r="K7819">
        <v>3540</v>
      </c>
      <c r="L7819">
        <v>17700</v>
      </c>
      <c r="M7819">
        <v>8.4285999999999994</v>
      </c>
      <c r="N7819">
        <v>42.143000000000001</v>
      </c>
      <c r="O7819">
        <v>0</v>
      </c>
      <c r="P7819">
        <v>0</v>
      </c>
      <c r="Q7819">
        <v>3548.4286000000002</v>
      </c>
      <c r="R7819">
        <v>17742.143</v>
      </c>
      <c r="S7819" t="s">
        <v>1424</v>
      </c>
    </row>
    <row r="7820" spans="1:19">
      <c r="A7820" t="s">
        <v>5495</v>
      </c>
      <c r="B7820">
        <v>44273</v>
      </c>
      <c r="C7820" t="s">
        <v>5496</v>
      </c>
      <c r="D7820">
        <v>44273</v>
      </c>
      <c r="E7820" t="s">
        <v>1422</v>
      </c>
      <c r="F7820" t="s">
        <v>59</v>
      </c>
      <c r="G7820" t="s">
        <v>54</v>
      </c>
      <c r="H7820" t="s">
        <v>54</v>
      </c>
      <c r="I7820" t="s">
        <v>1356</v>
      </c>
      <c r="J7820">
        <v>45</v>
      </c>
      <c r="K7820">
        <v>1118</v>
      </c>
      <c r="L7820">
        <v>50310</v>
      </c>
      <c r="M7820">
        <v>2.6619000000000002</v>
      </c>
      <c r="N7820">
        <v>119.7855</v>
      </c>
      <c r="O7820">
        <v>0</v>
      </c>
      <c r="P7820">
        <v>0</v>
      </c>
      <c r="Q7820">
        <v>1120.6619000000001</v>
      </c>
      <c r="R7820">
        <v>50429.785499999998</v>
      </c>
      <c r="S7820" t="s">
        <v>1424</v>
      </c>
    </row>
    <row r="7821" spans="1:19">
      <c r="A7821" t="s">
        <v>5495</v>
      </c>
      <c r="B7821">
        <v>44273</v>
      </c>
      <c r="C7821" t="s">
        <v>5496</v>
      </c>
      <c r="D7821">
        <v>44273</v>
      </c>
      <c r="E7821" t="s">
        <v>1422</v>
      </c>
      <c r="F7821" t="s">
        <v>59</v>
      </c>
      <c r="G7821" t="s">
        <v>54</v>
      </c>
      <c r="H7821" t="s">
        <v>54</v>
      </c>
      <c r="I7821" t="s">
        <v>5350</v>
      </c>
      <c r="J7821">
        <v>5</v>
      </c>
      <c r="K7821">
        <v>9480</v>
      </c>
      <c r="L7821">
        <v>47400</v>
      </c>
      <c r="M7821">
        <v>22.571400000000001</v>
      </c>
      <c r="N7821">
        <v>112.857</v>
      </c>
      <c r="O7821">
        <v>0</v>
      </c>
      <c r="P7821">
        <v>0</v>
      </c>
      <c r="Q7821">
        <v>9502.5714000000007</v>
      </c>
      <c r="R7821">
        <v>47512.857000000004</v>
      </c>
      <c r="S7821" t="s">
        <v>1424</v>
      </c>
    </row>
    <row r="7822" spans="1:19">
      <c r="A7822" t="s">
        <v>5497</v>
      </c>
      <c r="B7822">
        <v>44273</v>
      </c>
      <c r="C7822" t="s">
        <v>5498</v>
      </c>
      <c r="D7822">
        <v>44273</v>
      </c>
      <c r="E7822" t="s">
        <v>1422</v>
      </c>
      <c r="F7822" t="s">
        <v>116</v>
      </c>
      <c r="G7822" t="s">
        <v>1031</v>
      </c>
      <c r="H7822" t="s">
        <v>54</v>
      </c>
      <c r="I7822" t="s">
        <v>5350</v>
      </c>
      <c r="J7822">
        <v>30</v>
      </c>
      <c r="K7822">
        <v>9480</v>
      </c>
      <c r="L7822">
        <v>284400</v>
      </c>
      <c r="M7822">
        <v>22.571400000000001</v>
      </c>
      <c r="N7822">
        <v>677.14200000000005</v>
      </c>
      <c r="O7822">
        <v>0</v>
      </c>
      <c r="P7822">
        <v>0</v>
      </c>
      <c r="Q7822">
        <v>9502.5714000000007</v>
      </c>
      <c r="R7822">
        <v>285077.14199999999</v>
      </c>
      <c r="S7822" t="s">
        <v>1424</v>
      </c>
    </row>
    <row r="7823" spans="1:19">
      <c r="A7823" t="s">
        <v>5497</v>
      </c>
      <c r="B7823">
        <v>44273</v>
      </c>
      <c r="C7823" t="s">
        <v>5498</v>
      </c>
      <c r="D7823">
        <v>44273</v>
      </c>
      <c r="E7823" t="s">
        <v>1422</v>
      </c>
      <c r="F7823" t="s">
        <v>116</v>
      </c>
      <c r="G7823" t="s">
        <v>1031</v>
      </c>
      <c r="H7823" t="s">
        <v>54</v>
      </c>
      <c r="I7823" t="s">
        <v>1181</v>
      </c>
      <c r="J7823">
        <v>20</v>
      </c>
      <c r="K7823">
        <v>1293</v>
      </c>
      <c r="L7823">
        <v>25860</v>
      </c>
      <c r="M7823">
        <v>3.0785999999999998</v>
      </c>
      <c r="N7823">
        <v>61.572000000000003</v>
      </c>
      <c r="O7823">
        <v>0</v>
      </c>
      <c r="P7823">
        <v>0</v>
      </c>
      <c r="Q7823">
        <v>1296.0786000000001</v>
      </c>
      <c r="R7823">
        <v>25921.572</v>
      </c>
      <c r="S7823" t="s">
        <v>1424</v>
      </c>
    </row>
    <row r="7824" spans="1:19">
      <c r="A7824" t="s">
        <v>5497</v>
      </c>
      <c r="B7824">
        <v>44273</v>
      </c>
      <c r="C7824" t="s">
        <v>5498</v>
      </c>
      <c r="D7824">
        <v>44273</v>
      </c>
      <c r="E7824" t="s">
        <v>1422</v>
      </c>
      <c r="F7824" t="s">
        <v>116</v>
      </c>
      <c r="G7824" t="s">
        <v>1031</v>
      </c>
      <c r="H7824" t="s">
        <v>54</v>
      </c>
      <c r="I7824" t="s">
        <v>1381</v>
      </c>
      <c r="J7824">
        <v>3</v>
      </c>
      <c r="K7824">
        <v>9850</v>
      </c>
      <c r="L7824">
        <v>29550</v>
      </c>
      <c r="M7824">
        <v>23.452400000000001</v>
      </c>
      <c r="N7824">
        <v>70.357200000000006</v>
      </c>
      <c r="O7824">
        <v>0</v>
      </c>
      <c r="P7824">
        <v>0</v>
      </c>
      <c r="Q7824">
        <v>9873.4524000000001</v>
      </c>
      <c r="R7824">
        <v>29620.357199999999</v>
      </c>
      <c r="S7824" t="s">
        <v>1424</v>
      </c>
    </row>
    <row r="7825" spans="1:19">
      <c r="A7825" t="s">
        <v>5497</v>
      </c>
      <c r="B7825">
        <v>44273</v>
      </c>
      <c r="C7825" t="s">
        <v>5498</v>
      </c>
      <c r="D7825">
        <v>44273</v>
      </c>
      <c r="E7825" t="s">
        <v>1422</v>
      </c>
      <c r="F7825" t="s">
        <v>116</v>
      </c>
      <c r="G7825" t="s">
        <v>1031</v>
      </c>
      <c r="H7825" t="s">
        <v>54</v>
      </c>
      <c r="I7825" t="s">
        <v>1421</v>
      </c>
      <c r="J7825">
        <v>20</v>
      </c>
      <c r="K7825">
        <v>1264</v>
      </c>
      <c r="L7825">
        <v>25280</v>
      </c>
      <c r="M7825">
        <v>3.0095000000000001</v>
      </c>
      <c r="N7825">
        <v>60.19</v>
      </c>
      <c r="O7825">
        <v>0</v>
      </c>
      <c r="P7825">
        <v>0</v>
      </c>
      <c r="Q7825">
        <v>1267.0094999999999</v>
      </c>
      <c r="R7825">
        <v>25340.19</v>
      </c>
      <c r="S7825" t="s">
        <v>1424</v>
      </c>
    </row>
    <row r="7826" spans="1:19">
      <c r="A7826" t="s">
        <v>5497</v>
      </c>
      <c r="B7826">
        <v>44273</v>
      </c>
      <c r="C7826" t="s">
        <v>5498</v>
      </c>
      <c r="D7826">
        <v>44273</v>
      </c>
      <c r="E7826" t="s">
        <v>1422</v>
      </c>
      <c r="F7826" t="s">
        <v>116</v>
      </c>
      <c r="G7826" t="s">
        <v>1031</v>
      </c>
      <c r="H7826" t="s">
        <v>54</v>
      </c>
      <c r="I7826" t="s">
        <v>1459</v>
      </c>
      <c r="J7826">
        <v>20</v>
      </c>
      <c r="K7826">
        <v>1060</v>
      </c>
      <c r="L7826">
        <v>21200</v>
      </c>
      <c r="M7826">
        <v>2.5238</v>
      </c>
      <c r="N7826">
        <v>50.475999999999999</v>
      </c>
      <c r="O7826">
        <v>0</v>
      </c>
      <c r="P7826">
        <v>0</v>
      </c>
      <c r="Q7826">
        <v>1062.5237999999999</v>
      </c>
      <c r="R7826">
        <v>21250.475999999999</v>
      </c>
      <c r="S7826" t="s">
        <v>1424</v>
      </c>
    </row>
    <row r="7827" spans="1:19">
      <c r="A7827" t="s">
        <v>5499</v>
      </c>
      <c r="B7827">
        <v>44273</v>
      </c>
      <c r="C7827" t="s">
        <v>5500</v>
      </c>
      <c r="D7827">
        <v>44273</v>
      </c>
      <c r="E7827" t="s">
        <v>1422</v>
      </c>
      <c r="F7827" t="s">
        <v>64</v>
      </c>
      <c r="G7827" t="s">
        <v>1031</v>
      </c>
      <c r="H7827" t="s">
        <v>54</v>
      </c>
      <c r="I7827" t="s">
        <v>1180</v>
      </c>
      <c r="J7827">
        <v>10</v>
      </c>
      <c r="K7827">
        <v>3540</v>
      </c>
      <c r="L7827">
        <v>35400</v>
      </c>
      <c r="M7827">
        <v>8.4285999999999994</v>
      </c>
      <c r="N7827">
        <v>84.286000000000001</v>
      </c>
      <c r="O7827">
        <v>0</v>
      </c>
      <c r="P7827">
        <v>0</v>
      </c>
      <c r="Q7827">
        <v>3548.4286000000002</v>
      </c>
      <c r="R7827">
        <v>35484.286</v>
      </c>
      <c r="S7827" t="s">
        <v>1424</v>
      </c>
    </row>
    <row r="7828" spans="1:19">
      <c r="A7828" t="s">
        <v>5499</v>
      </c>
      <c r="B7828">
        <v>44273</v>
      </c>
      <c r="C7828" t="s">
        <v>5500</v>
      </c>
      <c r="D7828">
        <v>44273</v>
      </c>
      <c r="E7828" t="s">
        <v>1422</v>
      </c>
      <c r="F7828" t="s">
        <v>64</v>
      </c>
      <c r="G7828" t="s">
        <v>1031</v>
      </c>
      <c r="H7828" t="s">
        <v>54</v>
      </c>
      <c r="I7828" t="s">
        <v>1183</v>
      </c>
      <c r="J7828">
        <v>20</v>
      </c>
      <c r="K7828">
        <v>7575</v>
      </c>
      <c r="L7828">
        <v>151500</v>
      </c>
      <c r="M7828">
        <v>18.035699999999999</v>
      </c>
      <c r="N7828">
        <v>360.714</v>
      </c>
      <c r="O7828">
        <v>0</v>
      </c>
      <c r="P7828">
        <v>10000</v>
      </c>
      <c r="Q7828">
        <v>7593.0357000000004</v>
      </c>
      <c r="R7828">
        <v>141860.71400000001</v>
      </c>
      <c r="S7828" t="s">
        <v>1424</v>
      </c>
    </row>
    <row r="7829" spans="1:19">
      <c r="A7829" t="s">
        <v>5499</v>
      </c>
      <c r="B7829">
        <v>44273</v>
      </c>
      <c r="C7829" t="s">
        <v>5500</v>
      </c>
      <c r="D7829">
        <v>44273</v>
      </c>
      <c r="E7829" t="s">
        <v>1422</v>
      </c>
      <c r="F7829" t="s">
        <v>64</v>
      </c>
      <c r="G7829" t="s">
        <v>1031</v>
      </c>
      <c r="H7829" t="s">
        <v>54</v>
      </c>
      <c r="I7829" t="s">
        <v>5350</v>
      </c>
      <c r="J7829">
        <v>120</v>
      </c>
      <c r="K7829">
        <v>9480</v>
      </c>
      <c r="L7829">
        <v>1137600</v>
      </c>
      <c r="M7829">
        <v>22.571400000000001</v>
      </c>
      <c r="N7829">
        <v>2708.5680000000002</v>
      </c>
      <c r="O7829">
        <v>0</v>
      </c>
      <c r="P7829">
        <v>0</v>
      </c>
      <c r="Q7829">
        <v>9502.5714000000007</v>
      </c>
      <c r="R7829">
        <v>1140308.568</v>
      </c>
      <c r="S7829" t="s">
        <v>1424</v>
      </c>
    </row>
    <row r="7830" spans="1:19">
      <c r="A7830" t="s">
        <v>5499</v>
      </c>
      <c r="B7830">
        <v>44273</v>
      </c>
      <c r="C7830" t="s">
        <v>5500</v>
      </c>
      <c r="D7830">
        <v>44273</v>
      </c>
      <c r="E7830" t="s">
        <v>1422</v>
      </c>
      <c r="F7830" t="s">
        <v>64</v>
      </c>
      <c r="G7830" t="s">
        <v>1031</v>
      </c>
      <c r="H7830" t="s">
        <v>54</v>
      </c>
      <c r="I7830" t="s">
        <v>1178</v>
      </c>
      <c r="J7830">
        <v>10</v>
      </c>
      <c r="K7830">
        <v>4035</v>
      </c>
      <c r="L7830">
        <v>40350</v>
      </c>
      <c r="M7830">
        <v>9.6071000000000009</v>
      </c>
      <c r="N7830">
        <v>96.070999999999998</v>
      </c>
      <c r="O7830">
        <v>0</v>
      </c>
      <c r="P7830">
        <v>0</v>
      </c>
      <c r="Q7830">
        <v>4044.6071000000002</v>
      </c>
      <c r="R7830">
        <v>40446.071000000004</v>
      </c>
      <c r="S7830" t="s">
        <v>1424</v>
      </c>
    </row>
    <row r="7831" spans="1:19">
      <c r="A7831" t="s">
        <v>5501</v>
      </c>
      <c r="B7831">
        <v>44273</v>
      </c>
      <c r="C7831" t="s">
        <v>5502</v>
      </c>
      <c r="D7831">
        <v>44273</v>
      </c>
      <c r="E7831" t="s">
        <v>1422</v>
      </c>
      <c r="F7831" t="s">
        <v>55</v>
      </c>
      <c r="G7831" t="s">
        <v>1068</v>
      </c>
      <c r="H7831" t="s">
        <v>54</v>
      </c>
      <c r="I7831" t="s">
        <v>1181</v>
      </c>
      <c r="J7831">
        <v>40</v>
      </c>
      <c r="K7831">
        <v>1293</v>
      </c>
      <c r="L7831">
        <v>51720</v>
      </c>
      <c r="M7831">
        <v>3.0785999999999998</v>
      </c>
      <c r="N7831">
        <v>123.14400000000001</v>
      </c>
      <c r="O7831">
        <v>0</v>
      </c>
      <c r="P7831">
        <v>0</v>
      </c>
      <c r="Q7831">
        <v>1296.0786000000001</v>
      </c>
      <c r="R7831">
        <v>51843.144</v>
      </c>
      <c r="S7831" t="s">
        <v>1424</v>
      </c>
    </row>
    <row r="7832" spans="1:19">
      <c r="A7832" t="s">
        <v>5501</v>
      </c>
      <c r="B7832">
        <v>44273</v>
      </c>
      <c r="C7832" t="s">
        <v>5502</v>
      </c>
      <c r="D7832">
        <v>44273</v>
      </c>
      <c r="E7832" t="s">
        <v>1422</v>
      </c>
      <c r="F7832" t="s">
        <v>55</v>
      </c>
      <c r="G7832" t="s">
        <v>1068</v>
      </c>
      <c r="H7832" t="s">
        <v>54</v>
      </c>
      <c r="I7832" t="s">
        <v>3638</v>
      </c>
      <c r="J7832">
        <v>10</v>
      </c>
      <c r="K7832">
        <v>7760</v>
      </c>
      <c r="L7832">
        <v>77600</v>
      </c>
      <c r="M7832">
        <v>18.476199999999999</v>
      </c>
      <c r="N7832">
        <v>184.762</v>
      </c>
      <c r="O7832">
        <v>0</v>
      </c>
      <c r="P7832">
        <v>0</v>
      </c>
      <c r="Q7832">
        <v>7778.4762000000001</v>
      </c>
      <c r="R7832">
        <v>77784.762000000002</v>
      </c>
      <c r="S7832" t="s">
        <v>1424</v>
      </c>
    </row>
    <row r="7833" spans="1:19">
      <c r="A7833" t="s">
        <v>5501</v>
      </c>
      <c r="B7833">
        <v>44273</v>
      </c>
      <c r="C7833" t="s">
        <v>5502</v>
      </c>
      <c r="D7833">
        <v>44273</v>
      </c>
      <c r="E7833" t="s">
        <v>1422</v>
      </c>
      <c r="F7833" t="s">
        <v>55</v>
      </c>
      <c r="G7833" t="s">
        <v>1068</v>
      </c>
      <c r="H7833" t="s">
        <v>54</v>
      </c>
      <c r="I7833" t="s">
        <v>5350</v>
      </c>
      <c r="J7833">
        <v>30</v>
      </c>
      <c r="K7833">
        <v>9480</v>
      </c>
      <c r="L7833">
        <v>284400</v>
      </c>
      <c r="M7833">
        <v>22.571400000000001</v>
      </c>
      <c r="N7833">
        <v>677.14200000000005</v>
      </c>
      <c r="O7833">
        <v>0</v>
      </c>
      <c r="P7833">
        <v>0</v>
      </c>
      <c r="Q7833">
        <v>9502.5714000000007</v>
      </c>
      <c r="R7833">
        <v>285077.14199999999</v>
      </c>
      <c r="S7833" t="s">
        <v>1424</v>
      </c>
    </row>
    <row r="7834" spans="1:19">
      <c r="A7834" t="s">
        <v>5503</v>
      </c>
      <c r="B7834">
        <v>44273</v>
      </c>
      <c r="C7834" t="s">
        <v>5504</v>
      </c>
      <c r="D7834">
        <v>44273</v>
      </c>
      <c r="E7834" t="s">
        <v>1422</v>
      </c>
      <c r="F7834" t="s">
        <v>51</v>
      </c>
      <c r="G7834" t="s">
        <v>1067</v>
      </c>
      <c r="H7834" t="s">
        <v>54</v>
      </c>
      <c r="I7834" t="s">
        <v>1359</v>
      </c>
      <c r="J7834">
        <v>20</v>
      </c>
      <c r="K7834">
        <v>1225</v>
      </c>
      <c r="L7834">
        <v>24500</v>
      </c>
      <c r="M7834">
        <v>2.9167000000000001</v>
      </c>
      <c r="N7834">
        <v>58.334000000000003</v>
      </c>
      <c r="O7834">
        <v>0</v>
      </c>
      <c r="P7834">
        <v>0</v>
      </c>
      <c r="Q7834">
        <v>1227.9167</v>
      </c>
      <c r="R7834">
        <v>24558.333999999999</v>
      </c>
      <c r="S7834" t="s">
        <v>1424</v>
      </c>
    </row>
    <row r="7835" spans="1:19">
      <c r="A7835" t="s">
        <v>5503</v>
      </c>
      <c r="B7835">
        <v>44273</v>
      </c>
      <c r="C7835" t="s">
        <v>5504</v>
      </c>
      <c r="D7835">
        <v>44273</v>
      </c>
      <c r="E7835" t="s">
        <v>1422</v>
      </c>
      <c r="F7835" t="s">
        <v>51</v>
      </c>
      <c r="G7835" t="s">
        <v>1067</v>
      </c>
      <c r="H7835" t="s">
        <v>54</v>
      </c>
      <c r="I7835" t="s">
        <v>1381</v>
      </c>
      <c r="J7835">
        <v>5</v>
      </c>
      <c r="K7835">
        <v>9850</v>
      </c>
      <c r="L7835">
        <v>49250</v>
      </c>
      <c r="M7835">
        <v>23.452400000000001</v>
      </c>
      <c r="N7835">
        <v>117.262</v>
      </c>
      <c r="O7835">
        <v>0</v>
      </c>
      <c r="P7835">
        <v>0</v>
      </c>
      <c r="Q7835">
        <v>9873.4524000000001</v>
      </c>
      <c r="R7835">
        <v>49367.262000000002</v>
      </c>
      <c r="S7835" t="s">
        <v>1424</v>
      </c>
    </row>
    <row r="7836" spans="1:19">
      <c r="A7836" t="s">
        <v>5503</v>
      </c>
      <c r="B7836">
        <v>44273</v>
      </c>
      <c r="C7836" t="s">
        <v>5504</v>
      </c>
      <c r="D7836">
        <v>44273</v>
      </c>
      <c r="E7836" t="s">
        <v>1422</v>
      </c>
      <c r="F7836" t="s">
        <v>51</v>
      </c>
      <c r="G7836" t="s">
        <v>1067</v>
      </c>
      <c r="H7836" t="s">
        <v>54</v>
      </c>
      <c r="I7836" t="s">
        <v>5350</v>
      </c>
      <c r="J7836">
        <v>10</v>
      </c>
      <c r="K7836">
        <v>9480</v>
      </c>
      <c r="L7836">
        <v>94800</v>
      </c>
      <c r="M7836">
        <v>22.571400000000001</v>
      </c>
      <c r="N7836">
        <v>225.714</v>
      </c>
      <c r="O7836">
        <v>0</v>
      </c>
      <c r="P7836">
        <v>0</v>
      </c>
      <c r="Q7836">
        <v>9502.5714000000007</v>
      </c>
      <c r="R7836">
        <v>95025.714000000007</v>
      </c>
      <c r="S7836" t="s">
        <v>1424</v>
      </c>
    </row>
    <row r="7837" spans="1:19">
      <c r="A7837" t="s">
        <v>5505</v>
      </c>
      <c r="B7837">
        <v>44273</v>
      </c>
      <c r="C7837" t="s">
        <v>5506</v>
      </c>
      <c r="D7837">
        <v>44273</v>
      </c>
      <c r="E7837" t="s">
        <v>1422</v>
      </c>
      <c r="F7837" t="s">
        <v>113</v>
      </c>
      <c r="G7837" t="s">
        <v>1026</v>
      </c>
      <c r="H7837" t="s">
        <v>54</v>
      </c>
      <c r="I7837" t="s">
        <v>5350</v>
      </c>
      <c r="J7837">
        <v>53</v>
      </c>
      <c r="K7837">
        <v>9480</v>
      </c>
      <c r="L7837">
        <v>502440</v>
      </c>
      <c r="M7837">
        <v>22.571400000000001</v>
      </c>
      <c r="N7837">
        <v>1196.2842000000001</v>
      </c>
      <c r="O7837">
        <v>0</v>
      </c>
      <c r="P7837">
        <v>0</v>
      </c>
      <c r="Q7837">
        <v>9502.5714000000007</v>
      </c>
      <c r="R7837">
        <v>503636.28419999999</v>
      </c>
      <c r="S7837" t="s">
        <v>1424</v>
      </c>
    </row>
    <row r="7838" spans="1:19">
      <c r="A7838" t="s">
        <v>5507</v>
      </c>
      <c r="B7838">
        <v>44273</v>
      </c>
      <c r="C7838" t="s">
        <v>5508</v>
      </c>
      <c r="D7838">
        <v>44273</v>
      </c>
      <c r="E7838" t="s">
        <v>1422</v>
      </c>
      <c r="F7838" t="s">
        <v>111</v>
      </c>
      <c r="G7838" t="s">
        <v>1026</v>
      </c>
      <c r="H7838" t="s">
        <v>54</v>
      </c>
      <c r="I7838" t="s">
        <v>5350</v>
      </c>
      <c r="J7838">
        <v>31</v>
      </c>
      <c r="K7838">
        <v>9480</v>
      </c>
      <c r="L7838">
        <v>293880</v>
      </c>
      <c r="M7838">
        <v>22.571400000000001</v>
      </c>
      <c r="N7838">
        <v>699.71339999999998</v>
      </c>
      <c r="O7838">
        <v>0</v>
      </c>
      <c r="P7838">
        <v>0</v>
      </c>
      <c r="Q7838">
        <v>9502.5714000000007</v>
      </c>
      <c r="R7838">
        <v>294579.71340000001</v>
      </c>
      <c r="S7838" t="s">
        <v>1424</v>
      </c>
    </row>
    <row r="7839" spans="1:19">
      <c r="A7839" t="s">
        <v>5509</v>
      </c>
      <c r="B7839">
        <v>44273</v>
      </c>
      <c r="C7839" t="s">
        <v>5510</v>
      </c>
      <c r="D7839">
        <v>44273</v>
      </c>
      <c r="E7839" t="s">
        <v>1422</v>
      </c>
      <c r="F7839" t="s">
        <v>112</v>
      </c>
      <c r="G7839" t="s">
        <v>1026</v>
      </c>
      <c r="H7839" t="s">
        <v>54</v>
      </c>
      <c r="I7839" t="s">
        <v>5350</v>
      </c>
      <c r="J7839">
        <v>53</v>
      </c>
      <c r="K7839">
        <v>9480</v>
      </c>
      <c r="L7839">
        <v>502440</v>
      </c>
      <c r="M7839">
        <v>22.571400000000001</v>
      </c>
      <c r="N7839">
        <v>1196.2842000000001</v>
      </c>
      <c r="O7839">
        <v>0</v>
      </c>
      <c r="P7839">
        <v>0</v>
      </c>
      <c r="Q7839">
        <v>9502.5714000000007</v>
      </c>
      <c r="R7839">
        <v>503636.28419999999</v>
      </c>
      <c r="S7839" t="s">
        <v>1424</v>
      </c>
    </row>
    <row r="7840" spans="1:19">
      <c r="A7840" t="s">
        <v>5511</v>
      </c>
      <c r="B7840">
        <v>44273</v>
      </c>
      <c r="C7840" t="s">
        <v>5512</v>
      </c>
      <c r="D7840">
        <v>44273</v>
      </c>
      <c r="E7840" t="s">
        <v>1422</v>
      </c>
      <c r="F7840" t="s">
        <v>63</v>
      </c>
      <c r="G7840" t="s">
        <v>1432</v>
      </c>
      <c r="H7840" t="s">
        <v>54</v>
      </c>
      <c r="I7840" t="s">
        <v>5350</v>
      </c>
      <c r="J7840">
        <v>40</v>
      </c>
      <c r="K7840">
        <v>9480</v>
      </c>
      <c r="L7840">
        <v>379200</v>
      </c>
      <c r="M7840">
        <v>22.571400000000001</v>
      </c>
      <c r="N7840">
        <v>902.85599999999999</v>
      </c>
      <c r="O7840">
        <v>0</v>
      </c>
      <c r="P7840">
        <v>0</v>
      </c>
      <c r="Q7840">
        <v>9502.5714000000007</v>
      </c>
      <c r="R7840">
        <v>380102.85600000003</v>
      </c>
      <c r="S7840" t="s">
        <v>1424</v>
      </c>
    </row>
    <row r="7841" spans="1:19">
      <c r="A7841" t="s">
        <v>5513</v>
      </c>
      <c r="B7841">
        <v>44273</v>
      </c>
      <c r="C7841" t="s">
        <v>5514</v>
      </c>
      <c r="D7841">
        <v>44273</v>
      </c>
      <c r="E7841" t="s">
        <v>1422</v>
      </c>
      <c r="F7841" t="s">
        <v>1476</v>
      </c>
      <c r="G7841" t="s">
        <v>57</v>
      </c>
      <c r="H7841" t="s">
        <v>54</v>
      </c>
      <c r="I7841" t="s">
        <v>5350</v>
      </c>
      <c r="J7841">
        <v>24</v>
      </c>
      <c r="K7841">
        <v>9480</v>
      </c>
      <c r="L7841">
        <v>227520</v>
      </c>
      <c r="M7841">
        <v>22.571400000000001</v>
      </c>
      <c r="N7841">
        <v>541.71360000000004</v>
      </c>
      <c r="O7841">
        <v>0</v>
      </c>
      <c r="P7841">
        <v>0</v>
      </c>
      <c r="Q7841">
        <v>9502.5714000000007</v>
      </c>
      <c r="R7841">
        <v>228061.71359999999</v>
      </c>
      <c r="S7841" t="s">
        <v>1424</v>
      </c>
    </row>
    <row r="7842" spans="1:19">
      <c r="A7842" t="s">
        <v>5515</v>
      </c>
      <c r="B7842">
        <v>44273</v>
      </c>
      <c r="C7842" t="s">
        <v>5516</v>
      </c>
      <c r="D7842">
        <v>44273</v>
      </c>
      <c r="E7842" t="s">
        <v>1422</v>
      </c>
      <c r="F7842" t="s">
        <v>977</v>
      </c>
      <c r="G7842" t="s">
        <v>1437</v>
      </c>
      <c r="H7842" t="s">
        <v>54</v>
      </c>
      <c r="I7842" t="s">
        <v>1359</v>
      </c>
      <c r="J7842">
        <v>20</v>
      </c>
      <c r="K7842">
        <v>1225</v>
      </c>
      <c r="L7842">
        <v>24500</v>
      </c>
      <c r="M7842">
        <v>2.9167000000000001</v>
      </c>
      <c r="N7842">
        <v>58.334000000000003</v>
      </c>
      <c r="O7842">
        <v>0</v>
      </c>
      <c r="P7842">
        <v>0</v>
      </c>
      <c r="Q7842">
        <v>1227.9167</v>
      </c>
      <c r="R7842">
        <v>24558.333999999999</v>
      </c>
      <c r="S7842" t="s">
        <v>1424</v>
      </c>
    </row>
    <row r="7843" spans="1:19">
      <c r="A7843" t="s">
        <v>5515</v>
      </c>
      <c r="B7843">
        <v>44273</v>
      </c>
      <c r="C7843" t="s">
        <v>5516</v>
      </c>
      <c r="D7843">
        <v>44273</v>
      </c>
      <c r="E7843" t="s">
        <v>1422</v>
      </c>
      <c r="F7843" t="s">
        <v>977</v>
      </c>
      <c r="G7843" t="s">
        <v>1437</v>
      </c>
      <c r="H7843" t="s">
        <v>54</v>
      </c>
      <c r="I7843" t="s">
        <v>1381</v>
      </c>
      <c r="J7843">
        <v>6</v>
      </c>
      <c r="K7843">
        <v>9850</v>
      </c>
      <c r="L7843">
        <v>59100</v>
      </c>
      <c r="M7843">
        <v>23.452400000000001</v>
      </c>
      <c r="N7843">
        <v>140.71440000000001</v>
      </c>
      <c r="O7843">
        <v>0</v>
      </c>
      <c r="P7843">
        <v>0</v>
      </c>
      <c r="Q7843">
        <v>9873.4524000000001</v>
      </c>
      <c r="R7843">
        <v>59240.714399999997</v>
      </c>
      <c r="S7843" t="s">
        <v>1424</v>
      </c>
    </row>
    <row r="7844" spans="1:19">
      <c r="A7844" t="s">
        <v>5515</v>
      </c>
      <c r="B7844">
        <v>44273</v>
      </c>
      <c r="C7844" t="s">
        <v>5516</v>
      </c>
      <c r="D7844">
        <v>44273</v>
      </c>
      <c r="E7844" t="s">
        <v>1422</v>
      </c>
      <c r="F7844" t="s">
        <v>977</v>
      </c>
      <c r="G7844" t="s">
        <v>1437</v>
      </c>
      <c r="H7844" t="s">
        <v>54</v>
      </c>
      <c r="I7844" t="s">
        <v>1459</v>
      </c>
      <c r="J7844">
        <v>20</v>
      </c>
      <c r="K7844">
        <v>1060</v>
      </c>
      <c r="L7844">
        <v>21200</v>
      </c>
      <c r="M7844">
        <v>2.5238</v>
      </c>
      <c r="N7844">
        <v>50.475999999999999</v>
      </c>
      <c r="O7844">
        <v>0</v>
      </c>
      <c r="P7844">
        <v>0</v>
      </c>
      <c r="Q7844">
        <v>1062.5237999999999</v>
      </c>
      <c r="R7844">
        <v>21250.475999999999</v>
      </c>
      <c r="S7844" t="s">
        <v>1424</v>
      </c>
    </row>
    <row r="7845" spans="1:19">
      <c r="A7845" t="s">
        <v>5515</v>
      </c>
      <c r="B7845">
        <v>44273</v>
      </c>
      <c r="C7845" t="s">
        <v>5516</v>
      </c>
      <c r="D7845">
        <v>44273</v>
      </c>
      <c r="E7845" t="s">
        <v>1422</v>
      </c>
      <c r="F7845" t="s">
        <v>977</v>
      </c>
      <c r="G7845" t="s">
        <v>1437</v>
      </c>
      <c r="H7845" t="s">
        <v>54</v>
      </c>
      <c r="I7845" t="s">
        <v>5350</v>
      </c>
      <c r="J7845">
        <v>65</v>
      </c>
      <c r="K7845">
        <v>9480</v>
      </c>
      <c r="L7845">
        <v>616200</v>
      </c>
      <c r="M7845">
        <v>22.571400000000001</v>
      </c>
      <c r="N7845">
        <v>1467.1410000000001</v>
      </c>
      <c r="O7845">
        <v>0</v>
      </c>
      <c r="P7845">
        <v>0</v>
      </c>
      <c r="Q7845">
        <v>9502.5714000000007</v>
      </c>
      <c r="R7845">
        <v>617667.14099999995</v>
      </c>
      <c r="S7845" t="s">
        <v>1424</v>
      </c>
    </row>
    <row r="7846" spans="1:19">
      <c r="A7846" t="s">
        <v>5517</v>
      </c>
      <c r="B7846">
        <v>44273</v>
      </c>
      <c r="C7846" t="s">
        <v>5518</v>
      </c>
      <c r="D7846">
        <v>44273</v>
      </c>
      <c r="E7846" t="s">
        <v>1422</v>
      </c>
      <c r="F7846" t="s">
        <v>60</v>
      </c>
      <c r="G7846" t="s">
        <v>54</v>
      </c>
      <c r="H7846" t="s">
        <v>54</v>
      </c>
      <c r="I7846" t="s">
        <v>5350</v>
      </c>
      <c r="J7846">
        <v>35</v>
      </c>
      <c r="K7846">
        <v>9480</v>
      </c>
      <c r="L7846">
        <v>331800</v>
      </c>
      <c r="M7846">
        <v>22.571400000000001</v>
      </c>
      <c r="N7846">
        <v>789.99900000000002</v>
      </c>
      <c r="O7846">
        <v>0</v>
      </c>
      <c r="P7846">
        <v>0</v>
      </c>
      <c r="Q7846">
        <v>9502.5714000000007</v>
      </c>
      <c r="R7846">
        <v>332589.99900000001</v>
      </c>
      <c r="S7846" t="s">
        <v>1424</v>
      </c>
    </row>
    <row r="7847" spans="1:19">
      <c r="A7847" t="s">
        <v>5517</v>
      </c>
      <c r="B7847">
        <v>44273</v>
      </c>
      <c r="C7847" t="s">
        <v>5518</v>
      </c>
      <c r="D7847">
        <v>44273</v>
      </c>
      <c r="E7847" t="s">
        <v>1422</v>
      </c>
      <c r="F7847" t="s">
        <v>60</v>
      </c>
      <c r="G7847" t="s">
        <v>54</v>
      </c>
      <c r="H7847" t="s">
        <v>54</v>
      </c>
      <c r="I7847" t="s">
        <v>1179</v>
      </c>
      <c r="J7847">
        <v>5</v>
      </c>
      <c r="K7847">
        <v>3938</v>
      </c>
      <c r="L7847">
        <v>19690</v>
      </c>
      <c r="M7847">
        <v>9.3762000000000008</v>
      </c>
      <c r="N7847">
        <v>46.881</v>
      </c>
      <c r="O7847">
        <v>0</v>
      </c>
      <c r="P7847">
        <v>0</v>
      </c>
      <c r="Q7847">
        <v>3947.3762000000002</v>
      </c>
      <c r="R7847">
        <v>19736.881000000001</v>
      </c>
      <c r="S7847" t="s">
        <v>1424</v>
      </c>
    </row>
    <row r="7848" spans="1:19">
      <c r="A7848" t="s">
        <v>5519</v>
      </c>
      <c r="B7848">
        <v>44273</v>
      </c>
      <c r="C7848" t="s">
        <v>5520</v>
      </c>
      <c r="D7848">
        <v>44273</v>
      </c>
      <c r="E7848" t="s">
        <v>1422</v>
      </c>
      <c r="F7848" t="s">
        <v>61</v>
      </c>
      <c r="G7848" t="s">
        <v>54</v>
      </c>
      <c r="H7848" t="s">
        <v>54</v>
      </c>
      <c r="I7848" t="s">
        <v>1179</v>
      </c>
      <c r="J7848">
        <v>2</v>
      </c>
      <c r="K7848">
        <v>3938</v>
      </c>
      <c r="L7848">
        <v>7876</v>
      </c>
      <c r="M7848">
        <v>9.3762000000000008</v>
      </c>
      <c r="N7848">
        <v>18.752400000000002</v>
      </c>
      <c r="O7848">
        <v>0</v>
      </c>
      <c r="P7848">
        <v>0</v>
      </c>
      <c r="Q7848">
        <v>3947.3762000000002</v>
      </c>
      <c r="R7848">
        <v>7894.7524000000003</v>
      </c>
      <c r="S7848" t="s">
        <v>1424</v>
      </c>
    </row>
    <row r="7849" spans="1:19">
      <c r="A7849" t="s">
        <v>5519</v>
      </c>
      <c r="B7849">
        <v>44273</v>
      </c>
      <c r="C7849" t="s">
        <v>5520</v>
      </c>
      <c r="D7849">
        <v>44273</v>
      </c>
      <c r="E7849" t="s">
        <v>1422</v>
      </c>
      <c r="F7849" t="s">
        <v>61</v>
      </c>
      <c r="G7849" t="s">
        <v>54</v>
      </c>
      <c r="H7849" t="s">
        <v>54</v>
      </c>
      <c r="I7849" t="s">
        <v>5350</v>
      </c>
      <c r="J7849">
        <v>5</v>
      </c>
      <c r="K7849">
        <v>9480</v>
      </c>
      <c r="L7849">
        <v>47400</v>
      </c>
      <c r="M7849">
        <v>22.571400000000001</v>
      </c>
      <c r="N7849">
        <v>112.857</v>
      </c>
      <c r="O7849">
        <v>0</v>
      </c>
      <c r="P7849">
        <v>0</v>
      </c>
      <c r="Q7849">
        <v>9502.5714000000007</v>
      </c>
      <c r="R7849">
        <v>47512.857000000004</v>
      </c>
      <c r="S7849" t="s">
        <v>1424</v>
      </c>
    </row>
    <row r="7850" spans="1:19">
      <c r="A7850" t="s">
        <v>5519</v>
      </c>
      <c r="B7850">
        <v>44273</v>
      </c>
      <c r="C7850" t="s">
        <v>5520</v>
      </c>
      <c r="D7850">
        <v>44273</v>
      </c>
      <c r="E7850" t="s">
        <v>1422</v>
      </c>
      <c r="F7850" t="s">
        <v>61</v>
      </c>
      <c r="G7850" t="s">
        <v>54</v>
      </c>
      <c r="H7850" t="s">
        <v>54</v>
      </c>
      <c r="I7850" t="s">
        <v>1180</v>
      </c>
      <c r="J7850">
        <v>3</v>
      </c>
      <c r="K7850">
        <v>3540</v>
      </c>
      <c r="L7850">
        <v>10620</v>
      </c>
      <c r="M7850">
        <v>8.4285999999999994</v>
      </c>
      <c r="N7850">
        <v>25.285799999999998</v>
      </c>
      <c r="O7850">
        <v>0</v>
      </c>
      <c r="P7850">
        <v>0</v>
      </c>
      <c r="Q7850">
        <v>3548.4286000000002</v>
      </c>
      <c r="R7850">
        <v>10645.2858</v>
      </c>
      <c r="S7850" t="s">
        <v>1424</v>
      </c>
    </row>
    <row r="7851" spans="1:19">
      <c r="A7851" t="s">
        <v>5521</v>
      </c>
      <c r="B7851">
        <v>44273</v>
      </c>
      <c r="C7851" t="s">
        <v>5522</v>
      </c>
      <c r="D7851">
        <v>44273</v>
      </c>
      <c r="E7851" t="s">
        <v>1422</v>
      </c>
      <c r="F7851" t="s">
        <v>11</v>
      </c>
      <c r="G7851" t="s">
        <v>1433</v>
      </c>
      <c r="H7851" t="s">
        <v>117</v>
      </c>
      <c r="I7851" t="s">
        <v>5350</v>
      </c>
      <c r="J7851">
        <v>47</v>
      </c>
      <c r="K7851">
        <v>9480</v>
      </c>
      <c r="L7851">
        <v>445560</v>
      </c>
      <c r="M7851">
        <v>22.571400000000001</v>
      </c>
      <c r="N7851">
        <v>1060.8558</v>
      </c>
      <c r="O7851">
        <v>0</v>
      </c>
      <c r="P7851">
        <v>0</v>
      </c>
      <c r="Q7851">
        <v>9502.5714000000007</v>
      </c>
      <c r="R7851">
        <v>446620.85580000002</v>
      </c>
      <c r="S7851" t="s">
        <v>1424</v>
      </c>
    </row>
    <row r="7852" spans="1:19">
      <c r="A7852" t="s">
        <v>5523</v>
      </c>
      <c r="B7852">
        <v>44273</v>
      </c>
      <c r="C7852" t="s">
        <v>5524</v>
      </c>
      <c r="D7852">
        <v>44273</v>
      </c>
      <c r="E7852" t="s">
        <v>1422</v>
      </c>
      <c r="F7852" t="s">
        <v>104</v>
      </c>
      <c r="G7852" t="s">
        <v>1436</v>
      </c>
      <c r="H7852" t="s">
        <v>1428</v>
      </c>
      <c r="I7852" t="s">
        <v>1177</v>
      </c>
      <c r="J7852">
        <v>10</v>
      </c>
      <c r="K7852">
        <v>9045</v>
      </c>
      <c r="L7852">
        <v>90450</v>
      </c>
      <c r="M7852">
        <v>21.535699999999999</v>
      </c>
      <c r="N7852">
        <v>215.357</v>
      </c>
      <c r="O7852">
        <v>0</v>
      </c>
      <c r="P7852">
        <v>0</v>
      </c>
      <c r="Q7852">
        <v>9066.5357000000004</v>
      </c>
      <c r="R7852">
        <v>90665.357000000004</v>
      </c>
      <c r="S7852" t="s">
        <v>1424</v>
      </c>
    </row>
    <row r="7853" spans="1:19">
      <c r="A7853" t="s">
        <v>5523</v>
      </c>
      <c r="B7853">
        <v>44273</v>
      </c>
      <c r="C7853" t="s">
        <v>5524</v>
      </c>
      <c r="D7853">
        <v>44273</v>
      </c>
      <c r="E7853" t="s">
        <v>1422</v>
      </c>
      <c r="F7853" t="s">
        <v>104</v>
      </c>
      <c r="G7853" t="s">
        <v>1436</v>
      </c>
      <c r="H7853" t="s">
        <v>1428</v>
      </c>
      <c r="I7853" t="s">
        <v>1381</v>
      </c>
      <c r="J7853">
        <v>40</v>
      </c>
      <c r="K7853">
        <v>9850</v>
      </c>
      <c r="L7853">
        <v>394000</v>
      </c>
      <c r="M7853">
        <v>23.452400000000001</v>
      </c>
      <c r="N7853">
        <v>938.096</v>
      </c>
      <c r="O7853">
        <v>0</v>
      </c>
      <c r="P7853">
        <v>0</v>
      </c>
      <c r="Q7853">
        <v>9873.4524000000001</v>
      </c>
      <c r="R7853">
        <v>394938.09600000002</v>
      </c>
      <c r="S7853" t="s">
        <v>1424</v>
      </c>
    </row>
    <row r="7854" spans="1:19">
      <c r="A7854" t="s">
        <v>5523</v>
      </c>
      <c r="B7854">
        <v>44273</v>
      </c>
      <c r="C7854" t="s">
        <v>5524</v>
      </c>
      <c r="D7854">
        <v>44273</v>
      </c>
      <c r="E7854" t="s">
        <v>1422</v>
      </c>
      <c r="F7854" t="s">
        <v>104</v>
      </c>
      <c r="G7854" t="s">
        <v>1436</v>
      </c>
      <c r="H7854" t="s">
        <v>1428</v>
      </c>
      <c r="I7854" t="s">
        <v>5350</v>
      </c>
      <c r="J7854">
        <v>20</v>
      </c>
      <c r="K7854">
        <v>9480</v>
      </c>
      <c r="L7854">
        <v>189600</v>
      </c>
      <c r="M7854">
        <v>22.571400000000001</v>
      </c>
      <c r="N7854">
        <v>451.428</v>
      </c>
      <c r="O7854">
        <v>0</v>
      </c>
      <c r="P7854">
        <v>0</v>
      </c>
      <c r="Q7854">
        <v>9502.5714000000007</v>
      </c>
      <c r="R7854">
        <v>190051.42800000001</v>
      </c>
      <c r="S7854" t="s">
        <v>1424</v>
      </c>
    </row>
    <row r="7855" spans="1:19">
      <c r="A7855" t="s">
        <v>5523</v>
      </c>
      <c r="B7855">
        <v>44273</v>
      </c>
      <c r="C7855" t="s">
        <v>5524</v>
      </c>
      <c r="D7855">
        <v>44273</v>
      </c>
      <c r="E7855" t="s">
        <v>1422</v>
      </c>
      <c r="F7855" t="s">
        <v>104</v>
      </c>
      <c r="G7855" t="s">
        <v>1436</v>
      </c>
      <c r="H7855" t="s">
        <v>1428</v>
      </c>
      <c r="I7855" t="s">
        <v>1179</v>
      </c>
      <c r="J7855">
        <v>30</v>
      </c>
      <c r="K7855">
        <v>3938</v>
      </c>
      <c r="L7855">
        <v>118140</v>
      </c>
      <c r="M7855">
        <v>9.3762000000000008</v>
      </c>
      <c r="N7855">
        <v>281.286</v>
      </c>
      <c r="O7855">
        <v>0</v>
      </c>
      <c r="P7855">
        <v>0</v>
      </c>
      <c r="Q7855">
        <v>3947.3762000000002</v>
      </c>
      <c r="R7855">
        <v>118421.28599999999</v>
      </c>
      <c r="S7855" t="s">
        <v>1424</v>
      </c>
    </row>
    <row r="7856" spans="1:19">
      <c r="A7856" t="s">
        <v>5525</v>
      </c>
      <c r="B7856">
        <v>44273</v>
      </c>
      <c r="C7856" t="s">
        <v>5526</v>
      </c>
      <c r="D7856">
        <v>44273</v>
      </c>
      <c r="E7856" t="s">
        <v>1429</v>
      </c>
      <c r="F7856" t="s">
        <v>4691</v>
      </c>
      <c r="G7856" t="s">
        <v>1430</v>
      </c>
      <c r="H7856" t="s">
        <v>1429</v>
      </c>
      <c r="I7856" t="s">
        <v>1177</v>
      </c>
      <c r="J7856">
        <v>2</v>
      </c>
      <c r="K7856">
        <v>9045</v>
      </c>
      <c r="L7856">
        <v>18090</v>
      </c>
      <c r="M7856">
        <v>0</v>
      </c>
      <c r="N7856">
        <v>0</v>
      </c>
      <c r="O7856">
        <v>6090</v>
      </c>
      <c r="P7856">
        <v>0</v>
      </c>
      <c r="Q7856">
        <v>9045</v>
      </c>
      <c r="R7856">
        <v>12000</v>
      </c>
      <c r="S7856" t="s">
        <v>1424</v>
      </c>
    </row>
    <row r="7857" spans="1:19">
      <c r="A7857" t="s">
        <v>5527</v>
      </c>
      <c r="B7857">
        <v>44273</v>
      </c>
      <c r="C7857" t="s">
        <v>5528</v>
      </c>
      <c r="D7857">
        <v>44273</v>
      </c>
      <c r="E7857" t="s">
        <v>1422</v>
      </c>
      <c r="F7857" t="s">
        <v>946</v>
      </c>
      <c r="G7857" t="s">
        <v>1029</v>
      </c>
      <c r="H7857" t="s">
        <v>1428</v>
      </c>
      <c r="I7857" t="s">
        <v>5350</v>
      </c>
      <c r="J7857">
        <v>20</v>
      </c>
      <c r="K7857">
        <v>9480</v>
      </c>
      <c r="L7857">
        <v>189600</v>
      </c>
      <c r="M7857">
        <v>22.571400000000001</v>
      </c>
      <c r="N7857">
        <v>451.428</v>
      </c>
      <c r="O7857">
        <v>0</v>
      </c>
      <c r="P7857">
        <v>0</v>
      </c>
      <c r="Q7857">
        <v>9502.5714000000007</v>
      </c>
      <c r="R7857">
        <v>190051.42800000001</v>
      </c>
      <c r="S7857" t="s">
        <v>1424</v>
      </c>
    </row>
    <row r="7858" spans="1:19">
      <c r="A7858" t="s">
        <v>5529</v>
      </c>
      <c r="B7858">
        <v>44273</v>
      </c>
      <c r="C7858" t="s">
        <v>5530</v>
      </c>
      <c r="D7858">
        <v>44273</v>
      </c>
      <c r="E7858" t="s">
        <v>1422</v>
      </c>
      <c r="F7858" t="s">
        <v>100</v>
      </c>
      <c r="G7858" t="s">
        <v>1062</v>
      </c>
      <c r="H7858" t="s">
        <v>1428</v>
      </c>
      <c r="I7858" t="s">
        <v>5350</v>
      </c>
      <c r="J7858">
        <v>5</v>
      </c>
      <c r="K7858">
        <v>9480</v>
      </c>
      <c r="L7858">
        <v>47400</v>
      </c>
      <c r="M7858">
        <v>22.571400000000001</v>
      </c>
      <c r="N7858">
        <v>112.857</v>
      </c>
      <c r="O7858">
        <v>0</v>
      </c>
      <c r="P7858">
        <v>0</v>
      </c>
      <c r="Q7858">
        <v>9502.5714000000007</v>
      </c>
      <c r="R7858">
        <v>47512.857000000004</v>
      </c>
      <c r="S7858" t="s">
        <v>1424</v>
      </c>
    </row>
    <row r="7859" spans="1:19">
      <c r="A7859" t="s">
        <v>5529</v>
      </c>
      <c r="B7859">
        <v>44273</v>
      </c>
      <c r="C7859" t="s">
        <v>5530</v>
      </c>
      <c r="D7859">
        <v>44273</v>
      </c>
      <c r="E7859" t="s">
        <v>1422</v>
      </c>
      <c r="F7859" t="s">
        <v>100</v>
      </c>
      <c r="G7859" t="s">
        <v>1062</v>
      </c>
      <c r="H7859" t="s">
        <v>1428</v>
      </c>
      <c r="I7859" t="s">
        <v>1181</v>
      </c>
      <c r="J7859">
        <v>40</v>
      </c>
      <c r="K7859">
        <v>1293</v>
      </c>
      <c r="L7859">
        <v>51720</v>
      </c>
      <c r="M7859">
        <v>3.0785999999999998</v>
      </c>
      <c r="N7859">
        <v>123.14400000000001</v>
      </c>
      <c r="O7859">
        <v>0</v>
      </c>
      <c r="P7859">
        <v>0</v>
      </c>
      <c r="Q7859">
        <v>1296.0786000000001</v>
      </c>
      <c r="R7859">
        <v>51843.144</v>
      </c>
      <c r="S7859" t="s">
        <v>1424</v>
      </c>
    </row>
    <row r="7860" spans="1:19">
      <c r="A7860" t="s">
        <v>5529</v>
      </c>
      <c r="B7860">
        <v>44273</v>
      </c>
      <c r="C7860" t="s">
        <v>5530</v>
      </c>
      <c r="D7860">
        <v>44273</v>
      </c>
      <c r="E7860" t="s">
        <v>1422</v>
      </c>
      <c r="F7860" t="s">
        <v>100</v>
      </c>
      <c r="G7860" t="s">
        <v>1062</v>
      </c>
      <c r="H7860" t="s">
        <v>1428</v>
      </c>
      <c r="I7860" t="s">
        <v>1459</v>
      </c>
      <c r="J7860">
        <v>50</v>
      </c>
      <c r="K7860">
        <v>1060</v>
      </c>
      <c r="L7860">
        <v>53000</v>
      </c>
      <c r="M7860">
        <v>2.5238</v>
      </c>
      <c r="N7860">
        <v>126.19</v>
      </c>
      <c r="O7860">
        <v>0</v>
      </c>
      <c r="P7860">
        <v>0</v>
      </c>
      <c r="Q7860">
        <v>1062.5237999999999</v>
      </c>
      <c r="R7860">
        <v>53126.19</v>
      </c>
      <c r="S7860" t="s">
        <v>1424</v>
      </c>
    </row>
    <row r="7861" spans="1:19">
      <c r="A7861" t="s">
        <v>5529</v>
      </c>
      <c r="B7861">
        <v>44273</v>
      </c>
      <c r="C7861" t="s">
        <v>5530</v>
      </c>
      <c r="D7861">
        <v>44273</v>
      </c>
      <c r="E7861" t="s">
        <v>1422</v>
      </c>
      <c r="F7861" t="s">
        <v>100</v>
      </c>
      <c r="G7861" t="s">
        <v>1062</v>
      </c>
      <c r="H7861" t="s">
        <v>1428</v>
      </c>
      <c r="I7861" t="s">
        <v>1180</v>
      </c>
      <c r="J7861">
        <v>7</v>
      </c>
      <c r="K7861">
        <v>3540</v>
      </c>
      <c r="L7861">
        <v>24780</v>
      </c>
      <c r="M7861">
        <v>8.4285999999999994</v>
      </c>
      <c r="N7861">
        <v>59.0002</v>
      </c>
      <c r="O7861">
        <v>0</v>
      </c>
      <c r="P7861">
        <v>0</v>
      </c>
      <c r="Q7861">
        <v>3548.4286000000002</v>
      </c>
      <c r="R7861">
        <v>24839.000199999999</v>
      </c>
      <c r="S7861" t="s">
        <v>1424</v>
      </c>
    </row>
    <row r="7862" spans="1:19">
      <c r="A7862" t="s">
        <v>5531</v>
      </c>
      <c r="B7862">
        <v>44273</v>
      </c>
      <c r="C7862" t="s">
        <v>5532</v>
      </c>
      <c r="D7862">
        <v>44273</v>
      </c>
      <c r="E7862" t="s">
        <v>1422</v>
      </c>
      <c r="F7862" t="s">
        <v>818</v>
      </c>
      <c r="G7862" t="s">
        <v>1028</v>
      </c>
      <c r="H7862" t="s">
        <v>1428</v>
      </c>
      <c r="I7862" t="s">
        <v>5350</v>
      </c>
      <c r="J7862">
        <v>10</v>
      </c>
      <c r="K7862">
        <v>9480</v>
      </c>
      <c r="L7862">
        <v>94800</v>
      </c>
      <c r="M7862">
        <v>22.571400000000001</v>
      </c>
      <c r="N7862">
        <v>225.714</v>
      </c>
      <c r="O7862">
        <v>0</v>
      </c>
      <c r="P7862">
        <v>0</v>
      </c>
      <c r="Q7862">
        <v>9502.5714000000007</v>
      </c>
      <c r="R7862">
        <v>95025.714000000007</v>
      </c>
      <c r="S7862" t="s">
        <v>1424</v>
      </c>
    </row>
    <row r="7863" spans="1:19">
      <c r="A7863" t="s">
        <v>5533</v>
      </c>
      <c r="B7863">
        <v>44273</v>
      </c>
      <c r="C7863" t="s">
        <v>5534</v>
      </c>
      <c r="D7863">
        <v>44273</v>
      </c>
      <c r="E7863" t="s">
        <v>1422</v>
      </c>
      <c r="F7863" t="s">
        <v>45</v>
      </c>
      <c r="G7863" t="s">
        <v>1426</v>
      </c>
      <c r="H7863" t="s">
        <v>13</v>
      </c>
      <c r="I7863" t="s">
        <v>5350</v>
      </c>
      <c r="J7863">
        <v>20</v>
      </c>
      <c r="K7863">
        <v>9480</v>
      </c>
      <c r="L7863">
        <v>189600</v>
      </c>
      <c r="M7863">
        <v>22.571000000000002</v>
      </c>
      <c r="N7863">
        <v>451.42</v>
      </c>
      <c r="O7863">
        <v>0</v>
      </c>
      <c r="P7863">
        <v>0</v>
      </c>
      <c r="Q7863">
        <v>9502.5714000000007</v>
      </c>
      <c r="R7863">
        <v>190051.42800000001</v>
      </c>
      <c r="S7863" t="s">
        <v>1424</v>
      </c>
    </row>
    <row r="7864" spans="1:19">
      <c r="A7864" t="s">
        <v>5535</v>
      </c>
      <c r="B7864">
        <v>44273</v>
      </c>
      <c r="C7864" t="s">
        <v>5536</v>
      </c>
      <c r="D7864">
        <v>44273</v>
      </c>
      <c r="E7864" t="s">
        <v>1422</v>
      </c>
      <c r="F7864" t="s">
        <v>42</v>
      </c>
      <c r="G7864" t="s">
        <v>41</v>
      </c>
      <c r="H7864" t="s">
        <v>13</v>
      </c>
      <c r="I7864" t="s">
        <v>5350</v>
      </c>
      <c r="J7864">
        <v>20</v>
      </c>
      <c r="K7864">
        <v>9480</v>
      </c>
      <c r="L7864">
        <v>189600</v>
      </c>
      <c r="M7864">
        <v>22.571000000000002</v>
      </c>
      <c r="N7864">
        <v>451.42</v>
      </c>
      <c r="O7864">
        <v>0</v>
      </c>
      <c r="P7864">
        <v>0</v>
      </c>
      <c r="Q7864">
        <v>9502.5714000000007</v>
      </c>
      <c r="R7864">
        <v>190051.42800000001</v>
      </c>
      <c r="S7864" t="s">
        <v>1424</v>
      </c>
    </row>
    <row r="7865" spans="1:19">
      <c r="A7865" t="s">
        <v>5537</v>
      </c>
      <c r="B7865">
        <v>44273</v>
      </c>
      <c r="C7865" t="s">
        <v>5538</v>
      </c>
      <c r="D7865">
        <v>44273</v>
      </c>
      <c r="E7865" t="s">
        <v>1422</v>
      </c>
      <c r="F7865" t="s">
        <v>1023</v>
      </c>
      <c r="G7865" t="s">
        <v>1028</v>
      </c>
      <c r="H7865" t="s">
        <v>1428</v>
      </c>
      <c r="I7865" t="s">
        <v>5350</v>
      </c>
      <c r="J7865">
        <v>41</v>
      </c>
      <c r="K7865">
        <v>9480</v>
      </c>
      <c r="L7865">
        <v>388680</v>
      </c>
      <c r="M7865">
        <v>22.571400000000001</v>
      </c>
      <c r="N7865">
        <v>925.42740000000003</v>
      </c>
      <c r="O7865">
        <v>0</v>
      </c>
      <c r="P7865">
        <v>0</v>
      </c>
      <c r="Q7865">
        <v>9502.5714000000007</v>
      </c>
      <c r="R7865">
        <v>389605.42739999999</v>
      </c>
      <c r="S7865" t="s">
        <v>1424</v>
      </c>
    </row>
    <row r="7866" spans="1:19">
      <c r="A7866" t="s">
        <v>5537</v>
      </c>
      <c r="B7866">
        <v>44273</v>
      </c>
      <c r="C7866" t="s">
        <v>5538</v>
      </c>
      <c r="D7866">
        <v>44273</v>
      </c>
      <c r="E7866" t="s">
        <v>1422</v>
      </c>
      <c r="F7866" t="s">
        <v>1023</v>
      </c>
      <c r="G7866" t="s">
        <v>1028</v>
      </c>
      <c r="H7866" t="s">
        <v>1428</v>
      </c>
      <c r="I7866" t="s">
        <v>1459</v>
      </c>
      <c r="J7866">
        <v>150</v>
      </c>
      <c r="K7866">
        <v>1060</v>
      </c>
      <c r="L7866">
        <v>159000</v>
      </c>
      <c r="M7866">
        <v>2.5238</v>
      </c>
      <c r="N7866">
        <v>378.57</v>
      </c>
      <c r="O7866">
        <v>0</v>
      </c>
      <c r="P7866">
        <v>0</v>
      </c>
      <c r="Q7866">
        <v>1062.5237999999999</v>
      </c>
      <c r="R7866">
        <v>159378.57</v>
      </c>
      <c r="S7866" t="s">
        <v>1424</v>
      </c>
    </row>
    <row r="7867" spans="1:19">
      <c r="A7867" t="s">
        <v>5539</v>
      </c>
      <c r="B7867">
        <v>44273</v>
      </c>
      <c r="C7867" t="s">
        <v>5540</v>
      </c>
      <c r="D7867">
        <v>44273</v>
      </c>
      <c r="E7867" t="s">
        <v>1422</v>
      </c>
      <c r="F7867" t="s">
        <v>34</v>
      </c>
      <c r="G7867" t="s">
        <v>1434</v>
      </c>
      <c r="H7867" t="s">
        <v>24</v>
      </c>
      <c r="I7867" t="s">
        <v>1179</v>
      </c>
      <c r="J7867">
        <v>20</v>
      </c>
      <c r="K7867">
        <v>3938</v>
      </c>
      <c r="L7867">
        <v>78760</v>
      </c>
      <c r="M7867">
        <v>9.3762000000000008</v>
      </c>
      <c r="N7867">
        <v>187.524</v>
      </c>
      <c r="O7867">
        <v>0</v>
      </c>
      <c r="P7867">
        <v>0</v>
      </c>
      <c r="Q7867">
        <v>3947.3762000000002</v>
      </c>
      <c r="R7867">
        <v>78947.524000000005</v>
      </c>
      <c r="S7867" t="s">
        <v>1424</v>
      </c>
    </row>
    <row r="7868" spans="1:19">
      <c r="A7868" t="s">
        <v>5539</v>
      </c>
      <c r="B7868">
        <v>44273</v>
      </c>
      <c r="C7868" t="s">
        <v>5540</v>
      </c>
      <c r="D7868">
        <v>44273</v>
      </c>
      <c r="E7868" t="s">
        <v>1422</v>
      </c>
      <c r="F7868" t="s">
        <v>34</v>
      </c>
      <c r="G7868" t="s">
        <v>1434</v>
      </c>
      <c r="H7868" t="s">
        <v>24</v>
      </c>
      <c r="I7868" t="s">
        <v>1381</v>
      </c>
      <c r="J7868">
        <v>10</v>
      </c>
      <c r="K7868">
        <v>9850</v>
      </c>
      <c r="L7868">
        <v>98500</v>
      </c>
      <c r="M7868">
        <v>23.452400000000001</v>
      </c>
      <c r="N7868">
        <v>234.524</v>
      </c>
      <c r="O7868">
        <v>0</v>
      </c>
      <c r="P7868">
        <v>0</v>
      </c>
      <c r="Q7868">
        <v>9873.4524000000001</v>
      </c>
      <c r="R7868">
        <v>98734.524000000005</v>
      </c>
      <c r="S7868" t="s">
        <v>1424</v>
      </c>
    </row>
    <row r="7869" spans="1:19">
      <c r="A7869" t="s">
        <v>5539</v>
      </c>
      <c r="B7869">
        <v>44273</v>
      </c>
      <c r="C7869" t="s">
        <v>5540</v>
      </c>
      <c r="D7869">
        <v>44273</v>
      </c>
      <c r="E7869" t="s">
        <v>1422</v>
      </c>
      <c r="F7869" t="s">
        <v>34</v>
      </c>
      <c r="G7869" t="s">
        <v>1434</v>
      </c>
      <c r="H7869" t="s">
        <v>24</v>
      </c>
      <c r="I7869" t="s">
        <v>5350</v>
      </c>
      <c r="J7869">
        <v>40</v>
      </c>
      <c r="K7869">
        <v>9480</v>
      </c>
      <c r="L7869">
        <v>379200</v>
      </c>
      <c r="M7869">
        <v>22.571400000000001</v>
      </c>
      <c r="N7869">
        <v>902.85599999999999</v>
      </c>
      <c r="O7869">
        <v>0</v>
      </c>
      <c r="P7869">
        <v>0</v>
      </c>
      <c r="Q7869">
        <v>9502.5714000000007</v>
      </c>
      <c r="R7869">
        <v>380102.85600000003</v>
      </c>
      <c r="S7869" t="s">
        <v>1424</v>
      </c>
    </row>
    <row r="7870" spans="1:19">
      <c r="A7870" t="s">
        <v>5541</v>
      </c>
      <c r="B7870">
        <v>44273</v>
      </c>
      <c r="C7870" t="s">
        <v>5542</v>
      </c>
      <c r="D7870">
        <v>44273</v>
      </c>
      <c r="E7870" t="s">
        <v>1422</v>
      </c>
      <c r="F7870" t="s">
        <v>30</v>
      </c>
      <c r="G7870" t="s">
        <v>1441</v>
      </c>
      <c r="H7870" t="s">
        <v>24</v>
      </c>
      <c r="I7870" t="s">
        <v>1421</v>
      </c>
      <c r="J7870">
        <v>60</v>
      </c>
      <c r="K7870">
        <v>1264</v>
      </c>
      <c r="L7870">
        <v>75840</v>
      </c>
      <c r="M7870">
        <v>3.0095000000000001</v>
      </c>
      <c r="N7870">
        <v>180.57</v>
      </c>
      <c r="O7870">
        <v>0</v>
      </c>
      <c r="P7870">
        <v>0</v>
      </c>
      <c r="Q7870">
        <v>1267.0094999999999</v>
      </c>
      <c r="R7870">
        <v>76020.570000000007</v>
      </c>
      <c r="S7870" t="s">
        <v>1424</v>
      </c>
    </row>
    <row r="7871" spans="1:19">
      <c r="A7871" t="s">
        <v>5541</v>
      </c>
      <c r="B7871">
        <v>44273</v>
      </c>
      <c r="C7871" t="s">
        <v>5542</v>
      </c>
      <c r="D7871">
        <v>44273</v>
      </c>
      <c r="E7871" t="s">
        <v>1422</v>
      </c>
      <c r="F7871" t="s">
        <v>30</v>
      </c>
      <c r="G7871" t="s">
        <v>1441</v>
      </c>
      <c r="H7871" t="s">
        <v>24</v>
      </c>
      <c r="I7871" t="s">
        <v>5350</v>
      </c>
      <c r="J7871">
        <v>80</v>
      </c>
      <c r="K7871">
        <v>9480</v>
      </c>
      <c r="L7871">
        <v>758400</v>
      </c>
      <c r="M7871">
        <v>22.571400000000001</v>
      </c>
      <c r="N7871">
        <v>1805.712</v>
      </c>
      <c r="O7871">
        <v>0</v>
      </c>
      <c r="P7871">
        <v>0</v>
      </c>
      <c r="Q7871">
        <v>9502.5714000000007</v>
      </c>
      <c r="R7871">
        <v>760205.71200000006</v>
      </c>
      <c r="S7871" t="s">
        <v>1424</v>
      </c>
    </row>
    <row r="7872" spans="1:19">
      <c r="A7872" t="s">
        <v>5543</v>
      </c>
      <c r="B7872">
        <v>44273</v>
      </c>
      <c r="C7872" t="s">
        <v>5544</v>
      </c>
      <c r="D7872">
        <v>44273</v>
      </c>
      <c r="E7872" t="s">
        <v>1422</v>
      </c>
      <c r="F7872" t="s">
        <v>28</v>
      </c>
      <c r="G7872" t="s">
        <v>1446</v>
      </c>
      <c r="H7872" t="s">
        <v>24</v>
      </c>
      <c r="I7872" t="s">
        <v>1178</v>
      </c>
      <c r="J7872">
        <v>10</v>
      </c>
      <c r="K7872">
        <v>4035</v>
      </c>
      <c r="L7872">
        <v>40350</v>
      </c>
      <c r="M7872">
        <v>9.6071000000000009</v>
      </c>
      <c r="N7872">
        <v>96.070999999999998</v>
      </c>
      <c r="O7872">
        <v>0</v>
      </c>
      <c r="P7872">
        <v>0</v>
      </c>
      <c r="Q7872">
        <v>4044.6071000000002</v>
      </c>
      <c r="R7872">
        <v>40446.071000000004</v>
      </c>
      <c r="S7872" t="s">
        <v>1424</v>
      </c>
    </row>
    <row r="7873" spans="1:19">
      <c r="A7873" t="s">
        <v>5543</v>
      </c>
      <c r="B7873">
        <v>44273</v>
      </c>
      <c r="C7873" t="s">
        <v>5544</v>
      </c>
      <c r="D7873">
        <v>44273</v>
      </c>
      <c r="E7873" t="s">
        <v>1422</v>
      </c>
      <c r="F7873" t="s">
        <v>28</v>
      </c>
      <c r="G7873" t="s">
        <v>1446</v>
      </c>
      <c r="H7873" t="s">
        <v>24</v>
      </c>
      <c r="I7873" t="s">
        <v>5350</v>
      </c>
      <c r="J7873">
        <v>30</v>
      </c>
      <c r="K7873">
        <v>9480</v>
      </c>
      <c r="L7873">
        <v>284400</v>
      </c>
      <c r="M7873">
        <v>22.571400000000001</v>
      </c>
      <c r="N7873">
        <v>677.14200000000005</v>
      </c>
      <c r="O7873">
        <v>0</v>
      </c>
      <c r="P7873">
        <v>0</v>
      </c>
      <c r="Q7873">
        <v>9502.5714000000007</v>
      </c>
      <c r="R7873">
        <v>285077.14199999999</v>
      </c>
      <c r="S7873" t="s">
        <v>1424</v>
      </c>
    </row>
    <row r="7874" spans="1:19">
      <c r="A7874" t="s">
        <v>5545</v>
      </c>
      <c r="B7874">
        <v>44273</v>
      </c>
      <c r="C7874" t="s">
        <v>5546</v>
      </c>
      <c r="D7874">
        <v>44273</v>
      </c>
      <c r="E7874" t="s">
        <v>1422</v>
      </c>
      <c r="F7874" t="s">
        <v>974</v>
      </c>
      <c r="G7874" t="s">
        <v>1445</v>
      </c>
      <c r="H7874" t="s">
        <v>24</v>
      </c>
      <c r="I7874" t="s">
        <v>5350</v>
      </c>
      <c r="J7874">
        <v>20</v>
      </c>
      <c r="K7874">
        <v>9480</v>
      </c>
      <c r="L7874">
        <v>189600</v>
      </c>
      <c r="M7874">
        <v>22.571400000000001</v>
      </c>
      <c r="N7874">
        <v>451.428</v>
      </c>
      <c r="O7874">
        <v>0</v>
      </c>
      <c r="P7874">
        <v>0</v>
      </c>
      <c r="Q7874">
        <v>9502.5714000000007</v>
      </c>
      <c r="R7874">
        <v>190051.42800000001</v>
      </c>
      <c r="S7874" t="s">
        <v>1424</v>
      </c>
    </row>
    <row r="7875" spans="1:19">
      <c r="A7875" t="s">
        <v>5547</v>
      </c>
      <c r="B7875">
        <v>44273</v>
      </c>
      <c r="C7875" t="s">
        <v>5548</v>
      </c>
      <c r="D7875">
        <v>44273</v>
      </c>
      <c r="E7875" t="s">
        <v>1422</v>
      </c>
      <c r="F7875" t="s">
        <v>1219</v>
      </c>
      <c r="G7875" t="s">
        <v>25</v>
      </c>
      <c r="H7875" t="s">
        <v>24</v>
      </c>
      <c r="I7875" t="s">
        <v>5350</v>
      </c>
      <c r="J7875">
        <v>23</v>
      </c>
      <c r="K7875">
        <v>9480</v>
      </c>
      <c r="L7875">
        <v>218040</v>
      </c>
      <c r="M7875">
        <v>22.571400000000001</v>
      </c>
      <c r="N7875">
        <v>519.1422</v>
      </c>
      <c r="O7875">
        <v>0</v>
      </c>
      <c r="P7875">
        <v>0</v>
      </c>
      <c r="Q7875">
        <v>9502.5714000000007</v>
      </c>
      <c r="R7875">
        <v>218559.1422</v>
      </c>
      <c r="S7875" t="s">
        <v>1424</v>
      </c>
    </row>
    <row r="7876" spans="1:19">
      <c r="A7876" t="s">
        <v>5547</v>
      </c>
      <c r="B7876">
        <v>44273</v>
      </c>
      <c r="C7876" t="s">
        <v>5548</v>
      </c>
      <c r="D7876">
        <v>44273</v>
      </c>
      <c r="E7876" t="s">
        <v>1422</v>
      </c>
      <c r="F7876" t="s">
        <v>1219</v>
      </c>
      <c r="G7876" t="s">
        <v>25</v>
      </c>
      <c r="H7876" t="s">
        <v>24</v>
      </c>
      <c r="I7876" t="s">
        <v>1179</v>
      </c>
      <c r="J7876">
        <v>60</v>
      </c>
      <c r="K7876">
        <v>3938</v>
      </c>
      <c r="L7876">
        <v>236280</v>
      </c>
      <c r="M7876">
        <v>9.3762000000000008</v>
      </c>
      <c r="N7876">
        <v>562.572</v>
      </c>
      <c r="O7876">
        <v>0</v>
      </c>
      <c r="P7876">
        <v>0</v>
      </c>
      <c r="Q7876">
        <v>3947.3762000000002</v>
      </c>
      <c r="R7876">
        <v>236842.57199999999</v>
      </c>
      <c r="S7876" t="s">
        <v>1424</v>
      </c>
    </row>
    <row r="7877" spans="1:19">
      <c r="A7877" t="s">
        <v>5549</v>
      </c>
      <c r="B7877">
        <v>44273</v>
      </c>
      <c r="C7877" t="s">
        <v>5550</v>
      </c>
      <c r="D7877">
        <v>44273</v>
      </c>
      <c r="E7877" t="s">
        <v>1422</v>
      </c>
      <c r="F7877" t="s">
        <v>14</v>
      </c>
      <c r="G7877" t="s">
        <v>1435</v>
      </c>
      <c r="H7877" t="s">
        <v>24</v>
      </c>
      <c r="I7877" t="s">
        <v>1180</v>
      </c>
      <c r="J7877">
        <v>5</v>
      </c>
      <c r="K7877">
        <v>3540</v>
      </c>
      <c r="L7877">
        <v>17700</v>
      </c>
      <c r="M7877">
        <v>8.4285999999999994</v>
      </c>
      <c r="N7877">
        <v>42.143000000000001</v>
      </c>
      <c r="O7877">
        <v>0</v>
      </c>
      <c r="P7877">
        <v>0</v>
      </c>
      <c r="Q7877">
        <v>3548.4286000000002</v>
      </c>
      <c r="R7877">
        <v>17742.143</v>
      </c>
      <c r="S7877" t="s">
        <v>1424</v>
      </c>
    </row>
    <row r="7878" spans="1:19">
      <c r="A7878" t="s">
        <v>5549</v>
      </c>
      <c r="B7878">
        <v>44273</v>
      </c>
      <c r="C7878" t="s">
        <v>5550</v>
      </c>
      <c r="D7878">
        <v>44273</v>
      </c>
      <c r="E7878" t="s">
        <v>1422</v>
      </c>
      <c r="F7878" t="s">
        <v>14</v>
      </c>
      <c r="G7878" t="s">
        <v>1435</v>
      </c>
      <c r="H7878" t="s">
        <v>24</v>
      </c>
      <c r="I7878" t="s">
        <v>5350</v>
      </c>
      <c r="J7878">
        <v>60</v>
      </c>
      <c r="K7878">
        <v>9480</v>
      </c>
      <c r="L7878">
        <v>568800</v>
      </c>
      <c r="M7878">
        <v>22.571400000000001</v>
      </c>
      <c r="N7878">
        <v>1354.2840000000001</v>
      </c>
      <c r="O7878">
        <v>0</v>
      </c>
      <c r="P7878">
        <v>0</v>
      </c>
      <c r="Q7878">
        <v>9502.5714000000007</v>
      </c>
      <c r="R7878">
        <v>570154.28399999999</v>
      </c>
      <c r="S7878" t="s">
        <v>1424</v>
      </c>
    </row>
    <row r="7879" spans="1:19">
      <c r="A7879" t="s">
        <v>5551</v>
      </c>
      <c r="B7879">
        <v>44273</v>
      </c>
      <c r="C7879" t="s">
        <v>5552</v>
      </c>
      <c r="D7879">
        <v>44273</v>
      </c>
      <c r="E7879" t="s">
        <v>1422</v>
      </c>
      <c r="F7879" t="s">
        <v>23</v>
      </c>
      <c r="G7879" t="s">
        <v>1434</v>
      </c>
      <c r="H7879" t="s">
        <v>24</v>
      </c>
      <c r="I7879" t="s">
        <v>5350</v>
      </c>
      <c r="J7879">
        <v>60</v>
      </c>
      <c r="K7879">
        <v>9480</v>
      </c>
      <c r="L7879">
        <v>568800</v>
      </c>
      <c r="M7879">
        <v>22.571400000000001</v>
      </c>
      <c r="N7879">
        <v>1354.2840000000001</v>
      </c>
      <c r="O7879">
        <v>0</v>
      </c>
      <c r="P7879">
        <v>0</v>
      </c>
      <c r="Q7879">
        <v>9502.5714000000007</v>
      </c>
      <c r="R7879">
        <v>570154.28399999999</v>
      </c>
      <c r="S7879" t="s">
        <v>1424</v>
      </c>
    </row>
    <row r="7880" spans="1:19">
      <c r="A7880" t="s">
        <v>5551</v>
      </c>
      <c r="B7880">
        <v>44273</v>
      </c>
      <c r="C7880" t="s">
        <v>5552</v>
      </c>
      <c r="D7880">
        <v>44273</v>
      </c>
      <c r="E7880" t="s">
        <v>1422</v>
      </c>
      <c r="F7880" t="s">
        <v>23</v>
      </c>
      <c r="G7880" t="s">
        <v>1434</v>
      </c>
      <c r="H7880" t="s">
        <v>24</v>
      </c>
      <c r="I7880" t="s">
        <v>3638</v>
      </c>
      <c r="J7880">
        <v>20</v>
      </c>
      <c r="K7880">
        <v>7760</v>
      </c>
      <c r="L7880">
        <v>155200</v>
      </c>
      <c r="M7880">
        <v>18.476199999999999</v>
      </c>
      <c r="N7880">
        <v>369.524</v>
      </c>
      <c r="O7880">
        <v>0</v>
      </c>
      <c r="P7880">
        <v>0</v>
      </c>
      <c r="Q7880">
        <v>7778.4762000000001</v>
      </c>
      <c r="R7880">
        <v>155569.524</v>
      </c>
      <c r="S7880" t="s">
        <v>1424</v>
      </c>
    </row>
    <row r="7881" spans="1:19">
      <c r="A7881" t="s">
        <v>5551</v>
      </c>
      <c r="B7881">
        <v>44273</v>
      </c>
      <c r="C7881" t="s">
        <v>5552</v>
      </c>
      <c r="D7881">
        <v>44273</v>
      </c>
      <c r="E7881" t="s">
        <v>1422</v>
      </c>
      <c r="F7881" t="s">
        <v>23</v>
      </c>
      <c r="G7881" t="s">
        <v>1434</v>
      </c>
      <c r="H7881" t="s">
        <v>24</v>
      </c>
      <c r="I7881" t="s">
        <v>1180</v>
      </c>
      <c r="J7881">
        <v>10</v>
      </c>
      <c r="K7881">
        <v>3540</v>
      </c>
      <c r="L7881">
        <v>35400</v>
      </c>
      <c r="M7881">
        <v>8.4285999999999994</v>
      </c>
      <c r="N7881">
        <v>84.286000000000001</v>
      </c>
      <c r="O7881">
        <v>0</v>
      </c>
      <c r="P7881">
        <v>0</v>
      </c>
      <c r="Q7881">
        <v>3548.4286000000002</v>
      </c>
      <c r="R7881">
        <v>35484.286</v>
      </c>
      <c r="S7881" t="s">
        <v>1424</v>
      </c>
    </row>
    <row r="7882" spans="1:19">
      <c r="A7882" t="s">
        <v>5551</v>
      </c>
      <c r="B7882">
        <v>44273</v>
      </c>
      <c r="C7882" t="s">
        <v>5552</v>
      </c>
      <c r="D7882">
        <v>44273</v>
      </c>
      <c r="E7882" t="s">
        <v>1422</v>
      </c>
      <c r="F7882" t="s">
        <v>23</v>
      </c>
      <c r="G7882" t="s">
        <v>1434</v>
      </c>
      <c r="H7882" t="s">
        <v>24</v>
      </c>
      <c r="I7882" t="s">
        <v>1179</v>
      </c>
      <c r="J7882">
        <v>18</v>
      </c>
      <c r="K7882">
        <v>3938</v>
      </c>
      <c r="L7882">
        <v>70884</v>
      </c>
      <c r="M7882">
        <v>9.3762000000000008</v>
      </c>
      <c r="N7882">
        <v>168.77160000000001</v>
      </c>
      <c r="O7882">
        <v>0</v>
      </c>
      <c r="P7882">
        <v>0</v>
      </c>
      <c r="Q7882">
        <v>3947.3762000000002</v>
      </c>
      <c r="R7882">
        <v>71052.771599999993</v>
      </c>
      <c r="S7882" t="s">
        <v>1424</v>
      </c>
    </row>
    <row r="7883" spans="1:19">
      <c r="A7883" t="s">
        <v>5553</v>
      </c>
      <c r="B7883">
        <v>44273</v>
      </c>
      <c r="C7883" t="s">
        <v>5554</v>
      </c>
      <c r="D7883">
        <v>44273</v>
      </c>
      <c r="E7883" t="s">
        <v>1160</v>
      </c>
      <c r="F7883" t="s">
        <v>1173</v>
      </c>
      <c r="G7883" t="s">
        <v>1160</v>
      </c>
      <c r="H7883" t="s">
        <v>1160</v>
      </c>
      <c r="I7883" t="s">
        <v>5350</v>
      </c>
      <c r="J7883">
        <v>6</v>
      </c>
      <c r="K7883">
        <v>9615</v>
      </c>
      <c r="L7883">
        <v>57690</v>
      </c>
      <c r="M7883">
        <v>22.892900000000001</v>
      </c>
      <c r="N7883">
        <v>137.35740000000001</v>
      </c>
      <c r="O7883">
        <v>0</v>
      </c>
      <c r="P7883">
        <v>0</v>
      </c>
      <c r="Q7883">
        <v>9637.8929000000007</v>
      </c>
      <c r="R7883">
        <v>57827.357400000001</v>
      </c>
      <c r="S7883" t="s">
        <v>1424</v>
      </c>
    </row>
    <row r="7884" spans="1:19">
      <c r="A7884" t="s">
        <v>5555</v>
      </c>
      <c r="B7884">
        <v>44273</v>
      </c>
      <c r="C7884" t="s">
        <v>5556</v>
      </c>
      <c r="D7884">
        <v>44273</v>
      </c>
      <c r="E7884" t="s">
        <v>1160</v>
      </c>
      <c r="F7884" t="s">
        <v>1350</v>
      </c>
      <c r="G7884" t="s">
        <v>1160</v>
      </c>
      <c r="H7884" t="s">
        <v>1160</v>
      </c>
      <c r="I7884" t="s">
        <v>5350</v>
      </c>
      <c r="J7884">
        <v>2</v>
      </c>
      <c r="K7884">
        <v>9615</v>
      </c>
      <c r="L7884">
        <v>19230</v>
      </c>
      <c r="M7884">
        <v>22.892900000000001</v>
      </c>
      <c r="N7884">
        <v>45.785800000000002</v>
      </c>
      <c r="O7884">
        <v>0</v>
      </c>
      <c r="P7884">
        <v>0</v>
      </c>
      <c r="Q7884">
        <v>9637.8929000000007</v>
      </c>
      <c r="R7884">
        <v>19275.785800000001</v>
      </c>
      <c r="S7884" t="s">
        <v>1424</v>
      </c>
    </row>
    <row r="7885" spans="1:19">
      <c r="A7885" t="s">
        <v>5557</v>
      </c>
      <c r="B7885">
        <v>44273</v>
      </c>
      <c r="C7885" t="s">
        <v>5558</v>
      </c>
      <c r="D7885">
        <v>44273</v>
      </c>
      <c r="E7885" t="s">
        <v>1160</v>
      </c>
      <c r="F7885" t="s">
        <v>1351</v>
      </c>
      <c r="G7885" t="s">
        <v>1160</v>
      </c>
      <c r="H7885" t="s">
        <v>1160</v>
      </c>
      <c r="I7885" t="s">
        <v>5350</v>
      </c>
      <c r="J7885">
        <v>9</v>
      </c>
      <c r="K7885">
        <v>9615</v>
      </c>
      <c r="L7885">
        <v>86535</v>
      </c>
      <c r="M7885">
        <v>22.892900000000001</v>
      </c>
      <c r="N7885">
        <v>206.0361</v>
      </c>
      <c r="O7885">
        <v>0</v>
      </c>
      <c r="P7885">
        <v>0</v>
      </c>
      <c r="Q7885">
        <v>9637.8929000000007</v>
      </c>
      <c r="R7885">
        <v>86741.036099999998</v>
      </c>
      <c r="S7885" t="s">
        <v>1424</v>
      </c>
    </row>
    <row r="7886" spans="1:19">
      <c r="A7886" t="s">
        <v>5559</v>
      </c>
      <c r="B7886">
        <v>44273</v>
      </c>
      <c r="C7886" t="s">
        <v>5560</v>
      </c>
      <c r="D7886">
        <v>44273</v>
      </c>
      <c r="E7886" t="s">
        <v>1160</v>
      </c>
      <c r="F7886" t="s">
        <v>1355</v>
      </c>
      <c r="G7886" t="s">
        <v>1160</v>
      </c>
      <c r="H7886" t="s">
        <v>1160</v>
      </c>
      <c r="I7886" t="s">
        <v>5350</v>
      </c>
      <c r="J7886">
        <v>5</v>
      </c>
      <c r="K7886">
        <v>9615</v>
      </c>
      <c r="L7886">
        <v>48075</v>
      </c>
      <c r="M7886">
        <v>22.892900000000001</v>
      </c>
      <c r="N7886">
        <v>114.4645</v>
      </c>
      <c r="O7886">
        <v>0</v>
      </c>
      <c r="P7886">
        <v>0</v>
      </c>
      <c r="Q7886">
        <v>9637.8929000000007</v>
      </c>
      <c r="R7886">
        <v>48189.464500000002</v>
      </c>
      <c r="S7886" t="s">
        <v>1424</v>
      </c>
    </row>
    <row r="7887" spans="1:19">
      <c r="A7887" t="s">
        <v>5561</v>
      </c>
      <c r="B7887">
        <v>44273</v>
      </c>
      <c r="C7887" t="s">
        <v>5562</v>
      </c>
      <c r="D7887">
        <v>44273</v>
      </c>
      <c r="E7887" t="s">
        <v>1160</v>
      </c>
      <c r="F7887" t="s">
        <v>1163</v>
      </c>
      <c r="G7887" t="s">
        <v>1160</v>
      </c>
      <c r="H7887" t="s">
        <v>1160</v>
      </c>
      <c r="I7887" t="s">
        <v>5350</v>
      </c>
      <c r="J7887">
        <v>2</v>
      </c>
      <c r="K7887">
        <v>9615</v>
      </c>
      <c r="L7887">
        <v>19230</v>
      </c>
      <c r="M7887">
        <v>22.892900000000001</v>
      </c>
      <c r="N7887">
        <v>45.785800000000002</v>
      </c>
      <c r="O7887">
        <v>0</v>
      </c>
      <c r="P7887">
        <v>0</v>
      </c>
      <c r="Q7887">
        <v>9637.8929000000007</v>
      </c>
      <c r="R7887">
        <v>19275.785800000001</v>
      </c>
      <c r="S7887" t="s">
        <v>1424</v>
      </c>
    </row>
    <row r="7888" spans="1:19">
      <c r="A7888" t="s">
        <v>5563</v>
      </c>
      <c r="B7888">
        <v>44273</v>
      </c>
      <c r="C7888" t="s">
        <v>5564</v>
      </c>
      <c r="D7888">
        <v>44273</v>
      </c>
      <c r="E7888" t="s">
        <v>1422</v>
      </c>
      <c r="F7888" t="s">
        <v>103</v>
      </c>
      <c r="G7888" t="s">
        <v>1449</v>
      </c>
      <c r="H7888" t="s">
        <v>1428</v>
      </c>
      <c r="I7888" t="s">
        <v>5350</v>
      </c>
      <c r="J7888">
        <v>30</v>
      </c>
      <c r="K7888">
        <v>9480</v>
      </c>
      <c r="L7888">
        <v>284400</v>
      </c>
      <c r="M7888">
        <v>22.571400000000001</v>
      </c>
      <c r="N7888">
        <v>677.14200000000005</v>
      </c>
      <c r="O7888">
        <v>0</v>
      </c>
      <c r="P7888">
        <v>0</v>
      </c>
      <c r="Q7888">
        <v>9502.5714000000007</v>
      </c>
      <c r="R7888">
        <v>285077.14199999999</v>
      </c>
      <c r="S7888" t="s">
        <v>1424</v>
      </c>
    </row>
    <row r="7889" spans="1:19">
      <c r="A7889" t="s">
        <v>5563</v>
      </c>
      <c r="B7889">
        <v>44273</v>
      </c>
      <c r="C7889" t="s">
        <v>5564</v>
      </c>
      <c r="D7889">
        <v>44273</v>
      </c>
      <c r="E7889" t="s">
        <v>1422</v>
      </c>
      <c r="F7889" t="s">
        <v>103</v>
      </c>
      <c r="G7889" t="s">
        <v>1449</v>
      </c>
      <c r="H7889" t="s">
        <v>1428</v>
      </c>
      <c r="I7889" t="s">
        <v>1178</v>
      </c>
      <c r="J7889">
        <v>10</v>
      </c>
      <c r="K7889">
        <v>4035</v>
      </c>
      <c r="L7889">
        <v>40350</v>
      </c>
      <c r="M7889">
        <v>9.6071000000000009</v>
      </c>
      <c r="N7889">
        <v>96.070999999999998</v>
      </c>
      <c r="O7889">
        <v>0</v>
      </c>
      <c r="P7889">
        <v>0</v>
      </c>
      <c r="Q7889">
        <v>4044.6071000000002</v>
      </c>
      <c r="R7889">
        <v>40446.071000000004</v>
      </c>
      <c r="S7889" t="s">
        <v>1424</v>
      </c>
    </row>
    <row r="7890" spans="1:19">
      <c r="A7890" t="s">
        <v>5563</v>
      </c>
      <c r="B7890">
        <v>44273</v>
      </c>
      <c r="C7890" t="s">
        <v>5564</v>
      </c>
      <c r="D7890">
        <v>44273</v>
      </c>
      <c r="E7890" t="s">
        <v>1422</v>
      </c>
      <c r="F7890" t="s">
        <v>103</v>
      </c>
      <c r="G7890" t="s">
        <v>1449</v>
      </c>
      <c r="H7890" t="s">
        <v>1428</v>
      </c>
      <c r="I7890" t="s">
        <v>1180</v>
      </c>
      <c r="J7890">
        <v>30</v>
      </c>
      <c r="K7890">
        <v>3540</v>
      </c>
      <c r="L7890">
        <v>106200</v>
      </c>
      <c r="M7890">
        <v>8.4285999999999994</v>
      </c>
      <c r="N7890">
        <v>252.858</v>
      </c>
      <c r="O7890">
        <v>0</v>
      </c>
      <c r="P7890">
        <v>0</v>
      </c>
      <c r="Q7890">
        <v>3548.4286000000002</v>
      </c>
      <c r="R7890">
        <v>106452.85799999999</v>
      </c>
      <c r="S7890" t="s">
        <v>1424</v>
      </c>
    </row>
    <row r="7891" spans="1:19">
      <c r="A7891" t="s">
        <v>5565</v>
      </c>
      <c r="B7891">
        <v>44273</v>
      </c>
      <c r="C7891" t="s">
        <v>5566</v>
      </c>
      <c r="D7891">
        <v>44273</v>
      </c>
      <c r="E7891" t="s">
        <v>1422</v>
      </c>
      <c r="F7891" t="s">
        <v>115</v>
      </c>
      <c r="G7891" t="s">
        <v>1423</v>
      </c>
      <c r="H7891" t="s">
        <v>117</v>
      </c>
      <c r="I7891" t="s">
        <v>5350</v>
      </c>
      <c r="J7891">
        <v>40</v>
      </c>
      <c r="K7891">
        <v>9480</v>
      </c>
      <c r="L7891">
        <v>379200</v>
      </c>
      <c r="M7891">
        <v>22.571400000000001</v>
      </c>
      <c r="N7891">
        <v>902.85599999999999</v>
      </c>
      <c r="O7891">
        <v>0</v>
      </c>
      <c r="P7891">
        <v>0</v>
      </c>
      <c r="Q7891">
        <v>9502.5714000000007</v>
      </c>
      <c r="R7891">
        <v>380102.85600000003</v>
      </c>
      <c r="S7891" t="s">
        <v>1424</v>
      </c>
    </row>
    <row r="7892" spans="1:19">
      <c r="A7892" t="s">
        <v>5567</v>
      </c>
      <c r="B7892">
        <v>44273</v>
      </c>
      <c r="C7892" t="s">
        <v>5568</v>
      </c>
      <c r="D7892">
        <v>44273</v>
      </c>
      <c r="E7892" t="s">
        <v>1160</v>
      </c>
      <c r="F7892" t="s">
        <v>1348</v>
      </c>
      <c r="G7892" t="s">
        <v>1160</v>
      </c>
      <c r="H7892" t="s">
        <v>1160</v>
      </c>
      <c r="I7892" t="s">
        <v>5350</v>
      </c>
      <c r="J7892">
        <v>2</v>
      </c>
      <c r="K7892">
        <v>9615</v>
      </c>
      <c r="L7892">
        <v>19230</v>
      </c>
      <c r="M7892">
        <v>22.892900000000001</v>
      </c>
      <c r="N7892">
        <v>45.785800000000002</v>
      </c>
      <c r="O7892">
        <v>0</v>
      </c>
      <c r="P7892">
        <v>0</v>
      </c>
      <c r="Q7892">
        <v>9637.8929000000007</v>
      </c>
      <c r="R7892">
        <v>19275.785800000001</v>
      </c>
      <c r="S7892" t="s">
        <v>1424</v>
      </c>
    </row>
    <row r="7893" spans="1:19">
      <c r="A7893" t="s">
        <v>5569</v>
      </c>
      <c r="B7893">
        <v>44273</v>
      </c>
      <c r="C7893" t="s">
        <v>5570</v>
      </c>
      <c r="D7893">
        <v>44273</v>
      </c>
      <c r="E7893" t="s">
        <v>1160</v>
      </c>
      <c r="F7893" t="s">
        <v>4678</v>
      </c>
      <c r="G7893" t="s">
        <v>1160</v>
      </c>
      <c r="H7893" t="s">
        <v>1160</v>
      </c>
      <c r="I7893" t="s">
        <v>1180</v>
      </c>
      <c r="J7893">
        <v>1</v>
      </c>
      <c r="K7893">
        <v>3586.25</v>
      </c>
      <c r="L7893">
        <v>3586.25</v>
      </c>
      <c r="M7893">
        <v>8.5387000000000004</v>
      </c>
      <c r="N7893">
        <v>8.5387000000000004</v>
      </c>
      <c r="O7893">
        <v>0</v>
      </c>
      <c r="P7893">
        <v>0</v>
      </c>
      <c r="Q7893">
        <v>3594.7887000000001</v>
      </c>
      <c r="R7893">
        <v>3594.7887000000001</v>
      </c>
      <c r="S7893" t="s">
        <v>1424</v>
      </c>
    </row>
    <row r="7894" spans="1:19">
      <c r="A7894" t="s">
        <v>5569</v>
      </c>
      <c r="B7894">
        <v>44273</v>
      </c>
      <c r="C7894" t="s">
        <v>5570</v>
      </c>
      <c r="D7894">
        <v>44273</v>
      </c>
      <c r="E7894" t="s">
        <v>1160</v>
      </c>
      <c r="F7894" t="s">
        <v>4678</v>
      </c>
      <c r="G7894" t="s">
        <v>1160</v>
      </c>
      <c r="H7894" t="s">
        <v>1160</v>
      </c>
      <c r="I7894" t="s">
        <v>1470</v>
      </c>
      <c r="J7894">
        <v>1</v>
      </c>
      <c r="K7894">
        <v>7150</v>
      </c>
      <c r="L7894">
        <v>7150</v>
      </c>
      <c r="M7894">
        <v>17.023800000000001</v>
      </c>
      <c r="N7894">
        <v>17.023800000000001</v>
      </c>
      <c r="O7894">
        <v>0</v>
      </c>
      <c r="P7894">
        <v>0</v>
      </c>
      <c r="Q7894">
        <v>7167.0237999999999</v>
      </c>
      <c r="R7894">
        <v>7167.0237999999999</v>
      </c>
      <c r="S7894" t="s">
        <v>1424</v>
      </c>
    </row>
    <row r="7895" spans="1:19">
      <c r="A7895" t="s">
        <v>5571</v>
      </c>
      <c r="B7895">
        <v>44273</v>
      </c>
      <c r="C7895" t="s">
        <v>5572</v>
      </c>
      <c r="D7895">
        <v>44273</v>
      </c>
      <c r="E7895" t="s">
        <v>1160</v>
      </c>
      <c r="F7895" t="s">
        <v>3660</v>
      </c>
      <c r="G7895" t="s">
        <v>1160</v>
      </c>
      <c r="H7895" t="s">
        <v>1160</v>
      </c>
      <c r="I7895" t="s">
        <v>5350</v>
      </c>
      <c r="J7895">
        <v>3</v>
      </c>
      <c r="K7895">
        <v>9615</v>
      </c>
      <c r="L7895">
        <v>28845</v>
      </c>
      <c r="M7895">
        <v>22.892900000000001</v>
      </c>
      <c r="N7895">
        <v>68.678700000000006</v>
      </c>
      <c r="O7895">
        <v>0</v>
      </c>
      <c r="P7895">
        <v>0</v>
      </c>
      <c r="Q7895">
        <v>9637.8929000000007</v>
      </c>
      <c r="R7895">
        <v>28913.6787</v>
      </c>
      <c r="S7895" t="s">
        <v>1424</v>
      </c>
    </row>
    <row r="7896" spans="1:19">
      <c r="A7896" t="s">
        <v>5571</v>
      </c>
      <c r="B7896">
        <v>44273</v>
      </c>
      <c r="C7896" t="s">
        <v>5572</v>
      </c>
      <c r="D7896">
        <v>44273</v>
      </c>
      <c r="E7896" t="s">
        <v>1160</v>
      </c>
      <c r="F7896" t="s">
        <v>3660</v>
      </c>
      <c r="G7896" t="s">
        <v>1160</v>
      </c>
      <c r="H7896" t="s">
        <v>1160</v>
      </c>
      <c r="I7896" t="s">
        <v>1178</v>
      </c>
      <c r="J7896">
        <v>1</v>
      </c>
      <c r="K7896">
        <v>4088.57</v>
      </c>
      <c r="L7896">
        <v>4088.57</v>
      </c>
      <c r="M7896">
        <v>9.7347000000000001</v>
      </c>
      <c r="N7896">
        <v>9.7347000000000001</v>
      </c>
      <c r="O7896">
        <v>0</v>
      </c>
      <c r="P7896">
        <v>0</v>
      </c>
      <c r="Q7896">
        <v>4098.3046999999997</v>
      </c>
      <c r="R7896">
        <v>4098.3046999999997</v>
      </c>
      <c r="S7896" t="s">
        <v>1424</v>
      </c>
    </row>
    <row r="7897" spans="1:19">
      <c r="A7897" t="s">
        <v>5571</v>
      </c>
      <c r="B7897">
        <v>44273</v>
      </c>
      <c r="C7897" t="s">
        <v>5572</v>
      </c>
      <c r="D7897">
        <v>44273</v>
      </c>
      <c r="E7897" t="s">
        <v>1160</v>
      </c>
      <c r="F7897" t="s">
        <v>3660</v>
      </c>
      <c r="G7897" t="s">
        <v>1160</v>
      </c>
      <c r="H7897" t="s">
        <v>1160</v>
      </c>
      <c r="I7897" t="s">
        <v>3638</v>
      </c>
      <c r="J7897">
        <v>2</v>
      </c>
      <c r="K7897">
        <v>7870</v>
      </c>
      <c r="L7897">
        <v>15740</v>
      </c>
      <c r="M7897">
        <v>18.738099999999999</v>
      </c>
      <c r="N7897">
        <v>37.476199999999999</v>
      </c>
      <c r="O7897">
        <v>0</v>
      </c>
      <c r="P7897">
        <v>0</v>
      </c>
      <c r="Q7897">
        <v>7888.7380999999996</v>
      </c>
      <c r="R7897">
        <v>15777.476199999999</v>
      </c>
      <c r="S7897" t="s">
        <v>1424</v>
      </c>
    </row>
    <row r="7898" spans="1:19">
      <c r="A7898" t="s">
        <v>5573</v>
      </c>
      <c r="B7898">
        <v>44273</v>
      </c>
      <c r="C7898" t="s">
        <v>5574</v>
      </c>
      <c r="D7898">
        <v>44273</v>
      </c>
      <c r="E7898" t="s">
        <v>1160</v>
      </c>
      <c r="F7898" t="s">
        <v>4699</v>
      </c>
      <c r="G7898" t="s">
        <v>1160</v>
      </c>
      <c r="H7898" t="s">
        <v>1160</v>
      </c>
      <c r="I7898" t="s">
        <v>5350</v>
      </c>
      <c r="J7898">
        <v>10</v>
      </c>
      <c r="K7898">
        <v>9615</v>
      </c>
      <c r="L7898">
        <v>96150</v>
      </c>
      <c r="M7898">
        <v>22.892900000000001</v>
      </c>
      <c r="N7898">
        <v>228.929</v>
      </c>
      <c r="O7898">
        <v>0</v>
      </c>
      <c r="P7898">
        <v>0</v>
      </c>
      <c r="Q7898">
        <v>9637.8929000000007</v>
      </c>
      <c r="R7898">
        <v>96378.929000000004</v>
      </c>
      <c r="S7898" t="s">
        <v>1424</v>
      </c>
    </row>
    <row r="7899" spans="1:19">
      <c r="A7899" t="s">
        <v>5573</v>
      </c>
      <c r="B7899">
        <v>44273</v>
      </c>
      <c r="C7899" t="s">
        <v>5574</v>
      </c>
      <c r="D7899">
        <v>44273</v>
      </c>
      <c r="E7899" t="s">
        <v>1160</v>
      </c>
      <c r="F7899" t="s">
        <v>4699</v>
      </c>
      <c r="G7899" t="s">
        <v>1160</v>
      </c>
      <c r="H7899" t="s">
        <v>1160</v>
      </c>
      <c r="I7899" t="s">
        <v>1421</v>
      </c>
      <c r="J7899">
        <v>2</v>
      </c>
      <c r="K7899">
        <v>1282</v>
      </c>
      <c r="L7899">
        <v>2564</v>
      </c>
      <c r="M7899">
        <v>3.0524</v>
      </c>
      <c r="N7899">
        <v>6.1048</v>
      </c>
      <c r="O7899">
        <v>0</v>
      </c>
      <c r="P7899">
        <v>0</v>
      </c>
      <c r="Q7899">
        <v>1285.0524</v>
      </c>
      <c r="R7899">
        <v>2570.1048000000001</v>
      </c>
      <c r="S7899" t="s">
        <v>1424</v>
      </c>
    </row>
    <row r="7900" spans="1:19">
      <c r="A7900" t="s">
        <v>5575</v>
      </c>
      <c r="B7900">
        <v>44273</v>
      </c>
      <c r="C7900" t="s">
        <v>5576</v>
      </c>
      <c r="D7900">
        <v>44273</v>
      </c>
      <c r="E7900" t="s">
        <v>1160</v>
      </c>
      <c r="F7900" t="s">
        <v>4695</v>
      </c>
      <c r="G7900" t="s">
        <v>1160</v>
      </c>
      <c r="H7900" t="s">
        <v>1160</v>
      </c>
      <c r="I7900" t="s">
        <v>5350</v>
      </c>
      <c r="J7900">
        <v>2</v>
      </c>
      <c r="K7900">
        <v>9615</v>
      </c>
      <c r="L7900">
        <v>19230</v>
      </c>
      <c r="M7900">
        <v>22.892900000000001</v>
      </c>
      <c r="N7900">
        <v>45.785800000000002</v>
      </c>
      <c r="O7900">
        <v>0</v>
      </c>
      <c r="P7900">
        <v>0</v>
      </c>
      <c r="Q7900">
        <v>9637.8929000000007</v>
      </c>
      <c r="R7900">
        <v>19275.785800000001</v>
      </c>
      <c r="S7900" t="s">
        <v>1424</v>
      </c>
    </row>
    <row r="7901" spans="1:19">
      <c r="A7901" t="s">
        <v>5577</v>
      </c>
      <c r="B7901">
        <v>44273</v>
      </c>
      <c r="C7901" t="s">
        <v>5578</v>
      </c>
      <c r="D7901">
        <v>44273</v>
      </c>
      <c r="E7901" t="s">
        <v>1160</v>
      </c>
      <c r="F7901" t="s">
        <v>1352</v>
      </c>
      <c r="G7901" t="s">
        <v>1160</v>
      </c>
      <c r="H7901" t="s">
        <v>1160</v>
      </c>
      <c r="I7901" t="s">
        <v>5350</v>
      </c>
      <c r="J7901">
        <v>5</v>
      </c>
      <c r="K7901">
        <v>9615</v>
      </c>
      <c r="L7901">
        <v>48075</v>
      </c>
      <c r="M7901">
        <v>22.892900000000001</v>
      </c>
      <c r="N7901">
        <v>114.4645</v>
      </c>
      <c r="O7901">
        <v>0</v>
      </c>
      <c r="P7901">
        <v>0</v>
      </c>
      <c r="Q7901">
        <v>9637.8929000000007</v>
      </c>
      <c r="R7901">
        <v>48189.464500000002</v>
      </c>
      <c r="S7901" t="s">
        <v>1424</v>
      </c>
    </row>
    <row r="7902" spans="1:19">
      <c r="A7902" t="s">
        <v>5579</v>
      </c>
      <c r="B7902">
        <v>44273</v>
      </c>
      <c r="C7902" t="s">
        <v>5580</v>
      </c>
      <c r="D7902">
        <v>44273</v>
      </c>
      <c r="E7902" t="s">
        <v>1160</v>
      </c>
      <c r="F7902" t="s">
        <v>1353</v>
      </c>
      <c r="G7902" t="s">
        <v>1160</v>
      </c>
      <c r="H7902" t="s">
        <v>1160</v>
      </c>
      <c r="I7902" t="s">
        <v>1178</v>
      </c>
      <c r="J7902">
        <v>1</v>
      </c>
      <c r="K7902">
        <v>4088.57</v>
      </c>
      <c r="L7902">
        <v>4088.57</v>
      </c>
      <c r="M7902">
        <v>9.7347000000000001</v>
      </c>
      <c r="N7902">
        <v>9.7347000000000001</v>
      </c>
      <c r="O7902">
        <v>0</v>
      </c>
      <c r="P7902">
        <v>0</v>
      </c>
      <c r="Q7902">
        <v>4098.3046999999997</v>
      </c>
      <c r="R7902">
        <v>4098.3046999999997</v>
      </c>
      <c r="S7902" t="s">
        <v>1424</v>
      </c>
    </row>
    <row r="7903" spans="1:19">
      <c r="A7903" t="s">
        <v>5579</v>
      </c>
      <c r="B7903">
        <v>44273</v>
      </c>
      <c r="C7903" t="s">
        <v>5580</v>
      </c>
      <c r="D7903">
        <v>44273</v>
      </c>
      <c r="E7903" t="s">
        <v>1160</v>
      </c>
      <c r="F7903" t="s">
        <v>1353</v>
      </c>
      <c r="G7903" t="s">
        <v>1160</v>
      </c>
      <c r="H7903" t="s">
        <v>1160</v>
      </c>
      <c r="I7903" t="s">
        <v>5350</v>
      </c>
      <c r="J7903">
        <v>1</v>
      </c>
      <c r="K7903">
        <v>9615</v>
      </c>
      <c r="L7903">
        <v>9615</v>
      </c>
      <c r="M7903">
        <v>22.892900000000001</v>
      </c>
      <c r="N7903">
        <v>22.892900000000001</v>
      </c>
      <c r="O7903">
        <v>0</v>
      </c>
      <c r="P7903">
        <v>0</v>
      </c>
      <c r="Q7903">
        <v>9637.8929000000007</v>
      </c>
      <c r="R7903">
        <v>9637.8929000000007</v>
      </c>
      <c r="S7903" t="s">
        <v>1424</v>
      </c>
    </row>
    <row r="7904" spans="1:19">
      <c r="A7904" t="s">
        <v>5581</v>
      </c>
      <c r="B7904">
        <v>44273</v>
      </c>
      <c r="C7904" t="s">
        <v>5582</v>
      </c>
      <c r="D7904">
        <v>44273</v>
      </c>
      <c r="E7904" t="s">
        <v>1160</v>
      </c>
      <c r="F7904" t="s">
        <v>1164</v>
      </c>
      <c r="G7904" t="s">
        <v>1160</v>
      </c>
      <c r="H7904" t="s">
        <v>1160</v>
      </c>
      <c r="I7904" t="s">
        <v>5350</v>
      </c>
      <c r="J7904">
        <v>5</v>
      </c>
      <c r="K7904">
        <v>9615</v>
      </c>
      <c r="L7904">
        <v>48075</v>
      </c>
      <c r="M7904">
        <v>22.892900000000001</v>
      </c>
      <c r="N7904">
        <v>114.4645</v>
      </c>
      <c r="O7904">
        <v>0</v>
      </c>
      <c r="P7904">
        <v>0</v>
      </c>
      <c r="Q7904">
        <v>9637.8929000000007</v>
      </c>
      <c r="R7904">
        <v>48189.464500000002</v>
      </c>
      <c r="S7904" t="s">
        <v>1424</v>
      </c>
    </row>
    <row r="7905" spans="1:19">
      <c r="A7905" t="s">
        <v>5583</v>
      </c>
      <c r="B7905">
        <v>44273</v>
      </c>
      <c r="C7905" t="s">
        <v>5584</v>
      </c>
      <c r="D7905">
        <v>44273</v>
      </c>
      <c r="E7905" t="s">
        <v>1422</v>
      </c>
      <c r="F7905" t="s">
        <v>96</v>
      </c>
      <c r="G7905" t="s">
        <v>1028</v>
      </c>
      <c r="H7905" t="s">
        <v>1428</v>
      </c>
      <c r="I7905" t="s">
        <v>1177</v>
      </c>
      <c r="J7905">
        <v>2</v>
      </c>
      <c r="K7905">
        <v>9045</v>
      </c>
      <c r="L7905">
        <v>18090</v>
      </c>
      <c r="M7905">
        <v>21.535699999999999</v>
      </c>
      <c r="N7905">
        <v>43.071399999999997</v>
      </c>
      <c r="O7905">
        <v>0</v>
      </c>
      <c r="P7905">
        <v>0</v>
      </c>
      <c r="Q7905">
        <v>9066.5357000000004</v>
      </c>
      <c r="R7905">
        <v>18133.071400000001</v>
      </c>
      <c r="S7905" t="s">
        <v>1424</v>
      </c>
    </row>
    <row r="7906" spans="1:19">
      <c r="A7906" t="s">
        <v>5583</v>
      </c>
      <c r="B7906">
        <v>44273</v>
      </c>
      <c r="C7906" t="s">
        <v>5584</v>
      </c>
      <c r="D7906">
        <v>44273</v>
      </c>
      <c r="E7906" t="s">
        <v>1422</v>
      </c>
      <c r="F7906" t="s">
        <v>96</v>
      </c>
      <c r="G7906" t="s">
        <v>1028</v>
      </c>
      <c r="H7906" t="s">
        <v>1428</v>
      </c>
      <c r="I7906" t="s">
        <v>5350</v>
      </c>
      <c r="J7906">
        <v>22</v>
      </c>
      <c r="K7906">
        <v>9480</v>
      </c>
      <c r="L7906">
        <v>208560</v>
      </c>
      <c r="M7906">
        <v>22.571400000000001</v>
      </c>
      <c r="N7906">
        <v>496.57080000000002</v>
      </c>
      <c r="O7906">
        <v>0</v>
      </c>
      <c r="P7906">
        <v>0</v>
      </c>
      <c r="Q7906">
        <v>9502.5714000000007</v>
      </c>
      <c r="R7906">
        <v>209056.57079999999</v>
      </c>
      <c r="S7906" t="s">
        <v>1424</v>
      </c>
    </row>
    <row r="7907" spans="1:19">
      <c r="A7907" t="s">
        <v>5583</v>
      </c>
      <c r="B7907">
        <v>44273</v>
      </c>
      <c r="C7907" t="s">
        <v>5584</v>
      </c>
      <c r="D7907">
        <v>44273</v>
      </c>
      <c r="E7907" t="s">
        <v>1422</v>
      </c>
      <c r="F7907" t="s">
        <v>96</v>
      </c>
      <c r="G7907" t="s">
        <v>1028</v>
      </c>
      <c r="H7907" t="s">
        <v>1428</v>
      </c>
      <c r="I7907" t="s">
        <v>1180</v>
      </c>
      <c r="J7907">
        <v>20</v>
      </c>
      <c r="K7907">
        <v>3540</v>
      </c>
      <c r="L7907">
        <v>70800</v>
      </c>
      <c r="M7907">
        <v>8.4285999999999994</v>
      </c>
      <c r="N7907">
        <v>168.572</v>
      </c>
      <c r="O7907">
        <v>0</v>
      </c>
      <c r="P7907">
        <v>0</v>
      </c>
      <c r="Q7907">
        <v>3548.4286000000002</v>
      </c>
      <c r="R7907">
        <v>70968.572</v>
      </c>
      <c r="S7907" t="s">
        <v>1424</v>
      </c>
    </row>
    <row r="7908" spans="1:19">
      <c r="A7908" t="s">
        <v>5585</v>
      </c>
      <c r="B7908">
        <v>44273</v>
      </c>
      <c r="C7908" t="s">
        <v>5586</v>
      </c>
      <c r="D7908">
        <v>44273</v>
      </c>
      <c r="E7908" t="s">
        <v>1429</v>
      </c>
      <c r="F7908" t="s">
        <v>4691</v>
      </c>
      <c r="G7908" t="s">
        <v>1430</v>
      </c>
      <c r="H7908" t="s">
        <v>1429</v>
      </c>
      <c r="I7908" t="s">
        <v>1177</v>
      </c>
      <c r="J7908">
        <v>1</v>
      </c>
      <c r="K7908">
        <v>9045</v>
      </c>
      <c r="L7908">
        <v>9045</v>
      </c>
      <c r="M7908">
        <v>0</v>
      </c>
      <c r="N7908">
        <v>0</v>
      </c>
      <c r="O7908">
        <v>3045</v>
      </c>
      <c r="P7908">
        <v>0</v>
      </c>
      <c r="Q7908">
        <v>9045</v>
      </c>
      <c r="R7908">
        <v>6000</v>
      </c>
      <c r="S7908" t="s">
        <v>1424</v>
      </c>
    </row>
    <row r="7909" spans="1:19">
      <c r="A7909" t="s">
        <v>5587</v>
      </c>
      <c r="B7909">
        <v>44273</v>
      </c>
      <c r="C7909" t="s">
        <v>5588</v>
      </c>
      <c r="D7909">
        <v>44273</v>
      </c>
      <c r="E7909" t="s">
        <v>1429</v>
      </c>
      <c r="F7909" t="s">
        <v>4691</v>
      </c>
      <c r="G7909" t="s">
        <v>1430</v>
      </c>
      <c r="H7909" t="s">
        <v>1429</v>
      </c>
      <c r="I7909" t="s">
        <v>1177</v>
      </c>
      <c r="J7909">
        <v>1</v>
      </c>
      <c r="K7909">
        <v>9045</v>
      </c>
      <c r="L7909">
        <v>9045</v>
      </c>
      <c r="M7909">
        <v>0</v>
      </c>
      <c r="N7909">
        <v>0</v>
      </c>
      <c r="O7909">
        <v>3045</v>
      </c>
      <c r="P7909">
        <v>0</v>
      </c>
      <c r="Q7909">
        <v>9045</v>
      </c>
      <c r="R7909">
        <v>6000</v>
      </c>
      <c r="S7909" t="s">
        <v>1424</v>
      </c>
    </row>
    <row r="7910" spans="1:19">
      <c r="A7910" t="s">
        <v>5589</v>
      </c>
      <c r="B7910">
        <v>44273</v>
      </c>
      <c r="C7910" t="s">
        <v>5590</v>
      </c>
      <c r="D7910">
        <v>44273</v>
      </c>
      <c r="E7910" t="s">
        <v>1429</v>
      </c>
      <c r="F7910" t="s">
        <v>4691</v>
      </c>
      <c r="G7910" t="s">
        <v>1430</v>
      </c>
      <c r="H7910" t="s">
        <v>1429</v>
      </c>
      <c r="I7910" t="s">
        <v>1177</v>
      </c>
      <c r="J7910">
        <v>1</v>
      </c>
      <c r="K7910">
        <v>9045</v>
      </c>
      <c r="L7910">
        <v>9045</v>
      </c>
      <c r="M7910">
        <v>0</v>
      </c>
      <c r="N7910">
        <v>0</v>
      </c>
      <c r="O7910">
        <v>3045</v>
      </c>
      <c r="P7910">
        <v>0</v>
      </c>
      <c r="Q7910">
        <v>9045</v>
      </c>
      <c r="R7910">
        <v>6000</v>
      </c>
      <c r="S7910" t="s">
        <v>1424</v>
      </c>
    </row>
    <row r="7911" spans="1:19">
      <c r="A7911" t="s">
        <v>5591</v>
      </c>
      <c r="B7911">
        <v>44273</v>
      </c>
      <c r="C7911" t="s">
        <v>5592</v>
      </c>
      <c r="D7911">
        <v>44273</v>
      </c>
      <c r="E7911" t="s">
        <v>1429</v>
      </c>
      <c r="F7911" t="s">
        <v>4691</v>
      </c>
      <c r="G7911" t="s">
        <v>1430</v>
      </c>
      <c r="H7911" t="s">
        <v>1429</v>
      </c>
      <c r="I7911" t="s">
        <v>1177</v>
      </c>
      <c r="J7911">
        <v>2</v>
      </c>
      <c r="K7911">
        <v>9045</v>
      </c>
      <c r="L7911">
        <v>18090</v>
      </c>
      <c r="M7911">
        <v>0</v>
      </c>
      <c r="N7911">
        <v>0</v>
      </c>
      <c r="O7911">
        <v>6090</v>
      </c>
      <c r="P7911">
        <v>0</v>
      </c>
      <c r="Q7911">
        <v>9045</v>
      </c>
      <c r="R7911">
        <v>12000</v>
      </c>
      <c r="S7911" t="s">
        <v>1424</v>
      </c>
    </row>
    <row r="7912" spans="1:19">
      <c r="A7912" t="s">
        <v>5593</v>
      </c>
      <c r="B7912">
        <v>44273</v>
      </c>
      <c r="C7912" t="s">
        <v>5594</v>
      </c>
      <c r="D7912">
        <v>44273</v>
      </c>
      <c r="E7912" t="s">
        <v>1429</v>
      </c>
      <c r="F7912" t="s">
        <v>4691</v>
      </c>
      <c r="G7912" t="s">
        <v>1430</v>
      </c>
      <c r="H7912" t="s">
        <v>1429</v>
      </c>
      <c r="I7912" t="s">
        <v>1177</v>
      </c>
      <c r="J7912">
        <v>1</v>
      </c>
      <c r="K7912">
        <v>9045</v>
      </c>
      <c r="L7912">
        <v>9045</v>
      </c>
      <c r="M7912">
        <v>0</v>
      </c>
      <c r="N7912">
        <v>0</v>
      </c>
      <c r="O7912">
        <v>3045</v>
      </c>
      <c r="P7912">
        <v>0</v>
      </c>
      <c r="Q7912">
        <v>9045</v>
      </c>
      <c r="R7912">
        <v>6000</v>
      </c>
      <c r="S7912" t="s">
        <v>1424</v>
      </c>
    </row>
    <row r="7913" spans="1:19">
      <c r="A7913" t="s">
        <v>5595</v>
      </c>
      <c r="B7913">
        <v>44273</v>
      </c>
      <c r="C7913" t="s">
        <v>5596</v>
      </c>
      <c r="D7913">
        <v>44273</v>
      </c>
      <c r="E7913" t="s">
        <v>1429</v>
      </c>
      <c r="F7913" t="s">
        <v>4691</v>
      </c>
      <c r="G7913" t="s">
        <v>1430</v>
      </c>
      <c r="H7913" t="s">
        <v>1429</v>
      </c>
      <c r="I7913" t="s">
        <v>1177</v>
      </c>
      <c r="J7913">
        <v>2</v>
      </c>
      <c r="K7913">
        <v>9045</v>
      </c>
      <c r="L7913">
        <v>18090</v>
      </c>
      <c r="M7913">
        <v>0</v>
      </c>
      <c r="N7913">
        <v>0</v>
      </c>
      <c r="O7913">
        <v>6090</v>
      </c>
      <c r="P7913">
        <v>0</v>
      </c>
      <c r="Q7913">
        <v>9045</v>
      </c>
      <c r="R7913">
        <v>12000</v>
      </c>
      <c r="S7913" t="s">
        <v>1424</v>
      </c>
    </row>
    <row r="7914" spans="1:19">
      <c r="A7914" t="s">
        <v>5597</v>
      </c>
      <c r="B7914">
        <v>44273</v>
      </c>
      <c r="C7914" t="s">
        <v>5598</v>
      </c>
      <c r="D7914">
        <v>44273</v>
      </c>
      <c r="E7914" t="s">
        <v>1429</v>
      </c>
      <c r="F7914" t="s">
        <v>4691</v>
      </c>
      <c r="G7914" t="s">
        <v>1430</v>
      </c>
      <c r="H7914" t="s">
        <v>1429</v>
      </c>
      <c r="I7914" t="s">
        <v>1177</v>
      </c>
      <c r="J7914">
        <v>1</v>
      </c>
      <c r="K7914">
        <v>9045</v>
      </c>
      <c r="L7914">
        <v>9045</v>
      </c>
      <c r="M7914">
        <v>0</v>
      </c>
      <c r="N7914">
        <v>0</v>
      </c>
      <c r="O7914">
        <v>3045</v>
      </c>
      <c r="P7914">
        <v>0</v>
      </c>
      <c r="Q7914">
        <v>9045</v>
      </c>
      <c r="R7914">
        <v>6000</v>
      </c>
      <c r="S7914" t="s">
        <v>1424</v>
      </c>
    </row>
    <row r="7915" spans="1:19">
      <c r="A7915" t="s">
        <v>5599</v>
      </c>
      <c r="B7915">
        <v>44273</v>
      </c>
      <c r="C7915" t="s">
        <v>5600</v>
      </c>
      <c r="D7915">
        <v>44273</v>
      </c>
      <c r="E7915" t="s">
        <v>1422</v>
      </c>
      <c r="F7915" t="s">
        <v>18</v>
      </c>
      <c r="G7915" t="s">
        <v>19</v>
      </c>
      <c r="H7915" t="s">
        <v>13</v>
      </c>
      <c r="I7915" t="s">
        <v>5350</v>
      </c>
      <c r="J7915">
        <v>10</v>
      </c>
      <c r="K7915">
        <v>9480</v>
      </c>
      <c r="L7915">
        <v>94800</v>
      </c>
      <c r="M7915">
        <v>22.571000000000002</v>
      </c>
      <c r="N7915">
        <v>225.71</v>
      </c>
      <c r="O7915">
        <v>0</v>
      </c>
      <c r="P7915">
        <v>0</v>
      </c>
      <c r="Q7915">
        <v>9502.5714000000007</v>
      </c>
      <c r="R7915">
        <v>95025.714000000007</v>
      </c>
      <c r="S7915" t="s">
        <v>1424</v>
      </c>
    </row>
    <row r="7916" spans="1:19">
      <c r="A7916" t="s">
        <v>5601</v>
      </c>
      <c r="B7916">
        <v>44273</v>
      </c>
      <c r="C7916" t="s">
        <v>5602</v>
      </c>
      <c r="D7916">
        <v>44273</v>
      </c>
      <c r="E7916" t="s">
        <v>1422</v>
      </c>
      <c r="F7916" t="s">
        <v>77</v>
      </c>
      <c r="G7916" t="s">
        <v>1032</v>
      </c>
      <c r="H7916" t="s">
        <v>1428</v>
      </c>
      <c r="I7916" t="s">
        <v>5350</v>
      </c>
      <c r="J7916">
        <v>5</v>
      </c>
      <c r="K7916">
        <v>9480</v>
      </c>
      <c r="L7916">
        <v>47400</v>
      </c>
      <c r="M7916">
        <v>22.571000000000002</v>
      </c>
      <c r="N7916">
        <v>112.855</v>
      </c>
      <c r="O7916">
        <v>0</v>
      </c>
      <c r="P7916">
        <v>0</v>
      </c>
      <c r="Q7916">
        <v>9502.5714000000007</v>
      </c>
      <c r="R7916">
        <v>47512.857000000004</v>
      </c>
      <c r="S7916" t="s">
        <v>1424</v>
      </c>
    </row>
    <row r="7917" spans="1:19">
      <c r="A7917" t="s">
        <v>5601</v>
      </c>
      <c r="B7917">
        <v>44273</v>
      </c>
      <c r="C7917" t="s">
        <v>5602</v>
      </c>
      <c r="D7917">
        <v>44273</v>
      </c>
      <c r="E7917" t="s">
        <v>1422</v>
      </c>
      <c r="F7917" t="s">
        <v>77</v>
      </c>
      <c r="G7917" t="s">
        <v>1032</v>
      </c>
      <c r="H7917" t="s">
        <v>1428</v>
      </c>
      <c r="I7917" t="s">
        <v>1177</v>
      </c>
      <c r="J7917">
        <v>10</v>
      </c>
      <c r="K7917">
        <v>9045</v>
      </c>
      <c r="L7917">
        <v>90450</v>
      </c>
      <c r="M7917">
        <v>21.536000000000001</v>
      </c>
      <c r="N7917">
        <v>215.36</v>
      </c>
      <c r="O7917">
        <v>0</v>
      </c>
      <c r="P7917">
        <v>0</v>
      </c>
      <c r="Q7917">
        <v>9066.5357000000004</v>
      </c>
      <c r="R7917">
        <v>90665.357000000004</v>
      </c>
      <c r="S7917" t="s">
        <v>1424</v>
      </c>
    </row>
    <row r="7918" spans="1:19">
      <c r="A7918" t="s">
        <v>5601</v>
      </c>
      <c r="B7918">
        <v>44273</v>
      </c>
      <c r="C7918" t="s">
        <v>5602</v>
      </c>
      <c r="D7918">
        <v>44273</v>
      </c>
      <c r="E7918" t="s">
        <v>1422</v>
      </c>
      <c r="F7918" t="s">
        <v>77</v>
      </c>
      <c r="G7918" t="s">
        <v>1032</v>
      </c>
      <c r="H7918" t="s">
        <v>1428</v>
      </c>
      <c r="I7918" t="s">
        <v>1356</v>
      </c>
      <c r="J7918">
        <v>20</v>
      </c>
      <c r="K7918">
        <v>1118</v>
      </c>
      <c r="L7918">
        <v>22360</v>
      </c>
      <c r="M7918">
        <v>2.6619999999999999</v>
      </c>
      <c r="N7918">
        <v>53.24</v>
      </c>
      <c r="O7918">
        <v>0</v>
      </c>
      <c r="P7918">
        <v>0</v>
      </c>
      <c r="Q7918">
        <v>1120.6619000000001</v>
      </c>
      <c r="R7918">
        <v>22413.238000000001</v>
      </c>
      <c r="S7918" t="s">
        <v>1424</v>
      </c>
    </row>
    <row r="7919" spans="1:19">
      <c r="A7919" t="s">
        <v>5601</v>
      </c>
      <c r="B7919">
        <v>44273</v>
      </c>
      <c r="C7919" t="s">
        <v>5602</v>
      </c>
      <c r="D7919">
        <v>44273</v>
      </c>
      <c r="E7919" t="s">
        <v>1422</v>
      </c>
      <c r="F7919" t="s">
        <v>77</v>
      </c>
      <c r="G7919" t="s">
        <v>1032</v>
      </c>
      <c r="H7919" t="s">
        <v>1428</v>
      </c>
      <c r="I7919" t="s">
        <v>1459</v>
      </c>
      <c r="J7919">
        <v>40</v>
      </c>
      <c r="K7919">
        <v>1060</v>
      </c>
      <c r="L7919">
        <v>42400</v>
      </c>
      <c r="M7919">
        <v>2.524</v>
      </c>
      <c r="N7919">
        <v>100.96</v>
      </c>
      <c r="O7919">
        <v>0</v>
      </c>
      <c r="P7919">
        <v>0</v>
      </c>
      <c r="Q7919">
        <v>1062.5237999999999</v>
      </c>
      <c r="R7919">
        <v>42500.951999999997</v>
      </c>
      <c r="S7919" t="s">
        <v>1424</v>
      </c>
    </row>
    <row r="7920" spans="1:19">
      <c r="A7920" t="s">
        <v>5601</v>
      </c>
      <c r="B7920">
        <v>44273</v>
      </c>
      <c r="C7920" t="s">
        <v>5602</v>
      </c>
      <c r="D7920">
        <v>44273</v>
      </c>
      <c r="E7920" t="s">
        <v>1422</v>
      </c>
      <c r="F7920" t="s">
        <v>77</v>
      </c>
      <c r="G7920" t="s">
        <v>1032</v>
      </c>
      <c r="H7920" t="s">
        <v>1428</v>
      </c>
      <c r="I7920" t="s">
        <v>1381</v>
      </c>
      <c r="J7920">
        <v>5</v>
      </c>
      <c r="K7920">
        <v>9850</v>
      </c>
      <c r="L7920">
        <v>49250</v>
      </c>
      <c r="M7920">
        <v>23.452000000000002</v>
      </c>
      <c r="N7920">
        <v>117.26</v>
      </c>
      <c r="O7920">
        <v>0</v>
      </c>
      <c r="P7920">
        <v>0</v>
      </c>
      <c r="Q7920">
        <v>9873.4524000000001</v>
      </c>
      <c r="R7920">
        <v>49367.262000000002</v>
      </c>
      <c r="S7920" t="s">
        <v>1424</v>
      </c>
    </row>
    <row r="7921" spans="1:19">
      <c r="A7921" t="s">
        <v>5601</v>
      </c>
      <c r="B7921">
        <v>44273</v>
      </c>
      <c r="C7921" t="s">
        <v>5602</v>
      </c>
      <c r="D7921">
        <v>44273</v>
      </c>
      <c r="E7921" t="s">
        <v>1422</v>
      </c>
      <c r="F7921" t="s">
        <v>77</v>
      </c>
      <c r="G7921" t="s">
        <v>1032</v>
      </c>
      <c r="H7921" t="s">
        <v>1428</v>
      </c>
      <c r="I7921" t="s">
        <v>1183</v>
      </c>
      <c r="J7921">
        <v>10</v>
      </c>
      <c r="K7921">
        <v>7575</v>
      </c>
      <c r="L7921">
        <v>75750</v>
      </c>
      <c r="M7921">
        <v>18.036000000000001</v>
      </c>
      <c r="N7921">
        <v>180.36</v>
      </c>
      <c r="O7921">
        <v>0</v>
      </c>
      <c r="P7921">
        <v>5000</v>
      </c>
      <c r="Q7921">
        <v>7593.0357000000004</v>
      </c>
      <c r="R7921">
        <v>70930.357000000004</v>
      </c>
      <c r="S7921" t="s">
        <v>1424</v>
      </c>
    </row>
    <row r="7922" spans="1:19">
      <c r="A7922" t="s">
        <v>5603</v>
      </c>
      <c r="B7922">
        <v>44273</v>
      </c>
      <c r="C7922" t="s">
        <v>5604</v>
      </c>
      <c r="D7922">
        <v>44273</v>
      </c>
      <c r="E7922" t="s">
        <v>1160</v>
      </c>
      <c r="F7922" t="s">
        <v>1171</v>
      </c>
      <c r="G7922" t="s">
        <v>1160</v>
      </c>
      <c r="H7922" t="s">
        <v>1160</v>
      </c>
      <c r="I7922" t="s">
        <v>5350</v>
      </c>
      <c r="J7922">
        <v>2</v>
      </c>
      <c r="K7922">
        <v>9615</v>
      </c>
      <c r="L7922">
        <v>19230</v>
      </c>
      <c r="M7922">
        <v>22.892900000000001</v>
      </c>
      <c r="N7922">
        <v>45.785800000000002</v>
      </c>
      <c r="O7922">
        <v>0</v>
      </c>
      <c r="P7922">
        <v>0</v>
      </c>
      <c r="Q7922">
        <v>9637.8929000000007</v>
      </c>
      <c r="R7922">
        <v>19275.785800000001</v>
      </c>
      <c r="S7922" t="s">
        <v>1424</v>
      </c>
    </row>
    <row r="7923" spans="1:19">
      <c r="A7923" t="s">
        <v>5605</v>
      </c>
      <c r="B7923">
        <v>44273</v>
      </c>
      <c r="C7923" t="s">
        <v>5606</v>
      </c>
      <c r="D7923">
        <v>44273</v>
      </c>
      <c r="E7923" t="s">
        <v>1160</v>
      </c>
      <c r="F7923" t="s">
        <v>1172</v>
      </c>
      <c r="G7923" t="s">
        <v>1160</v>
      </c>
      <c r="H7923" t="s">
        <v>1160</v>
      </c>
      <c r="I7923" t="s">
        <v>1179</v>
      </c>
      <c r="J7923">
        <v>2</v>
      </c>
      <c r="K7923">
        <v>3990.5</v>
      </c>
      <c r="L7923">
        <v>7981</v>
      </c>
      <c r="M7923">
        <v>9.5012000000000008</v>
      </c>
      <c r="N7923">
        <v>19.002400000000002</v>
      </c>
      <c r="O7923">
        <v>0</v>
      </c>
      <c r="P7923">
        <v>0</v>
      </c>
      <c r="Q7923">
        <v>4000.0012000000002</v>
      </c>
      <c r="R7923">
        <v>8000.0024000000003</v>
      </c>
      <c r="S7923" t="s">
        <v>1424</v>
      </c>
    </row>
    <row r="7924" spans="1:19">
      <c r="A7924" t="s">
        <v>5605</v>
      </c>
      <c r="B7924">
        <v>44273</v>
      </c>
      <c r="C7924" t="s">
        <v>5606</v>
      </c>
      <c r="D7924">
        <v>44273</v>
      </c>
      <c r="E7924" t="s">
        <v>1160</v>
      </c>
      <c r="F7924" t="s">
        <v>1172</v>
      </c>
      <c r="G7924" t="s">
        <v>1160</v>
      </c>
      <c r="H7924" t="s">
        <v>1160</v>
      </c>
      <c r="I7924" t="s">
        <v>1177</v>
      </c>
      <c r="J7924">
        <v>1</v>
      </c>
      <c r="K7924">
        <v>9162.18</v>
      </c>
      <c r="L7924">
        <v>9162.18</v>
      </c>
      <c r="M7924">
        <v>21.814699999999998</v>
      </c>
      <c r="N7924">
        <v>21.814699999999998</v>
      </c>
      <c r="O7924">
        <v>0</v>
      </c>
      <c r="P7924">
        <v>0</v>
      </c>
      <c r="Q7924">
        <v>9183.9946999999993</v>
      </c>
      <c r="R7924">
        <v>9183.9946999999993</v>
      </c>
      <c r="S7924" t="s">
        <v>1424</v>
      </c>
    </row>
    <row r="7925" spans="1:19">
      <c r="A7925" t="s">
        <v>5605</v>
      </c>
      <c r="B7925">
        <v>44273</v>
      </c>
      <c r="C7925" t="s">
        <v>5606</v>
      </c>
      <c r="D7925">
        <v>44273</v>
      </c>
      <c r="E7925" t="s">
        <v>1160</v>
      </c>
      <c r="F7925" t="s">
        <v>1172</v>
      </c>
      <c r="G7925" t="s">
        <v>1160</v>
      </c>
      <c r="H7925" t="s">
        <v>1160</v>
      </c>
      <c r="I7925" t="s">
        <v>5350</v>
      </c>
      <c r="J7925">
        <v>1</v>
      </c>
      <c r="K7925">
        <v>9615</v>
      </c>
      <c r="L7925">
        <v>9615</v>
      </c>
      <c r="M7925">
        <v>22.892900000000001</v>
      </c>
      <c r="N7925">
        <v>22.892900000000001</v>
      </c>
      <c r="O7925">
        <v>0</v>
      </c>
      <c r="P7925">
        <v>0</v>
      </c>
      <c r="Q7925">
        <v>9637.8929000000007</v>
      </c>
      <c r="R7925">
        <v>9637.8929000000007</v>
      </c>
      <c r="S7925" t="s">
        <v>1424</v>
      </c>
    </row>
    <row r="7926" spans="1:19">
      <c r="A7926" t="s">
        <v>5605</v>
      </c>
      <c r="B7926">
        <v>44273</v>
      </c>
      <c r="C7926" t="s">
        <v>5606</v>
      </c>
      <c r="D7926">
        <v>44273</v>
      </c>
      <c r="E7926" t="s">
        <v>1160</v>
      </c>
      <c r="F7926" t="s">
        <v>1172</v>
      </c>
      <c r="G7926" t="s">
        <v>1160</v>
      </c>
      <c r="H7926" t="s">
        <v>1160</v>
      </c>
      <c r="I7926" t="s">
        <v>1470</v>
      </c>
      <c r="J7926">
        <v>1</v>
      </c>
      <c r="K7926">
        <v>7150</v>
      </c>
      <c r="L7926">
        <v>7150</v>
      </c>
      <c r="M7926">
        <v>17.023800000000001</v>
      </c>
      <c r="N7926">
        <v>17.023800000000001</v>
      </c>
      <c r="O7926">
        <v>0</v>
      </c>
      <c r="P7926">
        <v>0</v>
      </c>
      <c r="Q7926">
        <v>7167.0237999999999</v>
      </c>
      <c r="R7926">
        <v>7167.0237999999999</v>
      </c>
      <c r="S7926" t="s">
        <v>1424</v>
      </c>
    </row>
    <row r="7927" spans="1:19">
      <c r="A7927" t="s">
        <v>5607</v>
      </c>
      <c r="B7927">
        <v>44273</v>
      </c>
      <c r="C7927" t="s">
        <v>5608</v>
      </c>
      <c r="D7927">
        <v>44273</v>
      </c>
      <c r="E7927" t="s">
        <v>1160</v>
      </c>
      <c r="F7927" t="s">
        <v>1174</v>
      </c>
      <c r="G7927" t="s">
        <v>1160</v>
      </c>
      <c r="H7927" t="s">
        <v>1160</v>
      </c>
      <c r="I7927" t="s">
        <v>5350</v>
      </c>
      <c r="J7927">
        <v>3</v>
      </c>
      <c r="K7927">
        <v>9615</v>
      </c>
      <c r="L7927">
        <v>28845</v>
      </c>
      <c r="M7927">
        <v>22.892900000000001</v>
      </c>
      <c r="N7927">
        <v>68.678700000000006</v>
      </c>
      <c r="O7927">
        <v>0</v>
      </c>
      <c r="P7927">
        <v>0</v>
      </c>
      <c r="Q7927">
        <v>9637.8929000000007</v>
      </c>
      <c r="R7927">
        <v>28913.6787</v>
      </c>
      <c r="S7927" t="s">
        <v>1424</v>
      </c>
    </row>
    <row r="7928" spans="1:19">
      <c r="A7928" t="s">
        <v>5609</v>
      </c>
      <c r="B7928">
        <v>44273</v>
      </c>
      <c r="C7928" t="s">
        <v>5610</v>
      </c>
      <c r="D7928">
        <v>44273</v>
      </c>
      <c r="E7928" t="s">
        <v>1160</v>
      </c>
      <c r="F7928" t="s">
        <v>1175</v>
      </c>
      <c r="G7928" t="s">
        <v>1160</v>
      </c>
      <c r="H7928" t="s">
        <v>1160</v>
      </c>
      <c r="I7928" t="s">
        <v>1421</v>
      </c>
      <c r="J7928">
        <v>3</v>
      </c>
      <c r="K7928">
        <v>1282</v>
      </c>
      <c r="L7928">
        <v>3846</v>
      </c>
      <c r="M7928">
        <v>3.0524</v>
      </c>
      <c r="N7928">
        <v>9.1571999999999996</v>
      </c>
      <c r="O7928">
        <v>0</v>
      </c>
      <c r="P7928">
        <v>0</v>
      </c>
      <c r="Q7928">
        <v>1285.0524</v>
      </c>
      <c r="R7928">
        <v>3855.1572000000001</v>
      </c>
      <c r="S7928" t="s">
        <v>1424</v>
      </c>
    </row>
    <row r="7929" spans="1:19">
      <c r="A7929" t="s">
        <v>5609</v>
      </c>
      <c r="B7929">
        <v>44273</v>
      </c>
      <c r="C7929" t="s">
        <v>5610</v>
      </c>
      <c r="D7929">
        <v>44273</v>
      </c>
      <c r="E7929" t="s">
        <v>1160</v>
      </c>
      <c r="F7929" t="s">
        <v>1175</v>
      </c>
      <c r="G7929" t="s">
        <v>1160</v>
      </c>
      <c r="H7929" t="s">
        <v>1160</v>
      </c>
      <c r="I7929" t="s">
        <v>5350</v>
      </c>
      <c r="J7929">
        <v>1</v>
      </c>
      <c r="K7929">
        <v>9615</v>
      </c>
      <c r="L7929">
        <v>9615</v>
      </c>
      <c r="M7929">
        <v>22.892900000000001</v>
      </c>
      <c r="N7929">
        <v>22.892900000000001</v>
      </c>
      <c r="O7929">
        <v>0</v>
      </c>
      <c r="P7929">
        <v>0</v>
      </c>
      <c r="Q7929">
        <v>9637.8929000000007</v>
      </c>
      <c r="R7929">
        <v>9637.8929000000007</v>
      </c>
      <c r="S7929" t="s">
        <v>1424</v>
      </c>
    </row>
    <row r="7930" spans="1:19">
      <c r="A7930" t="s">
        <v>5611</v>
      </c>
      <c r="B7930">
        <v>44273</v>
      </c>
      <c r="C7930" t="s">
        <v>5612</v>
      </c>
      <c r="D7930">
        <v>44273</v>
      </c>
      <c r="E7930" t="s">
        <v>1160</v>
      </c>
      <c r="F7930" t="s">
        <v>1454</v>
      </c>
      <c r="G7930" t="s">
        <v>1160</v>
      </c>
      <c r="H7930" t="s">
        <v>1160</v>
      </c>
      <c r="I7930" t="s">
        <v>1470</v>
      </c>
      <c r="J7930">
        <v>2</v>
      </c>
      <c r="K7930">
        <v>7150</v>
      </c>
      <c r="L7930">
        <v>14300</v>
      </c>
      <c r="M7930">
        <v>17.023800000000001</v>
      </c>
      <c r="N7930">
        <v>34.047600000000003</v>
      </c>
      <c r="O7930">
        <v>0</v>
      </c>
      <c r="P7930">
        <v>0</v>
      </c>
      <c r="Q7930">
        <v>7167.0237999999999</v>
      </c>
      <c r="R7930">
        <v>14334.0476</v>
      </c>
      <c r="S7930" t="s">
        <v>1424</v>
      </c>
    </row>
    <row r="7931" spans="1:19">
      <c r="A7931" t="s">
        <v>5611</v>
      </c>
      <c r="B7931">
        <v>44273</v>
      </c>
      <c r="C7931" t="s">
        <v>5612</v>
      </c>
      <c r="D7931">
        <v>44273</v>
      </c>
      <c r="E7931" t="s">
        <v>1160</v>
      </c>
      <c r="F7931" t="s">
        <v>1454</v>
      </c>
      <c r="G7931" t="s">
        <v>1160</v>
      </c>
      <c r="H7931" t="s">
        <v>1160</v>
      </c>
      <c r="I7931" t="s">
        <v>5350</v>
      </c>
      <c r="J7931">
        <v>2</v>
      </c>
      <c r="K7931">
        <v>9615</v>
      </c>
      <c r="L7931">
        <v>19230</v>
      </c>
      <c r="M7931">
        <v>22.892900000000001</v>
      </c>
      <c r="N7931">
        <v>45.785800000000002</v>
      </c>
      <c r="O7931">
        <v>0</v>
      </c>
      <c r="P7931">
        <v>0</v>
      </c>
      <c r="Q7931">
        <v>9637.8929000000007</v>
      </c>
      <c r="R7931">
        <v>19275.785800000001</v>
      </c>
      <c r="S7931" t="s">
        <v>1424</v>
      </c>
    </row>
    <row r="7932" spans="1:19">
      <c r="A7932" t="s">
        <v>5613</v>
      </c>
      <c r="B7932">
        <v>44273</v>
      </c>
      <c r="C7932" t="s">
        <v>5614</v>
      </c>
      <c r="D7932">
        <v>44273</v>
      </c>
      <c r="E7932" t="s">
        <v>1422</v>
      </c>
      <c r="F7932" t="s">
        <v>98</v>
      </c>
      <c r="G7932" t="s">
        <v>1062</v>
      </c>
      <c r="H7932" t="s">
        <v>1428</v>
      </c>
      <c r="I7932" t="s">
        <v>5350</v>
      </c>
      <c r="J7932">
        <v>10</v>
      </c>
      <c r="K7932">
        <v>9480</v>
      </c>
      <c r="L7932">
        <v>94800</v>
      </c>
      <c r="M7932">
        <v>22.571000000000002</v>
      </c>
      <c r="N7932">
        <v>225.71</v>
      </c>
      <c r="O7932">
        <v>0</v>
      </c>
      <c r="P7932">
        <v>0</v>
      </c>
      <c r="Q7932">
        <v>9502.5714000000007</v>
      </c>
      <c r="R7932">
        <v>95025.714000000007</v>
      </c>
      <c r="S7932" t="s">
        <v>1424</v>
      </c>
    </row>
    <row r="7933" spans="1:19">
      <c r="A7933" t="s">
        <v>5613</v>
      </c>
      <c r="B7933">
        <v>44273</v>
      </c>
      <c r="C7933" t="s">
        <v>5614</v>
      </c>
      <c r="D7933">
        <v>44273</v>
      </c>
      <c r="E7933" t="s">
        <v>1422</v>
      </c>
      <c r="F7933" t="s">
        <v>98</v>
      </c>
      <c r="G7933" t="s">
        <v>1062</v>
      </c>
      <c r="H7933" t="s">
        <v>1428</v>
      </c>
      <c r="I7933" t="s">
        <v>1180</v>
      </c>
      <c r="J7933">
        <v>5</v>
      </c>
      <c r="K7933">
        <v>3540</v>
      </c>
      <c r="L7933">
        <v>17700</v>
      </c>
      <c r="M7933">
        <v>8.4290000000000003</v>
      </c>
      <c r="N7933">
        <v>42.145000000000003</v>
      </c>
      <c r="O7933">
        <v>0</v>
      </c>
      <c r="P7933">
        <v>0</v>
      </c>
      <c r="Q7933">
        <v>3548.4286000000002</v>
      </c>
      <c r="R7933">
        <v>17742.143</v>
      </c>
      <c r="S7933" t="s">
        <v>1424</v>
      </c>
    </row>
    <row r="7934" spans="1:19">
      <c r="A7934" t="s">
        <v>5615</v>
      </c>
      <c r="B7934">
        <v>44273</v>
      </c>
      <c r="C7934" t="s">
        <v>5616</v>
      </c>
      <c r="D7934">
        <v>44273</v>
      </c>
      <c r="E7934" t="s">
        <v>1422</v>
      </c>
      <c r="F7934" t="s">
        <v>86</v>
      </c>
      <c r="G7934" t="s">
        <v>78</v>
      </c>
      <c r="H7934" t="s">
        <v>24</v>
      </c>
      <c r="I7934" t="s">
        <v>1180</v>
      </c>
      <c r="J7934">
        <v>5</v>
      </c>
      <c r="K7934">
        <v>3540</v>
      </c>
      <c r="L7934">
        <v>17700</v>
      </c>
      <c r="M7934">
        <v>8.4285999999999994</v>
      </c>
      <c r="N7934">
        <v>42.143000000000001</v>
      </c>
      <c r="O7934">
        <v>0</v>
      </c>
      <c r="P7934">
        <v>0</v>
      </c>
      <c r="Q7934">
        <v>3548.4286000000002</v>
      </c>
      <c r="R7934">
        <v>17742.143</v>
      </c>
      <c r="S7934" t="s">
        <v>1424</v>
      </c>
    </row>
    <row r="7935" spans="1:19">
      <c r="A7935" t="s">
        <v>5615</v>
      </c>
      <c r="B7935">
        <v>44273</v>
      </c>
      <c r="C7935" t="s">
        <v>5616</v>
      </c>
      <c r="D7935">
        <v>44273</v>
      </c>
      <c r="E7935" t="s">
        <v>1422</v>
      </c>
      <c r="F7935" t="s">
        <v>86</v>
      </c>
      <c r="G7935" t="s">
        <v>78</v>
      </c>
      <c r="H7935" t="s">
        <v>24</v>
      </c>
      <c r="I7935" t="s">
        <v>5350</v>
      </c>
      <c r="J7935">
        <v>65</v>
      </c>
      <c r="K7935">
        <v>9480</v>
      </c>
      <c r="L7935">
        <v>616200</v>
      </c>
      <c r="M7935">
        <v>22.571400000000001</v>
      </c>
      <c r="N7935">
        <v>1467.1410000000001</v>
      </c>
      <c r="O7935">
        <v>0</v>
      </c>
      <c r="P7935">
        <v>0</v>
      </c>
      <c r="Q7935">
        <v>9502.5714000000007</v>
      </c>
      <c r="R7935">
        <v>617667.14099999995</v>
      </c>
      <c r="S7935" t="s">
        <v>1424</v>
      </c>
    </row>
    <row r="7936" spans="1:19">
      <c r="A7936" t="s">
        <v>5617</v>
      </c>
      <c r="B7936">
        <v>44273</v>
      </c>
      <c r="C7936" t="s">
        <v>5618</v>
      </c>
      <c r="D7936">
        <v>44273</v>
      </c>
      <c r="E7936" t="s">
        <v>1422</v>
      </c>
      <c r="F7936" t="s">
        <v>82</v>
      </c>
      <c r="G7936" t="s">
        <v>1452</v>
      </c>
      <c r="H7936" t="s">
        <v>24</v>
      </c>
      <c r="I7936" t="s">
        <v>5350</v>
      </c>
      <c r="J7936">
        <v>20</v>
      </c>
      <c r="K7936">
        <v>9480</v>
      </c>
      <c r="L7936">
        <v>189600</v>
      </c>
      <c r="M7936">
        <v>22.571400000000001</v>
      </c>
      <c r="N7936">
        <v>451.428</v>
      </c>
      <c r="O7936">
        <v>0</v>
      </c>
      <c r="P7936">
        <v>0</v>
      </c>
      <c r="Q7936">
        <v>9502.5714000000007</v>
      </c>
      <c r="R7936">
        <v>190051.42800000001</v>
      </c>
      <c r="S7936" t="s">
        <v>1424</v>
      </c>
    </row>
    <row r="7937" spans="1:19">
      <c r="A7937" t="s">
        <v>5619</v>
      </c>
      <c r="B7937">
        <v>44273</v>
      </c>
      <c r="C7937" t="s">
        <v>5620</v>
      </c>
      <c r="D7937">
        <v>44273</v>
      </c>
      <c r="E7937" t="s">
        <v>1422</v>
      </c>
      <c r="F7937" t="s">
        <v>26</v>
      </c>
      <c r="G7937" t="s">
        <v>1445</v>
      </c>
      <c r="H7937" t="s">
        <v>24</v>
      </c>
      <c r="I7937" t="s">
        <v>5350</v>
      </c>
      <c r="J7937">
        <v>80</v>
      </c>
      <c r="K7937">
        <v>9480</v>
      </c>
      <c r="L7937">
        <v>758400</v>
      </c>
      <c r="M7937">
        <v>22.571400000000001</v>
      </c>
      <c r="N7937">
        <v>1805.712</v>
      </c>
      <c r="O7937">
        <v>0</v>
      </c>
      <c r="P7937">
        <v>0</v>
      </c>
      <c r="Q7937">
        <v>9502.5714000000007</v>
      </c>
      <c r="R7937">
        <v>760205.71200000006</v>
      </c>
      <c r="S7937" t="s">
        <v>1424</v>
      </c>
    </row>
    <row r="7938" spans="1:19">
      <c r="A7938" t="s">
        <v>5619</v>
      </c>
      <c r="B7938">
        <v>44273</v>
      </c>
      <c r="C7938" t="s">
        <v>5620</v>
      </c>
      <c r="D7938">
        <v>44273</v>
      </c>
      <c r="E7938" t="s">
        <v>1422</v>
      </c>
      <c r="F7938" t="s">
        <v>26</v>
      </c>
      <c r="G7938" t="s">
        <v>1445</v>
      </c>
      <c r="H7938" t="s">
        <v>24</v>
      </c>
      <c r="I7938" t="s">
        <v>1179</v>
      </c>
      <c r="J7938">
        <v>5</v>
      </c>
      <c r="K7938">
        <v>3938</v>
      </c>
      <c r="L7938">
        <v>19690</v>
      </c>
      <c r="M7938">
        <v>9.3762000000000008</v>
      </c>
      <c r="N7938">
        <v>46.881</v>
      </c>
      <c r="O7938">
        <v>0</v>
      </c>
      <c r="P7938">
        <v>0</v>
      </c>
      <c r="Q7938">
        <v>3947.3762000000002</v>
      </c>
      <c r="R7938">
        <v>19736.881000000001</v>
      </c>
      <c r="S7938" t="s">
        <v>1424</v>
      </c>
    </row>
    <row r="7939" spans="1:19">
      <c r="A7939" t="s">
        <v>5619</v>
      </c>
      <c r="B7939">
        <v>44273</v>
      </c>
      <c r="C7939" t="s">
        <v>5620</v>
      </c>
      <c r="D7939">
        <v>44273</v>
      </c>
      <c r="E7939" t="s">
        <v>1422</v>
      </c>
      <c r="F7939" t="s">
        <v>26</v>
      </c>
      <c r="G7939" t="s">
        <v>1445</v>
      </c>
      <c r="H7939" t="s">
        <v>24</v>
      </c>
      <c r="I7939" t="s">
        <v>1178</v>
      </c>
      <c r="J7939">
        <v>5</v>
      </c>
      <c r="K7939">
        <v>4035</v>
      </c>
      <c r="L7939">
        <v>20175</v>
      </c>
      <c r="M7939">
        <v>9.6071000000000009</v>
      </c>
      <c r="N7939">
        <v>48.035499999999999</v>
      </c>
      <c r="O7939">
        <v>0</v>
      </c>
      <c r="P7939">
        <v>0</v>
      </c>
      <c r="Q7939">
        <v>4044.6071000000002</v>
      </c>
      <c r="R7939">
        <v>20223.035500000002</v>
      </c>
      <c r="S7939" t="s">
        <v>1424</v>
      </c>
    </row>
    <row r="7940" spans="1:19">
      <c r="A7940" t="s">
        <v>5621</v>
      </c>
      <c r="B7940">
        <v>44273</v>
      </c>
      <c r="C7940" t="s">
        <v>5622</v>
      </c>
      <c r="D7940">
        <v>44273</v>
      </c>
      <c r="E7940" t="s">
        <v>1422</v>
      </c>
      <c r="F7940" t="s">
        <v>31</v>
      </c>
      <c r="G7940" t="s">
        <v>1066</v>
      </c>
      <c r="H7940" t="s">
        <v>24</v>
      </c>
      <c r="I7940" t="s">
        <v>1179</v>
      </c>
      <c r="J7940">
        <v>20</v>
      </c>
      <c r="K7940">
        <v>3938</v>
      </c>
      <c r="L7940">
        <v>78760</v>
      </c>
      <c r="M7940">
        <v>9.3762000000000008</v>
      </c>
      <c r="N7940">
        <v>187.524</v>
      </c>
      <c r="O7940">
        <v>0</v>
      </c>
      <c r="P7940">
        <v>0</v>
      </c>
      <c r="Q7940">
        <v>3947.3762000000002</v>
      </c>
      <c r="R7940">
        <v>78947.524000000005</v>
      </c>
      <c r="S7940" t="s">
        <v>1424</v>
      </c>
    </row>
    <row r="7941" spans="1:19">
      <c r="A7941" t="s">
        <v>5621</v>
      </c>
      <c r="B7941">
        <v>44273</v>
      </c>
      <c r="C7941" t="s">
        <v>5622</v>
      </c>
      <c r="D7941">
        <v>44273</v>
      </c>
      <c r="E7941" t="s">
        <v>1422</v>
      </c>
      <c r="F7941" t="s">
        <v>31</v>
      </c>
      <c r="G7941" t="s">
        <v>1066</v>
      </c>
      <c r="H7941" t="s">
        <v>24</v>
      </c>
      <c r="I7941" t="s">
        <v>1178</v>
      </c>
      <c r="J7941">
        <v>14</v>
      </c>
      <c r="K7941">
        <v>4035</v>
      </c>
      <c r="L7941">
        <v>56490</v>
      </c>
      <c r="M7941">
        <v>9.6071000000000009</v>
      </c>
      <c r="N7941">
        <v>134.49940000000001</v>
      </c>
      <c r="O7941">
        <v>0</v>
      </c>
      <c r="P7941">
        <v>0</v>
      </c>
      <c r="Q7941">
        <v>4044.6071000000002</v>
      </c>
      <c r="R7941">
        <v>56624.499400000001</v>
      </c>
      <c r="S7941" t="s">
        <v>1424</v>
      </c>
    </row>
    <row r="7942" spans="1:19">
      <c r="A7942" t="s">
        <v>5621</v>
      </c>
      <c r="B7942">
        <v>44273</v>
      </c>
      <c r="C7942" t="s">
        <v>5622</v>
      </c>
      <c r="D7942">
        <v>44273</v>
      </c>
      <c r="E7942" t="s">
        <v>1422</v>
      </c>
      <c r="F7942" t="s">
        <v>31</v>
      </c>
      <c r="G7942" t="s">
        <v>1066</v>
      </c>
      <c r="H7942" t="s">
        <v>24</v>
      </c>
      <c r="I7942" t="s">
        <v>1181</v>
      </c>
      <c r="J7942">
        <v>30</v>
      </c>
      <c r="K7942">
        <v>1293</v>
      </c>
      <c r="L7942">
        <v>38790</v>
      </c>
      <c r="M7942">
        <v>3.0785999999999998</v>
      </c>
      <c r="N7942">
        <v>92.358000000000004</v>
      </c>
      <c r="O7942">
        <v>0</v>
      </c>
      <c r="P7942">
        <v>0</v>
      </c>
      <c r="Q7942">
        <v>1296.0786000000001</v>
      </c>
      <c r="R7942">
        <v>38882.358</v>
      </c>
      <c r="S7942" t="s">
        <v>1424</v>
      </c>
    </row>
    <row r="7943" spans="1:19">
      <c r="A7943" t="s">
        <v>5621</v>
      </c>
      <c r="B7943">
        <v>44273</v>
      </c>
      <c r="C7943" t="s">
        <v>5622</v>
      </c>
      <c r="D7943">
        <v>44273</v>
      </c>
      <c r="E7943" t="s">
        <v>1422</v>
      </c>
      <c r="F7943" t="s">
        <v>31</v>
      </c>
      <c r="G7943" t="s">
        <v>1066</v>
      </c>
      <c r="H7943" t="s">
        <v>24</v>
      </c>
      <c r="I7943" t="s">
        <v>1359</v>
      </c>
      <c r="J7943">
        <v>100</v>
      </c>
      <c r="K7943">
        <v>1225</v>
      </c>
      <c r="L7943">
        <v>122500</v>
      </c>
      <c r="M7943">
        <v>2.9167000000000001</v>
      </c>
      <c r="N7943">
        <v>291.67</v>
      </c>
      <c r="O7943">
        <v>0</v>
      </c>
      <c r="P7943">
        <v>0</v>
      </c>
      <c r="Q7943">
        <v>1227.9167</v>
      </c>
      <c r="R7943">
        <v>122791.67</v>
      </c>
      <c r="S7943" t="s">
        <v>1424</v>
      </c>
    </row>
    <row r="7944" spans="1:19">
      <c r="A7944" t="s">
        <v>5621</v>
      </c>
      <c r="B7944">
        <v>44273</v>
      </c>
      <c r="C7944" t="s">
        <v>5622</v>
      </c>
      <c r="D7944">
        <v>44273</v>
      </c>
      <c r="E7944" t="s">
        <v>1422</v>
      </c>
      <c r="F7944" t="s">
        <v>31</v>
      </c>
      <c r="G7944" t="s">
        <v>1066</v>
      </c>
      <c r="H7944" t="s">
        <v>24</v>
      </c>
      <c r="I7944" t="s">
        <v>1421</v>
      </c>
      <c r="J7944">
        <v>80</v>
      </c>
      <c r="K7944">
        <v>1264</v>
      </c>
      <c r="L7944">
        <v>101120</v>
      </c>
      <c r="M7944">
        <v>3.0095000000000001</v>
      </c>
      <c r="N7944">
        <v>240.76</v>
      </c>
      <c r="O7944">
        <v>0</v>
      </c>
      <c r="P7944">
        <v>0</v>
      </c>
      <c r="Q7944">
        <v>1267.0094999999999</v>
      </c>
      <c r="R7944">
        <v>101360.76</v>
      </c>
      <c r="S7944" t="s">
        <v>1424</v>
      </c>
    </row>
    <row r="7945" spans="1:19">
      <c r="A7945" t="s">
        <v>5621</v>
      </c>
      <c r="B7945">
        <v>44273</v>
      </c>
      <c r="C7945" t="s">
        <v>5622</v>
      </c>
      <c r="D7945">
        <v>44273</v>
      </c>
      <c r="E7945" t="s">
        <v>1422</v>
      </c>
      <c r="F7945" t="s">
        <v>31</v>
      </c>
      <c r="G7945" t="s">
        <v>1066</v>
      </c>
      <c r="H7945" t="s">
        <v>24</v>
      </c>
      <c r="I7945" t="s">
        <v>5350</v>
      </c>
      <c r="J7945">
        <v>80</v>
      </c>
      <c r="K7945">
        <v>9480</v>
      </c>
      <c r="L7945">
        <v>758400</v>
      </c>
      <c r="M7945">
        <v>22.571400000000001</v>
      </c>
      <c r="N7945">
        <v>1805.712</v>
      </c>
      <c r="O7945">
        <v>0</v>
      </c>
      <c r="P7945">
        <v>0</v>
      </c>
      <c r="Q7945">
        <v>9502.5714000000007</v>
      </c>
      <c r="R7945">
        <v>760205.71200000006</v>
      </c>
      <c r="S7945" t="s">
        <v>1424</v>
      </c>
    </row>
    <row r="7946" spans="1:19">
      <c r="A7946" t="s">
        <v>5623</v>
      </c>
      <c r="B7946">
        <v>44273</v>
      </c>
      <c r="C7946" t="s">
        <v>5624</v>
      </c>
      <c r="D7946">
        <v>44273</v>
      </c>
      <c r="E7946" t="s">
        <v>1422</v>
      </c>
      <c r="F7946" t="s">
        <v>31</v>
      </c>
      <c r="G7946" t="s">
        <v>1066</v>
      </c>
      <c r="H7946" t="s">
        <v>24</v>
      </c>
      <c r="I7946" t="s">
        <v>3635</v>
      </c>
      <c r="J7946">
        <v>2</v>
      </c>
      <c r="K7946">
        <v>5415</v>
      </c>
      <c r="L7946">
        <v>10830</v>
      </c>
      <c r="M7946">
        <v>12.892899999999999</v>
      </c>
      <c r="N7946">
        <v>25.785799999999998</v>
      </c>
      <c r="O7946">
        <v>0</v>
      </c>
      <c r="P7946">
        <v>0</v>
      </c>
      <c r="Q7946">
        <v>5427.8928999999998</v>
      </c>
      <c r="R7946">
        <v>10855.7858</v>
      </c>
      <c r="S7946" t="s">
        <v>1424</v>
      </c>
    </row>
    <row r="7947" spans="1:19">
      <c r="A7947" t="s">
        <v>5623</v>
      </c>
      <c r="B7947">
        <v>44273</v>
      </c>
      <c r="C7947" t="s">
        <v>5624</v>
      </c>
      <c r="D7947">
        <v>44273</v>
      </c>
      <c r="E7947" t="s">
        <v>1422</v>
      </c>
      <c r="F7947" t="s">
        <v>31</v>
      </c>
      <c r="G7947" t="s">
        <v>1066</v>
      </c>
      <c r="H7947" t="s">
        <v>24</v>
      </c>
      <c r="I7947" t="s">
        <v>1194</v>
      </c>
      <c r="J7947">
        <v>1</v>
      </c>
      <c r="K7947">
        <v>5695</v>
      </c>
      <c r="L7947">
        <v>5695</v>
      </c>
      <c r="M7947">
        <v>13.5595</v>
      </c>
      <c r="N7947">
        <v>13.5595</v>
      </c>
      <c r="O7947">
        <v>0</v>
      </c>
      <c r="P7947">
        <v>0</v>
      </c>
      <c r="Q7947">
        <v>5708.5595000000003</v>
      </c>
      <c r="R7947">
        <v>5708.5595000000003</v>
      </c>
      <c r="S7947" t="s">
        <v>1424</v>
      </c>
    </row>
    <row r="7948" spans="1:19">
      <c r="A7948" t="s">
        <v>5623</v>
      </c>
      <c r="B7948">
        <v>44273</v>
      </c>
      <c r="C7948" t="s">
        <v>5624</v>
      </c>
      <c r="D7948">
        <v>44273</v>
      </c>
      <c r="E7948" t="s">
        <v>1422</v>
      </c>
      <c r="F7948" t="s">
        <v>31</v>
      </c>
      <c r="G7948" t="s">
        <v>1066</v>
      </c>
      <c r="H7948" t="s">
        <v>24</v>
      </c>
      <c r="I7948" t="s">
        <v>1191</v>
      </c>
      <c r="J7948">
        <v>2</v>
      </c>
      <c r="K7948">
        <v>7760</v>
      </c>
      <c r="L7948">
        <v>15520</v>
      </c>
      <c r="M7948">
        <v>18.476199999999999</v>
      </c>
      <c r="N7948">
        <v>36.952399999999997</v>
      </c>
      <c r="O7948">
        <v>0</v>
      </c>
      <c r="P7948">
        <v>0</v>
      </c>
      <c r="Q7948">
        <v>7778.4762000000001</v>
      </c>
      <c r="R7948">
        <v>15556.9524</v>
      </c>
      <c r="S7948" t="s">
        <v>1424</v>
      </c>
    </row>
    <row r="7949" spans="1:19">
      <c r="A7949" t="s">
        <v>5623</v>
      </c>
      <c r="B7949">
        <v>44273</v>
      </c>
      <c r="C7949" t="s">
        <v>5624</v>
      </c>
      <c r="D7949">
        <v>44273</v>
      </c>
      <c r="E7949" t="s">
        <v>1422</v>
      </c>
      <c r="F7949" t="s">
        <v>31</v>
      </c>
      <c r="G7949" t="s">
        <v>1066</v>
      </c>
      <c r="H7949" t="s">
        <v>24</v>
      </c>
      <c r="I7949" t="s">
        <v>1455</v>
      </c>
      <c r="J7949">
        <v>4</v>
      </c>
      <c r="K7949">
        <v>1070</v>
      </c>
      <c r="L7949">
        <v>4280</v>
      </c>
      <c r="M7949">
        <v>2.5476000000000001</v>
      </c>
      <c r="N7949">
        <v>10.1904</v>
      </c>
      <c r="O7949">
        <v>0</v>
      </c>
      <c r="P7949">
        <v>0</v>
      </c>
      <c r="Q7949">
        <v>1072.5476000000001</v>
      </c>
      <c r="R7949">
        <v>4290.1904000000004</v>
      </c>
      <c r="S7949" t="s">
        <v>1424</v>
      </c>
    </row>
    <row r="7950" spans="1:19">
      <c r="A7950" t="s">
        <v>5623</v>
      </c>
      <c r="B7950">
        <v>44273</v>
      </c>
      <c r="C7950" t="s">
        <v>5624</v>
      </c>
      <c r="D7950">
        <v>44273</v>
      </c>
      <c r="E7950" t="s">
        <v>1422</v>
      </c>
      <c r="F7950" t="s">
        <v>31</v>
      </c>
      <c r="G7950" t="s">
        <v>1066</v>
      </c>
      <c r="H7950" t="s">
        <v>24</v>
      </c>
      <c r="I7950" t="s">
        <v>5625</v>
      </c>
      <c r="J7950">
        <v>1</v>
      </c>
      <c r="K7950">
        <v>6292</v>
      </c>
      <c r="L7950">
        <v>6292</v>
      </c>
      <c r="M7950">
        <v>14.981</v>
      </c>
      <c r="N7950">
        <v>14.981</v>
      </c>
      <c r="O7950">
        <v>0</v>
      </c>
      <c r="P7950">
        <v>400</v>
      </c>
      <c r="Q7950">
        <v>6306.9809999999998</v>
      </c>
      <c r="R7950">
        <v>5906.9809999999998</v>
      </c>
      <c r="S7950" t="s">
        <v>1424</v>
      </c>
    </row>
    <row r="7951" spans="1:19">
      <c r="A7951" t="s">
        <v>5623</v>
      </c>
      <c r="B7951">
        <v>44273</v>
      </c>
      <c r="C7951" t="s">
        <v>5624</v>
      </c>
      <c r="D7951">
        <v>44273</v>
      </c>
      <c r="E7951" t="s">
        <v>1422</v>
      </c>
      <c r="F7951" t="s">
        <v>31</v>
      </c>
      <c r="G7951" t="s">
        <v>1066</v>
      </c>
      <c r="H7951" t="s">
        <v>24</v>
      </c>
      <c r="I7951" t="s">
        <v>5626</v>
      </c>
      <c r="J7951">
        <v>1</v>
      </c>
      <c r="K7951">
        <v>5370</v>
      </c>
      <c r="L7951">
        <v>5370</v>
      </c>
      <c r="M7951">
        <v>12.7857</v>
      </c>
      <c r="N7951">
        <v>12.7857</v>
      </c>
      <c r="O7951">
        <v>0</v>
      </c>
      <c r="P7951">
        <v>0</v>
      </c>
      <c r="Q7951">
        <v>5382.7857000000004</v>
      </c>
      <c r="R7951">
        <v>5382.7857000000004</v>
      </c>
      <c r="S7951" t="s">
        <v>1424</v>
      </c>
    </row>
    <row r="7952" spans="1:19">
      <c r="A7952" t="s">
        <v>5627</v>
      </c>
      <c r="B7952">
        <v>44273</v>
      </c>
      <c r="C7952" t="s">
        <v>5628</v>
      </c>
      <c r="D7952">
        <v>44273</v>
      </c>
      <c r="E7952" t="s">
        <v>1422</v>
      </c>
      <c r="F7952" t="s">
        <v>62</v>
      </c>
      <c r="G7952" t="s">
        <v>1432</v>
      </c>
      <c r="H7952" t="s">
        <v>54</v>
      </c>
      <c r="I7952" t="s">
        <v>5350</v>
      </c>
      <c r="J7952">
        <v>46</v>
      </c>
      <c r="K7952">
        <v>9480</v>
      </c>
      <c r="L7952">
        <v>436080</v>
      </c>
      <c r="M7952">
        <v>22.571000000000002</v>
      </c>
      <c r="N7952">
        <v>1038.2660000000001</v>
      </c>
      <c r="O7952">
        <v>0</v>
      </c>
      <c r="P7952">
        <v>0</v>
      </c>
      <c r="Q7952">
        <v>9502.5714000000007</v>
      </c>
      <c r="R7952">
        <v>437118.2844</v>
      </c>
      <c r="S7952" t="s">
        <v>1424</v>
      </c>
    </row>
    <row r="7953" spans="1:19">
      <c r="A7953" t="s">
        <v>5629</v>
      </c>
      <c r="B7953">
        <v>44273</v>
      </c>
      <c r="C7953" t="s">
        <v>5630</v>
      </c>
      <c r="D7953">
        <v>44273</v>
      </c>
      <c r="E7953" t="s">
        <v>1160</v>
      </c>
      <c r="F7953" t="s">
        <v>1349</v>
      </c>
      <c r="G7953" t="s">
        <v>1160</v>
      </c>
      <c r="H7953" t="s">
        <v>1160</v>
      </c>
      <c r="I7953" t="s">
        <v>5350</v>
      </c>
      <c r="J7953">
        <v>1</v>
      </c>
      <c r="K7953">
        <v>9615</v>
      </c>
      <c r="L7953">
        <v>9615</v>
      </c>
      <c r="M7953">
        <v>22.892900000000001</v>
      </c>
      <c r="N7953">
        <v>22.892900000000001</v>
      </c>
      <c r="O7953">
        <v>0</v>
      </c>
      <c r="P7953">
        <v>0</v>
      </c>
      <c r="Q7953">
        <v>9637.8929000000007</v>
      </c>
      <c r="R7953">
        <v>9637.8929000000007</v>
      </c>
      <c r="S7953" t="s">
        <v>1424</v>
      </c>
    </row>
    <row r="7954" spans="1:19">
      <c r="A7954" t="s">
        <v>5631</v>
      </c>
      <c r="B7954">
        <v>44273</v>
      </c>
      <c r="C7954" t="s">
        <v>5632</v>
      </c>
      <c r="D7954">
        <v>44273</v>
      </c>
      <c r="E7954" t="s">
        <v>1422</v>
      </c>
      <c r="F7954" t="s">
        <v>56</v>
      </c>
      <c r="G7954" t="s">
        <v>57</v>
      </c>
      <c r="H7954" t="s">
        <v>54</v>
      </c>
      <c r="I7954" t="s">
        <v>5350</v>
      </c>
      <c r="J7954">
        <v>31</v>
      </c>
      <c r="K7954">
        <v>9480</v>
      </c>
      <c r="L7954">
        <v>293880</v>
      </c>
      <c r="M7954">
        <v>22.571000000000002</v>
      </c>
      <c r="N7954">
        <v>699.70100000000002</v>
      </c>
      <c r="O7954">
        <v>0</v>
      </c>
      <c r="P7954">
        <v>0</v>
      </c>
      <c r="Q7954">
        <v>9502.5714000000007</v>
      </c>
      <c r="R7954">
        <v>294579.71340000001</v>
      </c>
      <c r="S7954" t="s">
        <v>1424</v>
      </c>
    </row>
    <row r="7955" spans="1:19">
      <c r="A7955" t="s">
        <v>5633</v>
      </c>
      <c r="B7955">
        <v>44273</v>
      </c>
      <c r="C7955" t="s">
        <v>5634</v>
      </c>
      <c r="D7955">
        <v>44273</v>
      </c>
      <c r="E7955" t="s">
        <v>1959</v>
      </c>
      <c r="F7955" t="s">
        <v>5635</v>
      </c>
      <c r="G7955" t="s">
        <v>1431</v>
      </c>
      <c r="H7955" t="s">
        <v>1959</v>
      </c>
      <c r="I7955" t="s">
        <v>1459</v>
      </c>
      <c r="J7955">
        <v>3500</v>
      </c>
      <c r="K7955">
        <v>1113</v>
      </c>
      <c r="L7955">
        <v>3895500</v>
      </c>
      <c r="M7955">
        <v>0</v>
      </c>
      <c r="N7955">
        <v>0</v>
      </c>
      <c r="O7955">
        <v>0</v>
      </c>
      <c r="P7955">
        <v>0</v>
      </c>
      <c r="Q7955">
        <v>1113</v>
      </c>
      <c r="R7955">
        <v>3895500</v>
      </c>
      <c r="S7955" t="s">
        <v>5636</v>
      </c>
    </row>
    <row r="7956" spans="1:19">
      <c r="A7956" t="s">
        <v>5633</v>
      </c>
      <c r="B7956">
        <v>44273</v>
      </c>
      <c r="C7956" t="s">
        <v>5634</v>
      </c>
      <c r="D7956">
        <v>44273</v>
      </c>
      <c r="E7956" t="s">
        <v>1959</v>
      </c>
      <c r="F7956" t="s">
        <v>5635</v>
      </c>
      <c r="G7956" t="s">
        <v>1431</v>
      </c>
      <c r="H7956" t="s">
        <v>1959</v>
      </c>
      <c r="I7956" t="s">
        <v>1421</v>
      </c>
      <c r="J7956">
        <v>1500</v>
      </c>
      <c r="K7956">
        <v>1327.2</v>
      </c>
      <c r="L7956">
        <v>1990800</v>
      </c>
      <c r="M7956">
        <v>0</v>
      </c>
      <c r="N7956">
        <v>0</v>
      </c>
      <c r="O7956">
        <v>0</v>
      </c>
      <c r="P7956">
        <v>0</v>
      </c>
      <c r="Q7956">
        <v>1327.2</v>
      </c>
      <c r="R7956">
        <v>1990800</v>
      </c>
      <c r="S7956" t="s">
        <v>5636</v>
      </c>
    </row>
    <row r="7957" spans="1:19">
      <c r="A7957" t="s">
        <v>5633</v>
      </c>
      <c r="B7957">
        <v>44273</v>
      </c>
      <c r="C7957" t="s">
        <v>5634</v>
      </c>
      <c r="D7957">
        <v>44273</v>
      </c>
      <c r="E7957" t="s">
        <v>1959</v>
      </c>
      <c r="F7957" t="s">
        <v>5635</v>
      </c>
      <c r="G7957" t="s">
        <v>1431</v>
      </c>
      <c r="H7957" t="s">
        <v>1959</v>
      </c>
      <c r="I7957" t="s">
        <v>1356</v>
      </c>
      <c r="J7957">
        <v>2000</v>
      </c>
      <c r="K7957">
        <v>1173.9000000000001</v>
      </c>
      <c r="L7957">
        <v>2347800</v>
      </c>
      <c r="M7957">
        <v>0</v>
      </c>
      <c r="N7957">
        <v>0</v>
      </c>
      <c r="O7957">
        <v>0</v>
      </c>
      <c r="P7957">
        <v>0</v>
      </c>
      <c r="Q7957">
        <v>1173.9000000000001</v>
      </c>
      <c r="R7957">
        <v>2347800</v>
      </c>
      <c r="S7957" t="s">
        <v>5636</v>
      </c>
    </row>
    <row r="7958" spans="1:19">
      <c r="A7958" t="s">
        <v>5633</v>
      </c>
      <c r="B7958">
        <v>44273</v>
      </c>
      <c r="C7958" t="s">
        <v>5634</v>
      </c>
      <c r="D7958">
        <v>44273</v>
      </c>
      <c r="E7958" t="s">
        <v>1959</v>
      </c>
      <c r="F7958" t="s">
        <v>5635</v>
      </c>
      <c r="G7958" t="s">
        <v>1431</v>
      </c>
      <c r="H7958" t="s">
        <v>1959</v>
      </c>
      <c r="I7958" t="s">
        <v>1181</v>
      </c>
      <c r="J7958">
        <v>6000</v>
      </c>
      <c r="K7958">
        <v>1357.65</v>
      </c>
      <c r="L7958">
        <v>8145900</v>
      </c>
      <c r="M7958">
        <v>0</v>
      </c>
      <c r="N7958">
        <v>0</v>
      </c>
      <c r="O7958">
        <v>0</v>
      </c>
      <c r="P7958">
        <v>0</v>
      </c>
      <c r="Q7958">
        <v>1357.65</v>
      </c>
      <c r="R7958">
        <v>8145900</v>
      </c>
      <c r="S7958" t="s">
        <v>5636</v>
      </c>
    </row>
    <row r="7959" spans="1:19">
      <c r="A7959" t="s">
        <v>5633</v>
      </c>
      <c r="B7959">
        <v>44273</v>
      </c>
      <c r="C7959" t="s">
        <v>5634</v>
      </c>
      <c r="D7959">
        <v>44273</v>
      </c>
      <c r="E7959" t="s">
        <v>1959</v>
      </c>
      <c r="F7959" t="s">
        <v>5635</v>
      </c>
      <c r="G7959" t="s">
        <v>1431</v>
      </c>
      <c r="H7959" t="s">
        <v>1959</v>
      </c>
      <c r="I7959" t="s">
        <v>1359</v>
      </c>
      <c r="J7959">
        <v>1500</v>
      </c>
      <c r="K7959">
        <v>1286.25</v>
      </c>
      <c r="L7959">
        <v>1929375</v>
      </c>
      <c r="M7959">
        <v>0</v>
      </c>
      <c r="N7959">
        <v>0</v>
      </c>
      <c r="O7959">
        <v>0</v>
      </c>
      <c r="P7959">
        <v>0</v>
      </c>
      <c r="Q7959">
        <v>1286.25</v>
      </c>
      <c r="R7959">
        <v>1929375</v>
      </c>
      <c r="S7959" t="s">
        <v>5636</v>
      </c>
    </row>
    <row r="7960" spans="1:19">
      <c r="A7960" t="s">
        <v>5637</v>
      </c>
      <c r="B7960">
        <v>44273</v>
      </c>
      <c r="C7960" t="s">
        <v>5638</v>
      </c>
      <c r="D7960">
        <v>44273</v>
      </c>
      <c r="E7960" t="s">
        <v>1422</v>
      </c>
      <c r="F7960" t="s">
        <v>52</v>
      </c>
      <c r="G7960" t="s">
        <v>1067</v>
      </c>
      <c r="H7960" t="s">
        <v>54</v>
      </c>
      <c r="I7960" t="s">
        <v>1356</v>
      </c>
      <c r="J7960">
        <v>40</v>
      </c>
      <c r="K7960">
        <v>1118</v>
      </c>
      <c r="L7960">
        <v>44720</v>
      </c>
      <c r="M7960">
        <v>2.6619999999999999</v>
      </c>
      <c r="N7960">
        <v>106.48</v>
      </c>
      <c r="O7960">
        <v>0</v>
      </c>
      <c r="P7960">
        <v>0</v>
      </c>
      <c r="Q7960">
        <v>1120.6619000000001</v>
      </c>
      <c r="R7960">
        <v>44826.476000000002</v>
      </c>
      <c r="S7960" t="s">
        <v>1424</v>
      </c>
    </row>
    <row r="7961" spans="1:19">
      <c r="A7961" t="s">
        <v>5637</v>
      </c>
      <c r="B7961">
        <v>44273</v>
      </c>
      <c r="C7961" t="s">
        <v>5638</v>
      </c>
      <c r="D7961">
        <v>44273</v>
      </c>
      <c r="E7961" t="s">
        <v>1422</v>
      </c>
      <c r="F7961" t="s">
        <v>52</v>
      </c>
      <c r="G7961" t="s">
        <v>1067</v>
      </c>
      <c r="H7961" t="s">
        <v>54</v>
      </c>
      <c r="I7961" t="s">
        <v>1421</v>
      </c>
      <c r="J7961">
        <v>40</v>
      </c>
      <c r="K7961">
        <v>1264</v>
      </c>
      <c r="L7961">
        <v>50560</v>
      </c>
      <c r="M7961">
        <v>3.01</v>
      </c>
      <c r="N7961">
        <v>120.4</v>
      </c>
      <c r="O7961">
        <v>0</v>
      </c>
      <c r="P7961">
        <v>0</v>
      </c>
      <c r="Q7961">
        <v>1267.0094999999999</v>
      </c>
      <c r="R7961">
        <v>50680.38</v>
      </c>
      <c r="S7961" t="s">
        <v>1424</v>
      </c>
    </row>
    <row r="7962" spans="1:19">
      <c r="A7962" t="s">
        <v>5637</v>
      </c>
      <c r="B7962">
        <v>44273</v>
      </c>
      <c r="C7962" t="s">
        <v>5638</v>
      </c>
      <c r="D7962">
        <v>44273</v>
      </c>
      <c r="E7962" t="s">
        <v>1422</v>
      </c>
      <c r="F7962" t="s">
        <v>52</v>
      </c>
      <c r="G7962" t="s">
        <v>1067</v>
      </c>
      <c r="H7962" t="s">
        <v>54</v>
      </c>
      <c r="I7962" t="s">
        <v>1359</v>
      </c>
      <c r="J7962">
        <v>40</v>
      </c>
      <c r="K7962">
        <v>1225</v>
      </c>
      <c r="L7962">
        <v>49000</v>
      </c>
      <c r="M7962">
        <v>2.9169999999999998</v>
      </c>
      <c r="N7962">
        <v>116.68</v>
      </c>
      <c r="O7962">
        <v>0</v>
      </c>
      <c r="P7962">
        <v>0</v>
      </c>
      <c r="Q7962">
        <v>1227.9167</v>
      </c>
      <c r="R7962">
        <v>49116.667999999998</v>
      </c>
      <c r="S7962" t="s">
        <v>1424</v>
      </c>
    </row>
    <row r="7963" spans="1:19">
      <c r="A7963" t="s">
        <v>5637</v>
      </c>
      <c r="B7963">
        <v>44273</v>
      </c>
      <c r="C7963" t="s">
        <v>5638</v>
      </c>
      <c r="D7963">
        <v>44273</v>
      </c>
      <c r="E7963" t="s">
        <v>1422</v>
      </c>
      <c r="F7963" t="s">
        <v>52</v>
      </c>
      <c r="G7963" t="s">
        <v>1067</v>
      </c>
      <c r="H7963" t="s">
        <v>54</v>
      </c>
      <c r="I7963" t="s">
        <v>5350</v>
      </c>
      <c r="J7963">
        <v>100</v>
      </c>
      <c r="K7963">
        <v>9480</v>
      </c>
      <c r="L7963">
        <v>948000</v>
      </c>
      <c r="M7963">
        <v>22.571000000000002</v>
      </c>
      <c r="N7963">
        <v>2257.1</v>
      </c>
      <c r="O7963">
        <v>0</v>
      </c>
      <c r="P7963">
        <v>0</v>
      </c>
      <c r="Q7963">
        <v>9502.5714000000007</v>
      </c>
      <c r="R7963">
        <v>950257.14</v>
      </c>
      <c r="S7963" t="s">
        <v>1424</v>
      </c>
    </row>
    <row r="7964" spans="1:19">
      <c r="A7964" t="s">
        <v>5639</v>
      </c>
      <c r="B7964">
        <v>44273</v>
      </c>
      <c r="C7964" t="s">
        <v>5640</v>
      </c>
      <c r="D7964">
        <v>44273</v>
      </c>
      <c r="E7964" t="s">
        <v>1422</v>
      </c>
      <c r="F7964" t="s">
        <v>43</v>
      </c>
      <c r="G7964" t="s">
        <v>1440</v>
      </c>
      <c r="H7964" t="s">
        <v>24</v>
      </c>
      <c r="I7964" t="s">
        <v>1459</v>
      </c>
      <c r="J7964">
        <v>20</v>
      </c>
      <c r="K7964">
        <v>1060</v>
      </c>
      <c r="L7964">
        <v>21200</v>
      </c>
      <c r="M7964">
        <v>2.5238</v>
      </c>
      <c r="N7964">
        <v>50.475999999999999</v>
      </c>
      <c r="O7964">
        <v>0</v>
      </c>
      <c r="P7964">
        <v>0</v>
      </c>
      <c r="Q7964">
        <v>1062.5237999999999</v>
      </c>
      <c r="R7964">
        <v>21250.475999999999</v>
      </c>
      <c r="S7964" t="s">
        <v>1424</v>
      </c>
    </row>
    <row r="7965" spans="1:19">
      <c r="A7965" t="s">
        <v>5639</v>
      </c>
      <c r="B7965">
        <v>44273</v>
      </c>
      <c r="C7965" t="s">
        <v>5640</v>
      </c>
      <c r="D7965">
        <v>44273</v>
      </c>
      <c r="E7965" t="s">
        <v>1422</v>
      </c>
      <c r="F7965" t="s">
        <v>43</v>
      </c>
      <c r="G7965" t="s">
        <v>1440</v>
      </c>
      <c r="H7965" t="s">
        <v>24</v>
      </c>
      <c r="I7965" t="s">
        <v>1179</v>
      </c>
      <c r="J7965">
        <v>10</v>
      </c>
      <c r="K7965">
        <v>3938</v>
      </c>
      <c r="L7965">
        <v>39380</v>
      </c>
      <c r="M7965">
        <v>9.3762000000000008</v>
      </c>
      <c r="N7965">
        <v>93.762</v>
      </c>
      <c r="O7965">
        <v>0</v>
      </c>
      <c r="P7965">
        <v>0</v>
      </c>
      <c r="Q7965">
        <v>3947.3762000000002</v>
      </c>
      <c r="R7965">
        <v>39473.762000000002</v>
      </c>
      <c r="S7965" t="s">
        <v>1424</v>
      </c>
    </row>
    <row r="7966" spans="1:19">
      <c r="A7966" t="s">
        <v>5639</v>
      </c>
      <c r="B7966">
        <v>44273</v>
      </c>
      <c r="C7966" t="s">
        <v>5640</v>
      </c>
      <c r="D7966">
        <v>44273</v>
      </c>
      <c r="E7966" t="s">
        <v>1422</v>
      </c>
      <c r="F7966" t="s">
        <v>43</v>
      </c>
      <c r="G7966" t="s">
        <v>1440</v>
      </c>
      <c r="H7966" t="s">
        <v>24</v>
      </c>
      <c r="I7966" t="s">
        <v>1181</v>
      </c>
      <c r="J7966">
        <v>20</v>
      </c>
      <c r="K7966">
        <v>1293</v>
      </c>
      <c r="L7966">
        <v>25860</v>
      </c>
      <c r="M7966">
        <v>3.0785999999999998</v>
      </c>
      <c r="N7966">
        <v>61.572000000000003</v>
      </c>
      <c r="O7966">
        <v>0</v>
      </c>
      <c r="P7966">
        <v>0</v>
      </c>
      <c r="Q7966">
        <v>1296.0786000000001</v>
      </c>
      <c r="R7966">
        <v>25921.572</v>
      </c>
      <c r="S7966" t="s">
        <v>1424</v>
      </c>
    </row>
    <row r="7967" spans="1:19">
      <c r="A7967" t="s">
        <v>5639</v>
      </c>
      <c r="B7967">
        <v>44273</v>
      </c>
      <c r="C7967" t="s">
        <v>5640</v>
      </c>
      <c r="D7967">
        <v>44273</v>
      </c>
      <c r="E7967" t="s">
        <v>1422</v>
      </c>
      <c r="F7967" t="s">
        <v>43</v>
      </c>
      <c r="G7967" t="s">
        <v>1440</v>
      </c>
      <c r="H7967" t="s">
        <v>24</v>
      </c>
      <c r="I7967" t="s">
        <v>5350</v>
      </c>
      <c r="J7967">
        <v>10</v>
      </c>
      <c r="K7967">
        <v>9480</v>
      </c>
      <c r="L7967">
        <v>94800</v>
      </c>
      <c r="M7967">
        <v>22.571400000000001</v>
      </c>
      <c r="N7967">
        <v>225.714</v>
      </c>
      <c r="O7967">
        <v>0</v>
      </c>
      <c r="P7967">
        <v>0</v>
      </c>
      <c r="Q7967">
        <v>9502.5714000000007</v>
      </c>
      <c r="R7967">
        <v>95025.714000000007</v>
      </c>
      <c r="S7967" t="s">
        <v>1424</v>
      </c>
    </row>
    <row r="7968" spans="1:19">
      <c r="A7968" t="s">
        <v>5639</v>
      </c>
      <c r="B7968">
        <v>44273</v>
      </c>
      <c r="C7968" t="s">
        <v>5640</v>
      </c>
      <c r="D7968">
        <v>44273</v>
      </c>
      <c r="E7968" t="s">
        <v>1422</v>
      </c>
      <c r="F7968" t="s">
        <v>43</v>
      </c>
      <c r="G7968" t="s">
        <v>1440</v>
      </c>
      <c r="H7968" t="s">
        <v>24</v>
      </c>
      <c r="I7968" t="s">
        <v>1356</v>
      </c>
      <c r="J7968">
        <v>20</v>
      </c>
      <c r="K7968">
        <v>1118</v>
      </c>
      <c r="L7968">
        <v>22360</v>
      </c>
      <c r="M7968">
        <v>2.6619000000000002</v>
      </c>
      <c r="N7968">
        <v>53.238</v>
      </c>
      <c r="O7968">
        <v>0</v>
      </c>
      <c r="P7968">
        <v>0</v>
      </c>
      <c r="Q7968">
        <v>1120.6619000000001</v>
      </c>
      <c r="R7968">
        <v>22413.238000000001</v>
      </c>
      <c r="S7968" t="s">
        <v>1424</v>
      </c>
    </row>
    <row r="7969" spans="1:19">
      <c r="A7969" t="s">
        <v>5641</v>
      </c>
      <c r="B7969">
        <v>44273</v>
      </c>
      <c r="C7969" t="s">
        <v>5642</v>
      </c>
      <c r="D7969">
        <v>44273</v>
      </c>
      <c r="E7969" t="s">
        <v>1422</v>
      </c>
      <c r="F7969" t="s">
        <v>85</v>
      </c>
      <c r="G7969" t="s">
        <v>1443</v>
      </c>
      <c r="H7969" t="s">
        <v>24</v>
      </c>
      <c r="I7969" t="s">
        <v>5350</v>
      </c>
      <c r="J7969">
        <v>40</v>
      </c>
      <c r="K7969">
        <v>9480</v>
      </c>
      <c r="L7969">
        <v>379200</v>
      </c>
      <c r="M7969">
        <v>22.571400000000001</v>
      </c>
      <c r="N7969">
        <v>902.85599999999999</v>
      </c>
      <c r="O7969">
        <v>0</v>
      </c>
      <c r="P7969">
        <v>0</v>
      </c>
      <c r="Q7969">
        <v>9502.5714000000007</v>
      </c>
      <c r="R7969">
        <v>380102.85600000003</v>
      </c>
      <c r="S7969" t="s">
        <v>1424</v>
      </c>
    </row>
    <row r="7970" spans="1:19">
      <c r="A7970" t="s">
        <v>5643</v>
      </c>
      <c r="B7970">
        <v>44273</v>
      </c>
      <c r="C7970" t="s">
        <v>5644</v>
      </c>
      <c r="D7970">
        <v>44273</v>
      </c>
      <c r="E7970" t="s">
        <v>1422</v>
      </c>
      <c r="F7970" t="s">
        <v>88</v>
      </c>
      <c r="G7970" t="s">
        <v>1440</v>
      </c>
      <c r="H7970" t="s">
        <v>24</v>
      </c>
      <c r="I7970" t="s">
        <v>1421</v>
      </c>
      <c r="J7970">
        <v>80</v>
      </c>
      <c r="K7970">
        <v>1264</v>
      </c>
      <c r="L7970">
        <v>101120</v>
      </c>
      <c r="M7970">
        <v>3.0095000000000001</v>
      </c>
      <c r="N7970">
        <v>240.76</v>
      </c>
      <c r="O7970">
        <v>0</v>
      </c>
      <c r="P7970">
        <v>0</v>
      </c>
      <c r="Q7970">
        <v>1267.0094999999999</v>
      </c>
      <c r="R7970">
        <v>101360.76</v>
      </c>
      <c r="S7970" t="s">
        <v>1424</v>
      </c>
    </row>
    <row r="7971" spans="1:19">
      <c r="A7971" t="s">
        <v>5643</v>
      </c>
      <c r="B7971">
        <v>44273</v>
      </c>
      <c r="C7971" t="s">
        <v>5644</v>
      </c>
      <c r="D7971">
        <v>44273</v>
      </c>
      <c r="E7971" t="s">
        <v>1422</v>
      </c>
      <c r="F7971" t="s">
        <v>88</v>
      </c>
      <c r="G7971" t="s">
        <v>1440</v>
      </c>
      <c r="H7971" t="s">
        <v>24</v>
      </c>
      <c r="I7971" t="s">
        <v>1177</v>
      </c>
      <c r="J7971">
        <v>5</v>
      </c>
      <c r="K7971">
        <v>9045</v>
      </c>
      <c r="L7971">
        <v>45225</v>
      </c>
      <c r="M7971">
        <v>21.535699999999999</v>
      </c>
      <c r="N7971">
        <v>107.6785</v>
      </c>
      <c r="O7971">
        <v>0</v>
      </c>
      <c r="P7971">
        <v>0</v>
      </c>
      <c r="Q7971">
        <v>9066.5357000000004</v>
      </c>
      <c r="R7971">
        <v>45332.678500000002</v>
      </c>
      <c r="S7971" t="s">
        <v>1424</v>
      </c>
    </row>
    <row r="7972" spans="1:19">
      <c r="A7972" t="s">
        <v>5643</v>
      </c>
      <c r="B7972">
        <v>44273</v>
      </c>
      <c r="C7972" t="s">
        <v>5644</v>
      </c>
      <c r="D7972">
        <v>44273</v>
      </c>
      <c r="E7972" t="s">
        <v>1422</v>
      </c>
      <c r="F7972" t="s">
        <v>88</v>
      </c>
      <c r="G7972" t="s">
        <v>1440</v>
      </c>
      <c r="H7972" t="s">
        <v>24</v>
      </c>
      <c r="I7972" t="s">
        <v>1181</v>
      </c>
      <c r="J7972">
        <v>60</v>
      </c>
      <c r="K7972">
        <v>1293</v>
      </c>
      <c r="L7972">
        <v>77580</v>
      </c>
      <c r="M7972">
        <v>3.0785999999999998</v>
      </c>
      <c r="N7972">
        <v>184.71600000000001</v>
      </c>
      <c r="O7972">
        <v>0</v>
      </c>
      <c r="P7972">
        <v>0</v>
      </c>
      <c r="Q7972">
        <v>1296.0786000000001</v>
      </c>
      <c r="R7972">
        <v>77764.716</v>
      </c>
      <c r="S7972" t="s">
        <v>1424</v>
      </c>
    </row>
    <row r="7973" spans="1:19">
      <c r="A7973" t="s">
        <v>5643</v>
      </c>
      <c r="B7973">
        <v>44273</v>
      </c>
      <c r="C7973" t="s">
        <v>5644</v>
      </c>
      <c r="D7973">
        <v>44273</v>
      </c>
      <c r="E7973" t="s">
        <v>1422</v>
      </c>
      <c r="F7973" t="s">
        <v>88</v>
      </c>
      <c r="G7973" t="s">
        <v>1440</v>
      </c>
      <c r="H7973" t="s">
        <v>24</v>
      </c>
      <c r="I7973" t="s">
        <v>1178</v>
      </c>
      <c r="J7973">
        <v>30</v>
      </c>
      <c r="K7973">
        <v>4035</v>
      </c>
      <c r="L7973">
        <v>121050</v>
      </c>
      <c r="M7973">
        <v>9.6071000000000009</v>
      </c>
      <c r="N7973">
        <v>288.21300000000002</v>
      </c>
      <c r="O7973">
        <v>0</v>
      </c>
      <c r="P7973">
        <v>0</v>
      </c>
      <c r="Q7973">
        <v>4044.6071000000002</v>
      </c>
      <c r="R7973">
        <v>121338.213</v>
      </c>
      <c r="S7973" t="s">
        <v>1424</v>
      </c>
    </row>
    <row r="7974" spans="1:19">
      <c r="A7974" t="s">
        <v>5643</v>
      </c>
      <c r="B7974">
        <v>44273</v>
      </c>
      <c r="C7974" t="s">
        <v>5644</v>
      </c>
      <c r="D7974">
        <v>44273</v>
      </c>
      <c r="E7974" t="s">
        <v>1422</v>
      </c>
      <c r="F7974" t="s">
        <v>88</v>
      </c>
      <c r="G7974" t="s">
        <v>1440</v>
      </c>
      <c r="H7974" t="s">
        <v>24</v>
      </c>
      <c r="I7974" t="s">
        <v>1381</v>
      </c>
      <c r="J7974">
        <v>10</v>
      </c>
      <c r="K7974">
        <v>9850</v>
      </c>
      <c r="L7974">
        <v>98500</v>
      </c>
      <c r="M7974">
        <v>23.452400000000001</v>
      </c>
      <c r="N7974">
        <v>234.524</v>
      </c>
      <c r="O7974">
        <v>0</v>
      </c>
      <c r="P7974">
        <v>0</v>
      </c>
      <c r="Q7974">
        <v>9873.4524000000001</v>
      </c>
      <c r="R7974">
        <v>98734.524000000005</v>
      </c>
      <c r="S7974" t="s">
        <v>1424</v>
      </c>
    </row>
    <row r="7975" spans="1:19">
      <c r="A7975" t="s">
        <v>5643</v>
      </c>
      <c r="B7975">
        <v>44273</v>
      </c>
      <c r="C7975" t="s">
        <v>5644</v>
      </c>
      <c r="D7975">
        <v>44273</v>
      </c>
      <c r="E7975" t="s">
        <v>1422</v>
      </c>
      <c r="F7975" t="s">
        <v>88</v>
      </c>
      <c r="G7975" t="s">
        <v>1440</v>
      </c>
      <c r="H7975" t="s">
        <v>24</v>
      </c>
      <c r="I7975" t="s">
        <v>5350</v>
      </c>
      <c r="J7975">
        <v>80</v>
      </c>
      <c r="K7975">
        <v>9480</v>
      </c>
      <c r="L7975">
        <v>758400</v>
      </c>
      <c r="M7975">
        <v>22.571400000000001</v>
      </c>
      <c r="N7975">
        <v>1805.712</v>
      </c>
      <c r="O7975">
        <v>0</v>
      </c>
      <c r="P7975">
        <v>0</v>
      </c>
      <c r="Q7975">
        <v>9502.5714000000007</v>
      </c>
      <c r="R7975">
        <v>760205.71200000006</v>
      </c>
      <c r="S7975" t="s">
        <v>1424</v>
      </c>
    </row>
    <row r="7976" spans="1:19">
      <c r="A7976" t="s">
        <v>5643</v>
      </c>
      <c r="B7976">
        <v>44273</v>
      </c>
      <c r="C7976" t="s">
        <v>5644</v>
      </c>
      <c r="D7976">
        <v>44273</v>
      </c>
      <c r="E7976" t="s">
        <v>1422</v>
      </c>
      <c r="F7976" t="s">
        <v>88</v>
      </c>
      <c r="G7976" t="s">
        <v>1440</v>
      </c>
      <c r="H7976" t="s">
        <v>24</v>
      </c>
      <c r="I7976" t="s">
        <v>1179</v>
      </c>
      <c r="J7976">
        <v>20</v>
      </c>
      <c r="K7976">
        <v>3938</v>
      </c>
      <c r="L7976">
        <v>78760</v>
      </c>
      <c r="M7976">
        <v>9.3762000000000008</v>
      </c>
      <c r="N7976">
        <v>187.524</v>
      </c>
      <c r="O7976">
        <v>0</v>
      </c>
      <c r="P7976">
        <v>0</v>
      </c>
      <c r="Q7976">
        <v>3947.3762000000002</v>
      </c>
      <c r="R7976">
        <v>78947.524000000005</v>
      </c>
      <c r="S7976" t="s">
        <v>1424</v>
      </c>
    </row>
    <row r="7977" spans="1:19">
      <c r="A7977" t="s">
        <v>5643</v>
      </c>
      <c r="B7977">
        <v>44273</v>
      </c>
      <c r="C7977" t="s">
        <v>5644</v>
      </c>
      <c r="D7977">
        <v>44273</v>
      </c>
      <c r="E7977" t="s">
        <v>1422</v>
      </c>
      <c r="F7977" t="s">
        <v>88</v>
      </c>
      <c r="G7977" t="s">
        <v>1440</v>
      </c>
      <c r="H7977" t="s">
        <v>24</v>
      </c>
      <c r="I7977" t="s">
        <v>1359</v>
      </c>
      <c r="J7977">
        <v>100</v>
      </c>
      <c r="K7977">
        <v>1225</v>
      </c>
      <c r="L7977">
        <v>122500</v>
      </c>
      <c r="M7977">
        <v>2.9167000000000001</v>
      </c>
      <c r="N7977">
        <v>291.67</v>
      </c>
      <c r="O7977">
        <v>0</v>
      </c>
      <c r="P7977">
        <v>0</v>
      </c>
      <c r="Q7977">
        <v>1227.9167</v>
      </c>
      <c r="R7977">
        <v>122791.67</v>
      </c>
      <c r="S7977" t="s">
        <v>1424</v>
      </c>
    </row>
    <row r="7978" spans="1:19">
      <c r="A7978" t="s">
        <v>5643</v>
      </c>
      <c r="B7978">
        <v>44273</v>
      </c>
      <c r="C7978" t="s">
        <v>5644</v>
      </c>
      <c r="D7978">
        <v>44273</v>
      </c>
      <c r="E7978" t="s">
        <v>1422</v>
      </c>
      <c r="F7978" t="s">
        <v>88</v>
      </c>
      <c r="G7978" t="s">
        <v>1440</v>
      </c>
      <c r="H7978" t="s">
        <v>24</v>
      </c>
      <c r="I7978" t="s">
        <v>3638</v>
      </c>
      <c r="J7978">
        <v>10</v>
      </c>
      <c r="K7978">
        <v>7760</v>
      </c>
      <c r="L7978">
        <v>77600</v>
      </c>
      <c r="M7978">
        <v>18.476199999999999</v>
      </c>
      <c r="N7978">
        <v>184.762</v>
      </c>
      <c r="O7978">
        <v>0</v>
      </c>
      <c r="P7978">
        <v>0</v>
      </c>
      <c r="Q7978">
        <v>7778.4762000000001</v>
      </c>
      <c r="R7978">
        <v>77784.762000000002</v>
      </c>
      <c r="S7978" t="s">
        <v>1424</v>
      </c>
    </row>
    <row r="7979" spans="1:19">
      <c r="A7979" t="s">
        <v>5645</v>
      </c>
      <c r="B7979">
        <v>44273</v>
      </c>
      <c r="C7979" t="s">
        <v>5646</v>
      </c>
      <c r="D7979">
        <v>44273</v>
      </c>
      <c r="E7979" t="s">
        <v>1429</v>
      </c>
      <c r="F7979" t="s">
        <v>4689</v>
      </c>
      <c r="G7979" t="s">
        <v>1430</v>
      </c>
      <c r="H7979" t="s">
        <v>1429</v>
      </c>
      <c r="I7979" t="s">
        <v>5350</v>
      </c>
      <c r="J7979">
        <v>2</v>
      </c>
      <c r="K7979">
        <v>8769</v>
      </c>
      <c r="L7979">
        <v>17538</v>
      </c>
      <c r="M7979">
        <v>0</v>
      </c>
      <c r="N7979">
        <v>0</v>
      </c>
      <c r="O7979">
        <v>0</v>
      </c>
      <c r="P7979">
        <v>0</v>
      </c>
      <c r="Q7979">
        <v>8769</v>
      </c>
      <c r="R7979">
        <v>17538</v>
      </c>
      <c r="S7979" t="s">
        <v>1424</v>
      </c>
    </row>
    <row r="7980" spans="1:19">
      <c r="A7980" t="s">
        <v>5647</v>
      </c>
      <c r="B7980">
        <v>44273</v>
      </c>
      <c r="C7980" t="s">
        <v>5648</v>
      </c>
      <c r="D7980">
        <v>44273</v>
      </c>
      <c r="E7980" t="s">
        <v>1422</v>
      </c>
      <c r="F7980" t="s">
        <v>21</v>
      </c>
      <c r="G7980" t="s">
        <v>19</v>
      </c>
      <c r="H7980" t="s">
        <v>13</v>
      </c>
      <c r="I7980" t="s">
        <v>1459</v>
      </c>
      <c r="J7980">
        <v>200</v>
      </c>
      <c r="K7980">
        <v>1060</v>
      </c>
      <c r="L7980">
        <v>212000</v>
      </c>
      <c r="M7980">
        <v>2.524</v>
      </c>
      <c r="N7980">
        <v>504.8</v>
      </c>
      <c r="O7980">
        <v>0</v>
      </c>
      <c r="P7980">
        <v>0</v>
      </c>
      <c r="Q7980">
        <v>1062.5237999999999</v>
      </c>
      <c r="R7980">
        <v>212504.76</v>
      </c>
      <c r="S7980" t="s">
        <v>1424</v>
      </c>
    </row>
    <row r="7981" spans="1:19">
      <c r="A7981" t="s">
        <v>5647</v>
      </c>
      <c r="B7981">
        <v>44273</v>
      </c>
      <c r="C7981" t="s">
        <v>5648</v>
      </c>
      <c r="D7981">
        <v>44273</v>
      </c>
      <c r="E7981" t="s">
        <v>1422</v>
      </c>
      <c r="F7981" t="s">
        <v>21</v>
      </c>
      <c r="G7981" t="s">
        <v>19</v>
      </c>
      <c r="H7981" t="s">
        <v>13</v>
      </c>
      <c r="I7981" t="s">
        <v>1179</v>
      </c>
      <c r="J7981">
        <v>20</v>
      </c>
      <c r="K7981">
        <v>3938</v>
      </c>
      <c r="L7981">
        <v>78760</v>
      </c>
      <c r="M7981">
        <v>9.3759999999999994</v>
      </c>
      <c r="N7981">
        <v>187.52</v>
      </c>
      <c r="O7981">
        <v>0</v>
      </c>
      <c r="P7981">
        <v>0</v>
      </c>
      <c r="Q7981">
        <v>3947.3762000000002</v>
      </c>
      <c r="R7981">
        <v>78947.524000000005</v>
      </c>
      <c r="S7981" t="s">
        <v>1424</v>
      </c>
    </row>
    <row r="7982" spans="1:19">
      <c r="A7982" t="s">
        <v>5649</v>
      </c>
      <c r="B7982">
        <v>44273</v>
      </c>
      <c r="C7982" t="s">
        <v>5650</v>
      </c>
      <c r="D7982">
        <v>44273</v>
      </c>
      <c r="E7982" t="s">
        <v>1422</v>
      </c>
      <c r="F7982" t="s">
        <v>36</v>
      </c>
      <c r="G7982" t="s">
        <v>37</v>
      </c>
      <c r="H7982" t="s">
        <v>13</v>
      </c>
      <c r="I7982" t="s">
        <v>1459</v>
      </c>
      <c r="J7982">
        <v>100</v>
      </c>
      <c r="K7982">
        <v>1060</v>
      </c>
      <c r="L7982">
        <v>106000</v>
      </c>
      <c r="M7982">
        <v>2.524</v>
      </c>
      <c r="N7982">
        <v>252.4</v>
      </c>
      <c r="O7982">
        <v>0</v>
      </c>
      <c r="P7982">
        <v>0</v>
      </c>
      <c r="Q7982">
        <v>1062.5237999999999</v>
      </c>
      <c r="R7982">
        <v>106252.38</v>
      </c>
      <c r="S7982" t="s">
        <v>1424</v>
      </c>
    </row>
    <row r="7983" spans="1:19">
      <c r="A7983" t="s">
        <v>5649</v>
      </c>
      <c r="B7983">
        <v>44273</v>
      </c>
      <c r="C7983" t="s">
        <v>5650</v>
      </c>
      <c r="D7983">
        <v>44273</v>
      </c>
      <c r="E7983" t="s">
        <v>1422</v>
      </c>
      <c r="F7983" t="s">
        <v>36</v>
      </c>
      <c r="G7983" t="s">
        <v>37</v>
      </c>
      <c r="H7983" t="s">
        <v>13</v>
      </c>
      <c r="I7983" t="s">
        <v>5350</v>
      </c>
      <c r="J7983">
        <v>10</v>
      </c>
      <c r="K7983">
        <v>9480</v>
      </c>
      <c r="L7983">
        <v>94800</v>
      </c>
      <c r="M7983">
        <v>22.571000000000002</v>
      </c>
      <c r="N7983">
        <v>225.71</v>
      </c>
      <c r="O7983">
        <v>0</v>
      </c>
      <c r="P7983">
        <v>0</v>
      </c>
      <c r="Q7983">
        <v>9502.5714000000007</v>
      </c>
      <c r="R7983">
        <v>95025.714000000007</v>
      </c>
      <c r="S7983" t="s">
        <v>1424</v>
      </c>
    </row>
    <row r="7984" spans="1:19">
      <c r="A7984" t="s">
        <v>5649</v>
      </c>
      <c r="B7984">
        <v>44273</v>
      </c>
      <c r="C7984" t="s">
        <v>5650</v>
      </c>
      <c r="D7984">
        <v>44273</v>
      </c>
      <c r="E7984" t="s">
        <v>1422</v>
      </c>
      <c r="F7984" t="s">
        <v>36</v>
      </c>
      <c r="G7984" t="s">
        <v>37</v>
      </c>
      <c r="H7984" t="s">
        <v>13</v>
      </c>
      <c r="I7984" t="s">
        <v>1183</v>
      </c>
      <c r="J7984">
        <v>20</v>
      </c>
      <c r="K7984">
        <v>7575</v>
      </c>
      <c r="L7984">
        <v>151500</v>
      </c>
      <c r="M7984">
        <v>18.036000000000001</v>
      </c>
      <c r="N7984">
        <v>360.72</v>
      </c>
      <c r="O7984">
        <v>0</v>
      </c>
      <c r="P7984">
        <v>10000</v>
      </c>
      <c r="Q7984">
        <v>7593.0357000000004</v>
      </c>
      <c r="R7984">
        <v>141860.71400000001</v>
      </c>
      <c r="S7984" t="s">
        <v>1424</v>
      </c>
    </row>
    <row r="7985" spans="1:19">
      <c r="A7985" t="s">
        <v>5651</v>
      </c>
      <c r="B7985">
        <v>44273</v>
      </c>
      <c r="C7985" t="s">
        <v>5652</v>
      </c>
      <c r="D7985">
        <v>44273</v>
      </c>
      <c r="E7985" t="s">
        <v>1422</v>
      </c>
      <c r="F7985" t="s">
        <v>16</v>
      </c>
      <c r="G7985" t="s">
        <v>1065</v>
      </c>
      <c r="H7985" t="s">
        <v>13</v>
      </c>
      <c r="I7985" t="s">
        <v>1179</v>
      </c>
      <c r="J7985">
        <v>16</v>
      </c>
      <c r="K7985">
        <v>3938</v>
      </c>
      <c r="L7985">
        <v>63008</v>
      </c>
      <c r="M7985">
        <v>9.3759999999999994</v>
      </c>
      <c r="N7985">
        <v>150.01599999999999</v>
      </c>
      <c r="O7985">
        <v>0</v>
      </c>
      <c r="P7985">
        <v>0</v>
      </c>
      <c r="Q7985">
        <v>3947.3762000000002</v>
      </c>
      <c r="R7985">
        <v>63158.019200000002</v>
      </c>
      <c r="S7985" t="s">
        <v>1424</v>
      </c>
    </row>
    <row r="7986" spans="1:19">
      <c r="A7986" t="s">
        <v>5651</v>
      </c>
      <c r="B7986">
        <v>44273</v>
      </c>
      <c r="C7986" t="s">
        <v>5652</v>
      </c>
      <c r="D7986">
        <v>44273</v>
      </c>
      <c r="E7986" t="s">
        <v>1422</v>
      </c>
      <c r="F7986" t="s">
        <v>16</v>
      </c>
      <c r="G7986" t="s">
        <v>1065</v>
      </c>
      <c r="H7986" t="s">
        <v>13</v>
      </c>
      <c r="I7986" t="s">
        <v>1459</v>
      </c>
      <c r="J7986">
        <v>300</v>
      </c>
      <c r="K7986">
        <v>1060</v>
      </c>
      <c r="L7986">
        <v>318000</v>
      </c>
      <c r="M7986">
        <v>2.524</v>
      </c>
      <c r="N7986">
        <v>757.2</v>
      </c>
      <c r="O7986">
        <v>0</v>
      </c>
      <c r="P7986">
        <v>0</v>
      </c>
      <c r="Q7986">
        <v>1062.5237999999999</v>
      </c>
      <c r="R7986">
        <v>318757.14</v>
      </c>
      <c r="S7986" t="s">
        <v>1424</v>
      </c>
    </row>
    <row r="7987" spans="1:19">
      <c r="A7987" t="s">
        <v>5891</v>
      </c>
      <c r="B7987">
        <v>44276</v>
      </c>
      <c r="C7987" t="s">
        <v>5892</v>
      </c>
      <c r="D7987">
        <v>44276</v>
      </c>
      <c r="E7987" t="s">
        <v>1429</v>
      </c>
      <c r="F7987" t="s">
        <v>4689</v>
      </c>
      <c r="G7987" t="s">
        <v>1430</v>
      </c>
      <c r="H7987" t="s">
        <v>1429</v>
      </c>
      <c r="I7987" t="s">
        <v>1470</v>
      </c>
      <c r="J7987">
        <v>15</v>
      </c>
      <c r="K7987">
        <v>6522</v>
      </c>
      <c r="L7987">
        <v>97830</v>
      </c>
      <c r="M7987">
        <v>0</v>
      </c>
      <c r="N7987">
        <v>0</v>
      </c>
      <c r="O7987">
        <v>0</v>
      </c>
      <c r="P7987">
        <v>0</v>
      </c>
      <c r="Q7987">
        <v>6522</v>
      </c>
      <c r="R7987">
        <v>97830</v>
      </c>
      <c r="S7987" t="s">
        <v>1424</v>
      </c>
    </row>
    <row r="7988" spans="1:19">
      <c r="A7988" t="s">
        <v>5891</v>
      </c>
      <c r="B7988">
        <v>44276</v>
      </c>
      <c r="C7988" t="s">
        <v>5892</v>
      </c>
      <c r="D7988">
        <v>44276</v>
      </c>
      <c r="E7988" t="s">
        <v>1429</v>
      </c>
      <c r="F7988" t="s">
        <v>4689</v>
      </c>
      <c r="G7988" t="s">
        <v>1430</v>
      </c>
      <c r="H7988" t="s">
        <v>1429</v>
      </c>
      <c r="I7988" t="s">
        <v>3638</v>
      </c>
      <c r="J7988">
        <v>15</v>
      </c>
      <c r="K7988">
        <v>7178</v>
      </c>
      <c r="L7988">
        <v>107670</v>
      </c>
      <c r="M7988">
        <v>0</v>
      </c>
      <c r="N7988">
        <v>0</v>
      </c>
      <c r="O7988">
        <v>0</v>
      </c>
      <c r="P7988">
        <v>0</v>
      </c>
      <c r="Q7988">
        <v>7178</v>
      </c>
      <c r="R7988">
        <v>107670</v>
      </c>
      <c r="S7988" t="s">
        <v>1424</v>
      </c>
    </row>
    <row r="7989" spans="1:19">
      <c r="A7989" t="s">
        <v>5893</v>
      </c>
      <c r="B7989">
        <v>44276</v>
      </c>
      <c r="C7989" t="s">
        <v>5894</v>
      </c>
      <c r="D7989">
        <v>44276</v>
      </c>
      <c r="E7989" t="s">
        <v>1422</v>
      </c>
      <c r="F7989" t="s">
        <v>49</v>
      </c>
      <c r="G7989" t="s">
        <v>35</v>
      </c>
      <c r="H7989" t="s">
        <v>13</v>
      </c>
      <c r="I7989" t="s">
        <v>1459</v>
      </c>
      <c r="J7989">
        <v>120</v>
      </c>
      <c r="K7989">
        <v>1060</v>
      </c>
      <c r="L7989">
        <v>127200</v>
      </c>
      <c r="M7989">
        <v>2.524</v>
      </c>
      <c r="N7989">
        <v>302.88</v>
      </c>
      <c r="O7989">
        <v>0</v>
      </c>
      <c r="P7989">
        <v>0</v>
      </c>
      <c r="Q7989">
        <v>1062.5237999999999</v>
      </c>
      <c r="R7989">
        <v>127502.856</v>
      </c>
      <c r="S7989" t="s">
        <v>1424</v>
      </c>
    </row>
    <row r="7990" spans="1:19">
      <c r="A7990" t="s">
        <v>5893</v>
      </c>
      <c r="B7990">
        <v>44276</v>
      </c>
      <c r="C7990" t="s">
        <v>5894</v>
      </c>
      <c r="D7990">
        <v>44276</v>
      </c>
      <c r="E7990" t="s">
        <v>1422</v>
      </c>
      <c r="F7990" t="s">
        <v>49</v>
      </c>
      <c r="G7990" t="s">
        <v>35</v>
      </c>
      <c r="H7990" t="s">
        <v>13</v>
      </c>
      <c r="I7990" t="s">
        <v>1381</v>
      </c>
      <c r="J7990">
        <v>5</v>
      </c>
      <c r="K7990">
        <v>9850</v>
      </c>
      <c r="L7990">
        <v>49250</v>
      </c>
      <c r="M7990">
        <v>23.452000000000002</v>
      </c>
      <c r="N7990">
        <v>117.26</v>
      </c>
      <c r="O7990">
        <v>0</v>
      </c>
      <c r="P7990">
        <v>0</v>
      </c>
      <c r="Q7990">
        <v>9873.4524000000001</v>
      </c>
      <c r="R7990">
        <v>49367.262000000002</v>
      </c>
      <c r="S7990" t="s">
        <v>1424</v>
      </c>
    </row>
    <row r="7991" spans="1:19">
      <c r="A7991" t="s">
        <v>5893</v>
      </c>
      <c r="B7991">
        <v>44276</v>
      </c>
      <c r="C7991" t="s">
        <v>5894</v>
      </c>
      <c r="D7991">
        <v>44276</v>
      </c>
      <c r="E7991" t="s">
        <v>1422</v>
      </c>
      <c r="F7991" t="s">
        <v>49</v>
      </c>
      <c r="G7991" t="s">
        <v>35</v>
      </c>
      <c r="H7991" t="s">
        <v>13</v>
      </c>
      <c r="I7991" t="s">
        <v>1178</v>
      </c>
      <c r="J7991">
        <v>20</v>
      </c>
      <c r="K7991">
        <v>4035</v>
      </c>
      <c r="L7991">
        <v>80700</v>
      </c>
      <c r="M7991">
        <v>9.6069999999999993</v>
      </c>
      <c r="N7991">
        <v>192.14</v>
      </c>
      <c r="O7991">
        <v>0</v>
      </c>
      <c r="P7991">
        <v>0</v>
      </c>
      <c r="Q7991">
        <v>4044.6071000000002</v>
      </c>
      <c r="R7991">
        <v>80892.142000000007</v>
      </c>
      <c r="S7991" t="s">
        <v>1424</v>
      </c>
    </row>
    <row r="7992" spans="1:19">
      <c r="A7992" t="s">
        <v>5893</v>
      </c>
      <c r="B7992">
        <v>44276</v>
      </c>
      <c r="C7992" t="s">
        <v>5894</v>
      </c>
      <c r="D7992">
        <v>44276</v>
      </c>
      <c r="E7992" t="s">
        <v>1422</v>
      </c>
      <c r="F7992" t="s">
        <v>49</v>
      </c>
      <c r="G7992" t="s">
        <v>35</v>
      </c>
      <c r="H7992" t="s">
        <v>13</v>
      </c>
      <c r="I7992" t="s">
        <v>1177</v>
      </c>
      <c r="J7992">
        <v>10</v>
      </c>
      <c r="K7992">
        <v>9045</v>
      </c>
      <c r="L7992">
        <v>90450</v>
      </c>
      <c r="M7992">
        <v>21.536000000000001</v>
      </c>
      <c r="N7992">
        <v>215.36</v>
      </c>
      <c r="O7992">
        <v>0</v>
      </c>
      <c r="P7992">
        <v>0</v>
      </c>
      <c r="Q7992">
        <v>9066.5357000000004</v>
      </c>
      <c r="R7992">
        <v>90665.357000000004</v>
      </c>
      <c r="S7992" t="s">
        <v>1424</v>
      </c>
    </row>
    <row r="7993" spans="1:19">
      <c r="A7993" t="s">
        <v>5895</v>
      </c>
      <c r="B7993">
        <v>44276</v>
      </c>
      <c r="C7993" t="s">
        <v>5896</v>
      </c>
      <c r="D7993">
        <v>44276</v>
      </c>
      <c r="E7993" t="s">
        <v>1422</v>
      </c>
      <c r="F7993" t="s">
        <v>42</v>
      </c>
      <c r="G7993" t="s">
        <v>41</v>
      </c>
      <c r="H7993" t="s">
        <v>13</v>
      </c>
      <c r="I7993" t="s">
        <v>3638</v>
      </c>
      <c r="J7993">
        <v>10</v>
      </c>
      <c r="K7993">
        <v>7760</v>
      </c>
      <c r="L7993">
        <v>77600</v>
      </c>
      <c r="M7993">
        <v>18.475999999999999</v>
      </c>
      <c r="N7993">
        <v>184.76</v>
      </c>
      <c r="O7993">
        <v>0</v>
      </c>
      <c r="P7993">
        <v>0</v>
      </c>
      <c r="Q7993">
        <v>7778.4762000000001</v>
      </c>
      <c r="R7993">
        <v>77784.762000000002</v>
      </c>
      <c r="S7993" t="s">
        <v>1424</v>
      </c>
    </row>
    <row r="7994" spans="1:19">
      <c r="A7994" t="s">
        <v>5895</v>
      </c>
      <c r="B7994">
        <v>44276</v>
      </c>
      <c r="C7994" t="s">
        <v>5896</v>
      </c>
      <c r="D7994">
        <v>44276</v>
      </c>
      <c r="E7994" t="s">
        <v>1422</v>
      </c>
      <c r="F7994" t="s">
        <v>42</v>
      </c>
      <c r="G7994" t="s">
        <v>41</v>
      </c>
      <c r="H7994" t="s">
        <v>13</v>
      </c>
      <c r="I7994" t="s">
        <v>1459</v>
      </c>
      <c r="J7994">
        <v>40</v>
      </c>
      <c r="K7994">
        <v>1060</v>
      </c>
      <c r="L7994">
        <v>42400</v>
      </c>
      <c r="M7994">
        <v>2.524</v>
      </c>
      <c r="N7994">
        <v>100.96</v>
      </c>
      <c r="O7994">
        <v>0</v>
      </c>
      <c r="P7994">
        <v>0</v>
      </c>
      <c r="Q7994">
        <v>1062.5237999999999</v>
      </c>
      <c r="R7994">
        <v>42500.951999999997</v>
      </c>
      <c r="S7994" t="s">
        <v>1424</v>
      </c>
    </row>
    <row r="7995" spans="1:19">
      <c r="A7995" t="s">
        <v>5897</v>
      </c>
      <c r="B7995">
        <v>44276</v>
      </c>
      <c r="C7995" t="s">
        <v>5898</v>
      </c>
      <c r="D7995">
        <v>44276</v>
      </c>
      <c r="E7995" t="s">
        <v>1422</v>
      </c>
      <c r="F7995" t="s">
        <v>17</v>
      </c>
      <c r="G7995" t="s">
        <v>1063</v>
      </c>
      <c r="H7995" t="s">
        <v>13</v>
      </c>
      <c r="I7995" t="s">
        <v>3638</v>
      </c>
      <c r="J7995">
        <v>30</v>
      </c>
      <c r="K7995">
        <v>7760</v>
      </c>
      <c r="L7995">
        <v>232800</v>
      </c>
      <c r="M7995">
        <v>18.476199999999999</v>
      </c>
      <c r="N7995">
        <v>554.28599999999994</v>
      </c>
      <c r="O7995">
        <v>0</v>
      </c>
      <c r="P7995">
        <v>0</v>
      </c>
      <c r="Q7995">
        <v>7778.4762000000001</v>
      </c>
      <c r="R7995">
        <v>233354.28599999999</v>
      </c>
      <c r="S7995" t="s">
        <v>1424</v>
      </c>
    </row>
    <row r="7996" spans="1:19">
      <c r="A7996" t="s">
        <v>5899</v>
      </c>
      <c r="B7996">
        <v>44276</v>
      </c>
      <c r="C7996" t="s">
        <v>5900</v>
      </c>
      <c r="D7996">
        <v>44276</v>
      </c>
      <c r="E7996" t="s">
        <v>1422</v>
      </c>
      <c r="F7996" t="s">
        <v>39</v>
      </c>
      <c r="G7996" t="s">
        <v>1448</v>
      </c>
      <c r="H7996" t="s">
        <v>13</v>
      </c>
      <c r="I7996" t="s">
        <v>3638</v>
      </c>
      <c r="J7996">
        <v>25</v>
      </c>
      <c r="K7996">
        <v>7760</v>
      </c>
      <c r="L7996">
        <v>194000</v>
      </c>
      <c r="M7996">
        <v>18.476199999999999</v>
      </c>
      <c r="N7996">
        <v>461.90499999999997</v>
      </c>
      <c r="O7996">
        <v>0</v>
      </c>
      <c r="P7996">
        <v>0</v>
      </c>
      <c r="Q7996">
        <v>7778.4762000000001</v>
      </c>
      <c r="R7996">
        <v>194461.905</v>
      </c>
      <c r="S7996" t="s">
        <v>1424</v>
      </c>
    </row>
    <row r="7997" spans="1:19">
      <c r="A7997" t="s">
        <v>5899</v>
      </c>
      <c r="B7997">
        <v>44276</v>
      </c>
      <c r="C7997" t="s">
        <v>5900</v>
      </c>
      <c r="D7997">
        <v>44276</v>
      </c>
      <c r="E7997" t="s">
        <v>1422</v>
      </c>
      <c r="F7997" t="s">
        <v>39</v>
      </c>
      <c r="G7997" t="s">
        <v>1448</v>
      </c>
      <c r="H7997" t="s">
        <v>13</v>
      </c>
      <c r="I7997" t="s">
        <v>1178</v>
      </c>
      <c r="J7997">
        <v>10</v>
      </c>
      <c r="K7997">
        <v>4035</v>
      </c>
      <c r="L7997">
        <v>40350</v>
      </c>
      <c r="M7997">
        <v>9.6071000000000009</v>
      </c>
      <c r="N7997">
        <v>96.070999999999998</v>
      </c>
      <c r="O7997">
        <v>0</v>
      </c>
      <c r="P7997">
        <v>0</v>
      </c>
      <c r="Q7997">
        <v>4044.6071000000002</v>
      </c>
      <c r="R7997">
        <v>40446.071000000004</v>
      </c>
      <c r="S7997" t="s">
        <v>1424</v>
      </c>
    </row>
    <row r="7998" spans="1:19">
      <c r="A7998" t="s">
        <v>5899</v>
      </c>
      <c r="B7998">
        <v>44276</v>
      </c>
      <c r="C7998" t="s">
        <v>5900</v>
      </c>
      <c r="D7998">
        <v>44276</v>
      </c>
      <c r="E7998" t="s">
        <v>1422</v>
      </c>
      <c r="F7998" t="s">
        <v>39</v>
      </c>
      <c r="G7998" t="s">
        <v>1448</v>
      </c>
      <c r="H7998" t="s">
        <v>13</v>
      </c>
      <c r="I7998" t="s">
        <v>1459</v>
      </c>
      <c r="J7998">
        <v>100</v>
      </c>
      <c r="K7998">
        <v>1060</v>
      </c>
      <c r="L7998">
        <v>106000</v>
      </c>
      <c r="M7998">
        <v>2.5238</v>
      </c>
      <c r="N7998">
        <v>252.38</v>
      </c>
      <c r="O7998">
        <v>0</v>
      </c>
      <c r="P7998">
        <v>0</v>
      </c>
      <c r="Q7998">
        <v>1062.5237999999999</v>
      </c>
      <c r="R7998">
        <v>106252.38</v>
      </c>
      <c r="S7998" t="s">
        <v>1424</v>
      </c>
    </row>
    <row r="7999" spans="1:19">
      <c r="A7999" t="s">
        <v>5899</v>
      </c>
      <c r="B7999">
        <v>44276</v>
      </c>
      <c r="C7999" t="s">
        <v>5900</v>
      </c>
      <c r="D7999">
        <v>44276</v>
      </c>
      <c r="E7999" t="s">
        <v>1422</v>
      </c>
      <c r="F7999" t="s">
        <v>39</v>
      </c>
      <c r="G7999" t="s">
        <v>1448</v>
      </c>
      <c r="H7999" t="s">
        <v>13</v>
      </c>
      <c r="I7999" t="s">
        <v>1381</v>
      </c>
      <c r="J7999">
        <v>20</v>
      </c>
      <c r="K7999">
        <v>9850</v>
      </c>
      <c r="L7999">
        <v>197000</v>
      </c>
      <c r="M7999">
        <v>23.452400000000001</v>
      </c>
      <c r="N7999">
        <v>469.048</v>
      </c>
      <c r="O7999">
        <v>0</v>
      </c>
      <c r="P7999">
        <v>0</v>
      </c>
      <c r="Q7999">
        <v>9873.4524000000001</v>
      </c>
      <c r="R7999">
        <v>197469.04800000001</v>
      </c>
      <c r="S7999" t="s">
        <v>1424</v>
      </c>
    </row>
    <row r="8000" spans="1:19">
      <c r="A8000" t="s">
        <v>5901</v>
      </c>
      <c r="B8000">
        <v>44276</v>
      </c>
      <c r="C8000" t="s">
        <v>5902</v>
      </c>
      <c r="D8000">
        <v>44276</v>
      </c>
      <c r="E8000" t="s">
        <v>1422</v>
      </c>
      <c r="F8000" t="s">
        <v>16</v>
      </c>
      <c r="G8000" t="s">
        <v>1065</v>
      </c>
      <c r="H8000" t="s">
        <v>13</v>
      </c>
      <c r="I8000" t="s">
        <v>1359</v>
      </c>
      <c r="J8000">
        <v>40</v>
      </c>
      <c r="K8000">
        <v>1225</v>
      </c>
      <c r="L8000">
        <v>49000</v>
      </c>
      <c r="M8000">
        <v>2.9167000000000001</v>
      </c>
      <c r="N8000">
        <v>116.66800000000001</v>
      </c>
      <c r="O8000">
        <v>0</v>
      </c>
      <c r="P8000">
        <v>0</v>
      </c>
      <c r="Q8000">
        <v>1227.9167</v>
      </c>
      <c r="R8000">
        <v>49116.667999999998</v>
      </c>
      <c r="S8000" t="s">
        <v>1424</v>
      </c>
    </row>
    <row r="8001" spans="1:19">
      <c r="A8001" t="s">
        <v>5901</v>
      </c>
      <c r="B8001">
        <v>44276</v>
      </c>
      <c r="C8001" t="s">
        <v>5902</v>
      </c>
      <c r="D8001">
        <v>44276</v>
      </c>
      <c r="E8001" t="s">
        <v>1422</v>
      </c>
      <c r="F8001" t="s">
        <v>16</v>
      </c>
      <c r="G8001" t="s">
        <v>1065</v>
      </c>
      <c r="H8001" t="s">
        <v>13</v>
      </c>
      <c r="I8001" t="s">
        <v>3638</v>
      </c>
      <c r="J8001">
        <v>10</v>
      </c>
      <c r="K8001">
        <v>7760</v>
      </c>
      <c r="L8001">
        <v>77600</v>
      </c>
      <c r="M8001">
        <v>18.476199999999999</v>
      </c>
      <c r="N8001">
        <v>184.762</v>
      </c>
      <c r="O8001">
        <v>0</v>
      </c>
      <c r="P8001">
        <v>0</v>
      </c>
      <c r="Q8001">
        <v>7778.4762000000001</v>
      </c>
      <c r="R8001">
        <v>77784.762000000002</v>
      </c>
      <c r="S8001" t="s">
        <v>1424</v>
      </c>
    </row>
    <row r="8002" spans="1:19">
      <c r="A8002" t="s">
        <v>5903</v>
      </c>
      <c r="B8002">
        <v>44276</v>
      </c>
      <c r="C8002" t="s">
        <v>5904</v>
      </c>
      <c r="D8002">
        <v>44276</v>
      </c>
      <c r="E8002" t="s">
        <v>1422</v>
      </c>
      <c r="F8002" t="s">
        <v>50</v>
      </c>
      <c r="G8002" t="s">
        <v>1426</v>
      </c>
      <c r="H8002" t="s">
        <v>13</v>
      </c>
      <c r="I8002" t="s">
        <v>1459</v>
      </c>
      <c r="J8002">
        <v>120</v>
      </c>
      <c r="K8002">
        <v>1060</v>
      </c>
      <c r="L8002">
        <v>127200</v>
      </c>
      <c r="M8002">
        <v>2.5238</v>
      </c>
      <c r="N8002">
        <v>302.85599999999999</v>
      </c>
      <c r="O8002">
        <v>0</v>
      </c>
      <c r="P8002">
        <v>0</v>
      </c>
      <c r="Q8002">
        <v>1062.5237999999999</v>
      </c>
      <c r="R8002">
        <v>127502.856</v>
      </c>
      <c r="S8002" t="s">
        <v>1424</v>
      </c>
    </row>
    <row r="8003" spans="1:19">
      <c r="A8003" t="s">
        <v>5903</v>
      </c>
      <c r="B8003">
        <v>44276</v>
      </c>
      <c r="C8003" t="s">
        <v>5904</v>
      </c>
      <c r="D8003">
        <v>44276</v>
      </c>
      <c r="E8003" t="s">
        <v>1422</v>
      </c>
      <c r="F8003" t="s">
        <v>50</v>
      </c>
      <c r="G8003" t="s">
        <v>1426</v>
      </c>
      <c r="H8003" t="s">
        <v>13</v>
      </c>
      <c r="I8003" t="s">
        <v>1381</v>
      </c>
      <c r="J8003">
        <v>10</v>
      </c>
      <c r="K8003">
        <v>9850</v>
      </c>
      <c r="L8003">
        <v>98500</v>
      </c>
      <c r="M8003">
        <v>23.452400000000001</v>
      </c>
      <c r="N8003">
        <v>234.524</v>
      </c>
      <c r="O8003">
        <v>0</v>
      </c>
      <c r="P8003">
        <v>0</v>
      </c>
      <c r="Q8003">
        <v>9873.4524000000001</v>
      </c>
      <c r="R8003">
        <v>98734.524000000005</v>
      </c>
      <c r="S8003" t="s">
        <v>1424</v>
      </c>
    </row>
    <row r="8004" spans="1:19">
      <c r="A8004" t="s">
        <v>5903</v>
      </c>
      <c r="B8004">
        <v>44276</v>
      </c>
      <c r="C8004" t="s">
        <v>5904</v>
      </c>
      <c r="D8004">
        <v>44276</v>
      </c>
      <c r="E8004" t="s">
        <v>1422</v>
      </c>
      <c r="F8004" t="s">
        <v>50</v>
      </c>
      <c r="G8004" t="s">
        <v>1426</v>
      </c>
      <c r="H8004" t="s">
        <v>13</v>
      </c>
      <c r="I8004" t="s">
        <v>1178</v>
      </c>
      <c r="J8004">
        <v>10</v>
      </c>
      <c r="K8004">
        <v>4035</v>
      </c>
      <c r="L8004">
        <v>40350</v>
      </c>
      <c r="M8004">
        <v>9.6071000000000009</v>
      </c>
      <c r="N8004">
        <v>96.070999999999998</v>
      </c>
      <c r="O8004">
        <v>0</v>
      </c>
      <c r="P8004">
        <v>0</v>
      </c>
      <c r="Q8004">
        <v>4044.6071000000002</v>
      </c>
      <c r="R8004">
        <v>40446.071000000004</v>
      </c>
      <c r="S8004" t="s">
        <v>1424</v>
      </c>
    </row>
    <row r="8005" spans="1:19">
      <c r="A8005" t="s">
        <v>5903</v>
      </c>
      <c r="B8005">
        <v>44276</v>
      </c>
      <c r="C8005" t="s">
        <v>5904</v>
      </c>
      <c r="D8005">
        <v>44276</v>
      </c>
      <c r="E8005" t="s">
        <v>1422</v>
      </c>
      <c r="F8005" t="s">
        <v>50</v>
      </c>
      <c r="G8005" t="s">
        <v>1426</v>
      </c>
      <c r="H8005" t="s">
        <v>13</v>
      </c>
      <c r="I8005" t="s">
        <v>3638</v>
      </c>
      <c r="J8005">
        <v>10</v>
      </c>
      <c r="K8005">
        <v>7760</v>
      </c>
      <c r="L8005">
        <v>77600</v>
      </c>
      <c r="M8005">
        <v>18.476199999999999</v>
      </c>
      <c r="N8005">
        <v>184.762</v>
      </c>
      <c r="O8005">
        <v>0</v>
      </c>
      <c r="P8005">
        <v>0</v>
      </c>
      <c r="Q8005">
        <v>7778.4762000000001</v>
      </c>
      <c r="R8005">
        <v>77784.762000000002</v>
      </c>
      <c r="S8005" t="s">
        <v>1424</v>
      </c>
    </row>
    <row r="8006" spans="1:19">
      <c r="A8006" t="s">
        <v>5905</v>
      </c>
      <c r="B8006">
        <v>44276</v>
      </c>
      <c r="C8006" t="s">
        <v>5906</v>
      </c>
      <c r="D8006">
        <v>44276</v>
      </c>
      <c r="E8006" t="s">
        <v>1422</v>
      </c>
      <c r="F8006" t="s">
        <v>45</v>
      </c>
      <c r="G8006" t="s">
        <v>1426</v>
      </c>
      <c r="H8006" t="s">
        <v>13</v>
      </c>
      <c r="I8006" t="s">
        <v>3638</v>
      </c>
      <c r="J8006">
        <v>10</v>
      </c>
      <c r="K8006">
        <v>7760</v>
      </c>
      <c r="L8006">
        <v>77600</v>
      </c>
      <c r="M8006">
        <v>18.476199999999999</v>
      </c>
      <c r="N8006">
        <v>184.762</v>
      </c>
      <c r="O8006">
        <v>0</v>
      </c>
      <c r="P8006">
        <v>0</v>
      </c>
      <c r="Q8006">
        <v>7778.4762000000001</v>
      </c>
      <c r="R8006">
        <v>77784.762000000002</v>
      </c>
      <c r="S8006" t="s">
        <v>1424</v>
      </c>
    </row>
    <row r="8007" spans="1:19">
      <c r="A8007" t="s">
        <v>5907</v>
      </c>
      <c r="B8007">
        <v>44276</v>
      </c>
      <c r="C8007" t="s">
        <v>5908</v>
      </c>
      <c r="D8007">
        <v>44276</v>
      </c>
      <c r="E8007" t="s">
        <v>1422</v>
      </c>
      <c r="F8007" t="s">
        <v>38</v>
      </c>
      <c r="G8007" t="s">
        <v>37</v>
      </c>
      <c r="H8007" t="s">
        <v>13</v>
      </c>
      <c r="I8007" t="s">
        <v>1459</v>
      </c>
      <c r="J8007">
        <v>200</v>
      </c>
      <c r="K8007">
        <v>1060</v>
      </c>
      <c r="L8007">
        <v>212000</v>
      </c>
      <c r="M8007">
        <v>2.5238</v>
      </c>
      <c r="N8007">
        <v>504.76</v>
      </c>
      <c r="O8007">
        <v>0</v>
      </c>
      <c r="P8007">
        <v>0</v>
      </c>
      <c r="Q8007">
        <v>1062.5237999999999</v>
      </c>
      <c r="R8007">
        <v>212504.76</v>
      </c>
      <c r="S8007" t="s">
        <v>1424</v>
      </c>
    </row>
    <row r="8008" spans="1:19">
      <c r="A8008" t="s">
        <v>5907</v>
      </c>
      <c r="B8008">
        <v>44276</v>
      </c>
      <c r="C8008" t="s">
        <v>5908</v>
      </c>
      <c r="D8008">
        <v>44276</v>
      </c>
      <c r="E8008" t="s">
        <v>1422</v>
      </c>
      <c r="F8008" t="s">
        <v>38</v>
      </c>
      <c r="G8008" t="s">
        <v>37</v>
      </c>
      <c r="H8008" t="s">
        <v>13</v>
      </c>
      <c r="I8008" t="s">
        <v>5350</v>
      </c>
      <c r="J8008">
        <v>100</v>
      </c>
      <c r="K8008">
        <v>9480</v>
      </c>
      <c r="L8008">
        <v>948000</v>
      </c>
      <c r="M8008">
        <v>22.571400000000001</v>
      </c>
      <c r="N8008">
        <v>2257.14</v>
      </c>
      <c r="O8008">
        <v>0</v>
      </c>
      <c r="P8008">
        <v>0</v>
      </c>
      <c r="Q8008">
        <v>9502.5714000000007</v>
      </c>
      <c r="R8008">
        <v>950257.14</v>
      </c>
      <c r="S8008" t="s">
        <v>1424</v>
      </c>
    </row>
    <row r="8009" spans="1:19">
      <c r="A8009" t="s">
        <v>5909</v>
      </c>
      <c r="B8009">
        <v>44276</v>
      </c>
      <c r="C8009" t="s">
        <v>5910</v>
      </c>
      <c r="D8009">
        <v>44276</v>
      </c>
      <c r="E8009" t="s">
        <v>1422</v>
      </c>
      <c r="F8009" t="s">
        <v>40</v>
      </c>
      <c r="G8009" t="s">
        <v>41</v>
      </c>
      <c r="H8009" t="s">
        <v>13</v>
      </c>
      <c r="I8009" t="s">
        <v>3638</v>
      </c>
      <c r="J8009">
        <v>10</v>
      </c>
      <c r="K8009">
        <v>7760</v>
      </c>
      <c r="L8009">
        <v>77600</v>
      </c>
      <c r="M8009">
        <v>18.476199999999999</v>
      </c>
      <c r="N8009">
        <v>184.762</v>
      </c>
      <c r="O8009">
        <v>0</v>
      </c>
      <c r="P8009">
        <v>0</v>
      </c>
      <c r="Q8009">
        <v>7778.4762000000001</v>
      </c>
      <c r="R8009">
        <v>77784.762000000002</v>
      </c>
      <c r="S8009" t="s">
        <v>1424</v>
      </c>
    </row>
    <row r="8010" spans="1:19">
      <c r="A8010" t="s">
        <v>5909</v>
      </c>
      <c r="B8010">
        <v>44276</v>
      </c>
      <c r="C8010" t="s">
        <v>5910</v>
      </c>
      <c r="D8010">
        <v>44276</v>
      </c>
      <c r="E8010" t="s">
        <v>1422</v>
      </c>
      <c r="F8010" t="s">
        <v>40</v>
      </c>
      <c r="G8010" t="s">
        <v>41</v>
      </c>
      <c r="H8010" t="s">
        <v>13</v>
      </c>
      <c r="I8010" t="s">
        <v>1381</v>
      </c>
      <c r="J8010">
        <v>20</v>
      </c>
      <c r="K8010">
        <v>9850</v>
      </c>
      <c r="L8010">
        <v>197000</v>
      </c>
      <c r="M8010">
        <v>23.452400000000001</v>
      </c>
      <c r="N8010">
        <v>469.048</v>
      </c>
      <c r="O8010">
        <v>0</v>
      </c>
      <c r="P8010">
        <v>0</v>
      </c>
      <c r="Q8010">
        <v>9873.4524000000001</v>
      </c>
      <c r="R8010">
        <v>197469.04800000001</v>
      </c>
      <c r="S8010" t="s">
        <v>1424</v>
      </c>
    </row>
    <row r="8011" spans="1:19">
      <c r="A8011" t="s">
        <v>5909</v>
      </c>
      <c r="B8011">
        <v>44276</v>
      </c>
      <c r="C8011" t="s">
        <v>5910</v>
      </c>
      <c r="D8011">
        <v>44276</v>
      </c>
      <c r="E8011" t="s">
        <v>1422</v>
      </c>
      <c r="F8011" t="s">
        <v>40</v>
      </c>
      <c r="G8011" t="s">
        <v>41</v>
      </c>
      <c r="H8011" t="s">
        <v>13</v>
      </c>
      <c r="I8011" t="s">
        <v>1359</v>
      </c>
      <c r="J8011">
        <v>100</v>
      </c>
      <c r="K8011">
        <v>1225</v>
      </c>
      <c r="L8011">
        <v>122500</v>
      </c>
      <c r="M8011">
        <v>2.9167000000000001</v>
      </c>
      <c r="N8011">
        <v>291.67</v>
      </c>
      <c r="O8011">
        <v>0</v>
      </c>
      <c r="P8011">
        <v>0</v>
      </c>
      <c r="Q8011">
        <v>1227.9167</v>
      </c>
      <c r="R8011">
        <v>122791.67</v>
      </c>
      <c r="S8011" t="s">
        <v>1424</v>
      </c>
    </row>
    <row r="8012" spans="1:19">
      <c r="A8012" t="s">
        <v>5909</v>
      </c>
      <c r="B8012">
        <v>44276</v>
      </c>
      <c r="C8012" t="s">
        <v>5910</v>
      </c>
      <c r="D8012">
        <v>44276</v>
      </c>
      <c r="E8012" t="s">
        <v>1422</v>
      </c>
      <c r="F8012" t="s">
        <v>40</v>
      </c>
      <c r="G8012" t="s">
        <v>41</v>
      </c>
      <c r="H8012" t="s">
        <v>13</v>
      </c>
      <c r="I8012" t="s">
        <v>1421</v>
      </c>
      <c r="J8012">
        <v>60</v>
      </c>
      <c r="K8012">
        <v>1264</v>
      </c>
      <c r="L8012">
        <v>75840</v>
      </c>
      <c r="M8012">
        <v>3.0095000000000001</v>
      </c>
      <c r="N8012">
        <v>180.57</v>
      </c>
      <c r="O8012">
        <v>0</v>
      </c>
      <c r="P8012">
        <v>0</v>
      </c>
      <c r="Q8012">
        <v>1267.0094999999999</v>
      </c>
      <c r="R8012">
        <v>76020.570000000007</v>
      </c>
      <c r="S8012" t="s">
        <v>1424</v>
      </c>
    </row>
    <row r="8013" spans="1:19">
      <c r="A8013" t="s">
        <v>5911</v>
      </c>
      <c r="B8013">
        <v>44276</v>
      </c>
      <c r="C8013" t="s">
        <v>5912</v>
      </c>
      <c r="D8013">
        <v>44276</v>
      </c>
      <c r="E8013" t="s">
        <v>1429</v>
      </c>
      <c r="F8013" t="s">
        <v>4700</v>
      </c>
      <c r="G8013" t="s">
        <v>1442</v>
      </c>
      <c r="H8013" t="s">
        <v>1429</v>
      </c>
      <c r="I8013" t="s">
        <v>1192</v>
      </c>
      <c r="J8013">
        <v>3264</v>
      </c>
      <c r="K8013">
        <v>7585</v>
      </c>
      <c r="L8013">
        <v>24757440</v>
      </c>
      <c r="M8013">
        <v>18.059999999999999</v>
      </c>
      <c r="N8013">
        <v>58947.839999999997</v>
      </c>
      <c r="O8013">
        <v>0</v>
      </c>
      <c r="P8013">
        <v>0</v>
      </c>
      <c r="Q8013">
        <v>7603.0595000000003</v>
      </c>
      <c r="R8013">
        <v>24816386.208000001</v>
      </c>
      <c r="S8013" t="s">
        <v>1424</v>
      </c>
    </row>
    <row r="8014" spans="1:19">
      <c r="A8014" t="s">
        <v>5911</v>
      </c>
      <c r="B8014">
        <v>44276</v>
      </c>
      <c r="C8014" t="s">
        <v>5912</v>
      </c>
      <c r="D8014">
        <v>44276</v>
      </c>
      <c r="E8014" t="s">
        <v>1429</v>
      </c>
      <c r="F8014" t="s">
        <v>4700</v>
      </c>
      <c r="G8014" t="s">
        <v>1442</v>
      </c>
      <c r="H8014" t="s">
        <v>1429</v>
      </c>
      <c r="I8014" t="s">
        <v>4538</v>
      </c>
      <c r="J8014">
        <v>12</v>
      </c>
      <c r="K8014">
        <v>9821</v>
      </c>
      <c r="L8014">
        <v>117852</v>
      </c>
      <c r="M8014">
        <v>23.382999999999999</v>
      </c>
      <c r="N8014">
        <v>280.596</v>
      </c>
      <c r="O8014">
        <v>0</v>
      </c>
      <c r="P8014">
        <v>0</v>
      </c>
      <c r="Q8014">
        <v>9844.3832999999995</v>
      </c>
      <c r="R8014">
        <v>118132.5996</v>
      </c>
      <c r="S8014" t="s">
        <v>1424</v>
      </c>
    </row>
    <row r="8015" spans="1:19">
      <c r="A8015" t="s">
        <v>5913</v>
      </c>
      <c r="B8015">
        <v>44276</v>
      </c>
      <c r="C8015" t="s">
        <v>5914</v>
      </c>
      <c r="D8015">
        <v>44276</v>
      </c>
      <c r="E8015" t="s">
        <v>1422</v>
      </c>
      <c r="F8015" t="s">
        <v>80</v>
      </c>
      <c r="G8015" t="s">
        <v>1032</v>
      </c>
      <c r="H8015" t="s">
        <v>1428</v>
      </c>
      <c r="I8015" t="s">
        <v>1359</v>
      </c>
      <c r="J8015">
        <v>70</v>
      </c>
      <c r="K8015">
        <v>1225</v>
      </c>
      <c r="L8015">
        <v>85750</v>
      </c>
      <c r="M8015">
        <v>2.9169999999999998</v>
      </c>
      <c r="N8015">
        <v>204.19</v>
      </c>
      <c r="O8015">
        <v>0</v>
      </c>
      <c r="P8015">
        <v>0</v>
      </c>
      <c r="Q8015">
        <v>1227.9167</v>
      </c>
      <c r="R8015">
        <v>85954.168999999994</v>
      </c>
      <c r="S8015" t="s">
        <v>1424</v>
      </c>
    </row>
    <row r="8016" spans="1:19">
      <c r="A8016" t="s">
        <v>5913</v>
      </c>
      <c r="B8016">
        <v>44276</v>
      </c>
      <c r="C8016" t="s">
        <v>5914</v>
      </c>
      <c r="D8016">
        <v>44276</v>
      </c>
      <c r="E8016" t="s">
        <v>1422</v>
      </c>
      <c r="F8016" t="s">
        <v>80</v>
      </c>
      <c r="G8016" t="s">
        <v>1032</v>
      </c>
      <c r="H8016" t="s">
        <v>1428</v>
      </c>
      <c r="I8016" t="s">
        <v>5350</v>
      </c>
      <c r="J8016">
        <v>10</v>
      </c>
      <c r="K8016">
        <v>9480</v>
      </c>
      <c r="L8016">
        <v>94800</v>
      </c>
      <c r="M8016">
        <v>22.571000000000002</v>
      </c>
      <c r="N8016">
        <v>225.71</v>
      </c>
      <c r="O8016">
        <v>0</v>
      </c>
      <c r="P8016">
        <v>0</v>
      </c>
      <c r="Q8016">
        <v>9502.5714000000007</v>
      </c>
      <c r="R8016">
        <v>95025.714000000007</v>
      </c>
      <c r="S8016" t="s">
        <v>1424</v>
      </c>
    </row>
    <row r="8017" spans="1:19">
      <c r="A8017" t="s">
        <v>5913</v>
      </c>
      <c r="B8017">
        <v>44276</v>
      </c>
      <c r="C8017" t="s">
        <v>5914</v>
      </c>
      <c r="D8017">
        <v>44276</v>
      </c>
      <c r="E8017" t="s">
        <v>1422</v>
      </c>
      <c r="F8017" t="s">
        <v>80</v>
      </c>
      <c r="G8017" t="s">
        <v>1032</v>
      </c>
      <c r="H8017" t="s">
        <v>1428</v>
      </c>
      <c r="I8017" t="s">
        <v>1356</v>
      </c>
      <c r="J8017">
        <v>30</v>
      </c>
      <c r="K8017">
        <v>1118</v>
      </c>
      <c r="L8017">
        <v>33540</v>
      </c>
      <c r="M8017">
        <v>2.6619999999999999</v>
      </c>
      <c r="N8017">
        <v>79.86</v>
      </c>
      <c r="O8017">
        <v>0</v>
      </c>
      <c r="P8017">
        <v>0</v>
      </c>
      <c r="Q8017">
        <v>1120.6619000000001</v>
      </c>
      <c r="R8017">
        <v>33619.857000000004</v>
      </c>
      <c r="S8017" t="s">
        <v>1424</v>
      </c>
    </row>
    <row r="8018" spans="1:19">
      <c r="A8018" t="s">
        <v>5913</v>
      </c>
      <c r="B8018">
        <v>44276</v>
      </c>
      <c r="C8018" t="s">
        <v>5914</v>
      </c>
      <c r="D8018">
        <v>44276</v>
      </c>
      <c r="E8018" t="s">
        <v>1422</v>
      </c>
      <c r="F8018" t="s">
        <v>80</v>
      </c>
      <c r="G8018" t="s">
        <v>1032</v>
      </c>
      <c r="H8018" t="s">
        <v>1428</v>
      </c>
      <c r="I8018" t="s">
        <v>1183</v>
      </c>
      <c r="J8018">
        <v>10</v>
      </c>
      <c r="K8018">
        <v>7575</v>
      </c>
      <c r="L8018">
        <v>75750</v>
      </c>
      <c r="M8018">
        <v>18.036000000000001</v>
      </c>
      <c r="N8018">
        <v>180.36</v>
      </c>
      <c r="O8018">
        <v>0</v>
      </c>
      <c r="P8018">
        <v>5000</v>
      </c>
      <c r="Q8018">
        <v>7593.0357000000004</v>
      </c>
      <c r="R8018">
        <v>70930.357000000004</v>
      </c>
      <c r="S8018" t="s">
        <v>1424</v>
      </c>
    </row>
    <row r="8019" spans="1:19">
      <c r="A8019" t="s">
        <v>5913</v>
      </c>
      <c r="B8019">
        <v>44276</v>
      </c>
      <c r="C8019" t="s">
        <v>5914</v>
      </c>
      <c r="D8019">
        <v>44276</v>
      </c>
      <c r="E8019" t="s">
        <v>1422</v>
      </c>
      <c r="F8019" t="s">
        <v>80</v>
      </c>
      <c r="G8019" t="s">
        <v>1032</v>
      </c>
      <c r="H8019" t="s">
        <v>1428</v>
      </c>
      <c r="I8019" t="s">
        <v>1421</v>
      </c>
      <c r="J8019">
        <v>20</v>
      </c>
      <c r="K8019">
        <v>1264</v>
      </c>
      <c r="L8019">
        <v>25280</v>
      </c>
      <c r="M8019">
        <v>3.01</v>
      </c>
      <c r="N8019">
        <v>60.2</v>
      </c>
      <c r="O8019">
        <v>0</v>
      </c>
      <c r="P8019">
        <v>0</v>
      </c>
      <c r="Q8019">
        <v>1267.0094999999999</v>
      </c>
      <c r="R8019">
        <v>25340.19</v>
      </c>
      <c r="S8019" t="s">
        <v>1424</v>
      </c>
    </row>
    <row r="8020" spans="1:19">
      <c r="A8020" t="s">
        <v>5913</v>
      </c>
      <c r="B8020">
        <v>44276</v>
      </c>
      <c r="C8020" t="s">
        <v>5914</v>
      </c>
      <c r="D8020">
        <v>44276</v>
      </c>
      <c r="E8020" t="s">
        <v>1422</v>
      </c>
      <c r="F8020" t="s">
        <v>80</v>
      </c>
      <c r="G8020" t="s">
        <v>1032</v>
      </c>
      <c r="H8020" t="s">
        <v>1428</v>
      </c>
      <c r="I8020" t="s">
        <v>1381</v>
      </c>
      <c r="J8020">
        <v>5</v>
      </c>
      <c r="K8020">
        <v>9850</v>
      </c>
      <c r="L8020">
        <v>49250</v>
      </c>
      <c r="M8020">
        <v>23.452000000000002</v>
      </c>
      <c r="N8020">
        <v>117.26</v>
      </c>
      <c r="O8020">
        <v>0</v>
      </c>
      <c r="P8020">
        <v>0</v>
      </c>
      <c r="Q8020">
        <v>9873.4524000000001</v>
      </c>
      <c r="R8020">
        <v>49367.262000000002</v>
      </c>
      <c r="S8020" t="s">
        <v>1424</v>
      </c>
    </row>
    <row r="8021" spans="1:19">
      <c r="A8021" t="s">
        <v>5915</v>
      </c>
      <c r="B8021">
        <v>44276</v>
      </c>
      <c r="C8021" t="s">
        <v>5916</v>
      </c>
      <c r="D8021">
        <v>44276</v>
      </c>
      <c r="E8021" t="s">
        <v>1422</v>
      </c>
      <c r="F8021" t="s">
        <v>47</v>
      </c>
      <c r="G8021" t="s">
        <v>1450</v>
      </c>
      <c r="H8021" t="s">
        <v>13</v>
      </c>
      <c r="I8021" t="s">
        <v>1359</v>
      </c>
      <c r="J8021">
        <v>40</v>
      </c>
      <c r="K8021">
        <v>1225</v>
      </c>
      <c r="L8021">
        <v>49000</v>
      </c>
      <c r="M8021">
        <v>2.9169999999999998</v>
      </c>
      <c r="N8021">
        <v>116.68</v>
      </c>
      <c r="O8021">
        <v>0</v>
      </c>
      <c r="P8021">
        <v>0</v>
      </c>
      <c r="Q8021">
        <v>1227.9167</v>
      </c>
      <c r="R8021">
        <v>49116.667999999998</v>
      </c>
      <c r="S8021" t="s">
        <v>1424</v>
      </c>
    </row>
    <row r="8022" spans="1:19">
      <c r="A8022" t="s">
        <v>5917</v>
      </c>
      <c r="B8022">
        <v>44276</v>
      </c>
      <c r="C8022" t="s">
        <v>5918</v>
      </c>
      <c r="D8022">
        <v>44276</v>
      </c>
      <c r="E8022" t="s">
        <v>1422</v>
      </c>
      <c r="F8022" t="s">
        <v>60</v>
      </c>
      <c r="G8022" t="s">
        <v>54</v>
      </c>
      <c r="H8022" t="s">
        <v>54</v>
      </c>
      <c r="I8022" t="s">
        <v>1459</v>
      </c>
      <c r="J8022">
        <v>80</v>
      </c>
      <c r="K8022">
        <v>1060</v>
      </c>
      <c r="L8022">
        <v>84800</v>
      </c>
      <c r="M8022">
        <v>2.5238</v>
      </c>
      <c r="N8022">
        <v>201.904</v>
      </c>
      <c r="O8022">
        <v>0</v>
      </c>
      <c r="P8022">
        <v>0</v>
      </c>
      <c r="Q8022">
        <v>1062.5237999999999</v>
      </c>
      <c r="R8022">
        <v>85001.903999999995</v>
      </c>
      <c r="S8022" t="s">
        <v>1424</v>
      </c>
    </row>
    <row r="8023" spans="1:19">
      <c r="A8023" t="s">
        <v>5917</v>
      </c>
      <c r="B8023">
        <v>44276</v>
      </c>
      <c r="C8023" t="s">
        <v>5918</v>
      </c>
      <c r="D8023">
        <v>44276</v>
      </c>
      <c r="E8023" t="s">
        <v>1422</v>
      </c>
      <c r="F8023" t="s">
        <v>60</v>
      </c>
      <c r="G8023" t="s">
        <v>54</v>
      </c>
      <c r="H8023" t="s">
        <v>54</v>
      </c>
      <c r="I8023" t="s">
        <v>1181</v>
      </c>
      <c r="J8023">
        <v>80</v>
      </c>
      <c r="K8023">
        <v>1293</v>
      </c>
      <c r="L8023">
        <v>103440</v>
      </c>
      <c r="M8023">
        <v>3.0785999999999998</v>
      </c>
      <c r="N8023">
        <v>246.28800000000001</v>
      </c>
      <c r="O8023">
        <v>0</v>
      </c>
      <c r="P8023">
        <v>0</v>
      </c>
      <c r="Q8023">
        <v>1296.0786000000001</v>
      </c>
      <c r="R8023">
        <v>103686.288</v>
      </c>
      <c r="S8023" t="s">
        <v>1424</v>
      </c>
    </row>
    <row r="8024" spans="1:19">
      <c r="A8024" t="s">
        <v>5917</v>
      </c>
      <c r="B8024">
        <v>44276</v>
      </c>
      <c r="C8024" t="s">
        <v>5918</v>
      </c>
      <c r="D8024">
        <v>44276</v>
      </c>
      <c r="E8024" t="s">
        <v>1422</v>
      </c>
      <c r="F8024" t="s">
        <v>60</v>
      </c>
      <c r="G8024" t="s">
        <v>54</v>
      </c>
      <c r="H8024" t="s">
        <v>54</v>
      </c>
      <c r="I8024" t="s">
        <v>1178</v>
      </c>
      <c r="J8024">
        <v>10</v>
      </c>
      <c r="K8024">
        <v>4035</v>
      </c>
      <c r="L8024">
        <v>40350</v>
      </c>
      <c r="M8024">
        <v>9.6071000000000009</v>
      </c>
      <c r="N8024">
        <v>96.070999999999998</v>
      </c>
      <c r="O8024">
        <v>0</v>
      </c>
      <c r="P8024">
        <v>0</v>
      </c>
      <c r="Q8024">
        <v>4044.6071000000002</v>
      </c>
      <c r="R8024">
        <v>40446.071000000004</v>
      </c>
      <c r="S8024" t="s">
        <v>1424</v>
      </c>
    </row>
    <row r="8025" spans="1:19">
      <c r="A8025" t="s">
        <v>5919</v>
      </c>
      <c r="B8025">
        <v>44276</v>
      </c>
      <c r="C8025" t="s">
        <v>5920</v>
      </c>
      <c r="D8025">
        <v>44276</v>
      </c>
      <c r="E8025" t="s">
        <v>1422</v>
      </c>
      <c r="F8025" t="s">
        <v>61</v>
      </c>
      <c r="G8025" t="s">
        <v>54</v>
      </c>
      <c r="H8025" t="s">
        <v>54</v>
      </c>
      <c r="I8025" t="s">
        <v>1180</v>
      </c>
      <c r="J8025">
        <v>4</v>
      </c>
      <c r="K8025">
        <v>3540</v>
      </c>
      <c r="L8025">
        <v>14160</v>
      </c>
      <c r="M8025">
        <v>8.4285999999999994</v>
      </c>
      <c r="N8025">
        <v>33.714399999999998</v>
      </c>
      <c r="O8025">
        <v>0</v>
      </c>
      <c r="P8025">
        <v>0</v>
      </c>
      <c r="Q8025">
        <v>3548.4286000000002</v>
      </c>
      <c r="R8025">
        <v>14193.714400000001</v>
      </c>
      <c r="S8025" t="s">
        <v>1424</v>
      </c>
    </row>
    <row r="8026" spans="1:19">
      <c r="A8026" t="s">
        <v>5919</v>
      </c>
      <c r="B8026">
        <v>44276</v>
      </c>
      <c r="C8026" t="s">
        <v>5920</v>
      </c>
      <c r="D8026">
        <v>44276</v>
      </c>
      <c r="E8026" t="s">
        <v>1422</v>
      </c>
      <c r="F8026" t="s">
        <v>61</v>
      </c>
      <c r="G8026" t="s">
        <v>54</v>
      </c>
      <c r="H8026" t="s">
        <v>54</v>
      </c>
      <c r="I8026" t="s">
        <v>1181</v>
      </c>
      <c r="J8026">
        <v>20</v>
      </c>
      <c r="K8026">
        <v>1293</v>
      </c>
      <c r="L8026">
        <v>25860</v>
      </c>
      <c r="M8026">
        <v>3.0785999999999998</v>
      </c>
      <c r="N8026">
        <v>61.572000000000003</v>
      </c>
      <c r="O8026">
        <v>0</v>
      </c>
      <c r="P8026">
        <v>0</v>
      </c>
      <c r="Q8026">
        <v>1296.0786000000001</v>
      </c>
      <c r="R8026">
        <v>25921.572</v>
      </c>
      <c r="S8026" t="s">
        <v>1424</v>
      </c>
    </row>
    <row r="8027" spans="1:19">
      <c r="A8027" t="s">
        <v>5919</v>
      </c>
      <c r="B8027">
        <v>44276</v>
      </c>
      <c r="C8027" t="s">
        <v>5920</v>
      </c>
      <c r="D8027">
        <v>44276</v>
      </c>
      <c r="E8027" t="s">
        <v>1422</v>
      </c>
      <c r="F8027" t="s">
        <v>61</v>
      </c>
      <c r="G8027" t="s">
        <v>54</v>
      </c>
      <c r="H8027" t="s">
        <v>54</v>
      </c>
      <c r="I8027" t="s">
        <v>1459</v>
      </c>
      <c r="J8027">
        <v>20</v>
      </c>
      <c r="K8027">
        <v>1060</v>
      </c>
      <c r="L8027">
        <v>21200</v>
      </c>
      <c r="M8027">
        <v>2.5238</v>
      </c>
      <c r="N8027">
        <v>50.475999999999999</v>
      </c>
      <c r="O8027">
        <v>0</v>
      </c>
      <c r="P8027">
        <v>0</v>
      </c>
      <c r="Q8027">
        <v>1062.5237999999999</v>
      </c>
      <c r="R8027">
        <v>21250.475999999999</v>
      </c>
      <c r="S8027" t="s">
        <v>1424</v>
      </c>
    </row>
    <row r="8028" spans="1:19">
      <c r="A8028" t="s">
        <v>5919</v>
      </c>
      <c r="B8028">
        <v>44276</v>
      </c>
      <c r="C8028" t="s">
        <v>5920</v>
      </c>
      <c r="D8028">
        <v>44276</v>
      </c>
      <c r="E8028" t="s">
        <v>1422</v>
      </c>
      <c r="F8028" t="s">
        <v>61</v>
      </c>
      <c r="G8028" t="s">
        <v>54</v>
      </c>
      <c r="H8028" t="s">
        <v>54</v>
      </c>
      <c r="I8028" t="s">
        <v>1356</v>
      </c>
      <c r="J8028">
        <v>20</v>
      </c>
      <c r="K8028">
        <v>1118</v>
      </c>
      <c r="L8028">
        <v>22360</v>
      </c>
      <c r="M8028">
        <v>2.6619000000000002</v>
      </c>
      <c r="N8028">
        <v>53.238</v>
      </c>
      <c r="O8028">
        <v>0</v>
      </c>
      <c r="P8028">
        <v>0</v>
      </c>
      <c r="Q8028">
        <v>1120.6619000000001</v>
      </c>
      <c r="R8028">
        <v>22413.238000000001</v>
      </c>
      <c r="S8028" t="s">
        <v>1424</v>
      </c>
    </row>
    <row r="8029" spans="1:19">
      <c r="A8029" t="s">
        <v>5921</v>
      </c>
      <c r="B8029">
        <v>44276</v>
      </c>
      <c r="C8029" t="s">
        <v>5922</v>
      </c>
      <c r="D8029">
        <v>44276</v>
      </c>
      <c r="E8029" t="s">
        <v>1422</v>
      </c>
      <c r="F8029" t="s">
        <v>112</v>
      </c>
      <c r="G8029" t="s">
        <v>1026</v>
      </c>
      <c r="H8029" t="s">
        <v>54</v>
      </c>
      <c r="I8029" t="s">
        <v>1459</v>
      </c>
      <c r="J8029">
        <v>100</v>
      </c>
      <c r="K8029">
        <v>1060</v>
      </c>
      <c r="L8029">
        <v>106000</v>
      </c>
      <c r="M8029">
        <v>2.5238</v>
      </c>
      <c r="N8029">
        <v>252.38</v>
      </c>
      <c r="O8029">
        <v>0</v>
      </c>
      <c r="P8029">
        <v>0</v>
      </c>
      <c r="Q8029">
        <v>1062.5237999999999</v>
      </c>
      <c r="R8029">
        <v>106252.38</v>
      </c>
      <c r="S8029" t="s">
        <v>1424</v>
      </c>
    </row>
    <row r="8030" spans="1:19">
      <c r="A8030" t="s">
        <v>5923</v>
      </c>
      <c r="B8030">
        <v>44276</v>
      </c>
      <c r="C8030" t="s">
        <v>5924</v>
      </c>
      <c r="D8030">
        <v>44276</v>
      </c>
      <c r="E8030" t="s">
        <v>1422</v>
      </c>
      <c r="F8030" t="s">
        <v>15</v>
      </c>
      <c r="G8030" t="s">
        <v>1435</v>
      </c>
      <c r="H8030" t="s">
        <v>13</v>
      </c>
      <c r="I8030" t="s">
        <v>1178</v>
      </c>
      <c r="J8030">
        <v>10</v>
      </c>
      <c r="K8030">
        <v>4035</v>
      </c>
      <c r="L8030">
        <v>40350</v>
      </c>
      <c r="M8030">
        <v>9.6071000000000009</v>
      </c>
      <c r="N8030">
        <v>96.070999999999998</v>
      </c>
      <c r="O8030">
        <v>0</v>
      </c>
      <c r="P8030">
        <v>0</v>
      </c>
      <c r="Q8030">
        <v>4044.6071000000002</v>
      </c>
      <c r="R8030">
        <v>40446.071000000004</v>
      </c>
      <c r="S8030" t="s">
        <v>1424</v>
      </c>
    </row>
    <row r="8031" spans="1:19">
      <c r="A8031" t="s">
        <v>5923</v>
      </c>
      <c r="B8031">
        <v>44276</v>
      </c>
      <c r="C8031" t="s">
        <v>5924</v>
      </c>
      <c r="D8031">
        <v>44276</v>
      </c>
      <c r="E8031" t="s">
        <v>1422</v>
      </c>
      <c r="F8031" t="s">
        <v>15</v>
      </c>
      <c r="G8031" t="s">
        <v>1435</v>
      </c>
      <c r="H8031" t="s">
        <v>13</v>
      </c>
      <c r="I8031" t="s">
        <v>1459</v>
      </c>
      <c r="J8031">
        <v>40</v>
      </c>
      <c r="K8031">
        <v>1060</v>
      </c>
      <c r="L8031">
        <v>42400</v>
      </c>
      <c r="M8031">
        <v>2.5238</v>
      </c>
      <c r="N8031">
        <v>100.952</v>
      </c>
      <c r="O8031">
        <v>0</v>
      </c>
      <c r="P8031">
        <v>0</v>
      </c>
      <c r="Q8031">
        <v>1062.5237999999999</v>
      </c>
      <c r="R8031">
        <v>42500.951999999997</v>
      </c>
      <c r="S8031" t="s">
        <v>1424</v>
      </c>
    </row>
    <row r="8032" spans="1:19">
      <c r="A8032" t="s">
        <v>5923</v>
      </c>
      <c r="B8032">
        <v>44276</v>
      </c>
      <c r="C8032" t="s">
        <v>5924</v>
      </c>
      <c r="D8032">
        <v>44276</v>
      </c>
      <c r="E8032" t="s">
        <v>1422</v>
      </c>
      <c r="F8032" t="s">
        <v>15</v>
      </c>
      <c r="G8032" t="s">
        <v>1435</v>
      </c>
      <c r="H8032" t="s">
        <v>13</v>
      </c>
      <c r="I8032" t="s">
        <v>1180</v>
      </c>
      <c r="J8032">
        <v>10</v>
      </c>
      <c r="K8032">
        <v>3540</v>
      </c>
      <c r="L8032">
        <v>35400</v>
      </c>
      <c r="M8032">
        <v>8.4285999999999994</v>
      </c>
      <c r="N8032">
        <v>84.286000000000001</v>
      </c>
      <c r="O8032">
        <v>0</v>
      </c>
      <c r="P8032">
        <v>0</v>
      </c>
      <c r="Q8032">
        <v>3548.4286000000002</v>
      </c>
      <c r="R8032">
        <v>35484.286</v>
      </c>
      <c r="S8032" t="s">
        <v>1424</v>
      </c>
    </row>
    <row r="8033" spans="1:19">
      <c r="A8033" t="s">
        <v>5923</v>
      </c>
      <c r="B8033">
        <v>44276</v>
      </c>
      <c r="C8033" t="s">
        <v>5924</v>
      </c>
      <c r="D8033">
        <v>44276</v>
      </c>
      <c r="E8033" t="s">
        <v>1422</v>
      </c>
      <c r="F8033" t="s">
        <v>15</v>
      </c>
      <c r="G8033" t="s">
        <v>1435</v>
      </c>
      <c r="H8033" t="s">
        <v>13</v>
      </c>
      <c r="I8033" t="s">
        <v>3638</v>
      </c>
      <c r="J8033">
        <v>5</v>
      </c>
      <c r="K8033">
        <v>7760</v>
      </c>
      <c r="L8033">
        <v>38800</v>
      </c>
      <c r="M8033">
        <v>18.476199999999999</v>
      </c>
      <c r="N8033">
        <v>92.381</v>
      </c>
      <c r="O8033">
        <v>0</v>
      </c>
      <c r="P8033">
        <v>0</v>
      </c>
      <c r="Q8033">
        <v>7778.4762000000001</v>
      </c>
      <c r="R8033">
        <v>38892.381000000001</v>
      </c>
      <c r="S8033" t="s">
        <v>1424</v>
      </c>
    </row>
    <row r="8034" spans="1:19">
      <c r="A8034" t="s">
        <v>5923</v>
      </c>
      <c r="B8034">
        <v>44276</v>
      </c>
      <c r="C8034" t="s">
        <v>5924</v>
      </c>
      <c r="D8034">
        <v>44276</v>
      </c>
      <c r="E8034" t="s">
        <v>1422</v>
      </c>
      <c r="F8034" t="s">
        <v>15</v>
      </c>
      <c r="G8034" t="s">
        <v>1435</v>
      </c>
      <c r="H8034" t="s">
        <v>13</v>
      </c>
      <c r="I8034" t="s">
        <v>1421</v>
      </c>
      <c r="J8034">
        <v>40</v>
      </c>
      <c r="K8034">
        <v>1264</v>
      </c>
      <c r="L8034">
        <v>50560</v>
      </c>
      <c r="M8034">
        <v>3.0095000000000001</v>
      </c>
      <c r="N8034">
        <v>120.38</v>
      </c>
      <c r="O8034">
        <v>0</v>
      </c>
      <c r="P8034">
        <v>0</v>
      </c>
      <c r="Q8034">
        <v>1267.0094999999999</v>
      </c>
      <c r="R8034">
        <v>50680.38</v>
      </c>
      <c r="S8034" t="s">
        <v>1424</v>
      </c>
    </row>
    <row r="8035" spans="1:19">
      <c r="A8035" t="s">
        <v>5925</v>
      </c>
      <c r="B8035">
        <v>44276</v>
      </c>
      <c r="C8035" t="s">
        <v>5926</v>
      </c>
      <c r="D8035">
        <v>44276</v>
      </c>
      <c r="E8035" t="s">
        <v>1422</v>
      </c>
      <c r="F8035" t="s">
        <v>12</v>
      </c>
      <c r="G8035" t="s">
        <v>1438</v>
      </c>
      <c r="H8035" t="s">
        <v>13</v>
      </c>
      <c r="I8035" t="s">
        <v>1459</v>
      </c>
      <c r="J8035">
        <v>40</v>
      </c>
      <c r="K8035">
        <v>1060</v>
      </c>
      <c r="L8035">
        <v>42400</v>
      </c>
      <c r="M8035">
        <v>2.5238</v>
      </c>
      <c r="N8035">
        <v>100.952</v>
      </c>
      <c r="O8035">
        <v>0</v>
      </c>
      <c r="P8035">
        <v>0</v>
      </c>
      <c r="Q8035">
        <v>1062.5237999999999</v>
      </c>
      <c r="R8035">
        <v>42500.951999999997</v>
      </c>
      <c r="S8035" t="s">
        <v>1424</v>
      </c>
    </row>
    <row r="8036" spans="1:19">
      <c r="A8036" t="s">
        <v>5925</v>
      </c>
      <c r="B8036">
        <v>44276</v>
      </c>
      <c r="C8036" t="s">
        <v>5926</v>
      </c>
      <c r="D8036">
        <v>44276</v>
      </c>
      <c r="E8036" t="s">
        <v>1422</v>
      </c>
      <c r="F8036" t="s">
        <v>12</v>
      </c>
      <c r="G8036" t="s">
        <v>1438</v>
      </c>
      <c r="H8036" t="s">
        <v>13</v>
      </c>
      <c r="I8036" t="s">
        <v>1181</v>
      </c>
      <c r="J8036">
        <v>20</v>
      </c>
      <c r="K8036">
        <v>1293</v>
      </c>
      <c r="L8036">
        <v>25860</v>
      </c>
      <c r="M8036">
        <v>3.0785999999999998</v>
      </c>
      <c r="N8036">
        <v>61.572000000000003</v>
      </c>
      <c r="O8036">
        <v>0</v>
      </c>
      <c r="P8036">
        <v>0</v>
      </c>
      <c r="Q8036">
        <v>1296.0786000000001</v>
      </c>
      <c r="R8036">
        <v>25921.572</v>
      </c>
      <c r="S8036" t="s">
        <v>1424</v>
      </c>
    </row>
    <row r="8037" spans="1:19">
      <c r="A8037" t="s">
        <v>5925</v>
      </c>
      <c r="B8037">
        <v>44276</v>
      </c>
      <c r="C8037" t="s">
        <v>5926</v>
      </c>
      <c r="D8037">
        <v>44276</v>
      </c>
      <c r="E8037" t="s">
        <v>1422</v>
      </c>
      <c r="F8037" t="s">
        <v>12</v>
      </c>
      <c r="G8037" t="s">
        <v>1438</v>
      </c>
      <c r="H8037" t="s">
        <v>13</v>
      </c>
      <c r="I8037" t="s">
        <v>1178</v>
      </c>
      <c r="J8037">
        <v>10</v>
      </c>
      <c r="K8037">
        <v>4035</v>
      </c>
      <c r="L8037">
        <v>40350</v>
      </c>
      <c r="M8037">
        <v>9.6071000000000009</v>
      </c>
      <c r="N8037">
        <v>96.070999999999998</v>
      </c>
      <c r="O8037">
        <v>0</v>
      </c>
      <c r="P8037">
        <v>0</v>
      </c>
      <c r="Q8037">
        <v>4044.6071000000002</v>
      </c>
      <c r="R8037">
        <v>40446.071000000004</v>
      </c>
      <c r="S8037" t="s">
        <v>1424</v>
      </c>
    </row>
    <row r="8038" spans="1:19">
      <c r="A8038" t="s">
        <v>5925</v>
      </c>
      <c r="B8038">
        <v>44276</v>
      </c>
      <c r="C8038" t="s">
        <v>5926</v>
      </c>
      <c r="D8038">
        <v>44276</v>
      </c>
      <c r="E8038" t="s">
        <v>1422</v>
      </c>
      <c r="F8038" t="s">
        <v>12</v>
      </c>
      <c r="G8038" t="s">
        <v>1438</v>
      </c>
      <c r="H8038" t="s">
        <v>13</v>
      </c>
      <c r="I8038" t="s">
        <v>1421</v>
      </c>
      <c r="J8038">
        <v>40</v>
      </c>
      <c r="K8038">
        <v>1264</v>
      </c>
      <c r="L8038">
        <v>50560</v>
      </c>
      <c r="M8038">
        <v>3.0095000000000001</v>
      </c>
      <c r="N8038">
        <v>120.38</v>
      </c>
      <c r="O8038">
        <v>0</v>
      </c>
      <c r="P8038">
        <v>0</v>
      </c>
      <c r="Q8038">
        <v>1267.0094999999999</v>
      </c>
      <c r="R8038">
        <v>50680.38</v>
      </c>
      <c r="S8038" t="s">
        <v>1424</v>
      </c>
    </row>
    <row r="8039" spans="1:19">
      <c r="A8039" t="s">
        <v>5925</v>
      </c>
      <c r="B8039">
        <v>44276</v>
      </c>
      <c r="C8039" t="s">
        <v>5926</v>
      </c>
      <c r="D8039">
        <v>44276</v>
      </c>
      <c r="E8039" t="s">
        <v>1422</v>
      </c>
      <c r="F8039" t="s">
        <v>12</v>
      </c>
      <c r="G8039" t="s">
        <v>1438</v>
      </c>
      <c r="H8039" t="s">
        <v>13</v>
      </c>
      <c r="I8039" t="s">
        <v>1381</v>
      </c>
      <c r="J8039">
        <v>23</v>
      </c>
      <c r="K8039">
        <v>9850</v>
      </c>
      <c r="L8039">
        <v>226550</v>
      </c>
      <c r="M8039">
        <v>23.452400000000001</v>
      </c>
      <c r="N8039">
        <v>539.40520000000004</v>
      </c>
      <c r="O8039">
        <v>0</v>
      </c>
      <c r="P8039">
        <v>0</v>
      </c>
      <c r="Q8039">
        <v>9873.4524000000001</v>
      </c>
      <c r="R8039">
        <v>227089.40520000001</v>
      </c>
      <c r="S8039" t="s">
        <v>1424</v>
      </c>
    </row>
    <row r="8040" spans="1:19">
      <c r="A8040" t="s">
        <v>5927</v>
      </c>
      <c r="B8040">
        <v>44276</v>
      </c>
      <c r="C8040" t="s">
        <v>5928</v>
      </c>
      <c r="D8040">
        <v>44276</v>
      </c>
      <c r="E8040" t="s">
        <v>1422</v>
      </c>
      <c r="F8040" t="s">
        <v>111</v>
      </c>
      <c r="G8040" t="s">
        <v>1026</v>
      </c>
      <c r="H8040" t="s">
        <v>54</v>
      </c>
      <c r="I8040" t="s">
        <v>1183</v>
      </c>
      <c r="J8040">
        <v>6</v>
      </c>
      <c r="K8040">
        <v>7575</v>
      </c>
      <c r="L8040">
        <v>45450</v>
      </c>
      <c r="M8040">
        <v>18.035699999999999</v>
      </c>
      <c r="N8040">
        <v>108.21420000000001</v>
      </c>
      <c r="O8040">
        <v>0</v>
      </c>
      <c r="P8040">
        <v>3000</v>
      </c>
      <c r="Q8040">
        <v>7593.0357000000004</v>
      </c>
      <c r="R8040">
        <v>42558.214200000002</v>
      </c>
      <c r="S8040" t="s">
        <v>1424</v>
      </c>
    </row>
    <row r="8041" spans="1:19">
      <c r="A8041" t="s">
        <v>5927</v>
      </c>
      <c r="B8041">
        <v>44276</v>
      </c>
      <c r="C8041" t="s">
        <v>5928</v>
      </c>
      <c r="D8041">
        <v>44276</v>
      </c>
      <c r="E8041" t="s">
        <v>1422</v>
      </c>
      <c r="F8041" t="s">
        <v>111</v>
      </c>
      <c r="G8041" t="s">
        <v>1026</v>
      </c>
      <c r="H8041" t="s">
        <v>54</v>
      </c>
      <c r="I8041" t="s">
        <v>1178</v>
      </c>
      <c r="J8041">
        <v>2</v>
      </c>
      <c r="K8041">
        <v>4035</v>
      </c>
      <c r="L8041">
        <v>8070</v>
      </c>
      <c r="M8041">
        <v>9.6071000000000009</v>
      </c>
      <c r="N8041">
        <v>19.214200000000002</v>
      </c>
      <c r="O8041">
        <v>0</v>
      </c>
      <c r="P8041">
        <v>0</v>
      </c>
      <c r="Q8041">
        <v>4044.6071000000002</v>
      </c>
      <c r="R8041">
        <v>8089.2142000000003</v>
      </c>
      <c r="S8041" t="s">
        <v>1424</v>
      </c>
    </row>
    <row r="8042" spans="1:19">
      <c r="A8042" t="s">
        <v>5927</v>
      </c>
      <c r="B8042">
        <v>44276</v>
      </c>
      <c r="C8042" t="s">
        <v>5928</v>
      </c>
      <c r="D8042">
        <v>44276</v>
      </c>
      <c r="E8042" t="s">
        <v>1422</v>
      </c>
      <c r="F8042" t="s">
        <v>111</v>
      </c>
      <c r="G8042" t="s">
        <v>1026</v>
      </c>
      <c r="H8042" t="s">
        <v>54</v>
      </c>
      <c r="I8042" t="s">
        <v>1381</v>
      </c>
      <c r="J8042">
        <v>2</v>
      </c>
      <c r="K8042">
        <v>9850</v>
      </c>
      <c r="L8042">
        <v>19700</v>
      </c>
      <c r="M8042">
        <v>23.452400000000001</v>
      </c>
      <c r="N8042">
        <v>46.904800000000002</v>
      </c>
      <c r="O8042">
        <v>0</v>
      </c>
      <c r="P8042">
        <v>0</v>
      </c>
      <c r="Q8042">
        <v>9873.4524000000001</v>
      </c>
      <c r="R8042">
        <v>19746.9048</v>
      </c>
      <c r="S8042" t="s">
        <v>1424</v>
      </c>
    </row>
    <row r="8043" spans="1:19">
      <c r="A8043" t="s">
        <v>5927</v>
      </c>
      <c r="B8043">
        <v>44276</v>
      </c>
      <c r="C8043" t="s">
        <v>5928</v>
      </c>
      <c r="D8043">
        <v>44276</v>
      </c>
      <c r="E8043" t="s">
        <v>1422</v>
      </c>
      <c r="F8043" t="s">
        <v>111</v>
      </c>
      <c r="G8043" t="s">
        <v>1026</v>
      </c>
      <c r="H8043" t="s">
        <v>54</v>
      </c>
      <c r="I8043" t="s">
        <v>1177</v>
      </c>
      <c r="J8043">
        <v>2</v>
      </c>
      <c r="K8043">
        <v>9045</v>
      </c>
      <c r="L8043">
        <v>18090</v>
      </c>
      <c r="M8043">
        <v>21.535699999999999</v>
      </c>
      <c r="N8043">
        <v>43.071399999999997</v>
      </c>
      <c r="O8043">
        <v>0</v>
      </c>
      <c r="P8043">
        <v>0</v>
      </c>
      <c r="Q8043">
        <v>9066.5357000000004</v>
      </c>
      <c r="R8043">
        <v>18133.071400000001</v>
      </c>
      <c r="S8043" t="s">
        <v>1424</v>
      </c>
    </row>
    <row r="8044" spans="1:19">
      <c r="A8044" t="s">
        <v>5927</v>
      </c>
      <c r="B8044">
        <v>44276</v>
      </c>
      <c r="C8044" t="s">
        <v>5928</v>
      </c>
      <c r="D8044">
        <v>44276</v>
      </c>
      <c r="E8044" t="s">
        <v>1422</v>
      </c>
      <c r="F8044" t="s">
        <v>111</v>
      </c>
      <c r="G8044" t="s">
        <v>1026</v>
      </c>
      <c r="H8044" t="s">
        <v>54</v>
      </c>
      <c r="I8044" t="s">
        <v>3638</v>
      </c>
      <c r="J8044">
        <v>2</v>
      </c>
      <c r="K8044">
        <v>7760</v>
      </c>
      <c r="L8044">
        <v>15520</v>
      </c>
      <c r="M8044">
        <v>18.476199999999999</v>
      </c>
      <c r="N8044">
        <v>36.952399999999997</v>
      </c>
      <c r="O8044">
        <v>0</v>
      </c>
      <c r="P8044">
        <v>0</v>
      </c>
      <c r="Q8044">
        <v>7778.4762000000001</v>
      </c>
      <c r="R8044">
        <v>15556.9524</v>
      </c>
      <c r="S8044" t="s">
        <v>1424</v>
      </c>
    </row>
    <row r="8045" spans="1:19">
      <c r="A8045" t="s">
        <v>5929</v>
      </c>
      <c r="B8045">
        <v>44276</v>
      </c>
      <c r="C8045" t="s">
        <v>5930</v>
      </c>
      <c r="D8045">
        <v>44276</v>
      </c>
      <c r="E8045" t="s">
        <v>1422</v>
      </c>
      <c r="F8045" t="s">
        <v>55</v>
      </c>
      <c r="G8045" t="s">
        <v>1068</v>
      </c>
      <c r="H8045" t="s">
        <v>54</v>
      </c>
      <c r="I8045" t="s">
        <v>1459</v>
      </c>
      <c r="J8045">
        <v>40</v>
      </c>
      <c r="K8045">
        <v>1060</v>
      </c>
      <c r="L8045">
        <v>42400</v>
      </c>
      <c r="M8045">
        <v>2.5238</v>
      </c>
      <c r="N8045">
        <v>100.952</v>
      </c>
      <c r="O8045">
        <v>0</v>
      </c>
      <c r="P8045">
        <v>0</v>
      </c>
      <c r="Q8045">
        <v>1062.5237999999999</v>
      </c>
      <c r="R8045">
        <v>42500.951999999997</v>
      </c>
      <c r="S8045" t="s">
        <v>1424</v>
      </c>
    </row>
    <row r="8046" spans="1:19">
      <c r="A8046" t="s">
        <v>5929</v>
      </c>
      <c r="B8046">
        <v>44276</v>
      </c>
      <c r="C8046" t="s">
        <v>5930</v>
      </c>
      <c r="D8046">
        <v>44276</v>
      </c>
      <c r="E8046" t="s">
        <v>1422</v>
      </c>
      <c r="F8046" t="s">
        <v>55</v>
      </c>
      <c r="G8046" t="s">
        <v>1068</v>
      </c>
      <c r="H8046" t="s">
        <v>54</v>
      </c>
      <c r="I8046" t="s">
        <v>1180</v>
      </c>
      <c r="J8046">
        <v>5</v>
      </c>
      <c r="K8046">
        <v>3540</v>
      </c>
      <c r="L8046">
        <v>17700</v>
      </c>
      <c r="M8046">
        <v>8.4285999999999994</v>
      </c>
      <c r="N8046">
        <v>42.143000000000001</v>
      </c>
      <c r="O8046">
        <v>0</v>
      </c>
      <c r="P8046">
        <v>0</v>
      </c>
      <c r="Q8046">
        <v>3548.4286000000002</v>
      </c>
      <c r="R8046">
        <v>17742.143</v>
      </c>
      <c r="S8046" t="s">
        <v>1424</v>
      </c>
    </row>
    <row r="8047" spans="1:19">
      <c r="A8047" t="s">
        <v>5929</v>
      </c>
      <c r="B8047">
        <v>44276</v>
      </c>
      <c r="C8047" t="s">
        <v>5930</v>
      </c>
      <c r="D8047">
        <v>44276</v>
      </c>
      <c r="E8047" t="s">
        <v>1422</v>
      </c>
      <c r="F8047" t="s">
        <v>55</v>
      </c>
      <c r="G8047" t="s">
        <v>1068</v>
      </c>
      <c r="H8047" t="s">
        <v>54</v>
      </c>
      <c r="I8047" t="s">
        <v>1178</v>
      </c>
      <c r="J8047">
        <v>5</v>
      </c>
      <c r="K8047">
        <v>4035</v>
      </c>
      <c r="L8047">
        <v>20175</v>
      </c>
      <c r="M8047">
        <v>9.6071000000000009</v>
      </c>
      <c r="N8047">
        <v>48.035499999999999</v>
      </c>
      <c r="O8047">
        <v>0</v>
      </c>
      <c r="P8047">
        <v>0</v>
      </c>
      <c r="Q8047">
        <v>4044.6071000000002</v>
      </c>
      <c r="R8047">
        <v>20223.035500000002</v>
      </c>
      <c r="S8047" t="s">
        <v>1424</v>
      </c>
    </row>
    <row r="8048" spans="1:19">
      <c r="A8048" t="s">
        <v>5929</v>
      </c>
      <c r="B8048">
        <v>44276</v>
      </c>
      <c r="C8048" t="s">
        <v>5930</v>
      </c>
      <c r="D8048">
        <v>44276</v>
      </c>
      <c r="E8048" t="s">
        <v>1422</v>
      </c>
      <c r="F8048" t="s">
        <v>55</v>
      </c>
      <c r="G8048" t="s">
        <v>1068</v>
      </c>
      <c r="H8048" t="s">
        <v>54</v>
      </c>
      <c r="I8048" t="s">
        <v>1421</v>
      </c>
      <c r="J8048">
        <v>40</v>
      </c>
      <c r="K8048">
        <v>1264</v>
      </c>
      <c r="L8048">
        <v>50560</v>
      </c>
      <c r="M8048">
        <v>3.0095000000000001</v>
      </c>
      <c r="N8048">
        <v>120.38</v>
      </c>
      <c r="O8048">
        <v>0</v>
      </c>
      <c r="P8048">
        <v>0</v>
      </c>
      <c r="Q8048">
        <v>1267.0094999999999</v>
      </c>
      <c r="R8048">
        <v>50680.38</v>
      </c>
      <c r="S8048" t="s">
        <v>1424</v>
      </c>
    </row>
    <row r="8049" spans="1:19">
      <c r="A8049" t="s">
        <v>5929</v>
      </c>
      <c r="B8049">
        <v>44276</v>
      </c>
      <c r="C8049" t="s">
        <v>5930</v>
      </c>
      <c r="D8049">
        <v>44276</v>
      </c>
      <c r="E8049" t="s">
        <v>1422</v>
      </c>
      <c r="F8049" t="s">
        <v>55</v>
      </c>
      <c r="G8049" t="s">
        <v>1068</v>
      </c>
      <c r="H8049" t="s">
        <v>54</v>
      </c>
      <c r="I8049" t="s">
        <v>1359</v>
      </c>
      <c r="J8049">
        <v>40</v>
      </c>
      <c r="K8049">
        <v>1225</v>
      </c>
      <c r="L8049">
        <v>49000</v>
      </c>
      <c r="M8049">
        <v>2.9167000000000001</v>
      </c>
      <c r="N8049">
        <v>116.66800000000001</v>
      </c>
      <c r="O8049">
        <v>0</v>
      </c>
      <c r="P8049">
        <v>0</v>
      </c>
      <c r="Q8049">
        <v>1227.9167</v>
      </c>
      <c r="R8049">
        <v>49116.667999999998</v>
      </c>
      <c r="S8049" t="s">
        <v>1424</v>
      </c>
    </row>
    <row r="8050" spans="1:19">
      <c r="A8050" t="s">
        <v>5931</v>
      </c>
      <c r="B8050">
        <v>44276</v>
      </c>
      <c r="C8050" t="s">
        <v>5932</v>
      </c>
      <c r="D8050">
        <v>44276</v>
      </c>
      <c r="E8050" t="s">
        <v>1422</v>
      </c>
      <c r="F8050" t="s">
        <v>101</v>
      </c>
      <c r="G8050" t="s">
        <v>1029</v>
      </c>
      <c r="H8050" t="s">
        <v>1428</v>
      </c>
      <c r="I8050" t="s">
        <v>1459</v>
      </c>
      <c r="J8050">
        <v>20</v>
      </c>
      <c r="K8050">
        <v>1060</v>
      </c>
      <c r="L8050">
        <v>21200</v>
      </c>
      <c r="M8050">
        <v>2.5238</v>
      </c>
      <c r="N8050">
        <v>50.475999999999999</v>
      </c>
      <c r="O8050">
        <v>0</v>
      </c>
      <c r="P8050">
        <v>0</v>
      </c>
      <c r="Q8050">
        <v>1062.5237999999999</v>
      </c>
      <c r="R8050">
        <v>21250.475999999999</v>
      </c>
      <c r="S8050" t="s">
        <v>1424</v>
      </c>
    </row>
    <row r="8051" spans="1:19">
      <c r="A8051" t="s">
        <v>5931</v>
      </c>
      <c r="B8051">
        <v>44276</v>
      </c>
      <c r="C8051" t="s">
        <v>5932</v>
      </c>
      <c r="D8051">
        <v>44276</v>
      </c>
      <c r="E8051" t="s">
        <v>1422</v>
      </c>
      <c r="F8051" t="s">
        <v>101</v>
      </c>
      <c r="G8051" t="s">
        <v>1029</v>
      </c>
      <c r="H8051" t="s">
        <v>1428</v>
      </c>
      <c r="I8051" t="s">
        <v>1359</v>
      </c>
      <c r="J8051">
        <v>20</v>
      </c>
      <c r="K8051">
        <v>1225</v>
      </c>
      <c r="L8051">
        <v>24500</v>
      </c>
      <c r="M8051">
        <v>2.9167000000000001</v>
      </c>
      <c r="N8051">
        <v>58.334000000000003</v>
      </c>
      <c r="O8051">
        <v>0</v>
      </c>
      <c r="P8051">
        <v>0</v>
      </c>
      <c r="Q8051">
        <v>1227.9167</v>
      </c>
      <c r="R8051">
        <v>24558.333999999999</v>
      </c>
      <c r="S8051" t="s">
        <v>1424</v>
      </c>
    </row>
    <row r="8052" spans="1:19">
      <c r="A8052" t="s">
        <v>5933</v>
      </c>
      <c r="B8052">
        <v>44276</v>
      </c>
      <c r="C8052" t="s">
        <v>5934</v>
      </c>
      <c r="D8052">
        <v>44276</v>
      </c>
      <c r="E8052" t="s">
        <v>1422</v>
      </c>
      <c r="F8052" t="s">
        <v>95</v>
      </c>
      <c r="G8052" t="s">
        <v>1029</v>
      </c>
      <c r="H8052" t="s">
        <v>1428</v>
      </c>
      <c r="I8052" t="s">
        <v>1459</v>
      </c>
      <c r="J8052">
        <v>20</v>
      </c>
      <c r="K8052">
        <v>1060</v>
      </c>
      <c r="L8052">
        <v>21200</v>
      </c>
      <c r="M8052">
        <v>2.5238</v>
      </c>
      <c r="N8052">
        <v>50.475999999999999</v>
      </c>
      <c r="O8052">
        <v>0</v>
      </c>
      <c r="P8052">
        <v>0</v>
      </c>
      <c r="Q8052">
        <v>1062.5237999999999</v>
      </c>
      <c r="R8052">
        <v>21250.475999999999</v>
      </c>
      <c r="S8052" t="s">
        <v>1424</v>
      </c>
    </row>
    <row r="8053" spans="1:19">
      <c r="A8053" t="s">
        <v>5933</v>
      </c>
      <c r="B8053">
        <v>44276</v>
      </c>
      <c r="C8053" t="s">
        <v>5934</v>
      </c>
      <c r="D8053">
        <v>44276</v>
      </c>
      <c r="E8053" t="s">
        <v>1422</v>
      </c>
      <c r="F8053" t="s">
        <v>95</v>
      </c>
      <c r="G8053" t="s">
        <v>1029</v>
      </c>
      <c r="H8053" t="s">
        <v>1428</v>
      </c>
      <c r="I8053" t="s">
        <v>1178</v>
      </c>
      <c r="J8053">
        <v>5</v>
      </c>
      <c r="K8053">
        <v>4035</v>
      </c>
      <c r="L8053">
        <v>20175</v>
      </c>
      <c r="M8053">
        <v>9.6071000000000009</v>
      </c>
      <c r="N8053">
        <v>48.035499999999999</v>
      </c>
      <c r="O8053">
        <v>0</v>
      </c>
      <c r="P8053">
        <v>0</v>
      </c>
      <c r="Q8053">
        <v>4044.6071000000002</v>
      </c>
      <c r="R8053">
        <v>20223.035500000002</v>
      </c>
      <c r="S8053" t="s">
        <v>1424</v>
      </c>
    </row>
    <row r="8054" spans="1:19">
      <c r="A8054" t="s">
        <v>5935</v>
      </c>
      <c r="B8054">
        <v>44276</v>
      </c>
      <c r="C8054" t="s">
        <v>5936</v>
      </c>
      <c r="D8054">
        <v>44276</v>
      </c>
      <c r="E8054" t="s">
        <v>1422</v>
      </c>
      <c r="F8054" t="s">
        <v>92</v>
      </c>
      <c r="G8054" t="s">
        <v>1436</v>
      </c>
      <c r="H8054" t="s">
        <v>1428</v>
      </c>
      <c r="I8054" t="s">
        <v>1178</v>
      </c>
      <c r="J8054">
        <v>5</v>
      </c>
      <c r="K8054">
        <v>4035</v>
      </c>
      <c r="L8054">
        <v>20175</v>
      </c>
      <c r="M8054">
        <v>9.6071000000000009</v>
      </c>
      <c r="N8054">
        <v>48.035499999999999</v>
      </c>
      <c r="O8054">
        <v>0</v>
      </c>
      <c r="P8054">
        <v>0</v>
      </c>
      <c r="Q8054">
        <v>4044.6071000000002</v>
      </c>
      <c r="R8054">
        <v>20223.035500000002</v>
      </c>
      <c r="S8054" t="s">
        <v>1424</v>
      </c>
    </row>
    <row r="8055" spans="1:19">
      <c r="A8055" t="s">
        <v>5935</v>
      </c>
      <c r="B8055">
        <v>44276</v>
      </c>
      <c r="C8055" t="s">
        <v>5936</v>
      </c>
      <c r="D8055">
        <v>44276</v>
      </c>
      <c r="E8055" t="s">
        <v>1422</v>
      </c>
      <c r="F8055" t="s">
        <v>92</v>
      </c>
      <c r="G8055" t="s">
        <v>1436</v>
      </c>
      <c r="H8055" t="s">
        <v>1428</v>
      </c>
      <c r="I8055" t="s">
        <v>1180</v>
      </c>
      <c r="J8055">
        <v>5</v>
      </c>
      <c r="K8055">
        <v>3540</v>
      </c>
      <c r="L8055">
        <v>17700</v>
      </c>
      <c r="M8055">
        <v>8.4285999999999994</v>
      </c>
      <c r="N8055">
        <v>42.143000000000001</v>
      </c>
      <c r="O8055">
        <v>0</v>
      </c>
      <c r="P8055">
        <v>0</v>
      </c>
      <c r="Q8055">
        <v>3548.4286000000002</v>
      </c>
      <c r="R8055">
        <v>17742.143</v>
      </c>
      <c r="S8055" t="s">
        <v>1424</v>
      </c>
    </row>
    <row r="8056" spans="1:19">
      <c r="A8056" t="s">
        <v>5937</v>
      </c>
      <c r="B8056">
        <v>44276</v>
      </c>
      <c r="C8056" t="s">
        <v>5938</v>
      </c>
      <c r="D8056">
        <v>44276</v>
      </c>
      <c r="E8056" t="s">
        <v>1422</v>
      </c>
      <c r="F8056" t="s">
        <v>114</v>
      </c>
      <c r="G8056" t="s">
        <v>1423</v>
      </c>
      <c r="H8056" t="s">
        <v>117</v>
      </c>
      <c r="I8056" t="s">
        <v>1381</v>
      </c>
      <c r="J8056">
        <v>5</v>
      </c>
      <c r="K8056">
        <v>9850</v>
      </c>
      <c r="L8056">
        <v>49250</v>
      </c>
      <c r="M8056">
        <v>23.452400000000001</v>
      </c>
      <c r="N8056">
        <v>117.262</v>
      </c>
      <c r="O8056">
        <v>0</v>
      </c>
      <c r="P8056">
        <v>0</v>
      </c>
      <c r="Q8056">
        <v>9873.4524000000001</v>
      </c>
      <c r="R8056">
        <v>49367.262000000002</v>
      </c>
      <c r="S8056" t="s">
        <v>1424</v>
      </c>
    </row>
    <row r="8057" spans="1:19">
      <c r="A8057" t="s">
        <v>5939</v>
      </c>
      <c r="B8057">
        <v>44276</v>
      </c>
      <c r="C8057" t="s">
        <v>5940</v>
      </c>
      <c r="D8057">
        <v>44276</v>
      </c>
      <c r="E8057" t="s">
        <v>1422</v>
      </c>
      <c r="F8057" t="s">
        <v>109</v>
      </c>
      <c r="G8057" t="s">
        <v>117</v>
      </c>
      <c r="H8057" t="s">
        <v>117</v>
      </c>
      <c r="I8057" t="s">
        <v>3638</v>
      </c>
      <c r="J8057">
        <v>40</v>
      </c>
      <c r="K8057">
        <v>7760</v>
      </c>
      <c r="L8057">
        <v>310400</v>
      </c>
      <c r="M8057">
        <v>18.476199999999999</v>
      </c>
      <c r="N8057">
        <v>739.048</v>
      </c>
      <c r="O8057">
        <v>0</v>
      </c>
      <c r="P8057">
        <v>0</v>
      </c>
      <c r="Q8057">
        <v>7778.4762000000001</v>
      </c>
      <c r="R8057">
        <v>311139.04800000001</v>
      </c>
      <c r="S8057" t="s">
        <v>1424</v>
      </c>
    </row>
    <row r="8058" spans="1:19">
      <c r="A8058" t="s">
        <v>5939</v>
      </c>
      <c r="B8058">
        <v>44276</v>
      </c>
      <c r="C8058" t="s">
        <v>5940</v>
      </c>
      <c r="D8058">
        <v>44276</v>
      </c>
      <c r="E8058" t="s">
        <v>1422</v>
      </c>
      <c r="F8058" t="s">
        <v>109</v>
      </c>
      <c r="G8058" t="s">
        <v>117</v>
      </c>
      <c r="H8058" t="s">
        <v>117</v>
      </c>
      <c r="I8058" t="s">
        <v>1359</v>
      </c>
      <c r="J8058">
        <v>100</v>
      </c>
      <c r="K8058">
        <v>1225</v>
      </c>
      <c r="L8058">
        <v>122500</v>
      </c>
      <c r="M8058">
        <v>2.9167000000000001</v>
      </c>
      <c r="N8058">
        <v>291.67</v>
      </c>
      <c r="O8058">
        <v>0</v>
      </c>
      <c r="P8058">
        <v>0</v>
      </c>
      <c r="Q8058">
        <v>1227.9167</v>
      </c>
      <c r="R8058">
        <v>122791.67</v>
      </c>
      <c r="S8058" t="s">
        <v>1424</v>
      </c>
    </row>
    <row r="8059" spans="1:19">
      <c r="A8059" t="s">
        <v>5941</v>
      </c>
      <c r="B8059">
        <v>44276</v>
      </c>
      <c r="C8059" t="s">
        <v>5942</v>
      </c>
      <c r="D8059">
        <v>44276</v>
      </c>
      <c r="E8059" t="s">
        <v>1422</v>
      </c>
      <c r="F8059" t="s">
        <v>107</v>
      </c>
      <c r="G8059" t="s">
        <v>1113</v>
      </c>
      <c r="H8059" t="s">
        <v>117</v>
      </c>
      <c r="I8059" t="s">
        <v>3638</v>
      </c>
      <c r="J8059">
        <v>45</v>
      </c>
      <c r="K8059">
        <v>7760</v>
      </c>
      <c r="L8059">
        <v>349200</v>
      </c>
      <c r="M8059">
        <v>18.476199999999999</v>
      </c>
      <c r="N8059">
        <v>831.42899999999997</v>
      </c>
      <c r="O8059">
        <v>0</v>
      </c>
      <c r="P8059">
        <v>0</v>
      </c>
      <c r="Q8059">
        <v>7778.4762000000001</v>
      </c>
      <c r="R8059">
        <v>350031.429</v>
      </c>
      <c r="S8059" t="s">
        <v>1424</v>
      </c>
    </row>
    <row r="8060" spans="1:19">
      <c r="A8060" t="s">
        <v>5941</v>
      </c>
      <c r="B8060">
        <v>44276</v>
      </c>
      <c r="C8060" t="s">
        <v>5942</v>
      </c>
      <c r="D8060">
        <v>44276</v>
      </c>
      <c r="E8060" t="s">
        <v>1422</v>
      </c>
      <c r="F8060" t="s">
        <v>107</v>
      </c>
      <c r="G8060" t="s">
        <v>1113</v>
      </c>
      <c r="H8060" t="s">
        <v>117</v>
      </c>
      <c r="I8060" t="s">
        <v>1381</v>
      </c>
      <c r="J8060">
        <v>20</v>
      </c>
      <c r="K8060">
        <v>9850</v>
      </c>
      <c r="L8060">
        <v>197000</v>
      </c>
      <c r="M8060">
        <v>23.452400000000001</v>
      </c>
      <c r="N8060">
        <v>469.048</v>
      </c>
      <c r="O8060">
        <v>0</v>
      </c>
      <c r="P8060">
        <v>0</v>
      </c>
      <c r="Q8060">
        <v>9873.4524000000001</v>
      </c>
      <c r="R8060">
        <v>197469.04800000001</v>
      </c>
      <c r="S8060" t="s">
        <v>1424</v>
      </c>
    </row>
    <row r="8061" spans="1:19">
      <c r="A8061" t="s">
        <v>5943</v>
      </c>
      <c r="B8061">
        <v>44276</v>
      </c>
      <c r="C8061" t="s">
        <v>5944</v>
      </c>
      <c r="D8061">
        <v>44276</v>
      </c>
      <c r="E8061" t="s">
        <v>1422</v>
      </c>
      <c r="F8061" t="s">
        <v>108</v>
      </c>
      <c r="G8061" t="s">
        <v>1113</v>
      </c>
      <c r="H8061" t="s">
        <v>117</v>
      </c>
      <c r="I8061" t="s">
        <v>1177</v>
      </c>
      <c r="J8061">
        <v>15</v>
      </c>
      <c r="K8061">
        <v>9045</v>
      </c>
      <c r="L8061">
        <v>135675</v>
      </c>
      <c r="M8061">
        <v>21.535699999999999</v>
      </c>
      <c r="N8061">
        <v>323.03550000000001</v>
      </c>
      <c r="O8061">
        <v>0</v>
      </c>
      <c r="P8061">
        <v>0</v>
      </c>
      <c r="Q8061">
        <v>9066.5357000000004</v>
      </c>
      <c r="R8061">
        <v>135998.0355</v>
      </c>
      <c r="S8061" t="s">
        <v>1424</v>
      </c>
    </row>
    <row r="8062" spans="1:19">
      <c r="A8062" t="s">
        <v>5943</v>
      </c>
      <c r="B8062">
        <v>44276</v>
      </c>
      <c r="C8062" t="s">
        <v>5944</v>
      </c>
      <c r="D8062">
        <v>44276</v>
      </c>
      <c r="E8062" t="s">
        <v>1422</v>
      </c>
      <c r="F8062" t="s">
        <v>108</v>
      </c>
      <c r="G8062" t="s">
        <v>1113</v>
      </c>
      <c r="H8062" t="s">
        <v>117</v>
      </c>
      <c r="I8062" t="s">
        <v>1381</v>
      </c>
      <c r="J8062">
        <v>5</v>
      </c>
      <c r="K8062">
        <v>9850</v>
      </c>
      <c r="L8062">
        <v>49250</v>
      </c>
      <c r="M8062">
        <v>23.452400000000001</v>
      </c>
      <c r="N8062">
        <v>117.262</v>
      </c>
      <c r="O8062">
        <v>0</v>
      </c>
      <c r="P8062">
        <v>0</v>
      </c>
      <c r="Q8062">
        <v>9873.4524000000001</v>
      </c>
      <c r="R8062">
        <v>49367.262000000002</v>
      </c>
      <c r="S8062" t="s">
        <v>1424</v>
      </c>
    </row>
    <row r="8063" spans="1:19">
      <c r="A8063" t="s">
        <v>5945</v>
      </c>
      <c r="B8063">
        <v>44276</v>
      </c>
      <c r="C8063" t="s">
        <v>5946</v>
      </c>
      <c r="D8063">
        <v>44276</v>
      </c>
      <c r="E8063" t="s">
        <v>1422</v>
      </c>
      <c r="F8063" t="s">
        <v>98</v>
      </c>
      <c r="G8063" t="s">
        <v>1062</v>
      </c>
      <c r="H8063" t="s">
        <v>1428</v>
      </c>
      <c r="I8063" t="s">
        <v>1181</v>
      </c>
      <c r="J8063">
        <v>20</v>
      </c>
      <c r="K8063">
        <v>1293</v>
      </c>
      <c r="L8063">
        <v>25860</v>
      </c>
      <c r="M8063">
        <v>3.0785999999999998</v>
      </c>
      <c r="N8063">
        <v>61.572000000000003</v>
      </c>
      <c r="O8063">
        <v>0</v>
      </c>
      <c r="P8063">
        <v>0</v>
      </c>
      <c r="Q8063">
        <v>1296.0786000000001</v>
      </c>
      <c r="R8063">
        <v>25921.572</v>
      </c>
      <c r="S8063" t="s">
        <v>1424</v>
      </c>
    </row>
    <row r="8064" spans="1:19">
      <c r="A8064" t="s">
        <v>5945</v>
      </c>
      <c r="B8064">
        <v>44276</v>
      </c>
      <c r="C8064" t="s">
        <v>5946</v>
      </c>
      <c r="D8064">
        <v>44276</v>
      </c>
      <c r="E8064" t="s">
        <v>1422</v>
      </c>
      <c r="F8064" t="s">
        <v>98</v>
      </c>
      <c r="G8064" t="s">
        <v>1062</v>
      </c>
      <c r="H8064" t="s">
        <v>1428</v>
      </c>
      <c r="I8064" t="s">
        <v>1459</v>
      </c>
      <c r="J8064">
        <v>20</v>
      </c>
      <c r="K8064">
        <v>1060</v>
      </c>
      <c r="L8064">
        <v>21200</v>
      </c>
      <c r="M8064">
        <v>2.5238</v>
      </c>
      <c r="N8064">
        <v>50.475999999999999</v>
      </c>
      <c r="O8064">
        <v>0</v>
      </c>
      <c r="P8064">
        <v>0</v>
      </c>
      <c r="Q8064">
        <v>1062.5237999999999</v>
      </c>
      <c r="R8064">
        <v>21250.475999999999</v>
      </c>
      <c r="S8064" t="s">
        <v>1424</v>
      </c>
    </row>
    <row r="8065" spans="1:19">
      <c r="A8065" t="s">
        <v>5947</v>
      </c>
      <c r="B8065">
        <v>44276</v>
      </c>
      <c r="C8065" t="s">
        <v>5948</v>
      </c>
      <c r="D8065">
        <v>44276</v>
      </c>
      <c r="E8065" t="s">
        <v>1422</v>
      </c>
      <c r="F8065" t="s">
        <v>93</v>
      </c>
      <c r="G8065" t="s">
        <v>1447</v>
      </c>
      <c r="H8065" t="s">
        <v>1428</v>
      </c>
      <c r="I8065" t="s">
        <v>1381</v>
      </c>
      <c r="J8065">
        <v>5</v>
      </c>
      <c r="K8065">
        <v>9850</v>
      </c>
      <c r="L8065">
        <v>49250</v>
      </c>
      <c r="M8065">
        <v>23.452400000000001</v>
      </c>
      <c r="N8065">
        <v>117.262</v>
      </c>
      <c r="O8065">
        <v>0</v>
      </c>
      <c r="P8065">
        <v>0</v>
      </c>
      <c r="Q8065">
        <v>9873.4524000000001</v>
      </c>
      <c r="R8065">
        <v>49367.262000000002</v>
      </c>
      <c r="S8065" t="s">
        <v>1424</v>
      </c>
    </row>
    <row r="8066" spans="1:19">
      <c r="A8066" t="s">
        <v>5947</v>
      </c>
      <c r="B8066">
        <v>44276</v>
      </c>
      <c r="C8066" t="s">
        <v>5948</v>
      </c>
      <c r="D8066">
        <v>44276</v>
      </c>
      <c r="E8066" t="s">
        <v>1422</v>
      </c>
      <c r="F8066" t="s">
        <v>93</v>
      </c>
      <c r="G8066" t="s">
        <v>1447</v>
      </c>
      <c r="H8066" t="s">
        <v>1428</v>
      </c>
      <c r="I8066" t="s">
        <v>1359</v>
      </c>
      <c r="J8066">
        <v>100</v>
      </c>
      <c r="K8066">
        <v>1225</v>
      </c>
      <c r="L8066">
        <v>122500</v>
      </c>
      <c r="M8066">
        <v>2.9167000000000001</v>
      </c>
      <c r="N8066">
        <v>291.67</v>
      </c>
      <c r="O8066">
        <v>0</v>
      </c>
      <c r="P8066">
        <v>0</v>
      </c>
      <c r="Q8066">
        <v>1227.9167</v>
      </c>
      <c r="R8066">
        <v>122791.67</v>
      </c>
      <c r="S8066" t="s">
        <v>1424</v>
      </c>
    </row>
    <row r="8067" spans="1:19">
      <c r="A8067" t="s">
        <v>5947</v>
      </c>
      <c r="B8067">
        <v>44276</v>
      </c>
      <c r="C8067" t="s">
        <v>5948</v>
      </c>
      <c r="D8067">
        <v>44276</v>
      </c>
      <c r="E8067" t="s">
        <v>1422</v>
      </c>
      <c r="F8067" t="s">
        <v>93</v>
      </c>
      <c r="G8067" t="s">
        <v>1447</v>
      </c>
      <c r="H8067" t="s">
        <v>1428</v>
      </c>
      <c r="I8067" t="s">
        <v>1459</v>
      </c>
      <c r="J8067">
        <v>200</v>
      </c>
      <c r="K8067">
        <v>1060</v>
      </c>
      <c r="L8067">
        <v>212000</v>
      </c>
      <c r="M8067">
        <v>2.5238</v>
      </c>
      <c r="N8067">
        <v>504.76</v>
      </c>
      <c r="O8067">
        <v>0</v>
      </c>
      <c r="P8067">
        <v>0</v>
      </c>
      <c r="Q8067">
        <v>1062.5237999999999</v>
      </c>
      <c r="R8067">
        <v>212504.76</v>
      </c>
      <c r="S8067" t="s">
        <v>1424</v>
      </c>
    </row>
    <row r="8068" spans="1:19">
      <c r="A8068" t="s">
        <v>5949</v>
      </c>
      <c r="B8068">
        <v>44276</v>
      </c>
      <c r="C8068" t="s">
        <v>5950</v>
      </c>
      <c r="D8068">
        <v>44276</v>
      </c>
      <c r="E8068" t="s">
        <v>1422</v>
      </c>
      <c r="F8068" t="s">
        <v>864</v>
      </c>
      <c r="G8068" t="s">
        <v>1027</v>
      </c>
      <c r="H8068" t="s">
        <v>1428</v>
      </c>
      <c r="I8068" t="s">
        <v>1381</v>
      </c>
      <c r="J8068">
        <v>9</v>
      </c>
      <c r="K8068">
        <v>9850</v>
      </c>
      <c r="L8068">
        <v>88650</v>
      </c>
      <c r="M8068">
        <v>23.452400000000001</v>
      </c>
      <c r="N8068">
        <v>211.07159999999999</v>
      </c>
      <c r="O8068">
        <v>0</v>
      </c>
      <c r="P8068">
        <v>0</v>
      </c>
      <c r="Q8068">
        <v>9873.4524000000001</v>
      </c>
      <c r="R8068">
        <v>88861.071599999996</v>
      </c>
      <c r="S8068" t="s">
        <v>1424</v>
      </c>
    </row>
    <row r="8069" spans="1:19">
      <c r="A8069" t="s">
        <v>5949</v>
      </c>
      <c r="B8069">
        <v>44276</v>
      </c>
      <c r="C8069" t="s">
        <v>5950</v>
      </c>
      <c r="D8069">
        <v>44276</v>
      </c>
      <c r="E8069" t="s">
        <v>1422</v>
      </c>
      <c r="F8069" t="s">
        <v>864</v>
      </c>
      <c r="G8069" t="s">
        <v>1027</v>
      </c>
      <c r="H8069" t="s">
        <v>1428</v>
      </c>
      <c r="I8069" t="s">
        <v>1459</v>
      </c>
      <c r="J8069">
        <v>40</v>
      </c>
      <c r="K8069">
        <v>1060</v>
      </c>
      <c r="L8069">
        <v>42400</v>
      </c>
      <c r="M8069">
        <v>2.5238</v>
      </c>
      <c r="N8069">
        <v>100.952</v>
      </c>
      <c r="O8069">
        <v>0</v>
      </c>
      <c r="P8069">
        <v>0</v>
      </c>
      <c r="Q8069">
        <v>1062.5237999999999</v>
      </c>
      <c r="R8069">
        <v>42500.951999999997</v>
      </c>
      <c r="S8069" t="s">
        <v>1424</v>
      </c>
    </row>
    <row r="8070" spans="1:19">
      <c r="A8070" t="s">
        <v>5949</v>
      </c>
      <c r="B8070">
        <v>44276</v>
      </c>
      <c r="C8070" t="s">
        <v>5950</v>
      </c>
      <c r="D8070">
        <v>44276</v>
      </c>
      <c r="E8070" t="s">
        <v>1422</v>
      </c>
      <c r="F8070" t="s">
        <v>864</v>
      </c>
      <c r="G8070" t="s">
        <v>1027</v>
      </c>
      <c r="H8070" t="s">
        <v>1428</v>
      </c>
      <c r="I8070" t="s">
        <v>1359</v>
      </c>
      <c r="J8070">
        <v>40</v>
      </c>
      <c r="K8070">
        <v>1225</v>
      </c>
      <c r="L8070">
        <v>49000</v>
      </c>
      <c r="M8070">
        <v>2.9167000000000001</v>
      </c>
      <c r="N8070">
        <v>116.66800000000001</v>
      </c>
      <c r="O8070">
        <v>0</v>
      </c>
      <c r="P8070">
        <v>0</v>
      </c>
      <c r="Q8070">
        <v>1227.9167</v>
      </c>
      <c r="R8070">
        <v>49116.667999999998</v>
      </c>
      <c r="S8070" t="s">
        <v>1424</v>
      </c>
    </row>
    <row r="8071" spans="1:19">
      <c r="A8071" t="s">
        <v>5951</v>
      </c>
      <c r="B8071">
        <v>44276</v>
      </c>
      <c r="C8071" t="s">
        <v>5952</v>
      </c>
      <c r="D8071">
        <v>44276</v>
      </c>
      <c r="E8071" t="s">
        <v>1160</v>
      </c>
      <c r="F8071" t="s">
        <v>1454</v>
      </c>
      <c r="G8071" t="s">
        <v>1160</v>
      </c>
      <c r="H8071" t="s">
        <v>1160</v>
      </c>
      <c r="I8071" t="s">
        <v>1421</v>
      </c>
      <c r="J8071">
        <v>6</v>
      </c>
      <c r="K8071">
        <v>1282</v>
      </c>
      <c r="L8071">
        <v>7692</v>
      </c>
      <c r="M8071">
        <v>3.0524</v>
      </c>
      <c r="N8071">
        <v>18.314399999999999</v>
      </c>
      <c r="O8071">
        <v>0</v>
      </c>
      <c r="P8071">
        <v>0</v>
      </c>
      <c r="Q8071">
        <v>1285.0524</v>
      </c>
      <c r="R8071">
        <v>7710.3144000000002</v>
      </c>
      <c r="S8071" t="s">
        <v>1424</v>
      </c>
    </row>
    <row r="8072" spans="1:19">
      <c r="A8072" t="s">
        <v>5951</v>
      </c>
      <c r="B8072">
        <v>44276</v>
      </c>
      <c r="C8072" t="s">
        <v>5952</v>
      </c>
      <c r="D8072">
        <v>44276</v>
      </c>
      <c r="E8072" t="s">
        <v>1160</v>
      </c>
      <c r="F8072" t="s">
        <v>1454</v>
      </c>
      <c r="G8072" t="s">
        <v>1160</v>
      </c>
      <c r="H8072" t="s">
        <v>1160</v>
      </c>
      <c r="I8072" t="s">
        <v>1177</v>
      </c>
      <c r="J8072">
        <v>2</v>
      </c>
      <c r="K8072">
        <v>9162.18</v>
      </c>
      <c r="L8072">
        <v>18324.36</v>
      </c>
      <c r="M8072">
        <v>21.814699999999998</v>
      </c>
      <c r="N8072">
        <v>43.629399999999997</v>
      </c>
      <c r="O8072">
        <v>0</v>
      </c>
      <c r="P8072">
        <v>0</v>
      </c>
      <c r="Q8072">
        <v>9183.9946999999993</v>
      </c>
      <c r="R8072">
        <v>18367.989399999999</v>
      </c>
      <c r="S8072" t="s">
        <v>1424</v>
      </c>
    </row>
    <row r="8073" spans="1:19">
      <c r="A8073" t="s">
        <v>5953</v>
      </c>
      <c r="B8073">
        <v>44276</v>
      </c>
      <c r="C8073" t="s">
        <v>5954</v>
      </c>
      <c r="D8073">
        <v>44276</v>
      </c>
      <c r="E8073" t="s">
        <v>1160</v>
      </c>
      <c r="F8073" t="s">
        <v>1175</v>
      </c>
      <c r="G8073" t="s">
        <v>1160</v>
      </c>
      <c r="H8073" t="s">
        <v>1160</v>
      </c>
      <c r="I8073" t="s">
        <v>1359</v>
      </c>
      <c r="J8073">
        <v>3</v>
      </c>
      <c r="K8073">
        <v>1242.5</v>
      </c>
      <c r="L8073">
        <v>3727.5</v>
      </c>
      <c r="M8073">
        <v>2.9582999999999999</v>
      </c>
      <c r="N8073">
        <v>8.8749000000000002</v>
      </c>
      <c r="O8073">
        <v>0</v>
      </c>
      <c r="P8073">
        <v>0</v>
      </c>
      <c r="Q8073">
        <v>1245.4583</v>
      </c>
      <c r="R8073">
        <v>3736.3748999999998</v>
      </c>
      <c r="S8073" t="s">
        <v>1424</v>
      </c>
    </row>
    <row r="8074" spans="1:19">
      <c r="A8074" t="s">
        <v>5953</v>
      </c>
      <c r="B8074">
        <v>44276</v>
      </c>
      <c r="C8074" t="s">
        <v>5954</v>
      </c>
      <c r="D8074">
        <v>44276</v>
      </c>
      <c r="E8074" t="s">
        <v>1160</v>
      </c>
      <c r="F8074" t="s">
        <v>1175</v>
      </c>
      <c r="G8074" t="s">
        <v>1160</v>
      </c>
      <c r="H8074" t="s">
        <v>1160</v>
      </c>
      <c r="I8074" t="s">
        <v>1356</v>
      </c>
      <c r="J8074">
        <v>3</v>
      </c>
      <c r="K8074">
        <v>1134</v>
      </c>
      <c r="L8074">
        <v>3402</v>
      </c>
      <c r="M8074">
        <v>2.7</v>
      </c>
      <c r="N8074">
        <v>8.1</v>
      </c>
      <c r="O8074">
        <v>0</v>
      </c>
      <c r="P8074">
        <v>0</v>
      </c>
      <c r="Q8074">
        <v>1136.7</v>
      </c>
      <c r="R8074">
        <v>3410.1</v>
      </c>
      <c r="S8074" t="s">
        <v>1424</v>
      </c>
    </row>
    <row r="8075" spans="1:19">
      <c r="A8075" t="s">
        <v>5955</v>
      </c>
      <c r="B8075">
        <v>44276</v>
      </c>
      <c r="C8075" t="s">
        <v>5956</v>
      </c>
      <c r="D8075">
        <v>44276</v>
      </c>
      <c r="E8075" t="s">
        <v>1160</v>
      </c>
      <c r="F8075" t="s">
        <v>1163</v>
      </c>
      <c r="G8075" t="s">
        <v>1160</v>
      </c>
      <c r="H8075" t="s">
        <v>1160</v>
      </c>
      <c r="I8075" t="s">
        <v>5350</v>
      </c>
      <c r="J8075">
        <v>1</v>
      </c>
      <c r="K8075">
        <v>9615</v>
      </c>
      <c r="L8075">
        <v>9615</v>
      </c>
      <c r="M8075">
        <v>22.892900000000001</v>
      </c>
      <c r="N8075">
        <v>22.892900000000001</v>
      </c>
      <c r="O8075">
        <v>0</v>
      </c>
      <c r="P8075">
        <v>0</v>
      </c>
      <c r="Q8075">
        <v>9637.8929000000007</v>
      </c>
      <c r="R8075">
        <v>9637.8929000000007</v>
      </c>
      <c r="S8075" t="s">
        <v>1424</v>
      </c>
    </row>
    <row r="8076" spans="1:19">
      <c r="A8076" t="s">
        <v>5955</v>
      </c>
      <c r="B8076">
        <v>44276</v>
      </c>
      <c r="C8076" t="s">
        <v>5956</v>
      </c>
      <c r="D8076">
        <v>44276</v>
      </c>
      <c r="E8076" t="s">
        <v>1160</v>
      </c>
      <c r="F8076" t="s">
        <v>1163</v>
      </c>
      <c r="G8076" t="s">
        <v>1160</v>
      </c>
      <c r="H8076" t="s">
        <v>1160</v>
      </c>
      <c r="I8076" t="s">
        <v>1381</v>
      </c>
      <c r="J8076">
        <v>1</v>
      </c>
      <c r="K8076">
        <v>9990</v>
      </c>
      <c r="L8076">
        <v>9990</v>
      </c>
      <c r="M8076">
        <v>23.785699999999999</v>
      </c>
      <c r="N8076">
        <v>23.785699999999999</v>
      </c>
      <c r="O8076">
        <v>0</v>
      </c>
      <c r="P8076">
        <v>0</v>
      </c>
      <c r="Q8076">
        <v>10013.7857</v>
      </c>
      <c r="R8076">
        <v>10013.7857</v>
      </c>
      <c r="S8076" t="s">
        <v>1424</v>
      </c>
    </row>
    <row r="8077" spans="1:19">
      <c r="A8077" t="s">
        <v>5957</v>
      </c>
      <c r="B8077">
        <v>44276</v>
      </c>
      <c r="C8077" t="s">
        <v>5958</v>
      </c>
      <c r="D8077">
        <v>44276</v>
      </c>
      <c r="E8077" t="s">
        <v>1160</v>
      </c>
      <c r="F8077" t="s">
        <v>1173</v>
      </c>
      <c r="G8077" t="s">
        <v>1160</v>
      </c>
      <c r="H8077" t="s">
        <v>1160</v>
      </c>
      <c r="I8077" t="s">
        <v>1381</v>
      </c>
      <c r="J8077">
        <v>1</v>
      </c>
      <c r="K8077">
        <v>9990</v>
      </c>
      <c r="L8077">
        <v>9990</v>
      </c>
      <c r="M8077">
        <v>23.785699999999999</v>
      </c>
      <c r="N8077">
        <v>23.785699999999999</v>
      </c>
      <c r="O8077">
        <v>0</v>
      </c>
      <c r="P8077">
        <v>0</v>
      </c>
      <c r="Q8077">
        <v>10013.7857</v>
      </c>
      <c r="R8077">
        <v>10013.7857</v>
      </c>
      <c r="S8077" t="s">
        <v>1424</v>
      </c>
    </row>
    <row r="8078" spans="1:19">
      <c r="A8078" t="s">
        <v>5957</v>
      </c>
      <c r="B8078">
        <v>44276</v>
      </c>
      <c r="C8078" t="s">
        <v>5958</v>
      </c>
      <c r="D8078">
        <v>44276</v>
      </c>
      <c r="E8078" t="s">
        <v>1160</v>
      </c>
      <c r="F8078" t="s">
        <v>1173</v>
      </c>
      <c r="G8078" t="s">
        <v>1160</v>
      </c>
      <c r="H8078" t="s">
        <v>1160</v>
      </c>
      <c r="I8078" t="s">
        <v>1181</v>
      </c>
      <c r="J8078">
        <v>5</v>
      </c>
      <c r="K8078">
        <v>1311.5</v>
      </c>
      <c r="L8078">
        <v>6557.5</v>
      </c>
      <c r="M8078">
        <v>3.1225999999999998</v>
      </c>
      <c r="N8078">
        <v>15.613</v>
      </c>
      <c r="O8078">
        <v>0</v>
      </c>
      <c r="P8078">
        <v>0</v>
      </c>
      <c r="Q8078">
        <v>1314.6225999999999</v>
      </c>
      <c r="R8078">
        <v>6573.1130000000003</v>
      </c>
      <c r="S8078" t="s">
        <v>1424</v>
      </c>
    </row>
    <row r="8079" spans="1:19">
      <c r="A8079" t="s">
        <v>5957</v>
      </c>
      <c r="B8079">
        <v>44276</v>
      </c>
      <c r="C8079" t="s">
        <v>5958</v>
      </c>
      <c r="D8079">
        <v>44276</v>
      </c>
      <c r="E8079" t="s">
        <v>1160</v>
      </c>
      <c r="F8079" t="s">
        <v>1173</v>
      </c>
      <c r="G8079" t="s">
        <v>1160</v>
      </c>
      <c r="H8079" t="s">
        <v>1160</v>
      </c>
      <c r="I8079" t="s">
        <v>1359</v>
      </c>
      <c r="J8079">
        <v>5</v>
      </c>
      <c r="K8079">
        <v>1242.5</v>
      </c>
      <c r="L8079">
        <v>6212.5</v>
      </c>
      <c r="M8079">
        <v>2.9582999999999999</v>
      </c>
      <c r="N8079">
        <v>14.791499999999999</v>
      </c>
      <c r="O8079">
        <v>0</v>
      </c>
      <c r="P8079">
        <v>0</v>
      </c>
      <c r="Q8079">
        <v>1245.4583</v>
      </c>
      <c r="R8079">
        <v>6227.2915000000003</v>
      </c>
      <c r="S8079" t="s">
        <v>1424</v>
      </c>
    </row>
    <row r="8080" spans="1:19">
      <c r="A8080" t="s">
        <v>5957</v>
      </c>
      <c r="B8080">
        <v>44276</v>
      </c>
      <c r="C8080" t="s">
        <v>5958</v>
      </c>
      <c r="D8080">
        <v>44276</v>
      </c>
      <c r="E8080" t="s">
        <v>1160</v>
      </c>
      <c r="F8080" t="s">
        <v>1173</v>
      </c>
      <c r="G8080" t="s">
        <v>1160</v>
      </c>
      <c r="H8080" t="s">
        <v>1160</v>
      </c>
      <c r="I8080" t="s">
        <v>1177</v>
      </c>
      <c r="J8080">
        <v>2</v>
      </c>
      <c r="K8080">
        <v>9162.18</v>
      </c>
      <c r="L8080">
        <v>18324.36</v>
      </c>
      <c r="M8080">
        <v>21.814699999999998</v>
      </c>
      <c r="N8080">
        <v>43.629399999999997</v>
      </c>
      <c r="O8080">
        <v>0</v>
      </c>
      <c r="P8080">
        <v>0</v>
      </c>
      <c r="Q8080">
        <v>9183.9946999999993</v>
      </c>
      <c r="R8080">
        <v>18367.989399999999</v>
      </c>
      <c r="S8080" t="s">
        <v>1424</v>
      </c>
    </row>
    <row r="8081" spans="1:19">
      <c r="A8081" t="s">
        <v>5957</v>
      </c>
      <c r="B8081">
        <v>44276</v>
      </c>
      <c r="C8081" t="s">
        <v>5958</v>
      </c>
      <c r="D8081">
        <v>44276</v>
      </c>
      <c r="E8081" t="s">
        <v>1160</v>
      </c>
      <c r="F8081" t="s">
        <v>1173</v>
      </c>
      <c r="G8081" t="s">
        <v>1160</v>
      </c>
      <c r="H8081" t="s">
        <v>1160</v>
      </c>
      <c r="I8081" t="s">
        <v>1421</v>
      </c>
      <c r="J8081">
        <v>10</v>
      </c>
      <c r="K8081">
        <v>1282</v>
      </c>
      <c r="L8081">
        <v>12820</v>
      </c>
      <c r="M8081">
        <v>3.0524</v>
      </c>
      <c r="N8081">
        <v>30.524000000000001</v>
      </c>
      <c r="O8081">
        <v>0</v>
      </c>
      <c r="P8081">
        <v>0</v>
      </c>
      <c r="Q8081">
        <v>1285.0524</v>
      </c>
      <c r="R8081">
        <v>12850.523999999999</v>
      </c>
      <c r="S8081" t="s">
        <v>1424</v>
      </c>
    </row>
    <row r="8082" spans="1:19">
      <c r="A8082" t="s">
        <v>5959</v>
      </c>
      <c r="B8082">
        <v>44276</v>
      </c>
      <c r="C8082" t="s">
        <v>5960</v>
      </c>
      <c r="D8082">
        <v>44276</v>
      </c>
      <c r="E8082" t="s">
        <v>1422</v>
      </c>
      <c r="F8082" t="s">
        <v>97</v>
      </c>
      <c r="G8082" t="s">
        <v>1027</v>
      </c>
      <c r="H8082" t="s">
        <v>1428</v>
      </c>
      <c r="I8082" t="s">
        <v>1180</v>
      </c>
      <c r="J8082">
        <v>10</v>
      </c>
      <c r="K8082">
        <v>3540</v>
      </c>
      <c r="L8082">
        <v>35400</v>
      </c>
      <c r="M8082">
        <v>8.4285999999999994</v>
      </c>
      <c r="N8082">
        <v>84.286000000000001</v>
      </c>
      <c r="O8082">
        <v>0</v>
      </c>
      <c r="P8082">
        <v>0</v>
      </c>
      <c r="Q8082">
        <v>3548.4286000000002</v>
      </c>
      <c r="R8082">
        <v>35484.286</v>
      </c>
      <c r="S8082" t="s">
        <v>1424</v>
      </c>
    </row>
    <row r="8083" spans="1:19">
      <c r="A8083" t="s">
        <v>5959</v>
      </c>
      <c r="B8083">
        <v>44276</v>
      </c>
      <c r="C8083" t="s">
        <v>5960</v>
      </c>
      <c r="D8083">
        <v>44276</v>
      </c>
      <c r="E8083" t="s">
        <v>1422</v>
      </c>
      <c r="F8083" t="s">
        <v>97</v>
      </c>
      <c r="G8083" t="s">
        <v>1027</v>
      </c>
      <c r="H8083" t="s">
        <v>1428</v>
      </c>
      <c r="I8083" t="s">
        <v>1178</v>
      </c>
      <c r="J8083">
        <v>10</v>
      </c>
      <c r="K8083">
        <v>4035</v>
      </c>
      <c r="L8083">
        <v>40350</v>
      </c>
      <c r="M8083">
        <v>9.6071000000000009</v>
      </c>
      <c r="N8083">
        <v>96.070999999999998</v>
      </c>
      <c r="O8083">
        <v>0</v>
      </c>
      <c r="P8083">
        <v>0</v>
      </c>
      <c r="Q8083">
        <v>4044.6071000000002</v>
      </c>
      <c r="R8083">
        <v>40446.071000000004</v>
      </c>
      <c r="S8083" t="s">
        <v>1424</v>
      </c>
    </row>
    <row r="8084" spans="1:19">
      <c r="A8084" t="s">
        <v>5959</v>
      </c>
      <c r="B8084">
        <v>44276</v>
      </c>
      <c r="C8084" t="s">
        <v>5960</v>
      </c>
      <c r="D8084">
        <v>44276</v>
      </c>
      <c r="E8084" t="s">
        <v>1422</v>
      </c>
      <c r="F8084" t="s">
        <v>97</v>
      </c>
      <c r="G8084" t="s">
        <v>1027</v>
      </c>
      <c r="H8084" t="s">
        <v>1428</v>
      </c>
      <c r="I8084" t="s">
        <v>1470</v>
      </c>
      <c r="J8084">
        <v>5</v>
      </c>
      <c r="K8084">
        <v>7050</v>
      </c>
      <c r="L8084">
        <v>35250</v>
      </c>
      <c r="M8084">
        <v>16.785699999999999</v>
      </c>
      <c r="N8084">
        <v>83.9285</v>
      </c>
      <c r="O8084">
        <v>0</v>
      </c>
      <c r="P8084">
        <v>0</v>
      </c>
      <c r="Q8084">
        <v>7066.7857000000004</v>
      </c>
      <c r="R8084">
        <v>35333.928500000002</v>
      </c>
      <c r="S8084" t="s">
        <v>1424</v>
      </c>
    </row>
    <row r="8085" spans="1:19">
      <c r="A8085" t="s">
        <v>5961</v>
      </c>
      <c r="B8085">
        <v>44276</v>
      </c>
      <c r="C8085" t="s">
        <v>5962</v>
      </c>
      <c r="D8085">
        <v>44276</v>
      </c>
      <c r="E8085" t="s">
        <v>1422</v>
      </c>
      <c r="F8085" t="s">
        <v>100</v>
      </c>
      <c r="G8085" t="s">
        <v>1062</v>
      </c>
      <c r="H8085" t="s">
        <v>1428</v>
      </c>
      <c r="I8085" t="s">
        <v>1459</v>
      </c>
      <c r="J8085">
        <v>30</v>
      </c>
      <c r="K8085">
        <v>1060</v>
      </c>
      <c r="L8085">
        <v>31800</v>
      </c>
      <c r="M8085">
        <v>2.5238</v>
      </c>
      <c r="N8085">
        <v>75.713999999999999</v>
      </c>
      <c r="O8085">
        <v>0</v>
      </c>
      <c r="P8085">
        <v>0</v>
      </c>
      <c r="Q8085">
        <v>1062.5237999999999</v>
      </c>
      <c r="R8085">
        <v>31875.714</v>
      </c>
      <c r="S8085" t="s">
        <v>1424</v>
      </c>
    </row>
    <row r="8086" spans="1:19">
      <c r="A8086" t="s">
        <v>5961</v>
      </c>
      <c r="B8086">
        <v>44276</v>
      </c>
      <c r="C8086" t="s">
        <v>5962</v>
      </c>
      <c r="D8086">
        <v>44276</v>
      </c>
      <c r="E8086" t="s">
        <v>1422</v>
      </c>
      <c r="F8086" t="s">
        <v>100</v>
      </c>
      <c r="G8086" t="s">
        <v>1062</v>
      </c>
      <c r="H8086" t="s">
        <v>1428</v>
      </c>
      <c r="I8086" t="s">
        <v>1181</v>
      </c>
      <c r="J8086">
        <v>50</v>
      </c>
      <c r="K8086">
        <v>1293</v>
      </c>
      <c r="L8086">
        <v>64650</v>
      </c>
      <c r="M8086">
        <v>3.0785999999999998</v>
      </c>
      <c r="N8086">
        <v>153.93</v>
      </c>
      <c r="O8086">
        <v>0</v>
      </c>
      <c r="P8086">
        <v>0</v>
      </c>
      <c r="Q8086">
        <v>1296.0786000000001</v>
      </c>
      <c r="R8086">
        <v>64803.93</v>
      </c>
      <c r="S8086" t="s">
        <v>1424</v>
      </c>
    </row>
    <row r="8087" spans="1:19">
      <c r="A8087" t="s">
        <v>5961</v>
      </c>
      <c r="B8087">
        <v>44276</v>
      </c>
      <c r="C8087" t="s">
        <v>5962</v>
      </c>
      <c r="D8087">
        <v>44276</v>
      </c>
      <c r="E8087" t="s">
        <v>1422</v>
      </c>
      <c r="F8087" t="s">
        <v>100</v>
      </c>
      <c r="G8087" t="s">
        <v>1062</v>
      </c>
      <c r="H8087" t="s">
        <v>1428</v>
      </c>
      <c r="I8087" t="s">
        <v>1421</v>
      </c>
      <c r="J8087">
        <v>30</v>
      </c>
      <c r="K8087">
        <v>1264</v>
      </c>
      <c r="L8087">
        <v>37920</v>
      </c>
      <c r="M8087">
        <v>3.0095000000000001</v>
      </c>
      <c r="N8087">
        <v>90.284999999999997</v>
      </c>
      <c r="O8087">
        <v>0</v>
      </c>
      <c r="P8087">
        <v>0</v>
      </c>
      <c r="Q8087">
        <v>1267.0094999999999</v>
      </c>
      <c r="R8087">
        <v>38010.285000000003</v>
      </c>
      <c r="S8087" t="s">
        <v>1424</v>
      </c>
    </row>
    <row r="8088" spans="1:19">
      <c r="A8088" t="s">
        <v>5963</v>
      </c>
      <c r="B8088">
        <v>44276</v>
      </c>
      <c r="C8088" t="s">
        <v>5964</v>
      </c>
      <c r="D8088">
        <v>44276</v>
      </c>
      <c r="E8088" t="s">
        <v>1422</v>
      </c>
      <c r="F8088" t="s">
        <v>104</v>
      </c>
      <c r="G8088" t="s">
        <v>1436</v>
      </c>
      <c r="H8088" t="s">
        <v>1428</v>
      </c>
      <c r="I8088" t="s">
        <v>1178</v>
      </c>
      <c r="J8088">
        <v>40</v>
      </c>
      <c r="K8088">
        <v>4035</v>
      </c>
      <c r="L8088">
        <v>161400</v>
      </c>
      <c r="M8088">
        <v>9.6071000000000009</v>
      </c>
      <c r="N8088">
        <v>384.28399999999999</v>
      </c>
      <c r="O8088">
        <v>0</v>
      </c>
      <c r="P8088">
        <v>0</v>
      </c>
      <c r="Q8088">
        <v>4044.6071000000002</v>
      </c>
      <c r="R8088">
        <v>161784.28400000001</v>
      </c>
      <c r="S8088" t="s">
        <v>1424</v>
      </c>
    </row>
    <row r="8089" spans="1:19">
      <c r="A8089" t="s">
        <v>5963</v>
      </c>
      <c r="B8089">
        <v>44276</v>
      </c>
      <c r="C8089" t="s">
        <v>5964</v>
      </c>
      <c r="D8089">
        <v>44276</v>
      </c>
      <c r="E8089" t="s">
        <v>1422</v>
      </c>
      <c r="F8089" t="s">
        <v>104</v>
      </c>
      <c r="G8089" t="s">
        <v>1436</v>
      </c>
      <c r="H8089" t="s">
        <v>1428</v>
      </c>
      <c r="I8089" t="s">
        <v>5350</v>
      </c>
      <c r="J8089">
        <v>5</v>
      </c>
      <c r="K8089">
        <v>9480</v>
      </c>
      <c r="L8089">
        <v>47400</v>
      </c>
      <c r="M8089">
        <v>22.571400000000001</v>
      </c>
      <c r="N8089">
        <v>112.857</v>
      </c>
      <c r="O8089">
        <v>0</v>
      </c>
      <c r="P8089">
        <v>0</v>
      </c>
      <c r="Q8089">
        <v>9502.5714000000007</v>
      </c>
      <c r="R8089">
        <v>47512.857000000004</v>
      </c>
      <c r="S8089" t="s">
        <v>1424</v>
      </c>
    </row>
    <row r="8090" spans="1:19">
      <c r="A8090" t="s">
        <v>5965</v>
      </c>
      <c r="B8090">
        <v>44276</v>
      </c>
      <c r="C8090" t="s">
        <v>5966</v>
      </c>
      <c r="D8090">
        <v>44276</v>
      </c>
      <c r="E8090" t="s">
        <v>1422</v>
      </c>
      <c r="F8090" t="s">
        <v>10</v>
      </c>
      <c r="G8090" t="s">
        <v>1425</v>
      </c>
      <c r="H8090" t="s">
        <v>117</v>
      </c>
      <c r="I8090" t="s">
        <v>1381</v>
      </c>
      <c r="J8090">
        <v>3</v>
      </c>
      <c r="K8090">
        <v>9850</v>
      </c>
      <c r="L8090">
        <v>29550</v>
      </c>
      <c r="M8090">
        <v>23.452400000000001</v>
      </c>
      <c r="N8090">
        <v>70.357200000000006</v>
      </c>
      <c r="O8090">
        <v>0</v>
      </c>
      <c r="P8090">
        <v>0</v>
      </c>
      <c r="Q8090">
        <v>9873.4524000000001</v>
      </c>
      <c r="R8090">
        <v>29620.357199999999</v>
      </c>
      <c r="S8090" t="s">
        <v>1424</v>
      </c>
    </row>
    <row r="8091" spans="1:19">
      <c r="A8091" t="s">
        <v>5965</v>
      </c>
      <c r="B8091">
        <v>44276</v>
      </c>
      <c r="C8091" t="s">
        <v>5966</v>
      </c>
      <c r="D8091">
        <v>44276</v>
      </c>
      <c r="E8091" t="s">
        <v>1422</v>
      </c>
      <c r="F8091" t="s">
        <v>10</v>
      </c>
      <c r="G8091" t="s">
        <v>1425</v>
      </c>
      <c r="H8091" t="s">
        <v>117</v>
      </c>
      <c r="I8091" t="s">
        <v>1356</v>
      </c>
      <c r="J8091">
        <v>10</v>
      </c>
      <c r="K8091">
        <v>1118</v>
      </c>
      <c r="L8091">
        <v>11180</v>
      </c>
      <c r="M8091">
        <v>2.6619000000000002</v>
      </c>
      <c r="N8091">
        <v>26.619</v>
      </c>
      <c r="O8091">
        <v>0</v>
      </c>
      <c r="P8091">
        <v>0</v>
      </c>
      <c r="Q8091">
        <v>1120.6619000000001</v>
      </c>
      <c r="R8091">
        <v>11206.619000000001</v>
      </c>
      <c r="S8091" t="s">
        <v>1424</v>
      </c>
    </row>
    <row r="8092" spans="1:19">
      <c r="A8092" t="s">
        <v>5965</v>
      </c>
      <c r="B8092">
        <v>44276</v>
      </c>
      <c r="C8092" t="s">
        <v>5966</v>
      </c>
      <c r="D8092">
        <v>44276</v>
      </c>
      <c r="E8092" t="s">
        <v>1422</v>
      </c>
      <c r="F8092" t="s">
        <v>10</v>
      </c>
      <c r="G8092" t="s">
        <v>1425</v>
      </c>
      <c r="H8092" t="s">
        <v>117</v>
      </c>
      <c r="I8092" t="s">
        <v>1359</v>
      </c>
      <c r="J8092">
        <v>20</v>
      </c>
      <c r="K8092">
        <v>1225</v>
      </c>
      <c r="L8092">
        <v>24500</v>
      </c>
      <c r="M8092">
        <v>2.9167000000000001</v>
      </c>
      <c r="N8092">
        <v>58.334000000000003</v>
      </c>
      <c r="O8092">
        <v>0</v>
      </c>
      <c r="P8092">
        <v>0</v>
      </c>
      <c r="Q8092">
        <v>1227.9167</v>
      </c>
      <c r="R8092">
        <v>24558.333999999999</v>
      </c>
      <c r="S8092" t="s">
        <v>1424</v>
      </c>
    </row>
    <row r="8093" spans="1:19">
      <c r="A8093" t="s">
        <v>5967</v>
      </c>
      <c r="B8093">
        <v>44276</v>
      </c>
      <c r="C8093" t="s">
        <v>5968</v>
      </c>
      <c r="D8093">
        <v>44276</v>
      </c>
      <c r="E8093" t="s">
        <v>1422</v>
      </c>
      <c r="F8093" t="s">
        <v>7</v>
      </c>
      <c r="G8093" t="s">
        <v>1425</v>
      </c>
      <c r="H8093" t="s">
        <v>117</v>
      </c>
      <c r="I8093" t="s">
        <v>1177</v>
      </c>
      <c r="J8093">
        <v>5</v>
      </c>
      <c r="K8093">
        <v>9045</v>
      </c>
      <c r="L8093">
        <v>45225</v>
      </c>
      <c r="M8093">
        <v>21.535699999999999</v>
      </c>
      <c r="N8093">
        <v>107.6785</v>
      </c>
      <c r="O8093">
        <v>0</v>
      </c>
      <c r="P8093">
        <v>0</v>
      </c>
      <c r="Q8093">
        <v>9066.5357000000004</v>
      </c>
      <c r="R8093">
        <v>45332.678500000002</v>
      </c>
      <c r="S8093" t="s">
        <v>1424</v>
      </c>
    </row>
    <row r="8094" spans="1:19">
      <c r="A8094" t="s">
        <v>5967</v>
      </c>
      <c r="B8094">
        <v>44276</v>
      </c>
      <c r="C8094" t="s">
        <v>5968</v>
      </c>
      <c r="D8094">
        <v>44276</v>
      </c>
      <c r="E8094" t="s">
        <v>1422</v>
      </c>
      <c r="F8094" t="s">
        <v>7</v>
      </c>
      <c r="G8094" t="s">
        <v>1425</v>
      </c>
      <c r="H8094" t="s">
        <v>117</v>
      </c>
      <c r="I8094" t="s">
        <v>1381</v>
      </c>
      <c r="J8094">
        <v>5</v>
      </c>
      <c r="K8094">
        <v>9850</v>
      </c>
      <c r="L8094">
        <v>49250</v>
      </c>
      <c r="M8094">
        <v>23.452400000000001</v>
      </c>
      <c r="N8094">
        <v>117.262</v>
      </c>
      <c r="O8094">
        <v>0</v>
      </c>
      <c r="P8094">
        <v>0</v>
      </c>
      <c r="Q8094">
        <v>9873.4524000000001</v>
      </c>
      <c r="R8094">
        <v>49367.262000000002</v>
      </c>
      <c r="S8094" t="s">
        <v>1424</v>
      </c>
    </row>
    <row r="8095" spans="1:19">
      <c r="A8095" t="s">
        <v>5967</v>
      </c>
      <c r="B8095">
        <v>44276</v>
      </c>
      <c r="C8095" t="s">
        <v>5968</v>
      </c>
      <c r="D8095">
        <v>44276</v>
      </c>
      <c r="E8095" t="s">
        <v>1422</v>
      </c>
      <c r="F8095" t="s">
        <v>7</v>
      </c>
      <c r="G8095" t="s">
        <v>1425</v>
      </c>
      <c r="H8095" t="s">
        <v>117</v>
      </c>
      <c r="I8095" t="s">
        <v>1459</v>
      </c>
      <c r="J8095">
        <v>20</v>
      </c>
      <c r="K8095">
        <v>1060</v>
      </c>
      <c r="L8095">
        <v>21200</v>
      </c>
      <c r="M8095">
        <v>2.5238</v>
      </c>
      <c r="N8095">
        <v>50.475999999999999</v>
      </c>
      <c r="O8095">
        <v>0</v>
      </c>
      <c r="P8095">
        <v>0</v>
      </c>
      <c r="Q8095">
        <v>1062.5237999999999</v>
      </c>
      <c r="R8095">
        <v>21250.475999999999</v>
      </c>
      <c r="S8095" t="s">
        <v>1424</v>
      </c>
    </row>
    <row r="8096" spans="1:19">
      <c r="A8096" t="s">
        <v>5969</v>
      </c>
      <c r="B8096">
        <v>44276</v>
      </c>
      <c r="C8096" t="s">
        <v>5970</v>
      </c>
      <c r="D8096">
        <v>44276</v>
      </c>
      <c r="E8096" t="s">
        <v>1422</v>
      </c>
      <c r="F8096" t="s">
        <v>6</v>
      </c>
      <c r="G8096" t="s">
        <v>1425</v>
      </c>
      <c r="H8096" t="s">
        <v>117</v>
      </c>
      <c r="I8096" t="s">
        <v>1178</v>
      </c>
      <c r="J8096">
        <v>5</v>
      </c>
      <c r="K8096">
        <v>4035</v>
      </c>
      <c r="L8096">
        <v>20175</v>
      </c>
      <c r="M8096">
        <v>9.6071000000000009</v>
      </c>
      <c r="N8096">
        <v>48.035499999999999</v>
      </c>
      <c r="O8096">
        <v>0</v>
      </c>
      <c r="P8096">
        <v>0</v>
      </c>
      <c r="Q8096">
        <v>4044.6071000000002</v>
      </c>
      <c r="R8096">
        <v>20223.035500000002</v>
      </c>
      <c r="S8096" t="s">
        <v>1424</v>
      </c>
    </row>
    <row r="8097" spans="1:19">
      <c r="A8097" t="s">
        <v>5969</v>
      </c>
      <c r="B8097">
        <v>44276</v>
      </c>
      <c r="C8097" t="s">
        <v>5970</v>
      </c>
      <c r="D8097">
        <v>44276</v>
      </c>
      <c r="E8097" t="s">
        <v>1422</v>
      </c>
      <c r="F8097" t="s">
        <v>6</v>
      </c>
      <c r="G8097" t="s">
        <v>1425</v>
      </c>
      <c r="H8097" t="s">
        <v>117</v>
      </c>
      <c r="I8097" t="s">
        <v>1459</v>
      </c>
      <c r="J8097">
        <v>70</v>
      </c>
      <c r="K8097">
        <v>1060</v>
      </c>
      <c r="L8097">
        <v>74200</v>
      </c>
      <c r="M8097">
        <v>2.5238</v>
      </c>
      <c r="N8097">
        <v>176.666</v>
      </c>
      <c r="O8097">
        <v>0</v>
      </c>
      <c r="P8097">
        <v>0</v>
      </c>
      <c r="Q8097">
        <v>1062.5237999999999</v>
      </c>
      <c r="R8097">
        <v>74376.665999999997</v>
      </c>
      <c r="S8097" t="s">
        <v>1424</v>
      </c>
    </row>
    <row r="8098" spans="1:19">
      <c r="A8098" t="s">
        <v>5971</v>
      </c>
      <c r="B8098">
        <v>44276</v>
      </c>
      <c r="C8098" t="s">
        <v>5972</v>
      </c>
      <c r="D8098">
        <v>44276</v>
      </c>
      <c r="E8098" t="s">
        <v>1422</v>
      </c>
      <c r="F8098" t="s">
        <v>911</v>
      </c>
      <c r="G8098" t="s">
        <v>1433</v>
      </c>
      <c r="H8098" t="s">
        <v>117</v>
      </c>
      <c r="I8098" t="s">
        <v>1177</v>
      </c>
      <c r="J8098">
        <v>10</v>
      </c>
      <c r="K8098">
        <v>9045</v>
      </c>
      <c r="L8098">
        <v>90450</v>
      </c>
      <c r="M8098">
        <v>21.535699999999999</v>
      </c>
      <c r="N8098">
        <v>215.357</v>
      </c>
      <c r="O8098">
        <v>0</v>
      </c>
      <c r="P8098">
        <v>0</v>
      </c>
      <c r="Q8098">
        <v>9066.5357000000004</v>
      </c>
      <c r="R8098">
        <v>90665.357000000004</v>
      </c>
      <c r="S8098" t="s">
        <v>1424</v>
      </c>
    </row>
    <row r="8099" spans="1:19">
      <c r="A8099" t="s">
        <v>5971</v>
      </c>
      <c r="B8099">
        <v>44276</v>
      </c>
      <c r="C8099" t="s">
        <v>5972</v>
      </c>
      <c r="D8099">
        <v>44276</v>
      </c>
      <c r="E8099" t="s">
        <v>1422</v>
      </c>
      <c r="F8099" t="s">
        <v>911</v>
      </c>
      <c r="G8099" t="s">
        <v>1433</v>
      </c>
      <c r="H8099" t="s">
        <v>117</v>
      </c>
      <c r="I8099" t="s">
        <v>3638</v>
      </c>
      <c r="J8099">
        <v>15</v>
      </c>
      <c r="K8099">
        <v>7760</v>
      </c>
      <c r="L8099">
        <v>116400</v>
      </c>
      <c r="M8099">
        <v>18.476199999999999</v>
      </c>
      <c r="N8099">
        <v>277.14299999999997</v>
      </c>
      <c r="O8099">
        <v>0</v>
      </c>
      <c r="P8099">
        <v>0</v>
      </c>
      <c r="Q8099">
        <v>7778.4762000000001</v>
      </c>
      <c r="R8099">
        <v>116677.143</v>
      </c>
      <c r="S8099" t="s">
        <v>1424</v>
      </c>
    </row>
    <row r="8100" spans="1:19">
      <c r="A8100" t="s">
        <v>5973</v>
      </c>
      <c r="B8100">
        <v>44276</v>
      </c>
      <c r="C8100" t="s">
        <v>5974</v>
      </c>
      <c r="D8100">
        <v>44276</v>
      </c>
      <c r="E8100" t="s">
        <v>1422</v>
      </c>
      <c r="F8100" t="s">
        <v>106</v>
      </c>
      <c r="G8100" t="s">
        <v>1439</v>
      </c>
      <c r="H8100" t="s">
        <v>117</v>
      </c>
      <c r="I8100" t="s">
        <v>1381</v>
      </c>
      <c r="J8100">
        <v>20</v>
      </c>
      <c r="K8100">
        <v>9850</v>
      </c>
      <c r="L8100">
        <v>197000</v>
      </c>
      <c r="M8100">
        <v>23.452400000000001</v>
      </c>
      <c r="N8100">
        <v>469.048</v>
      </c>
      <c r="O8100">
        <v>0</v>
      </c>
      <c r="P8100">
        <v>0</v>
      </c>
      <c r="Q8100">
        <v>9873.4524000000001</v>
      </c>
      <c r="R8100">
        <v>197469.04800000001</v>
      </c>
      <c r="S8100" t="s">
        <v>1424</v>
      </c>
    </row>
    <row r="8101" spans="1:19">
      <c r="A8101" t="s">
        <v>5973</v>
      </c>
      <c r="B8101">
        <v>44276</v>
      </c>
      <c r="C8101" t="s">
        <v>5974</v>
      </c>
      <c r="D8101">
        <v>44276</v>
      </c>
      <c r="E8101" t="s">
        <v>1422</v>
      </c>
      <c r="F8101" t="s">
        <v>106</v>
      </c>
      <c r="G8101" t="s">
        <v>1439</v>
      </c>
      <c r="H8101" t="s">
        <v>117</v>
      </c>
      <c r="I8101" t="s">
        <v>3638</v>
      </c>
      <c r="J8101">
        <v>15</v>
      </c>
      <c r="K8101">
        <v>7760</v>
      </c>
      <c r="L8101">
        <v>116400</v>
      </c>
      <c r="M8101">
        <v>18.476199999999999</v>
      </c>
      <c r="N8101">
        <v>277.14299999999997</v>
      </c>
      <c r="O8101">
        <v>0</v>
      </c>
      <c r="P8101">
        <v>0</v>
      </c>
      <c r="Q8101">
        <v>7778.4762000000001</v>
      </c>
      <c r="R8101">
        <v>116677.143</v>
      </c>
      <c r="S8101" t="s">
        <v>1424</v>
      </c>
    </row>
    <row r="8102" spans="1:19">
      <c r="A8102" t="s">
        <v>5973</v>
      </c>
      <c r="B8102">
        <v>44276</v>
      </c>
      <c r="C8102" t="s">
        <v>5974</v>
      </c>
      <c r="D8102">
        <v>44276</v>
      </c>
      <c r="E8102" t="s">
        <v>1422</v>
      </c>
      <c r="F8102" t="s">
        <v>106</v>
      </c>
      <c r="G8102" t="s">
        <v>1439</v>
      </c>
      <c r="H8102" t="s">
        <v>117</v>
      </c>
      <c r="I8102" t="s">
        <v>1180</v>
      </c>
      <c r="J8102">
        <v>10</v>
      </c>
      <c r="K8102">
        <v>3540</v>
      </c>
      <c r="L8102">
        <v>35400</v>
      </c>
      <c r="M8102">
        <v>8.4285999999999994</v>
      </c>
      <c r="N8102">
        <v>84.286000000000001</v>
      </c>
      <c r="O8102">
        <v>0</v>
      </c>
      <c r="P8102">
        <v>0</v>
      </c>
      <c r="Q8102">
        <v>3548.4286000000002</v>
      </c>
      <c r="R8102">
        <v>35484.286</v>
      </c>
      <c r="S8102" t="s">
        <v>1424</v>
      </c>
    </row>
    <row r="8103" spans="1:19">
      <c r="A8103" t="s">
        <v>5973</v>
      </c>
      <c r="B8103">
        <v>44276</v>
      </c>
      <c r="C8103" t="s">
        <v>5974</v>
      </c>
      <c r="D8103">
        <v>44276</v>
      </c>
      <c r="E8103" t="s">
        <v>1422</v>
      </c>
      <c r="F8103" t="s">
        <v>106</v>
      </c>
      <c r="G8103" t="s">
        <v>1439</v>
      </c>
      <c r="H8103" t="s">
        <v>117</v>
      </c>
      <c r="I8103" t="s">
        <v>1459</v>
      </c>
      <c r="J8103">
        <v>300</v>
      </c>
      <c r="K8103">
        <v>1060</v>
      </c>
      <c r="L8103">
        <v>318000</v>
      </c>
      <c r="M8103">
        <v>2.5238</v>
      </c>
      <c r="N8103">
        <v>757.14</v>
      </c>
      <c r="O8103">
        <v>0</v>
      </c>
      <c r="P8103">
        <v>0</v>
      </c>
      <c r="Q8103">
        <v>1062.5237999999999</v>
      </c>
      <c r="R8103">
        <v>318757.14</v>
      </c>
      <c r="S8103" t="s">
        <v>1424</v>
      </c>
    </row>
    <row r="8104" spans="1:19">
      <c r="A8104" t="s">
        <v>5975</v>
      </c>
      <c r="B8104">
        <v>44276</v>
      </c>
      <c r="C8104" t="s">
        <v>5976</v>
      </c>
      <c r="D8104">
        <v>44276</v>
      </c>
      <c r="E8104" t="s">
        <v>1422</v>
      </c>
      <c r="F8104" t="s">
        <v>3</v>
      </c>
      <c r="G8104" t="s">
        <v>1060</v>
      </c>
      <c r="H8104" t="s">
        <v>117</v>
      </c>
      <c r="I8104" t="s">
        <v>1459</v>
      </c>
      <c r="J8104">
        <v>10</v>
      </c>
      <c r="K8104">
        <v>1060</v>
      </c>
      <c r="L8104">
        <v>10600</v>
      </c>
      <c r="M8104">
        <v>2.5238</v>
      </c>
      <c r="N8104">
        <v>25.238</v>
      </c>
      <c r="O8104">
        <v>0</v>
      </c>
      <c r="P8104">
        <v>0</v>
      </c>
      <c r="Q8104">
        <v>1062.5237999999999</v>
      </c>
      <c r="R8104">
        <v>10625.237999999999</v>
      </c>
      <c r="S8104" t="s">
        <v>1424</v>
      </c>
    </row>
    <row r="8105" spans="1:19">
      <c r="A8105" t="s">
        <v>5975</v>
      </c>
      <c r="B8105">
        <v>44276</v>
      </c>
      <c r="C8105" t="s">
        <v>5976</v>
      </c>
      <c r="D8105">
        <v>44276</v>
      </c>
      <c r="E8105" t="s">
        <v>1422</v>
      </c>
      <c r="F8105" t="s">
        <v>3</v>
      </c>
      <c r="G8105" t="s">
        <v>1060</v>
      </c>
      <c r="H8105" t="s">
        <v>117</v>
      </c>
      <c r="I8105" t="s">
        <v>1359</v>
      </c>
      <c r="J8105">
        <v>10</v>
      </c>
      <c r="K8105">
        <v>1225</v>
      </c>
      <c r="L8105">
        <v>12250</v>
      </c>
      <c r="M8105">
        <v>2.9167000000000001</v>
      </c>
      <c r="N8105">
        <v>29.167000000000002</v>
      </c>
      <c r="O8105">
        <v>0</v>
      </c>
      <c r="P8105">
        <v>0</v>
      </c>
      <c r="Q8105">
        <v>1227.9167</v>
      </c>
      <c r="R8105">
        <v>12279.166999999999</v>
      </c>
      <c r="S8105" t="s">
        <v>1424</v>
      </c>
    </row>
    <row r="8106" spans="1:19">
      <c r="A8106" t="s">
        <v>5975</v>
      </c>
      <c r="B8106">
        <v>44276</v>
      </c>
      <c r="C8106" t="s">
        <v>5976</v>
      </c>
      <c r="D8106">
        <v>44276</v>
      </c>
      <c r="E8106" t="s">
        <v>1422</v>
      </c>
      <c r="F8106" t="s">
        <v>3</v>
      </c>
      <c r="G8106" t="s">
        <v>1060</v>
      </c>
      <c r="H8106" t="s">
        <v>117</v>
      </c>
      <c r="I8106" t="s">
        <v>1381</v>
      </c>
      <c r="J8106">
        <v>5</v>
      </c>
      <c r="K8106">
        <v>9850</v>
      </c>
      <c r="L8106">
        <v>49250</v>
      </c>
      <c r="M8106">
        <v>23.452400000000001</v>
      </c>
      <c r="N8106">
        <v>117.262</v>
      </c>
      <c r="O8106">
        <v>0</v>
      </c>
      <c r="P8106">
        <v>0</v>
      </c>
      <c r="Q8106">
        <v>9873.4524000000001</v>
      </c>
      <c r="R8106">
        <v>49367.262000000002</v>
      </c>
      <c r="S8106" t="s">
        <v>1424</v>
      </c>
    </row>
    <row r="8107" spans="1:19">
      <c r="A8107" t="s">
        <v>5977</v>
      </c>
      <c r="B8107">
        <v>44276</v>
      </c>
      <c r="C8107" t="s">
        <v>5978</v>
      </c>
      <c r="D8107">
        <v>44276</v>
      </c>
      <c r="E8107" t="s">
        <v>1422</v>
      </c>
      <c r="F8107" t="s">
        <v>9</v>
      </c>
      <c r="G8107" t="s">
        <v>1060</v>
      </c>
      <c r="H8107" t="s">
        <v>117</v>
      </c>
      <c r="I8107" t="s">
        <v>1459</v>
      </c>
      <c r="J8107">
        <v>20</v>
      </c>
      <c r="K8107">
        <v>1060</v>
      </c>
      <c r="L8107">
        <v>21200</v>
      </c>
      <c r="M8107">
        <v>2.5238</v>
      </c>
      <c r="N8107">
        <v>50.475999999999999</v>
      </c>
      <c r="O8107">
        <v>0</v>
      </c>
      <c r="P8107">
        <v>0</v>
      </c>
      <c r="Q8107">
        <v>1062.5237999999999</v>
      </c>
      <c r="R8107">
        <v>21250.475999999999</v>
      </c>
      <c r="S8107" t="s">
        <v>1424</v>
      </c>
    </row>
    <row r="8108" spans="1:19">
      <c r="A8108" t="s">
        <v>5979</v>
      </c>
      <c r="B8108">
        <v>44276</v>
      </c>
      <c r="C8108" t="s">
        <v>5980</v>
      </c>
      <c r="D8108">
        <v>44276</v>
      </c>
      <c r="E8108" t="s">
        <v>1422</v>
      </c>
      <c r="F8108" t="s">
        <v>4</v>
      </c>
      <c r="G8108" t="s">
        <v>1425</v>
      </c>
      <c r="H8108" t="s">
        <v>117</v>
      </c>
      <c r="I8108" t="s">
        <v>1459</v>
      </c>
      <c r="J8108">
        <v>80</v>
      </c>
      <c r="K8108">
        <v>1060</v>
      </c>
      <c r="L8108">
        <v>84800</v>
      </c>
      <c r="M8108">
        <v>2.5238</v>
      </c>
      <c r="N8108">
        <v>201.904</v>
      </c>
      <c r="O8108">
        <v>0</v>
      </c>
      <c r="P8108">
        <v>0</v>
      </c>
      <c r="Q8108">
        <v>1062.5237999999999</v>
      </c>
      <c r="R8108">
        <v>85001.903999999995</v>
      </c>
      <c r="S8108" t="s">
        <v>1424</v>
      </c>
    </row>
    <row r="8109" spans="1:19">
      <c r="A8109" t="s">
        <v>5981</v>
      </c>
      <c r="B8109">
        <v>44276</v>
      </c>
      <c r="C8109" t="s">
        <v>5982</v>
      </c>
      <c r="D8109">
        <v>44276</v>
      </c>
      <c r="E8109" t="s">
        <v>1422</v>
      </c>
      <c r="F8109" t="s">
        <v>8</v>
      </c>
      <c r="G8109" t="s">
        <v>1061</v>
      </c>
      <c r="H8109" t="s">
        <v>117</v>
      </c>
      <c r="I8109" t="s">
        <v>3638</v>
      </c>
      <c r="J8109">
        <v>10</v>
      </c>
      <c r="K8109">
        <v>7760</v>
      </c>
      <c r="L8109">
        <v>77600</v>
      </c>
      <c r="M8109">
        <v>18.476199999999999</v>
      </c>
      <c r="N8109">
        <v>184.762</v>
      </c>
      <c r="O8109">
        <v>0</v>
      </c>
      <c r="P8109">
        <v>0</v>
      </c>
      <c r="Q8109">
        <v>7778.4762000000001</v>
      </c>
      <c r="R8109">
        <v>77784.762000000002</v>
      </c>
      <c r="S8109" t="s">
        <v>1424</v>
      </c>
    </row>
    <row r="8110" spans="1:19">
      <c r="A8110" t="s">
        <v>5981</v>
      </c>
      <c r="B8110">
        <v>44276</v>
      </c>
      <c r="C8110" t="s">
        <v>5982</v>
      </c>
      <c r="D8110">
        <v>44276</v>
      </c>
      <c r="E8110" t="s">
        <v>1422</v>
      </c>
      <c r="F8110" t="s">
        <v>8</v>
      </c>
      <c r="G8110" t="s">
        <v>1061</v>
      </c>
      <c r="H8110" t="s">
        <v>117</v>
      </c>
      <c r="I8110" t="s">
        <v>1178</v>
      </c>
      <c r="J8110">
        <v>10</v>
      </c>
      <c r="K8110">
        <v>4035</v>
      </c>
      <c r="L8110">
        <v>40350</v>
      </c>
      <c r="M8110">
        <v>9.6071000000000009</v>
      </c>
      <c r="N8110">
        <v>96.070999999999998</v>
      </c>
      <c r="O8110">
        <v>0</v>
      </c>
      <c r="P8110">
        <v>0</v>
      </c>
      <c r="Q8110">
        <v>4044.6071000000002</v>
      </c>
      <c r="R8110">
        <v>40446.071000000004</v>
      </c>
      <c r="S8110" t="s">
        <v>1424</v>
      </c>
    </row>
    <row r="8111" spans="1:19">
      <c r="A8111" t="s">
        <v>5981</v>
      </c>
      <c r="B8111">
        <v>44276</v>
      </c>
      <c r="C8111" t="s">
        <v>5982</v>
      </c>
      <c r="D8111">
        <v>44276</v>
      </c>
      <c r="E8111" t="s">
        <v>1422</v>
      </c>
      <c r="F8111" t="s">
        <v>8</v>
      </c>
      <c r="G8111" t="s">
        <v>1061</v>
      </c>
      <c r="H8111" t="s">
        <v>117</v>
      </c>
      <c r="I8111" t="s">
        <v>1359</v>
      </c>
      <c r="J8111">
        <v>100</v>
      </c>
      <c r="K8111">
        <v>1225</v>
      </c>
      <c r="L8111">
        <v>122500</v>
      </c>
      <c r="M8111">
        <v>2.9167000000000001</v>
      </c>
      <c r="N8111">
        <v>291.67</v>
      </c>
      <c r="O8111">
        <v>0</v>
      </c>
      <c r="P8111">
        <v>0</v>
      </c>
      <c r="Q8111">
        <v>1227.9167</v>
      </c>
      <c r="R8111">
        <v>122791.67</v>
      </c>
      <c r="S8111" t="s">
        <v>1424</v>
      </c>
    </row>
    <row r="8112" spans="1:19">
      <c r="A8112" t="s">
        <v>5983</v>
      </c>
      <c r="B8112">
        <v>44276</v>
      </c>
      <c r="C8112" t="s">
        <v>5984</v>
      </c>
      <c r="D8112">
        <v>44276</v>
      </c>
      <c r="E8112" t="s">
        <v>1422</v>
      </c>
      <c r="F8112" t="s">
        <v>2</v>
      </c>
      <c r="G8112" t="s">
        <v>1060</v>
      </c>
      <c r="H8112" t="s">
        <v>117</v>
      </c>
      <c r="I8112" t="s">
        <v>1459</v>
      </c>
      <c r="J8112">
        <v>120</v>
      </c>
      <c r="K8112">
        <v>1060</v>
      </c>
      <c r="L8112">
        <v>127200</v>
      </c>
      <c r="M8112">
        <v>2.5238</v>
      </c>
      <c r="N8112">
        <v>302.85599999999999</v>
      </c>
      <c r="O8112">
        <v>0</v>
      </c>
      <c r="P8112">
        <v>0</v>
      </c>
      <c r="Q8112">
        <v>1062.5237999999999</v>
      </c>
      <c r="R8112">
        <v>127502.856</v>
      </c>
      <c r="S8112" t="s">
        <v>1424</v>
      </c>
    </row>
    <row r="8113" spans="1:19">
      <c r="A8113" t="s">
        <v>5983</v>
      </c>
      <c r="B8113">
        <v>44276</v>
      </c>
      <c r="C8113" t="s">
        <v>5984</v>
      </c>
      <c r="D8113">
        <v>44276</v>
      </c>
      <c r="E8113" t="s">
        <v>1422</v>
      </c>
      <c r="F8113" t="s">
        <v>2</v>
      </c>
      <c r="G8113" t="s">
        <v>1060</v>
      </c>
      <c r="H8113" t="s">
        <v>117</v>
      </c>
      <c r="I8113" t="s">
        <v>1181</v>
      </c>
      <c r="J8113">
        <v>40</v>
      </c>
      <c r="K8113">
        <v>1293</v>
      </c>
      <c r="L8113">
        <v>51720</v>
      </c>
      <c r="M8113">
        <v>3.0785999999999998</v>
      </c>
      <c r="N8113">
        <v>123.14400000000001</v>
      </c>
      <c r="O8113">
        <v>0</v>
      </c>
      <c r="P8113">
        <v>0</v>
      </c>
      <c r="Q8113">
        <v>1296.0786000000001</v>
      </c>
      <c r="R8113">
        <v>51843.144</v>
      </c>
      <c r="S8113" t="s">
        <v>1424</v>
      </c>
    </row>
    <row r="8114" spans="1:19">
      <c r="A8114" t="s">
        <v>5985</v>
      </c>
      <c r="B8114">
        <v>44276</v>
      </c>
      <c r="C8114" t="s">
        <v>5986</v>
      </c>
      <c r="D8114">
        <v>44276</v>
      </c>
      <c r="E8114" t="s">
        <v>1422</v>
      </c>
      <c r="F8114" t="s">
        <v>993</v>
      </c>
      <c r="G8114" t="s">
        <v>76</v>
      </c>
      <c r="H8114" t="s">
        <v>66</v>
      </c>
      <c r="I8114" t="s">
        <v>1459</v>
      </c>
      <c r="J8114">
        <v>40</v>
      </c>
      <c r="K8114">
        <v>1060</v>
      </c>
      <c r="L8114">
        <v>42400</v>
      </c>
      <c r="M8114">
        <v>2.5238</v>
      </c>
      <c r="N8114">
        <v>100.952</v>
      </c>
      <c r="O8114">
        <v>0</v>
      </c>
      <c r="P8114">
        <v>0</v>
      </c>
      <c r="Q8114">
        <v>1062.5237999999999</v>
      </c>
      <c r="R8114">
        <v>42500.951999999997</v>
      </c>
      <c r="S8114" t="s">
        <v>1424</v>
      </c>
    </row>
    <row r="8115" spans="1:19">
      <c r="A8115" t="s">
        <v>5985</v>
      </c>
      <c r="B8115">
        <v>44276</v>
      </c>
      <c r="C8115" t="s">
        <v>5986</v>
      </c>
      <c r="D8115">
        <v>44276</v>
      </c>
      <c r="E8115" t="s">
        <v>1422</v>
      </c>
      <c r="F8115" t="s">
        <v>993</v>
      </c>
      <c r="G8115" t="s">
        <v>76</v>
      </c>
      <c r="H8115" t="s">
        <v>66</v>
      </c>
      <c r="I8115" t="s">
        <v>5350</v>
      </c>
      <c r="J8115">
        <v>20</v>
      </c>
      <c r="K8115">
        <v>9480</v>
      </c>
      <c r="L8115">
        <v>189600</v>
      </c>
      <c r="M8115">
        <v>22.571400000000001</v>
      </c>
      <c r="N8115">
        <v>451.428</v>
      </c>
      <c r="O8115">
        <v>0</v>
      </c>
      <c r="P8115">
        <v>0</v>
      </c>
      <c r="Q8115">
        <v>9502.5714000000007</v>
      </c>
      <c r="R8115">
        <v>190051.42800000001</v>
      </c>
      <c r="S8115" t="s">
        <v>1424</v>
      </c>
    </row>
    <row r="8116" spans="1:19">
      <c r="A8116" t="s">
        <v>5985</v>
      </c>
      <c r="B8116">
        <v>44276</v>
      </c>
      <c r="C8116" t="s">
        <v>5986</v>
      </c>
      <c r="D8116">
        <v>44276</v>
      </c>
      <c r="E8116" t="s">
        <v>1422</v>
      </c>
      <c r="F8116" t="s">
        <v>993</v>
      </c>
      <c r="G8116" t="s">
        <v>76</v>
      </c>
      <c r="H8116" t="s">
        <v>66</v>
      </c>
      <c r="I8116" t="s">
        <v>1178</v>
      </c>
      <c r="J8116">
        <v>10</v>
      </c>
      <c r="K8116">
        <v>4035</v>
      </c>
      <c r="L8116">
        <v>40350</v>
      </c>
      <c r="M8116">
        <v>9.6071000000000009</v>
      </c>
      <c r="N8116">
        <v>96.070999999999998</v>
      </c>
      <c r="O8116">
        <v>0</v>
      </c>
      <c r="P8116">
        <v>0</v>
      </c>
      <c r="Q8116">
        <v>4044.6071000000002</v>
      </c>
      <c r="R8116">
        <v>40446.071000000004</v>
      </c>
      <c r="S8116" t="s">
        <v>1424</v>
      </c>
    </row>
    <row r="8117" spans="1:19">
      <c r="A8117" t="s">
        <v>5987</v>
      </c>
      <c r="B8117">
        <v>44276</v>
      </c>
      <c r="C8117" t="s">
        <v>5988</v>
      </c>
      <c r="D8117">
        <v>44276</v>
      </c>
      <c r="E8117" t="s">
        <v>1422</v>
      </c>
      <c r="F8117" t="s">
        <v>75</v>
      </c>
      <c r="G8117" t="s">
        <v>76</v>
      </c>
      <c r="H8117" t="s">
        <v>66</v>
      </c>
      <c r="I8117" t="s">
        <v>1178</v>
      </c>
      <c r="J8117">
        <v>10</v>
      </c>
      <c r="K8117">
        <v>4035</v>
      </c>
      <c r="L8117">
        <v>40350</v>
      </c>
      <c r="M8117">
        <v>9.6071000000000009</v>
      </c>
      <c r="N8117">
        <v>96.070999999999998</v>
      </c>
      <c r="O8117">
        <v>0</v>
      </c>
      <c r="P8117">
        <v>0</v>
      </c>
      <c r="Q8117">
        <v>4044.6071000000002</v>
      </c>
      <c r="R8117">
        <v>40446.071000000004</v>
      </c>
      <c r="S8117" t="s">
        <v>1424</v>
      </c>
    </row>
    <row r="8118" spans="1:19">
      <c r="A8118" t="s">
        <v>5987</v>
      </c>
      <c r="B8118">
        <v>44276</v>
      </c>
      <c r="C8118" t="s">
        <v>5988</v>
      </c>
      <c r="D8118">
        <v>44276</v>
      </c>
      <c r="E8118" t="s">
        <v>1422</v>
      </c>
      <c r="F8118" t="s">
        <v>75</v>
      </c>
      <c r="G8118" t="s">
        <v>76</v>
      </c>
      <c r="H8118" t="s">
        <v>66</v>
      </c>
      <c r="I8118" t="s">
        <v>1381</v>
      </c>
      <c r="J8118">
        <v>5</v>
      </c>
      <c r="K8118">
        <v>9850</v>
      </c>
      <c r="L8118">
        <v>49250</v>
      </c>
      <c r="M8118">
        <v>23.452400000000001</v>
      </c>
      <c r="N8118">
        <v>117.262</v>
      </c>
      <c r="O8118">
        <v>0</v>
      </c>
      <c r="P8118">
        <v>0</v>
      </c>
      <c r="Q8118">
        <v>9873.4524000000001</v>
      </c>
      <c r="R8118">
        <v>49367.262000000002</v>
      </c>
      <c r="S8118" t="s">
        <v>1424</v>
      </c>
    </row>
    <row r="8119" spans="1:19">
      <c r="A8119" t="s">
        <v>5987</v>
      </c>
      <c r="B8119">
        <v>44276</v>
      </c>
      <c r="C8119" t="s">
        <v>5988</v>
      </c>
      <c r="D8119">
        <v>44276</v>
      </c>
      <c r="E8119" t="s">
        <v>1422</v>
      </c>
      <c r="F8119" t="s">
        <v>75</v>
      </c>
      <c r="G8119" t="s">
        <v>76</v>
      </c>
      <c r="H8119" t="s">
        <v>66</v>
      </c>
      <c r="I8119" t="s">
        <v>1459</v>
      </c>
      <c r="J8119">
        <v>40</v>
      </c>
      <c r="K8119">
        <v>1060</v>
      </c>
      <c r="L8119">
        <v>42400</v>
      </c>
      <c r="M8119">
        <v>2.5238</v>
      </c>
      <c r="N8119">
        <v>100.952</v>
      </c>
      <c r="O8119">
        <v>0</v>
      </c>
      <c r="P8119">
        <v>0</v>
      </c>
      <c r="Q8119">
        <v>1062.5237999999999</v>
      </c>
      <c r="R8119">
        <v>42500.951999999997</v>
      </c>
      <c r="S8119" t="s">
        <v>1424</v>
      </c>
    </row>
    <row r="8120" spans="1:19">
      <c r="A8120" t="s">
        <v>5989</v>
      </c>
      <c r="B8120">
        <v>44276</v>
      </c>
      <c r="C8120" t="s">
        <v>5990</v>
      </c>
      <c r="D8120">
        <v>44276</v>
      </c>
      <c r="E8120" t="s">
        <v>1422</v>
      </c>
      <c r="F8120" t="s">
        <v>71</v>
      </c>
      <c r="G8120" t="s">
        <v>1444</v>
      </c>
      <c r="H8120" t="s">
        <v>66</v>
      </c>
      <c r="I8120" t="s">
        <v>1356</v>
      </c>
      <c r="J8120">
        <v>60</v>
      </c>
      <c r="K8120">
        <v>1118</v>
      </c>
      <c r="L8120">
        <v>67080</v>
      </c>
      <c r="M8120">
        <v>2.6619000000000002</v>
      </c>
      <c r="N8120">
        <v>159.714</v>
      </c>
      <c r="O8120">
        <v>0</v>
      </c>
      <c r="P8120">
        <v>0</v>
      </c>
      <c r="Q8120">
        <v>1120.6619000000001</v>
      </c>
      <c r="R8120">
        <v>67239.714000000007</v>
      </c>
      <c r="S8120" t="s">
        <v>1424</v>
      </c>
    </row>
    <row r="8121" spans="1:19">
      <c r="A8121" t="s">
        <v>5989</v>
      </c>
      <c r="B8121">
        <v>44276</v>
      </c>
      <c r="C8121" t="s">
        <v>5990</v>
      </c>
      <c r="D8121">
        <v>44276</v>
      </c>
      <c r="E8121" t="s">
        <v>1422</v>
      </c>
      <c r="F8121" t="s">
        <v>71</v>
      </c>
      <c r="G8121" t="s">
        <v>1444</v>
      </c>
      <c r="H8121" t="s">
        <v>66</v>
      </c>
      <c r="I8121" t="s">
        <v>1459</v>
      </c>
      <c r="J8121">
        <v>100</v>
      </c>
      <c r="K8121">
        <v>1060</v>
      </c>
      <c r="L8121">
        <v>106000</v>
      </c>
      <c r="M8121">
        <v>2.5238</v>
      </c>
      <c r="N8121">
        <v>252.38</v>
      </c>
      <c r="O8121">
        <v>0</v>
      </c>
      <c r="P8121">
        <v>0</v>
      </c>
      <c r="Q8121">
        <v>1062.5237999999999</v>
      </c>
      <c r="R8121">
        <v>106252.38</v>
      </c>
      <c r="S8121" t="s">
        <v>1424</v>
      </c>
    </row>
    <row r="8122" spans="1:19">
      <c r="A8122" t="s">
        <v>5989</v>
      </c>
      <c r="B8122">
        <v>44276</v>
      </c>
      <c r="C8122" t="s">
        <v>5990</v>
      </c>
      <c r="D8122">
        <v>44276</v>
      </c>
      <c r="E8122" t="s">
        <v>1422</v>
      </c>
      <c r="F8122" t="s">
        <v>71</v>
      </c>
      <c r="G8122" t="s">
        <v>1444</v>
      </c>
      <c r="H8122" t="s">
        <v>66</v>
      </c>
      <c r="I8122" t="s">
        <v>5350</v>
      </c>
      <c r="J8122">
        <v>40</v>
      </c>
      <c r="K8122">
        <v>9480</v>
      </c>
      <c r="L8122">
        <v>379200</v>
      </c>
      <c r="M8122">
        <v>22.571400000000001</v>
      </c>
      <c r="N8122">
        <v>902.85599999999999</v>
      </c>
      <c r="O8122">
        <v>0</v>
      </c>
      <c r="P8122">
        <v>0</v>
      </c>
      <c r="Q8122">
        <v>9502.5714000000007</v>
      </c>
      <c r="R8122">
        <v>380102.85600000003</v>
      </c>
      <c r="S8122" t="s">
        <v>1424</v>
      </c>
    </row>
    <row r="8123" spans="1:19">
      <c r="A8123" t="s">
        <v>5989</v>
      </c>
      <c r="B8123">
        <v>44276</v>
      </c>
      <c r="C8123" t="s">
        <v>5990</v>
      </c>
      <c r="D8123">
        <v>44276</v>
      </c>
      <c r="E8123" t="s">
        <v>1422</v>
      </c>
      <c r="F8123" t="s">
        <v>71</v>
      </c>
      <c r="G8123" t="s">
        <v>1444</v>
      </c>
      <c r="H8123" t="s">
        <v>66</v>
      </c>
      <c r="I8123" t="s">
        <v>1359</v>
      </c>
      <c r="J8123">
        <v>100</v>
      </c>
      <c r="K8123">
        <v>1225</v>
      </c>
      <c r="L8123">
        <v>122500</v>
      </c>
      <c r="M8123">
        <v>2.9167000000000001</v>
      </c>
      <c r="N8123">
        <v>291.67</v>
      </c>
      <c r="O8123">
        <v>0</v>
      </c>
      <c r="P8123">
        <v>0</v>
      </c>
      <c r="Q8123">
        <v>1227.9167</v>
      </c>
      <c r="R8123">
        <v>122791.67</v>
      </c>
      <c r="S8123" t="s">
        <v>1424</v>
      </c>
    </row>
    <row r="8124" spans="1:19">
      <c r="A8124" t="s">
        <v>5991</v>
      </c>
      <c r="B8124">
        <v>44276</v>
      </c>
      <c r="C8124" t="s">
        <v>5992</v>
      </c>
      <c r="D8124">
        <v>44276</v>
      </c>
      <c r="E8124" t="s">
        <v>1422</v>
      </c>
      <c r="F8124" t="s">
        <v>70</v>
      </c>
      <c r="G8124" t="s">
        <v>1444</v>
      </c>
      <c r="H8124" t="s">
        <v>66</v>
      </c>
      <c r="I8124" t="s">
        <v>1181</v>
      </c>
      <c r="J8124">
        <v>10</v>
      </c>
      <c r="K8124">
        <v>1293</v>
      </c>
      <c r="L8124">
        <v>12930</v>
      </c>
      <c r="M8124">
        <v>3.0785999999999998</v>
      </c>
      <c r="N8124">
        <v>30.786000000000001</v>
      </c>
      <c r="O8124">
        <v>0</v>
      </c>
      <c r="P8124">
        <v>0</v>
      </c>
      <c r="Q8124">
        <v>1296.0786000000001</v>
      </c>
      <c r="R8124">
        <v>12960.786</v>
      </c>
      <c r="S8124" t="s">
        <v>1424</v>
      </c>
    </row>
    <row r="8125" spans="1:19">
      <c r="A8125" t="s">
        <v>5993</v>
      </c>
      <c r="B8125">
        <v>44276</v>
      </c>
      <c r="C8125" t="s">
        <v>5994</v>
      </c>
      <c r="D8125">
        <v>44276</v>
      </c>
      <c r="E8125" t="s">
        <v>1422</v>
      </c>
      <c r="F8125" t="s">
        <v>74</v>
      </c>
      <c r="G8125" t="s">
        <v>1070</v>
      </c>
      <c r="H8125" t="s">
        <v>66</v>
      </c>
      <c r="I8125" t="s">
        <v>1356</v>
      </c>
      <c r="J8125">
        <v>60</v>
      </c>
      <c r="K8125">
        <v>1118</v>
      </c>
      <c r="L8125">
        <v>67080</v>
      </c>
      <c r="M8125">
        <v>2.6619000000000002</v>
      </c>
      <c r="N8125">
        <v>159.714</v>
      </c>
      <c r="O8125">
        <v>0</v>
      </c>
      <c r="P8125">
        <v>0</v>
      </c>
      <c r="Q8125">
        <v>1120.6619000000001</v>
      </c>
      <c r="R8125">
        <v>67239.714000000007</v>
      </c>
      <c r="S8125" t="s">
        <v>1424</v>
      </c>
    </row>
    <row r="8126" spans="1:19">
      <c r="A8126" t="s">
        <v>5993</v>
      </c>
      <c r="B8126">
        <v>44276</v>
      </c>
      <c r="C8126" t="s">
        <v>5994</v>
      </c>
      <c r="D8126">
        <v>44276</v>
      </c>
      <c r="E8126" t="s">
        <v>1422</v>
      </c>
      <c r="F8126" t="s">
        <v>74</v>
      </c>
      <c r="G8126" t="s">
        <v>1070</v>
      </c>
      <c r="H8126" t="s">
        <v>66</v>
      </c>
      <c r="I8126" t="s">
        <v>3638</v>
      </c>
      <c r="J8126">
        <v>5</v>
      </c>
      <c r="K8126">
        <v>7760</v>
      </c>
      <c r="L8126">
        <v>38800</v>
      </c>
      <c r="M8126">
        <v>18.476199999999999</v>
      </c>
      <c r="N8126">
        <v>92.381</v>
      </c>
      <c r="O8126">
        <v>0</v>
      </c>
      <c r="P8126">
        <v>0</v>
      </c>
      <c r="Q8126">
        <v>7778.4762000000001</v>
      </c>
      <c r="R8126">
        <v>38892.381000000001</v>
      </c>
      <c r="S8126" t="s">
        <v>1424</v>
      </c>
    </row>
    <row r="8127" spans="1:19">
      <c r="A8127" t="s">
        <v>5993</v>
      </c>
      <c r="B8127">
        <v>44276</v>
      </c>
      <c r="C8127" t="s">
        <v>5994</v>
      </c>
      <c r="D8127">
        <v>44276</v>
      </c>
      <c r="E8127" t="s">
        <v>1422</v>
      </c>
      <c r="F8127" t="s">
        <v>74</v>
      </c>
      <c r="G8127" t="s">
        <v>1070</v>
      </c>
      <c r="H8127" t="s">
        <v>66</v>
      </c>
      <c r="I8127" t="s">
        <v>1470</v>
      </c>
      <c r="J8127">
        <v>5</v>
      </c>
      <c r="K8127">
        <v>7050</v>
      </c>
      <c r="L8127">
        <v>35250</v>
      </c>
      <c r="M8127">
        <v>16.785699999999999</v>
      </c>
      <c r="N8127">
        <v>83.9285</v>
      </c>
      <c r="O8127">
        <v>0</v>
      </c>
      <c r="P8127">
        <v>0</v>
      </c>
      <c r="Q8127">
        <v>7066.7857000000004</v>
      </c>
      <c r="R8127">
        <v>35333.928500000002</v>
      </c>
      <c r="S8127" t="s">
        <v>1424</v>
      </c>
    </row>
    <row r="8128" spans="1:19">
      <c r="A8128" t="s">
        <v>5993</v>
      </c>
      <c r="B8128">
        <v>44276</v>
      </c>
      <c r="C8128" t="s">
        <v>5994</v>
      </c>
      <c r="D8128">
        <v>44276</v>
      </c>
      <c r="E8128" t="s">
        <v>1422</v>
      </c>
      <c r="F8128" t="s">
        <v>74</v>
      </c>
      <c r="G8128" t="s">
        <v>1070</v>
      </c>
      <c r="H8128" t="s">
        <v>66</v>
      </c>
      <c r="I8128" t="s">
        <v>5350</v>
      </c>
      <c r="J8128">
        <v>5</v>
      </c>
      <c r="K8128">
        <v>9480</v>
      </c>
      <c r="L8128">
        <v>47400</v>
      </c>
      <c r="M8128">
        <v>22.571400000000001</v>
      </c>
      <c r="N8128">
        <v>112.857</v>
      </c>
      <c r="O8128">
        <v>0</v>
      </c>
      <c r="P8128">
        <v>0</v>
      </c>
      <c r="Q8128">
        <v>9502.5714000000007</v>
      </c>
      <c r="R8128">
        <v>47512.857000000004</v>
      </c>
      <c r="S8128" t="s">
        <v>1424</v>
      </c>
    </row>
    <row r="8129" spans="1:19">
      <c r="A8129" t="s">
        <v>5993</v>
      </c>
      <c r="B8129">
        <v>44276</v>
      </c>
      <c r="C8129" t="s">
        <v>5994</v>
      </c>
      <c r="D8129">
        <v>44276</v>
      </c>
      <c r="E8129" t="s">
        <v>1422</v>
      </c>
      <c r="F8129" t="s">
        <v>74</v>
      </c>
      <c r="G8129" t="s">
        <v>1070</v>
      </c>
      <c r="H8129" t="s">
        <v>66</v>
      </c>
      <c r="I8129" t="s">
        <v>1421</v>
      </c>
      <c r="J8129">
        <v>20</v>
      </c>
      <c r="K8129">
        <v>1264</v>
      </c>
      <c r="L8129">
        <v>25280</v>
      </c>
      <c r="M8129">
        <v>3.0095000000000001</v>
      </c>
      <c r="N8129">
        <v>60.19</v>
      </c>
      <c r="O8129">
        <v>0</v>
      </c>
      <c r="P8129">
        <v>0</v>
      </c>
      <c r="Q8129">
        <v>1267.0094999999999</v>
      </c>
      <c r="R8129">
        <v>25340.19</v>
      </c>
      <c r="S8129" t="s">
        <v>1424</v>
      </c>
    </row>
    <row r="8130" spans="1:19">
      <c r="A8130" t="s">
        <v>5995</v>
      </c>
      <c r="B8130">
        <v>44276</v>
      </c>
      <c r="C8130" t="s">
        <v>5996</v>
      </c>
      <c r="D8130">
        <v>44276</v>
      </c>
      <c r="E8130" t="s">
        <v>1422</v>
      </c>
      <c r="F8130" t="s">
        <v>72</v>
      </c>
      <c r="G8130" t="s">
        <v>1070</v>
      </c>
      <c r="H8130" t="s">
        <v>66</v>
      </c>
      <c r="I8130" t="s">
        <v>1356</v>
      </c>
      <c r="J8130">
        <v>40</v>
      </c>
      <c r="K8130">
        <v>1118</v>
      </c>
      <c r="L8130">
        <v>44720</v>
      </c>
      <c r="M8130">
        <v>2.6619000000000002</v>
      </c>
      <c r="N8130">
        <v>106.476</v>
      </c>
      <c r="O8130">
        <v>0</v>
      </c>
      <c r="P8130">
        <v>0</v>
      </c>
      <c r="Q8130">
        <v>1120.6619000000001</v>
      </c>
      <c r="R8130">
        <v>44826.476000000002</v>
      </c>
      <c r="S8130" t="s">
        <v>1424</v>
      </c>
    </row>
    <row r="8131" spans="1:19">
      <c r="A8131" t="s">
        <v>5995</v>
      </c>
      <c r="B8131">
        <v>44276</v>
      </c>
      <c r="C8131" t="s">
        <v>5996</v>
      </c>
      <c r="D8131">
        <v>44276</v>
      </c>
      <c r="E8131" t="s">
        <v>1422</v>
      </c>
      <c r="F8131" t="s">
        <v>72</v>
      </c>
      <c r="G8131" t="s">
        <v>1070</v>
      </c>
      <c r="H8131" t="s">
        <v>66</v>
      </c>
      <c r="I8131" t="s">
        <v>1180</v>
      </c>
      <c r="J8131">
        <v>5</v>
      </c>
      <c r="K8131">
        <v>3540</v>
      </c>
      <c r="L8131">
        <v>17700</v>
      </c>
      <c r="M8131">
        <v>8.4285999999999994</v>
      </c>
      <c r="N8131">
        <v>42.143000000000001</v>
      </c>
      <c r="O8131">
        <v>0</v>
      </c>
      <c r="P8131">
        <v>0</v>
      </c>
      <c r="Q8131">
        <v>3548.4286000000002</v>
      </c>
      <c r="R8131">
        <v>17742.143</v>
      </c>
      <c r="S8131" t="s">
        <v>1424</v>
      </c>
    </row>
    <row r="8132" spans="1:19">
      <c r="A8132" t="s">
        <v>5995</v>
      </c>
      <c r="B8132">
        <v>44276</v>
      </c>
      <c r="C8132" t="s">
        <v>5996</v>
      </c>
      <c r="D8132">
        <v>44276</v>
      </c>
      <c r="E8132" t="s">
        <v>1422</v>
      </c>
      <c r="F8132" t="s">
        <v>72</v>
      </c>
      <c r="G8132" t="s">
        <v>1070</v>
      </c>
      <c r="H8132" t="s">
        <v>66</v>
      </c>
      <c r="I8132" t="s">
        <v>1459</v>
      </c>
      <c r="J8132">
        <v>40</v>
      </c>
      <c r="K8132">
        <v>1060</v>
      </c>
      <c r="L8132">
        <v>42400</v>
      </c>
      <c r="M8132">
        <v>2.5238</v>
      </c>
      <c r="N8132">
        <v>100.952</v>
      </c>
      <c r="O8132">
        <v>0</v>
      </c>
      <c r="P8132">
        <v>0</v>
      </c>
      <c r="Q8132">
        <v>1062.5237999999999</v>
      </c>
      <c r="R8132">
        <v>42500.951999999997</v>
      </c>
      <c r="S8132" t="s">
        <v>1424</v>
      </c>
    </row>
    <row r="8133" spans="1:19">
      <c r="A8133" t="s">
        <v>5995</v>
      </c>
      <c r="B8133">
        <v>44276</v>
      </c>
      <c r="C8133" t="s">
        <v>5996</v>
      </c>
      <c r="D8133">
        <v>44276</v>
      </c>
      <c r="E8133" t="s">
        <v>1422</v>
      </c>
      <c r="F8133" t="s">
        <v>72</v>
      </c>
      <c r="G8133" t="s">
        <v>1070</v>
      </c>
      <c r="H8133" t="s">
        <v>66</v>
      </c>
      <c r="I8133" t="s">
        <v>3638</v>
      </c>
      <c r="J8133">
        <v>10</v>
      </c>
      <c r="K8133">
        <v>7760</v>
      </c>
      <c r="L8133">
        <v>77600</v>
      </c>
      <c r="M8133">
        <v>18.476199999999999</v>
      </c>
      <c r="N8133">
        <v>184.762</v>
      </c>
      <c r="O8133">
        <v>0</v>
      </c>
      <c r="P8133">
        <v>0</v>
      </c>
      <c r="Q8133">
        <v>7778.4762000000001</v>
      </c>
      <c r="R8133">
        <v>77784.762000000002</v>
      </c>
      <c r="S8133" t="s">
        <v>1424</v>
      </c>
    </row>
    <row r="8134" spans="1:19">
      <c r="A8134" t="s">
        <v>5995</v>
      </c>
      <c r="B8134">
        <v>44276</v>
      </c>
      <c r="C8134" t="s">
        <v>5996</v>
      </c>
      <c r="D8134">
        <v>44276</v>
      </c>
      <c r="E8134" t="s">
        <v>1422</v>
      </c>
      <c r="F8134" t="s">
        <v>72</v>
      </c>
      <c r="G8134" t="s">
        <v>1070</v>
      </c>
      <c r="H8134" t="s">
        <v>66</v>
      </c>
      <c r="I8134" t="s">
        <v>1183</v>
      </c>
      <c r="J8134">
        <v>13</v>
      </c>
      <c r="K8134">
        <v>7575</v>
      </c>
      <c r="L8134">
        <v>98475</v>
      </c>
      <c r="M8134">
        <v>18.035699999999999</v>
      </c>
      <c r="N8134">
        <v>234.4641</v>
      </c>
      <c r="O8134">
        <v>0</v>
      </c>
      <c r="P8134">
        <v>6500</v>
      </c>
      <c r="Q8134">
        <v>7593.0357000000004</v>
      </c>
      <c r="R8134">
        <v>92209.464099999997</v>
      </c>
      <c r="S8134" t="s">
        <v>1424</v>
      </c>
    </row>
    <row r="8135" spans="1:19">
      <c r="A8135" t="s">
        <v>5995</v>
      </c>
      <c r="B8135">
        <v>44276</v>
      </c>
      <c r="C8135" t="s">
        <v>5996</v>
      </c>
      <c r="D8135">
        <v>44276</v>
      </c>
      <c r="E8135" t="s">
        <v>1422</v>
      </c>
      <c r="F8135" t="s">
        <v>72</v>
      </c>
      <c r="G8135" t="s">
        <v>1070</v>
      </c>
      <c r="H8135" t="s">
        <v>66</v>
      </c>
      <c r="I8135" t="s">
        <v>5350</v>
      </c>
      <c r="J8135">
        <v>5</v>
      </c>
      <c r="K8135">
        <v>9480</v>
      </c>
      <c r="L8135">
        <v>47400</v>
      </c>
      <c r="M8135">
        <v>22.571400000000001</v>
      </c>
      <c r="N8135">
        <v>112.857</v>
      </c>
      <c r="O8135">
        <v>0</v>
      </c>
      <c r="P8135">
        <v>0</v>
      </c>
      <c r="Q8135">
        <v>9502.5714000000007</v>
      </c>
      <c r="R8135">
        <v>47512.857000000004</v>
      </c>
      <c r="S8135" t="s">
        <v>1424</v>
      </c>
    </row>
    <row r="8136" spans="1:19">
      <c r="A8136" t="s">
        <v>5997</v>
      </c>
      <c r="B8136">
        <v>44276</v>
      </c>
      <c r="C8136" t="s">
        <v>5998</v>
      </c>
      <c r="D8136">
        <v>44276</v>
      </c>
      <c r="E8136" t="s">
        <v>1422</v>
      </c>
      <c r="F8136" t="s">
        <v>67</v>
      </c>
      <c r="G8136" t="s">
        <v>66</v>
      </c>
      <c r="H8136" t="s">
        <v>66</v>
      </c>
      <c r="I8136" t="s">
        <v>5350</v>
      </c>
      <c r="J8136">
        <v>10</v>
      </c>
      <c r="K8136">
        <v>9480</v>
      </c>
      <c r="L8136">
        <v>94800</v>
      </c>
      <c r="M8136">
        <v>22.571400000000001</v>
      </c>
      <c r="N8136">
        <v>225.714</v>
      </c>
      <c r="O8136">
        <v>0</v>
      </c>
      <c r="P8136">
        <v>0</v>
      </c>
      <c r="Q8136">
        <v>9502.5714000000007</v>
      </c>
      <c r="R8136">
        <v>95025.714000000007</v>
      </c>
      <c r="S8136" t="s">
        <v>1424</v>
      </c>
    </row>
    <row r="8137" spans="1:19">
      <c r="A8137" t="s">
        <v>5997</v>
      </c>
      <c r="B8137">
        <v>44276</v>
      </c>
      <c r="C8137" t="s">
        <v>5998</v>
      </c>
      <c r="D8137">
        <v>44276</v>
      </c>
      <c r="E8137" t="s">
        <v>1422</v>
      </c>
      <c r="F8137" t="s">
        <v>67</v>
      </c>
      <c r="G8137" t="s">
        <v>66</v>
      </c>
      <c r="H8137" t="s">
        <v>66</v>
      </c>
      <c r="I8137" t="s">
        <v>3638</v>
      </c>
      <c r="J8137">
        <v>40</v>
      </c>
      <c r="K8137">
        <v>7760</v>
      </c>
      <c r="L8137">
        <v>310400</v>
      </c>
      <c r="M8137">
        <v>18.476199999999999</v>
      </c>
      <c r="N8137">
        <v>739.048</v>
      </c>
      <c r="O8137">
        <v>0</v>
      </c>
      <c r="P8137">
        <v>0</v>
      </c>
      <c r="Q8137">
        <v>7778.4762000000001</v>
      </c>
      <c r="R8137">
        <v>311139.04800000001</v>
      </c>
      <c r="S8137" t="s">
        <v>1424</v>
      </c>
    </row>
    <row r="8138" spans="1:19">
      <c r="A8138" t="s">
        <v>5999</v>
      </c>
      <c r="B8138">
        <v>44276</v>
      </c>
      <c r="C8138" t="s">
        <v>6000</v>
      </c>
      <c r="D8138">
        <v>44276</v>
      </c>
      <c r="E8138" t="s">
        <v>1422</v>
      </c>
      <c r="F8138" t="s">
        <v>20</v>
      </c>
      <c r="G8138" t="s">
        <v>1064</v>
      </c>
      <c r="H8138" t="s">
        <v>13</v>
      </c>
      <c r="I8138" t="s">
        <v>1381</v>
      </c>
      <c r="J8138">
        <v>10</v>
      </c>
      <c r="K8138">
        <v>9850</v>
      </c>
      <c r="L8138">
        <v>98500</v>
      </c>
      <c r="M8138">
        <v>23.452000000000002</v>
      </c>
      <c r="N8138">
        <v>234.52</v>
      </c>
      <c r="O8138">
        <v>0</v>
      </c>
      <c r="P8138">
        <v>0</v>
      </c>
      <c r="Q8138">
        <v>9873.4524000000001</v>
      </c>
      <c r="R8138">
        <v>98734.524000000005</v>
      </c>
      <c r="S8138" t="s">
        <v>1424</v>
      </c>
    </row>
    <row r="8139" spans="1:19">
      <c r="A8139" t="s">
        <v>5999</v>
      </c>
      <c r="B8139">
        <v>44276</v>
      </c>
      <c r="C8139" t="s">
        <v>6000</v>
      </c>
      <c r="D8139">
        <v>44276</v>
      </c>
      <c r="E8139" t="s">
        <v>1422</v>
      </c>
      <c r="F8139" t="s">
        <v>20</v>
      </c>
      <c r="G8139" t="s">
        <v>1064</v>
      </c>
      <c r="H8139" t="s">
        <v>13</v>
      </c>
      <c r="I8139" t="s">
        <v>1421</v>
      </c>
      <c r="J8139">
        <v>40</v>
      </c>
      <c r="K8139">
        <v>1264</v>
      </c>
      <c r="L8139">
        <v>50560</v>
      </c>
      <c r="M8139">
        <v>3.01</v>
      </c>
      <c r="N8139">
        <v>120.4</v>
      </c>
      <c r="O8139">
        <v>0</v>
      </c>
      <c r="P8139">
        <v>0</v>
      </c>
      <c r="Q8139">
        <v>1267.0094999999999</v>
      </c>
      <c r="R8139">
        <v>50680.38</v>
      </c>
      <c r="S8139" t="s">
        <v>1424</v>
      </c>
    </row>
    <row r="8140" spans="1:19">
      <c r="A8140" t="s">
        <v>5999</v>
      </c>
      <c r="B8140">
        <v>44276</v>
      </c>
      <c r="C8140" t="s">
        <v>6000</v>
      </c>
      <c r="D8140">
        <v>44276</v>
      </c>
      <c r="E8140" t="s">
        <v>1422</v>
      </c>
      <c r="F8140" t="s">
        <v>20</v>
      </c>
      <c r="G8140" t="s">
        <v>1064</v>
      </c>
      <c r="H8140" t="s">
        <v>13</v>
      </c>
      <c r="I8140" t="s">
        <v>1459</v>
      </c>
      <c r="J8140">
        <v>160</v>
      </c>
      <c r="K8140">
        <v>1060</v>
      </c>
      <c r="L8140">
        <v>169600</v>
      </c>
      <c r="M8140">
        <v>2.524</v>
      </c>
      <c r="N8140">
        <v>403.84</v>
      </c>
      <c r="O8140">
        <v>0</v>
      </c>
      <c r="P8140">
        <v>0</v>
      </c>
      <c r="Q8140">
        <v>1062.5237999999999</v>
      </c>
      <c r="R8140">
        <v>170003.80799999999</v>
      </c>
      <c r="S8140" t="s">
        <v>1424</v>
      </c>
    </row>
    <row r="8141" spans="1:19">
      <c r="A8141" t="s">
        <v>6001</v>
      </c>
      <c r="B8141">
        <v>44276</v>
      </c>
      <c r="C8141" t="s">
        <v>6002</v>
      </c>
      <c r="D8141">
        <v>44276</v>
      </c>
      <c r="E8141" t="s">
        <v>1422</v>
      </c>
      <c r="F8141" t="s">
        <v>46</v>
      </c>
      <c r="G8141" t="s">
        <v>1426</v>
      </c>
      <c r="H8141" t="s">
        <v>13</v>
      </c>
      <c r="I8141" t="s">
        <v>1381</v>
      </c>
      <c r="J8141">
        <v>2</v>
      </c>
      <c r="K8141">
        <v>9850</v>
      </c>
      <c r="L8141">
        <v>19700</v>
      </c>
      <c r="M8141">
        <v>23.452000000000002</v>
      </c>
      <c r="N8141">
        <v>46.904000000000003</v>
      </c>
      <c r="O8141">
        <v>0</v>
      </c>
      <c r="P8141">
        <v>0</v>
      </c>
      <c r="Q8141">
        <v>9873.4524000000001</v>
      </c>
      <c r="R8141">
        <v>19746.9048</v>
      </c>
      <c r="S8141" t="s">
        <v>1424</v>
      </c>
    </row>
    <row r="8142" spans="1:19">
      <c r="A8142" t="s">
        <v>6001</v>
      </c>
      <c r="B8142">
        <v>44276</v>
      </c>
      <c r="C8142" t="s">
        <v>6002</v>
      </c>
      <c r="D8142">
        <v>44276</v>
      </c>
      <c r="E8142" t="s">
        <v>1422</v>
      </c>
      <c r="F8142" t="s">
        <v>46</v>
      </c>
      <c r="G8142" t="s">
        <v>1426</v>
      </c>
      <c r="H8142" t="s">
        <v>13</v>
      </c>
      <c r="I8142" t="s">
        <v>1177</v>
      </c>
      <c r="J8142">
        <v>4</v>
      </c>
      <c r="K8142">
        <v>9045</v>
      </c>
      <c r="L8142">
        <v>36180</v>
      </c>
      <c r="M8142">
        <v>21.536000000000001</v>
      </c>
      <c r="N8142">
        <v>86.144000000000005</v>
      </c>
      <c r="O8142">
        <v>0</v>
      </c>
      <c r="P8142">
        <v>0</v>
      </c>
      <c r="Q8142">
        <v>9066.5357000000004</v>
      </c>
      <c r="R8142">
        <v>36266.142800000001</v>
      </c>
      <c r="S8142" t="s">
        <v>1424</v>
      </c>
    </row>
    <row r="8143" spans="1:19">
      <c r="A8143" t="s">
        <v>6001</v>
      </c>
      <c r="B8143">
        <v>44276</v>
      </c>
      <c r="C8143" t="s">
        <v>6002</v>
      </c>
      <c r="D8143">
        <v>44276</v>
      </c>
      <c r="E8143" t="s">
        <v>1422</v>
      </c>
      <c r="F8143" t="s">
        <v>46</v>
      </c>
      <c r="G8143" t="s">
        <v>1426</v>
      </c>
      <c r="H8143" t="s">
        <v>13</v>
      </c>
      <c r="I8143" t="s">
        <v>1178</v>
      </c>
      <c r="J8143">
        <v>5</v>
      </c>
      <c r="K8143">
        <v>4035</v>
      </c>
      <c r="L8143">
        <v>20175</v>
      </c>
      <c r="M8143">
        <v>9.6069999999999993</v>
      </c>
      <c r="N8143">
        <v>48.034999999999997</v>
      </c>
      <c r="O8143">
        <v>0</v>
      </c>
      <c r="P8143">
        <v>0</v>
      </c>
      <c r="Q8143">
        <v>4044.6071000000002</v>
      </c>
      <c r="R8143">
        <v>20223.035500000002</v>
      </c>
      <c r="S8143" t="s">
        <v>1424</v>
      </c>
    </row>
    <row r="8144" spans="1:19">
      <c r="A8144" t="s">
        <v>6001</v>
      </c>
      <c r="B8144">
        <v>44276</v>
      </c>
      <c r="C8144" t="s">
        <v>6002</v>
      </c>
      <c r="D8144">
        <v>44276</v>
      </c>
      <c r="E8144" t="s">
        <v>1422</v>
      </c>
      <c r="F8144" t="s">
        <v>46</v>
      </c>
      <c r="G8144" t="s">
        <v>1426</v>
      </c>
      <c r="H8144" t="s">
        <v>13</v>
      </c>
      <c r="I8144" t="s">
        <v>1459</v>
      </c>
      <c r="J8144">
        <v>96</v>
      </c>
      <c r="K8144">
        <v>1060</v>
      </c>
      <c r="L8144">
        <v>101760</v>
      </c>
      <c r="M8144">
        <v>2.524</v>
      </c>
      <c r="N8144">
        <v>242.304</v>
      </c>
      <c r="O8144">
        <v>0</v>
      </c>
      <c r="P8144">
        <v>0</v>
      </c>
      <c r="Q8144">
        <v>1062.5237999999999</v>
      </c>
      <c r="R8144">
        <v>102002.28479999999</v>
      </c>
      <c r="S8144" t="s">
        <v>1424</v>
      </c>
    </row>
    <row r="8145" spans="1:19">
      <c r="A8145" t="s">
        <v>6001</v>
      </c>
      <c r="B8145">
        <v>44276</v>
      </c>
      <c r="C8145" t="s">
        <v>6002</v>
      </c>
      <c r="D8145">
        <v>44276</v>
      </c>
      <c r="E8145" t="s">
        <v>1422</v>
      </c>
      <c r="F8145" t="s">
        <v>46</v>
      </c>
      <c r="G8145" t="s">
        <v>1426</v>
      </c>
      <c r="H8145" t="s">
        <v>13</v>
      </c>
      <c r="I8145" t="s">
        <v>3638</v>
      </c>
      <c r="J8145">
        <v>10</v>
      </c>
      <c r="K8145">
        <v>7760</v>
      </c>
      <c r="L8145">
        <v>77600</v>
      </c>
      <c r="M8145">
        <v>18.475999999999999</v>
      </c>
      <c r="N8145">
        <v>184.76</v>
      </c>
      <c r="O8145">
        <v>0</v>
      </c>
      <c r="P8145">
        <v>0</v>
      </c>
      <c r="Q8145">
        <v>7778.4762000000001</v>
      </c>
      <c r="R8145">
        <v>77784.762000000002</v>
      </c>
      <c r="S8145" t="s">
        <v>1424</v>
      </c>
    </row>
    <row r="8146" spans="1:19">
      <c r="A8146" t="s">
        <v>6001</v>
      </c>
      <c r="B8146">
        <v>44276</v>
      </c>
      <c r="C8146" t="s">
        <v>6002</v>
      </c>
      <c r="D8146">
        <v>44276</v>
      </c>
      <c r="E8146" t="s">
        <v>1422</v>
      </c>
      <c r="F8146" t="s">
        <v>46</v>
      </c>
      <c r="G8146" t="s">
        <v>1426</v>
      </c>
      <c r="H8146" t="s">
        <v>13</v>
      </c>
      <c r="I8146" t="s">
        <v>5350</v>
      </c>
      <c r="J8146">
        <v>10</v>
      </c>
      <c r="K8146">
        <v>9480</v>
      </c>
      <c r="L8146">
        <v>94800</v>
      </c>
      <c r="M8146">
        <v>22.571000000000002</v>
      </c>
      <c r="N8146">
        <v>225.71</v>
      </c>
      <c r="O8146">
        <v>0</v>
      </c>
      <c r="P8146">
        <v>0</v>
      </c>
      <c r="Q8146">
        <v>9502.5714000000007</v>
      </c>
      <c r="R8146">
        <v>95025.714000000007</v>
      </c>
      <c r="S8146" t="s">
        <v>1424</v>
      </c>
    </row>
    <row r="8147" spans="1:19">
      <c r="A8147" t="s">
        <v>6003</v>
      </c>
      <c r="B8147">
        <v>44276</v>
      </c>
      <c r="C8147" t="s">
        <v>6004</v>
      </c>
      <c r="D8147">
        <v>44276</v>
      </c>
      <c r="E8147" t="s">
        <v>1429</v>
      </c>
      <c r="F8147" t="s">
        <v>4700</v>
      </c>
      <c r="G8147" t="s">
        <v>1442</v>
      </c>
      <c r="H8147" t="s">
        <v>1429</v>
      </c>
      <c r="I8147" t="s">
        <v>1192</v>
      </c>
      <c r="J8147">
        <v>9</v>
      </c>
      <c r="K8147">
        <v>7585</v>
      </c>
      <c r="L8147">
        <v>68265</v>
      </c>
      <c r="M8147">
        <v>18.059999999999999</v>
      </c>
      <c r="N8147">
        <v>162.54</v>
      </c>
      <c r="O8147">
        <v>0</v>
      </c>
      <c r="P8147">
        <v>0</v>
      </c>
      <c r="Q8147">
        <v>7603.0595000000003</v>
      </c>
      <c r="R8147">
        <v>68427.535499999998</v>
      </c>
      <c r="S8147" t="s">
        <v>1424</v>
      </c>
    </row>
    <row r="8148" spans="1:19">
      <c r="A8148" t="s">
        <v>6005</v>
      </c>
      <c r="B8148">
        <v>44276</v>
      </c>
      <c r="C8148" t="s">
        <v>6006</v>
      </c>
      <c r="D8148">
        <v>44276</v>
      </c>
      <c r="E8148" t="s">
        <v>1422</v>
      </c>
      <c r="F8148" t="s">
        <v>115</v>
      </c>
      <c r="G8148" t="s">
        <v>1423</v>
      </c>
      <c r="H8148" t="s">
        <v>117</v>
      </c>
      <c r="I8148" t="s">
        <v>1359</v>
      </c>
      <c r="J8148">
        <v>60</v>
      </c>
      <c r="K8148">
        <v>1225</v>
      </c>
      <c r="L8148">
        <v>73500</v>
      </c>
      <c r="M8148">
        <v>2.9167000000000001</v>
      </c>
      <c r="N8148">
        <v>175.00200000000001</v>
      </c>
      <c r="O8148">
        <v>0</v>
      </c>
      <c r="P8148">
        <v>0</v>
      </c>
      <c r="Q8148">
        <v>1227.9167</v>
      </c>
      <c r="R8148">
        <v>73675.001999999993</v>
      </c>
      <c r="S8148" t="s">
        <v>1424</v>
      </c>
    </row>
    <row r="8149" spans="1:19">
      <c r="A8149" t="s">
        <v>6005</v>
      </c>
      <c r="B8149">
        <v>44276</v>
      </c>
      <c r="C8149" t="s">
        <v>6006</v>
      </c>
      <c r="D8149">
        <v>44276</v>
      </c>
      <c r="E8149" t="s">
        <v>1422</v>
      </c>
      <c r="F8149" t="s">
        <v>115</v>
      </c>
      <c r="G8149" t="s">
        <v>1423</v>
      </c>
      <c r="H8149" t="s">
        <v>117</v>
      </c>
      <c r="I8149" t="s">
        <v>1178</v>
      </c>
      <c r="J8149">
        <v>20</v>
      </c>
      <c r="K8149">
        <v>4035</v>
      </c>
      <c r="L8149">
        <v>80700</v>
      </c>
      <c r="M8149">
        <v>9.6071000000000009</v>
      </c>
      <c r="N8149">
        <v>192.142</v>
      </c>
      <c r="O8149">
        <v>0</v>
      </c>
      <c r="P8149">
        <v>0</v>
      </c>
      <c r="Q8149">
        <v>4044.6071000000002</v>
      </c>
      <c r="R8149">
        <v>80892.142000000007</v>
      </c>
      <c r="S8149" t="s">
        <v>1424</v>
      </c>
    </row>
    <row r="8150" spans="1:19">
      <c r="A8150" t="s">
        <v>6007</v>
      </c>
      <c r="B8150">
        <v>44276</v>
      </c>
      <c r="C8150" t="s">
        <v>6008</v>
      </c>
      <c r="D8150">
        <v>44276</v>
      </c>
      <c r="E8150" t="s">
        <v>1422</v>
      </c>
      <c r="F8150" t="s">
        <v>4810</v>
      </c>
      <c r="G8150" t="s">
        <v>117</v>
      </c>
      <c r="H8150" t="s">
        <v>117</v>
      </c>
      <c r="I8150" t="s">
        <v>3638</v>
      </c>
      <c r="J8150">
        <v>5</v>
      </c>
      <c r="K8150">
        <v>7760</v>
      </c>
      <c r="L8150">
        <v>38800</v>
      </c>
      <c r="M8150">
        <v>18.476199999999999</v>
      </c>
      <c r="N8150">
        <v>92.381</v>
      </c>
      <c r="O8150">
        <v>0</v>
      </c>
      <c r="P8150">
        <v>0</v>
      </c>
      <c r="Q8150">
        <v>7778.4762000000001</v>
      </c>
      <c r="R8150">
        <v>38892.381000000001</v>
      </c>
      <c r="S8150" t="s">
        <v>1424</v>
      </c>
    </row>
    <row r="8151" spans="1:19">
      <c r="A8151" t="s">
        <v>6007</v>
      </c>
      <c r="B8151">
        <v>44276</v>
      </c>
      <c r="C8151" t="s">
        <v>6008</v>
      </c>
      <c r="D8151">
        <v>44276</v>
      </c>
      <c r="E8151" t="s">
        <v>1422</v>
      </c>
      <c r="F8151" t="s">
        <v>4810</v>
      </c>
      <c r="G8151" t="s">
        <v>117</v>
      </c>
      <c r="H8151" t="s">
        <v>117</v>
      </c>
      <c r="I8151" t="s">
        <v>1459</v>
      </c>
      <c r="J8151">
        <v>80</v>
      </c>
      <c r="K8151">
        <v>1060</v>
      </c>
      <c r="L8151">
        <v>84800</v>
      </c>
      <c r="M8151">
        <v>2.5238</v>
      </c>
      <c r="N8151">
        <v>201.904</v>
      </c>
      <c r="O8151">
        <v>0</v>
      </c>
      <c r="P8151">
        <v>0</v>
      </c>
      <c r="Q8151">
        <v>1062.5237999999999</v>
      </c>
      <c r="R8151">
        <v>85001.903999999995</v>
      </c>
      <c r="S8151" t="s">
        <v>1424</v>
      </c>
    </row>
    <row r="8152" spans="1:19">
      <c r="A8152" t="s">
        <v>6009</v>
      </c>
      <c r="B8152">
        <v>44276</v>
      </c>
      <c r="C8152" t="s">
        <v>6010</v>
      </c>
      <c r="D8152">
        <v>44276</v>
      </c>
      <c r="E8152" t="s">
        <v>1422</v>
      </c>
      <c r="F8152" t="s">
        <v>89</v>
      </c>
      <c r="G8152" t="s">
        <v>78</v>
      </c>
      <c r="H8152" t="s">
        <v>24</v>
      </c>
      <c r="I8152" t="s">
        <v>1356</v>
      </c>
      <c r="J8152">
        <v>20</v>
      </c>
      <c r="K8152">
        <v>1118</v>
      </c>
      <c r="L8152">
        <v>22360</v>
      </c>
      <c r="M8152">
        <v>2.6619000000000002</v>
      </c>
      <c r="N8152">
        <v>53.238</v>
      </c>
      <c r="O8152">
        <v>0</v>
      </c>
      <c r="P8152">
        <v>0</v>
      </c>
      <c r="Q8152">
        <v>1120.6619000000001</v>
      </c>
      <c r="R8152">
        <v>22413.238000000001</v>
      </c>
      <c r="S8152" t="s">
        <v>1424</v>
      </c>
    </row>
    <row r="8153" spans="1:19">
      <c r="A8153" t="s">
        <v>6009</v>
      </c>
      <c r="B8153">
        <v>44276</v>
      </c>
      <c r="C8153" t="s">
        <v>6010</v>
      </c>
      <c r="D8153">
        <v>44276</v>
      </c>
      <c r="E8153" t="s">
        <v>1422</v>
      </c>
      <c r="F8153" t="s">
        <v>89</v>
      </c>
      <c r="G8153" t="s">
        <v>78</v>
      </c>
      <c r="H8153" t="s">
        <v>24</v>
      </c>
      <c r="I8153" t="s">
        <v>1180</v>
      </c>
      <c r="J8153">
        <v>5</v>
      </c>
      <c r="K8153">
        <v>3540</v>
      </c>
      <c r="L8153">
        <v>17700</v>
      </c>
      <c r="M8153">
        <v>8.4285999999999994</v>
      </c>
      <c r="N8153">
        <v>42.143000000000001</v>
      </c>
      <c r="O8153">
        <v>0</v>
      </c>
      <c r="P8153">
        <v>0</v>
      </c>
      <c r="Q8153">
        <v>3548.4286000000002</v>
      </c>
      <c r="R8153">
        <v>17742.143</v>
      </c>
      <c r="S8153" t="s">
        <v>1424</v>
      </c>
    </row>
    <row r="8154" spans="1:19">
      <c r="A8154" t="s">
        <v>6011</v>
      </c>
      <c r="B8154">
        <v>44276</v>
      </c>
      <c r="C8154" t="s">
        <v>6012</v>
      </c>
      <c r="D8154">
        <v>44276</v>
      </c>
      <c r="E8154" t="s">
        <v>1422</v>
      </c>
      <c r="F8154" t="s">
        <v>86</v>
      </c>
      <c r="G8154" t="s">
        <v>78</v>
      </c>
      <c r="H8154" t="s">
        <v>24</v>
      </c>
      <c r="I8154" t="s">
        <v>1178</v>
      </c>
      <c r="J8154">
        <v>10</v>
      </c>
      <c r="K8154">
        <v>4035</v>
      </c>
      <c r="L8154">
        <v>40350</v>
      </c>
      <c r="M8154">
        <v>9.6071000000000009</v>
      </c>
      <c r="N8154">
        <v>96.070999999999998</v>
      </c>
      <c r="O8154">
        <v>0</v>
      </c>
      <c r="P8154">
        <v>0</v>
      </c>
      <c r="Q8154">
        <v>4044.6071000000002</v>
      </c>
      <c r="R8154">
        <v>40446.071000000004</v>
      </c>
      <c r="S8154" t="s">
        <v>1424</v>
      </c>
    </row>
    <row r="8155" spans="1:19">
      <c r="A8155" t="s">
        <v>6011</v>
      </c>
      <c r="B8155">
        <v>44276</v>
      </c>
      <c r="C8155" t="s">
        <v>6012</v>
      </c>
      <c r="D8155">
        <v>44276</v>
      </c>
      <c r="E8155" t="s">
        <v>1422</v>
      </c>
      <c r="F8155" t="s">
        <v>86</v>
      </c>
      <c r="G8155" t="s">
        <v>78</v>
      </c>
      <c r="H8155" t="s">
        <v>24</v>
      </c>
      <c r="I8155" t="s">
        <v>3638</v>
      </c>
      <c r="J8155">
        <v>10</v>
      </c>
      <c r="K8155">
        <v>7760</v>
      </c>
      <c r="L8155">
        <v>77600</v>
      </c>
      <c r="M8155">
        <v>18.476199999999999</v>
      </c>
      <c r="N8155">
        <v>184.762</v>
      </c>
      <c r="O8155">
        <v>0</v>
      </c>
      <c r="P8155">
        <v>0</v>
      </c>
      <c r="Q8155">
        <v>7778.4762000000001</v>
      </c>
      <c r="R8155">
        <v>77784.762000000002</v>
      </c>
      <c r="S8155" t="s">
        <v>1424</v>
      </c>
    </row>
    <row r="8156" spans="1:19">
      <c r="A8156" t="s">
        <v>6013</v>
      </c>
      <c r="B8156">
        <v>44276</v>
      </c>
      <c r="C8156" t="s">
        <v>6014</v>
      </c>
      <c r="D8156">
        <v>44276</v>
      </c>
      <c r="E8156" t="s">
        <v>1422</v>
      </c>
      <c r="F8156" t="s">
        <v>83</v>
      </c>
      <c r="G8156" t="s">
        <v>1115</v>
      </c>
      <c r="H8156" t="s">
        <v>24</v>
      </c>
      <c r="I8156" t="s">
        <v>1183</v>
      </c>
      <c r="J8156">
        <v>5</v>
      </c>
      <c r="K8156">
        <v>7575</v>
      </c>
      <c r="L8156">
        <v>37875</v>
      </c>
      <c r="M8156">
        <v>18.035699999999999</v>
      </c>
      <c r="N8156">
        <v>90.1785</v>
      </c>
      <c r="O8156">
        <v>0</v>
      </c>
      <c r="P8156">
        <v>2500</v>
      </c>
      <c r="Q8156">
        <v>7593.0357000000004</v>
      </c>
      <c r="R8156">
        <v>35465.178500000002</v>
      </c>
      <c r="S8156" t="s">
        <v>1424</v>
      </c>
    </row>
    <row r="8157" spans="1:19">
      <c r="A8157" t="s">
        <v>6015</v>
      </c>
      <c r="B8157">
        <v>44276</v>
      </c>
      <c r="C8157" t="s">
        <v>6016</v>
      </c>
      <c r="D8157">
        <v>44276</v>
      </c>
      <c r="E8157" t="s">
        <v>1422</v>
      </c>
      <c r="F8157" t="s">
        <v>81</v>
      </c>
      <c r="G8157" t="s">
        <v>1440</v>
      </c>
      <c r="H8157" t="s">
        <v>24</v>
      </c>
      <c r="I8157" t="s">
        <v>1381</v>
      </c>
      <c r="J8157">
        <v>5</v>
      </c>
      <c r="K8157">
        <v>9850</v>
      </c>
      <c r="L8157">
        <v>49250</v>
      </c>
      <c r="M8157">
        <v>23.452400000000001</v>
      </c>
      <c r="N8157">
        <v>117.262</v>
      </c>
      <c r="O8157">
        <v>0</v>
      </c>
      <c r="P8157">
        <v>0</v>
      </c>
      <c r="Q8157">
        <v>9873.4524000000001</v>
      </c>
      <c r="R8157">
        <v>49367.262000000002</v>
      </c>
      <c r="S8157" t="s">
        <v>1424</v>
      </c>
    </row>
    <row r="8158" spans="1:19">
      <c r="A8158" t="s">
        <v>6015</v>
      </c>
      <c r="B8158">
        <v>44276</v>
      </c>
      <c r="C8158" t="s">
        <v>6016</v>
      </c>
      <c r="D8158">
        <v>44276</v>
      </c>
      <c r="E8158" t="s">
        <v>1422</v>
      </c>
      <c r="F8158" t="s">
        <v>81</v>
      </c>
      <c r="G8158" t="s">
        <v>1440</v>
      </c>
      <c r="H8158" t="s">
        <v>24</v>
      </c>
      <c r="I8158" t="s">
        <v>1359</v>
      </c>
      <c r="J8158">
        <v>60</v>
      </c>
      <c r="K8158">
        <v>1225</v>
      </c>
      <c r="L8158">
        <v>73500</v>
      </c>
      <c r="M8158">
        <v>2.9167000000000001</v>
      </c>
      <c r="N8158">
        <v>175.00200000000001</v>
      </c>
      <c r="O8158">
        <v>0</v>
      </c>
      <c r="P8158">
        <v>0</v>
      </c>
      <c r="Q8158">
        <v>1227.9167</v>
      </c>
      <c r="R8158">
        <v>73675.001999999993</v>
      </c>
      <c r="S8158" t="s">
        <v>1424</v>
      </c>
    </row>
    <row r="8159" spans="1:19">
      <c r="A8159" t="s">
        <v>6015</v>
      </c>
      <c r="B8159">
        <v>44276</v>
      </c>
      <c r="C8159" t="s">
        <v>6016</v>
      </c>
      <c r="D8159">
        <v>44276</v>
      </c>
      <c r="E8159" t="s">
        <v>1422</v>
      </c>
      <c r="F8159" t="s">
        <v>81</v>
      </c>
      <c r="G8159" t="s">
        <v>1440</v>
      </c>
      <c r="H8159" t="s">
        <v>24</v>
      </c>
      <c r="I8159" t="s">
        <v>1356</v>
      </c>
      <c r="J8159">
        <v>20</v>
      </c>
      <c r="K8159">
        <v>1118</v>
      </c>
      <c r="L8159">
        <v>22360</v>
      </c>
      <c r="M8159">
        <v>2.6619000000000002</v>
      </c>
      <c r="N8159">
        <v>53.238</v>
      </c>
      <c r="O8159">
        <v>0</v>
      </c>
      <c r="P8159">
        <v>0</v>
      </c>
      <c r="Q8159">
        <v>1120.6619000000001</v>
      </c>
      <c r="R8159">
        <v>22413.238000000001</v>
      </c>
      <c r="S8159" t="s">
        <v>1424</v>
      </c>
    </row>
    <row r="8160" spans="1:19">
      <c r="A8160" t="s">
        <v>6015</v>
      </c>
      <c r="B8160">
        <v>44276</v>
      </c>
      <c r="C8160" t="s">
        <v>6016</v>
      </c>
      <c r="D8160">
        <v>44276</v>
      </c>
      <c r="E8160" t="s">
        <v>1422</v>
      </c>
      <c r="F8160" t="s">
        <v>81</v>
      </c>
      <c r="G8160" t="s">
        <v>1440</v>
      </c>
      <c r="H8160" t="s">
        <v>24</v>
      </c>
      <c r="I8160" t="s">
        <v>1181</v>
      </c>
      <c r="J8160">
        <v>20</v>
      </c>
      <c r="K8160">
        <v>1293</v>
      </c>
      <c r="L8160">
        <v>25860</v>
      </c>
      <c r="M8160">
        <v>3.0785999999999998</v>
      </c>
      <c r="N8160">
        <v>61.572000000000003</v>
      </c>
      <c r="O8160">
        <v>0</v>
      </c>
      <c r="P8160">
        <v>0</v>
      </c>
      <c r="Q8160">
        <v>1296.0786000000001</v>
      </c>
      <c r="R8160">
        <v>25921.572</v>
      </c>
      <c r="S8160" t="s">
        <v>1424</v>
      </c>
    </row>
    <row r="8161" spans="1:19">
      <c r="A8161" t="s">
        <v>6015</v>
      </c>
      <c r="B8161">
        <v>44276</v>
      </c>
      <c r="C8161" t="s">
        <v>6016</v>
      </c>
      <c r="D8161">
        <v>44276</v>
      </c>
      <c r="E8161" t="s">
        <v>1422</v>
      </c>
      <c r="F8161" t="s">
        <v>81</v>
      </c>
      <c r="G8161" t="s">
        <v>1440</v>
      </c>
      <c r="H8161" t="s">
        <v>24</v>
      </c>
      <c r="I8161" t="s">
        <v>1421</v>
      </c>
      <c r="J8161">
        <v>20</v>
      </c>
      <c r="K8161">
        <v>1264</v>
      </c>
      <c r="L8161">
        <v>25280</v>
      </c>
      <c r="M8161">
        <v>3.0095000000000001</v>
      </c>
      <c r="N8161">
        <v>60.19</v>
      </c>
      <c r="O8161">
        <v>0</v>
      </c>
      <c r="P8161">
        <v>0</v>
      </c>
      <c r="Q8161">
        <v>1267.0094999999999</v>
      </c>
      <c r="R8161">
        <v>25340.19</v>
      </c>
      <c r="S8161" t="s">
        <v>1424</v>
      </c>
    </row>
    <row r="8162" spans="1:19">
      <c r="A8162" t="s">
        <v>6017</v>
      </c>
      <c r="B8162">
        <v>44276</v>
      </c>
      <c r="C8162" t="s">
        <v>6018</v>
      </c>
      <c r="D8162">
        <v>44276</v>
      </c>
      <c r="E8162" t="s">
        <v>1422</v>
      </c>
      <c r="F8162" t="s">
        <v>88</v>
      </c>
      <c r="G8162" t="s">
        <v>1440</v>
      </c>
      <c r="H8162" t="s">
        <v>24</v>
      </c>
      <c r="I8162" t="s">
        <v>1459</v>
      </c>
      <c r="J8162">
        <v>40</v>
      </c>
      <c r="K8162">
        <v>1060</v>
      </c>
      <c r="L8162">
        <v>42400</v>
      </c>
      <c r="M8162">
        <v>2.5238</v>
      </c>
      <c r="N8162">
        <v>100.952</v>
      </c>
      <c r="O8162">
        <v>0</v>
      </c>
      <c r="P8162">
        <v>0</v>
      </c>
      <c r="Q8162">
        <v>1062.5237999999999</v>
      </c>
      <c r="R8162">
        <v>42500.951999999997</v>
      </c>
      <c r="S8162" t="s">
        <v>1424</v>
      </c>
    </row>
    <row r="8163" spans="1:19">
      <c r="A8163" t="s">
        <v>6017</v>
      </c>
      <c r="B8163">
        <v>44276</v>
      </c>
      <c r="C8163" t="s">
        <v>6018</v>
      </c>
      <c r="D8163">
        <v>44276</v>
      </c>
      <c r="E8163" t="s">
        <v>1422</v>
      </c>
      <c r="F8163" t="s">
        <v>88</v>
      </c>
      <c r="G8163" t="s">
        <v>1440</v>
      </c>
      <c r="H8163" t="s">
        <v>24</v>
      </c>
      <c r="I8163" t="s">
        <v>1359</v>
      </c>
      <c r="J8163">
        <v>20</v>
      </c>
      <c r="K8163">
        <v>1225</v>
      </c>
      <c r="L8163">
        <v>24500</v>
      </c>
      <c r="M8163">
        <v>2.9167000000000001</v>
      </c>
      <c r="N8163">
        <v>58.334000000000003</v>
      </c>
      <c r="O8163">
        <v>0</v>
      </c>
      <c r="P8163">
        <v>0</v>
      </c>
      <c r="Q8163">
        <v>1227.9167</v>
      </c>
      <c r="R8163">
        <v>24558.333999999999</v>
      </c>
      <c r="S8163" t="s">
        <v>1424</v>
      </c>
    </row>
    <row r="8164" spans="1:19">
      <c r="A8164" t="s">
        <v>6017</v>
      </c>
      <c r="B8164">
        <v>44276</v>
      </c>
      <c r="C8164" t="s">
        <v>6018</v>
      </c>
      <c r="D8164">
        <v>44276</v>
      </c>
      <c r="E8164" t="s">
        <v>1422</v>
      </c>
      <c r="F8164" t="s">
        <v>88</v>
      </c>
      <c r="G8164" t="s">
        <v>1440</v>
      </c>
      <c r="H8164" t="s">
        <v>24</v>
      </c>
      <c r="I8164" t="s">
        <v>1421</v>
      </c>
      <c r="J8164">
        <v>40</v>
      </c>
      <c r="K8164">
        <v>1264</v>
      </c>
      <c r="L8164">
        <v>50560</v>
      </c>
      <c r="M8164">
        <v>3.0095000000000001</v>
      </c>
      <c r="N8164">
        <v>120.38</v>
      </c>
      <c r="O8164">
        <v>0</v>
      </c>
      <c r="P8164">
        <v>0</v>
      </c>
      <c r="Q8164">
        <v>1267.0094999999999</v>
      </c>
      <c r="R8164">
        <v>50680.38</v>
      </c>
      <c r="S8164" t="s">
        <v>1424</v>
      </c>
    </row>
    <row r="8165" spans="1:19">
      <c r="A8165" t="s">
        <v>6019</v>
      </c>
      <c r="B8165">
        <v>44276</v>
      </c>
      <c r="C8165" t="s">
        <v>6020</v>
      </c>
      <c r="D8165">
        <v>44276</v>
      </c>
      <c r="E8165" t="s">
        <v>1422</v>
      </c>
      <c r="F8165" t="s">
        <v>29</v>
      </c>
      <c r="G8165" t="s">
        <v>1108</v>
      </c>
      <c r="H8165" t="s">
        <v>24</v>
      </c>
      <c r="I8165" t="s">
        <v>1178</v>
      </c>
      <c r="J8165">
        <v>10</v>
      </c>
      <c r="K8165">
        <v>4035</v>
      </c>
      <c r="L8165">
        <v>40350</v>
      </c>
      <c r="M8165">
        <v>9.6071000000000009</v>
      </c>
      <c r="N8165">
        <v>96.070999999999998</v>
      </c>
      <c r="O8165">
        <v>0</v>
      </c>
      <c r="P8165">
        <v>0</v>
      </c>
      <c r="Q8165">
        <v>4044.6071000000002</v>
      </c>
      <c r="R8165">
        <v>40446.071000000004</v>
      </c>
      <c r="S8165" t="s">
        <v>1424</v>
      </c>
    </row>
    <row r="8166" spans="1:19">
      <c r="A8166" t="s">
        <v>6019</v>
      </c>
      <c r="B8166">
        <v>44276</v>
      </c>
      <c r="C8166" t="s">
        <v>6020</v>
      </c>
      <c r="D8166">
        <v>44276</v>
      </c>
      <c r="E8166" t="s">
        <v>1422</v>
      </c>
      <c r="F8166" t="s">
        <v>29</v>
      </c>
      <c r="G8166" t="s">
        <v>1108</v>
      </c>
      <c r="H8166" t="s">
        <v>24</v>
      </c>
      <c r="I8166" t="s">
        <v>1381</v>
      </c>
      <c r="J8166">
        <v>2</v>
      </c>
      <c r="K8166">
        <v>9850</v>
      </c>
      <c r="L8166">
        <v>19700</v>
      </c>
      <c r="M8166">
        <v>23.452400000000001</v>
      </c>
      <c r="N8166">
        <v>46.904800000000002</v>
      </c>
      <c r="O8166">
        <v>0</v>
      </c>
      <c r="P8166">
        <v>0</v>
      </c>
      <c r="Q8166">
        <v>9873.4524000000001</v>
      </c>
      <c r="R8166">
        <v>19746.9048</v>
      </c>
      <c r="S8166" t="s">
        <v>1424</v>
      </c>
    </row>
    <row r="8167" spans="1:19">
      <c r="A8167" t="s">
        <v>6019</v>
      </c>
      <c r="B8167">
        <v>44276</v>
      </c>
      <c r="C8167" t="s">
        <v>6020</v>
      </c>
      <c r="D8167">
        <v>44276</v>
      </c>
      <c r="E8167" t="s">
        <v>1422</v>
      </c>
      <c r="F8167" t="s">
        <v>29</v>
      </c>
      <c r="G8167" t="s">
        <v>1108</v>
      </c>
      <c r="H8167" t="s">
        <v>24</v>
      </c>
      <c r="I8167" t="s">
        <v>1177</v>
      </c>
      <c r="J8167">
        <v>5</v>
      </c>
      <c r="K8167">
        <v>9045</v>
      </c>
      <c r="L8167">
        <v>45225</v>
      </c>
      <c r="M8167">
        <v>21.535699999999999</v>
      </c>
      <c r="N8167">
        <v>107.6785</v>
      </c>
      <c r="O8167">
        <v>0</v>
      </c>
      <c r="P8167">
        <v>0</v>
      </c>
      <c r="Q8167">
        <v>9066.5357000000004</v>
      </c>
      <c r="R8167">
        <v>45332.678500000002</v>
      </c>
      <c r="S8167" t="s">
        <v>1424</v>
      </c>
    </row>
    <row r="8168" spans="1:19">
      <c r="A8168" t="s">
        <v>6021</v>
      </c>
      <c r="B8168">
        <v>44276</v>
      </c>
      <c r="C8168" t="s">
        <v>6022</v>
      </c>
      <c r="D8168">
        <v>44276</v>
      </c>
      <c r="E8168" t="s">
        <v>1422</v>
      </c>
      <c r="F8168" t="s">
        <v>27</v>
      </c>
      <c r="G8168" t="s">
        <v>1108</v>
      </c>
      <c r="H8168" t="s">
        <v>24</v>
      </c>
      <c r="I8168" t="s">
        <v>1180</v>
      </c>
      <c r="J8168">
        <v>10</v>
      </c>
      <c r="K8168">
        <v>3540</v>
      </c>
      <c r="L8168">
        <v>35400</v>
      </c>
      <c r="M8168">
        <v>8.4285999999999994</v>
      </c>
      <c r="N8168">
        <v>84.286000000000001</v>
      </c>
      <c r="O8168">
        <v>0</v>
      </c>
      <c r="P8168">
        <v>0</v>
      </c>
      <c r="Q8168">
        <v>3548.4286000000002</v>
      </c>
      <c r="R8168">
        <v>35484.286</v>
      </c>
      <c r="S8168" t="s">
        <v>1424</v>
      </c>
    </row>
    <row r="8169" spans="1:19">
      <c r="A8169" t="s">
        <v>6021</v>
      </c>
      <c r="B8169">
        <v>44276</v>
      </c>
      <c r="C8169" t="s">
        <v>6022</v>
      </c>
      <c r="D8169">
        <v>44276</v>
      </c>
      <c r="E8169" t="s">
        <v>1422</v>
      </c>
      <c r="F8169" t="s">
        <v>27</v>
      </c>
      <c r="G8169" t="s">
        <v>1108</v>
      </c>
      <c r="H8169" t="s">
        <v>24</v>
      </c>
      <c r="I8169" t="s">
        <v>1178</v>
      </c>
      <c r="J8169">
        <v>10</v>
      </c>
      <c r="K8169">
        <v>4035</v>
      </c>
      <c r="L8169">
        <v>40350</v>
      </c>
      <c r="M8169">
        <v>9.6071000000000009</v>
      </c>
      <c r="N8169">
        <v>96.070999999999998</v>
      </c>
      <c r="O8169">
        <v>0</v>
      </c>
      <c r="P8169">
        <v>0</v>
      </c>
      <c r="Q8169">
        <v>4044.6071000000002</v>
      </c>
      <c r="R8169">
        <v>40446.071000000004</v>
      </c>
      <c r="S8169" t="s">
        <v>1424</v>
      </c>
    </row>
    <row r="8170" spans="1:19">
      <c r="A8170" t="s">
        <v>6023</v>
      </c>
      <c r="B8170">
        <v>44276</v>
      </c>
      <c r="C8170" t="s">
        <v>6024</v>
      </c>
      <c r="D8170">
        <v>44276</v>
      </c>
      <c r="E8170" t="s">
        <v>1422</v>
      </c>
      <c r="F8170" t="s">
        <v>91</v>
      </c>
      <c r="G8170" t="s">
        <v>1029</v>
      </c>
      <c r="H8170" t="s">
        <v>1428</v>
      </c>
      <c r="I8170" t="s">
        <v>1459</v>
      </c>
      <c r="J8170">
        <v>98</v>
      </c>
      <c r="K8170">
        <v>1060</v>
      </c>
      <c r="L8170">
        <v>103880</v>
      </c>
      <c r="M8170">
        <v>2.5238</v>
      </c>
      <c r="N8170">
        <v>247.33240000000001</v>
      </c>
      <c r="O8170">
        <v>0</v>
      </c>
      <c r="P8170">
        <v>0</v>
      </c>
      <c r="Q8170">
        <v>1062.5237999999999</v>
      </c>
      <c r="R8170">
        <v>104127.3324</v>
      </c>
      <c r="S8170" t="s">
        <v>1424</v>
      </c>
    </row>
    <row r="8171" spans="1:19">
      <c r="A8171" t="s">
        <v>6023</v>
      </c>
      <c r="B8171">
        <v>44276</v>
      </c>
      <c r="C8171" t="s">
        <v>6024</v>
      </c>
      <c r="D8171">
        <v>44276</v>
      </c>
      <c r="E8171" t="s">
        <v>1422</v>
      </c>
      <c r="F8171" t="s">
        <v>91</v>
      </c>
      <c r="G8171" t="s">
        <v>1029</v>
      </c>
      <c r="H8171" t="s">
        <v>1428</v>
      </c>
      <c r="I8171" t="s">
        <v>1470</v>
      </c>
      <c r="J8171">
        <v>3</v>
      </c>
      <c r="K8171">
        <v>7050</v>
      </c>
      <c r="L8171">
        <v>21150</v>
      </c>
      <c r="M8171">
        <v>16.785699999999999</v>
      </c>
      <c r="N8171">
        <v>50.357100000000003</v>
      </c>
      <c r="O8171">
        <v>0</v>
      </c>
      <c r="P8171">
        <v>0</v>
      </c>
      <c r="Q8171">
        <v>7066.7857000000004</v>
      </c>
      <c r="R8171">
        <v>21200.357100000001</v>
      </c>
      <c r="S8171" t="s">
        <v>1424</v>
      </c>
    </row>
    <row r="8172" spans="1:19">
      <c r="A8172" t="s">
        <v>6025</v>
      </c>
      <c r="B8172">
        <v>44276</v>
      </c>
      <c r="C8172" t="s">
        <v>6026</v>
      </c>
      <c r="D8172">
        <v>44276</v>
      </c>
      <c r="E8172" t="s">
        <v>1422</v>
      </c>
      <c r="F8172" t="s">
        <v>99</v>
      </c>
      <c r="G8172" t="s">
        <v>1062</v>
      </c>
      <c r="H8172" t="s">
        <v>1428</v>
      </c>
      <c r="I8172" t="s">
        <v>1359</v>
      </c>
      <c r="J8172">
        <v>60</v>
      </c>
      <c r="K8172">
        <v>1225</v>
      </c>
      <c r="L8172">
        <v>73500</v>
      </c>
      <c r="M8172">
        <v>2.9167000000000001</v>
      </c>
      <c r="N8172">
        <v>175.00200000000001</v>
      </c>
      <c r="O8172">
        <v>0</v>
      </c>
      <c r="P8172">
        <v>0</v>
      </c>
      <c r="Q8172">
        <v>1227.9167</v>
      </c>
      <c r="R8172">
        <v>73675.001999999993</v>
      </c>
      <c r="S8172" t="s">
        <v>1424</v>
      </c>
    </row>
    <row r="8173" spans="1:19">
      <c r="A8173" t="s">
        <v>6025</v>
      </c>
      <c r="B8173">
        <v>44276</v>
      </c>
      <c r="C8173" t="s">
        <v>6026</v>
      </c>
      <c r="D8173">
        <v>44276</v>
      </c>
      <c r="E8173" t="s">
        <v>1422</v>
      </c>
      <c r="F8173" t="s">
        <v>99</v>
      </c>
      <c r="G8173" t="s">
        <v>1062</v>
      </c>
      <c r="H8173" t="s">
        <v>1428</v>
      </c>
      <c r="I8173" t="s">
        <v>1459</v>
      </c>
      <c r="J8173">
        <v>40</v>
      </c>
      <c r="K8173">
        <v>1060</v>
      </c>
      <c r="L8173">
        <v>42400</v>
      </c>
      <c r="M8173">
        <v>2.5238</v>
      </c>
      <c r="N8173">
        <v>100.952</v>
      </c>
      <c r="O8173">
        <v>0</v>
      </c>
      <c r="P8173">
        <v>0</v>
      </c>
      <c r="Q8173">
        <v>1062.5237999999999</v>
      </c>
      <c r="R8173">
        <v>42500.951999999997</v>
      </c>
      <c r="S8173" t="s">
        <v>1424</v>
      </c>
    </row>
    <row r="8174" spans="1:19">
      <c r="A8174" t="s">
        <v>6025</v>
      </c>
      <c r="B8174">
        <v>44276</v>
      </c>
      <c r="C8174" t="s">
        <v>6026</v>
      </c>
      <c r="D8174">
        <v>44276</v>
      </c>
      <c r="E8174" t="s">
        <v>1422</v>
      </c>
      <c r="F8174" t="s">
        <v>99</v>
      </c>
      <c r="G8174" t="s">
        <v>1062</v>
      </c>
      <c r="H8174" t="s">
        <v>1428</v>
      </c>
      <c r="I8174" t="s">
        <v>1178</v>
      </c>
      <c r="J8174">
        <v>5</v>
      </c>
      <c r="K8174">
        <v>4035</v>
      </c>
      <c r="L8174">
        <v>20175</v>
      </c>
      <c r="M8174">
        <v>9.6071000000000009</v>
      </c>
      <c r="N8174">
        <v>48.035499999999999</v>
      </c>
      <c r="O8174">
        <v>0</v>
      </c>
      <c r="P8174">
        <v>0</v>
      </c>
      <c r="Q8174">
        <v>4044.6071000000002</v>
      </c>
      <c r="R8174">
        <v>20223.035500000002</v>
      </c>
      <c r="S8174" t="s">
        <v>1424</v>
      </c>
    </row>
    <row r="8175" spans="1:19">
      <c r="A8175" t="s">
        <v>6027</v>
      </c>
      <c r="B8175">
        <v>44276</v>
      </c>
      <c r="C8175" t="s">
        <v>6028</v>
      </c>
      <c r="D8175">
        <v>44276</v>
      </c>
      <c r="E8175" t="s">
        <v>1422</v>
      </c>
      <c r="F8175" t="s">
        <v>1023</v>
      </c>
      <c r="G8175" t="s">
        <v>1028</v>
      </c>
      <c r="H8175" t="s">
        <v>1428</v>
      </c>
      <c r="I8175" t="s">
        <v>1178</v>
      </c>
      <c r="J8175">
        <v>10</v>
      </c>
      <c r="K8175">
        <v>4035</v>
      </c>
      <c r="L8175">
        <v>40350</v>
      </c>
      <c r="M8175">
        <v>9.6071000000000009</v>
      </c>
      <c r="N8175">
        <v>96.070999999999998</v>
      </c>
      <c r="O8175">
        <v>0</v>
      </c>
      <c r="P8175">
        <v>0</v>
      </c>
      <c r="Q8175">
        <v>4044.6071000000002</v>
      </c>
      <c r="R8175">
        <v>40446.071000000004</v>
      </c>
      <c r="S8175" t="s">
        <v>1424</v>
      </c>
    </row>
    <row r="8176" spans="1:19">
      <c r="A8176" t="s">
        <v>6027</v>
      </c>
      <c r="B8176">
        <v>44276</v>
      </c>
      <c r="C8176" t="s">
        <v>6028</v>
      </c>
      <c r="D8176">
        <v>44276</v>
      </c>
      <c r="E8176" t="s">
        <v>1422</v>
      </c>
      <c r="F8176" t="s">
        <v>1023</v>
      </c>
      <c r="G8176" t="s">
        <v>1028</v>
      </c>
      <c r="H8176" t="s">
        <v>1428</v>
      </c>
      <c r="I8176" t="s">
        <v>1459</v>
      </c>
      <c r="J8176">
        <v>100</v>
      </c>
      <c r="K8176">
        <v>1060</v>
      </c>
      <c r="L8176">
        <v>106000</v>
      </c>
      <c r="M8176">
        <v>2.5238</v>
      </c>
      <c r="N8176">
        <v>252.38</v>
      </c>
      <c r="O8176">
        <v>0</v>
      </c>
      <c r="P8176">
        <v>0</v>
      </c>
      <c r="Q8176">
        <v>1062.5237999999999</v>
      </c>
      <c r="R8176">
        <v>106252.38</v>
      </c>
      <c r="S8176" t="s">
        <v>1424</v>
      </c>
    </row>
    <row r="8177" spans="1:19">
      <c r="A8177" t="s">
        <v>6029</v>
      </c>
      <c r="B8177">
        <v>44276</v>
      </c>
      <c r="C8177" t="s">
        <v>6030</v>
      </c>
      <c r="D8177">
        <v>44276</v>
      </c>
      <c r="E8177" t="s">
        <v>1422</v>
      </c>
      <c r="F8177" t="s">
        <v>96</v>
      </c>
      <c r="G8177" t="s">
        <v>1028</v>
      </c>
      <c r="H8177" t="s">
        <v>1428</v>
      </c>
      <c r="I8177" t="s">
        <v>1381</v>
      </c>
      <c r="J8177">
        <v>2</v>
      </c>
      <c r="K8177">
        <v>9850</v>
      </c>
      <c r="L8177">
        <v>19700</v>
      </c>
      <c r="M8177">
        <v>23.452400000000001</v>
      </c>
      <c r="N8177">
        <v>46.904800000000002</v>
      </c>
      <c r="O8177">
        <v>0</v>
      </c>
      <c r="P8177">
        <v>0</v>
      </c>
      <c r="Q8177">
        <v>9873.4524000000001</v>
      </c>
      <c r="R8177">
        <v>19746.9048</v>
      </c>
      <c r="S8177" t="s">
        <v>1424</v>
      </c>
    </row>
    <row r="8178" spans="1:19">
      <c r="A8178" t="s">
        <v>6029</v>
      </c>
      <c r="B8178">
        <v>44276</v>
      </c>
      <c r="C8178" t="s">
        <v>6030</v>
      </c>
      <c r="D8178">
        <v>44276</v>
      </c>
      <c r="E8178" t="s">
        <v>1422</v>
      </c>
      <c r="F8178" t="s">
        <v>96</v>
      </c>
      <c r="G8178" t="s">
        <v>1028</v>
      </c>
      <c r="H8178" t="s">
        <v>1428</v>
      </c>
      <c r="I8178" t="s">
        <v>1178</v>
      </c>
      <c r="J8178">
        <v>5</v>
      </c>
      <c r="K8178">
        <v>4035</v>
      </c>
      <c r="L8178">
        <v>20175</v>
      </c>
      <c r="M8178">
        <v>9.6071000000000009</v>
      </c>
      <c r="N8178">
        <v>48.035499999999999</v>
      </c>
      <c r="O8178">
        <v>0</v>
      </c>
      <c r="P8178">
        <v>0</v>
      </c>
      <c r="Q8178">
        <v>4044.6071000000002</v>
      </c>
      <c r="R8178">
        <v>20223.035500000002</v>
      </c>
      <c r="S8178" t="s">
        <v>1424</v>
      </c>
    </row>
    <row r="8179" spans="1:19">
      <c r="A8179" t="s">
        <v>6029</v>
      </c>
      <c r="B8179">
        <v>44276</v>
      </c>
      <c r="C8179" t="s">
        <v>6030</v>
      </c>
      <c r="D8179">
        <v>44276</v>
      </c>
      <c r="E8179" t="s">
        <v>1422</v>
      </c>
      <c r="F8179" t="s">
        <v>96</v>
      </c>
      <c r="G8179" t="s">
        <v>1028</v>
      </c>
      <c r="H8179" t="s">
        <v>1428</v>
      </c>
      <c r="I8179" t="s">
        <v>1459</v>
      </c>
      <c r="J8179">
        <v>40</v>
      </c>
      <c r="K8179">
        <v>1060</v>
      </c>
      <c r="L8179">
        <v>42400</v>
      </c>
      <c r="M8179">
        <v>2.5238</v>
      </c>
      <c r="N8179">
        <v>100.952</v>
      </c>
      <c r="O8179">
        <v>0</v>
      </c>
      <c r="P8179">
        <v>0</v>
      </c>
      <c r="Q8179">
        <v>1062.5237999999999</v>
      </c>
      <c r="R8179">
        <v>42500.951999999997</v>
      </c>
      <c r="S8179" t="s">
        <v>1424</v>
      </c>
    </row>
    <row r="8180" spans="1:19">
      <c r="A8180" t="s">
        <v>6031</v>
      </c>
      <c r="B8180">
        <v>44276</v>
      </c>
      <c r="C8180" t="s">
        <v>6032</v>
      </c>
      <c r="D8180">
        <v>44276</v>
      </c>
      <c r="E8180" t="s">
        <v>1422</v>
      </c>
      <c r="F8180" t="s">
        <v>102</v>
      </c>
      <c r="G8180" t="s">
        <v>1027</v>
      </c>
      <c r="H8180" t="s">
        <v>1428</v>
      </c>
      <c r="I8180" t="s">
        <v>1178</v>
      </c>
      <c r="J8180">
        <v>10</v>
      </c>
      <c r="K8180">
        <v>4035</v>
      </c>
      <c r="L8180">
        <v>40350</v>
      </c>
      <c r="M8180">
        <v>9.6071000000000009</v>
      </c>
      <c r="N8180">
        <v>96.070999999999998</v>
      </c>
      <c r="O8180">
        <v>0</v>
      </c>
      <c r="P8180">
        <v>0</v>
      </c>
      <c r="Q8180">
        <v>4044.6071000000002</v>
      </c>
      <c r="R8180">
        <v>40446.071000000004</v>
      </c>
      <c r="S8180" t="s">
        <v>1424</v>
      </c>
    </row>
    <row r="8181" spans="1:19">
      <c r="A8181" t="s">
        <v>6031</v>
      </c>
      <c r="B8181">
        <v>44276</v>
      </c>
      <c r="C8181" t="s">
        <v>6032</v>
      </c>
      <c r="D8181">
        <v>44276</v>
      </c>
      <c r="E8181" t="s">
        <v>1422</v>
      </c>
      <c r="F8181" t="s">
        <v>102</v>
      </c>
      <c r="G8181" t="s">
        <v>1027</v>
      </c>
      <c r="H8181" t="s">
        <v>1428</v>
      </c>
      <c r="I8181" t="s">
        <v>1381</v>
      </c>
      <c r="J8181">
        <v>5</v>
      </c>
      <c r="K8181">
        <v>9850</v>
      </c>
      <c r="L8181">
        <v>49250</v>
      </c>
      <c r="M8181">
        <v>23.452400000000001</v>
      </c>
      <c r="N8181">
        <v>117.262</v>
      </c>
      <c r="O8181">
        <v>0</v>
      </c>
      <c r="P8181">
        <v>0</v>
      </c>
      <c r="Q8181">
        <v>9873.4524000000001</v>
      </c>
      <c r="R8181">
        <v>49367.262000000002</v>
      </c>
      <c r="S8181" t="s">
        <v>1424</v>
      </c>
    </row>
    <row r="8182" spans="1:19">
      <c r="A8182" t="s">
        <v>6033</v>
      </c>
      <c r="B8182">
        <v>44276</v>
      </c>
      <c r="C8182" t="s">
        <v>6034</v>
      </c>
      <c r="D8182">
        <v>44276</v>
      </c>
      <c r="E8182" t="s">
        <v>1422</v>
      </c>
      <c r="F8182" t="s">
        <v>69</v>
      </c>
      <c r="G8182" t="s">
        <v>66</v>
      </c>
      <c r="H8182" t="s">
        <v>66</v>
      </c>
      <c r="I8182" t="s">
        <v>1359</v>
      </c>
      <c r="J8182">
        <v>20</v>
      </c>
      <c r="K8182">
        <v>1225</v>
      </c>
      <c r="L8182">
        <v>24500</v>
      </c>
      <c r="M8182">
        <v>2.9167000000000001</v>
      </c>
      <c r="N8182">
        <v>58.334000000000003</v>
      </c>
      <c r="O8182">
        <v>0</v>
      </c>
      <c r="P8182">
        <v>0</v>
      </c>
      <c r="Q8182">
        <v>1227.9167</v>
      </c>
      <c r="R8182">
        <v>24558.333999999999</v>
      </c>
      <c r="S8182" t="s">
        <v>1424</v>
      </c>
    </row>
    <row r="8183" spans="1:19">
      <c r="A8183" t="s">
        <v>6033</v>
      </c>
      <c r="B8183">
        <v>44276</v>
      </c>
      <c r="C8183" t="s">
        <v>6034</v>
      </c>
      <c r="D8183">
        <v>44276</v>
      </c>
      <c r="E8183" t="s">
        <v>1422</v>
      </c>
      <c r="F8183" t="s">
        <v>69</v>
      </c>
      <c r="G8183" t="s">
        <v>66</v>
      </c>
      <c r="H8183" t="s">
        <v>66</v>
      </c>
      <c r="I8183" t="s">
        <v>5350</v>
      </c>
      <c r="J8183">
        <v>10</v>
      </c>
      <c r="K8183">
        <v>9480</v>
      </c>
      <c r="L8183">
        <v>94800</v>
      </c>
      <c r="M8183">
        <v>22.571400000000001</v>
      </c>
      <c r="N8183">
        <v>225.714</v>
      </c>
      <c r="O8183">
        <v>0</v>
      </c>
      <c r="P8183">
        <v>0</v>
      </c>
      <c r="Q8183">
        <v>9502.5714000000007</v>
      </c>
      <c r="R8183">
        <v>95025.714000000007</v>
      </c>
      <c r="S8183" t="s">
        <v>1424</v>
      </c>
    </row>
    <row r="8184" spans="1:19">
      <c r="A8184" t="s">
        <v>6033</v>
      </c>
      <c r="B8184">
        <v>44276</v>
      </c>
      <c r="C8184" t="s">
        <v>6034</v>
      </c>
      <c r="D8184">
        <v>44276</v>
      </c>
      <c r="E8184" t="s">
        <v>1422</v>
      </c>
      <c r="F8184" t="s">
        <v>69</v>
      </c>
      <c r="G8184" t="s">
        <v>66</v>
      </c>
      <c r="H8184" t="s">
        <v>66</v>
      </c>
      <c r="I8184" t="s">
        <v>1459</v>
      </c>
      <c r="J8184">
        <v>40</v>
      </c>
      <c r="K8184">
        <v>1060</v>
      </c>
      <c r="L8184">
        <v>42400</v>
      </c>
      <c r="M8184">
        <v>2.5238</v>
      </c>
      <c r="N8184">
        <v>100.952</v>
      </c>
      <c r="O8184">
        <v>0</v>
      </c>
      <c r="P8184">
        <v>0</v>
      </c>
      <c r="Q8184">
        <v>1062.5237999999999</v>
      </c>
      <c r="R8184">
        <v>42500.951999999997</v>
      </c>
      <c r="S8184" t="s">
        <v>1424</v>
      </c>
    </row>
    <row r="8185" spans="1:19">
      <c r="A8185" t="s">
        <v>6033</v>
      </c>
      <c r="B8185">
        <v>44276</v>
      </c>
      <c r="C8185" t="s">
        <v>6034</v>
      </c>
      <c r="D8185">
        <v>44276</v>
      </c>
      <c r="E8185" t="s">
        <v>1422</v>
      </c>
      <c r="F8185" t="s">
        <v>69</v>
      </c>
      <c r="G8185" t="s">
        <v>66</v>
      </c>
      <c r="H8185" t="s">
        <v>66</v>
      </c>
      <c r="I8185" t="s">
        <v>1180</v>
      </c>
      <c r="J8185">
        <v>5</v>
      </c>
      <c r="K8185">
        <v>3540</v>
      </c>
      <c r="L8185">
        <v>17700</v>
      </c>
      <c r="M8185">
        <v>8.4285999999999994</v>
      </c>
      <c r="N8185">
        <v>42.143000000000001</v>
      </c>
      <c r="O8185">
        <v>0</v>
      </c>
      <c r="P8185">
        <v>0</v>
      </c>
      <c r="Q8185">
        <v>3548.4286000000002</v>
      </c>
      <c r="R8185">
        <v>17742.143</v>
      </c>
      <c r="S8185" t="s">
        <v>1424</v>
      </c>
    </row>
    <row r="8186" spans="1:19">
      <c r="A8186" t="s">
        <v>6033</v>
      </c>
      <c r="B8186">
        <v>44276</v>
      </c>
      <c r="C8186" t="s">
        <v>6034</v>
      </c>
      <c r="D8186">
        <v>44276</v>
      </c>
      <c r="E8186" t="s">
        <v>1422</v>
      </c>
      <c r="F8186" t="s">
        <v>69</v>
      </c>
      <c r="G8186" t="s">
        <v>66</v>
      </c>
      <c r="H8186" t="s">
        <v>66</v>
      </c>
      <c r="I8186" t="s">
        <v>1178</v>
      </c>
      <c r="J8186">
        <v>6</v>
      </c>
      <c r="K8186">
        <v>4035</v>
      </c>
      <c r="L8186">
        <v>24210</v>
      </c>
      <c r="M8186">
        <v>9.6071000000000009</v>
      </c>
      <c r="N8186">
        <v>57.642600000000002</v>
      </c>
      <c r="O8186">
        <v>0</v>
      </c>
      <c r="P8186">
        <v>0</v>
      </c>
      <c r="Q8186">
        <v>4044.6071000000002</v>
      </c>
      <c r="R8186">
        <v>24267.642599999999</v>
      </c>
      <c r="S8186" t="s">
        <v>1424</v>
      </c>
    </row>
    <row r="8187" spans="1:19">
      <c r="A8187" t="s">
        <v>6035</v>
      </c>
      <c r="B8187">
        <v>44276</v>
      </c>
      <c r="C8187" t="s">
        <v>6036</v>
      </c>
      <c r="D8187">
        <v>44276</v>
      </c>
      <c r="E8187" t="s">
        <v>1422</v>
      </c>
      <c r="F8187" t="s">
        <v>68</v>
      </c>
      <c r="G8187" t="s">
        <v>1427</v>
      </c>
      <c r="H8187" t="s">
        <v>66</v>
      </c>
      <c r="I8187" t="s">
        <v>1359</v>
      </c>
      <c r="J8187">
        <v>40</v>
      </c>
      <c r="K8187">
        <v>1225</v>
      </c>
      <c r="L8187">
        <v>49000</v>
      </c>
      <c r="M8187">
        <v>2.9167000000000001</v>
      </c>
      <c r="N8187">
        <v>116.66800000000001</v>
      </c>
      <c r="O8187">
        <v>0</v>
      </c>
      <c r="P8187">
        <v>0</v>
      </c>
      <c r="Q8187">
        <v>1227.9167</v>
      </c>
      <c r="R8187">
        <v>49116.667999999998</v>
      </c>
      <c r="S8187" t="s">
        <v>1424</v>
      </c>
    </row>
    <row r="8188" spans="1:19">
      <c r="A8188" t="s">
        <v>6035</v>
      </c>
      <c r="B8188">
        <v>44276</v>
      </c>
      <c r="C8188" t="s">
        <v>6036</v>
      </c>
      <c r="D8188">
        <v>44276</v>
      </c>
      <c r="E8188" t="s">
        <v>1422</v>
      </c>
      <c r="F8188" t="s">
        <v>68</v>
      </c>
      <c r="G8188" t="s">
        <v>1427</v>
      </c>
      <c r="H8188" t="s">
        <v>66</v>
      </c>
      <c r="I8188" t="s">
        <v>1183</v>
      </c>
      <c r="J8188">
        <v>11</v>
      </c>
      <c r="K8188">
        <v>7575</v>
      </c>
      <c r="L8188">
        <v>83325</v>
      </c>
      <c r="M8188">
        <v>18.035699999999999</v>
      </c>
      <c r="N8188">
        <v>198.39269999999999</v>
      </c>
      <c r="O8188">
        <v>0</v>
      </c>
      <c r="P8188">
        <v>5500</v>
      </c>
      <c r="Q8188">
        <v>7593.0357000000004</v>
      </c>
      <c r="R8188">
        <v>78023.392699999997</v>
      </c>
      <c r="S8188" t="s">
        <v>1424</v>
      </c>
    </row>
    <row r="8189" spans="1:19">
      <c r="A8189" t="s">
        <v>6035</v>
      </c>
      <c r="B8189">
        <v>44276</v>
      </c>
      <c r="C8189" t="s">
        <v>6036</v>
      </c>
      <c r="D8189">
        <v>44276</v>
      </c>
      <c r="E8189" t="s">
        <v>1422</v>
      </c>
      <c r="F8189" t="s">
        <v>68</v>
      </c>
      <c r="G8189" t="s">
        <v>1427</v>
      </c>
      <c r="H8189" t="s">
        <v>66</v>
      </c>
      <c r="I8189" t="s">
        <v>1470</v>
      </c>
      <c r="J8189">
        <v>10</v>
      </c>
      <c r="K8189">
        <v>7050</v>
      </c>
      <c r="L8189">
        <v>70500</v>
      </c>
      <c r="M8189">
        <v>16.785699999999999</v>
      </c>
      <c r="N8189">
        <v>167.857</v>
      </c>
      <c r="O8189">
        <v>0</v>
      </c>
      <c r="P8189">
        <v>0</v>
      </c>
      <c r="Q8189">
        <v>7066.7857000000004</v>
      </c>
      <c r="R8189">
        <v>70667.857000000004</v>
      </c>
      <c r="S8189" t="s">
        <v>1424</v>
      </c>
    </row>
    <row r="8190" spans="1:19">
      <c r="A8190" t="s">
        <v>6035</v>
      </c>
      <c r="B8190">
        <v>44276</v>
      </c>
      <c r="C8190" t="s">
        <v>6036</v>
      </c>
      <c r="D8190">
        <v>44276</v>
      </c>
      <c r="E8190" t="s">
        <v>1422</v>
      </c>
      <c r="F8190" t="s">
        <v>68</v>
      </c>
      <c r="G8190" t="s">
        <v>1427</v>
      </c>
      <c r="H8190" t="s">
        <v>66</v>
      </c>
      <c r="I8190" t="s">
        <v>3638</v>
      </c>
      <c r="J8190">
        <v>3</v>
      </c>
      <c r="K8190">
        <v>7760</v>
      </c>
      <c r="L8190">
        <v>23280</v>
      </c>
      <c r="M8190">
        <v>18.476199999999999</v>
      </c>
      <c r="N8190">
        <v>55.428600000000003</v>
      </c>
      <c r="O8190">
        <v>0</v>
      </c>
      <c r="P8190">
        <v>0</v>
      </c>
      <c r="Q8190">
        <v>7778.4762000000001</v>
      </c>
      <c r="R8190">
        <v>23335.428599999999</v>
      </c>
      <c r="S8190" t="s">
        <v>1424</v>
      </c>
    </row>
    <row r="8191" spans="1:19">
      <c r="A8191" t="s">
        <v>6035</v>
      </c>
      <c r="B8191">
        <v>44276</v>
      </c>
      <c r="C8191" t="s">
        <v>6036</v>
      </c>
      <c r="D8191">
        <v>44276</v>
      </c>
      <c r="E8191" t="s">
        <v>1422</v>
      </c>
      <c r="F8191" t="s">
        <v>68</v>
      </c>
      <c r="G8191" t="s">
        <v>1427</v>
      </c>
      <c r="H8191" t="s">
        <v>66</v>
      </c>
      <c r="I8191" t="s">
        <v>1459</v>
      </c>
      <c r="J8191">
        <v>80</v>
      </c>
      <c r="K8191">
        <v>1060</v>
      </c>
      <c r="L8191">
        <v>84800</v>
      </c>
      <c r="M8191">
        <v>2.5238</v>
      </c>
      <c r="N8191">
        <v>201.904</v>
      </c>
      <c r="O8191">
        <v>0</v>
      </c>
      <c r="P8191">
        <v>0</v>
      </c>
      <c r="Q8191">
        <v>1062.5237999999999</v>
      </c>
      <c r="R8191">
        <v>85001.903999999995</v>
      </c>
      <c r="S8191" t="s">
        <v>1424</v>
      </c>
    </row>
    <row r="8192" spans="1:19">
      <c r="A8192" t="s">
        <v>6037</v>
      </c>
      <c r="B8192">
        <v>44276</v>
      </c>
      <c r="C8192" t="s">
        <v>6038</v>
      </c>
      <c r="D8192">
        <v>44276</v>
      </c>
      <c r="E8192" t="s">
        <v>1422</v>
      </c>
      <c r="F8192" t="s">
        <v>53</v>
      </c>
      <c r="G8192" t="s">
        <v>1068</v>
      </c>
      <c r="H8192" t="s">
        <v>54</v>
      </c>
      <c r="I8192" t="s">
        <v>1459</v>
      </c>
      <c r="J8192">
        <v>45</v>
      </c>
      <c r="K8192">
        <v>1060</v>
      </c>
      <c r="L8192">
        <v>47700</v>
      </c>
      <c r="M8192">
        <v>2.5238</v>
      </c>
      <c r="N8192">
        <v>113.571</v>
      </c>
      <c r="O8192">
        <v>0</v>
      </c>
      <c r="P8192">
        <v>0</v>
      </c>
      <c r="Q8192">
        <v>1062.5237999999999</v>
      </c>
      <c r="R8192">
        <v>47813.571000000004</v>
      </c>
      <c r="S8192" t="s">
        <v>1424</v>
      </c>
    </row>
    <row r="8193" spans="1:19">
      <c r="A8193" t="s">
        <v>6037</v>
      </c>
      <c r="B8193">
        <v>44276</v>
      </c>
      <c r="C8193" t="s">
        <v>6038</v>
      </c>
      <c r="D8193">
        <v>44276</v>
      </c>
      <c r="E8193" t="s">
        <v>1422</v>
      </c>
      <c r="F8193" t="s">
        <v>53</v>
      </c>
      <c r="G8193" t="s">
        <v>1068</v>
      </c>
      <c r="H8193" t="s">
        <v>54</v>
      </c>
      <c r="I8193" t="s">
        <v>1359</v>
      </c>
      <c r="J8193">
        <v>20</v>
      </c>
      <c r="K8193">
        <v>1225</v>
      </c>
      <c r="L8193">
        <v>24500</v>
      </c>
      <c r="M8193">
        <v>2.9167000000000001</v>
      </c>
      <c r="N8193">
        <v>58.334000000000003</v>
      </c>
      <c r="O8193">
        <v>0</v>
      </c>
      <c r="P8193">
        <v>0</v>
      </c>
      <c r="Q8193">
        <v>1227.9167</v>
      </c>
      <c r="R8193">
        <v>24558.333999999999</v>
      </c>
      <c r="S8193" t="s">
        <v>1424</v>
      </c>
    </row>
    <row r="8194" spans="1:19">
      <c r="A8194" t="s">
        <v>6037</v>
      </c>
      <c r="B8194">
        <v>44276</v>
      </c>
      <c r="C8194" t="s">
        <v>6038</v>
      </c>
      <c r="D8194">
        <v>44276</v>
      </c>
      <c r="E8194" t="s">
        <v>1422</v>
      </c>
      <c r="F8194" t="s">
        <v>53</v>
      </c>
      <c r="G8194" t="s">
        <v>1068</v>
      </c>
      <c r="H8194" t="s">
        <v>54</v>
      </c>
      <c r="I8194" t="s">
        <v>1356</v>
      </c>
      <c r="J8194">
        <v>20</v>
      </c>
      <c r="K8194">
        <v>1118</v>
      </c>
      <c r="L8194">
        <v>22360</v>
      </c>
      <c r="M8194">
        <v>2.6619000000000002</v>
      </c>
      <c r="N8194">
        <v>53.238</v>
      </c>
      <c r="O8194">
        <v>0</v>
      </c>
      <c r="P8194">
        <v>0</v>
      </c>
      <c r="Q8194">
        <v>1120.6619000000001</v>
      </c>
      <c r="R8194">
        <v>22413.238000000001</v>
      </c>
      <c r="S8194" t="s">
        <v>1424</v>
      </c>
    </row>
    <row r="8195" spans="1:19">
      <c r="A8195" t="s">
        <v>6037</v>
      </c>
      <c r="B8195">
        <v>44276</v>
      </c>
      <c r="C8195" t="s">
        <v>6038</v>
      </c>
      <c r="D8195">
        <v>44276</v>
      </c>
      <c r="E8195" t="s">
        <v>1422</v>
      </c>
      <c r="F8195" t="s">
        <v>53</v>
      </c>
      <c r="G8195" t="s">
        <v>1068</v>
      </c>
      <c r="H8195" t="s">
        <v>54</v>
      </c>
      <c r="I8195" t="s">
        <v>1181</v>
      </c>
      <c r="J8195">
        <v>40</v>
      </c>
      <c r="K8195">
        <v>1293</v>
      </c>
      <c r="L8195">
        <v>51720</v>
      </c>
      <c r="M8195">
        <v>3.0785999999999998</v>
      </c>
      <c r="N8195">
        <v>123.14400000000001</v>
      </c>
      <c r="O8195">
        <v>0</v>
      </c>
      <c r="P8195">
        <v>0</v>
      </c>
      <c r="Q8195">
        <v>1296.0786000000001</v>
      </c>
      <c r="R8195">
        <v>51843.144</v>
      </c>
      <c r="S8195" t="s">
        <v>1424</v>
      </c>
    </row>
    <row r="8196" spans="1:19">
      <c r="A8196" t="s">
        <v>6037</v>
      </c>
      <c r="B8196">
        <v>44276</v>
      </c>
      <c r="C8196" t="s">
        <v>6038</v>
      </c>
      <c r="D8196">
        <v>44276</v>
      </c>
      <c r="E8196" t="s">
        <v>1422</v>
      </c>
      <c r="F8196" t="s">
        <v>53</v>
      </c>
      <c r="G8196" t="s">
        <v>1068</v>
      </c>
      <c r="H8196" t="s">
        <v>54</v>
      </c>
      <c r="I8196" t="s">
        <v>1421</v>
      </c>
      <c r="J8196">
        <v>20</v>
      </c>
      <c r="K8196">
        <v>1264</v>
      </c>
      <c r="L8196">
        <v>25280</v>
      </c>
      <c r="M8196">
        <v>3.0095000000000001</v>
      </c>
      <c r="N8196">
        <v>60.19</v>
      </c>
      <c r="O8196">
        <v>0</v>
      </c>
      <c r="P8196">
        <v>0</v>
      </c>
      <c r="Q8196">
        <v>1267.0094999999999</v>
      </c>
      <c r="R8196">
        <v>25340.19</v>
      </c>
      <c r="S8196" t="s">
        <v>1424</v>
      </c>
    </row>
    <row r="8197" spans="1:19">
      <c r="A8197" t="s">
        <v>6039</v>
      </c>
      <c r="B8197">
        <v>44276</v>
      </c>
      <c r="C8197" t="s">
        <v>6040</v>
      </c>
      <c r="D8197">
        <v>44276</v>
      </c>
      <c r="E8197" t="s">
        <v>1422</v>
      </c>
      <c r="F8197" t="s">
        <v>59</v>
      </c>
      <c r="G8197" t="s">
        <v>54</v>
      </c>
      <c r="H8197" t="s">
        <v>54</v>
      </c>
      <c r="I8197" t="s">
        <v>1356</v>
      </c>
      <c r="J8197">
        <v>40</v>
      </c>
      <c r="K8197">
        <v>1118</v>
      </c>
      <c r="L8197">
        <v>44720</v>
      </c>
      <c r="M8197">
        <v>2.6619000000000002</v>
      </c>
      <c r="N8197">
        <v>106.476</v>
      </c>
      <c r="O8197">
        <v>0</v>
      </c>
      <c r="P8197">
        <v>0</v>
      </c>
      <c r="Q8197">
        <v>1120.6619000000001</v>
      </c>
      <c r="R8197">
        <v>44826.476000000002</v>
      </c>
      <c r="S8197" t="s">
        <v>1424</v>
      </c>
    </row>
    <row r="8198" spans="1:19">
      <c r="A8198" t="s">
        <v>6039</v>
      </c>
      <c r="B8198">
        <v>44276</v>
      </c>
      <c r="C8198" t="s">
        <v>6040</v>
      </c>
      <c r="D8198">
        <v>44276</v>
      </c>
      <c r="E8198" t="s">
        <v>1422</v>
      </c>
      <c r="F8198" t="s">
        <v>59</v>
      </c>
      <c r="G8198" t="s">
        <v>54</v>
      </c>
      <c r="H8198" t="s">
        <v>54</v>
      </c>
      <c r="I8198" t="s">
        <v>1181</v>
      </c>
      <c r="J8198">
        <v>40</v>
      </c>
      <c r="K8198">
        <v>1293</v>
      </c>
      <c r="L8198">
        <v>51720</v>
      </c>
      <c r="M8198">
        <v>3.0785999999999998</v>
      </c>
      <c r="N8198">
        <v>123.14400000000001</v>
      </c>
      <c r="O8198">
        <v>0</v>
      </c>
      <c r="P8198">
        <v>0</v>
      </c>
      <c r="Q8198">
        <v>1296.0786000000001</v>
      </c>
      <c r="R8198">
        <v>51843.144</v>
      </c>
      <c r="S8198" t="s">
        <v>1424</v>
      </c>
    </row>
    <row r="8199" spans="1:19">
      <c r="A8199" t="s">
        <v>6039</v>
      </c>
      <c r="B8199">
        <v>44276</v>
      </c>
      <c r="C8199" t="s">
        <v>6040</v>
      </c>
      <c r="D8199">
        <v>44276</v>
      </c>
      <c r="E8199" t="s">
        <v>1422</v>
      </c>
      <c r="F8199" t="s">
        <v>59</v>
      </c>
      <c r="G8199" t="s">
        <v>54</v>
      </c>
      <c r="H8199" t="s">
        <v>54</v>
      </c>
      <c r="I8199" t="s">
        <v>1421</v>
      </c>
      <c r="J8199">
        <v>20</v>
      </c>
      <c r="K8199">
        <v>1264</v>
      </c>
      <c r="L8199">
        <v>25280</v>
      </c>
      <c r="M8199">
        <v>3.0095000000000001</v>
      </c>
      <c r="N8199">
        <v>60.19</v>
      </c>
      <c r="O8199">
        <v>0</v>
      </c>
      <c r="P8199">
        <v>0</v>
      </c>
      <c r="Q8199">
        <v>1267.0094999999999</v>
      </c>
      <c r="R8199">
        <v>25340.19</v>
      </c>
      <c r="S8199" t="s">
        <v>1424</v>
      </c>
    </row>
    <row r="8200" spans="1:19">
      <c r="A8200" t="s">
        <v>6039</v>
      </c>
      <c r="B8200">
        <v>44276</v>
      </c>
      <c r="C8200" t="s">
        <v>6040</v>
      </c>
      <c r="D8200">
        <v>44276</v>
      </c>
      <c r="E8200" t="s">
        <v>1422</v>
      </c>
      <c r="F8200" t="s">
        <v>59</v>
      </c>
      <c r="G8200" t="s">
        <v>54</v>
      </c>
      <c r="H8200" t="s">
        <v>54</v>
      </c>
      <c r="I8200" t="s">
        <v>1178</v>
      </c>
      <c r="J8200">
        <v>5</v>
      </c>
      <c r="K8200">
        <v>4035</v>
      </c>
      <c r="L8200">
        <v>20175</v>
      </c>
      <c r="M8200">
        <v>9.6071000000000009</v>
      </c>
      <c r="N8200">
        <v>48.035499999999999</v>
      </c>
      <c r="O8200">
        <v>0</v>
      </c>
      <c r="P8200">
        <v>0</v>
      </c>
      <c r="Q8200">
        <v>4044.6071000000002</v>
      </c>
      <c r="R8200">
        <v>20223.035500000002</v>
      </c>
      <c r="S8200" t="s">
        <v>1424</v>
      </c>
    </row>
    <row r="8201" spans="1:19">
      <c r="A8201" t="s">
        <v>6041</v>
      </c>
      <c r="B8201">
        <v>44276</v>
      </c>
      <c r="C8201" t="s">
        <v>6042</v>
      </c>
      <c r="D8201">
        <v>44276</v>
      </c>
      <c r="E8201" t="s">
        <v>1422</v>
      </c>
      <c r="F8201" t="s">
        <v>56</v>
      </c>
      <c r="G8201" t="s">
        <v>57</v>
      </c>
      <c r="H8201" t="s">
        <v>54</v>
      </c>
      <c r="I8201" t="s">
        <v>3638</v>
      </c>
      <c r="J8201">
        <v>15</v>
      </c>
      <c r="K8201">
        <v>7760</v>
      </c>
      <c r="L8201">
        <v>116400</v>
      </c>
      <c r="M8201">
        <v>18.476199999999999</v>
      </c>
      <c r="N8201">
        <v>277.14299999999997</v>
      </c>
      <c r="O8201">
        <v>0</v>
      </c>
      <c r="P8201">
        <v>0</v>
      </c>
      <c r="Q8201">
        <v>7778.4762000000001</v>
      </c>
      <c r="R8201">
        <v>116677.143</v>
      </c>
      <c r="S8201" t="s">
        <v>1424</v>
      </c>
    </row>
    <row r="8202" spans="1:19">
      <c r="A8202" t="s">
        <v>6041</v>
      </c>
      <c r="B8202">
        <v>44276</v>
      </c>
      <c r="C8202" t="s">
        <v>6042</v>
      </c>
      <c r="D8202">
        <v>44276</v>
      </c>
      <c r="E8202" t="s">
        <v>1422</v>
      </c>
      <c r="F8202" t="s">
        <v>56</v>
      </c>
      <c r="G8202" t="s">
        <v>57</v>
      </c>
      <c r="H8202" t="s">
        <v>54</v>
      </c>
      <c r="I8202" t="s">
        <v>1459</v>
      </c>
      <c r="J8202">
        <v>40</v>
      </c>
      <c r="K8202">
        <v>1060</v>
      </c>
      <c r="L8202">
        <v>42400</v>
      </c>
      <c r="M8202">
        <v>2.5238</v>
      </c>
      <c r="N8202">
        <v>100.952</v>
      </c>
      <c r="O8202">
        <v>0</v>
      </c>
      <c r="P8202">
        <v>0</v>
      </c>
      <c r="Q8202">
        <v>1062.5237999999999</v>
      </c>
      <c r="R8202">
        <v>42500.951999999997</v>
      </c>
      <c r="S8202" t="s">
        <v>1424</v>
      </c>
    </row>
    <row r="8203" spans="1:19">
      <c r="A8203" t="s">
        <v>6041</v>
      </c>
      <c r="B8203">
        <v>44276</v>
      </c>
      <c r="C8203" t="s">
        <v>6042</v>
      </c>
      <c r="D8203">
        <v>44276</v>
      </c>
      <c r="E8203" t="s">
        <v>1422</v>
      </c>
      <c r="F8203" t="s">
        <v>56</v>
      </c>
      <c r="G8203" t="s">
        <v>57</v>
      </c>
      <c r="H8203" t="s">
        <v>54</v>
      </c>
      <c r="I8203" t="s">
        <v>5350</v>
      </c>
      <c r="J8203">
        <v>10</v>
      </c>
      <c r="K8203">
        <v>9480</v>
      </c>
      <c r="L8203">
        <v>94800</v>
      </c>
      <c r="M8203">
        <v>22.571400000000001</v>
      </c>
      <c r="N8203">
        <v>225.714</v>
      </c>
      <c r="O8203">
        <v>0</v>
      </c>
      <c r="P8203">
        <v>0</v>
      </c>
      <c r="Q8203">
        <v>9502.5714000000007</v>
      </c>
      <c r="R8203">
        <v>95025.714000000007</v>
      </c>
      <c r="S8203" t="s">
        <v>1424</v>
      </c>
    </row>
    <row r="8204" spans="1:19">
      <c r="A8204" t="s">
        <v>6043</v>
      </c>
      <c r="B8204">
        <v>44276</v>
      </c>
      <c r="C8204" t="s">
        <v>6044</v>
      </c>
      <c r="D8204">
        <v>44276</v>
      </c>
      <c r="E8204" t="s">
        <v>1422</v>
      </c>
      <c r="F8204" t="s">
        <v>63</v>
      </c>
      <c r="G8204" t="s">
        <v>1432</v>
      </c>
      <c r="H8204" t="s">
        <v>54</v>
      </c>
      <c r="I8204" t="s">
        <v>1421</v>
      </c>
      <c r="J8204">
        <v>20</v>
      </c>
      <c r="K8204">
        <v>1264</v>
      </c>
      <c r="L8204">
        <v>25280</v>
      </c>
      <c r="M8204">
        <v>3.0095000000000001</v>
      </c>
      <c r="N8204">
        <v>60.19</v>
      </c>
      <c r="O8204">
        <v>0</v>
      </c>
      <c r="P8204">
        <v>0</v>
      </c>
      <c r="Q8204">
        <v>1267.0094999999999</v>
      </c>
      <c r="R8204">
        <v>25340.19</v>
      </c>
      <c r="S8204" t="s">
        <v>1424</v>
      </c>
    </row>
    <row r="8205" spans="1:19">
      <c r="A8205" t="s">
        <v>6043</v>
      </c>
      <c r="B8205">
        <v>44276</v>
      </c>
      <c r="C8205" t="s">
        <v>6044</v>
      </c>
      <c r="D8205">
        <v>44276</v>
      </c>
      <c r="E8205" t="s">
        <v>1422</v>
      </c>
      <c r="F8205" t="s">
        <v>63</v>
      </c>
      <c r="G8205" t="s">
        <v>1432</v>
      </c>
      <c r="H8205" t="s">
        <v>54</v>
      </c>
      <c r="I8205" t="s">
        <v>1459</v>
      </c>
      <c r="J8205">
        <v>60</v>
      </c>
      <c r="K8205">
        <v>1060</v>
      </c>
      <c r="L8205">
        <v>63600</v>
      </c>
      <c r="M8205">
        <v>2.5238</v>
      </c>
      <c r="N8205">
        <v>151.428</v>
      </c>
      <c r="O8205">
        <v>0</v>
      </c>
      <c r="P8205">
        <v>0</v>
      </c>
      <c r="Q8205">
        <v>1062.5237999999999</v>
      </c>
      <c r="R8205">
        <v>63751.428</v>
      </c>
      <c r="S8205" t="s">
        <v>1424</v>
      </c>
    </row>
    <row r="8206" spans="1:19">
      <c r="A8206" t="s">
        <v>6045</v>
      </c>
      <c r="B8206">
        <v>44276</v>
      </c>
      <c r="C8206" t="s">
        <v>6046</v>
      </c>
      <c r="D8206">
        <v>44276</v>
      </c>
      <c r="E8206" t="s">
        <v>1422</v>
      </c>
      <c r="F8206" t="s">
        <v>62</v>
      </c>
      <c r="G8206" t="s">
        <v>1432</v>
      </c>
      <c r="H8206" t="s">
        <v>54</v>
      </c>
      <c r="I8206" t="s">
        <v>1421</v>
      </c>
      <c r="J8206">
        <v>20</v>
      </c>
      <c r="K8206">
        <v>1264</v>
      </c>
      <c r="L8206">
        <v>25280</v>
      </c>
      <c r="M8206">
        <v>3.0095000000000001</v>
      </c>
      <c r="N8206">
        <v>60.19</v>
      </c>
      <c r="O8206">
        <v>0</v>
      </c>
      <c r="P8206">
        <v>0</v>
      </c>
      <c r="Q8206">
        <v>1267.0094999999999</v>
      </c>
      <c r="R8206">
        <v>25340.19</v>
      </c>
      <c r="S8206" t="s">
        <v>1424</v>
      </c>
    </row>
    <row r="8207" spans="1:19">
      <c r="A8207" t="s">
        <v>6045</v>
      </c>
      <c r="B8207">
        <v>44276</v>
      </c>
      <c r="C8207" t="s">
        <v>6046</v>
      </c>
      <c r="D8207">
        <v>44276</v>
      </c>
      <c r="E8207" t="s">
        <v>1422</v>
      </c>
      <c r="F8207" t="s">
        <v>62</v>
      </c>
      <c r="G8207" t="s">
        <v>1432</v>
      </c>
      <c r="H8207" t="s">
        <v>54</v>
      </c>
      <c r="I8207" t="s">
        <v>1356</v>
      </c>
      <c r="J8207">
        <v>20</v>
      </c>
      <c r="K8207">
        <v>1118</v>
      </c>
      <c r="L8207">
        <v>22360</v>
      </c>
      <c r="M8207">
        <v>2.6619000000000002</v>
      </c>
      <c r="N8207">
        <v>53.238</v>
      </c>
      <c r="O8207">
        <v>0</v>
      </c>
      <c r="P8207">
        <v>0</v>
      </c>
      <c r="Q8207">
        <v>1120.6619000000001</v>
      </c>
      <c r="R8207">
        <v>22413.238000000001</v>
      </c>
      <c r="S8207" t="s">
        <v>1424</v>
      </c>
    </row>
    <row r="8208" spans="1:19">
      <c r="A8208" t="s">
        <v>6045</v>
      </c>
      <c r="B8208">
        <v>44276</v>
      </c>
      <c r="C8208" t="s">
        <v>6046</v>
      </c>
      <c r="D8208">
        <v>44276</v>
      </c>
      <c r="E8208" t="s">
        <v>1422</v>
      </c>
      <c r="F8208" t="s">
        <v>62</v>
      </c>
      <c r="G8208" t="s">
        <v>1432</v>
      </c>
      <c r="H8208" t="s">
        <v>54</v>
      </c>
      <c r="I8208" t="s">
        <v>1181</v>
      </c>
      <c r="J8208">
        <v>20</v>
      </c>
      <c r="K8208">
        <v>1293</v>
      </c>
      <c r="L8208">
        <v>25860</v>
      </c>
      <c r="M8208">
        <v>3.0785999999999998</v>
      </c>
      <c r="N8208">
        <v>61.572000000000003</v>
      </c>
      <c r="O8208">
        <v>0</v>
      </c>
      <c r="P8208">
        <v>0</v>
      </c>
      <c r="Q8208">
        <v>1296.0786000000001</v>
      </c>
      <c r="R8208">
        <v>25921.572</v>
      </c>
      <c r="S8208" t="s">
        <v>1424</v>
      </c>
    </row>
    <row r="8209" spans="1:19">
      <c r="A8209" t="s">
        <v>6045</v>
      </c>
      <c r="B8209">
        <v>44276</v>
      </c>
      <c r="C8209" t="s">
        <v>6046</v>
      </c>
      <c r="D8209">
        <v>44276</v>
      </c>
      <c r="E8209" t="s">
        <v>1422</v>
      </c>
      <c r="F8209" t="s">
        <v>62</v>
      </c>
      <c r="G8209" t="s">
        <v>1432</v>
      </c>
      <c r="H8209" t="s">
        <v>54</v>
      </c>
      <c r="I8209" t="s">
        <v>1459</v>
      </c>
      <c r="J8209">
        <v>40</v>
      </c>
      <c r="K8209">
        <v>1060</v>
      </c>
      <c r="L8209">
        <v>42400</v>
      </c>
      <c r="M8209">
        <v>2.5238</v>
      </c>
      <c r="N8209">
        <v>100.952</v>
      </c>
      <c r="O8209">
        <v>0</v>
      </c>
      <c r="P8209">
        <v>0</v>
      </c>
      <c r="Q8209">
        <v>1062.5237999999999</v>
      </c>
      <c r="R8209">
        <v>42500.951999999997</v>
      </c>
      <c r="S8209" t="s">
        <v>1424</v>
      </c>
    </row>
    <row r="8210" spans="1:19">
      <c r="A8210" t="s">
        <v>6045</v>
      </c>
      <c r="B8210">
        <v>44276</v>
      </c>
      <c r="C8210" t="s">
        <v>6046</v>
      </c>
      <c r="D8210">
        <v>44276</v>
      </c>
      <c r="E8210" t="s">
        <v>1422</v>
      </c>
      <c r="F8210" t="s">
        <v>62</v>
      </c>
      <c r="G8210" t="s">
        <v>1432</v>
      </c>
      <c r="H8210" t="s">
        <v>54</v>
      </c>
      <c r="I8210" t="s">
        <v>1177</v>
      </c>
      <c r="J8210">
        <v>5</v>
      </c>
      <c r="K8210">
        <v>9045</v>
      </c>
      <c r="L8210">
        <v>45225</v>
      </c>
      <c r="M8210">
        <v>21.535699999999999</v>
      </c>
      <c r="N8210">
        <v>107.6785</v>
      </c>
      <c r="O8210">
        <v>0</v>
      </c>
      <c r="P8210">
        <v>0</v>
      </c>
      <c r="Q8210">
        <v>9066.5357000000004</v>
      </c>
      <c r="R8210">
        <v>45332.678500000002</v>
      </c>
      <c r="S8210" t="s">
        <v>1424</v>
      </c>
    </row>
    <row r="8211" spans="1:19">
      <c r="A8211" t="s">
        <v>6045</v>
      </c>
      <c r="B8211">
        <v>44276</v>
      </c>
      <c r="C8211" t="s">
        <v>6046</v>
      </c>
      <c r="D8211">
        <v>44276</v>
      </c>
      <c r="E8211" t="s">
        <v>1422</v>
      </c>
      <c r="F8211" t="s">
        <v>62</v>
      </c>
      <c r="G8211" t="s">
        <v>1432</v>
      </c>
      <c r="H8211" t="s">
        <v>54</v>
      </c>
      <c r="I8211" t="s">
        <v>1359</v>
      </c>
      <c r="J8211">
        <v>20</v>
      </c>
      <c r="K8211">
        <v>1225</v>
      </c>
      <c r="L8211">
        <v>24500</v>
      </c>
      <c r="M8211">
        <v>2.9167000000000001</v>
      </c>
      <c r="N8211">
        <v>58.334000000000003</v>
      </c>
      <c r="O8211">
        <v>0</v>
      </c>
      <c r="P8211">
        <v>0</v>
      </c>
      <c r="Q8211">
        <v>1227.9167</v>
      </c>
      <c r="R8211">
        <v>24558.333999999999</v>
      </c>
      <c r="S8211" t="s">
        <v>1424</v>
      </c>
    </row>
    <row r="8212" spans="1:19">
      <c r="A8212" t="s">
        <v>6045</v>
      </c>
      <c r="B8212">
        <v>44276</v>
      </c>
      <c r="C8212" t="s">
        <v>6046</v>
      </c>
      <c r="D8212">
        <v>44276</v>
      </c>
      <c r="E8212" t="s">
        <v>1422</v>
      </c>
      <c r="F8212" t="s">
        <v>62</v>
      </c>
      <c r="G8212" t="s">
        <v>1432</v>
      </c>
      <c r="H8212" t="s">
        <v>54</v>
      </c>
      <c r="I8212" t="s">
        <v>1178</v>
      </c>
      <c r="J8212">
        <v>5</v>
      </c>
      <c r="K8212">
        <v>4035</v>
      </c>
      <c r="L8212">
        <v>20175</v>
      </c>
      <c r="M8212">
        <v>9.6071000000000009</v>
      </c>
      <c r="N8212">
        <v>48.035499999999999</v>
      </c>
      <c r="O8212">
        <v>0</v>
      </c>
      <c r="P8212">
        <v>0</v>
      </c>
      <c r="Q8212">
        <v>4044.6071000000002</v>
      </c>
      <c r="R8212">
        <v>20223.035500000002</v>
      </c>
      <c r="S8212" t="s">
        <v>1424</v>
      </c>
    </row>
    <row r="8213" spans="1:19">
      <c r="A8213" t="s">
        <v>6047</v>
      </c>
      <c r="B8213">
        <v>44276</v>
      </c>
      <c r="C8213" t="s">
        <v>6048</v>
      </c>
      <c r="D8213">
        <v>44276</v>
      </c>
      <c r="E8213" t="s">
        <v>1422</v>
      </c>
      <c r="F8213" t="s">
        <v>64</v>
      </c>
      <c r="G8213" t="s">
        <v>1031</v>
      </c>
      <c r="H8213" t="s">
        <v>54</v>
      </c>
      <c r="I8213" t="s">
        <v>1178</v>
      </c>
      <c r="J8213">
        <v>10</v>
      </c>
      <c r="K8213">
        <v>4035</v>
      </c>
      <c r="L8213">
        <v>40350</v>
      </c>
      <c r="M8213">
        <v>9.6071000000000009</v>
      </c>
      <c r="N8213">
        <v>96.070999999999998</v>
      </c>
      <c r="O8213">
        <v>0</v>
      </c>
      <c r="P8213">
        <v>0</v>
      </c>
      <c r="Q8213">
        <v>4044.6071000000002</v>
      </c>
      <c r="R8213">
        <v>40446.071000000004</v>
      </c>
      <c r="S8213" t="s">
        <v>1424</v>
      </c>
    </row>
    <row r="8214" spans="1:19">
      <c r="A8214" t="s">
        <v>6047</v>
      </c>
      <c r="B8214">
        <v>44276</v>
      </c>
      <c r="C8214" t="s">
        <v>6048</v>
      </c>
      <c r="D8214">
        <v>44276</v>
      </c>
      <c r="E8214" t="s">
        <v>1422</v>
      </c>
      <c r="F8214" t="s">
        <v>64</v>
      </c>
      <c r="G8214" t="s">
        <v>1031</v>
      </c>
      <c r="H8214" t="s">
        <v>54</v>
      </c>
      <c r="I8214" t="s">
        <v>1181</v>
      </c>
      <c r="J8214">
        <v>40</v>
      </c>
      <c r="K8214">
        <v>1293</v>
      </c>
      <c r="L8214">
        <v>51720</v>
      </c>
      <c r="M8214">
        <v>3.0785999999999998</v>
      </c>
      <c r="N8214">
        <v>123.14400000000001</v>
      </c>
      <c r="O8214">
        <v>0</v>
      </c>
      <c r="P8214">
        <v>0</v>
      </c>
      <c r="Q8214">
        <v>1296.0786000000001</v>
      </c>
      <c r="R8214">
        <v>51843.144</v>
      </c>
      <c r="S8214" t="s">
        <v>1424</v>
      </c>
    </row>
    <row r="8215" spans="1:19">
      <c r="A8215" t="s">
        <v>6047</v>
      </c>
      <c r="B8215">
        <v>44276</v>
      </c>
      <c r="C8215" t="s">
        <v>6048</v>
      </c>
      <c r="D8215">
        <v>44276</v>
      </c>
      <c r="E8215" t="s">
        <v>1422</v>
      </c>
      <c r="F8215" t="s">
        <v>64</v>
      </c>
      <c r="G8215" t="s">
        <v>1031</v>
      </c>
      <c r="H8215" t="s">
        <v>54</v>
      </c>
      <c r="I8215" t="s">
        <v>1183</v>
      </c>
      <c r="J8215">
        <v>100</v>
      </c>
      <c r="K8215">
        <v>7575</v>
      </c>
      <c r="L8215">
        <v>757500</v>
      </c>
      <c r="M8215">
        <v>18.035699999999999</v>
      </c>
      <c r="N8215">
        <v>1803.57</v>
      </c>
      <c r="O8215">
        <v>0</v>
      </c>
      <c r="P8215">
        <v>50000</v>
      </c>
      <c r="Q8215">
        <v>7593.0357000000004</v>
      </c>
      <c r="R8215">
        <v>709303.57</v>
      </c>
      <c r="S8215" t="s">
        <v>1424</v>
      </c>
    </row>
    <row r="8216" spans="1:19">
      <c r="A8216" t="s">
        <v>6047</v>
      </c>
      <c r="B8216">
        <v>44276</v>
      </c>
      <c r="C8216" t="s">
        <v>6048</v>
      </c>
      <c r="D8216">
        <v>44276</v>
      </c>
      <c r="E8216" t="s">
        <v>1422</v>
      </c>
      <c r="F8216" t="s">
        <v>64</v>
      </c>
      <c r="G8216" t="s">
        <v>1031</v>
      </c>
      <c r="H8216" t="s">
        <v>54</v>
      </c>
      <c r="I8216" t="s">
        <v>1359</v>
      </c>
      <c r="J8216">
        <v>20</v>
      </c>
      <c r="K8216">
        <v>1225</v>
      </c>
      <c r="L8216">
        <v>24500</v>
      </c>
      <c r="M8216">
        <v>2.9167000000000001</v>
      </c>
      <c r="N8216">
        <v>58.334000000000003</v>
      </c>
      <c r="O8216">
        <v>0</v>
      </c>
      <c r="P8216">
        <v>0</v>
      </c>
      <c r="Q8216">
        <v>1227.9167</v>
      </c>
      <c r="R8216">
        <v>24558.333999999999</v>
      </c>
      <c r="S8216" t="s">
        <v>1424</v>
      </c>
    </row>
    <row r="8217" spans="1:19">
      <c r="A8217" t="s">
        <v>6047</v>
      </c>
      <c r="B8217">
        <v>44276</v>
      </c>
      <c r="C8217" t="s">
        <v>6048</v>
      </c>
      <c r="D8217">
        <v>44276</v>
      </c>
      <c r="E8217" t="s">
        <v>1422</v>
      </c>
      <c r="F8217" t="s">
        <v>64</v>
      </c>
      <c r="G8217" t="s">
        <v>1031</v>
      </c>
      <c r="H8217" t="s">
        <v>54</v>
      </c>
      <c r="I8217" t="s">
        <v>3638</v>
      </c>
      <c r="J8217">
        <v>20</v>
      </c>
      <c r="K8217">
        <v>7760</v>
      </c>
      <c r="L8217">
        <v>155200</v>
      </c>
      <c r="M8217">
        <v>18.476199999999999</v>
      </c>
      <c r="N8217">
        <v>369.524</v>
      </c>
      <c r="O8217">
        <v>0</v>
      </c>
      <c r="P8217">
        <v>0</v>
      </c>
      <c r="Q8217">
        <v>7778.4762000000001</v>
      </c>
      <c r="R8217">
        <v>155569.524</v>
      </c>
      <c r="S8217" t="s">
        <v>1424</v>
      </c>
    </row>
    <row r="8218" spans="1:19">
      <c r="A8218" t="s">
        <v>6047</v>
      </c>
      <c r="B8218">
        <v>44276</v>
      </c>
      <c r="C8218" t="s">
        <v>6048</v>
      </c>
      <c r="D8218">
        <v>44276</v>
      </c>
      <c r="E8218" t="s">
        <v>1422</v>
      </c>
      <c r="F8218" t="s">
        <v>64</v>
      </c>
      <c r="G8218" t="s">
        <v>1031</v>
      </c>
      <c r="H8218" t="s">
        <v>54</v>
      </c>
      <c r="I8218" t="s">
        <v>1459</v>
      </c>
      <c r="J8218">
        <v>60</v>
      </c>
      <c r="K8218">
        <v>1060</v>
      </c>
      <c r="L8218">
        <v>63600</v>
      </c>
      <c r="M8218">
        <v>2.5238</v>
      </c>
      <c r="N8218">
        <v>151.428</v>
      </c>
      <c r="O8218">
        <v>0</v>
      </c>
      <c r="P8218">
        <v>0</v>
      </c>
      <c r="Q8218">
        <v>1062.5237999999999</v>
      </c>
      <c r="R8218">
        <v>63751.428</v>
      </c>
      <c r="S8218" t="s">
        <v>1424</v>
      </c>
    </row>
    <row r="8219" spans="1:19">
      <c r="A8219" t="s">
        <v>6049</v>
      </c>
      <c r="B8219">
        <v>44276</v>
      </c>
      <c r="C8219" t="s">
        <v>6050</v>
      </c>
      <c r="D8219">
        <v>44276</v>
      </c>
      <c r="E8219" t="s">
        <v>1422</v>
      </c>
      <c r="F8219" t="s">
        <v>79</v>
      </c>
      <c r="G8219" t="s">
        <v>1032</v>
      </c>
      <c r="H8219" t="s">
        <v>1428</v>
      </c>
      <c r="I8219" t="s">
        <v>1381</v>
      </c>
      <c r="J8219">
        <v>2</v>
      </c>
      <c r="K8219">
        <v>9850</v>
      </c>
      <c r="L8219">
        <v>19700</v>
      </c>
      <c r="M8219">
        <v>23.452400000000001</v>
      </c>
      <c r="N8219">
        <v>46.904800000000002</v>
      </c>
      <c r="O8219">
        <v>0</v>
      </c>
      <c r="P8219">
        <v>0</v>
      </c>
      <c r="Q8219">
        <v>9873.4524000000001</v>
      </c>
      <c r="R8219">
        <v>19746.9048</v>
      </c>
      <c r="S8219" t="s">
        <v>1424</v>
      </c>
    </row>
    <row r="8220" spans="1:19">
      <c r="A8220" t="s">
        <v>6049</v>
      </c>
      <c r="B8220">
        <v>44276</v>
      </c>
      <c r="C8220" t="s">
        <v>6050</v>
      </c>
      <c r="D8220">
        <v>44276</v>
      </c>
      <c r="E8220" t="s">
        <v>1422</v>
      </c>
      <c r="F8220" t="s">
        <v>79</v>
      </c>
      <c r="G8220" t="s">
        <v>1032</v>
      </c>
      <c r="H8220" t="s">
        <v>1428</v>
      </c>
      <c r="I8220" t="s">
        <v>1180</v>
      </c>
      <c r="J8220">
        <v>6</v>
      </c>
      <c r="K8220">
        <v>3540</v>
      </c>
      <c r="L8220">
        <v>21240</v>
      </c>
      <c r="M8220">
        <v>8.4285999999999994</v>
      </c>
      <c r="N8220">
        <v>50.571599999999997</v>
      </c>
      <c r="O8220">
        <v>0</v>
      </c>
      <c r="P8220">
        <v>0</v>
      </c>
      <c r="Q8220">
        <v>3548.4286000000002</v>
      </c>
      <c r="R8220">
        <v>21290.571599999999</v>
      </c>
      <c r="S8220" t="s">
        <v>1424</v>
      </c>
    </row>
    <row r="8221" spans="1:19">
      <c r="A8221" t="s">
        <v>6051</v>
      </c>
      <c r="B8221">
        <v>44276</v>
      </c>
      <c r="C8221" t="s">
        <v>6052</v>
      </c>
      <c r="D8221">
        <v>44276</v>
      </c>
      <c r="E8221" t="s">
        <v>1429</v>
      </c>
      <c r="F8221" t="s">
        <v>6053</v>
      </c>
      <c r="G8221" t="s">
        <v>1430</v>
      </c>
      <c r="H8221" t="s">
        <v>1429</v>
      </c>
      <c r="I8221" t="s">
        <v>1421</v>
      </c>
      <c r="J8221">
        <v>5</v>
      </c>
      <c r="K8221">
        <v>1300</v>
      </c>
      <c r="L8221">
        <v>6500</v>
      </c>
      <c r="M8221">
        <v>0</v>
      </c>
      <c r="N8221">
        <v>0</v>
      </c>
      <c r="O8221">
        <v>0</v>
      </c>
      <c r="P8221">
        <v>0</v>
      </c>
      <c r="Q8221">
        <v>1300</v>
      </c>
      <c r="R8221">
        <v>6500</v>
      </c>
      <c r="S8221" t="s">
        <v>1424</v>
      </c>
    </row>
    <row r="8222" spans="1:19">
      <c r="A8222" t="s">
        <v>6054</v>
      </c>
      <c r="B8222">
        <v>44276</v>
      </c>
      <c r="C8222" t="s">
        <v>6055</v>
      </c>
      <c r="D8222">
        <v>44276</v>
      </c>
      <c r="E8222" t="s">
        <v>1422</v>
      </c>
      <c r="F8222" t="s">
        <v>946</v>
      </c>
      <c r="G8222" t="s">
        <v>1029</v>
      </c>
      <c r="H8222" t="s">
        <v>1428</v>
      </c>
      <c r="I8222" t="s">
        <v>1459</v>
      </c>
      <c r="J8222">
        <v>40</v>
      </c>
      <c r="K8222">
        <v>1060</v>
      </c>
      <c r="L8222">
        <v>42400</v>
      </c>
      <c r="M8222">
        <v>2.5238</v>
      </c>
      <c r="N8222">
        <v>100.952</v>
      </c>
      <c r="O8222">
        <v>0</v>
      </c>
      <c r="P8222">
        <v>0</v>
      </c>
      <c r="Q8222">
        <v>1062.5237999999999</v>
      </c>
      <c r="R8222">
        <v>42500.951999999997</v>
      </c>
      <c r="S8222" t="s">
        <v>1424</v>
      </c>
    </row>
    <row r="8223" spans="1:19">
      <c r="A8223" t="s">
        <v>6056</v>
      </c>
      <c r="B8223">
        <v>44276</v>
      </c>
      <c r="C8223" t="s">
        <v>6057</v>
      </c>
      <c r="D8223">
        <v>44276</v>
      </c>
      <c r="E8223" t="s">
        <v>1422</v>
      </c>
      <c r="F8223" t="s">
        <v>113</v>
      </c>
      <c r="G8223" t="s">
        <v>1026</v>
      </c>
      <c r="H8223" t="s">
        <v>54</v>
      </c>
      <c r="I8223" t="s">
        <v>1183</v>
      </c>
      <c r="J8223">
        <v>20</v>
      </c>
      <c r="K8223">
        <v>7575</v>
      </c>
      <c r="L8223">
        <v>151500</v>
      </c>
      <c r="M8223">
        <v>18.035699999999999</v>
      </c>
      <c r="N8223">
        <v>360.714</v>
      </c>
      <c r="O8223">
        <v>0</v>
      </c>
      <c r="P8223">
        <v>10000</v>
      </c>
      <c r="Q8223">
        <v>7593.0357000000004</v>
      </c>
      <c r="R8223">
        <v>141860.71400000001</v>
      </c>
      <c r="S8223" t="s">
        <v>1424</v>
      </c>
    </row>
    <row r="8224" spans="1:19">
      <c r="A8224" t="s">
        <v>6058</v>
      </c>
      <c r="B8224">
        <v>44276</v>
      </c>
      <c r="C8224" t="s">
        <v>6059</v>
      </c>
      <c r="D8224">
        <v>44276</v>
      </c>
      <c r="E8224" t="s">
        <v>1422</v>
      </c>
      <c r="F8224" t="s">
        <v>51</v>
      </c>
      <c r="G8224" t="s">
        <v>1067</v>
      </c>
      <c r="H8224" t="s">
        <v>54</v>
      </c>
      <c r="I8224" t="s">
        <v>1356</v>
      </c>
      <c r="J8224">
        <v>20</v>
      </c>
      <c r="K8224">
        <v>1118</v>
      </c>
      <c r="L8224">
        <v>22360</v>
      </c>
      <c r="M8224">
        <v>2.6619000000000002</v>
      </c>
      <c r="N8224">
        <v>53.238</v>
      </c>
      <c r="O8224">
        <v>0</v>
      </c>
      <c r="P8224">
        <v>0</v>
      </c>
      <c r="Q8224">
        <v>1120.6619000000001</v>
      </c>
      <c r="R8224">
        <v>22413.238000000001</v>
      </c>
      <c r="S8224" t="s">
        <v>1424</v>
      </c>
    </row>
    <row r="8225" spans="1:19">
      <c r="A8225" t="s">
        <v>6058</v>
      </c>
      <c r="B8225">
        <v>44276</v>
      </c>
      <c r="C8225" t="s">
        <v>6059</v>
      </c>
      <c r="D8225">
        <v>44276</v>
      </c>
      <c r="E8225" t="s">
        <v>1422</v>
      </c>
      <c r="F8225" t="s">
        <v>51</v>
      </c>
      <c r="G8225" t="s">
        <v>1067</v>
      </c>
      <c r="H8225" t="s">
        <v>54</v>
      </c>
      <c r="I8225" t="s">
        <v>1180</v>
      </c>
      <c r="J8225">
        <v>5</v>
      </c>
      <c r="K8225">
        <v>3540</v>
      </c>
      <c r="L8225">
        <v>17700</v>
      </c>
      <c r="M8225">
        <v>8.4285999999999994</v>
      </c>
      <c r="N8225">
        <v>42.143000000000001</v>
      </c>
      <c r="O8225">
        <v>0</v>
      </c>
      <c r="P8225">
        <v>0</v>
      </c>
      <c r="Q8225">
        <v>3548.4286000000002</v>
      </c>
      <c r="R8225">
        <v>17742.143</v>
      </c>
      <c r="S8225" t="s">
        <v>1424</v>
      </c>
    </row>
    <row r="8226" spans="1:19">
      <c r="A8226" t="s">
        <v>6058</v>
      </c>
      <c r="B8226">
        <v>44276</v>
      </c>
      <c r="C8226" t="s">
        <v>6059</v>
      </c>
      <c r="D8226">
        <v>44276</v>
      </c>
      <c r="E8226" t="s">
        <v>1422</v>
      </c>
      <c r="F8226" t="s">
        <v>51</v>
      </c>
      <c r="G8226" t="s">
        <v>1067</v>
      </c>
      <c r="H8226" t="s">
        <v>54</v>
      </c>
      <c r="I8226" t="s">
        <v>1359</v>
      </c>
      <c r="J8226">
        <v>20</v>
      </c>
      <c r="K8226">
        <v>1225</v>
      </c>
      <c r="L8226">
        <v>24500</v>
      </c>
      <c r="M8226">
        <v>2.9167000000000001</v>
      </c>
      <c r="N8226">
        <v>58.334000000000003</v>
      </c>
      <c r="O8226">
        <v>0</v>
      </c>
      <c r="P8226">
        <v>0</v>
      </c>
      <c r="Q8226">
        <v>1227.9167</v>
      </c>
      <c r="R8226">
        <v>24558.333999999999</v>
      </c>
      <c r="S8226" t="s">
        <v>1424</v>
      </c>
    </row>
    <row r="8227" spans="1:19">
      <c r="A8227" t="s">
        <v>6058</v>
      </c>
      <c r="B8227">
        <v>44276</v>
      </c>
      <c r="C8227" t="s">
        <v>6059</v>
      </c>
      <c r="D8227">
        <v>44276</v>
      </c>
      <c r="E8227" t="s">
        <v>1422</v>
      </c>
      <c r="F8227" t="s">
        <v>51</v>
      </c>
      <c r="G8227" t="s">
        <v>1067</v>
      </c>
      <c r="H8227" t="s">
        <v>54</v>
      </c>
      <c r="I8227" t="s">
        <v>1178</v>
      </c>
      <c r="J8227">
        <v>5</v>
      </c>
      <c r="K8227">
        <v>4035</v>
      </c>
      <c r="L8227">
        <v>20175</v>
      </c>
      <c r="M8227">
        <v>9.6071000000000009</v>
      </c>
      <c r="N8227">
        <v>48.035499999999999</v>
      </c>
      <c r="O8227">
        <v>0</v>
      </c>
      <c r="P8227">
        <v>0</v>
      </c>
      <c r="Q8227">
        <v>4044.6071000000002</v>
      </c>
      <c r="R8227">
        <v>20223.035500000002</v>
      </c>
      <c r="S8227" t="s">
        <v>1424</v>
      </c>
    </row>
    <row r="8228" spans="1:19">
      <c r="A8228" t="s">
        <v>6060</v>
      </c>
      <c r="B8228">
        <v>44276</v>
      </c>
      <c r="C8228" t="s">
        <v>6061</v>
      </c>
      <c r="D8228">
        <v>44276</v>
      </c>
      <c r="E8228" t="s">
        <v>1160</v>
      </c>
      <c r="F8228" t="s">
        <v>5812</v>
      </c>
      <c r="G8228" t="s">
        <v>1160</v>
      </c>
      <c r="H8228" t="s">
        <v>1160</v>
      </c>
      <c r="I8228" t="s">
        <v>1356</v>
      </c>
      <c r="J8228">
        <v>1</v>
      </c>
      <c r="K8228">
        <v>1134</v>
      </c>
      <c r="L8228">
        <v>1134</v>
      </c>
      <c r="M8228">
        <v>2.7</v>
      </c>
      <c r="N8228">
        <v>2.7</v>
      </c>
      <c r="O8228">
        <v>0</v>
      </c>
      <c r="P8228">
        <v>0</v>
      </c>
      <c r="Q8228">
        <v>1136.7</v>
      </c>
      <c r="R8228">
        <v>1136.7</v>
      </c>
      <c r="S8228" t="s">
        <v>1424</v>
      </c>
    </row>
    <row r="8229" spans="1:19">
      <c r="A8229" t="s">
        <v>6060</v>
      </c>
      <c r="B8229">
        <v>44276</v>
      </c>
      <c r="C8229" t="s">
        <v>6061</v>
      </c>
      <c r="D8229">
        <v>44276</v>
      </c>
      <c r="E8229" t="s">
        <v>1160</v>
      </c>
      <c r="F8229" t="s">
        <v>5812</v>
      </c>
      <c r="G8229" t="s">
        <v>1160</v>
      </c>
      <c r="H8229" t="s">
        <v>1160</v>
      </c>
      <c r="I8229" t="s">
        <v>1421</v>
      </c>
      <c r="J8229">
        <v>2</v>
      </c>
      <c r="K8229">
        <v>1282</v>
      </c>
      <c r="L8229">
        <v>2564</v>
      </c>
      <c r="M8229">
        <v>3.0524</v>
      </c>
      <c r="N8229">
        <v>6.1048</v>
      </c>
      <c r="O8229">
        <v>0</v>
      </c>
      <c r="P8229">
        <v>0</v>
      </c>
      <c r="Q8229">
        <v>1285.0524</v>
      </c>
      <c r="R8229">
        <v>2570.1048000000001</v>
      </c>
      <c r="S8229" t="s">
        <v>1424</v>
      </c>
    </row>
    <row r="8230" spans="1:19">
      <c r="A8230" t="s">
        <v>6060</v>
      </c>
      <c r="B8230">
        <v>44276</v>
      </c>
      <c r="C8230" t="s">
        <v>6061</v>
      </c>
      <c r="D8230">
        <v>44276</v>
      </c>
      <c r="E8230" t="s">
        <v>1160</v>
      </c>
      <c r="F8230" t="s">
        <v>5812</v>
      </c>
      <c r="G8230" t="s">
        <v>1160</v>
      </c>
      <c r="H8230" t="s">
        <v>1160</v>
      </c>
      <c r="I8230" t="s">
        <v>1359</v>
      </c>
      <c r="J8230">
        <v>2</v>
      </c>
      <c r="K8230">
        <v>1242.5</v>
      </c>
      <c r="L8230">
        <v>2485</v>
      </c>
      <c r="M8230">
        <v>2.9582999999999999</v>
      </c>
      <c r="N8230">
        <v>5.9165999999999999</v>
      </c>
      <c r="O8230">
        <v>0</v>
      </c>
      <c r="P8230">
        <v>0</v>
      </c>
      <c r="Q8230">
        <v>1245.4583</v>
      </c>
      <c r="R8230">
        <v>2490.9166</v>
      </c>
      <c r="S8230" t="s">
        <v>1424</v>
      </c>
    </row>
    <row r="8231" spans="1:19">
      <c r="A8231" t="s">
        <v>6062</v>
      </c>
      <c r="B8231">
        <v>44276</v>
      </c>
      <c r="C8231" t="s">
        <v>6063</v>
      </c>
      <c r="D8231">
        <v>44276</v>
      </c>
      <c r="E8231" t="s">
        <v>1160</v>
      </c>
      <c r="F8231" t="s">
        <v>4699</v>
      </c>
      <c r="G8231" t="s">
        <v>1160</v>
      </c>
      <c r="H8231" t="s">
        <v>1160</v>
      </c>
      <c r="I8231" t="s">
        <v>1381</v>
      </c>
      <c r="J8231">
        <v>3</v>
      </c>
      <c r="K8231">
        <v>9990</v>
      </c>
      <c r="L8231">
        <v>29970</v>
      </c>
      <c r="M8231">
        <v>23.785699999999999</v>
      </c>
      <c r="N8231">
        <v>71.357100000000003</v>
      </c>
      <c r="O8231">
        <v>0</v>
      </c>
      <c r="P8231">
        <v>0</v>
      </c>
      <c r="Q8231">
        <v>10013.7857</v>
      </c>
      <c r="R8231">
        <v>30041.357100000001</v>
      </c>
      <c r="S8231" t="s">
        <v>1424</v>
      </c>
    </row>
    <row r="8232" spans="1:19">
      <c r="A8232" t="s">
        <v>6062</v>
      </c>
      <c r="B8232">
        <v>44276</v>
      </c>
      <c r="C8232" t="s">
        <v>6063</v>
      </c>
      <c r="D8232">
        <v>44276</v>
      </c>
      <c r="E8232" t="s">
        <v>1160</v>
      </c>
      <c r="F8232" t="s">
        <v>4699</v>
      </c>
      <c r="G8232" t="s">
        <v>1160</v>
      </c>
      <c r="H8232" t="s">
        <v>1160</v>
      </c>
      <c r="I8232" t="s">
        <v>1470</v>
      </c>
      <c r="J8232">
        <v>5</v>
      </c>
      <c r="K8232">
        <v>7150</v>
      </c>
      <c r="L8232">
        <v>35750</v>
      </c>
      <c r="M8232">
        <v>17.023800000000001</v>
      </c>
      <c r="N8232">
        <v>85.119</v>
      </c>
      <c r="O8232">
        <v>0</v>
      </c>
      <c r="P8232">
        <v>0</v>
      </c>
      <c r="Q8232">
        <v>7167.0237999999999</v>
      </c>
      <c r="R8232">
        <v>35835.118999999999</v>
      </c>
      <c r="S8232" t="s">
        <v>1424</v>
      </c>
    </row>
    <row r="8233" spans="1:19">
      <c r="A8233" t="s">
        <v>6062</v>
      </c>
      <c r="B8233">
        <v>44276</v>
      </c>
      <c r="C8233" t="s">
        <v>6063</v>
      </c>
      <c r="D8233">
        <v>44276</v>
      </c>
      <c r="E8233" t="s">
        <v>1160</v>
      </c>
      <c r="F8233" t="s">
        <v>4699</v>
      </c>
      <c r="G8233" t="s">
        <v>1160</v>
      </c>
      <c r="H8233" t="s">
        <v>1160</v>
      </c>
      <c r="I8233" t="s">
        <v>1421</v>
      </c>
      <c r="J8233">
        <v>1</v>
      </c>
      <c r="K8233">
        <v>1282</v>
      </c>
      <c r="L8233">
        <v>1282</v>
      </c>
      <c r="M8233">
        <v>3.0524</v>
      </c>
      <c r="N8233">
        <v>3.0524</v>
      </c>
      <c r="O8233">
        <v>0</v>
      </c>
      <c r="P8233">
        <v>0</v>
      </c>
      <c r="Q8233">
        <v>1285.0524</v>
      </c>
      <c r="R8233">
        <v>1285.0524</v>
      </c>
      <c r="S8233" t="s">
        <v>1424</v>
      </c>
    </row>
    <row r="8234" spans="1:19">
      <c r="A8234" t="s">
        <v>6064</v>
      </c>
      <c r="B8234">
        <v>44276</v>
      </c>
      <c r="C8234" t="s">
        <v>6065</v>
      </c>
      <c r="D8234">
        <v>44276</v>
      </c>
      <c r="E8234" t="s">
        <v>1160</v>
      </c>
      <c r="F8234" t="s">
        <v>3664</v>
      </c>
      <c r="G8234" t="s">
        <v>1160</v>
      </c>
      <c r="H8234" t="s">
        <v>1160</v>
      </c>
      <c r="I8234" t="s">
        <v>1421</v>
      </c>
      <c r="J8234">
        <v>5</v>
      </c>
      <c r="K8234">
        <v>1282</v>
      </c>
      <c r="L8234">
        <v>6410</v>
      </c>
      <c r="M8234">
        <v>3.0524</v>
      </c>
      <c r="N8234">
        <v>15.262</v>
      </c>
      <c r="O8234">
        <v>0</v>
      </c>
      <c r="P8234">
        <v>0</v>
      </c>
      <c r="Q8234">
        <v>1285.0524</v>
      </c>
      <c r="R8234">
        <v>6425.2619999999997</v>
      </c>
      <c r="S8234" t="s">
        <v>1424</v>
      </c>
    </row>
    <row r="8235" spans="1:19">
      <c r="A8235" t="s">
        <v>6064</v>
      </c>
      <c r="B8235">
        <v>44276</v>
      </c>
      <c r="C8235" t="s">
        <v>6065</v>
      </c>
      <c r="D8235">
        <v>44276</v>
      </c>
      <c r="E8235" t="s">
        <v>1160</v>
      </c>
      <c r="F8235" t="s">
        <v>3664</v>
      </c>
      <c r="G8235" t="s">
        <v>1160</v>
      </c>
      <c r="H8235" t="s">
        <v>1160</v>
      </c>
      <c r="I8235" t="s">
        <v>1177</v>
      </c>
      <c r="J8235">
        <v>3</v>
      </c>
      <c r="K8235">
        <v>9162.18</v>
      </c>
      <c r="L8235">
        <v>27486.54</v>
      </c>
      <c r="M8235">
        <v>21.814699999999998</v>
      </c>
      <c r="N8235">
        <v>65.444100000000006</v>
      </c>
      <c r="O8235">
        <v>0</v>
      </c>
      <c r="P8235">
        <v>0</v>
      </c>
      <c r="Q8235">
        <v>9183.9946999999993</v>
      </c>
      <c r="R8235">
        <v>27551.984100000001</v>
      </c>
      <c r="S8235" t="s">
        <v>1424</v>
      </c>
    </row>
    <row r="8236" spans="1:19">
      <c r="A8236" t="s">
        <v>6064</v>
      </c>
      <c r="B8236">
        <v>44276</v>
      </c>
      <c r="C8236" t="s">
        <v>6065</v>
      </c>
      <c r="D8236">
        <v>44276</v>
      </c>
      <c r="E8236" t="s">
        <v>1160</v>
      </c>
      <c r="F8236" t="s">
        <v>3664</v>
      </c>
      <c r="G8236" t="s">
        <v>1160</v>
      </c>
      <c r="H8236" t="s">
        <v>1160</v>
      </c>
      <c r="I8236" t="s">
        <v>1359</v>
      </c>
      <c r="J8236">
        <v>3</v>
      </c>
      <c r="K8236">
        <v>1242.5</v>
      </c>
      <c r="L8236">
        <v>3727.5</v>
      </c>
      <c r="M8236">
        <v>2.9582999999999999</v>
      </c>
      <c r="N8236">
        <v>8.8749000000000002</v>
      </c>
      <c r="O8236">
        <v>0</v>
      </c>
      <c r="P8236">
        <v>0</v>
      </c>
      <c r="Q8236">
        <v>1245.4583</v>
      </c>
      <c r="R8236">
        <v>3736.3748999999998</v>
      </c>
      <c r="S8236" t="s">
        <v>1424</v>
      </c>
    </row>
    <row r="8237" spans="1:19">
      <c r="A8237" t="s">
        <v>6064</v>
      </c>
      <c r="B8237">
        <v>44276</v>
      </c>
      <c r="C8237" t="s">
        <v>6065</v>
      </c>
      <c r="D8237">
        <v>44276</v>
      </c>
      <c r="E8237" t="s">
        <v>1160</v>
      </c>
      <c r="F8237" t="s">
        <v>3664</v>
      </c>
      <c r="G8237" t="s">
        <v>1160</v>
      </c>
      <c r="H8237" t="s">
        <v>1160</v>
      </c>
      <c r="I8237" t="s">
        <v>1381</v>
      </c>
      <c r="J8237">
        <v>5</v>
      </c>
      <c r="K8237">
        <v>9990</v>
      </c>
      <c r="L8237">
        <v>49950</v>
      </c>
      <c r="M8237">
        <v>23.785699999999999</v>
      </c>
      <c r="N8237">
        <v>118.9285</v>
      </c>
      <c r="O8237">
        <v>0</v>
      </c>
      <c r="P8237">
        <v>0</v>
      </c>
      <c r="Q8237">
        <v>10013.7857</v>
      </c>
      <c r="R8237">
        <v>50068.928500000002</v>
      </c>
      <c r="S8237" t="s">
        <v>1424</v>
      </c>
    </row>
    <row r="8238" spans="1:19">
      <c r="A8238" t="s">
        <v>6066</v>
      </c>
      <c r="B8238">
        <v>44276</v>
      </c>
      <c r="C8238" t="s">
        <v>6067</v>
      </c>
      <c r="D8238">
        <v>44276</v>
      </c>
      <c r="E8238" t="s">
        <v>1160</v>
      </c>
      <c r="F8238" t="s">
        <v>1350</v>
      </c>
      <c r="G8238" t="s">
        <v>1160</v>
      </c>
      <c r="H8238" t="s">
        <v>1160</v>
      </c>
      <c r="I8238" t="s">
        <v>1459</v>
      </c>
      <c r="J8238">
        <v>2</v>
      </c>
      <c r="K8238">
        <v>1075</v>
      </c>
      <c r="L8238">
        <v>2150</v>
      </c>
      <c r="M8238">
        <v>2.5594999999999999</v>
      </c>
      <c r="N8238">
        <v>5.1189999999999998</v>
      </c>
      <c r="O8238">
        <v>0</v>
      </c>
      <c r="P8238">
        <v>0</v>
      </c>
      <c r="Q8238">
        <v>1077.5595000000001</v>
      </c>
      <c r="R8238">
        <v>2155.1190000000001</v>
      </c>
      <c r="S8238" t="s">
        <v>1424</v>
      </c>
    </row>
    <row r="8239" spans="1:19">
      <c r="A8239" t="s">
        <v>6066</v>
      </c>
      <c r="B8239">
        <v>44276</v>
      </c>
      <c r="C8239" t="s">
        <v>6067</v>
      </c>
      <c r="D8239">
        <v>44276</v>
      </c>
      <c r="E8239" t="s">
        <v>1160</v>
      </c>
      <c r="F8239" t="s">
        <v>1350</v>
      </c>
      <c r="G8239" t="s">
        <v>1160</v>
      </c>
      <c r="H8239" t="s">
        <v>1160</v>
      </c>
      <c r="I8239" t="s">
        <v>1181</v>
      </c>
      <c r="J8239">
        <v>1</v>
      </c>
      <c r="K8239">
        <v>1311.5</v>
      </c>
      <c r="L8239">
        <v>1311.5</v>
      </c>
      <c r="M8239">
        <v>3.1225999999999998</v>
      </c>
      <c r="N8239">
        <v>3.1225999999999998</v>
      </c>
      <c r="O8239">
        <v>0</v>
      </c>
      <c r="P8239">
        <v>0</v>
      </c>
      <c r="Q8239">
        <v>1314.6225999999999</v>
      </c>
      <c r="R8239">
        <v>1314.6225999999999</v>
      </c>
      <c r="S8239" t="s">
        <v>1424</v>
      </c>
    </row>
    <row r="8240" spans="1:19">
      <c r="A8240" t="s">
        <v>6066</v>
      </c>
      <c r="B8240">
        <v>44276</v>
      </c>
      <c r="C8240" t="s">
        <v>6067</v>
      </c>
      <c r="D8240">
        <v>44276</v>
      </c>
      <c r="E8240" t="s">
        <v>1160</v>
      </c>
      <c r="F8240" t="s">
        <v>1350</v>
      </c>
      <c r="G8240" t="s">
        <v>1160</v>
      </c>
      <c r="H8240" t="s">
        <v>1160</v>
      </c>
      <c r="I8240" t="s">
        <v>1359</v>
      </c>
      <c r="J8240">
        <v>1</v>
      </c>
      <c r="K8240">
        <v>1242.5</v>
      </c>
      <c r="L8240">
        <v>1242.5</v>
      </c>
      <c r="M8240">
        <v>2.9582999999999999</v>
      </c>
      <c r="N8240">
        <v>2.9582999999999999</v>
      </c>
      <c r="O8240">
        <v>0</v>
      </c>
      <c r="P8240">
        <v>0</v>
      </c>
      <c r="Q8240">
        <v>1245.4583</v>
      </c>
      <c r="R8240">
        <v>1245.4583</v>
      </c>
      <c r="S8240" t="s">
        <v>1424</v>
      </c>
    </row>
    <row r="8241" spans="1:19">
      <c r="A8241" t="s">
        <v>6066</v>
      </c>
      <c r="B8241">
        <v>44276</v>
      </c>
      <c r="C8241" t="s">
        <v>6067</v>
      </c>
      <c r="D8241">
        <v>44276</v>
      </c>
      <c r="E8241" t="s">
        <v>1160</v>
      </c>
      <c r="F8241" t="s">
        <v>1350</v>
      </c>
      <c r="G8241" t="s">
        <v>1160</v>
      </c>
      <c r="H8241" t="s">
        <v>1160</v>
      </c>
      <c r="I8241" t="s">
        <v>1381</v>
      </c>
      <c r="J8241">
        <v>3</v>
      </c>
      <c r="K8241">
        <v>9990</v>
      </c>
      <c r="L8241">
        <v>29970</v>
      </c>
      <c r="M8241">
        <v>23.785699999999999</v>
      </c>
      <c r="N8241">
        <v>71.357100000000003</v>
      </c>
      <c r="O8241">
        <v>0</v>
      </c>
      <c r="P8241">
        <v>0</v>
      </c>
      <c r="Q8241">
        <v>10013.7857</v>
      </c>
      <c r="R8241">
        <v>30041.357100000001</v>
      </c>
      <c r="S8241" t="s">
        <v>1424</v>
      </c>
    </row>
    <row r="8242" spans="1:19">
      <c r="A8242" t="s">
        <v>6066</v>
      </c>
      <c r="B8242">
        <v>44276</v>
      </c>
      <c r="C8242" t="s">
        <v>6067</v>
      </c>
      <c r="D8242">
        <v>44276</v>
      </c>
      <c r="E8242" t="s">
        <v>1160</v>
      </c>
      <c r="F8242" t="s">
        <v>1350</v>
      </c>
      <c r="G8242" t="s">
        <v>1160</v>
      </c>
      <c r="H8242" t="s">
        <v>1160</v>
      </c>
      <c r="I8242" t="s">
        <v>1177</v>
      </c>
      <c r="J8242">
        <v>1</v>
      </c>
      <c r="K8242">
        <v>9162.18</v>
      </c>
      <c r="L8242">
        <v>9162.18</v>
      </c>
      <c r="M8242">
        <v>21.814699999999998</v>
      </c>
      <c r="N8242">
        <v>21.814699999999998</v>
      </c>
      <c r="O8242">
        <v>0</v>
      </c>
      <c r="P8242">
        <v>0</v>
      </c>
      <c r="Q8242">
        <v>9183.9946999999993</v>
      </c>
      <c r="R8242">
        <v>9183.9946999999993</v>
      </c>
      <c r="S8242" t="s">
        <v>1424</v>
      </c>
    </row>
    <row r="8243" spans="1:19">
      <c r="A8243" t="s">
        <v>6066</v>
      </c>
      <c r="B8243">
        <v>44276</v>
      </c>
      <c r="C8243" t="s">
        <v>6067</v>
      </c>
      <c r="D8243">
        <v>44276</v>
      </c>
      <c r="E8243" t="s">
        <v>1160</v>
      </c>
      <c r="F8243" t="s">
        <v>1350</v>
      </c>
      <c r="G8243" t="s">
        <v>1160</v>
      </c>
      <c r="H8243" t="s">
        <v>1160</v>
      </c>
      <c r="I8243" t="s">
        <v>1356</v>
      </c>
      <c r="J8243">
        <v>1</v>
      </c>
      <c r="K8243">
        <v>1134</v>
      </c>
      <c r="L8243">
        <v>1134</v>
      </c>
      <c r="M8243">
        <v>2.7</v>
      </c>
      <c r="N8243">
        <v>2.7</v>
      </c>
      <c r="O8243">
        <v>0</v>
      </c>
      <c r="P8243">
        <v>0</v>
      </c>
      <c r="Q8243">
        <v>1136.7</v>
      </c>
      <c r="R8243">
        <v>1136.7</v>
      </c>
      <c r="S8243" t="s">
        <v>1424</v>
      </c>
    </row>
    <row r="8244" spans="1:19">
      <c r="A8244" t="s">
        <v>6066</v>
      </c>
      <c r="B8244">
        <v>44276</v>
      </c>
      <c r="C8244" t="s">
        <v>6067</v>
      </c>
      <c r="D8244">
        <v>44276</v>
      </c>
      <c r="E8244" t="s">
        <v>1160</v>
      </c>
      <c r="F8244" t="s">
        <v>1350</v>
      </c>
      <c r="G8244" t="s">
        <v>1160</v>
      </c>
      <c r="H8244" t="s">
        <v>1160</v>
      </c>
      <c r="I8244" t="s">
        <v>1421</v>
      </c>
      <c r="J8244">
        <v>1</v>
      </c>
      <c r="K8244">
        <v>1282</v>
      </c>
      <c r="L8244">
        <v>1282</v>
      </c>
      <c r="M8244">
        <v>3.0524</v>
      </c>
      <c r="N8244">
        <v>3.0524</v>
      </c>
      <c r="O8244">
        <v>0</v>
      </c>
      <c r="P8244">
        <v>0</v>
      </c>
      <c r="Q8244">
        <v>1285.0524</v>
      </c>
      <c r="R8244">
        <v>1285.0524</v>
      </c>
      <c r="S8244" t="s">
        <v>1424</v>
      </c>
    </row>
    <row r="8245" spans="1:19">
      <c r="A8245" t="s">
        <v>6068</v>
      </c>
      <c r="B8245">
        <v>44276</v>
      </c>
      <c r="C8245" t="s">
        <v>6069</v>
      </c>
      <c r="D8245">
        <v>44276</v>
      </c>
      <c r="E8245" t="s">
        <v>1160</v>
      </c>
      <c r="F8245" t="s">
        <v>3650</v>
      </c>
      <c r="G8245" t="s">
        <v>1160</v>
      </c>
      <c r="H8245" t="s">
        <v>1160</v>
      </c>
      <c r="I8245" t="s">
        <v>1359</v>
      </c>
      <c r="J8245">
        <v>1</v>
      </c>
      <c r="K8245">
        <v>1242.5</v>
      </c>
      <c r="L8245">
        <v>1242.5</v>
      </c>
      <c r="M8245">
        <v>2.9582999999999999</v>
      </c>
      <c r="N8245">
        <v>2.9582999999999999</v>
      </c>
      <c r="O8245">
        <v>0</v>
      </c>
      <c r="P8245">
        <v>0</v>
      </c>
      <c r="Q8245">
        <v>1245.4583</v>
      </c>
      <c r="R8245">
        <v>1245.4583</v>
      </c>
      <c r="S8245" t="s">
        <v>1424</v>
      </c>
    </row>
    <row r="8246" spans="1:19">
      <c r="A8246" t="s">
        <v>6068</v>
      </c>
      <c r="B8246">
        <v>44276</v>
      </c>
      <c r="C8246" t="s">
        <v>6069</v>
      </c>
      <c r="D8246">
        <v>44276</v>
      </c>
      <c r="E8246" t="s">
        <v>1160</v>
      </c>
      <c r="F8246" t="s">
        <v>3650</v>
      </c>
      <c r="G8246" t="s">
        <v>1160</v>
      </c>
      <c r="H8246" t="s">
        <v>1160</v>
      </c>
      <c r="I8246" t="s">
        <v>1356</v>
      </c>
      <c r="J8246">
        <v>3</v>
      </c>
      <c r="K8246">
        <v>1134</v>
      </c>
      <c r="L8246">
        <v>3402</v>
      </c>
      <c r="M8246">
        <v>2.7</v>
      </c>
      <c r="N8246">
        <v>8.1</v>
      </c>
      <c r="O8246">
        <v>0</v>
      </c>
      <c r="P8246">
        <v>0</v>
      </c>
      <c r="Q8246">
        <v>1136.7</v>
      </c>
      <c r="R8246">
        <v>3410.1</v>
      </c>
      <c r="S8246" t="s">
        <v>1424</v>
      </c>
    </row>
    <row r="8247" spans="1:19">
      <c r="A8247" t="s">
        <v>6068</v>
      </c>
      <c r="B8247">
        <v>44276</v>
      </c>
      <c r="C8247" t="s">
        <v>6069</v>
      </c>
      <c r="D8247">
        <v>44276</v>
      </c>
      <c r="E8247" t="s">
        <v>1160</v>
      </c>
      <c r="F8247" t="s">
        <v>3650</v>
      </c>
      <c r="G8247" t="s">
        <v>1160</v>
      </c>
      <c r="H8247" t="s">
        <v>1160</v>
      </c>
      <c r="I8247" t="s">
        <v>1421</v>
      </c>
      <c r="J8247">
        <v>1</v>
      </c>
      <c r="K8247">
        <v>1282</v>
      </c>
      <c r="L8247">
        <v>1282</v>
      </c>
      <c r="M8247">
        <v>3.0524</v>
      </c>
      <c r="N8247">
        <v>3.0524</v>
      </c>
      <c r="O8247">
        <v>0</v>
      </c>
      <c r="P8247">
        <v>0</v>
      </c>
      <c r="Q8247">
        <v>1285.0524</v>
      </c>
      <c r="R8247">
        <v>1285.0524</v>
      </c>
      <c r="S8247" t="s">
        <v>1424</v>
      </c>
    </row>
    <row r="8248" spans="1:19">
      <c r="A8248" t="s">
        <v>6070</v>
      </c>
      <c r="B8248">
        <v>44276</v>
      </c>
      <c r="C8248" t="s">
        <v>6071</v>
      </c>
      <c r="D8248">
        <v>44276</v>
      </c>
      <c r="E8248" t="s">
        <v>1160</v>
      </c>
      <c r="F8248" t="s">
        <v>1349</v>
      </c>
      <c r="G8248" t="s">
        <v>1160</v>
      </c>
      <c r="H8248" t="s">
        <v>1160</v>
      </c>
      <c r="I8248" t="s">
        <v>5350</v>
      </c>
      <c r="J8248">
        <v>1</v>
      </c>
      <c r="K8248">
        <v>9615</v>
      </c>
      <c r="L8248">
        <v>9615</v>
      </c>
      <c r="M8248">
        <v>22.892900000000001</v>
      </c>
      <c r="N8248">
        <v>22.892900000000001</v>
      </c>
      <c r="O8248">
        <v>0</v>
      </c>
      <c r="P8248">
        <v>0</v>
      </c>
      <c r="Q8248">
        <v>9637.8929000000007</v>
      </c>
      <c r="R8248">
        <v>9637.8929000000007</v>
      </c>
      <c r="S8248" t="s">
        <v>1424</v>
      </c>
    </row>
    <row r="8249" spans="1:19">
      <c r="A8249" t="s">
        <v>6072</v>
      </c>
      <c r="B8249">
        <v>44276</v>
      </c>
      <c r="C8249" t="s">
        <v>6073</v>
      </c>
      <c r="D8249">
        <v>44276</v>
      </c>
      <c r="E8249" t="s">
        <v>1160</v>
      </c>
      <c r="F8249" t="s">
        <v>1351</v>
      </c>
      <c r="G8249" t="s">
        <v>1160</v>
      </c>
      <c r="H8249" t="s">
        <v>1160</v>
      </c>
      <c r="I8249" t="s">
        <v>1359</v>
      </c>
      <c r="J8249">
        <v>2</v>
      </c>
      <c r="K8249">
        <v>1242.5</v>
      </c>
      <c r="L8249">
        <v>2485</v>
      </c>
      <c r="M8249">
        <v>2.9582999999999999</v>
      </c>
      <c r="N8249">
        <v>5.9165999999999999</v>
      </c>
      <c r="O8249">
        <v>0</v>
      </c>
      <c r="P8249">
        <v>0</v>
      </c>
      <c r="Q8249">
        <v>1245.4583</v>
      </c>
      <c r="R8249">
        <v>2490.9166</v>
      </c>
      <c r="S8249" t="s">
        <v>1424</v>
      </c>
    </row>
    <row r="8250" spans="1:19">
      <c r="A8250" t="s">
        <v>6072</v>
      </c>
      <c r="B8250">
        <v>44276</v>
      </c>
      <c r="C8250" t="s">
        <v>6073</v>
      </c>
      <c r="D8250">
        <v>44276</v>
      </c>
      <c r="E8250" t="s">
        <v>1160</v>
      </c>
      <c r="F8250" t="s">
        <v>1351</v>
      </c>
      <c r="G8250" t="s">
        <v>1160</v>
      </c>
      <c r="H8250" t="s">
        <v>1160</v>
      </c>
      <c r="I8250" t="s">
        <v>1212</v>
      </c>
      <c r="J8250">
        <v>2</v>
      </c>
      <c r="K8250">
        <v>5302.5</v>
      </c>
      <c r="L8250">
        <v>10605</v>
      </c>
      <c r="M8250">
        <v>12.625</v>
      </c>
      <c r="N8250">
        <v>25.25</v>
      </c>
      <c r="O8250">
        <v>0</v>
      </c>
      <c r="P8250">
        <v>0</v>
      </c>
      <c r="Q8250">
        <v>5315.125</v>
      </c>
      <c r="R8250">
        <v>10630.25</v>
      </c>
      <c r="S8250" t="s">
        <v>1424</v>
      </c>
    </row>
    <row r="8251" spans="1:19">
      <c r="A8251" t="s">
        <v>6074</v>
      </c>
      <c r="B8251">
        <v>44276</v>
      </c>
      <c r="C8251" t="s">
        <v>6075</v>
      </c>
      <c r="D8251">
        <v>44276</v>
      </c>
      <c r="E8251" t="s">
        <v>1422</v>
      </c>
      <c r="F8251" t="s">
        <v>85</v>
      </c>
      <c r="G8251" t="s">
        <v>1443</v>
      </c>
      <c r="H8251" t="s">
        <v>24</v>
      </c>
      <c r="I8251" t="s">
        <v>1459</v>
      </c>
      <c r="J8251">
        <v>40</v>
      </c>
      <c r="K8251">
        <v>1060</v>
      </c>
      <c r="L8251">
        <v>42400</v>
      </c>
      <c r="M8251">
        <v>2.5238</v>
      </c>
      <c r="N8251">
        <v>100.952</v>
      </c>
      <c r="O8251">
        <v>0</v>
      </c>
      <c r="P8251">
        <v>0</v>
      </c>
      <c r="Q8251">
        <v>1062.5237999999999</v>
      </c>
      <c r="R8251">
        <v>42500.951999999997</v>
      </c>
      <c r="S8251" t="s">
        <v>1424</v>
      </c>
    </row>
    <row r="8252" spans="1:19">
      <c r="A8252" t="s">
        <v>6074</v>
      </c>
      <c r="B8252">
        <v>44276</v>
      </c>
      <c r="C8252" t="s">
        <v>6075</v>
      </c>
      <c r="D8252">
        <v>44276</v>
      </c>
      <c r="E8252" t="s">
        <v>1422</v>
      </c>
      <c r="F8252" t="s">
        <v>85</v>
      </c>
      <c r="G8252" t="s">
        <v>1443</v>
      </c>
      <c r="H8252" t="s">
        <v>24</v>
      </c>
      <c r="I8252" t="s">
        <v>1183</v>
      </c>
      <c r="J8252">
        <v>6</v>
      </c>
      <c r="K8252">
        <v>7575</v>
      </c>
      <c r="L8252">
        <v>45450</v>
      </c>
      <c r="M8252">
        <v>18.035699999999999</v>
      </c>
      <c r="N8252">
        <v>108.21420000000001</v>
      </c>
      <c r="O8252">
        <v>0</v>
      </c>
      <c r="P8252">
        <v>3000</v>
      </c>
      <c r="Q8252">
        <v>7593.0357000000004</v>
      </c>
      <c r="R8252">
        <v>42558.214200000002</v>
      </c>
      <c r="S8252" t="s">
        <v>1424</v>
      </c>
    </row>
    <row r="8253" spans="1:19">
      <c r="A8253" t="s">
        <v>6074</v>
      </c>
      <c r="B8253">
        <v>44276</v>
      </c>
      <c r="C8253" t="s">
        <v>6075</v>
      </c>
      <c r="D8253">
        <v>44276</v>
      </c>
      <c r="E8253" t="s">
        <v>1422</v>
      </c>
      <c r="F8253" t="s">
        <v>85</v>
      </c>
      <c r="G8253" t="s">
        <v>1443</v>
      </c>
      <c r="H8253" t="s">
        <v>24</v>
      </c>
      <c r="I8253" t="s">
        <v>1356</v>
      </c>
      <c r="J8253">
        <v>30</v>
      </c>
      <c r="K8253">
        <v>1118</v>
      </c>
      <c r="L8253">
        <v>33540</v>
      </c>
      <c r="M8253">
        <v>2.6619000000000002</v>
      </c>
      <c r="N8253">
        <v>79.856999999999999</v>
      </c>
      <c r="O8253">
        <v>0</v>
      </c>
      <c r="P8253">
        <v>0</v>
      </c>
      <c r="Q8253">
        <v>1120.6619000000001</v>
      </c>
      <c r="R8253">
        <v>33619.857000000004</v>
      </c>
      <c r="S8253" t="s">
        <v>1424</v>
      </c>
    </row>
    <row r="8254" spans="1:19">
      <c r="A8254" t="s">
        <v>6076</v>
      </c>
      <c r="B8254">
        <v>44276</v>
      </c>
      <c r="C8254" t="s">
        <v>6077</v>
      </c>
      <c r="D8254">
        <v>44276</v>
      </c>
      <c r="E8254" t="s">
        <v>1422</v>
      </c>
      <c r="F8254" t="s">
        <v>122</v>
      </c>
      <c r="G8254" t="s">
        <v>1441</v>
      </c>
      <c r="H8254" t="s">
        <v>24</v>
      </c>
      <c r="I8254" t="s">
        <v>1177</v>
      </c>
      <c r="J8254">
        <v>5</v>
      </c>
      <c r="K8254">
        <v>9045</v>
      </c>
      <c r="L8254">
        <v>45225</v>
      </c>
      <c r="M8254">
        <v>21.535699999999999</v>
      </c>
      <c r="N8254">
        <v>107.6785</v>
      </c>
      <c r="O8254">
        <v>0</v>
      </c>
      <c r="P8254">
        <v>0</v>
      </c>
      <c r="Q8254">
        <v>9066.5357000000004</v>
      </c>
      <c r="R8254">
        <v>45332.678500000002</v>
      </c>
      <c r="S8254" t="s">
        <v>1424</v>
      </c>
    </row>
    <row r="8255" spans="1:19">
      <c r="A8255" t="s">
        <v>6076</v>
      </c>
      <c r="B8255">
        <v>44276</v>
      </c>
      <c r="C8255" t="s">
        <v>6077</v>
      </c>
      <c r="D8255">
        <v>44276</v>
      </c>
      <c r="E8255" t="s">
        <v>1422</v>
      </c>
      <c r="F8255" t="s">
        <v>122</v>
      </c>
      <c r="G8255" t="s">
        <v>1441</v>
      </c>
      <c r="H8255" t="s">
        <v>24</v>
      </c>
      <c r="I8255" t="s">
        <v>1180</v>
      </c>
      <c r="J8255">
        <v>3</v>
      </c>
      <c r="K8255">
        <v>3540</v>
      </c>
      <c r="L8255">
        <v>10620</v>
      </c>
      <c r="M8255">
        <v>8.4285999999999994</v>
      </c>
      <c r="N8255">
        <v>25.285799999999998</v>
      </c>
      <c r="O8255">
        <v>0</v>
      </c>
      <c r="P8255">
        <v>0</v>
      </c>
      <c r="Q8255">
        <v>3548.4286000000002</v>
      </c>
      <c r="R8255">
        <v>10645.2858</v>
      </c>
      <c r="S8255" t="s">
        <v>1424</v>
      </c>
    </row>
    <row r="8256" spans="1:19">
      <c r="A8256" t="s">
        <v>6076</v>
      </c>
      <c r="B8256">
        <v>44276</v>
      </c>
      <c r="C8256" t="s">
        <v>6077</v>
      </c>
      <c r="D8256">
        <v>44276</v>
      </c>
      <c r="E8256" t="s">
        <v>1422</v>
      </c>
      <c r="F8256" t="s">
        <v>122</v>
      </c>
      <c r="G8256" t="s">
        <v>1441</v>
      </c>
      <c r="H8256" t="s">
        <v>24</v>
      </c>
      <c r="I8256" t="s">
        <v>1381</v>
      </c>
      <c r="J8256">
        <v>8</v>
      </c>
      <c r="K8256">
        <v>9850</v>
      </c>
      <c r="L8256">
        <v>78800</v>
      </c>
      <c r="M8256">
        <v>23.452400000000001</v>
      </c>
      <c r="N8256">
        <v>187.61920000000001</v>
      </c>
      <c r="O8256">
        <v>0</v>
      </c>
      <c r="P8256">
        <v>0</v>
      </c>
      <c r="Q8256">
        <v>9873.4524000000001</v>
      </c>
      <c r="R8256">
        <v>78987.619200000001</v>
      </c>
      <c r="S8256" t="s">
        <v>1424</v>
      </c>
    </row>
    <row r="8257" spans="1:19">
      <c r="A8257" t="s">
        <v>6076</v>
      </c>
      <c r="B8257">
        <v>44276</v>
      </c>
      <c r="C8257" t="s">
        <v>6077</v>
      </c>
      <c r="D8257">
        <v>44276</v>
      </c>
      <c r="E8257" t="s">
        <v>1422</v>
      </c>
      <c r="F8257" t="s">
        <v>122</v>
      </c>
      <c r="G8257" t="s">
        <v>1441</v>
      </c>
      <c r="H8257" t="s">
        <v>24</v>
      </c>
      <c r="I8257" t="s">
        <v>1470</v>
      </c>
      <c r="J8257">
        <v>7</v>
      </c>
      <c r="K8257">
        <v>7050</v>
      </c>
      <c r="L8257">
        <v>49350</v>
      </c>
      <c r="M8257">
        <v>16.785699999999999</v>
      </c>
      <c r="N8257">
        <v>117.4999</v>
      </c>
      <c r="O8257">
        <v>0</v>
      </c>
      <c r="P8257">
        <v>0</v>
      </c>
      <c r="Q8257">
        <v>7066.7857000000004</v>
      </c>
      <c r="R8257">
        <v>49467.499900000003</v>
      </c>
      <c r="S8257" t="s">
        <v>1424</v>
      </c>
    </row>
    <row r="8258" spans="1:19">
      <c r="A8258" t="s">
        <v>6076</v>
      </c>
      <c r="B8258">
        <v>44276</v>
      </c>
      <c r="C8258" t="s">
        <v>6077</v>
      </c>
      <c r="D8258">
        <v>44276</v>
      </c>
      <c r="E8258" t="s">
        <v>1422</v>
      </c>
      <c r="F8258" t="s">
        <v>122</v>
      </c>
      <c r="G8258" t="s">
        <v>1441</v>
      </c>
      <c r="H8258" t="s">
        <v>24</v>
      </c>
      <c r="I8258" t="s">
        <v>1459</v>
      </c>
      <c r="J8258">
        <v>20</v>
      </c>
      <c r="K8258">
        <v>1060</v>
      </c>
      <c r="L8258">
        <v>21200</v>
      </c>
      <c r="M8258">
        <v>2.5238</v>
      </c>
      <c r="N8258">
        <v>50.475999999999999</v>
      </c>
      <c r="O8258">
        <v>0</v>
      </c>
      <c r="P8258">
        <v>0</v>
      </c>
      <c r="Q8258">
        <v>1062.5237999999999</v>
      </c>
      <c r="R8258">
        <v>21250.475999999999</v>
      </c>
      <c r="S8258" t="s">
        <v>1424</v>
      </c>
    </row>
    <row r="8259" spans="1:19">
      <c r="A8259" t="s">
        <v>6076</v>
      </c>
      <c r="B8259">
        <v>44276</v>
      </c>
      <c r="C8259" t="s">
        <v>6077</v>
      </c>
      <c r="D8259">
        <v>44276</v>
      </c>
      <c r="E8259" t="s">
        <v>1422</v>
      </c>
      <c r="F8259" t="s">
        <v>122</v>
      </c>
      <c r="G8259" t="s">
        <v>1441</v>
      </c>
      <c r="H8259" t="s">
        <v>24</v>
      </c>
      <c r="I8259" t="s">
        <v>1181</v>
      </c>
      <c r="J8259">
        <v>20</v>
      </c>
      <c r="K8259">
        <v>1293</v>
      </c>
      <c r="L8259">
        <v>25860</v>
      </c>
      <c r="M8259">
        <v>3.0785999999999998</v>
      </c>
      <c r="N8259">
        <v>61.572000000000003</v>
      </c>
      <c r="O8259">
        <v>0</v>
      </c>
      <c r="P8259">
        <v>0</v>
      </c>
      <c r="Q8259">
        <v>1296.0786000000001</v>
      </c>
      <c r="R8259">
        <v>25921.572</v>
      </c>
      <c r="S8259" t="s">
        <v>1424</v>
      </c>
    </row>
    <row r="8260" spans="1:19">
      <c r="A8260" t="s">
        <v>6076</v>
      </c>
      <c r="B8260">
        <v>44276</v>
      </c>
      <c r="C8260" t="s">
        <v>6077</v>
      </c>
      <c r="D8260">
        <v>44276</v>
      </c>
      <c r="E8260" t="s">
        <v>1422</v>
      </c>
      <c r="F8260" t="s">
        <v>122</v>
      </c>
      <c r="G8260" t="s">
        <v>1441</v>
      </c>
      <c r="H8260" t="s">
        <v>24</v>
      </c>
      <c r="I8260" t="s">
        <v>1421</v>
      </c>
      <c r="J8260">
        <v>30</v>
      </c>
      <c r="K8260">
        <v>1264</v>
      </c>
      <c r="L8260">
        <v>37920</v>
      </c>
      <c r="M8260">
        <v>3.0095000000000001</v>
      </c>
      <c r="N8260">
        <v>90.284999999999997</v>
      </c>
      <c r="O8260">
        <v>0</v>
      </c>
      <c r="P8260">
        <v>0</v>
      </c>
      <c r="Q8260">
        <v>1267.0094999999999</v>
      </c>
      <c r="R8260">
        <v>38010.285000000003</v>
      </c>
      <c r="S8260" t="s">
        <v>1424</v>
      </c>
    </row>
    <row r="8261" spans="1:19">
      <c r="A8261" t="s">
        <v>6076</v>
      </c>
      <c r="B8261">
        <v>44276</v>
      </c>
      <c r="C8261" t="s">
        <v>6077</v>
      </c>
      <c r="D8261">
        <v>44276</v>
      </c>
      <c r="E8261" t="s">
        <v>1422</v>
      </c>
      <c r="F8261" t="s">
        <v>122</v>
      </c>
      <c r="G8261" t="s">
        <v>1441</v>
      </c>
      <c r="H8261" t="s">
        <v>24</v>
      </c>
      <c r="I8261" t="s">
        <v>1359</v>
      </c>
      <c r="J8261">
        <v>30</v>
      </c>
      <c r="K8261">
        <v>1225</v>
      </c>
      <c r="L8261">
        <v>36750</v>
      </c>
      <c r="M8261">
        <v>2.9167000000000001</v>
      </c>
      <c r="N8261">
        <v>87.501000000000005</v>
      </c>
      <c r="O8261">
        <v>0</v>
      </c>
      <c r="P8261">
        <v>0</v>
      </c>
      <c r="Q8261">
        <v>1227.9167</v>
      </c>
      <c r="R8261">
        <v>36837.500999999997</v>
      </c>
      <c r="S8261" t="s">
        <v>1424</v>
      </c>
    </row>
    <row r="8262" spans="1:19">
      <c r="A8262" t="s">
        <v>6076</v>
      </c>
      <c r="B8262">
        <v>44276</v>
      </c>
      <c r="C8262" t="s">
        <v>6077</v>
      </c>
      <c r="D8262">
        <v>44276</v>
      </c>
      <c r="E8262" t="s">
        <v>1422</v>
      </c>
      <c r="F8262" t="s">
        <v>122</v>
      </c>
      <c r="G8262" t="s">
        <v>1441</v>
      </c>
      <c r="H8262" t="s">
        <v>24</v>
      </c>
      <c r="I8262" t="s">
        <v>1178</v>
      </c>
      <c r="J8262">
        <v>9</v>
      </c>
      <c r="K8262">
        <v>4035</v>
      </c>
      <c r="L8262">
        <v>36315</v>
      </c>
      <c r="M8262">
        <v>9.6071000000000009</v>
      </c>
      <c r="N8262">
        <v>86.463899999999995</v>
      </c>
      <c r="O8262">
        <v>0</v>
      </c>
      <c r="P8262">
        <v>0</v>
      </c>
      <c r="Q8262">
        <v>4044.6071000000002</v>
      </c>
      <c r="R8262">
        <v>36401.463900000002</v>
      </c>
      <c r="S8262" t="s">
        <v>1424</v>
      </c>
    </row>
    <row r="8263" spans="1:19">
      <c r="A8263" t="s">
        <v>6076</v>
      </c>
      <c r="B8263">
        <v>44276</v>
      </c>
      <c r="C8263" t="s">
        <v>6077</v>
      </c>
      <c r="D8263">
        <v>44276</v>
      </c>
      <c r="E8263" t="s">
        <v>1422</v>
      </c>
      <c r="F8263" t="s">
        <v>122</v>
      </c>
      <c r="G8263" t="s">
        <v>1441</v>
      </c>
      <c r="H8263" t="s">
        <v>24</v>
      </c>
      <c r="I8263" t="s">
        <v>1356</v>
      </c>
      <c r="J8263">
        <v>20</v>
      </c>
      <c r="K8263">
        <v>1118</v>
      </c>
      <c r="L8263">
        <v>22360</v>
      </c>
      <c r="M8263">
        <v>2.6619000000000002</v>
      </c>
      <c r="N8263">
        <v>53.238</v>
      </c>
      <c r="O8263">
        <v>0</v>
      </c>
      <c r="P8263">
        <v>0</v>
      </c>
      <c r="Q8263">
        <v>1120.6619000000001</v>
      </c>
      <c r="R8263">
        <v>22413.238000000001</v>
      </c>
      <c r="S8263" t="s">
        <v>1424</v>
      </c>
    </row>
    <row r="8264" spans="1:19">
      <c r="A8264" t="s">
        <v>6078</v>
      </c>
      <c r="B8264">
        <v>44276</v>
      </c>
      <c r="C8264" t="s">
        <v>6079</v>
      </c>
      <c r="D8264">
        <v>44276</v>
      </c>
      <c r="E8264" t="s">
        <v>1422</v>
      </c>
      <c r="F8264" t="s">
        <v>30</v>
      </c>
      <c r="G8264" t="s">
        <v>1441</v>
      </c>
      <c r="H8264" t="s">
        <v>24</v>
      </c>
      <c r="I8264" t="s">
        <v>3638</v>
      </c>
      <c r="J8264">
        <v>10</v>
      </c>
      <c r="K8264">
        <v>7760</v>
      </c>
      <c r="L8264">
        <v>77600</v>
      </c>
      <c r="M8264">
        <v>18.476199999999999</v>
      </c>
      <c r="N8264">
        <v>184.762</v>
      </c>
      <c r="O8264">
        <v>0</v>
      </c>
      <c r="P8264">
        <v>0</v>
      </c>
      <c r="Q8264">
        <v>7778.4762000000001</v>
      </c>
      <c r="R8264">
        <v>77784.762000000002</v>
      </c>
      <c r="S8264" t="s">
        <v>1424</v>
      </c>
    </row>
    <row r="8265" spans="1:19">
      <c r="A8265" t="s">
        <v>6078</v>
      </c>
      <c r="B8265">
        <v>44276</v>
      </c>
      <c r="C8265" t="s">
        <v>6079</v>
      </c>
      <c r="D8265">
        <v>44276</v>
      </c>
      <c r="E8265" t="s">
        <v>1422</v>
      </c>
      <c r="F8265" t="s">
        <v>30</v>
      </c>
      <c r="G8265" t="s">
        <v>1441</v>
      </c>
      <c r="H8265" t="s">
        <v>24</v>
      </c>
      <c r="I8265" t="s">
        <v>1459</v>
      </c>
      <c r="J8265">
        <v>100</v>
      </c>
      <c r="K8265">
        <v>1060</v>
      </c>
      <c r="L8265">
        <v>106000</v>
      </c>
      <c r="M8265">
        <v>2.5238</v>
      </c>
      <c r="N8265">
        <v>252.38</v>
      </c>
      <c r="O8265">
        <v>0</v>
      </c>
      <c r="P8265">
        <v>0</v>
      </c>
      <c r="Q8265">
        <v>1062.5237999999999</v>
      </c>
      <c r="R8265">
        <v>106252.38</v>
      </c>
      <c r="S8265" t="s">
        <v>1424</v>
      </c>
    </row>
    <row r="8266" spans="1:19">
      <c r="A8266" t="s">
        <v>6078</v>
      </c>
      <c r="B8266">
        <v>44276</v>
      </c>
      <c r="C8266" t="s">
        <v>6079</v>
      </c>
      <c r="D8266">
        <v>44276</v>
      </c>
      <c r="E8266" t="s">
        <v>1422</v>
      </c>
      <c r="F8266" t="s">
        <v>30</v>
      </c>
      <c r="G8266" t="s">
        <v>1441</v>
      </c>
      <c r="H8266" t="s">
        <v>24</v>
      </c>
      <c r="I8266" t="s">
        <v>1359</v>
      </c>
      <c r="J8266">
        <v>65</v>
      </c>
      <c r="K8266">
        <v>1225</v>
      </c>
      <c r="L8266">
        <v>79625</v>
      </c>
      <c r="M8266">
        <v>2.9167000000000001</v>
      </c>
      <c r="N8266">
        <v>189.5855</v>
      </c>
      <c r="O8266">
        <v>0</v>
      </c>
      <c r="P8266">
        <v>0</v>
      </c>
      <c r="Q8266">
        <v>1227.9167</v>
      </c>
      <c r="R8266">
        <v>79814.585500000001</v>
      </c>
      <c r="S8266" t="s">
        <v>1424</v>
      </c>
    </row>
    <row r="8267" spans="1:19">
      <c r="A8267" t="s">
        <v>6078</v>
      </c>
      <c r="B8267">
        <v>44276</v>
      </c>
      <c r="C8267" t="s">
        <v>6079</v>
      </c>
      <c r="D8267">
        <v>44276</v>
      </c>
      <c r="E8267" t="s">
        <v>1422</v>
      </c>
      <c r="F8267" t="s">
        <v>30</v>
      </c>
      <c r="G8267" t="s">
        <v>1441</v>
      </c>
      <c r="H8267" t="s">
        <v>24</v>
      </c>
      <c r="I8267" t="s">
        <v>1470</v>
      </c>
      <c r="J8267">
        <v>20</v>
      </c>
      <c r="K8267">
        <v>7050</v>
      </c>
      <c r="L8267">
        <v>141000</v>
      </c>
      <c r="M8267">
        <v>16.785699999999999</v>
      </c>
      <c r="N8267">
        <v>335.714</v>
      </c>
      <c r="O8267">
        <v>0</v>
      </c>
      <c r="P8267">
        <v>0</v>
      </c>
      <c r="Q8267">
        <v>7066.7857000000004</v>
      </c>
      <c r="R8267">
        <v>141335.71400000001</v>
      </c>
      <c r="S8267" t="s">
        <v>1424</v>
      </c>
    </row>
    <row r="8268" spans="1:19">
      <c r="A8268" t="s">
        <v>6078</v>
      </c>
      <c r="B8268">
        <v>44276</v>
      </c>
      <c r="C8268" t="s">
        <v>6079</v>
      </c>
      <c r="D8268">
        <v>44276</v>
      </c>
      <c r="E8268" t="s">
        <v>1422</v>
      </c>
      <c r="F8268" t="s">
        <v>30</v>
      </c>
      <c r="G8268" t="s">
        <v>1441</v>
      </c>
      <c r="H8268" t="s">
        <v>24</v>
      </c>
      <c r="I8268" t="s">
        <v>1178</v>
      </c>
      <c r="J8268">
        <v>20</v>
      </c>
      <c r="K8268">
        <v>4035</v>
      </c>
      <c r="L8268">
        <v>80700</v>
      </c>
      <c r="M8268">
        <v>9.6071000000000009</v>
      </c>
      <c r="N8268">
        <v>192.142</v>
      </c>
      <c r="O8268">
        <v>0</v>
      </c>
      <c r="P8268">
        <v>0</v>
      </c>
      <c r="Q8268">
        <v>4044.6071000000002</v>
      </c>
      <c r="R8268">
        <v>80892.142000000007</v>
      </c>
      <c r="S8268" t="s">
        <v>1424</v>
      </c>
    </row>
    <row r="8269" spans="1:19">
      <c r="A8269" t="s">
        <v>6080</v>
      </c>
      <c r="B8269">
        <v>44276</v>
      </c>
      <c r="C8269" t="s">
        <v>6081</v>
      </c>
      <c r="D8269">
        <v>44276</v>
      </c>
      <c r="E8269" t="s">
        <v>1422</v>
      </c>
      <c r="F8269" t="s">
        <v>23</v>
      </c>
      <c r="G8269" t="s">
        <v>1434</v>
      </c>
      <c r="H8269" t="s">
        <v>24</v>
      </c>
      <c r="I8269" t="s">
        <v>1359</v>
      </c>
      <c r="J8269">
        <v>20</v>
      </c>
      <c r="K8269">
        <v>1225</v>
      </c>
      <c r="L8269">
        <v>24500</v>
      </c>
      <c r="M8269">
        <v>2.9167000000000001</v>
      </c>
      <c r="N8269">
        <v>58.334000000000003</v>
      </c>
      <c r="O8269">
        <v>0</v>
      </c>
      <c r="P8269">
        <v>0</v>
      </c>
      <c r="Q8269">
        <v>1227.9167</v>
      </c>
      <c r="R8269">
        <v>24558.333999999999</v>
      </c>
      <c r="S8269" t="s">
        <v>1424</v>
      </c>
    </row>
    <row r="8270" spans="1:19">
      <c r="A8270" t="s">
        <v>6080</v>
      </c>
      <c r="B8270">
        <v>44276</v>
      </c>
      <c r="C8270" t="s">
        <v>6081</v>
      </c>
      <c r="D8270">
        <v>44276</v>
      </c>
      <c r="E8270" t="s">
        <v>1422</v>
      </c>
      <c r="F8270" t="s">
        <v>23</v>
      </c>
      <c r="G8270" t="s">
        <v>1434</v>
      </c>
      <c r="H8270" t="s">
        <v>24</v>
      </c>
      <c r="I8270" t="s">
        <v>1459</v>
      </c>
      <c r="J8270">
        <v>40</v>
      </c>
      <c r="K8270">
        <v>1060</v>
      </c>
      <c r="L8270">
        <v>42400</v>
      </c>
      <c r="M8270">
        <v>2.5238</v>
      </c>
      <c r="N8270">
        <v>100.952</v>
      </c>
      <c r="O8270">
        <v>0</v>
      </c>
      <c r="P8270">
        <v>0</v>
      </c>
      <c r="Q8270">
        <v>1062.5237999999999</v>
      </c>
      <c r="R8270">
        <v>42500.951999999997</v>
      </c>
      <c r="S8270" t="s">
        <v>1424</v>
      </c>
    </row>
    <row r="8271" spans="1:19">
      <c r="A8271" t="s">
        <v>6080</v>
      </c>
      <c r="B8271">
        <v>44276</v>
      </c>
      <c r="C8271" t="s">
        <v>6081</v>
      </c>
      <c r="D8271">
        <v>44276</v>
      </c>
      <c r="E8271" t="s">
        <v>1422</v>
      </c>
      <c r="F8271" t="s">
        <v>23</v>
      </c>
      <c r="G8271" t="s">
        <v>1434</v>
      </c>
      <c r="H8271" t="s">
        <v>24</v>
      </c>
      <c r="I8271" t="s">
        <v>1421</v>
      </c>
      <c r="J8271">
        <v>20</v>
      </c>
      <c r="K8271">
        <v>1264</v>
      </c>
      <c r="L8271">
        <v>25280</v>
      </c>
      <c r="M8271">
        <v>3.0095000000000001</v>
      </c>
      <c r="N8271">
        <v>60.19</v>
      </c>
      <c r="O8271">
        <v>0</v>
      </c>
      <c r="P8271">
        <v>0</v>
      </c>
      <c r="Q8271">
        <v>1267.0094999999999</v>
      </c>
      <c r="R8271">
        <v>25340.19</v>
      </c>
      <c r="S8271" t="s">
        <v>1424</v>
      </c>
    </row>
    <row r="8272" spans="1:19">
      <c r="A8272" t="s">
        <v>6080</v>
      </c>
      <c r="B8272">
        <v>44276</v>
      </c>
      <c r="C8272" t="s">
        <v>6081</v>
      </c>
      <c r="D8272">
        <v>44276</v>
      </c>
      <c r="E8272" t="s">
        <v>1422</v>
      </c>
      <c r="F8272" t="s">
        <v>23</v>
      </c>
      <c r="G8272" t="s">
        <v>1434</v>
      </c>
      <c r="H8272" t="s">
        <v>24</v>
      </c>
      <c r="I8272" t="s">
        <v>1180</v>
      </c>
      <c r="J8272">
        <v>10</v>
      </c>
      <c r="K8272">
        <v>3540</v>
      </c>
      <c r="L8272">
        <v>35400</v>
      </c>
      <c r="M8272">
        <v>8.4285999999999994</v>
      </c>
      <c r="N8272">
        <v>84.286000000000001</v>
      </c>
      <c r="O8272">
        <v>0</v>
      </c>
      <c r="P8272">
        <v>0</v>
      </c>
      <c r="Q8272">
        <v>3548.4286000000002</v>
      </c>
      <c r="R8272">
        <v>35484.286</v>
      </c>
      <c r="S8272" t="s">
        <v>1424</v>
      </c>
    </row>
    <row r="8273" spans="1:19">
      <c r="A8273" t="s">
        <v>6080</v>
      </c>
      <c r="B8273">
        <v>44276</v>
      </c>
      <c r="C8273" t="s">
        <v>6081</v>
      </c>
      <c r="D8273">
        <v>44276</v>
      </c>
      <c r="E8273" t="s">
        <v>1422</v>
      </c>
      <c r="F8273" t="s">
        <v>23</v>
      </c>
      <c r="G8273" t="s">
        <v>1434</v>
      </c>
      <c r="H8273" t="s">
        <v>24</v>
      </c>
      <c r="I8273" t="s">
        <v>1178</v>
      </c>
      <c r="J8273">
        <v>10</v>
      </c>
      <c r="K8273">
        <v>4035</v>
      </c>
      <c r="L8273">
        <v>40350</v>
      </c>
      <c r="M8273">
        <v>9.6071000000000009</v>
      </c>
      <c r="N8273">
        <v>96.070999999999998</v>
      </c>
      <c r="O8273">
        <v>0</v>
      </c>
      <c r="P8273">
        <v>0</v>
      </c>
      <c r="Q8273">
        <v>4044.6071000000002</v>
      </c>
      <c r="R8273">
        <v>40446.071000000004</v>
      </c>
      <c r="S8273" t="s">
        <v>1424</v>
      </c>
    </row>
    <row r="8274" spans="1:19">
      <c r="A8274" t="s">
        <v>6082</v>
      </c>
      <c r="B8274">
        <v>44276</v>
      </c>
      <c r="C8274" t="s">
        <v>6083</v>
      </c>
      <c r="D8274">
        <v>44276</v>
      </c>
      <c r="E8274" t="s">
        <v>1422</v>
      </c>
      <c r="F8274" t="s">
        <v>26</v>
      </c>
      <c r="G8274" t="s">
        <v>1445</v>
      </c>
      <c r="H8274" t="s">
        <v>24</v>
      </c>
      <c r="I8274" t="s">
        <v>1178</v>
      </c>
      <c r="J8274">
        <v>40</v>
      </c>
      <c r="K8274">
        <v>4035</v>
      </c>
      <c r="L8274">
        <v>161400</v>
      </c>
      <c r="M8274">
        <v>9.6071000000000009</v>
      </c>
      <c r="N8274">
        <v>384.28399999999999</v>
      </c>
      <c r="O8274">
        <v>0</v>
      </c>
      <c r="P8274">
        <v>0</v>
      </c>
      <c r="Q8274">
        <v>4044.6071000000002</v>
      </c>
      <c r="R8274">
        <v>161784.28400000001</v>
      </c>
      <c r="S8274" t="s">
        <v>1424</v>
      </c>
    </row>
    <row r="8275" spans="1:19">
      <c r="A8275" t="s">
        <v>6082</v>
      </c>
      <c r="B8275">
        <v>44276</v>
      </c>
      <c r="C8275" t="s">
        <v>6083</v>
      </c>
      <c r="D8275">
        <v>44276</v>
      </c>
      <c r="E8275" t="s">
        <v>1422</v>
      </c>
      <c r="F8275" t="s">
        <v>26</v>
      </c>
      <c r="G8275" t="s">
        <v>1445</v>
      </c>
      <c r="H8275" t="s">
        <v>24</v>
      </c>
      <c r="I8275" t="s">
        <v>1177</v>
      </c>
      <c r="J8275">
        <v>10</v>
      </c>
      <c r="K8275">
        <v>9045</v>
      </c>
      <c r="L8275">
        <v>90450</v>
      </c>
      <c r="M8275">
        <v>21.535699999999999</v>
      </c>
      <c r="N8275">
        <v>215.357</v>
      </c>
      <c r="O8275">
        <v>0</v>
      </c>
      <c r="P8275">
        <v>0</v>
      </c>
      <c r="Q8275">
        <v>9066.5357000000004</v>
      </c>
      <c r="R8275">
        <v>90665.357000000004</v>
      </c>
      <c r="S8275" t="s">
        <v>1424</v>
      </c>
    </row>
    <row r="8276" spans="1:19">
      <c r="A8276" t="s">
        <v>6084</v>
      </c>
      <c r="B8276">
        <v>44276</v>
      </c>
      <c r="C8276" t="s">
        <v>6085</v>
      </c>
      <c r="D8276">
        <v>44276</v>
      </c>
      <c r="E8276" t="s">
        <v>1422</v>
      </c>
      <c r="F8276" t="s">
        <v>31</v>
      </c>
      <c r="G8276" t="s">
        <v>1066</v>
      </c>
      <c r="H8276" t="s">
        <v>24</v>
      </c>
      <c r="I8276" t="s">
        <v>1178</v>
      </c>
      <c r="J8276">
        <v>25</v>
      </c>
      <c r="K8276">
        <v>4035</v>
      </c>
      <c r="L8276">
        <v>100875</v>
      </c>
      <c r="M8276">
        <v>9.6071000000000009</v>
      </c>
      <c r="N8276">
        <v>240.17750000000001</v>
      </c>
      <c r="O8276">
        <v>0</v>
      </c>
      <c r="P8276">
        <v>0</v>
      </c>
      <c r="Q8276">
        <v>4044.6071000000002</v>
      </c>
      <c r="R8276">
        <v>101115.17750000001</v>
      </c>
      <c r="S8276" t="s">
        <v>1424</v>
      </c>
    </row>
    <row r="8277" spans="1:19">
      <c r="A8277" t="s">
        <v>6086</v>
      </c>
      <c r="B8277">
        <v>44276</v>
      </c>
      <c r="C8277" t="s">
        <v>6087</v>
      </c>
      <c r="D8277">
        <v>44276</v>
      </c>
      <c r="E8277" t="s">
        <v>1422</v>
      </c>
      <c r="F8277" t="s">
        <v>1033</v>
      </c>
      <c r="G8277" t="s">
        <v>1427</v>
      </c>
      <c r="H8277" t="s">
        <v>66</v>
      </c>
      <c r="I8277" t="s">
        <v>1459</v>
      </c>
      <c r="J8277">
        <v>92</v>
      </c>
      <c r="K8277">
        <v>1060</v>
      </c>
      <c r="L8277">
        <v>97520</v>
      </c>
      <c r="M8277">
        <v>2.5238</v>
      </c>
      <c r="N8277">
        <v>232.18960000000001</v>
      </c>
      <c r="O8277">
        <v>0</v>
      </c>
      <c r="P8277">
        <v>0</v>
      </c>
      <c r="Q8277">
        <v>1062.5237999999999</v>
      </c>
      <c r="R8277">
        <v>97752.189599999998</v>
      </c>
      <c r="S8277" t="s">
        <v>1424</v>
      </c>
    </row>
    <row r="8278" spans="1:19">
      <c r="A8278" t="s">
        <v>6086</v>
      </c>
      <c r="B8278">
        <v>44276</v>
      </c>
      <c r="C8278" t="s">
        <v>6087</v>
      </c>
      <c r="D8278">
        <v>44276</v>
      </c>
      <c r="E8278" t="s">
        <v>1422</v>
      </c>
      <c r="F8278" t="s">
        <v>1033</v>
      </c>
      <c r="G8278" t="s">
        <v>1427</v>
      </c>
      <c r="H8278" t="s">
        <v>66</v>
      </c>
      <c r="I8278" t="s">
        <v>1359</v>
      </c>
      <c r="J8278">
        <v>60</v>
      </c>
      <c r="K8278">
        <v>1225</v>
      </c>
      <c r="L8278">
        <v>73500</v>
      </c>
      <c r="M8278">
        <v>2.9167000000000001</v>
      </c>
      <c r="N8278">
        <v>175.00200000000001</v>
      </c>
      <c r="O8278">
        <v>0</v>
      </c>
      <c r="P8278">
        <v>0</v>
      </c>
      <c r="Q8278">
        <v>1227.9167</v>
      </c>
      <c r="R8278">
        <v>73675.001999999993</v>
      </c>
      <c r="S8278" t="s">
        <v>1424</v>
      </c>
    </row>
    <row r="8279" spans="1:19">
      <c r="A8279" t="s">
        <v>6086</v>
      </c>
      <c r="B8279">
        <v>44276</v>
      </c>
      <c r="C8279" t="s">
        <v>6087</v>
      </c>
      <c r="D8279">
        <v>44276</v>
      </c>
      <c r="E8279" t="s">
        <v>1422</v>
      </c>
      <c r="F8279" t="s">
        <v>1033</v>
      </c>
      <c r="G8279" t="s">
        <v>1427</v>
      </c>
      <c r="H8279" t="s">
        <v>66</v>
      </c>
      <c r="I8279" t="s">
        <v>1178</v>
      </c>
      <c r="J8279">
        <v>10</v>
      </c>
      <c r="K8279">
        <v>4035</v>
      </c>
      <c r="L8279">
        <v>40350</v>
      </c>
      <c r="M8279">
        <v>9.6071000000000009</v>
      </c>
      <c r="N8279">
        <v>96.070999999999998</v>
      </c>
      <c r="O8279">
        <v>0</v>
      </c>
      <c r="P8279">
        <v>0</v>
      </c>
      <c r="Q8279">
        <v>4044.6071000000002</v>
      </c>
      <c r="R8279">
        <v>40446.071000000004</v>
      </c>
      <c r="S8279" t="s">
        <v>1424</v>
      </c>
    </row>
    <row r="8280" spans="1:19">
      <c r="A8280" t="s">
        <v>6088</v>
      </c>
      <c r="B8280">
        <v>44276</v>
      </c>
      <c r="C8280" t="s">
        <v>6089</v>
      </c>
      <c r="D8280">
        <v>44276</v>
      </c>
      <c r="E8280" t="s">
        <v>1422</v>
      </c>
      <c r="F8280" t="s">
        <v>52</v>
      </c>
      <c r="G8280" t="s">
        <v>1067</v>
      </c>
      <c r="H8280" t="s">
        <v>54</v>
      </c>
      <c r="I8280" t="s">
        <v>1181</v>
      </c>
      <c r="J8280">
        <v>40</v>
      </c>
      <c r="K8280">
        <v>1293</v>
      </c>
      <c r="L8280">
        <v>51720</v>
      </c>
      <c r="M8280">
        <v>3.0785999999999998</v>
      </c>
      <c r="N8280">
        <v>123.14400000000001</v>
      </c>
      <c r="O8280">
        <v>0</v>
      </c>
      <c r="P8280">
        <v>0</v>
      </c>
      <c r="Q8280">
        <v>1296.0786000000001</v>
      </c>
      <c r="R8280">
        <v>51843.144</v>
      </c>
      <c r="S8280" t="s">
        <v>1424</v>
      </c>
    </row>
    <row r="8281" spans="1:19">
      <c r="A8281" t="s">
        <v>6088</v>
      </c>
      <c r="B8281">
        <v>44276</v>
      </c>
      <c r="C8281" t="s">
        <v>6089</v>
      </c>
      <c r="D8281">
        <v>44276</v>
      </c>
      <c r="E8281" t="s">
        <v>1422</v>
      </c>
      <c r="F8281" t="s">
        <v>52</v>
      </c>
      <c r="G8281" t="s">
        <v>1067</v>
      </c>
      <c r="H8281" t="s">
        <v>54</v>
      </c>
      <c r="I8281" t="s">
        <v>1356</v>
      </c>
      <c r="J8281">
        <v>60</v>
      </c>
      <c r="K8281">
        <v>1118</v>
      </c>
      <c r="L8281">
        <v>67080</v>
      </c>
      <c r="M8281">
        <v>2.6619000000000002</v>
      </c>
      <c r="N8281">
        <v>159.714</v>
      </c>
      <c r="O8281">
        <v>0</v>
      </c>
      <c r="P8281">
        <v>0</v>
      </c>
      <c r="Q8281">
        <v>1120.6619000000001</v>
      </c>
      <c r="R8281">
        <v>67239.714000000007</v>
      </c>
      <c r="S8281" t="s">
        <v>1424</v>
      </c>
    </row>
    <row r="8282" spans="1:19">
      <c r="A8282" t="s">
        <v>6088</v>
      </c>
      <c r="B8282">
        <v>44276</v>
      </c>
      <c r="C8282" t="s">
        <v>6089</v>
      </c>
      <c r="D8282">
        <v>44276</v>
      </c>
      <c r="E8282" t="s">
        <v>1422</v>
      </c>
      <c r="F8282" t="s">
        <v>52</v>
      </c>
      <c r="G8282" t="s">
        <v>1067</v>
      </c>
      <c r="H8282" t="s">
        <v>54</v>
      </c>
      <c r="I8282" t="s">
        <v>1459</v>
      </c>
      <c r="J8282">
        <v>100</v>
      </c>
      <c r="K8282">
        <v>1060</v>
      </c>
      <c r="L8282">
        <v>106000</v>
      </c>
      <c r="M8282">
        <v>2.5238</v>
      </c>
      <c r="N8282">
        <v>252.38</v>
      </c>
      <c r="O8282">
        <v>0</v>
      </c>
      <c r="P8282">
        <v>0</v>
      </c>
      <c r="Q8282">
        <v>1062.5237999999999</v>
      </c>
      <c r="R8282">
        <v>106252.38</v>
      </c>
      <c r="S8282" t="s">
        <v>1424</v>
      </c>
    </row>
    <row r="8283" spans="1:19">
      <c r="A8283" t="s">
        <v>6088</v>
      </c>
      <c r="B8283">
        <v>44276</v>
      </c>
      <c r="C8283" t="s">
        <v>6089</v>
      </c>
      <c r="D8283">
        <v>44276</v>
      </c>
      <c r="E8283" t="s">
        <v>1422</v>
      </c>
      <c r="F8283" t="s">
        <v>52</v>
      </c>
      <c r="G8283" t="s">
        <v>1067</v>
      </c>
      <c r="H8283" t="s">
        <v>54</v>
      </c>
      <c r="I8283" t="s">
        <v>3638</v>
      </c>
      <c r="J8283">
        <v>60</v>
      </c>
      <c r="K8283">
        <v>7760</v>
      </c>
      <c r="L8283">
        <v>465600</v>
      </c>
      <c r="M8283">
        <v>18.476199999999999</v>
      </c>
      <c r="N8283">
        <v>1108.5719999999999</v>
      </c>
      <c r="O8283">
        <v>0</v>
      </c>
      <c r="P8283">
        <v>0</v>
      </c>
      <c r="Q8283">
        <v>7778.4762000000001</v>
      </c>
      <c r="R8283">
        <v>466708.57199999999</v>
      </c>
      <c r="S8283" t="s">
        <v>1424</v>
      </c>
    </row>
    <row r="8284" spans="1:19">
      <c r="A8284" t="s">
        <v>6090</v>
      </c>
      <c r="B8284">
        <v>44276</v>
      </c>
      <c r="C8284" t="s">
        <v>6091</v>
      </c>
      <c r="D8284">
        <v>44276</v>
      </c>
      <c r="E8284" t="s">
        <v>1422</v>
      </c>
      <c r="F8284" t="s">
        <v>94</v>
      </c>
      <c r="G8284" t="s">
        <v>1029</v>
      </c>
      <c r="H8284" t="s">
        <v>1428</v>
      </c>
      <c r="I8284" t="s">
        <v>1359</v>
      </c>
      <c r="J8284">
        <v>10</v>
      </c>
      <c r="K8284">
        <v>1225</v>
      </c>
      <c r="L8284">
        <v>12250</v>
      </c>
      <c r="M8284">
        <v>2.9167000000000001</v>
      </c>
      <c r="N8284">
        <v>29.167000000000002</v>
      </c>
      <c r="O8284">
        <v>0</v>
      </c>
      <c r="P8284">
        <v>0</v>
      </c>
      <c r="Q8284">
        <v>1227.9167</v>
      </c>
      <c r="R8284">
        <v>12279.166999999999</v>
      </c>
      <c r="S8284" t="s">
        <v>1424</v>
      </c>
    </row>
    <row r="8285" spans="1:19">
      <c r="A8285" t="s">
        <v>6090</v>
      </c>
      <c r="B8285">
        <v>44276</v>
      </c>
      <c r="C8285" t="s">
        <v>6091</v>
      </c>
      <c r="D8285">
        <v>44276</v>
      </c>
      <c r="E8285" t="s">
        <v>1422</v>
      </c>
      <c r="F8285" t="s">
        <v>94</v>
      </c>
      <c r="G8285" t="s">
        <v>1029</v>
      </c>
      <c r="H8285" t="s">
        <v>1428</v>
      </c>
      <c r="I8285" t="s">
        <v>1181</v>
      </c>
      <c r="J8285">
        <v>40</v>
      </c>
      <c r="K8285">
        <v>1293</v>
      </c>
      <c r="L8285">
        <v>51720</v>
      </c>
      <c r="M8285">
        <v>3.0785999999999998</v>
      </c>
      <c r="N8285">
        <v>123.14400000000001</v>
      </c>
      <c r="O8285">
        <v>0</v>
      </c>
      <c r="P8285">
        <v>0</v>
      </c>
      <c r="Q8285">
        <v>1296.0786000000001</v>
      </c>
      <c r="R8285">
        <v>51843.144</v>
      </c>
      <c r="S8285" t="s">
        <v>1424</v>
      </c>
    </row>
    <row r="8286" spans="1:19">
      <c r="A8286" t="s">
        <v>6090</v>
      </c>
      <c r="B8286">
        <v>44276</v>
      </c>
      <c r="C8286" t="s">
        <v>6091</v>
      </c>
      <c r="D8286">
        <v>44276</v>
      </c>
      <c r="E8286" t="s">
        <v>1422</v>
      </c>
      <c r="F8286" t="s">
        <v>94</v>
      </c>
      <c r="G8286" t="s">
        <v>1029</v>
      </c>
      <c r="H8286" t="s">
        <v>1428</v>
      </c>
      <c r="I8286" t="s">
        <v>1459</v>
      </c>
      <c r="J8286">
        <v>10</v>
      </c>
      <c r="K8286">
        <v>1060</v>
      </c>
      <c r="L8286">
        <v>10600</v>
      </c>
      <c r="M8286">
        <v>2.5238</v>
      </c>
      <c r="N8286">
        <v>25.238</v>
      </c>
      <c r="O8286">
        <v>0</v>
      </c>
      <c r="P8286">
        <v>0</v>
      </c>
      <c r="Q8286">
        <v>1062.5237999999999</v>
      </c>
      <c r="R8286">
        <v>10625.237999999999</v>
      </c>
      <c r="S8286" t="s">
        <v>1424</v>
      </c>
    </row>
    <row r="8287" spans="1:19">
      <c r="A8287" t="s">
        <v>6092</v>
      </c>
      <c r="B8287">
        <v>44276</v>
      </c>
      <c r="C8287" t="s">
        <v>6093</v>
      </c>
      <c r="D8287">
        <v>44276</v>
      </c>
      <c r="E8287" t="s">
        <v>1422</v>
      </c>
      <c r="F8287" t="s">
        <v>48</v>
      </c>
      <c r="G8287" t="s">
        <v>1450</v>
      </c>
      <c r="H8287" t="s">
        <v>13</v>
      </c>
      <c r="I8287" t="s">
        <v>1359</v>
      </c>
      <c r="J8287">
        <v>20</v>
      </c>
      <c r="K8287">
        <v>1225</v>
      </c>
      <c r="L8287">
        <v>24500</v>
      </c>
      <c r="M8287">
        <v>2.9167000000000001</v>
      </c>
      <c r="N8287">
        <v>58.334000000000003</v>
      </c>
      <c r="O8287">
        <v>0</v>
      </c>
      <c r="P8287">
        <v>0</v>
      </c>
      <c r="Q8287">
        <v>1227.9167</v>
      </c>
      <c r="R8287">
        <v>24558.333999999999</v>
      </c>
      <c r="S8287" t="s">
        <v>1424</v>
      </c>
    </row>
    <row r="8288" spans="1:19">
      <c r="A8288" t="s">
        <v>6092</v>
      </c>
      <c r="B8288">
        <v>44276</v>
      </c>
      <c r="C8288" t="s">
        <v>6093</v>
      </c>
      <c r="D8288">
        <v>44276</v>
      </c>
      <c r="E8288" t="s">
        <v>1422</v>
      </c>
      <c r="F8288" t="s">
        <v>48</v>
      </c>
      <c r="G8288" t="s">
        <v>1450</v>
      </c>
      <c r="H8288" t="s">
        <v>13</v>
      </c>
      <c r="I8288" t="s">
        <v>1459</v>
      </c>
      <c r="J8288">
        <v>40</v>
      </c>
      <c r="K8288">
        <v>1060</v>
      </c>
      <c r="L8288">
        <v>42400</v>
      </c>
      <c r="M8288">
        <v>2.5238</v>
      </c>
      <c r="N8288">
        <v>100.952</v>
      </c>
      <c r="O8288">
        <v>0</v>
      </c>
      <c r="P8288">
        <v>0</v>
      </c>
      <c r="Q8288">
        <v>1062.5237999999999</v>
      </c>
      <c r="R8288">
        <v>42500.951999999997</v>
      </c>
      <c r="S8288" t="s">
        <v>1424</v>
      </c>
    </row>
    <row r="8289" spans="1:19">
      <c r="A8289" t="s">
        <v>6094</v>
      </c>
      <c r="B8289">
        <v>44276</v>
      </c>
      <c r="C8289" t="s">
        <v>6095</v>
      </c>
      <c r="D8289">
        <v>44276</v>
      </c>
      <c r="E8289" t="s">
        <v>1422</v>
      </c>
      <c r="F8289" t="s">
        <v>44</v>
      </c>
      <c r="G8289" t="s">
        <v>1450</v>
      </c>
      <c r="H8289" t="s">
        <v>13</v>
      </c>
      <c r="I8289" t="s">
        <v>1178</v>
      </c>
      <c r="J8289">
        <v>10</v>
      </c>
      <c r="K8289">
        <v>4035</v>
      </c>
      <c r="L8289">
        <v>40350</v>
      </c>
      <c r="M8289">
        <v>9.6071000000000009</v>
      </c>
      <c r="N8289">
        <v>96.070999999999998</v>
      </c>
      <c r="O8289">
        <v>0</v>
      </c>
      <c r="P8289">
        <v>0</v>
      </c>
      <c r="Q8289">
        <v>4044.6071000000002</v>
      </c>
      <c r="R8289">
        <v>40446.071000000004</v>
      </c>
      <c r="S8289" t="s">
        <v>1424</v>
      </c>
    </row>
    <row r="8290" spans="1:19">
      <c r="A8290" t="s">
        <v>6094</v>
      </c>
      <c r="B8290">
        <v>44276</v>
      </c>
      <c r="C8290" t="s">
        <v>6095</v>
      </c>
      <c r="D8290">
        <v>44276</v>
      </c>
      <c r="E8290" t="s">
        <v>1422</v>
      </c>
      <c r="F8290" t="s">
        <v>44</v>
      </c>
      <c r="G8290" t="s">
        <v>1450</v>
      </c>
      <c r="H8290" t="s">
        <v>13</v>
      </c>
      <c r="I8290" t="s">
        <v>1459</v>
      </c>
      <c r="J8290">
        <v>100</v>
      </c>
      <c r="K8290">
        <v>1060</v>
      </c>
      <c r="L8290">
        <v>106000</v>
      </c>
      <c r="M8290">
        <v>2.5238</v>
      </c>
      <c r="N8290">
        <v>252.38</v>
      </c>
      <c r="O8290">
        <v>0</v>
      </c>
      <c r="P8290">
        <v>0</v>
      </c>
      <c r="Q8290">
        <v>1062.5237999999999</v>
      </c>
      <c r="R8290">
        <v>106252.38</v>
      </c>
      <c r="S8290" t="s">
        <v>1424</v>
      </c>
    </row>
    <row r="8291" spans="1:19">
      <c r="A8291" t="s">
        <v>6096</v>
      </c>
      <c r="B8291">
        <v>44276</v>
      </c>
      <c r="C8291" t="s">
        <v>6097</v>
      </c>
      <c r="D8291">
        <v>44276</v>
      </c>
      <c r="E8291" t="s">
        <v>1422</v>
      </c>
      <c r="F8291" t="s">
        <v>103</v>
      </c>
      <c r="G8291" t="s">
        <v>1449</v>
      </c>
      <c r="H8291" t="s">
        <v>1428</v>
      </c>
      <c r="I8291" t="s">
        <v>1459</v>
      </c>
      <c r="J8291">
        <v>100</v>
      </c>
      <c r="K8291">
        <v>1060</v>
      </c>
      <c r="L8291">
        <v>106000</v>
      </c>
      <c r="M8291">
        <v>2.5238</v>
      </c>
      <c r="N8291">
        <v>252.38</v>
      </c>
      <c r="O8291">
        <v>0</v>
      </c>
      <c r="P8291">
        <v>0</v>
      </c>
      <c r="Q8291">
        <v>1062.5237999999999</v>
      </c>
      <c r="R8291">
        <v>106252.38</v>
      </c>
      <c r="S8291" t="s">
        <v>1424</v>
      </c>
    </row>
    <row r="8292" spans="1:19">
      <c r="A8292" t="s">
        <v>6098</v>
      </c>
      <c r="B8292">
        <v>44276</v>
      </c>
      <c r="C8292" t="s">
        <v>6099</v>
      </c>
      <c r="D8292">
        <v>44276</v>
      </c>
      <c r="E8292" t="s">
        <v>1422</v>
      </c>
      <c r="F8292" t="s">
        <v>34</v>
      </c>
      <c r="G8292" t="s">
        <v>1434</v>
      </c>
      <c r="H8292" t="s">
        <v>24</v>
      </c>
      <c r="I8292" t="s">
        <v>1180</v>
      </c>
      <c r="J8292">
        <v>10</v>
      </c>
      <c r="K8292">
        <v>3540</v>
      </c>
      <c r="L8292">
        <v>35400</v>
      </c>
      <c r="M8292">
        <v>8.4285999999999994</v>
      </c>
      <c r="N8292">
        <v>84.286000000000001</v>
      </c>
      <c r="O8292">
        <v>0</v>
      </c>
      <c r="P8292">
        <v>0</v>
      </c>
      <c r="Q8292">
        <v>3548.4286000000002</v>
      </c>
      <c r="R8292">
        <v>35484.286</v>
      </c>
      <c r="S8292" t="s">
        <v>1424</v>
      </c>
    </row>
    <row r="8293" spans="1:19">
      <c r="A8293" t="s">
        <v>6098</v>
      </c>
      <c r="B8293">
        <v>44276</v>
      </c>
      <c r="C8293" t="s">
        <v>6099</v>
      </c>
      <c r="D8293">
        <v>44276</v>
      </c>
      <c r="E8293" t="s">
        <v>1422</v>
      </c>
      <c r="F8293" t="s">
        <v>34</v>
      </c>
      <c r="G8293" t="s">
        <v>1434</v>
      </c>
      <c r="H8293" t="s">
        <v>24</v>
      </c>
      <c r="I8293" t="s">
        <v>1178</v>
      </c>
      <c r="J8293">
        <v>5</v>
      </c>
      <c r="K8293">
        <v>4035</v>
      </c>
      <c r="L8293">
        <v>20175</v>
      </c>
      <c r="M8293">
        <v>9.6071000000000009</v>
      </c>
      <c r="N8293">
        <v>48.035499999999999</v>
      </c>
      <c r="O8293">
        <v>0</v>
      </c>
      <c r="P8293">
        <v>0</v>
      </c>
      <c r="Q8293">
        <v>4044.6071000000002</v>
      </c>
      <c r="R8293">
        <v>20223.035500000002</v>
      </c>
      <c r="S8293" t="s">
        <v>1424</v>
      </c>
    </row>
    <row r="8294" spans="1:19">
      <c r="A8294" t="s">
        <v>6098</v>
      </c>
      <c r="B8294">
        <v>44276</v>
      </c>
      <c r="C8294" t="s">
        <v>6099</v>
      </c>
      <c r="D8294">
        <v>44276</v>
      </c>
      <c r="E8294" t="s">
        <v>1422</v>
      </c>
      <c r="F8294" t="s">
        <v>34</v>
      </c>
      <c r="G8294" t="s">
        <v>1434</v>
      </c>
      <c r="H8294" t="s">
        <v>24</v>
      </c>
      <c r="I8294" t="s">
        <v>1356</v>
      </c>
      <c r="J8294">
        <v>20</v>
      </c>
      <c r="K8294">
        <v>1118</v>
      </c>
      <c r="L8294">
        <v>22360</v>
      </c>
      <c r="M8294">
        <v>2.6619000000000002</v>
      </c>
      <c r="N8294">
        <v>53.238</v>
      </c>
      <c r="O8294">
        <v>0</v>
      </c>
      <c r="P8294">
        <v>0</v>
      </c>
      <c r="Q8294">
        <v>1120.6619000000001</v>
      </c>
      <c r="R8294">
        <v>22413.238000000001</v>
      </c>
      <c r="S8294" t="s">
        <v>1424</v>
      </c>
    </row>
    <row r="8295" spans="1:19">
      <c r="A8295" t="s">
        <v>6100</v>
      </c>
      <c r="B8295">
        <v>44276</v>
      </c>
      <c r="C8295" t="s">
        <v>6101</v>
      </c>
      <c r="D8295">
        <v>44276</v>
      </c>
      <c r="E8295" t="s">
        <v>1422</v>
      </c>
      <c r="F8295" t="s">
        <v>33</v>
      </c>
      <c r="G8295" t="s">
        <v>1066</v>
      </c>
      <c r="H8295" t="s">
        <v>24</v>
      </c>
      <c r="I8295" t="s">
        <v>3638</v>
      </c>
      <c r="J8295">
        <v>20</v>
      </c>
      <c r="K8295">
        <v>7760</v>
      </c>
      <c r="L8295">
        <v>155200</v>
      </c>
      <c r="M8295">
        <v>18.476199999999999</v>
      </c>
      <c r="N8295">
        <v>369.524</v>
      </c>
      <c r="O8295">
        <v>0</v>
      </c>
      <c r="P8295">
        <v>0</v>
      </c>
      <c r="Q8295">
        <v>7778.4762000000001</v>
      </c>
      <c r="R8295">
        <v>155569.524</v>
      </c>
      <c r="S8295" t="s">
        <v>1424</v>
      </c>
    </row>
    <row r="8296" spans="1:19">
      <c r="A8296" t="s">
        <v>6102</v>
      </c>
      <c r="B8296">
        <v>44276</v>
      </c>
      <c r="C8296" t="s">
        <v>6103</v>
      </c>
      <c r="D8296">
        <v>44276</v>
      </c>
      <c r="E8296" t="s">
        <v>1422</v>
      </c>
      <c r="F8296" t="s">
        <v>32</v>
      </c>
      <c r="G8296" t="s">
        <v>25</v>
      </c>
      <c r="H8296" t="s">
        <v>24</v>
      </c>
      <c r="I8296" t="s">
        <v>1359</v>
      </c>
      <c r="J8296">
        <v>20</v>
      </c>
      <c r="K8296">
        <v>1225</v>
      </c>
      <c r="L8296">
        <v>24500</v>
      </c>
      <c r="M8296">
        <v>2.9167000000000001</v>
      </c>
      <c r="N8296">
        <v>58.334000000000003</v>
      </c>
      <c r="O8296">
        <v>0</v>
      </c>
      <c r="P8296">
        <v>0</v>
      </c>
      <c r="Q8296">
        <v>1227.9167</v>
      </c>
      <c r="R8296">
        <v>24558.333999999999</v>
      </c>
      <c r="S8296" t="s">
        <v>1424</v>
      </c>
    </row>
    <row r="8297" spans="1:19">
      <c r="A8297" t="s">
        <v>6102</v>
      </c>
      <c r="B8297">
        <v>44276</v>
      </c>
      <c r="C8297" t="s">
        <v>6103</v>
      </c>
      <c r="D8297">
        <v>44276</v>
      </c>
      <c r="E8297" t="s">
        <v>1422</v>
      </c>
      <c r="F8297" t="s">
        <v>32</v>
      </c>
      <c r="G8297" t="s">
        <v>25</v>
      </c>
      <c r="H8297" t="s">
        <v>24</v>
      </c>
      <c r="I8297" t="s">
        <v>1180</v>
      </c>
      <c r="J8297">
        <v>10</v>
      </c>
      <c r="K8297">
        <v>3540</v>
      </c>
      <c r="L8297">
        <v>35400</v>
      </c>
      <c r="M8297">
        <v>8.4285999999999994</v>
      </c>
      <c r="N8297">
        <v>84.286000000000001</v>
      </c>
      <c r="O8297">
        <v>0</v>
      </c>
      <c r="P8297">
        <v>0</v>
      </c>
      <c r="Q8297">
        <v>3548.4286000000002</v>
      </c>
      <c r="R8297">
        <v>35484.286</v>
      </c>
      <c r="S8297" t="s">
        <v>1424</v>
      </c>
    </row>
    <row r="8298" spans="1:19">
      <c r="A8298" t="s">
        <v>6102</v>
      </c>
      <c r="B8298">
        <v>44276</v>
      </c>
      <c r="C8298" t="s">
        <v>6103</v>
      </c>
      <c r="D8298">
        <v>44276</v>
      </c>
      <c r="E8298" t="s">
        <v>1422</v>
      </c>
      <c r="F8298" t="s">
        <v>32</v>
      </c>
      <c r="G8298" t="s">
        <v>25</v>
      </c>
      <c r="H8298" t="s">
        <v>24</v>
      </c>
      <c r="I8298" t="s">
        <v>1356</v>
      </c>
      <c r="J8298">
        <v>20</v>
      </c>
      <c r="K8298">
        <v>1118</v>
      </c>
      <c r="L8298">
        <v>22360</v>
      </c>
      <c r="M8298">
        <v>2.6619000000000002</v>
      </c>
      <c r="N8298">
        <v>53.238</v>
      </c>
      <c r="O8298">
        <v>0</v>
      </c>
      <c r="P8298">
        <v>0</v>
      </c>
      <c r="Q8298">
        <v>1120.6619000000001</v>
      </c>
      <c r="R8298">
        <v>22413.238000000001</v>
      </c>
      <c r="S8298" t="s">
        <v>1424</v>
      </c>
    </row>
    <row r="8299" spans="1:19">
      <c r="A8299" t="s">
        <v>6102</v>
      </c>
      <c r="B8299">
        <v>44276</v>
      </c>
      <c r="C8299" t="s">
        <v>6103</v>
      </c>
      <c r="D8299">
        <v>44276</v>
      </c>
      <c r="E8299" t="s">
        <v>1422</v>
      </c>
      <c r="F8299" t="s">
        <v>32</v>
      </c>
      <c r="G8299" t="s">
        <v>25</v>
      </c>
      <c r="H8299" t="s">
        <v>24</v>
      </c>
      <c r="I8299" t="s">
        <v>1421</v>
      </c>
      <c r="J8299">
        <v>20</v>
      </c>
      <c r="K8299">
        <v>1264</v>
      </c>
      <c r="L8299">
        <v>25280</v>
      </c>
      <c r="M8299">
        <v>3.0095000000000001</v>
      </c>
      <c r="N8299">
        <v>60.19</v>
      </c>
      <c r="O8299">
        <v>0</v>
      </c>
      <c r="P8299">
        <v>0</v>
      </c>
      <c r="Q8299">
        <v>1267.0094999999999</v>
      </c>
      <c r="R8299">
        <v>25340.19</v>
      </c>
      <c r="S8299" t="s">
        <v>1424</v>
      </c>
    </row>
    <row r="8300" spans="1:19">
      <c r="A8300" t="s">
        <v>6104</v>
      </c>
      <c r="B8300">
        <v>44276</v>
      </c>
      <c r="C8300" t="s">
        <v>6105</v>
      </c>
      <c r="D8300">
        <v>44276</v>
      </c>
      <c r="E8300" t="s">
        <v>1422</v>
      </c>
      <c r="F8300" t="s">
        <v>1219</v>
      </c>
      <c r="G8300" t="s">
        <v>25</v>
      </c>
      <c r="H8300" t="s">
        <v>24</v>
      </c>
      <c r="I8300" t="s">
        <v>1359</v>
      </c>
      <c r="J8300">
        <v>20</v>
      </c>
      <c r="K8300">
        <v>1225</v>
      </c>
      <c r="L8300">
        <v>24500</v>
      </c>
      <c r="M8300">
        <v>2.9167000000000001</v>
      </c>
      <c r="N8300">
        <v>58.334000000000003</v>
      </c>
      <c r="O8300">
        <v>0</v>
      </c>
      <c r="P8300">
        <v>0</v>
      </c>
      <c r="Q8300">
        <v>1227.9167</v>
      </c>
      <c r="R8300">
        <v>24558.333999999999</v>
      </c>
      <c r="S8300" t="s">
        <v>1424</v>
      </c>
    </row>
    <row r="8301" spans="1:19">
      <c r="A8301" t="s">
        <v>6104</v>
      </c>
      <c r="B8301">
        <v>44276</v>
      </c>
      <c r="C8301" t="s">
        <v>6105</v>
      </c>
      <c r="D8301">
        <v>44276</v>
      </c>
      <c r="E8301" t="s">
        <v>1422</v>
      </c>
      <c r="F8301" t="s">
        <v>1219</v>
      </c>
      <c r="G8301" t="s">
        <v>25</v>
      </c>
      <c r="H8301" t="s">
        <v>24</v>
      </c>
      <c r="I8301" t="s">
        <v>1180</v>
      </c>
      <c r="J8301">
        <v>10</v>
      </c>
      <c r="K8301">
        <v>3540</v>
      </c>
      <c r="L8301">
        <v>35400</v>
      </c>
      <c r="M8301">
        <v>8.4285999999999994</v>
      </c>
      <c r="N8301">
        <v>84.286000000000001</v>
      </c>
      <c r="O8301">
        <v>0</v>
      </c>
      <c r="P8301">
        <v>0</v>
      </c>
      <c r="Q8301">
        <v>3548.4286000000002</v>
      </c>
      <c r="R8301">
        <v>35484.286</v>
      </c>
      <c r="S8301" t="s">
        <v>1424</v>
      </c>
    </row>
    <row r="8302" spans="1:19">
      <c r="A8302" t="s">
        <v>6104</v>
      </c>
      <c r="B8302">
        <v>44276</v>
      </c>
      <c r="C8302" t="s">
        <v>6105</v>
      </c>
      <c r="D8302">
        <v>44276</v>
      </c>
      <c r="E8302" t="s">
        <v>1422</v>
      </c>
      <c r="F8302" t="s">
        <v>1219</v>
      </c>
      <c r="G8302" t="s">
        <v>25</v>
      </c>
      <c r="H8302" t="s">
        <v>24</v>
      </c>
      <c r="I8302" t="s">
        <v>1421</v>
      </c>
      <c r="J8302">
        <v>20</v>
      </c>
      <c r="K8302">
        <v>1264</v>
      </c>
      <c r="L8302">
        <v>25280</v>
      </c>
      <c r="M8302">
        <v>3.0095000000000001</v>
      </c>
      <c r="N8302">
        <v>60.19</v>
      </c>
      <c r="O8302">
        <v>0</v>
      </c>
      <c r="P8302">
        <v>0</v>
      </c>
      <c r="Q8302">
        <v>1267.0094999999999</v>
      </c>
      <c r="R8302">
        <v>25340.19</v>
      </c>
      <c r="S8302" t="s">
        <v>1424</v>
      </c>
    </row>
    <row r="8303" spans="1:19">
      <c r="A8303" t="s">
        <v>6104</v>
      </c>
      <c r="B8303">
        <v>44276</v>
      </c>
      <c r="C8303" t="s">
        <v>6105</v>
      </c>
      <c r="D8303">
        <v>44276</v>
      </c>
      <c r="E8303" t="s">
        <v>1422</v>
      </c>
      <c r="F8303" t="s">
        <v>1219</v>
      </c>
      <c r="G8303" t="s">
        <v>25</v>
      </c>
      <c r="H8303" t="s">
        <v>24</v>
      </c>
      <c r="I8303" t="s">
        <v>1179</v>
      </c>
      <c r="J8303">
        <v>23</v>
      </c>
      <c r="K8303">
        <v>3938</v>
      </c>
      <c r="L8303">
        <v>90574</v>
      </c>
      <c r="M8303">
        <v>9.3762000000000008</v>
      </c>
      <c r="N8303">
        <v>215.65260000000001</v>
      </c>
      <c r="O8303">
        <v>0</v>
      </c>
      <c r="P8303">
        <v>0</v>
      </c>
      <c r="Q8303">
        <v>3947.3762000000002</v>
      </c>
      <c r="R8303">
        <v>90789.652600000001</v>
      </c>
      <c r="S8303" t="s">
        <v>1424</v>
      </c>
    </row>
    <row r="8304" spans="1:19">
      <c r="A8304" t="s">
        <v>6104</v>
      </c>
      <c r="B8304">
        <v>44276</v>
      </c>
      <c r="C8304" t="s">
        <v>6105</v>
      </c>
      <c r="D8304">
        <v>44276</v>
      </c>
      <c r="E8304" t="s">
        <v>1422</v>
      </c>
      <c r="F8304" t="s">
        <v>1219</v>
      </c>
      <c r="G8304" t="s">
        <v>25</v>
      </c>
      <c r="H8304" t="s">
        <v>24</v>
      </c>
      <c r="I8304" t="s">
        <v>1178</v>
      </c>
      <c r="J8304">
        <v>5</v>
      </c>
      <c r="K8304">
        <v>4035</v>
      </c>
      <c r="L8304">
        <v>20175</v>
      </c>
      <c r="M8304">
        <v>9.6071000000000009</v>
      </c>
      <c r="N8304">
        <v>48.035499999999999</v>
      </c>
      <c r="O8304">
        <v>0</v>
      </c>
      <c r="P8304">
        <v>0</v>
      </c>
      <c r="Q8304">
        <v>4044.6071000000002</v>
      </c>
      <c r="R8304">
        <v>20223.035500000002</v>
      </c>
      <c r="S8304" t="s">
        <v>1424</v>
      </c>
    </row>
    <row r="8305" spans="1:19">
      <c r="A8305" t="s">
        <v>6106</v>
      </c>
      <c r="B8305">
        <v>44276</v>
      </c>
      <c r="C8305" t="s">
        <v>6107</v>
      </c>
      <c r="D8305">
        <v>44276</v>
      </c>
      <c r="E8305" t="s">
        <v>1422</v>
      </c>
      <c r="F8305" t="s">
        <v>5</v>
      </c>
      <c r="G8305" t="s">
        <v>1425</v>
      </c>
      <c r="H8305" t="s">
        <v>117</v>
      </c>
      <c r="I8305" t="s">
        <v>1459</v>
      </c>
      <c r="J8305">
        <v>20</v>
      </c>
      <c r="K8305">
        <v>1060</v>
      </c>
      <c r="L8305">
        <v>21200</v>
      </c>
      <c r="M8305">
        <v>2.5238</v>
      </c>
      <c r="N8305">
        <v>50.475999999999999</v>
      </c>
      <c r="O8305">
        <v>0</v>
      </c>
      <c r="P8305">
        <v>0</v>
      </c>
      <c r="Q8305">
        <v>1062.5237999999999</v>
      </c>
      <c r="R8305">
        <v>21250.475999999999</v>
      </c>
      <c r="S8305" t="s">
        <v>1424</v>
      </c>
    </row>
    <row r="8306" spans="1:19">
      <c r="A8306" t="s">
        <v>6108</v>
      </c>
      <c r="B8306">
        <v>44276</v>
      </c>
      <c r="C8306" t="s">
        <v>6109</v>
      </c>
      <c r="D8306">
        <v>44276</v>
      </c>
      <c r="E8306" t="s">
        <v>1422</v>
      </c>
      <c r="F8306" t="s">
        <v>11</v>
      </c>
      <c r="G8306" t="s">
        <v>1433</v>
      </c>
      <c r="H8306" t="s">
        <v>117</v>
      </c>
      <c r="I8306" t="s">
        <v>1421</v>
      </c>
      <c r="J8306">
        <v>140</v>
      </c>
      <c r="K8306">
        <v>1264</v>
      </c>
      <c r="L8306">
        <v>176960</v>
      </c>
      <c r="M8306">
        <v>3.0095000000000001</v>
      </c>
      <c r="N8306">
        <v>421.33</v>
      </c>
      <c r="O8306">
        <v>0</v>
      </c>
      <c r="P8306">
        <v>0</v>
      </c>
      <c r="Q8306">
        <v>1267.0094999999999</v>
      </c>
      <c r="R8306">
        <v>177381.33</v>
      </c>
      <c r="S8306" t="s">
        <v>1424</v>
      </c>
    </row>
    <row r="8307" spans="1:19">
      <c r="A8307" t="s">
        <v>6108</v>
      </c>
      <c r="B8307">
        <v>44276</v>
      </c>
      <c r="C8307" t="s">
        <v>6109</v>
      </c>
      <c r="D8307">
        <v>44276</v>
      </c>
      <c r="E8307" t="s">
        <v>1422</v>
      </c>
      <c r="F8307" t="s">
        <v>11</v>
      </c>
      <c r="G8307" t="s">
        <v>1433</v>
      </c>
      <c r="H8307" t="s">
        <v>117</v>
      </c>
      <c r="I8307" t="s">
        <v>1459</v>
      </c>
      <c r="J8307">
        <v>200</v>
      </c>
      <c r="K8307">
        <v>1060</v>
      </c>
      <c r="L8307">
        <v>212000</v>
      </c>
      <c r="M8307">
        <v>2.5238</v>
      </c>
      <c r="N8307">
        <v>504.76</v>
      </c>
      <c r="O8307">
        <v>0</v>
      </c>
      <c r="P8307">
        <v>0</v>
      </c>
      <c r="Q8307">
        <v>1062.5237999999999</v>
      </c>
      <c r="R8307">
        <v>212504.76</v>
      </c>
      <c r="S8307" t="s">
        <v>1424</v>
      </c>
    </row>
    <row r="8308" spans="1:19">
      <c r="A8308" t="s">
        <v>6108</v>
      </c>
      <c r="B8308">
        <v>44276</v>
      </c>
      <c r="C8308" t="s">
        <v>6109</v>
      </c>
      <c r="D8308">
        <v>44276</v>
      </c>
      <c r="E8308" t="s">
        <v>1422</v>
      </c>
      <c r="F8308" t="s">
        <v>11</v>
      </c>
      <c r="G8308" t="s">
        <v>1433</v>
      </c>
      <c r="H8308" t="s">
        <v>117</v>
      </c>
      <c r="I8308" t="s">
        <v>3638</v>
      </c>
      <c r="J8308">
        <v>6</v>
      </c>
      <c r="K8308">
        <v>7760</v>
      </c>
      <c r="L8308">
        <v>46560</v>
      </c>
      <c r="M8308">
        <v>18.476199999999999</v>
      </c>
      <c r="N8308">
        <v>110.85720000000001</v>
      </c>
      <c r="O8308">
        <v>0</v>
      </c>
      <c r="P8308">
        <v>0</v>
      </c>
      <c r="Q8308">
        <v>7778.4762000000001</v>
      </c>
      <c r="R8308">
        <v>46670.857199999999</v>
      </c>
      <c r="S8308" t="s">
        <v>1424</v>
      </c>
    </row>
    <row r="8309" spans="1:19">
      <c r="A8309" t="s">
        <v>6108</v>
      </c>
      <c r="B8309">
        <v>44276</v>
      </c>
      <c r="C8309" t="s">
        <v>6109</v>
      </c>
      <c r="D8309">
        <v>44276</v>
      </c>
      <c r="E8309" t="s">
        <v>1422</v>
      </c>
      <c r="F8309" t="s">
        <v>11</v>
      </c>
      <c r="G8309" t="s">
        <v>1433</v>
      </c>
      <c r="H8309" t="s">
        <v>117</v>
      </c>
      <c r="I8309" t="s">
        <v>1359</v>
      </c>
      <c r="J8309">
        <v>40</v>
      </c>
      <c r="K8309">
        <v>1225</v>
      </c>
      <c r="L8309">
        <v>49000</v>
      </c>
      <c r="M8309">
        <v>2.9167000000000001</v>
      </c>
      <c r="N8309">
        <v>116.66800000000001</v>
      </c>
      <c r="O8309">
        <v>0</v>
      </c>
      <c r="P8309">
        <v>0</v>
      </c>
      <c r="Q8309">
        <v>1227.9167</v>
      </c>
      <c r="R8309">
        <v>49116.667999999998</v>
      </c>
      <c r="S8309" t="s">
        <v>1424</v>
      </c>
    </row>
    <row r="8310" spans="1:19">
      <c r="A8310" t="s">
        <v>6110</v>
      </c>
      <c r="B8310">
        <v>44276</v>
      </c>
      <c r="C8310" t="s">
        <v>6111</v>
      </c>
      <c r="D8310">
        <v>44276</v>
      </c>
      <c r="E8310" t="s">
        <v>1422</v>
      </c>
      <c r="F8310" t="s">
        <v>1059</v>
      </c>
      <c r="G8310" t="s">
        <v>1061</v>
      </c>
      <c r="H8310" t="s">
        <v>117</v>
      </c>
      <c r="I8310" t="s">
        <v>1183</v>
      </c>
      <c r="J8310">
        <v>5</v>
      </c>
      <c r="K8310">
        <v>7575</v>
      </c>
      <c r="L8310">
        <v>37875</v>
      </c>
      <c r="M8310">
        <v>18.035699999999999</v>
      </c>
      <c r="N8310">
        <v>90.1785</v>
      </c>
      <c r="O8310">
        <v>0</v>
      </c>
      <c r="P8310">
        <v>2500</v>
      </c>
      <c r="Q8310">
        <v>7593.0357000000004</v>
      </c>
      <c r="R8310">
        <v>35465.178500000002</v>
      </c>
      <c r="S8310" t="s">
        <v>1424</v>
      </c>
    </row>
    <row r="8311" spans="1:19">
      <c r="A8311" t="s">
        <v>6110</v>
      </c>
      <c r="B8311">
        <v>44276</v>
      </c>
      <c r="C8311" t="s">
        <v>6111</v>
      </c>
      <c r="D8311">
        <v>44276</v>
      </c>
      <c r="E8311" t="s">
        <v>1422</v>
      </c>
      <c r="F8311" t="s">
        <v>1059</v>
      </c>
      <c r="G8311" t="s">
        <v>1061</v>
      </c>
      <c r="H8311" t="s">
        <v>117</v>
      </c>
      <c r="I8311" t="s">
        <v>1459</v>
      </c>
      <c r="J8311">
        <v>20</v>
      </c>
      <c r="K8311">
        <v>1060</v>
      </c>
      <c r="L8311">
        <v>21200</v>
      </c>
      <c r="M8311">
        <v>2.5238</v>
      </c>
      <c r="N8311">
        <v>50.475999999999999</v>
      </c>
      <c r="O8311">
        <v>0</v>
      </c>
      <c r="P8311">
        <v>0</v>
      </c>
      <c r="Q8311">
        <v>1062.5237999999999</v>
      </c>
      <c r="R8311">
        <v>21250.475999999999</v>
      </c>
      <c r="S8311" t="s">
        <v>1424</v>
      </c>
    </row>
    <row r="8312" spans="1:19">
      <c r="A8312" t="s">
        <v>6110</v>
      </c>
      <c r="B8312">
        <v>44276</v>
      </c>
      <c r="C8312" t="s">
        <v>6111</v>
      </c>
      <c r="D8312">
        <v>44276</v>
      </c>
      <c r="E8312" t="s">
        <v>1422</v>
      </c>
      <c r="F8312" t="s">
        <v>1059</v>
      </c>
      <c r="G8312" t="s">
        <v>1061</v>
      </c>
      <c r="H8312" t="s">
        <v>117</v>
      </c>
      <c r="I8312" t="s">
        <v>1359</v>
      </c>
      <c r="J8312">
        <v>60</v>
      </c>
      <c r="K8312">
        <v>1225</v>
      </c>
      <c r="L8312">
        <v>73500</v>
      </c>
      <c r="M8312">
        <v>2.9167000000000001</v>
      </c>
      <c r="N8312">
        <v>175.00200000000001</v>
      </c>
      <c r="O8312">
        <v>0</v>
      </c>
      <c r="P8312">
        <v>0</v>
      </c>
      <c r="Q8312">
        <v>1227.9167</v>
      </c>
      <c r="R8312">
        <v>73675.001999999993</v>
      </c>
      <c r="S8312" t="s">
        <v>1424</v>
      </c>
    </row>
    <row r="8313" spans="1:19">
      <c r="A8313" t="s">
        <v>6110</v>
      </c>
      <c r="B8313">
        <v>44276</v>
      </c>
      <c r="C8313" t="s">
        <v>6111</v>
      </c>
      <c r="D8313">
        <v>44276</v>
      </c>
      <c r="E8313" t="s">
        <v>1422</v>
      </c>
      <c r="F8313" t="s">
        <v>1059</v>
      </c>
      <c r="G8313" t="s">
        <v>1061</v>
      </c>
      <c r="H8313" t="s">
        <v>117</v>
      </c>
      <c r="I8313" t="s">
        <v>1180</v>
      </c>
      <c r="J8313">
        <v>20</v>
      </c>
      <c r="K8313">
        <v>3540</v>
      </c>
      <c r="L8313">
        <v>70800</v>
      </c>
      <c r="M8313">
        <v>8.4285999999999994</v>
      </c>
      <c r="N8313">
        <v>168.572</v>
      </c>
      <c r="O8313">
        <v>0</v>
      </c>
      <c r="P8313">
        <v>0</v>
      </c>
      <c r="Q8313">
        <v>3548.4286000000002</v>
      </c>
      <c r="R8313">
        <v>70968.572</v>
      </c>
      <c r="S8313" t="s">
        <v>1424</v>
      </c>
    </row>
    <row r="8314" spans="1:19">
      <c r="A8314" t="s">
        <v>6110</v>
      </c>
      <c r="B8314">
        <v>44276</v>
      </c>
      <c r="C8314" t="s">
        <v>6111</v>
      </c>
      <c r="D8314">
        <v>44276</v>
      </c>
      <c r="E8314" t="s">
        <v>1422</v>
      </c>
      <c r="F8314" t="s">
        <v>1059</v>
      </c>
      <c r="G8314" t="s">
        <v>1061</v>
      </c>
      <c r="H8314" t="s">
        <v>117</v>
      </c>
      <c r="I8314" t="s">
        <v>3638</v>
      </c>
      <c r="J8314">
        <v>5</v>
      </c>
      <c r="K8314">
        <v>7760</v>
      </c>
      <c r="L8314">
        <v>38800</v>
      </c>
      <c r="M8314">
        <v>18.476199999999999</v>
      </c>
      <c r="N8314">
        <v>92.381</v>
      </c>
      <c r="O8314">
        <v>0</v>
      </c>
      <c r="P8314">
        <v>0</v>
      </c>
      <c r="Q8314">
        <v>7778.4762000000001</v>
      </c>
      <c r="R8314">
        <v>38892.381000000001</v>
      </c>
      <c r="S8314" t="s">
        <v>1424</v>
      </c>
    </row>
    <row r="8315" spans="1:19">
      <c r="A8315" t="s">
        <v>6112</v>
      </c>
      <c r="B8315">
        <v>44276</v>
      </c>
      <c r="C8315" t="s">
        <v>6113</v>
      </c>
      <c r="D8315">
        <v>44276</v>
      </c>
      <c r="E8315" t="s">
        <v>1422</v>
      </c>
      <c r="F8315" t="s">
        <v>1</v>
      </c>
      <c r="G8315" t="s">
        <v>1061</v>
      </c>
      <c r="H8315" t="s">
        <v>117</v>
      </c>
      <c r="I8315" t="s">
        <v>1381</v>
      </c>
      <c r="J8315">
        <v>5</v>
      </c>
      <c r="K8315">
        <v>9850</v>
      </c>
      <c r="L8315">
        <v>49250</v>
      </c>
      <c r="M8315">
        <v>23.452400000000001</v>
      </c>
      <c r="N8315">
        <v>117.262</v>
      </c>
      <c r="O8315">
        <v>0</v>
      </c>
      <c r="P8315">
        <v>0</v>
      </c>
      <c r="Q8315">
        <v>9873.4524000000001</v>
      </c>
      <c r="R8315">
        <v>49367.262000000002</v>
      </c>
      <c r="S8315" t="s">
        <v>1424</v>
      </c>
    </row>
    <row r="8316" spans="1:19">
      <c r="A8316" t="s">
        <v>6112</v>
      </c>
      <c r="B8316">
        <v>44276</v>
      </c>
      <c r="C8316" t="s">
        <v>6113</v>
      </c>
      <c r="D8316">
        <v>44276</v>
      </c>
      <c r="E8316" t="s">
        <v>1422</v>
      </c>
      <c r="F8316" t="s">
        <v>1</v>
      </c>
      <c r="G8316" t="s">
        <v>1061</v>
      </c>
      <c r="H8316" t="s">
        <v>117</v>
      </c>
      <c r="I8316" t="s">
        <v>3638</v>
      </c>
      <c r="J8316">
        <v>10</v>
      </c>
      <c r="K8316">
        <v>7760</v>
      </c>
      <c r="L8316">
        <v>77600</v>
      </c>
      <c r="M8316">
        <v>18.476199999999999</v>
      </c>
      <c r="N8316">
        <v>184.762</v>
      </c>
      <c r="O8316">
        <v>0</v>
      </c>
      <c r="P8316">
        <v>0</v>
      </c>
      <c r="Q8316">
        <v>7778.4762000000001</v>
      </c>
      <c r="R8316">
        <v>77784.762000000002</v>
      </c>
      <c r="S8316" t="s">
        <v>1424</v>
      </c>
    </row>
    <row r="8317" spans="1:19">
      <c r="A8317" t="s">
        <v>6112</v>
      </c>
      <c r="B8317">
        <v>44276</v>
      </c>
      <c r="C8317" t="s">
        <v>6113</v>
      </c>
      <c r="D8317">
        <v>44276</v>
      </c>
      <c r="E8317" t="s">
        <v>1422</v>
      </c>
      <c r="F8317" t="s">
        <v>1</v>
      </c>
      <c r="G8317" t="s">
        <v>1061</v>
      </c>
      <c r="H8317" t="s">
        <v>117</v>
      </c>
      <c r="I8317" t="s">
        <v>1459</v>
      </c>
      <c r="J8317">
        <v>100</v>
      </c>
      <c r="K8317">
        <v>1060</v>
      </c>
      <c r="L8317">
        <v>106000</v>
      </c>
      <c r="M8317">
        <v>2.5238</v>
      </c>
      <c r="N8317">
        <v>252.38</v>
      </c>
      <c r="O8317">
        <v>0</v>
      </c>
      <c r="P8317">
        <v>0</v>
      </c>
      <c r="Q8317">
        <v>1062.5237999999999</v>
      </c>
      <c r="R8317">
        <v>106252.38</v>
      </c>
      <c r="S8317" t="s">
        <v>1424</v>
      </c>
    </row>
    <row r="8318" spans="1:19">
      <c r="A8318" t="s">
        <v>6112</v>
      </c>
      <c r="B8318">
        <v>44276</v>
      </c>
      <c r="C8318" t="s">
        <v>6113</v>
      </c>
      <c r="D8318">
        <v>44276</v>
      </c>
      <c r="E8318" t="s">
        <v>1422</v>
      </c>
      <c r="F8318" t="s">
        <v>1</v>
      </c>
      <c r="G8318" t="s">
        <v>1061</v>
      </c>
      <c r="H8318" t="s">
        <v>117</v>
      </c>
      <c r="I8318" t="s">
        <v>1359</v>
      </c>
      <c r="J8318">
        <v>80</v>
      </c>
      <c r="K8318">
        <v>1225</v>
      </c>
      <c r="L8318">
        <v>98000</v>
      </c>
      <c r="M8318">
        <v>2.9167000000000001</v>
      </c>
      <c r="N8318">
        <v>233.33600000000001</v>
      </c>
      <c r="O8318">
        <v>0</v>
      </c>
      <c r="P8318">
        <v>0</v>
      </c>
      <c r="Q8318">
        <v>1227.9167</v>
      </c>
      <c r="R8318">
        <v>98233.335999999996</v>
      </c>
      <c r="S8318" t="s">
        <v>1424</v>
      </c>
    </row>
    <row r="8319" spans="1:19">
      <c r="A8319" t="s">
        <v>6114</v>
      </c>
      <c r="B8319">
        <v>44276</v>
      </c>
      <c r="C8319" t="s">
        <v>6115</v>
      </c>
      <c r="D8319">
        <v>44276</v>
      </c>
      <c r="E8319" t="s">
        <v>1422</v>
      </c>
      <c r="F8319" t="s">
        <v>105</v>
      </c>
      <c r="G8319" t="s">
        <v>1439</v>
      </c>
      <c r="H8319" t="s">
        <v>117</v>
      </c>
      <c r="I8319" t="s">
        <v>1459</v>
      </c>
      <c r="J8319">
        <v>20</v>
      </c>
      <c r="K8319">
        <v>1060</v>
      </c>
      <c r="L8319">
        <v>21200</v>
      </c>
      <c r="M8319">
        <v>2.5238</v>
      </c>
      <c r="N8319">
        <v>50.475999999999999</v>
      </c>
      <c r="O8319">
        <v>0</v>
      </c>
      <c r="P8319">
        <v>0</v>
      </c>
      <c r="Q8319">
        <v>1062.5237999999999</v>
      </c>
      <c r="R8319">
        <v>21250.475999999999</v>
      </c>
      <c r="S8319" t="s">
        <v>1424</v>
      </c>
    </row>
    <row r="8320" spans="1:19">
      <c r="A8320" t="s">
        <v>6116</v>
      </c>
      <c r="B8320">
        <v>44276</v>
      </c>
      <c r="C8320" t="s">
        <v>6117</v>
      </c>
      <c r="D8320">
        <v>44276</v>
      </c>
      <c r="E8320" t="s">
        <v>1422</v>
      </c>
      <c r="F8320" t="s">
        <v>818</v>
      </c>
      <c r="G8320" t="s">
        <v>1028</v>
      </c>
      <c r="H8320" t="s">
        <v>1428</v>
      </c>
      <c r="I8320" t="s">
        <v>1359</v>
      </c>
      <c r="J8320">
        <v>10</v>
      </c>
      <c r="K8320">
        <v>1225</v>
      </c>
      <c r="L8320">
        <v>12250</v>
      </c>
      <c r="M8320">
        <v>2.9167000000000001</v>
      </c>
      <c r="N8320">
        <v>29.167000000000002</v>
      </c>
      <c r="O8320">
        <v>0</v>
      </c>
      <c r="P8320">
        <v>0</v>
      </c>
      <c r="Q8320">
        <v>1227.9167</v>
      </c>
      <c r="R8320">
        <v>12279.166999999999</v>
      </c>
      <c r="S8320" t="s">
        <v>1424</v>
      </c>
    </row>
    <row r="8321" spans="1:19">
      <c r="A8321" t="s">
        <v>6116</v>
      </c>
      <c r="B8321">
        <v>44276</v>
      </c>
      <c r="C8321" t="s">
        <v>6117</v>
      </c>
      <c r="D8321">
        <v>44276</v>
      </c>
      <c r="E8321" t="s">
        <v>1422</v>
      </c>
      <c r="F8321" t="s">
        <v>818</v>
      </c>
      <c r="G8321" t="s">
        <v>1028</v>
      </c>
      <c r="H8321" t="s">
        <v>1428</v>
      </c>
      <c r="I8321" t="s">
        <v>1459</v>
      </c>
      <c r="J8321">
        <v>20</v>
      </c>
      <c r="K8321">
        <v>1060</v>
      </c>
      <c r="L8321">
        <v>21200</v>
      </c>
      <c r="M8321">
        <v>2.5238</v>
      </c>
      <c r="N8321">
        <v>50.475999999999999</v>
      </c>
      <c r="O8321">
        <v>0</v>
      </c>
      <c r="P8321">
        <v>0</v>
      </c>
      <c r="Q8321">
        <v>1062.5237999999999</v>
      </c>
      <c r="R8321">
        <v>21250.475999999999</v>
      </c>
      <c r="S8321" t="s">
        <v>1424</v>
      </c>
    </row>
    <row r="8322" spans="1:19">
      <c r="A8322" t="s">
        <v>6116</v>
      </c>
      <c r="B8322">
        <v>44276</v>
      </c>
      <c r="C8322" t="s">
        <v>6117</v>
      </c>
      <c r="D8322">
        <v>44276</v>
      </c>
      <c r="E8322" t="s">
        <v>1422</v>
      </c>
      <c r="F8322" t="s">
        <v>818</v>
      </c>
      <c r="G8322" t="s">
        <v>1028</v>
      </c>
      <c r="H8322" t="s">
        <v>1428</v>
      </c>
      <c r="I8322" t="s">
        <v>1381</v>
      </c>
      <c r="J8322">
        <v>5</v>
      </c>
      <c r="K8322">
        <v>9850</v>
      </c>
      <c r="L8322">
        <v>49250</v>
      </c>
      <c r="M8322">
        <v>23.452400000000001</v>
      </c>
      <c r="N8322">
        <v>117.262</v>
      </c>
      <c r="O8322">
        <v>0</v>
      </c>
      <c r="P8322">
        <v>0</v>
      </c>
      <c r="Q8322">
        <v>9873.4524000000001</v>
      </c>
      <c r="R8322">
        <v>49367.262000000002</v>
      </c>
      <c r="S8322" t="s">
        <v>1424</v>
      </c>
    </row>
    <row r="8323" spans="1:19">
      <c r="A8323" t="s">
        <v>6116</v>
      </c>
      <c r="B8323">
        <v>44276</v>
      </c>
      <c r="C8323" t="s">
        <v>6117</v>
      </c>
      <c r="D8323">
        <v>44276</v>
      </c>
      <c r="E8323" t="s">
        <v>1422</v>
      </c>
      <c r="F8323" t="s">
        <v>818</v>
      </c>
      <c r="G8323" t="s">
        <v>1028</v>
      </c>
      <c r="H8323" t="s">
        <v>1428</v>
      </c>
      <c r="I8323" t="s">
        <v>3638</v>
      </c>
      <c r="J8323">
        <v>5</v>
      </c>
      <c r="K8323">
        <v>7760</v>
      </c>
      <c r="L8323">
        <v>38800</v>
      </c>
      <c r="M8323">
        <v>18.476199999999999</v>
      </c>
      <c r="N8323">
        <v>92.381</v>
      </c>
      <c r="O8323">
        <v>0</v>
      </c>
      <c r="P8323">
        <v>0</v>
      </c>
      <c r="Q8323">
        <v>7778.4762000000001</v>
      </c>
      <c r="R8323">
        <v>38892.381000000001</v>
      </c>
      <c r="S8323" t="s">
        <v>1424</v>
      </c>
    </row>
    <row r="8324" spans="1:19">
      <c r="A8324" t="s">
        <v>6118</v>
      </c>
      <c r="B8324">
        <v>44276</v>
      </c>
      <c r="C8324" t="s">
        <v>6119</v>
      </c>
      <c r="D8324">
        <v>44276</v>
      </c>
      <c r="E8324" t="s">
        <v>1429</v>
      </c>
      <c r="F8324" t="s">
        <v>4689</v>
      </c>
      <c r="G8324" t="s">
        <v>1430</v>
      </c>
      <c r="H8324" t="s">
        <v>1429</v>
      </c>
      <c r="I8324" t="s">
        <v>1356</v>
      </c>
      <c r="J8324">
        <v>1</v>
      </c>
      <c r="K8324">
        <v>1035</v>
      </c>
      <c r="L8324">
        <v>1035</v>
      </c>
      <c r="M8324">
        <v>0</v>
      </c>
      <c r="N8324">
        <v>0</v>
      </c>
      <c r="O8324">
        <v>0</v>
      </c>
      <c r="P8324">
        <v>0</v>
      </c>
      <c r="Q8324">
        <v>1035</v>
      </c>
      <c r="R8324">
        <v>1035</v>
      </c>
      <c r="S8324" t="s">
        <v>1424</v>
      </c>
    </row>
    <row r="8325" spans="1:19">
      <c r="A8325" t="s">
        <v>6120</v>
      </c>
      <c r="B8325">
        <v>44276</v>
      </c>
      <c r="C8325" t="s">
        <v>6121</v>
      </c>
      <c r="D8325">
        <v>44276</v>
      </c>
      <c r="E8325" t="s">
        <v>1429</v>
      </c>
      <c r="F8325" t="s">
        <v>4689</v>
      </c>
      <c r="G8325" t="s">
        <v>1430</v>
      </c>
      <c r="H8325" t="s">
        <v>1429</v>
      </c>
      <c r="I8325" t="s">
        <v>1177</v>
      </c>
      <c r="J8325">
        <v>3</v>
      </c>
      <c r="K8325">
        <v>8367</v>
      </c>
      <c r="L8325">
        <v>25101</v>
      </c>
      <c r="M8325">
        <v>0</v>
      </c>
      <c r="N8325">
        <v>0</v>
      </c>
      <c r="O8325">
        <v>0</v>
      </c>
      <c r="P8325">
        <v>0</v>
      </c>
      <c r="Q8325">
        <v>8367</v>
      </c>
      <c r="R8325">
        <v>25101</v>
      </c>
      <c r="S8325" t="s">
        <v>1424</v>
      </c>
    </row>
    <row r="8326" spans="1:19">
      <c r="A8326" t="s">
        <v>6120</v>
      </c>
      <c r="B8326">
        <v>44276</v>
      </c>
      <c r="C8326" t="s">
        <v>6121</v>
      </c>
      <c r="D8326">
        <v>44276</v>
      </c>
      <c r="E8326" t="s">
        <v>1429</v>
      </c>
      <c r="F8326" t="s">
        <v>4689</v>
      </c>
      <c r="G8326" t="s">
        <v>1430</v>
      </c>
      <c r="H8326" t="s">
        <v>1429</v>
      </c>
      <c r="I8326" t="s">
        <v>3684</v>
      </c>
      <c r="J8326">
        <v>2</v>
      </c>
      <c r="K8326">
        <v>7098</v>
      </c>
      <c r="L8326">
        <v>14196</v>
      </c>
      <c r="M8326">
        <v>0</v>
      </c>
      <c r="N8326">
        <v>0</v>
      </c>
      <c r="O8326">
        <v>0</v>
      </c>
      <c r="P8326">
        <v>0</v>
      </c>
      <c r="Q8326">
        <v>7098</v>
      </c>
      <c r="R8326">
        <v>14196</v>
      </c>
      <c r="S8326" t="s">
        <v>1424</v>
      </c>
    </row>
    <row r="8327" spans="1:19">
      <c r="A8327" t="s">
        <v>6122</v>
      </c>
      <c r="B8327">
        <v>44276</v>
      </c>
      <c r="C8327" t="s">
        <v>6123</v>
      </c>
      <c r="D8327">
        <v>44276</v>
      </c>
      <c r="E8327" t="s">
        <v>1160</v>
      </c>
      <c r="F8327" t="s">
        <v>1352</v>
      </c>
      <c r="G8327" t="s">
        <v>1160</v>
      </c>
      <c r="H8327" t="s">
        <v>1160</v>
      </c>
      <c r="I8327" t="s">
        <v>1359</v>
      </c>
      <c r="J8327">
        <v>5</v>
      </c>
      <c r="K8327">
        <v>1242.5</v>
      </c>
      <c r="L8327">
        <v>6212.5</v>
      </c>
      <c r="M8327">
        <v>2.9582999999999999</v>
      </c>
      <c r="N8327">
        <v>14.791499999999999</v>
      </c>
      <c r="O8327">
        <v>0</v>
      </c>
      <c r="P8327">
        <v>0</v>
      </c>
      <c r="Q8327">
        <v>1245.4583</v>
      </c>
      <c r="R8327">
        <v>6227.2915000000003</v>
      </c>
      <c r="S8327" t="s">
        <v>1424</v>
      </c>
    </row>
    <row r="8328" spans="1:19">
      <c r="A8328" t="s">
        <v>6122</v>
      </c>
      <c r="B8328">
        <v>44276</v>
      </c>
      <c r="C8328" t="s">
        <v>6123</v>
      </c>
      <c r="D8328">
        <v>44276</v>
      </c>
      <c r="E8328" t="s">
        <v>1160</v>
      </c>
      <c r="F8328" t="s">
        <v>1352</v>
      </c>
      <c r="G8328" t="s">
        <v>1160</v>
      </c>
      <c r="H8328" t="s">
        <v>1160</v>
      </c>
      <c r="I8328" t="s">
        <v>1421</v>
      </c>
      <c r="J8328">
        <v>5</v>
      </c>
      <c r="K8328">
        <v>1282</v>
      </c>
      <c r="L8328">
        <v>6410</v>
      </c>
      <c r="M8328">
        <v>3.0524</v>
      </c>
      <c r="N8328">
        <v>15.262</v>
      </c>
      <c r="O8328">
        <v>0</v>
      </c>
      <c r="P8328">
        <v>0</v>
      </c>
      <c r="Q8328">
        <v>1285.0524</v>
      </c>
      <c r="R8328">
        <v>6425.2619999999997</v>
      </c>
      <c r="S8328" t="s">
        <v>1424</v>
      </c>
    </row>
    <row r="8329" spans="1:19">
      <c r="A8329" t="s">
        <v>6122</v>
      </c>
      <c r="B8329">
        <v>44276</v>
      </c>
      <c r="C8329" t="s">
        <v>6123</v>
      </c>
      <c r="D8329">
        <v>44276</v>
      </c>
      <c r="E8329" t="s">
        <v>1160</v>
      </c>
      <c r="F8329" t="s">
        <v>1352</v>
      </c>
      <c r="G8329" t="s">
        <v>1160</v>
      </c>
      <c r="H8329" t="s">
        <v>1160</v>
      </c>
      <c r="I8329" t="s">
        <v>1459</v>
      </c>
      <c r="J8329">
        <v>5</v>
      </c>
      <c r="K8329">
        <v>1075</v>
      </c>
      <c r="L8329">
        <v>5375</v>
      </c>
      <c r="M8329">
        <v>2.5594999999999999</v>
      </c>
      <c r="N8329">
        <v>12.797499999999999</v>
      </c>
      <c r="O8329">
        <v>0</v>
      </c>
      <c r="P8329">
        <v>0</v>
      </c>
      <c r="Q8329">
        <v>1077.5595000000001</v>
      </c>
      <c r="R8329">
        <v>5387.7974999999997</v>
      </c>
      <c r="S8329" t="s">
        <v>1424</v>
      </c>
    </row>
    <row r="8330" spans="1:19">
      <c r="A8330" t="s">
        <v>6124</v>
      </c>
      <c r="B8330">
        <v>44276</v>
      </c>
      <c r="C8330" t="s">
        <v>6125</v>
      </c>
      <c r="D8330">
        <v>44276</v>
      </c>
      <c r="E8330" t="s">
        <v>1160</v>
      </c>
      <c r="F8330" t="s">
        <v>1348</v>
      </c>
      <c r="G8330" t="s">
        <v>1160</v>
      </c>
      <c r="H8330" t="s">
        <v>1160</v>
      </c>
      <c r="I8330" t="s">
        <v>1212</v>
      </c>
      <c r="J8330">
        <v>1</v>
      </c>
      <c r="K8330">
        <v>5302.5</v>
      </c>
      <c r="L8330">
        <v>5302.5</v>
      </c>
      <c r="M8330">
        <v>12.625</v>
      </c>
      <c r="N8330">
        <v>12.625</v>
      </c>
      <c r="O8330">
        <v>0</v>
      </c>
      <c r="P8330">
        <v>0</v>
      </c>
      <c r="Q8330">
        <v>5315.125</v>
      </c>
      <c r="R8330">
        <v>5315.125</v>
      </c>
      <c r="S8330" t="s">
        <v>1424</v>
      </c>
    </row>
    <row r="8331" spans="1:19">
      <c r="A8331" t="s">
        <v>6124</v>
      </c>
      <c r="B8331">
        <v>44276</v>
      </c>
      <c r="C8331" t="s">
        <v>6125</v>
      </c>
      <c r="D8331">
        <v>44276</v>
      </c>
      <c r="E8331" t="s">
        <v>1160</v>
      </c>
      <c r="F8331" t="s">
        <v>1348</v>
      </c>
      <c r="G8331" t="s">
        <v>1160</v>
      </c>
      <c r="H8331" t="s">
        <v>1160</v>
      </c>
      <c r="I8331" t="s">
        <v>1421</v>
      </c>
      <c r="J8331">
        <v>5</v>
      </c>
      <c r="K8331">
        <v>1282</v>
      </c>
      <c r="L8331">
        <v>6410</v>
      </c>
      <c r="M8331">
        <v>3.0524</v>
      </c>
      <c r="N8331">
        <v>15.262</v>
      </c>
      <c r="O8331">
        <v>0</v>
      </c>
      <c r="P8331">
        <v>0</v>
      </c>
      <c r="Q8331">
        <v>1285.0524</v>
      </c>
      <c r="R8331">
        <v>6425.2619999999997</v>
      </c>
      <c r="S8331" t="s">
        <v>1424</v>
      </c>
    </row>
    <row r="8332" spans="1:19">
      <c r="A8332" t="s">
        <v>6126</v>
      </c>
      <c r="B8332">
        <v>44276</v>
      </c>
      <c r="C8332" t="s">
        <v>6127</v>
      </c>
      <c r="D8332">
        <v>44276</v>
      </c>
      <c r="E8332" t="s">
        <v>1422</v>
      </c>
      <c r="F8332" t="s">
        <v>90</v>
      </c>
      <c r="G8332" t="s">
        <v>1032</v>
      </c>
      <c r="H8332" t="s">
        <v>1428</v>
      </c>
      <c r="I8332" t="s">
        <v>1381</v>
      </c>
      <c r="J8332">
        <v>5</v>
      </c>
      <c r="K8332">
        <v>9850</v>
      </c>
      <c r="L8332">
        <v>49250</v>
      </c>
      <c r="M8332">
        <v>23.452400000000001</v>
      </c>
      <c r="N8332">
        <v>117.262</v>
      </c>
      <c r="O8332">
        <v>0</v>
      </c>
      <c r="P8332">
        <v>0</v>
      </c>
      <c r="Q8332">
        <v>9873.4524000000001</v>
      </c>
      <c r="R8332">
        <v>49367.262000000002</v>
      </c>
      <c r="S8332" t="s">
        <v>1424</v>
      </c>
    </row>
    <row r="8333" spans="1:19">
      <c r="A8333" t="s">
        <v>6126</v>
      </c>
      <c r="B8333">
        <v>44276</v>
      </c>
      <c r="C8333" t="s">
        <v>6127</v>
      </c>
      <c r="D8333">
        <v>44276</v>
      </c>
      <c r="E8333" t="s">
        <v>1422</v>
      </c>
      <c r="F8333" t="s">
        <v>90</v>
      </c>
      <c r="G8333" t="s">
        <v>1032</v>
      </c>
      <c r="H8333" t="s">
        <v>1428</v>
      </c>
      <c r="I8333" t="s">
        <v>1459</v>
      </c>
      <c r="J8333">
        <v>60</v>
      </c>
      <c r="K8333">
        <v>1060</v>
      </c>
      <c r="L8333">
        <v>63600</v>
      </c>
      <c r="M8333">
        <v>2.5238</v>
      </c>
      <c r="N8333">
        <v>151.428</v>
      </c>
      <c r="O8333">
        <v>0</v>
      </c>
      <c r="P8333">
        <v>0</v>
      </c>
      <c r="Q8333">
        <v>1062.5237999999999</v>
      </c>
      <c r="R8333">
        <v>63751.428</v>
      </c>
      <c r="S8333" t="s">
        <v>1424</v>
      </c>
    </row>
    <row r="8334" spans="1:19">
      <c r="A8334" t="s">
        <v>6126</v>
      </c>
      <c r="B8334">
        <v>44276</v>
      </c>
      <c r="C8334" t="s">
        <v>6127</v>
      </c>
      <c r="D8334">
        <v>44276</v>
      </c>
      <c r="E8334" t="s">
        <v>1422</v>
      </c>
      <c r="F8334" t="s">
        <v>90</v>
      </c>
      <c r="G8334" t="s">
        <v>1032</v>
      </c>
      <c r="H8334" t="s">
        <v>1428</v>
      </c>
      <c r="I8334" t="s">
        <v>1183</v>
      </c>
      <c r="J8334">
        <v>15</v>
      </c>
      <c r="K8334">
        <v>7575</v>
      </c>
      <c r="L8334">
        <v>113625</v>
      </c>
      <c r="M8334">
        <v>18.035699999999999</v>
      </c>
      <c r="N8334">
        <v>270.53550000000001</v>
      </c>
      <c r="O8334">
        <v>0</v>
      </c>
      <c r="P8334">
        <v>7500</v>
      </c>
      <c r="Q8334">
        <v>7593.0357000000004</v>
      </c>
      <c r="R8334">
        <v>106395.5355</v>
      </c>
      <c r="S8334" t="s">
        <v>1424</v>
      </c>
    </row>
    <row r="8335" spans="1:19">
      <c r="A8335" t="s">
        <v>6128</v>
      </c>
      <c r="B8335">
        <v>44276</v>
      </c>
      <c r="C8335" t="s">
        <v>6129</v>
      </c>
      <c r="D8335">
        <v>44276</v>
      </c>
      <c r="E8335" t="s">
        <v>1422</v>
      </c>
      <c r="F8335" t="s">
        <v>110</v>
      </c>
      <c r="G8335" t="s">
        <v>1114</v>
      </c>
      <c r="H8335" t="s">
        <v>117</v>
      </c>
      <c r="I8335" t="s">
        <v>3638</v>
      </c>
      <c r="J8335">
        <v>80</v>
      </c>
      <c r="K8335">
        <v>7760</v>
      </c>
      <c r="L8335">
        <v>620800</v>
      </c>
      <c r="M8335">
        <v>18.476199999999999</v>
      </c>
      <c r="N8335">
        <v>1478.096</v>
      </c>
      <c r="O8335">
        <v>0</v>
      </c>
      <c r="P8335">
        <v>0</v>
      </c>
      <c r="Q8335">
        <v>7778.4762000000001</v>
      </c>
      <c r="R8335">
        <v>622278.09600000002</v>
      </c>
      <c r="S8335" t="s">
        <v>1424</v>
      </c>
    </row>
    <row r="8336" spans="1:19">
      <c r="A8336" t="s">
        <v>6130</v>
      </c>
      <c r="B8336">
        <v>44276</v>
      </c>
      <c r="C8336" t="s">
        <v>6131</v>
      </c>
      <c r="D8336">
        <v>44276</v>
      </c>
      <c r="E8336" t="s">
        <v>1422</v>
      </c>
      <c r="F8336" t="s">
        <v>82</v>
      </c>
      <c r="G8336" t="s">
        <v>1452</v>
      </c>
      <c r="H8336" t="s">
        <v>24</v>
      </c>
      <c r="I8336" t="s">
        <v>1459</v>
      </c>
      <c r="J8336">
        <v>20</v>
      </c>
      <c r="K8336">
        <v>1060</v>
      </c>
      <c r="L8336">
        <v>21200</v>
      </c>
      <c r="M8336">
        <v>2.5238</v>
      </c>
      <c r="N8336">
        <v>50.475999999999999</v>
      </c>
      <c r="O8336">
        <v>0</v>
      </c>
      <c r="P8336">
        <v>0</v>
      </c>
      <c r="Q8336">
        <v>1062.5237999999999</v>
      </c>
      <c r="R8336">
        <v>21250.475999999999</v>
      </c>
      <c r="S8336" t="s">
        <v>1424</v>
      </c>
    </row>
    <row r="8337" spans="1:19">
      <c r="A8337" t="s">
        <v>6132</v>
      </c>
      <c r="B8337">
        <v>44276</v>
      </c>
      <c r="C8337" t="s">
        <v>6133</v>
      </c>
      <c r="D8337">
        <v>44276</v>
      </c>
      <c r="E8337" t="s">
        <v>1422</v>
      </c>
      <c r="F8337" t="s">
        <v>14</v>
      </c>
      <c r="G8337" t="s">
        <v>1435</v>
      </c>
      <c r="H8337" t="s">
        <v>24</v>
      </c>
      <c r="I8337" t="s">
        <v>1359</v>
      </c>
      <c r="J8337">
        <v>80</v>
      </c>
      <c r="K8337">
        <v>1225</v>
      </c>
      <c r="L8337">
        <v>98000</v>
      </c>
      <c r="M8337">
        <v>2.9167000000000001</v>
      </c>
      <c r="N8337">
        <v>233.33600000000001</v>
      </c>
      <c r="O8337">
        <v>0</v>
      </c>
      <c r="P8337">
        <v>0</v>
      </c>
      <c r="Q8337">
        <v>1227.9167</v>
      </c>
      <c r="R8337">
        <v>98233.335999999996</v>
      </c>
      <c r="S8337" t="s">
        <v>1424</v>
      </c>
    </row>
    <row r="8338" spans="1:19">
      <c r="A8338" t="s">
        <v>6132</v>
      </c>
      <c r="B8338">
        <v>44276</v>
      </c>
      <c r="C8338" t="s">
        <v>6133</v>
      </c>
      <c r="D8338">
        <v>44276</v>
      </c>
      <c r="E8338" t="s">
        <v>1422</v>
      </c>
      <c r="F8338" t="s">
        <v>14</v>
      </c>
      <c r="G8338" t="s">
        <v>1435</v>
      </c>
      <c r="H8338" t="s">
        <v>24</v>
      </c>
      <c r="I8338" t="s">
        <v>1178</v>
      </c>
      <c r="J8338">
        <v>10</v>
      </c>
      <c r="K8338">
        <v>4035</v>
      </c>
      <c r="L8338">
        <v>40350</v>
      </c>
      <c r="M8338">
        <v>9.6071000000000009</v>
      </c>
      <c r="N8338">
        <v>96.070999999999998</v>
      </c>
      <c r="O8338">
        <v>0</v>
      </c>
      <c r="P8338">
        <v>0</v>
      </c>
      <c r="Q8338">
        <v>4044.6071000000002</v>
      </c>
      <c r="R8338">
        <v>40446.071000000004</v>
      </c>
      <c r="S8338" t="s">
        <v>1424</v>
      </c>
    </row>
    <row r="8339" spans="1:19">
      <c r="A8339" t="s">
        <v>6132</v>
      </c>
      <c r="B8339">
        <v>44276</v>
      </c>
      <c r="C8339" t="s">
        <v>6133</v>
      </c>
      <c r="D8339">
        <v>44276</v>
      </c>
      <c r="E8339" t="s">
        <v>1422</v>
      </c>
      <c r="F8339" t="s">
        <v>14</v>
      </c>
      <c r="G8339" t="s">
        <v>1435</v>
      </c>
      <c r="H8339" t="s">
        <v>24</v>
      </c>
      <c r="I8339" t="s">
        <v>1180</v>
      </c>
      <c r="J8339">
        <v>10</v>
      </c>
      <c r="K8339">
        <v>3540</v>
      </c>
      <c r="L8339">
        <v>35400</v>
      </c>
      <c r="M8339">
        <v>8.4285999999999994</v>
      </c>
      <c r="N8339">
        <v>84.286000000000001</v>
      </c>
      <c r="O8339">
        <v>0</v>
      </c>
      <c r="P8339">
        <v>0</v>
      </c>
      <c r="Q8339">
        <v>3548.4286000000002</v>
      </c>
      <c r="R8339">
        <v>35484.286</v>
      </c>
      <c r="S8339" t="s">
        <v>1424</v>
      </c>
    </row>
    <row r="8340" spans="1:19">
      <c r="A8340" t="s">
        <v>6132</v>
      </c>
      <c r="B8340">
        <v>44276</v>
      </c>
      <c r="C8340" t="s">
        <v>6133</v>
      </c>
      <c r="D8340">
        <v>44276</v>
      </c>
      <c r="E8340" t="s">
        <v>1422</v>
      </c>
      <c r="F8340" t="s">
        <v>14</v>
      </c>
      <c r="G8340" t="s">
        <v>1435</v>
      </c>
      <c r="H8340" t="s">
        <v>24</v>
      </c>
      <c r="I8340" t="s">
        <v>1459</v>
      </c>
      <c r="J8340">
        <v>40</v>
      </c>
      <c r="K8340">
        <v>1060</v>
      </c>
      <c r="L8340">
        <v>42400</v>
      </c>
      <c r="M8340">
        <v>2.5238</v>
      </c>
      <c r="N8340">
        <v>100.952</v>
      </c>
      <c r="O8340">
        <v>0</v>
      </c>
      <c r="P8340">
        <v>0</v>
      </c>
      <c r="Q8340">
        <v>1062.5237999999999</v>
      </c>
      <c r="R8340">
        <v>42500.951999999997</v>
      </c>
      <c r="S8340" t="s">
        <v>1424</v>
      </c>
    </row>
    <row r="8341" spans="1:19">
      <c r="A8341" t="s">
        <v>6132</v>
      </c>
      <c r="B8341">
        <v>44276</v>
      </c>
      <c r="C8341" t="s">
        <v>6133</v>
      </c>
      <c r="D8341">
        <v>44276</v>
      </c>
      <c r="E8341" t="s">
        <v>1422</v>
      </c>
      <c r="F8341" t="s">
        <v>14</v>
      </c>
      <c r="G8341" t="s">
        <v>1435</v>
      </c>
      <c r="H8341" t="s">
        <v>24</v>
      </c>
      <c r="I8341" t="s">
        <v>1356</v>
      </c>
      <c r="J8341">
        <v>40</v>
      </c>
      <c r="K8341">
        <v>1118</v>
      </c>
      <c r="L8341">
        <v>44720</v>
      </c>
      <c r="M8341">
        <v>2.6619000000000002</v>
      </c>
      <c r="N8341">
        <v>106.476</v>
      </c>
      <c r="O8341">
        <v>0</v>
      </c>
      <c r="P8341">
        <v>0</v>
      </c>
      <c r="Q8341">
        <v>1120.6619000000001</v>
      </c>
      <c r="R8341">
        <v>44826.476000000002</v>
      </c>
      <c r="S8341" t="s">
        <v>1424</v>
      </c>
    </row>
    <row r="8342" spans="1:19">
      <c r="A8342" t="s">
        <v>6132</v>
      </c>
      <c r="B8342">
        <v>44276</v>
      </c>
      <c r="C8342" t="s">
        <v>6133</v>
      </c>
      <c r="D8342">
        <v>44276</v>
      </c>
      <c r="E8342" t="s">
        <v>1422</v>
      </c>
      <c r="F8342" t="s">
        <v>14</v>
      </c>
      <c r="G8342" t="s">
        <v>1435</v>
      </c>
      <c r="H8342" t="s">
        <v>24</v>
      </c>
      <c r="I8342" t="s">
        <v>1421</v>
      </c>
      <c r="J8342">
        <v>20</v>
      </c>
      <c r="K8342">
        <v>1264</v>
      </c>
      <c r="L8342">
        <v>25280</v>
      </c>
      <c r="M8342">
        <v>3.0095000000000001</v>
      </c>
      <c r="N8342">
        <v>60.19</v>
      </c>
      <c r="O8342">
        <v>0</v>
      </c>
      <c r="P8342">
        <v>0</v>
      </c>
      <c r="Q8342">
        <v>1267.0094999999999</v>
      </c>
      <c r="R8342">
        <v>25340.19</v>
      </c>
      <c r="S8342" t="s">
        <v>1424</v>
      </c>
    </row>
    <row r="8343" spans="1:19">
      <c r="A8343" t="s">
        <v>6134</v>
      </c>
      <c r="B8343">
        <v>44276</v>
      </c>
      <c r="C8343" t="s">
        <v>6135</v>
      </c>
      <c r="D8343">
        <v>44276</v>
      </c>
      <c r="E8343" t="s">
        <v>1422</v>
      </c>
      <c r="F8343" t="s">
        <v>65</v>
      </c>
      <c r="G8343" t="s">
        <v>66</v>
      </c>
      <c r="H8343" t="s">
        <v>66</v>
      </c>
      <c r="I8343" t="s">
        <v>5350</v>
      </c>
      <c r="J8343">
        <v>20</v>
      </c>
      <c r="K8343">
        <v>9480</v>
      </c>
      <c r="L8343">
        <v>189600</v>
      </c>
      <c r="M8343">
        <v>22.571400000000001</v>
      </c>
      <c r="N8343">
        <v>451.428</v>
      </c>
      <c r="O8343">
        <v>0</v>
      </c>
      <c r="P8343">
        <v>0</v>
      </c>
      <c r="Q8343">
        <v>9502.5714000000007</v>
      </c>
      <c r="R8343">
        <v>190051.42800000001</v>
      </c>
      <c r="S8343" t="s">
        <v>1424</v>
      </c>
    </row>
    <row r="8344" spans="1:19">
      <c r="A8344" t="s">
        <v>6134</v>
      </c>
      <c r="B8344">
        <v>44276</v>
      </c>
      <c r="C8344" t="s">
        <v>6135</v>
      </c>
      <c r="D8344">
        <v>44276</v>
      </c>
      <c r="E8344" t="s">
        <v>1422</v>
      </c>
      <c r="F8344" t="s">
        <v>65</v>
      </c>
      <c r="G8344" t="s">
        <v>66</v>
      </c>
      <c r="H8344" t="s">
        <v>66</v>
      </c>
      <c r="I8344" t="s">
        <v>3638</v>
      </c>
      <c r="J8344">
        <v>17</v>
      </c>
      <c r="K8344">
        <v>7760</v>
      </c>
      <c r="L8344">
        <v>131920</v>
      </c>
      <c r="M8344">
        <v>18.476199999999999</v>
      </c>
      <c r="N8344">
        <v>314.09539999999998</v>
      </c>
      <c r="O8344">
        <v>0</v>
      </c>
      <c r="P8344">
        <v>0</v>
      </c>
      <c r="Q8344">
        <v>7778.4762000000001</v>
      </c>
      <c r="R8344">
        <v>132234.09539999999</v>
      </c>
      <c r="S8344" t="s">
        <v>1424</v>
      </c>
    </row>
    <row r="8345" spans="1:19">
      <c r="A8345" t="s">
        <v>6136</v>
      </c>
      <c r="B8345">
        <v>44276</v>
      </c>
      <c r="C8345" t="s">
        <v>6137</v>
      </c>
      <c r="D8345">
        <v>44276</v>
      </c>
      <c r="E8345" t="s">
        <v>1422</v>
      </c>
      <c r="F8345" t="s">
        <v>73</v>
      </c>
      <c r="G8345" t="s">
        <v>66</v>
      </c>
      <c r="H8345" t="s">
        <v>66</v>
      </c>
      <c r="I8345" t="s">
        <v>3638</v>
      </c>
      <c r="J8345">
        <v>15</v>
      </c>
      <c r="K8345">
        <v>7760</v>
      </c>
      <c r="L8345">
        <v>116400</v>
      </c>
      <c r="M8345">
        <v>18.476199999999999</v>
      </c>
      <c r="N8345">
        <v>277.14299999999997</v>
      </c>
      <c r="O8345">
        <v>0</v>
      </c>
      <c r="P8345">
        <v>0</v>
      </c>
      <c r="Q8345">
        <v>7778.4762000000001</v>
      </c>
      <c r="R8345">
        <v>116677.143</v>
      </c>
      <c r="S8345" t="s">
        <v>1424</v>
      </c>
    </row>
    <row r="8346" spans="1:19">
      <c r="A8346" t="s">
        <v>6136</v>
      </c>
      <c r="B8346">
        <v>44276</v>
      </c>
      <c r="C8346" t="s">
        <v>6137</v>
      </c>
      <c r="D8346">
        <v>44276</v>
      </c>
      <c r="E8346" t="s">
        <v>1422</v>
      </c>
      <c r="F8346" t="s">
        <v>73</v>
      </c>
      <c r="G8346" t="s">
        <v>66</v>
      </c>
      <c r="H8346" t="s">
        <v>66</v>
      </c>
      <c r="I8346" t="s">
        <v>5350</v>
      </c>
      <c r="J8346">
        <v>20</v>
      </c>
      <c r="K8346">
        <v>9480</v>
      </c>
      <c r="L8346">
        <v>189600</v>
      </c>
      <c r="M8346">
        <v>22.571400000000001</v>
      </c>
      <c r="N8346">
        <v>451.428</v>
      </c>
      <c r="O8346">
        <v>0</v>
      </c>
      <c r="P8346">
        <v>0</v>
      </c>
      <c r="Q8346">
        <v>9502.5714000000007</v>
      </c>
      <c r="R8346">
        <v>190051.42800000001</v>
      </c>
      <c r="S8346" t="s">
        <v>1424</v>
      </c>
    </row>
    <row r="8347" spans="1:19">
      <c r="A8347" t="s">
        <v>6138</v>
      </c>
      <c r="B8347">
        <v>44276</v>
      </c>
      <c r="C8347" t="s">
        <v>6139</v>
      </c>
      <c r="D8347">
        <v>44276</v>
      </c>
      <c r="E8347" t="s">
        <v>1422</v>
      </c>
      <c r="F8347" t="s">
        <v>977</v>
      </c>
      <c r="G8347" t="s">
        <v>1437</v>
      </c>
      <c r="H8347" t="s">
        <v>54</v>
      </c>
      <c r="I8347" t="s">
        <v>1181</v>
      </c>
      <c r="J8347">
        <v>40</v>
      </c>
      <c r="K8347">
        <v>1293</v>
      </c>
      <c r="L8347">
        <v>51720</v>
      </c>
      <c r="M8347">
        <v>3.0785999999999998</v>
      </c>
      <c r="N8347">
        <v>123.14400000000001</v>
      </c>
      <c r="O8347">
        <v>0</v>
      </c>
      <c r="P8347">
        <v>0</v>
      </c>
      <c r="Q8347">
        <v>1296.0786000000001</v>
      </c>
      <c r="R8347">
        <v>51843.144</v>
      </c>
      <c r="S8347" t="s">
        <v>1424</v>
      </c>
    </row>
    <row r="8348" spans="1:19">
      <c r="A8348" t="s">
        <v>6138</v>
      </c>
      <c r="B8348">
        <v>44276</v>
      </c>
      <c r="C8348" t="s">
        <v>6139</v>
      </c>
      <c r="D8348">
        <v>44276</v>
      </c>
      <c r="E8348" t="s">
        <v>1422</v>
      </c>
      <c r="F8348" t="s">
        <v>977</v>
      </c>
      <c r="G8348" t="s">
        <v>1437</v>
      </c>
      <c r="H8348" t="s">
        <v>54</v>
      </c>
      <c r="I8348" t="s">
        <v>1459</v>
      </c>
      <c r="J8348">
        <v>20</v>
      </c>
      <c r="K8348">
        <v>1060</v>
      </c>
      <c r="L8348">
        <v>21200</v>
      </c>
      <c r="M8348">
        <v>2.5238</v>
      </c>
      <c r="N8348">
        <v>50.475999999999999</v>
      </c>
      <c r="O8348">
        <v>0</v>
      </c>
      <c r="P8348">
        <v>0</v>
      </c>
      <c r="Q8348">
        <v>1062.5237999999999</v>
      </c>
      <c r="R8348">
        <v>21250.475999999999</v>
      </c>
      <c r="S8348" t="s">
        <v>1424</v>
      </c>
    </row>
    <row r="8349" spans="1:19">
      <c r="A8349" t="s">
        <v>6140</v>
      </c>
      <c r="B8349">
        <v>44276</v>
      </c>
      <c r="C8349" t="s">
        <v>6141</v>
      </c>
      <c r="D8349">
        <v>44276</v>
      </c>
      <c r="E8349" t="s">
        <v>1422</v>
      </c>
      <c r="F8349" t="s">
        <v>116</v>
      </c>
      <c r="G8349" t="s">
        <v>1031</v>
      </c>
      <c r="H8349" t="s">
        <v>54</v>
      </c>
      <c r="I8349" t="s">
        <v>1459</v>
      </c>
      <c r="J8349">
        <v>20</v>
      </c>
      <c r="K8349">
        <v>1060</v>
      </c>
      <c r="L8349">
        <v>21200</v>
      </c>
      <c r="M8349">
        <v>2.5238</v>
      </c>
      <c r="N8349">
        <v>50.475999999999999</v>
      </c>
      <c r="O8349">
        <v>0</v>
      </c>
      <c r="P8349">
        <v>0</v>
      </c>
      <c r="Q8349">
        <v>1062.5237999999999</v>
      </c>
      <c r="R8349">
        <v>21250.475999999999</v>
      </c>
      <c r="S8349" t="s">
        <v>1424</v>
      </c>
    </row>
    <row r="8350" spans="1:19">
      <c r="A8350" t="s">
        <v>6140</v>
      </c>
      <c r="B8350">
        <v>44276</v>
      </c>
      <c r="C8350" t="s">
        <v>6141</v>
      </c>
      <c r="D8350">
        <v>44276</v>
      </c>
      <c r="E8350" t="s">
        <v>1422</v>
      </c>
      <c r="F8350" t="s">
        <v>116</v>
      </c>
      <c r="G8350" t="s">
        <v>1031</v>
      </c>
      <c r="H8350" t="s">
        <v>54</v>
      </c>
      <c r="I8350" t="s">
        <v>1470</v>
      </c>
      <c r="J8350">
        <v>10</v>
      </c>
      <c r="K8350">
        <v>7050</v>
      </c>
      <c r="L8350">
        <v>70500</v>
      </c>
      <c r="M8350">
        <v>16.785699999999999</v>
      </c>
      <c r="N8350">
        <v>167.857</v>
      </c>
      <c r="O8350">
        <v>0</v>
      </c>
      <c r="P8350">
        <v>0</v>
      </c>
      <c r="Q8350">
        <v>7066.7857000000004</v>
      </c>
      <c r="R8350">
        <v>70667.857000000004</v>
      </c>
      <c r="S8350" t="s">
        <v>1424</v>
      </c>
    </row>
    <row r="8351" spans="1:19">
      <c r="A8351" t="s">
        <v>6140</v>
      </c>
      <c r="B8351">
        <v>44276</v>
      </c>
      <c r="C8351" t="s">
        <v>6141</v>
      </c>
      <c r="D8351">
        <v>44276</v>
      </c>
      <c r="E8351" t="s">
        <v>1422</v>
      </c>
      <c r="F8351" t="s">
        <v>116</v>
      </c>
      <c r="G8351" t="s">
        <v>1031</v>
      </c>
      <c r="H8351" t="s">
        <v>54</v>
      </c>
      <c r="I8351" t="s">
        <v>1180</v>
      </c>
      <c r="J8351">
        <v>5</v>
      </c>
      <c r="K8351">
        <v>3540</v>
      </c>
      <c r="L8351">
        <v>17700</v>
      </c>
      <c r="M8351">
        <v>8.4285999999999994</v>
      </c>
      <c r="N8351">
        <v>42.143000000000001</v>
      </c>
      <c r="O8351">
        <v>0</v>
      </c>
      <c r="P8351">
        <v>0</v>
      </c>
      <c r="Q8351">
        <v>3548.4286000000002</v>
      </c>
      <c r="R8351">
        <v>17742.143</v>
      </c>
      <c r="S8351" t="s">
        <v>1424</v>
      </c>
    </row>
    <row r="8352" spans="1:19">
      <c r="A8352" t="s">
        <v>6140</v>
      </c>
      <c r="B8352">
        <v>44276</v>
      </c>
      <c r="C8352" t="s">
        <v>6141</v>
      </c>
      <c r="D8352">
        <v>44276</v>
      </c>
      <c r="E8352" t="s">
        <v>1422</v>
      </c>
      <c r="F8352" t="s">
        <v>116</v>
      </c>
      <c r="G8352" t="s">
        <v>1031</v>
      </c>
      <c r="H8352" t="s">
        <v>54</v>
      </c>
      <c r="I8352" t="s">
        <v>1359</v>
      </c>
      <c r="J8352">
        <v>20</v>
      </c>
      <c r="K8352">
        <v>1225</v>
      </c>
      <c r="L8352">
        <v>24500</v>
      </c>
      <c r="M8352">
        <v>2.9167000000000001</v>
      </c>
      <c r="N8352">
        <v>58.334000000000003</v>
      </c>
      <c r="O8352">
        <v>0</v>
      </c>
      <c r="P8352">
        <v>0</v>
      </c>
      <c r="Q8352">
        <v>1227.9167</v>
      </c>
      <c r="R8352">
        <v>24558.333999999999</v>
      </c>
      <c r="S8352" t="s">
        <v>1424</v>
      </c>
    </row>
    <row r="8353" spans="1:19">
      <c r="A8353" t="s">
        <v>6140</v>
      </c>
      <c r="B8353">
        <v>44276</v>
      </c>
      <c r="C8353" t="s">
        <v>6141</v>
      </c>
      <c r="D8353">
        <v>44276</v>
      </c>
      <c r="E8353" t="s">
        <v>1422</v>
      </c>
      <c r="F8353" t="s">
        <v>116</v>
      </c>
      <c r="G8353" t="s">
        <v>1031</v>
      </c>
      <c r="H8353" t="s">
        <v>54</v>
      </c>
      <c r="I8353" t="s">
        <v>3638</v>
      </c>
      <c r="J8353">
        <v>10</v>
      </c>
      <c r="K8353">
        <v>7760</v>
      </c>
      <c r="L8353">
        <v>77600</v>
      </c>
      <c r="M8353">
        <v>18.476199999999999</v>
      </c>
      <c r="N8353">
        <v>184.762</v>
      </c>
      <c r="O8353">
        <v>0</v>
      </c>
      <c r="P8353">
        <v>0</v>
      </c>
      <c r="Q8353">
        <v>7778.4762000000001</v>
      </c>
      <c r="R8353">
        <v>77784.762000000002</v>
      </c>
      <c r="S8353" t="s">
        <v>1424</v>
      </c>
    </row>
    <row r="8354" spans="1:19">
      <c r="A8354" t="s">
        <v>6142</v>
      </c>
      <c r="B8354">
        <v>44276</v>
      </c>
      <c r="C8354" t="s">
        <v>6143</v>
      </c>
      <c r="D8354">
        <v>44276</v>
      </c>
      <c r="E8354" t="s">
        <v>1429</v>
      </c>
      <c r="F8354" t="s">
        <v>4696</v>
      </c>
      <c r="G8354" t="s">
        <v>1451</v>
      </c>
      <c r="H8354" t="s">
        <v>1429</v>
      </c>
      <c r="I8354" t="s">
        <v>1397</v>
      </c>
      <c r="J8354">
        <v>1</v>
      </c>
      <c r="K8354">
        <v>6690</v>
      </c>
      <c r="L8354">
        <v>6690</v>
      </c>
      <c r="M8354">
        <v>0</v>
      </c>
      <c r="N8354">
        <v>0</v>
      </c>
      <c r="O8354">
        <v>0</v>
      </c>
      <c r="P8354">
        <v>0</v>
      </c>
      <c r="Q8354">
        <v>6690</v>
      </c>
      <c r="R8354">
        <v>6690</v>
      </c>
      <c r="S8354" t="s">
        <v>1424</v>
      </c>
    </row>
    <row r="8355" spans="1:19">
      <c r="A8355" t="s">
        <v>6144</v>
      </c>
      <c r="B8355">
        <v>44276</v>
      </c>
      <c r="C8355" t="s">
        <v>6145</v>
      </c>
      <c r="D8355">
        <v>44276</v>
      </c>
      <c r="E8355" t="s">
        <v>1429</v>
      </c>
      <c r="F8355" t="s">
        <v>6146</v>
      </c>
      <c r="G8355" t="s">
        <v>1442</v>
      </c>
      <c r="H8355" t="s">
        <v>1429</v>
      </c>
      <c r="I8355" t="s">
        <v>1180</v>
      </c>
      <c r="J8355">
        <v>1</v>
      </c>
      <c r="K8355">
        <v>3582.47</v>
      </c>
      <c r="L8355">
        <v>3582.47</v>
      </c>
      <c r="M8355">
        <v>8.5299999999999994</v>
      </c>
      <c r="N8355">
        <v>8.5299999999999994</v>
      </c>
      <c r="O8355">
        <v>0</v>
      </c>
      <c r="P8355">
        <v>0</v>
      </c>
      <c r="Q8355">
        <v>3590.9996999999998</v>
      </c>
      <c r="R8355">
        <v>3590.9996999999998</v>
      </c>
      <c r="S8355" t="s">
        <v>1424</v>
      </c>
    </row>
    <row r="8356" spans="1:19">
      <c r="A8356" t="s">
        <v>6147</v>
      </c>
      <c r="B8356">
        <v>44276</v>
      </c>
      <c r="C8356" t="s">
        <v>6148</v>
      </c>
      <c r="D8356">
        <v>44276</v>
      </c>
      <c r="E8356" t="s">
        <v>1422</v>
      </c>
      <c r="F8356" t="s">
        <v>1219</v>
      </c>
      <c r="G8356" t="s">
        <v>25</v>
      </c>
      <c r="H8356" t="s">
        <v>24</v>
      </c>
      <c r="I8356" t="s">
        <v>3638</v>
      </c>
      <c r="J8356">
        <v>3</v>
      </c>
      <c r="K8356">
        <v>7760</v>
      </c>
      <c r="L8356">
        <v>23280</v>
      </c>
      <c r="M8356">
        <v>18.476199999999999</v>
      </c>
      <c r="N8356">
        <v>55.428600000000003</v>
      </c>
      <c r="O8356">
        <v>0</v>
      </c>
      <c r="P8356">
        <v>0</v>
      </c>
      <c r="Q8356">
        <v>7778.4762000000001</v>
      </c>
      <c r="R8356">
        <v>23335.428599999999</v>
      </c>
      <c r="S8356" t="s">
        <v>1424</v>
      </c>
    </row>
    <row r="8357" spans="1:19">
      <c r="A8357" t="s">
        <v>6149</v>
      </c>
      <c r="B8357">
        <v>44276</v>
      </c>
      <c r="C8357" t="s">
        <v>6150</v>
      </c>
      <c r="D8357">
        <v>44276</v>
      </c>
      <c r="E8357" t="s">
        <v>1422</v>
      </c>
      <c r="F8357" t="s">
        <v>89</v>
      </c>
      <c r="G8357" t="s">
        <v>78</v>
      </c>
      <c r="H8357" t="s">
        <v>24</v>
      </c>
      <c r="I8357" t="s">
        <v>3638</v>
      </c>
      <c r="J8357">
        <v>2</v>
      </c>
      <c r="K8357">
        <v>7760</v>
      </c>
      <c r="L8357">
        <v>15520</v>
      </c>
      <c r="M8357">
        <v>18.476199999999999</v>
      </c>
      <c r="N8357">
        <v>36.952399999999997</v>
      </c>
      <c r="O8357">
        <v>0</v>
      </c>
      <c r="P8357">
        <v>0</v>
      </c>
      <c r="Q8357">
        <v>7778.4762000000001</v>
      </c>
      <c r="R8357">
        <v>15556.9524</v>
      </c>
      <c r="S8357" t="s">
        <v>1424</v>
      </c>
    </row>
    <row r="8358" spans="1:19">
      <c r="A8358" t="s">
        <v>6151</v>
      </c>
      <c r="B8358">
        <v>44276</v>
      </c>
      <c r="C8358" t="s">
        <v>6152</v>
      </c>
      <c r="D8358">
        <v>44276</v>
      </c>
      <c r="E8358" t="s">
        <v>1422</v>
      </c>
      <c r="F8358" t="s">
        <v>86</v>
      </c>
      <c r="G8358" t="s">
        <v>78</v>
      </c>
      <c r="H8358" t="s">
        <v>24</v>
      </c>
      <c r="I8358" t="s">
        <v>3638</v>
      </c>
      <c r="J8358">
        <v>5</v>
      </c>
      <c r="K8358">
        <v>7760</v>
      </c>
      <c r="L8358">
        <v>38800</v>
      </c>
      <c r="M8358">
        <v>18.476199999999999</v>
      </c>
      <c r="N8358">
        <v>92.381</v>
      </c>
      <c r="O8358">
        <v>0</v>
      </c>
      <c r="P8358">
        <v>0</v>
      </c>
      <c r="Q8358">
        <v>7778.4762000000001</v>
      </c>
      <c r="R8358">
        <v>38892.381000000001</v>
      </c>
      <c r="S8358" t="s">
        <v>1424</v>
      </c>
    </row>
    <row r="8359" spans="1:19">
      <c r="A8359" t="s">
        <v>6153</v>
      </c>
      <c r="B8359">
        <v>44276</v>
      </c>
      <c r="C8359" t="s">
        <v>6154</v>
      </c>
      <c r="D8359">
        <v>44276</v>
      </c>
      <c r="E8359" t="s">
        <v>1422</v>
      </c>
      <c r="F8359" t="s">
        <v>85</v>
      </c>
      <c r="G8359" t="s">
        <v>1443</v>
      </c>
      <c r="H8359" t="s">
        <v>24</v>
      </c>
      <c r="I8359" t="s">
        <v>1180</v>
      </c>
      <c r="J8359">
        <v>8</v>
      </c>
      <c r="K8359">
        <v>3540</v>
      </c>
      <c r="L8359">
        <v>28320</v>
      </c>
      <c r="M8359">
        <v>8.4285999999999994</v>
      </c>
      <c r="N8359">
        <v>67.428799999999995</v>
      </c>
      <c r="O8359">
        <v>0</v>
      </c>
      <c r="P8359">
        <v>0</v>
      </c>
      <c r="Q8359">
        <v>3548.4286000000002</v>
      </c>
      <c r="R8359">
        <v>28387.428800000002</v>
      </c>
      <c r="S8359" t="s">
        <v>1424</v>
      </c>
    </row>
    <row r="8360" spans="1:19">
      <c r="A8360" t="s">
        <v>6155</v>
      </c>
      <c r="B8360">
        <v>44276</v>
      </c>
      <c r="C8360" t="s">
        <v>6156</v>
      </c>
      <c r="D8360">
        <v>44276</v>
      </c>
      <c r="E8360" t="s">
        <v>1422</v>
      </c>
      <c r="F8360" t="s">
        <v>122</v>
      </c>
      <c r="G8360" t="s">
        <v>1441</v>
      </c>
      <c r="H8360" t="s">
        <v>24</v>
      </c>
      <c r="I8360" t="s">
        <v>3638</v>
      </c>
      <c r="J8360">
        <v>3</v>
      </c>
      <c r="K8360">
        <v>7760</v>
      </c>
      <c r="L8360">
        <v>23280</v>
      </c>
      <c r="M8360">
        <v>18.476199999999999</v>
      </c>
      <c r="N8360">
        <v>55.428600000000003</v>
      </c>
      <c r="O8360">
        <v>0</v>
      </c>
      <c r="P8360">
        <v>0</v>
      </c>
      <c r="Q8360">
        <v>7778.4762000000001</v>
      </c>
      <c r="R8360">
        <v>23335.428599999999</v>
      </c>
      <c r="S8360" t="s">
        <v>1424</v>
      </c>
    </row>
    <row r="8361" spans="1:19">
      <c r="A8361" t="s">
        <v>6157</v>
      </c>
      <c r="B8361">
        <v>44276</v>
      </c>
      <c r="C8361" t="s">
        <v>6158</v>
      </c>
      <c r="D8361">
        <v>44276</v>
      </c>
      <c r="E8361" t="s">
        <v>1422</v>
      </c>
      <c r="F8361" t="s">
        <v>30</v>
      </c>
      <c r="G8361" t="s">
        <v>1441</v>
      </c>
      <c r="H8361" t="s">
        <v>24</v>
      </c>
      <c r="I8361" t="s">
        <v>3638</v>
      </c>
      <c r="J8361">
        <v>5</v>
      </c>
      <c r="K8361">
        <v>7760</v>
      </c>
      <c r="L8361">
        <v>38800</v>
      </c>
      <c r="M8361">
        <v>18.476199999999999</v>
      </c>
      <c r="N8361">
        <v>92.381</v>
      </c>
      <c r="O8361">
        <v>0</v>
      </c>
      <c r="P8361">
        <v>0</v>
      </c>
      <c r="Q8361">
        <v>7778.4762000000001</v>
      </c>
      <c r="R8361">
        <v>38892.381000000001</v>
      </c>
      <c r="S8361" t="s">
        <v>1424</v>
      </c>
    </row>
    <row r="8362" spans="1:19">
      <c r="A8362" t="s">
        <v>6159</v>
      </c>
      <c r="B8362">
        <v>44276</v>
      </c>
      <c r="C8362" t="s">
        <v>6160</v>
      </c>
      <c r="D8362">
        <v>44276</v>
      </c>
      <c r="E8362" t="s">
        <v>1422</v>
      </c>
      <c r="F8362" t="s">
        <v>26</v>
      </c>
      <c r="G8362" t="s">
        <v>1445</v>
      </c>
      <c r="H8362" t="s">
        <v>24</v>
      </c>
      <c r="I8362" t="s">
        <v>3638</v>
      </c>
      <c r="J8362">
        <v>3</v>
      </c>
      <c r="K8362">
        <v>7760</v>
      </c>
      <c r="L8362">
        <v>23280</v>
      </c>
      <c r="M8362">
        <v>18.476199999999999</v>
      </c>
      <c r="N8362">
        <v>55.428600000000003</v>
      </c>
      <c r="O8362">
        <v>0</v>
      </c>
      <c r="P8362">
        <v>0</v>
      </c>
      <c r="Q8362">
        <v>7778.4762000000001</v>
      </c>
      <c r="R8362">
        <v>23335.428599999999</v>
      </c>
      <c r="S8362" t="s">
        <v>1424</v>
      </c>
    </row>
    <row r="8363" spans="1:19">
      <c r="A8363" t="s">
        <v>6161</v>
      </c>
      <c r="B8363">
        <v>44276</v>
      </c>
      <c r="C8363" t="s">
        <v>6162</v>
      </c>
      <c r="D8363">
        <v>44276</v>
      </c>
      <c r="E8363" t="s">
        <v>1422</v>
      </c>
      <c r="F8363" t="s">
        <v>23</v>
      </c>
      <c r="G8363" t="s">
        <v>1434</v>
      </c>
      <c r="H8363" t="s">
        <v>24</v>
      </c>
      <c r="I8363" t="s">
        <v>3638</v>
      </c>
      <c r="J8363">
        <v>5</v>
      </c>
      <c r="K8363">
        <v>7760</v>
      </c>
      <c r="L8363">
        <v>38800</v>
      </c>
      <c r="M8363">
        <v>18.476199999999999</v>
      </c>
      <c r="N8363">
        <v>92.381</v>
      </c>
      <c r="O8363">
        <v>0</v>
      </c>
      <c r="P8363">
        <v>0</v>
      </c>
      <c r="Q8363">
        <v>7778.4762000000001</v>
      </c>
      <c r="R8363">
        <v>38892.381000000001</v>
      </c>
      <c r="S8363" t="s">
        <v>1424</v>
      </c>
    </row>
    <row r="8364" spans="1:19">
      <c r="A8364" t="s">
        <v>6163</v>
      </c>
      <c r="B8364">
        <v>44276</v>
      </c>
      <c r="C8364" t="s">
        <v>6164</v>
      </c>
      <c r="D8364">
        <v>44276</v>
      </c>
      <c r="E8364" t="s">
        <v>1422</v>
      </c>
      <c r="F8364" t="s">
        <v>31</v>
      </c>
      <c r="G8364" t="s">
        <v>1066</v>
      </c>
      <c r="H8364" t="s">
        <v>24</v>
      </c>
      <c r="I8364" t="s">
        <v>3638</v>
      </c>
      <c r="J8364">
        <v>6</v>
      </c>
      <c r="K8364">
        <v>7760</v>
      </c>
      <c r="L8364">
        <v>46560</v>
      </c>
      <c r="M8364">
        <v>18.476199999999999</v>
      </c>
      <c r="N8364">
        <v>110.85720000000001</v>
      </c>
      <c r="O8364">
        <v>0</v>
      </c>
      <c r="P8364">
        <v>0</v>
      </c>
      <c r="Q8364">
        <v>7778.4762000000001</v>
      </c>
      <c r="R8364">
        <v>46670.857199999999</v>
      </c>
      <c r="S8364" t="s">
        <v>1424</v>
      </c>
    </row>
    <row r="8365" spans="1:19">
      <c r="A8365" t="s">
        <v>6165</v>
      </c>
      <c r="B8365">
        <v>44276</v>
      </c>
      <c r="C8365" t="s">
        <v>6166</v>
      </c>
      <c r="D8365">
        <v>44276</v>
      </c>
      <c r="E8365" t="s">
        <v>1422</v>
      </c>
      <c r="F8365" t="s">
        <v>29</v>
      </c>
      <c r="G8365" t="s">
        <v>1108</v>
      </c>
      <c r="H8365" t="s">
        <v>24</v>
      </c>
      <c r="I8365" t="s">
        <v>3638</v>
      </c>
      <c r="J8365">
        <v>10</v>
      </c>
      <c r="K8365">
        <v>7760</v>
      </c>
      <c r="L8365">
        <v>77600</v>
      </c>
      <c r="M8365">
        <v>18.476199999999999</v>
      </c>
      <c r="N8365">
        <v>184.762</v>
      </c>
      <c r="O8365">
        <v>0</v>
      </c>
      <c r="P8365">
        <v>0</v>
      </c>
      <c r="Q8365">
        <v>7778.4762000000001</v>
      </c>
      <c r="R8365">
        <v>77784.762000000002</v>
      </c>
      <c r="S8365" t="s">
        <v>1424</v>
      </c>
    </row>
    <row r="8366" spans="1:19">
      <c r="A8366" t="s">
        <v>6167</v>
      </c>
      <c r="B8366">
        <v>44276</v>
      </c>
      <c r="C8366" t="s">
        <v>6168</v>
      </c>
      <c r="D8366">
        <v>44276</v>
      </c>
      <c r="E8366" t="s">
        <v>1422</v>
      </c>
      <c r="F8366" t="s">
        <v>34</v>
      </c>
      <c r="G8366" t="s">
        <v>1434</v>
      </c>
      <c r="H8366" t="s">
        <v>24</v>
      </c>
      <c r="I8366" t="s">
        <v>3638</v>
      </c>
      <c r="J8366">
        <v>4</v>
      </c>
      <c r="K8366">
        <v>7760</v>
      </c>
      <c r="L8366">
        <v>31040</v>
      </c>
      <c r="M8366">
        <v>18.476199999999999</v>
      </c>
      <c r="N8366">
        <v>73.904799999999994</v>
      </c>
      <c r="O8366">
        <v>0</v>
      </c>
      <c r="P8366">
        <v>0</v>
      </c>
      <c r="Q8366">
        <v>7778.4762000000001</v>
      </c>
      <c r="R8366">
        <v>31113.9048</v>
      </c>
      <c r="S8366" t="s">
        <v>1424</v>
      </c>
    </row>
    <row r="8367" spans="1:19">
      <c r="A8367" t="s">
        <v>6169</v>
      </c>
      <c r="B8367">
        <v>44276</v>
      </c>
      <c r="C8367" t="s">
        <v>6170</v>
      </c>
      <c r="D8367">
        <v>44276</v>
      </c>
      <c r="E8367" t="s">
        <v>1422</v>
      </c>
      <c r="F8367" t="s">
        <v>27</v>
      </c>
      <c r="G8367" t="s">
        <v>1108</v>
      </c>
      <c r="H8367" t="s">
        <v>24</v>
      </c>
      <c r="I8367" t="s">
        <v>3638</v>
      </c>
      <c r="J8367">
        <v>2</v>
      </c>
      <c r="K8367">
        <v>7760</v>
      </c>
      <c r="L8367">
        <v>15520</v>
      </c>
      <c r="M8367">
        <v>18.476199999999999</v>
      </c>
      <c r="N8367">
        <v>36.952399999999997</v>
      </c>
      <c r="O8367">
        <v>0</v>
      </c>
      <c r="P8367">
        <v>0</v>
      </c>
      <c r="Q8367">
        <v>7778.4762000000001</v>
      </c>
      <c r="R8367">
        <v>15556.9524</v>
      </c>
      <c r="S8367" t="s">
        <v>1424</v>
      </c>
    </row>
    <row r="8368" spans="1:19">
      <c r="A8368" t="s">
        <v>6171</v>
      </c>
      <c r="B8368">
        <v>44276</v>
      </c>
      <c r="C8368" t="s">
        <v>6172</v>
      </c>
      <c r="D8368">
        <v>44276</v>
      </c>
      <c r="E8368" t="s">
        <v>1422</v>
      </c>
      <c r="F8368" t="s">
        <v>14</v>
      </c>
      <c r="G8368" t="s">
        <v>1435</v>
      </c>
      <c r="H8368" t="s">
        <v>24</v>
      </c>
      <c r="I8368" t="s">
        <v>3638</v>
      </c>
      <c r="J8368">
        <v>5</v>
      </c>
      <c r="K8368">
        <v>7760</v>
      </c>
      <c r="L8368">
        <v>38800</v>
      </c>
      <c r="M8368">
        <v>18.476199999999999</v>
      </c>
      <c r="N8368">
        <v>92.381</v>
      </c>
      <c r="O8368">
        <v>0</v>
      </c>
      <c r="P8368">
        <v>0</v>
      </c>
      <c r="Q8368">
        <v>7778.4762000000001</v>
      </c>
      <c r="R8368">
        <v>38892.381000000001</v>
      </c>
      <c r="S8368" t="s">
        <v>1424</v>
      </c>
    </row>
    <row r="8369" spans="1:19">
      <c r="A8369" t="s">
        <v>6173</v>
      </c>
      <c r="B8369">
        <v>44276</v>
      </c>
      <c r="C8369" t="s">
        <v>6174</v>
      </c>
      <c r="D8369">
        <v>44276</v>
      </c>
      <c r="E8369" t="s">
        <v>1422</v>
      </c>
      <c r="F8369" t="s">
        <v>28</v>
      </c>
      <c r="G8369" t="s">
        <v>1446</v>
      </c>
      <c r="H8369" t="s">
        <v>24</v>
      </c>
      <c r="I8369" t="s">
        <v>1177</v>
      </c>
      <c r="J8369">
        <v>5</v>
      </c>
      <c r="K8369">
        <v>9045</v>
      </c>
      <c r="L8369">
        <v>45225</v>
      </c>
      <c r="M8369">
        <v>21.535699999999999</v>
      </c>
      <c r="N8369">
        <v>107.6785</v>
      </c>
      <c r="O8369">
        <v>0</v>
      </c>
      <c r="P8369">
        <v>0</v>
      </c>
      <c r="Q8369">
        <v>9066.5357000000004</v>
      </c>
      <c r="R8369">
        <v>45332.678500000002</v>
      </c>
      <c r="S8369" t="s">
        <v>1424</v>
      </c>
    </row>
    <row r="8370" spans="1:19">
      <c r="A8370" t="s">
        <v>6173</v>
      </c>
      <c r="B8370">
        <v>44276</v>
      </c>
      <c r="C8370" t="s">
        <v>6174</v>
      </c>
      <c r="D8370">
        <v>44276</v>
      </c>
      <c r="E8370" t="s">
        <v>1422</v>
      </c>
      <c r="F8370" t="s">
        <v>28</v>
      </c>
      <c r="G8370" t="s">
        <v>1446</v>
      </c>
      <c r="H8370" t="s">
        <v>24</v>
      </c>
      <c r="I8370" t="s">
        <v>1180</v>
      </c>
      <c r="J8370">
        <v>10</v>
      </c>
      <c r="K8370">
        <v>3540</v>
      </c>
      <c r="L8370">
        <v>35400</v>
      </c>
      <c r="M8370">
        <v>8.4285999999999994</v>
      </c>
      <c r="N8370">
        <v>84.286000000000001</v>
      </c>
      <c r="O8370">
        <v>0</v>
      </c>
      <c r="P8370">
        <v>0</v>
      </c>
      <c r="Q8370">
        <v>3548.4286000000002</v>
      </c>
      <c r="R8370">
        <v>35484.286</v>
      </c>
      <c r="S8370" t="s">
        <v>1424</v>
      </c>
    </row>
    <row r="8371" spans="1:19">
      <c r="A8371" t="s">
        <v>6173</v>
      </c>
      <c r="B8371">
        <v>44276</v>
      </c>
      <c r="C8371" t="s">
        <v>6174</v>
      </c>
      <c r="D8371">
        <v>44276</v>
      </c>
      <c r="E8371" t="s">
        <v>1422</v>
      </c>
      <c r="F8371" t="s">
        <v>28</v>
      </c>
      <c r="G8371" t="s">
        <v>1446</v>
      </c>
      <c r="H8371" t="s">
        <v>24</v>
      </c>
      <c r="I8371" t="s">
        <v>1421</v>
      </c>
      <c r="J8371">
        <v>40</v>
      </c>
      <c r="K8371">
        <v>1264</v>
      </c>
      <c r="L8371">
        <v>50560</v>
      </c>
      <c r="M8371">
        <v>3.0095000000000001</v>
      </c>
      <c r="N8371">
        <v>120.38</v>
      </c>
      <c r="O8371">
        <v>0</v>
      </c>
      <c r="P8371">
        <v>0</v>
      </c>
      <c r="Q8371">
        <v>1267.0094999999999</v>
      </c>
      <c r="R8371">
        <v>50680.38</v>
      </c>
      <c r="S8371" t="s">
        <v>1424</v>
      </c>
    </row>
    <row r="8372" spans="1:19">
      <c r="A8372" t="s">
        <v>6173</v>
      </c>
      <c r="B8372">
        <v>44276</v>
      </c>
      <c r="C8372" t="s">
        <v>6174</v>
      </c>
      <c r="D8372">
        <v>44276</v>
      </c>
      <c r="E8372" t="s">
        <v>1422</v>
      </c>
      <c r="F8372" t="s">
        <v>28</v>
      </c>
      <c r="G8372" t="s">
        <v>1446</v>
      </c>
      <c r="H8372" t="s">
        <v>24</v>
      </c>
      <c r="I8372" t="s">
        <v>1381</v>
      </c>
      <c r="J8372">
        <v>5</v>
      </c>
      <c r="K8372">
        <v>9850</v>
      </c>
      <c r="L8372">
        <v>49250</v>
      </c>
      <c r="M8372">
        <v>23.452400000000001</v>
      </c>
      <c r="N8372">
        <v>117.262</v>
      </c>
      <c r="O8372">
        <v>0</v>
      </c>
      <c r="P8372">
        <v>0</v>
      </c>
      <c r="Q8372">
        <v>9873.4524000000001</v>
      </c>
      <c r="R8372">
        <v>49367.262000000002</v>
      </c>
      <c r="S8372" t="s">
        <v>1424</v>
      </c>
    </row>
    <row r="8373" spans="1:19">
      <c r="A8373" t="s">
        <v>6173</v>
      </c>
      <c r="B8373">
        <v>44276</v>
      </c>
      <c r="C8373" t="s">
        <v>6174</v>
      </c>
      <c r="D8373">
        <v>44276</v>
      </c>
      <c r="E8373" t="s">
        <v>1422</v>
      </c>
      <c r="F8373" t="s">
        <v>28</v>
      </c>
      <c r="G8373" t="s">
        <v>1446</v>
      </c>
      <c r="H8373" t="s">
        <v>24</v>
      </c>
      <c r="I8373" t="s">
        <v>1178</v>
      </c>
      <c r="J8373">
        <v>10</v>
      </c>
      <c r="K8373">
        <v>4035</v>
      </c>
      <c r="L8373">
        <v>40350</v>
      </c>
      <c r="M8373">
        <v>9.6071000000000009</v>
      </c>
      <c r="N8373">
        <v>96.070999999999998</v>
      </c>
      <c r="O8373">
        <v>0</v>
      </c>
      <c r="P8373">
        <v>0</v>
      </c>
      <c r="Q8373">
        <v>4044.6071000000002</v>
      </c>
      <c r="R8373">
        <v>40446.071000000004</v>
      </c>
      <c r="S8373" t="s">
        <v>1424</v>
      </c>
    </row>
    <row r="8374" spans="1:19">
      <c r="A8374" t="s">
        <v>6175</v>
      </c>
      <c r="B8374">
        <v>44276</v>
      </c>
      <c r="C8374" t="s">
        <v>6176</v>
      </c>
      <c r="D8374">
        <v>44276</v>
      </c>
      <c r="E8374" t="s">
        <v>1422</v>
      </c>
      <c r="F8374" t="s">
        <v>974</v>
      </c>
      <c r="G8374" t="s">
        <v>1445</v>
      </c>
      <c r="H8374" t="s">
        <v>24</v>
      </c>
      <c r="I8374" t="s">
        <v>1180</v>
      </c>
      <c r="J8374">
        <v>15</v>
      </c>
      <c r="K8374">
        <v>3540</v>
      </c>
      <c r="L8374">
        <v>53100</v>
      </c>
      <c r="M8374">
        <v>8.4285999999999994</v>
      </c>
      <c r="N8374">
        <v>126.429</v>
      </c>
      <c r="O8374">
        <v>0</v>
      </c>
      <c r="P8374">
        <v>0</v>
      </c>
      <c r="Q8374">
        <v>3548.4286000000002</v>
      </c>
      <c r="R8374">
        <v>53226.428999999996</v>
      </c>
      <c r="S8374" t="s">
        <v>1424</v>
      </c>
    </row>
    <row r="8375" spans="1:19">
      <c r="A8375" t="s">
        <v>6175</v>
      </c>
      <c r="B8375">
        <v>44276</v>
      </c>
      <c r="C8375" t="s">
        <v>6176</v>
      </c>
      <c r="D8375">
        <v>44276</v>
      </c>
      <c r="E8375" t="s">
        <v>1422</v>
      </c>
      <c r="F8375" t="s">
        <v>974</v>
      </c>
      <c r="G8375" t="s">
        <v>1445</v>
      </c>
      <c r="H8375" t="s">
        <v>24</v>
      </c>
      <c r="I8375" t="s">
        <v>1178</v>
      </c>
      <c r="J8375">
        <v>10</v>
      </c>
      <c r="K8375">
        <v>4035</v>
      </c>
      <c r="L8375">
        <v>40350</v>
      </c>
      <c r="M8375">
        <v>9.6071000000000009</v>
      </c>
      <c r="N8375">
        <v>96.070999999999998</v>
      </c>
      <c r="O8375">
        <v>0</v>
      </c>
      <c r="P8375">
        <v>0</v>
      </c>
      <c r="Q8375">
        <v>4044.6071000000002</v>
      </c>
      <c r="R8375">
        <v>40446.071000000004</v>
      </c>
      <c r="S8375" t="s">
        <v>1424</v>
      </c>
    </row>
    <row r="8376" spans="1:19">
      <c r="A8376" t="s">
        <v>6177</v>
      </c>
      <c r="B8376">
        <v>44276</v>
      </c>
      <c r="C8376" t="s">
        <v>6178</v>
      </c>
      <c r="D8376">
        <v>44276</v>
      </c>
      <c r="E8376" t="s">
        <v>1429</v>
      </c>
      <c r="F8376" t="s">
        <v>4689</v>
      </c>
      <c r="G8376" t="s">
        <v>1430</v>
      </c>
      <c r="H8376" t="s">
        <v>1429</v>
      </c>
      <c r="I8376" t="s">
        <v>5350</v>
      </c>
      <c r="J8376">
        <v>1</v>
      </c>
      <c r="K8376">
        <v>8770</v>
      </c>
      <c r="L8376">
        <v>8770</v>
      </c>
      <c r="M8376">
        <v>0</v>
      </c>
      <c r="N8376">
        <v>0</v>
      </c>
      <c r="O8376">
        <v>0</v>
      </c>
      <c r="P8376">
        <v>0</v>
      </c>
      <c r="Q8376">
        <v>8770</v>
      </c>
      <c r="R8376">
        <v>8770</v>
      </c>
      <c r="S8376" t="s">
        <v>1424</v>
      </c>
    </row>
    <row r="8377" spans="1:19">
      <c r="A8377" t="s">
        <v>6179</v>
      </c>
      <c r="B8377">
        <v>44276</v>
      </c>
      <c r="C8377" t="s">
        <v>6180</v>
      </c>
      <c r="D8377">
        <v>44276</v>
      </c>
      <c r="E8377" t="s">
        <v>1429</v>
      </c>
      <c r="F8377" t="s">
        <v>4689</v>
      </c>
      <c r="G8377" t="s">
        <v>1430</v>
      </c>
      <c r="H8377" t="s">
        <v>1429</v>
      </c>
      <c r="I8377" t="s">
        <v>1212</v>
      </c>
      <c r="J8377">
        <v>22</v>
      </c>
      <c r="K8377">
        <v>4843</v>
      </c>
      <c r="L8377">
        <v>106546</v>
      </c>
      <c r="M8377">
        <v>0</v>
      </c>
      <c r="N8377">
        <v>0</v>
      </c>
      <c r="O8377">
        <v>0</v>
      </c>
      <c r="P8377">
        <v>0</v>
      </c>
      <c r="Q8377">
        <v>4843</v>
      </c>
      <c r="R8377">
        <v>106546</v>
      </c>
      <c r="S8377" t="s">
        <v>1424</v>
      </c>
    </row>
    <row r="8378" spans="1:19">
      <c r="A8378" t="s">
        <v>6413</v>
      </c>
      <c r="B8378">
        <v>44277</v>
      </c>
      <c r="C8378" t="s">
        <v>6414</v>
      </c>
      <c r="D8378">
        <v>44277</v>
      </c>
      <c r="E8378" t="s">
        <v>1422</v>
      </c>
      <c r="F8378" t="s">
        <v>18</v>
      </c>
      <c r="G8378" t="s">
        <v>19</v>
      </c>
      <c r="H8378" t="s">
        <v>13</v>
      </c>
      <c r="I8378" t="s">
        <v>1421</v>
      </c>
      <c r="J8378">
        <v>40</v>
      </c>
      <c r="K8378">
        <v>1264</v>
      </c>
      <c r="L8378">
        <v>50560</v>
      </c>
      <c r="M8378">
        <v>3.01</v>
      </c>
      <c r="N8378">
        <v>120.4</v>
      </c>
      <c r="O8378">
        <v>0</v>
      </c>
      <c r="P8378">
        <v>0</v>
      </c>
      <c r="Q8378">
        <v>1267.0094999999999</v>
      </c>
      <c r="R8378">
        <v>50680.38</v>
      </c>
      <c r="S8378" t="s">
        <v>1424</v>
      </c>
    </row>
    <row r="8379" spans="1:19">
      <c r="A8379" t="s">
        <v>6413</v>
      </c>
      <c r="B8379">
        <v>44277</v>
      </c>
      <c r="C8379" t="s">
        <v>6414</v>
      </c>
      <c r="D8379">
        <v>44277</v>
      </c>
      <c r="E8379" t="s">
        <v>1422</v>
      </c>
      <c r="F8379" t="s">
        <v>18</v>
      </c>
      <c r="G8379" t="s">
        <v>19</v>
      </c>
      <c r="H8379" t="s">
        <v>13</v>
      </c>
      <c r="I8379" t="s">
        <v>3638</v>
      </c>
      <c r="J8379">
        <v>20</v>
      </c>
      <c r="K8379">
        <v>7760</v>
      </c>
      <c r="L8379">
        <v>155200</v>
      </c>
      <c r="M8379">
        <v>18.475999999999999</v>
      </c>
      <c r="N8379">
        <v>369.52</v>
      </c>
      <c r="O8379">
        <v>0</v>
      </c>
      <c r="P8379">
        <v>0</v>
      </c>
      <c r="Q8379">
        <v>7778.4762000000001</v>
      </c>
      <c r="R8379">
        <v>155569.524</v>
      </c>
      <c r="S8379" t="s">
        <v>1424</v>
      </c>
    </row>
    <row r="8380" spans="1:19">
      <c r="A8380" t="s">
        <v>6413</v>
      </c>
      <c r="B8380">
        <v>44277</v>
      </c>
      <c r="C8380" t="s">
        <v>6414</v>
      </c>
      <c r="D8380">
        <v>44277</v>
      </c>
      <c r="E8380" t="s">
        <v>1422</v>
      </c>
      <c r="F8380" t="s">
        <v>18</v>
      </c>
      <c r="G8380" t="s">
        <v>19</v>
      </c>
      <c r="H8380" t="s">
        <v>13</v>
      </c>
      <c r="I8380" t="s">
        <v>1459</v>
      </c>
      <c r="J8380">
        <v>100</v>
      </c>
      <c r="K8380">
        <v>1060</v>
      </c>
      <c r="L8380">
        <v>106000</v>
      </c>
      <c r="M8380">
        <v>2.524</v>
      </c>
      <c r="N8380">
        <v>252.4</v>
      </c>
      <c r="O8380">
        <v>0</v>
      </c>
      <c r="P8380">
        <v>0</v>
      </c>
      <c r="Q8380">
        <v>1062.5237999999999</v>
      </c>
      <c r="R8380">
        <v>106252.38</v>
      </c>
      <c r="S8380" t="s">
        <v>1424</v>
      </c>
    </row>
    <row r="8381" spans="1:19">
      <c r="A8381" t="s">
        <v>6413</v>
      </c>
      <c r="B8381">
        <v>44277</v>
      </c>
      <c r="C8381" t="s">
        <v>6414</v>
      </c>
      <c r="D8381">
        <v>44277</v>
      </c>
      <c r="E8381" t="s">
        <v>1422</v>
      </c>
      <c r="F8381" t="s">
        <v>18</v>
      </c>
      <c r="G8381" t="s">
        <v>19</v>
      </c>
      <c r="H8381" t="s">
        <v>13</v>
      </c>
      <c r="I8381" t="s">
        <v>1180</v>
      </c>
      <c r="J8381">
        <v>20</v>
      </c>
      <c r="K8381">
        <v>3540</v>
      </c>
      <c r="L8381">
        <v>70800</v>
      </c>
      <c r="M8381">
        <v>8.4290000000000003</v>
      </c>
      <c r="N8381">
        <v>168.58</v>
      </c>
      <c r="O8381">
        <v>0</v>
      </c>
      <c r="P8381">
        <v>0</v>
      </c>
      <c r="Q8381">
        <v>3548.4286000000002</v>
      </c>
      <c r="R8381">
        <v>70968.572</v>
      </c>
      <c r="S8381" t="s">
        <v>1424</v>
      </c>
    </row>
    <row r="8382" spans="1:19">
      <c r="A8382" t="s">
        <v>6413</v>
      </c>
      <c r="B8382">
        <v>44277</v>
      </c>
      <c r="C8382" t="s">
        <v>6414</v>
      </c>
      <c r="D8382">
        <v>44277</v>
      </c>
      <c r="E8382" t="s">
        <v>1422</v>
      </c>
      <c r="F8382" t="s">
        <v>18</v>
      </c>
      <c r="G8382" t="s">
        <v>19</v>
      </c>
      <c r="H8382" t="s">
        <v>13</v>
      </c>
      <c r="I8382" t="s">
        <v>1356</v>
      </c>
      <c r="J8382">
        <v>60</v>
      </c>
      <c r="K8382">
        <v>1118</v>
      </c>
      <c r="L8382">
        <v>67080</v>
      </c>
      <c r="M8382">
        <v>2.6619999999999999</v>
      </c>
      <c r="N8382">
        <v>159.72</v>
      </c>
      <c r="O8382">
        <v>0</v>
      </c>
      <c r="P8382">
        <v>0</v>
      </c>
      <c r="Q8382">
        <v>1120.6619000000001</v>
      </c>
      <c r="R8382">
        <v>67239.714000000007</v>
      </c>
      <c r="S8382" t="s">
        <v>1424</v>
      </c>
    </row>
    <row r="8383" spans="1:19">
      <c r="A8383" t="s">
        <v>6413</v>
      </c>
      <c r="B8383">
        <v>44277</v>
      </c>
      <c r="C8383" t="s">
        <v>6414</v>
      </c>
      <c r="D8383">
        <v>44277</v>
      </c>
      <c r="E8383" t="s">
        <v>1422</v>
      </c>
      <c r="F8383" t="s">
        <v>18</v>
      </c>
      <c r="G8383" t="s">
        <v>19</v>
      </c>
      <c r="H8383" t="s">
        <v>13</v>
      </c>
      <c r="I8383" t="s">
        <v>5350</v>
      </c>
      <c r="J8383">
        <v>30</v>
      </c>
      <c r="K8383">
        <v>9480</v>
      </c>
      <c r="L8383">
        <v>284400</v>
      </c>
      <c r="M8383">
        <v>22.571000000000002</v>
      </c>
      <c r="N8383">
        <v>677.13</v>
      </c>
      <c r="O8383">
        <v>0</v>
      </c>
      <c r="P8383">
        <v>0</v>
      </c>
      <c r="Q8383">
        <v>9502.5714000000007</v>
      </c>
      <c r="R8383">
        <v>285077.14199999999</v>
      </c>
      <c r="S8383" t="s">
        <v>1424</v>
      </c>
    </row>
    <row r="8384" spans="1:19">
      <c r="A8384" t="s">
        <v>6413</v>
      </c>
      <c r="B8384">
        <v>44277</v>
      </c>
      <c r="C8384" t="s">
        <v>6414</v>
      </c>
      <c r="D8384">
        <v>44277</v>
      </c>
      <c r="E8384" t="s">
        <v>1422</v>
      </c>
      <c r="F8384" t="s">
        <v>18</v>
      </c>
      <c r="G8384" t="s">
        <v>19</v>
      </c>
      <c r="H8384" t="s">
        <v>13</v>
      </c>
      <c r="I8384" t="s">
        <v>1181</v>
      </c>
      <c r="J8384">
        <v>100</v>
      </c>
      <c r="K8384">
        <v>1293</v>
      </c>
      <c r="L8384">
        <v>129300</v>
      </c>
      <c r="M8384">
        <v>3.0790000000000002</v>
      </c>
      <c r="N8384">
        <v>307.89999999999998</v>
      </c>
      <c r="O8384">
        <v>0</v>
      </c>
      <c r="P8384">
        <v>0</v>
      </c>
      <c r="Q8384">
        <v>1296.0786000000001</v>
      </c>
      <c r="R8384">
        <v>129607.86</v>
      </c>
      <c r="S8384" t="s">
        <v>1424</v>
      </c>
    </row>
    <row r="8385" spans="1:19">
      <c r="A8385" t="s">
        <v>6413</v>
      </c>
      <c r="B8385">
        <v>44277</v>
      </c>
      <c r="C8385" t="s">
        <v>6414</v>
      </c>
      <c r="D8385">
        <v>44277</v>
      </c>
      <c r="E8385" t="s">
        <v>1422</v>
      </c>
      <c r="F8385" t="s">
        <v>18</v>
      </c>
      <c r="G8385" t="s">
        <v>19</v>
      </c>
      <c r="H8385" t="s">
        <v>13</v>
      </c>
      <c r="I8385" t="s">
        <v>1470</v>
      </c>
      <c r="J8385">
        <v>30</v>
      </c>
      <c r="K8385">
        <v>7050</v>
      </c>
      <c r="L8385">
        <v>211500</v>
      </c>
      <c r="M8385">
        <v>16.786000000000001</v>
      </c>
      <c r="N8385">
        <v>503.58</v>
      </c>
      <c r="O8385">
        <v>0</v>
      </c>
      <c r="P8385">
        <v>0</v>
      </c>
      <c r="Q8385">
        <v>7066.7857000000004</v>
      </c>
      <c r="R8385">
        <v>212003.571</v>
      </c>
      <c r="S8385" t="s">
        <v>1424</v>
      </c>
    </row>
    <row r="8386" spans="1:19">
      <c r="A8386" t="s">
        <v>6413</v>
      </c>
      <c r="B8386">
        <v>44277</v>
      </c>
      <c r="C8386" t="s">
        <v>6414</v>
      </c>
      <c r="D8386">
        <v>44277</v>
      </c>
      <c r="E8386" t="s">
        <v>1422</v>
      </c>
      <c r="F8386" t="s">
        <v>18</v>
      </c>
      <c r="G8386" t="s">
        <v>19</v>
      </c>
      <c r="H8386" t="s">
        <v>13</v>
      </c>
      <c r="I8386" t="s">
        <v>1381</v>
      </c>
      <c r="J8386">
        <v>30</v>
      </c>
      <c r="K8386">
        <v>9850</v>
      </c>
      <c r="L8386">
        <v>295500</v>
      </c>
      <c r="M8386">
        <v>23.452000000000002</v>
      </c>
      <c r="N8386">
        <v>703.56</v>
      </c>
      <c r="O8386">
        <v>0</v>
      </c>
      <c r="P8386">
        <v>0</v>
      </c>
      <c r="Q8386">
        <v>9873.4524000000001</v>
      </c>
      <c r="R8386">
        <v>296203.57199999999</v>
      </c>
      <c r="S8386" t="s">
        <v>1424</v>
      </c>
    </row>
    <row r="8387" spans="1:19">
      <c r="A8387" t="s">
        <v>6415</v>
      </c>
      <c r="B8387">
        <v>44277</v>
      </c>
      <c r="C8387" t="s">
        <v>6416</v>
      </c>
      <c r="D8387">
        <v>44277</v>
      </c>
      <c r="E8387" t="s">
        <v>1160</v>
      </c>
      <c r="F8387" t="s">
        <v>1163</v>
      </c>
      <c r="G8387" t="s">
        <v>1160</v>
      </c>
      <c r="H8387" t="s">
        <v>1160</v>
      </c>
      <c r="I8387" t="s">
        <v>1181</v>
      </c>
      <c r="J8387">
        <v>2</v>
      </c>
      <c r="K8387">
        <v>1311.5</v>
      </c>
      <c r="L8387">
        <v>2623</v>
      </c>
      <c r="M8387">
        <v>3.1225999999999998</v>
      </c>
      <c r="N8387">
        <v>6.2451999999999996</v>
      </c>
      <c r="O8387">
        <v>0</v>
      </c>
      <c r="P8387">
        <v>0</v>
      </c>
      <c r="Q8387">
        <v>1314.6225999999999</v>
      </c>
      <c r="R8387">
        <v>2629.2451999999998</v>
      </c>
      <c r="S8387" t="s">
        <v>1424</v>
      </c>
    </row>
    <row r="8388" spans="1:19">
      <c r="A8388" t="s">
        <v>6415</v>
      </c>
      <c r="B8388">
        <v>44277</v>
      </c>
      <c r="C8388" t="s">
        <v>6416</v>
      </c>
      <c r="D8388">
        <v>44277</v>
      </c>
      <c r="E8388" t="s">
        <v>1160</v>
      </c>
      <c r="F8388" t="s">
        <v>1163</v>
      </c>
      <c r="G8388" t="s">
        <v>1160</v>
      </c>
      <c r="H8388" t="s">
        <v>1160</v>
      </c>
      <c r="I8388" t="s">
        <v>1356</v>
      </c>
      <c r="J8388">
        <v>3</v>
      </c>
      <c r="K8388">
        <v>1134</v>
      </c>
      <c r="L8388">
        <v>3402</v>
      </c>
      <c r="M8388">
        <v>2.7</v>
      </c>
      <c r="N8388">
        <v>8.1</v>
      </c>
      <c r="O8388">
        <v>0</v>
      </c>
      <c r="P8388">
        <v>0</v>
      </c>
      <c r="Q8388">
        <v>1136.7</v>
      </c>
      <c r="R8388">
        <v>3410.1</v>
      </c>
      <c r="S8388" t="s">
        <v>1424</v>
      </c>
    </row>
    <row r="8389" spans="1:19">
      <c r="A8389" t="s">
        <v>6415</v>
      </c>
      <c r="B8389">
        <v>44277</v>
      </c>
      <c r="C8389" t="s">
        <v>6416</v>
      </c>
      <c r="D8389">
        <v>44277</v>
      </c>
      <c r="E8389" t="s">
        <v>1160</v>
      </c>
      <c r="F8389" t="s">
        <v>1163</v>
      </c>
      <c r="G8389" t="s">
        <v>1160</v>
      </c>
      <c r="H8389" t="s">
        <v>1160</v>
      </c>
      <c r="I8389" t="s">
        <v>1421</v>
      </c>
      <c r="J8389">
        <v>2</v>
      </c>
      <c r="K8389">
        <v>1282</v>
      </c>
      <c r="L8389">
        <v>2564</v>
      </c>
      <c r="M8389">
        <v>3.0524</v>
      </c>
      <c r="N8389">
        <v>6.1048</v>
      </c>
      <c r="O8389">
        <v>0</v>
      </c>
      <c r="P8389">
        <v>0</v>
      </c>
      <c r="Q8389">
        <v>1285.0524</v>
      </c>
      <c r="R8389">
        <v>2570.1048000000001</v>
      </c>
      <c r="S8389" t="s">
        <v>1424</v>
      </c>
    </row>
    <row r="8390" spans="1:19">
      <c r="A8390" t="s">
        <v>6417</v>
      </c>
      <c r="B8390">
        <v>44277</v>
      </c>
      <c r="C8390" t="s">
        <v>6418</v>
      </c>
      <c r="D8390">
        <v>44277</v>
      </c>
      <c r="E8390" t="s">
        <v>1160</v>
      </c>
      <c r="F8390" t="s">
        <v>1355</v>
      </c>
      <c r="G8390" t="s">
        <v>1160</v>
      </c>
      <c r="H8390" t="s">
        <v>1160</v>
      </c>
      <c r="I8390" t="s">
        <v>1381</v>
      </c>
      <c r="J8390">
        <v>1</v>
      </c>
      <c r="K8390">
        <v>9990</v>
      </c>
      <c r="L8390">
        <v>9990</v>
      </c>
      <c r="M8390">
        <v>23.785699999999999</v>
      </c>
      <c r="N8390">
        <v>23.785699999999999</v>
      </c>
      <c r="O8390">
        <v>0</v>
      </c>
      <c r="P8390">
        <v>0</v>
      </c>
      <c r="Q8390">
        <v>10013.7857</v>
      </c>
      <c r="R8390">
        <v>10013.7857</v>
      </c>
      <c r="S8390" t="s">
        <v>1424</v>
      </c>
    </row>
    <row r="8391" spans="1:19">
      <c r="A8391" t="s">
        <v>6417</v>
      </c>
      <c r="B8391">
        <v>44277</v>
      </c>
      <c r="C8391" t="s">
        <v>6418</v>
      </c>
      <c r="D8391">
        <v>44277</v>
      </c>
      <c r="E8391" t="s">
        <v>1160</v>
      </c>
      <c r="F8391" t="s">
        <v>1355</v>
      </c>
      <c r="G8391" t="s">
        <v>1160</v>
      </c>
      <c r="H8391" t="s">
        <v>1160</v>
      </c>
      <c r="I8391" t="s">
        <v>1421</v>
      </c>
      <c r="J8391">
        <v>4</v>
      </c>
      <c r="K8391">
        <v>1282</v>
      </c>
      <c r="L8391">
        <v>5128</v>
      </c>
      <c r="M8391">
        <v>3.0524</v>
      </c>
      <c r="N8391">
        <v>12.2096</v>
      </c>
      <c r="O8391">
        <v>0</v>
      </c>
      <c r="P8391">
        <v>0</v>
      </c>
      <c r="Q8391">
        <v>1285.0524</v>
      </c>
      <c r="R8391">
        <v>5140.2096000000001</v>
      </c>
      <c r="S8391" t="s">
        <v>1424</v>
      </c>
    </row>
    <row r="8392" spans="1:19">
      <c r="A8392" t="s">
        <v>6417</v>
      </c>
      <c r="B8392">
        <v>44277</v>
      </c>
      <c r="C8392" t="s">
        <v>6418</v>
      </c>
      <c r="D8392">
        <v>44277</v>
      </c>
      <c r="E8392" t="s">
        <v>1160</v>
      </c>
      <c r="F8392" t="s">
        <v>1355</v>
      </c>
      <c r="G8392" t="s">
        <v>1160</v>
      </c>
      <c r="H8392" t="s">
        <v>1160</v>
      </c>
      <c r="I8392" t="s">
        <v>5350</v>
      </c>
      <c r="J8392">
        <v>1</v>
      </c>
      <c r="K8392">
        <v>9615</v>
      </c>
      <c r="L8392">
        <v>9615</v>
      </c>
      <c r="M8392">
        <v>22.892900000000001</v>
      </c>
      <c r="N8392">
        <v>22.892900000000001</v>
      </c>
      <c r="O8392">
        <v>0</v>
      </c>
      <c r="P8392">
        <v>0</v>
      </c>
      <c r="Q8392">
        <v>9637.8929000000007</v>
      </c>
      <c r="R8392">
        <v>9637.8929000000007</v>
      </c>
      <c r="S8392" t="s">
        <v>1424</v>
      </c>
    </row>
    <row r="8393" spans="1:19">
      <c r="A8393" t="s">
        <v>6417</v>
      </c>
      <c r="B8393">
        <v>44277</v>
      </c>
      <c r="C8393" t="s">
        <v>6418</v>
      </c>
      <c r="D8393">
        <v>44277</v>
      </c>
      <c r="E8393" t="s">
        <v>1160</v>
      </c>
      <c r="F8393" t="s">
        <v>1355</v>
      </c>
      <c r="G8393" t="s">
        <v>1160</v>
      </c>
      <c r="H8393" t="s">
        <v>1160</v>
      </c>
      <c r="I8393" t="s">
        <v>1359</v>
      </c>
      <c r="J8393">
        <v>10</v>
      </c>
      <c r="K8393">
        <v>1242.5</v>
      </c>
      <c r="L8393">
        <v>12425</v>
      </c>
      <c r="M8393">
        <v>2.9582999999999999</v>
      </c>
      <c r="N8393">
        <v>29.582999999999998</v>
      </c>
      <c r="O8393">
        <v>0</v>
      </c>
      <c r="P8393">
        <v>0</v>
      </c>
      <c r="Q8393">
        <v>1245.4583</v>
      </c>
      <c r="R8393">
        <v>12454.583000000001</v>
      </c>
      <c r="S8393" t="s">
        <v>1424</v>
      </c>
    </row>
    <row r="8394" spans="1:19">
      <c r="A8394" t="s">
        <v>6417</v>
      </c>
      <c r="B8394">
        <v>44277</v>
      </c>
      <c r="C8394" t="s">
        <v>6418</v>
      </c>
      <c r="D8394">
        <v>44277</v>
      </c>
      <c r="E8394" t="s">
        <v>1160</v>
      </c>
      <c r="F8394" t="s">
        <v>1355</v>
      </c>
      <c r="G8394" t="s">
        <v>1160</v>
      </c>
      <c r="H8394" t="s">
        <v>1160</v>
      </c>
      <c r="I8394" t="s">
        <v>3638</v>
      </c>
      <c r="J8394">
        <v>1</v>
      </c>
      <c r="K8394">
        <v>7870</v>
      </c>
      <c r="L8394">
        <v>7870</v>
      </c>
      <c r="M8394">
        <v>18.738099999999999</v>
      </c>
      <c r="N8394">
        <v>18.738099999999999</v>
      </c>
      <c r="O8394">
        <v>0</v>
      </c>
      <c r="P8394">
        <v>0</v>
      </c>
      <c r="Q8394">
        <v>7888.7380999999996</v>
      </c>
      <c r="R8394">
        <v>7888.7380999999996</v>
      </c>
      <c r="S8394" t="s">
        <v>1424</v>
      </c>
    </row>
    <row r="8395" spans="1:19">
      <c r="A8395" t="s">
        <v>6419</v>
      </c>
      <c r="B8395">
        <v>44277</v>
      </c>
      <c r="C8395" t="s">
        <v>6420</v>
      </c>
      <c r="D8395">
        <v>44277</v>
      </c>
      <c r="E8395" t="s">
        <v>1160</v>
      </c>
      <c r="F8395" t="s">
        <v>1173</v>
      </c>
      <c r="G8395" t="s">
        <v>1160</v>
      </c>
      <c r="H8395" t="s">
        <v>1160</v>
      </c>
      <c r="I8395" t="s">
        <v>3638</v>
      </c>
      <c r="J8395">
        <v>5</v>
      </c>
      <c r="K8395">
        <v>7870</v>
      </c>
      <c r="L8395">
        <v>39350</v>
      </c>
      <c r="M8395">
        <v>18.738099999999999</v>
      </c>
      <c r="N8395">
        <v>93.6905</v>
      </c>
      <c r="O8395">
        <v>0</v>
      </c>
      <c r="P8395">
        <v>0</v>
      </c>
      <c r="Q8395">
        <v>7888.7380999999996</v>
      </c>
      <c r="R8395">
        <v>39443.690499999997</v>
      </c>
      <c r="S8395" t="s">
        <v>1424</v>
      </c>
    </row>
    <row r="8396" spans="1:19">
      <c r="A8396" t="s">
        <v>6421</v>
      </c>
      <c r="B8396">
        <v>44277</v>
      </c>
      <c r="C8396" t="s">
        <v>6422</v>
      </c>
      <c r="D8396">
        <v>44277</v>
      </c>
      <c r="E8396" t="s">
        <v>1422</v>
      </c>
      <c r="F8396" t="s">
        <v>112</v>
      </c>
      <c r="G8396" t="s">
        <v>1026</v>
      </c>
      <c r="H8396" t="s">
        <v>54</v>
      </c>
      <c r="I8396" t="s">
        <v>1180</v>
      </c>
      <c r="J8396">
        <v>10</v>
      </c>
      <c r="K8396">
        <v>3540</v>
      </c>
      <c r="L8396">
        <v>35400</v>
      </c>
      <c r="M8396">
        <v>8.4285999999999994</v>
      </c>
      <c r="N8396">
        <v>84.286000000000001</v>
      </c>
      <c r="O8396">
        <v>0</v>
      </c>
      <c r="P8396">
        <v>0</v>
      </c>
      <c r="Q8396">
        <v>3548.4286000000002</v>
      </c>
      <c r="R8396">
        <v>35484.286</v>
      </c>
      <c r="S8396" t="s">
        <v>1424</v>
      </c>
    </row>
    <row r="8397" spans="1:19">
      <c r="A8397" t="s">
        <v>6423</v>
      </c>
      <c r="B8397">
        <v>44277</v>
      </c>
      <c r="C8397" t="s">
        <v>6424</v>
      </c>
      <c r="D8397">
        <v>44277</v>
      </c>
      <c r="E8397" t="s">
        <v>1422</v>
      </c>
      <c r="F8397" t="s">
        <v>977</v>
      </c>
      <c r="G8397" t="s">
        <v>1437</v>
      </c>
      <c r="H8397" t="s">
        <v>54</v>
      </c>
      <c r="I8397" t="s">
        <v>1459</v>
      </c>
      <c r="J8397">
        <v>20</v>
      </c>
      <c r="K8397">
        <v>1060</v>
      </c>
      <c r="L8397">
        <v>21200</v>
      </c>
      <c r="M8397">
        <v>2.5238</v>
      </c>
      <c r="N8397">
        <v>50.475999999999999</v>
      </c>
      <c r="O8397">
        <v>0</v>
      </c>
      <c r="P8397">
        <v>0</v>
      </c>
      <c r="Q8397">
        <v>1062.5237999999999</v>
      </c>
      <c r="R8397">
        <v>21250.475999999999</v>
      </c>
      <c r="S8397" t="s">
        <v>1424</v>
      </c>
    </row>
    <row r="8398" spans="1:19">
      <c r="A8398" t="s">
        <v>6423</v>
      </c>
      <c r="B8398">
        <v>44277</v>
      </c>
      <c r="C8398" t="s">
        <v>6424</v>
      </c>
      <c r="D8398">
        <v>44277</v>
      </c>
      <c r="E8398" t="s">
        <v>1422</v>
      </c>
      <c r="F8398" t="s">
        <v>977</v>
      </c>
      <c r="G8398" t="s">
        <v>1437</v>
      </c>
      <c r="H8398" t="s">
        <v>54</v>
      </c>
      <c r="I8398" t="s">
        <v>1181</v>
      </c>
      <c r="J8398">
        <v>20</v>
      </c>
      <c r="K8398">
        <v>1293</v>
      </c>
      <c r="L8398">
        <v>25860</v>
      </c>
      <c r="M8398">
        <v>3.0785999999999998</v>
      </c>
      <c r="N8398">
        <v>61.572000000000003</v>
      </c>
      <c r="O8398">
        <v>0</v>
      </c>
      <c r="P8398">
        <v>0</v>
      </c>
      <c r="Q8398">
        <v>1296.0786000000001</v>
      </c>
      <c r="R8398">
        <v>25921.572</v>
      </c>
      <c r="S8398" t="s">
        <v>1424</v>
      </c>
    </row>
    <row r="8399" spans="1:19">
      <c r="A8399" t="s">
        <v>6423</v>
      </c>
      <c r="B8399">
        <v>44277</v>
      </c>
      <c r="C8399" t="s">
        <v>6424</v>
      </c>
      <c r="D8399">
        <v>44277</v>
      </c>
      <c r="E8399" t="s">
        <v>1422</v>
      </c>
      <c r="F8399" t="s">
        <v>977</v>
      </c>
      <c r="G8399" t="s">
        <v>1437</v>
      </c>
      <c r="H8399" t="s">
        <v>54</v>
      </c>
      <c r="I8399" t="s">
        <v>1359</v>
      </c>
      <c r="J8399">
        <v>20</v>
      </c>
      <c r="K8399">
        <v>1225</v>
      </c>
      <c r="L8399">
        <v>24500</v>
      </c>
      <c r="M8399">
        <v>2.9167000000000001</v>
      </c>
      <c r="N8399">
        <v>58.334000000000003</v>
      </c>
      <c r="O8399">
        <v>0</v>
      </c>
      <c r="P8399">
        <v>0</v>
      </c>
      <c r="Q8399">
        <v>1227.9167</v>
      </c>
      <c r="R8399">
        <v>24558.333999999999</v>
      </c>
      <c r="S8399" t="s">
        <v>1424</v>
      </c>
    </row>
    <row r="8400" spans="1:19">
      <c r="A8400" t="s">
        <v>6423</v>
      </c>
      <c r="B8400">
        <v>44277</v>
      </c>
      <c r="C8400" t="s">
        <v>6424</v>
      </c>
      <c r="D8400">
        <v>44277</v>
      </c>
      <c r="E8400" t="s">
        <v>1422</v>
      </c>
      <c r="F8400" t="s">
        <v>977</v>
      </c>
      <c r="G8400" t="s">
        <v>1437</v>
      </c>
      <c r="H8400" t="s">
        <v>54</v>
      </c>
      <c r="I8400" t="s">
        <v>1421</v>
      </c>
      <c r="J8400">
        <v>20</v>
      </c>
      <c r="K8400">
        <v>1264</v>
      </c>
      <c r="L8400">
        <v>25280</v>
      </c>
      <c r="M8400">
        <v>3.0095000000000001</v>
      </c>
      <c r="N8400">
        <v>60.19</v>
      </c>
      <c r="O8400">
        <v>0</v>
      </c>
      <c r="P8400">
        <v>0</v>
      </c>
      <c r="Q8400">
        <v>1267.0094999999999</v>
      </c>
      <c r="R8400">
        <v>25340.19</v>
      </c>
      <c r="S8400" t="s">
        <v>1424</v>
      </c>
    </row>
    <row r="8401" spans="1:19">
      <c r="A8401" t="s">
        <v>6423</v>
      </c>
      <c r="B8401">
        <v>44277</v>
      </c>
      <c r="C8401" t="s">
        <v>6424</v>
      </c>
      <c r="D8401">
        <v>44277</v>
      </c>
      <c r="E8401" t="s">
        <v>1422</v>
      </c>
      <c r="F8401" t="s">
        <v>977</v>
      </c>
      <c r="G8401" t="s">
        <v>1437</v>
      </c>
      <c r="H8401" t="s">
        <v>54</v>
      </c>
      <c r="I8401" t="s">
        <v>1356</v>
      </c>
      <c r="J8401">
        <v>40</v>
      </c>
      <c r="K8401">
        <v>1118</v>
      </c>
      <c r="L8401">
        <v>44720</v>
      </c>
      <c r="M8401">
        <v>2.6619000000000002</v>
      </c>
      <c r="N8401">
        <v>106.476</v>
      </c>
      <c r="O8401">
        <v>0</v>
      </c>
      <c r="P8401">
        <v>0</v>
      </c>
      <c r="Q8401">
        <v>1120.6619000000001</v>
      </c>
      <c r="R8401">
        <v>44826.476000000002</v>
      </c>
      <c r="S8401" t="s">
        <v>1424</v>
      </c>
    </row>
    <row r="8402" spans="1:19">
      <c r="A8402" t="s">
        <v>6425</v>
      </c>
      <c r="B8402">
        <v>44277</v>
      </c>
      <c r="C8402" t="s">
        <v>6426</v>
      </c>
      <c r="D8402">
        <v>44277</v>
      </c>
      <c r="E8402" t="s">
        <v>1422</v>
      </c>
      <c r="F8402" t="s">
        <v>93</v>
      </c>
      <c r="G8402" t="s">
        <v>1447</v>
      </c>
      <c r="H8402" t="s">
        <v>1428</v>
      </c>
      <c r="I8402" t="s">
        <v>1180</v>
      </c>
      <c r="J8402">
        <v>30</v>
      </c>
      <c r="K8402">
        <v>3540</v>
      </c>
      <c r="L8402">
        <v>106200</v>
      </c>
      <c r="M8402">
        <v>8.4290000000000003</v>
      </c>
      <c r="N8402">
        <v>252.87</v>
      </c>
      <c r="O8402">
        <v>0</v>
      </c>
      <c r="P8402">
        <v>0</v>
      </c>
      <c r="Q8402">
        <v>3548.4286000000002</v>
      </c>
      <c r="R8402">
        <v>106452.85799999999</v>
      </c>
      <c r="S8402" t="s">
        <v>1424</v>
      </c>
    </row>
    <row r="8403" spans="1:19">
      <c r="A8403" t="s">
        <v>6425</v>
      </c>
      <c r="B8403">
        <v>44277</v>
      </c>
      <c r="C8403" t="s">
        <v>6426</v>
      </c>
      <c r="D8403">
        <v>44277</v>
      </c>
      <c r="E8403" t="s">
        <v>1422</v>
      </c>
      <c r="F8403" t="s">
        <v>93</v>
      </c>
      <c r="G8403" t="s">
        <v>1447</v>
      </c>
      <c r="H8403" t="s">
        <v>1428</v>
      </c>
      <c r="I8403" t="s">
        <v>1356</v>
      </c>
      <c r="J8403">
        <v>20</v>
      </c>
      <c r="K8403">
        <v>1118</v>
      </c>
      <c r="L8403">
        <v>22360</v>
      </c>
      <c r="M8403">
        <v>2.6619999999999999</v>
      </c>
      <c r="N8403">
        <v>53.24</v>
      </c>
      <c r="O8403">
        <v>0</v>
      </c>
      <c r="P8403">
        <v>0</v>
      </c>
      <c r="Q8403">
        <v>1120.6619000000001</v>
      </c>
      <c r="R8403">
        <v>22413.238000000001</v>
      </c>
      <c r="S8403" t="s">
        <v>1424</v>
      </c>
    </row>
    <row r="8404" spans="1:19">
      <c r="A8404" t="s">
        <v>6425</v>
      </c>
      <c r="B8404">
        <v>44277</v>
      </c>
      <c r="C8404" t="s">
        <v>6426</v>
      </c>
      <c r="D8404">
        <v>44277</v>
      </c>
      <c r="E8404" t="s">
        <v>1422</v>
      </c>
      <c r="F8404" t="s">
        <v>93</v>
      </c>
      <c r="G8404" t="s">
        <v>1447</v>
      </c>
      <c r="H8404" t="s">
        <v>1428</v>
      </c>
      <c r="I8404" t="s">
        <v>1470</v>
      </c>
      <c r="J8404">
        <v>16</v>
      </c>
      <c r="K8404">
        <v>7050</v>
      </c>
      <c r="L8404">
        <v>112800</v>
      </c>
      <c r="M8404">
        <v>16.786000000000001</v>
      </c>
      <c r="N8404">
        <v>268.57600000000002</v>
      </c>
      <c r="O8404">
        <v>0</v>
      </c>
      <c r="P8404">
        <v>0</v>
      </c>
      <c r="Q8404">
        <v>7066.7857000000004</v>
      </c>
      <c r="R8404">
        <v>113068.57120000001</v>
      </c>
      <c r="S8404" t="s">
        <v>1424</v>
      </c>
    </row>
    <row r="8405" spans="1:19">
      <c r="A8405" t="s">
        <v>6427</v>
      </c>
      <c r="B8405">
        <v>44277</v>
      </c>
      <c r="C8405" t="s">
        <v>6428</v>
      </c>
      <c r="D8405">
        <v>44277</v>
      </c>
      <c r="E8405" t="s">
        <v>1422</v>
      </c>
      <c r="F8405" t="s">
        <v>1476</v>
      </c>
      <c r="G8405" t="s">
        <v>57</v>
      </c>
      <c r="H8405" t="s">
        <v>54</v>
      </c>
      <c r="I8405" t="s">
        <v>1181</v>
      </c>
      <c r="J8405">
        <v>20</v>
      </c>
      <c r="K8405">
        <v>1293</v>
      </c>
      <c r="L8405">
        <v>25860</v>
      </c>
      <c r="M8405">
        <v>3.0785999999999998</v>
      </c>
      <c r="N8405">
        <v>61.572000000000003</v>
      </c>
      <c r="O8405">
        <v>0</v>
      </c>
      <c r="P8405">
        <v>0</v>
      </c>
      <c r="Q8405">
        <v>1296.0786000000001</v>
      </c>
      <c r="R8405">
        <v>25921.572</v>
      </c>
      <c r="S8405" t="s">
        <v>1424</v>
      </c>
    </row>
    <row r="8406" spans="1:19">
      <c r="A8406" t="s">
        <v>6429</v>
      </c>
      <c r="B8406">
        <v>44277</v>
      </c>
      <c r="C8406" t="s">
        <v>6430</v>
      </c>
      <c r="D8406">
        <v>44277</v>
      </c>
      <c r="E8406" t="s">
        <v>1422</v>
      </c>
      <c r="F8406" t="s">
        <v>113</v>
      </c>
      <c r="G8406" t="s">
        <v>1026</v>
      </c>
      <c r="H8406" t="s">
        <v>54</v>
      </c>
      <c r="I8406" t="s">
        <v>1356</v>
      </c>
      <c r="J8406">
        <v>40</v>
      </c>
      <c r="K8406">
        <v>1118</v>
      </c>
      <c r="L8406">
        <v>44720</v>
      </c>
      <c r="M8406">
        <v>2.6619000000000002</v>
      </c>
      <c r="N8406">
        <v>106.476</v>
      </c>
      <c r="O8406">
        <v>0</v>
      </c>
      <c r="P8406">
        <v>0</v>
      </c>
      <c r="Q8406">
        <v>1120.6619000000001</v>
      </c>
      <c r="R8406">
        <v>44826.476000000002</v>
      </c>
      <c r="S8406" t="s">
        <v>1424</v>
      </c>
    </row>
    <row r="8407" spans="1:19">
      <c r="A8407" t="s">
        <v>6431</v>
      </c>
      <c r="B8407">
        <v>44277</v>
      </c>
      <c r="C8407" t="s">
        <v>6432</v>
      </c>
      <c r="D8407">
        <v>44277</v>
      </c>
      <c r="E8407" t="s">
        <v>1422</v>
      </c>
      <c r="F8407" t="s">
        <v>61</v>
      </c>
      <c r="G8407" t="s">
        <v>54</v>
      </c>
      <c r="H8407" t="s">
        <v>54</v>
      </c>
      <c r="I8407" t="s">
        <v>1356</v>
      </c>
      <c r="J8407">
        <v>40</v>
      </c>
      <c r="K8407">
        <v>1118</v>
      </c>
      <c r="L8407">
        <v>44720</v>
      </c>
      <c r="M8407">
        <v>2.6619000000000002</v>
      </c>
      <c r="N8407">
        <v>106.476</v>
      </c>
      <c r="O8407">
        <v>0</v>
      </c>
      <c r="P8407">
        <v>0</v>
      </c>
      <c r="Q8407">
        <v>1120.6619000000001</v>
      </c>
      <c r="R8407">
        <v>44826.476000000002</v>
      </c>
      <c r="S8407" t="s">
        <v>1424</v>
      </c>
    </row>
    <row r="8408" spans="1:19">
      <c r="A8408" t="s">
        <v>6433</v>
      </c>
      <c r="B8408">
        <v>44277</v>
      </c>
      <c r="C8408" t="s">
        <v>6434</v>
      </c>
      <c r="D8408">
        <v>44277</v>
      </c>
      <c r="E8408" t="s">
        <v>1422</v>
      </c>
      <c r="F8408" t="s">
        <v>104</v>
      </c>
      <c r="G8408" t="s">
        <v>1436</v>
      </c>
      <c r="H8408" t="s">
        <v>1428</v>
      </c>
      <c r="I8408" t="s">
        <v>3638</v>
      </c>
      <c r="J8408">
        <v>115</v>
      </c>
      <c r="K8408">
        <v>7760</v>
      </c>
      <c r="L8408">
        <v>892400</v>
      </c>
      <c r="M8408">
        <v>18.475999999999999</v>
      </c>
      <c r="N8408">
        <v>2124.7399999999998</v>
      </c>
      <c r="O8408">
        <v>0</v>
      </c>
      <c r="P8408">
        <v>0</v>
      </c>
      <c r="Q8408">
        <v>7778.4762000000001</v>
      </c>
      <c r="R8408">
        <v>894524.76300000004</v>
      </c>
      <c r="S8408" t="s">
        <v>1424</v>
      </c>
    </row>
    <row r="8409" spans="1:19">
      <c r="A8409" t="s">
        <v>6433</v>
      </c>
      <c r="B8409">
        <v>44277</v>
      </c>
      <c r="C8409" t="s">
        <v>6434</v>
      </c>
      <c r="D8409">
        <v>44277</v>
      </c>
      <c r="E8409" t="s">
        <v>1422</v>
      </c>
      <c r="F8409" t="s">
        <v>104</v>
      </c>
      <c r="G8409" t="s">
        <v>1436</v>
      </c>
      <c r="H8409" t="s">
        <v>1428</v>
      </c>
      <c r="I8409" t="s">
        <v>1180</v>
      </c>
      <c r="J8409">
        <v>130</v>
      </c>
      <c r="K8409">
        <v>3540</v>
      </c>
      <c r="L8409">
        <v>460200</v>
      </c>
      <c r="M8409">
        <v>8.4290000000000003</v>
      </c>
      <c r="N8409">
        <v>1095.77</v>
      </c>
      <c r="O8409">
        <v>0</v>
      </c>
      <c r="P8409">
        <v>0</v>
      </c>
      <c r="Q8409">
        <v>3548.4286000000002</v>
      </c>
      <c r="R8409">
        <v>461295.71799999999</v>
      </c>
      <c r="S8409" t="s">
        <v>1424</v>
      </c>
    </row>
    <row r="8410" spans="1:19">
      <c r="A8410" t="s">
        <v>6435</v>
      </c>
      <c r="B8410">
        <v>44277</v>
      </c>
      <c r="C8410" t="s">
        <v>6436</v>
      </c>
      <c r="D8410">
        <v>44277</v>
      </c>
      <c r="E8410" t="s">
        <v>1422</v>
      </c>
      <c r="F8410" t="s">
        <v>101</v>
      </c>
      <c r="G8410" t="s">
        <v>1029</v>
      </c>
      <c r="H8410" t="s">
        <v>1428</v>
      </c>
      <c r="I8410" t="s">
        <v>1356</v>
      </c>
      <c r="J8410">
        <v>20</v>
      </c>
      <c r="K8410">
        <v>1118</v>
      </c>
      <c r="L8410">
        <v>22360</v>
      </c>
      <c r="M8410">
        <v>2.6619999999999999</v>
      </c>
      <c r="N8410">
        <v>53.24</v>
      </c>
      <c r="O8410">
        <v>0</v>
      </c>
      <c r="P8410">
        <v>0</v>
      </c>
      <c r="Q8410">
        <v>1120.6619000000001</v>
      </c>
      <c r="R8410">
        <v>22413.238000000001</v>
      </c>
      <c r="S8410" t="s">
        <v>1424</v>
      </c>
    </row>
    <row r="8411" spans="1:19">
      <c r="A8411" t="s">
        <v>6435</v>
      </c>
      <c r="B8411">
        <v>44277</v>
      </c>
      <c r="C8411" t="s">
        <v>6436</v>
      </c>
      <c r="D8411">
        <v>44277</v>
      </c>
      <c r="E8411" t="s">
        <v>1422</v>
      </c>
      <c r="F8411" t="s">
        <v>101</v>
      </c>
      <c r="G8411" t="s">
        <v>1029</v>
      </c>
      <c r="H8411" t="s">
        <v>1428</v>
      </c>
      <c r="I8411" t="s">
        <v>1470</v>
      </c>
      <c r="J8411">
        <v>5</v>
      </c>
      <c r="K8411">
        <v>7050</v>
      </c>
      <c r="L8411">
        <v>35250</v>
      </c>
      <c r="M8411">
        <v>16.786000000000001</v>
      </c>
      <c r="N8411">
        <v>83.93</v>
      </c>
      <c r="O8411">
        <v>0</v>
      </c>
      <c r="P8411">
        <v>0</v>
      </c>
      <c r="Q8411">
        <v>7066.7857000000004</v>
      </c>
      <c r="R8411">
        <v>35333.928500000002</v>
      </c>
      <c r="S8411" t="s">
        <v>1424</v>
      </c>
    </row>
    <row r="8412" spans="1:19">
      <c r="A8412" t="s">
        <v>6435</v>
      </c>
      <c r="B8412">
        <v>44277</v>
      </c>
      <c r="C8412" t="s">
        <v>6436</v>
      </c>
      <c r="D8412">
        <v>44277</v>
      </c>
      <c r="E8412" t="s">
        <v>1422</v>
      </c>
      <c r="F8412" t="s">
        <v>101</v>
      </c>
      <c r="G8412" t="s">
        <v>1029</v>
      </c>
      <c r="H8412" t="s">
        <v>1428</v>
      </c>
      <c r="I8412" t="s">
        <v>1180</v>
      </c>
      <c r="J8412">
        <v>5</v>
      </c>
      <c r="K8412">
        <v>3540</v>
      </c>
      <c r="L8412">
        <v>17700</v>
      </c>
      <c r="M8412">
        <v>8.4290000000000003</v>
      </c>
      <c r="N8412">
        <v>42.145000000000003</v>
      </c>
      <c r="O8412">
        <v>0</v>
      </c>
      <c r="P8412">
        <v>0</v>
      </c>
      <c r="Q8412">
        <v>3548.4286000000002</v>
      </c>
      <c r="R8412">
        <v>17742.143</v>
      </c>
      <c r="S8412" t="s">
        <v>1424</v>
      </c>
    </row>
    <row r="8413" spans="1:19">
      <c r="A8413" t="s">
        <v>6437</v>
      </c>
      <c r="B8413">
        <v>44277</v>
      </c>
      <c r="C8413" t="s">
        <v>6438</v>
      </c>
      <c r="D8413">
        <v>44277</v>
      </c>
      <c r="E8413" t="s">
        <v>1422</v>
      </c>
      <c r="F8413" t="s">
        <v>92</v>
      </c>
      <c r="G8413" t="s">
        <v>1436</v>
      </c>
      <c r="H8413" t="s">
        <v>1428</v>
      </c>
      <c r="I8413" t="s">
        <v>1180</v>
      </c>
      <c r="J8413">
        <v>30</v>
      </c>
      <c r="K8413">
        <v>3540</v>
      </c>
      <c r="L8413">
        <v>106200</v>
      </c>
      <c r="M8413">
        <v>8.4290000000000003</v>
      </c>
      <c r="N8413">
        <v>252.87</v>
      </c>
      <c r="O8413">
        <v>0</v>
      </c>
      <c r="P8413">
        <v>0</v>
      </c>
      <c r="Q8413">
        <v>3548.4286000000002</v>
      </c>
      <c r="R8413">
        <v>106452.85799999999</v>
      </c>
      <c r="S8413" t="s">
        <v>1424</v>
      </c>
    </row>
    <row r="8414" spans="1:19">
      <c r="A8414" t="s">
        <v>6439</v>
      </c>
      <c r="B8414">
        <v>44277</v>
      </c>
      <c r="C8414" t="s">
        <v>6440</v>
      </c>
      <c r="D8414">
        <v>44277</v>
      </c>
      <c r="E8414" t="s">
        <v>1422</v>
      </c>
      <c r="F8414" t="s">
        <v>98</v>
      </c>
      <c r="G8414" t="s">
        <v>1062</v>
      </c>
      <c r="H8414" t="s">
        <v>1428</v>
      </c>
      <c r="I8414" t="s">
        <v>1181</v>
      </c>
      <c r="J8414">
        <v>20</v>
      </c>
      <c r="K8414">
        <v>1293</v>
      </c>
      <c r="L8414">
        <v>25860</v>
      </c>
      <c r="M8414">
        <v>3.0790000000000002</v>
      </c>
      <c r="N8414">
        <v>61.58</v>
      </c>
      <c r="O8414">
        <v>0</v>
      </c>
      <c r="P8414">
        <v>0</v>
      </c>
      <c r="Q8414">
        <v>1296.0786000000001</v>
      </c>
      <c r="R8414">
        <v>25921.572</v>
      </c>
      <c r="S8414" t="s">
        <v>1424</v>
      </c>
    </row>
    <row r="8415" spans="1:19">
      <c r="A8415" t="s">
        <v>6439</v>
      </c>
      <c r="B8415">
        <v>44277</v>
      </c>
      <c r="C8415" t="s">
        <v>6440</v>
      </c>
      <c r="D8415">
        <v>44277</v>
      </c>
      <c r="E8415" t="s">
        <v>1422</v>
      </c>
      <c r="F8415" t="s">
        <v>98</v>
      </c>
      <c r="G8415" t="s">
        <v>1062</v>
      </c>
      <c r="H8415" t="s">
        <v>1428</v>
      </c>
      <c r="I8415" t="s">
        <v>1180</v>
      </c>
      <c r="J8415">
        <v>10</v>
      </c>
      <c r="K8415">
        <v>3540</v>
      </c>
      <c r="L8415">
        <v>35400</v>
      </c>
      <c r="M8415">
        <v>8.4290000000000003</v>
      </c>
      <c r="N8415">
        <v>84.29</v>
      </c>
      <c r="O8415">
        <v>0</v>
      </c>
      <c r="P8415">
        <v>0</v>
      </c>
      <c r="Q8415">
        <v>3548.4286000000002</v>
      </c>
      <c r="R8415">
        <v>35484.286</v>
      </c>
      <c r="S8415" t="s">
        <v>1424</v>
      </c>
    </row>
    <row r="8416" spans="1:19">
      <c r="A8416" t="s">
        <v>6439</v>
      </c>
      <c r="B8416">
        <v>44277</v>
      </c>
      <c r="C8416" t="s">
        <v>6440</v>
      </c>
      <c r="D8416">
        <v>44277</v>
      </c>
      <c r="E8416" t="s">
        <v>1422</v>
      </c>
      <c r="F8416" t="s">
        <v>98</v>
      </c>
      <c r="G8416" t="s">
        <v>1062</v>
      </c>
      <c r="H8416" t="s">
        <v>1428</v>
      </c>
      <c r="I8416" t="s">
        <v>1421</v>
      </c>
      <c r="J8416">
        <v>20</v>
      </c>
      <c r="K8416">
        <v>1264</v>
      </c>
      <c r="L8416">
        <v>25280</v>
      </c>
      <c r="M8416">
        <v>3.01</v>
      </c>
      <c r="N8416">
        <v>60.2</v>
      </c>
      <c r="O8416">
        <v>0</v>
      </c>
      <c r="P8416">
        <v>0</v>
      </c>
      <c r="Q8416">
        <v>1267.0094999999999</v>
      </c>
      <c r="R8416">
        <v>25340.19</v>
      </c>
      <c r="S8416" t="s">
        <v>1424</v>
      </c>
    </row>
    <row r="8417" spans="1:19">
      <c r="A8417" t="s">
        <v>6439</v>
      </c>
      <c r="B8417">
        <v>44277</v>
      </c>
      <c r="C8417" t="s">
        <v>6440</v>
      </c>
      <c r="D8417">
        <v>44277</v>
      </c>
      <c r="E8417" t="s">
        <v>1422</v>
      </c>
      <c r="F8417" t="s">
        <v>98</v>
      </c>
      <c r="G8417" t="s">
        <v>1062</v>
      </c>
      <c r="H8417" t="s">
        <v>1428</v>
      </c>
      <c r="I8417" t="s">
        <v>1470</v>
      </c>
      <c r="J8417">
        <v>5</v>
      </c>
      <c r="K8417">
        <v>7050</v>
      </c>
      <c r="L8417">
        <v>35250</v>
      </c>
      <c r="M8417">
        <v>16.786000000000001</v>
      </c>
      <c r="N8417">
        <v>83.93</v>
      </c>
      <c r="O8417">
        <v>0</v>
      </c>
      <c r="P8417">
        <v>0</v>
      </c>
      <c r="Q8417">
        <v>7066.7857000000004</v>
      </c>
      <c r="R8417">
        <v>35333.928500000002</v>
      </c>
      <c r="S8417" t="s">
        <v>1424</v>
      </c>
    </row>
    <row r="8418" spans="1:19">
      <c r="A8418" t="s">
        <v>6441</v>
      </c>
      <c r="B8418">
        <v>44277</v>
      </c>
      <c r="C8418" t="s">
        <v>6442</v>
      </c>
      <c r="D8418">
        <v>44277</v>
      </c>
      <c r="E8418" t="s">
        <v>1422</v>
      </c>
      <c r="F8418" t="s">
        <v>62</v>
      </c>
      <c r="G8418" t="s">
        <v>1432</v>
      </c>
      <c r="H8418" t="s">
        <v>54</v>
      </c>
      <c r="I8418" t="s">
        <v>1359</v>
      </c>
      <c r="J8418">
        <v>20</v>
      </c>
      <c r="K8418">
        <v>1225</v>
      </c>
      <c r="L8418">
        <v>24500</v>
      </c>
      <c r="M8418">
        <v>2.9167000000000001</v>
      </c>
      <c r="N8418">
        <v>58.334000000000003</v>
      </c>
      <c r="O8418">
        <v>0</v>
      </c>
      <c r="P8418">
        <v>0</v>
      </c>
      <c r="Q8418">
        <v>1227.9167</v>
      </c>
      <c r="R8418">
        <v>24558.333999999999</v>
      </c>
      <c r="S8418" t="s">
        <v>1424</v>
      </c>
    </row>
    <row r="8419" spans="1:19">
      <c r="A8419" t="s">
        <v>6441</v>
      </c>
      <c r="B8419">
        <v>44277</v>
      </c>
      <c r="C8419" t="s">
        <v>6442</v>
      </c>
      <c r="D8419">
        <v>44277</v>
      </c>
      <c r="E8419" t="s">
        <v>1422</v>
      </c>
      <c r="F8419" t="s">
        <v>62</v>
      </c>
      <c r="G8419" t="s">
        <v>1432</v>
      </c>
      <c r="H8419" t="s">
        <v>54</v>
      </c>
      <c r="I8419" t="s">
        <v>1421</v>
      </c>
      <c r="J8419">
        <v>20</v>
      </c>
      <c r="K8419">
        <v>1264</v>
      </c>
      <c r="L8419">
        <v>25280</v>
      </c>
      <c r="M8419">
        <v>3.0095000000000001</v>
      </c>
      <c r="N8419">
        <v>60.19</v>
      </c>
      <c r="O8419">
        <v>0</v>
      </c>
      <c r="P8419">
        <v>0</v>
      </c>
      <c r="Q8419">
        <v>1267.0094999999999</v>
      </c>
      <c r="R8419">
        <v>25340.19</v>
      </c>
      <c r="S8419" t="s">
        <v>1424</v>
      </c>
    </row>
    <row r="8420" spans="1:19">
      <c r="A8420" t="s">
        <v>6441</v>
      </c>
      <c r="B8420">
        <v>44277</v>
      </c>
      <c r="C8420" t="s">
        <v>6442</v>
      </c>
      <c r="D8420">
        <v>44277</v>
      </c>
      <c r="E8420" t="s">
        <v>1422</v>
      </c>
      <c r="F8420" t="s">
        <v>62</v>
      </c>
      <c r="G8420" t="s">
        <v>1432</v>
      </c>
      <c r="H8420" t="s">
        <v>54</v>
      </c>
      <c r="I8420" t="s">
        <v>1356</v>
      </c>
      <c r="J8420">
        <v>40</v>
      </c>
      <c r="K8420">
        <v>1118</v>
      </c>
      <c r="L8420">
        <v>44720</v>
      </c>
      <c r="M8420">
        <v>2.6619000000000002</v>
      </c>
      <c r="N8420">
        <v>106.476</v>
      </c>
      <c r="O8420">
        <v>0</v>
      </c>
      <c r="P8420">
        <v>0</v>
      </c>
      <c r="Q8420">
        <v>1120.6619000000001</v>
      </c>
      <c r="R8420">
        <v>44826.476000000002</v>
      </c>
      <c r="S8420" t="s">
        <v>1424</v>
      </c>
    </row>
    <row r="8421" spans="1:19">
      <c r="A8421" t="s">
        <v>6443</v>
      </c>
      <c r="B8421">
        <v>44277</v>
      </c>
      <c r="C8421" t="s">
        <v>6444</v>
      </c>
      <c r="D8421">
        <v>44277</v>
      </c>
      <c r="E8421" t="s">
        <v>1422</v>
      </c>
      <c r="F8421" t="s">
        <v>116</v>
      </c>
      <c r="G8421" t="s">
        <v>1031</v>
      </c>
      <c r="H8421" t="s">
        <v>54</v>
      </c>
      <c r="I8421" t="s">
        <v>1178</v>
      </c>
      <c r="J8421">
        <v>5</v>
      </c>
      <c r="K8421">
        <v>4035</v>
      </c>
      <c r="L8421">
        <v>20175</v>
      </c>
      <c r="M8421">
        <v>9.6071000000000009</v>
      </c>
      <c r="N8421">
        <v>48.035499999999999</v>
      </c>
      <c r="O8421">
        <v>0</v>
      </c>
      <c r="P8421">
        <v>0</v>
      </c>
      <c r="Q8421">
        <v>4044.6071000000002</v>
      </c>
      <c r="R8421">
        <v>20223.035500000002</v>
      </c>
      <c r="S8421" t="s">
        <v>1424</v>
      </c>
    </row>
    <row r="8422" spans="1:19">
      <c r="A8422" t="s">
        <v>6443</v>
      </c>
      <c r="B8422">
        <v>44277</v>
      </c>
      <c r="C8422" t="s">
        <v>6444</v>
      </c>
      <c r="D8422">
        <v>44277</v>
      </c>
      <c r="E8422" t="s">
        <v>1422</v>
      </c>
      <c r="F8422" t="s">
        <v>116</v>
      </c>
      <c r="G8422" t="s">
        <v>1031</v>
      </c>
      <c r="H8422" t="s">
        <v>54</v>
      </c>
      <c r="I8422" t="s">
        <v>1183</v>
      </c>
      <c r="J8422">
        <v>5</v>
      </c>
      <c r="K8422">
        <v>7575</v>
      </c>
      <c r="L8422">
        <v>37875</v>
      </c>
      <c r="M8422">
        <v>18.035699999999999</v>
      </c>
      <c r="N8422">
        <v>90.1785</v>
      </c>
      <c r="O8422">
        <v>0</v>
      </c>
      <c r="P8422">
        <v>2500</v>
      </c>
      <c r="Q8422">
        <v>7593.0357000000004</v>
      </c>
      <c r="R8422">
        <v>35465.178500000002</v>
      </c>
      <c r="S8422" t="s">
        <v>1424</v>
      </c>
    </row>
    <row r="8423" spans="1:19">
      <c r="A8423" t="s">
        <v>6443</v>
      </c>
      <c r="B8423">
        <v>44277</v>
      </c>
      <c r="C8423" t="s">
        <v>6444</v>
      </c>
      <c r="D8423">
        <v>44277</v>
      </c>
      <c r="E8423" t="s">
        <v>1422</v>
      </c>
      <c r="F8423" t="s">
        <v>116</v>
      </c>
      <c r="G8423" t="s">
        <v>1031</v>
      </c>
      <c r="H8423" t="s">
        <v>54</v>
      </c>
      <c r="I8423" t="s">
        <v>1181</v>
      </c>
      <c r="J8423">
        <v>20</v>
      </c>
      <c r="K8423">
        <v>1293</v>
      </c>
      <c r="L8423">
        <v>25860</v>
      </c>
      <c r="M8423">
        <v>3.0785999999999998</v>
      </c>
      <c r="N8423">
        <v>61.572000000000003</v>
      </c>
      <c r="O8423">
        <v>0</v>
      </c>
      <c r="P8423">
        <v>0</v>
      </c>
      <c r="Q8423">
        <v>1296.0786000000001</v>
      </c>
      <c r="R8423">
        <v>25921.572</v>
      </c>
      <c r="S8423" t="s">
        <v>1424</v>
      </c>
    </row>
    <row r="8424" spans="1:19">
      <c r="A8424" t="s">
        <v>6443</v>
      </c>
      <c r="B8424">
        <v>44277</v>
      </c>
      <c r="C8424" t="s">
        <v>6444</v>
      </c>
      <c r="D8424">
        <v>44277</v>
      </c>
      <c r="E8424" t="s">
        <v>1422</v>
      </c>
      <c r="F8424" t="s">
        <v>116</v>
      </c>
      <c r="G8424" t="s">
        <v>1031</v>
      </c>
      <c r="H8424" t="s">
        <v>54</v>
      </c>
      <c r="I8424" t="s">
        <v>1356</v>
      </c>
      <c r="J8424">
        <v>20</v>
      </c>
      <c r="K8424">
        <v>1118</v>
      </c>
      <c r="L8424">
        <v>22360</v>
      </c>
      <c r="M8424">
        <v>2.6619000000000002</v>
      </c>
      <c r="N8424">
        <v>53.238</v>
      </c>
      <c r="O8424">
        <v>0</v>
      </c>
      <c r="P8424">
        <v>0</v>
      </c>
      <c r="Q8424">
        <v>1120.6619000000001</v>
      </c>
      <c r="R8424">
        <v>22413.238000000001</v>
      </c>
      <c r="S8424" t="s">
        <v>1424</v>
      </c>
    </row>
    <row r="8425" spans="1:19">
      <c r="A8425" t="s">
        <v>6443</v>
      </c>
      <c r="B8425">
        <v>44277</v>
      </c>
      <c r="C8425" t="s">
        <v>6444</v>
      </c>
      <c r="D8425">
        <v>44277</v>
      </c>
      <c r="E8425" t="s">
        <v>1422</v>
      </c>
      <c r="F8425" t="s">
        <v>116</v>
      </c>
      <c r="G8425" t="s">
        <v>1031</v>
      </c>
      <c r="H8425" t="s">
        <v>54</v>
      </c>
      <c r="I8425" t="s">
        <v>1180</v>
      </c>
      <c r="J8425">
        <v>10</v>
      </c>
      <c r="K8425">
        <v>3540</v>
      </c>
      <c r="L8425">
        <v>35400</v>
      </c>
      <c r="M8425">
        <v>8.4285999999999994</v>
      </c>
      <c r="N8425">
        <v>84.286000000000001</v>
      </c>
      <c r="O8425">
        <v>0</v>
      </c>
      <c r="P8425">
        <v>0</v>
      </c>
      <c r="Q8425">
        <v>3548.4286000000002</v>
      </c>
      <c r="R8425">
        <v>35484.286</v>
      </c>
      <c r="S8425" t="s">
        <v>1424</v>
      </c>
    </row>
    <row r="8426" spans="1:19">
      <c r="A8426" t="s">
        <v>6445</v>
      </c>
      <c r="B8426">
        <v>44277</v>
      </c>
      <c r="C8426" t="s">
        <v>6446</v>
      </c>
      <c r="D8426">
        <v>44277</v>
      </c>
      <c r="E8426" t="s">
        <v>1422</v>
      </c>
      <c r="F8426" t="s">
        <v>55</v>
      </c>
      <c r="G8426" t="s">
        <v>1068</v>
      </c>
      <c r="H8426" t="s">
        <v>54</v>
      </c>
      <c r="I8426" t="s">
        <v>1356</v>
      </c>
      <c r="J8426">
        <v>40</v>
      </c>
      <c r="K8426">
        <v>1118</v>
      </c>
      <c r="L8426">
        <v>44720</v>
      </c>
      <c r="M8426">
        <v>2.6619000000000002</v>
      </c>
      <c r="N8426">
        <v>106.476</v>
      </c>
      <c r="O8426">
        <v>0</v>
      </c>
      <c r="P8426">
        <v>0</v>
      </c>
      <c r="Q8426">
        <v>1120.6619000000001</v>
      </c>
      <c r="R8426">
        <v>44826.476000000002</v>
      </c>
      <c r="S8426" t="s">
        <v>1424</v>
      </c>
    </row>
    <row r="8427" spans="1:19">
      <c r="A8427" t="s">
        <v>6445</v>
      </c>
      <c r="B8427">
        <v>44277</v>
      </c>
      <c r="C8427" t="s">
        <v>6446</v>
      </c>
      <c r="D8427">
        <v>44277</v>
      </c>
      <c r="E8427" t="s">
        <v>1422</v>
      </c>
      <c r="F8427" t="s">
        <v>55</v>
      </c>
      <c r="G8427" t="s">
        <v>1068</v>
      </c>
      <c r="H8427" t="s">
        <v>54</v>
      </c>
      <c r="I8427" t="s">
        <v>1178</v>
      </c>
      <c r="J8427">
        <v>5</v>
      </c>
      <c r="K8427">
        <v>4035</v>
      </c>
      <c r="L8427">
        <v>20175</v>
      </c>
      <c r="M8427">
        <v>9.6071000000000009</v>
      </c>
      <c r="N8427">
        <v>48.035499999999999</v>
      </c>
      <c r="O8427">
        <v>0</v>
      </c>
      <c r="P8427">
        <v>0</v>
      </c>
      <c r="Q8427">
        <v>4044.6071000000002</v>
      </c>
      <c r="R8427">
        <v>20223.035500000002</v>
      </c>
      <c r="S8427" t="s">
        <v>1424</v>
      </c>
    </row>
    <row r="8428" spans="1:19">
      <c r="A8428" t="s">
        <v>6445</v>
      </c>
      <c r="B8428">
        <v>44277</v>
      </c>
      <c r="C8428" t="s">
        <v>6446</v>
      </c>
      <c r="D8428">
        <v>44277</v>
      </c>
      <c r="E8428" t="s">
        <v>1422</v>
      </c>
      <c r="F8428" t="s">
        <v>55</v>
      </c>
      <c r="G8428" t="s">
        <v>1068</v>
      </c>
      <c r="H8428" t="s">
        <v>54</v>
      </c>
      <c r="I8428" t="s">
        <v>1183</v>
      </c>
      <c r="J8428">
        <v>5</v>
      </c>
      <c r="K8428">
        <v>7575</v>
      </c>
      <c r="L8428">
        <v>37875</v>
      </c>
      <c r="M8428">
        <v>18.035699999999999</v>
      </c>
      <c r="N8428">
        <v>90.1785</v>
      </c>
      <c r="O8428">
        <v>0</v>
      </c>
      <c r="P8428">
        <v>2500</v>
      </c>
      <c r="Q8428">
        <v>7593.0357000000004</v>
      </c>
      <c r="R8428">
        <v>35465.178500000002</v>
      </c>
      <c r="S8428" t="s">
        <v>1424</v>
      </c>
    </row>
    <row r="8429" spans="1:19">
      <c r="A8429" t="s">
        <v>6445</v>
      </c>
      <c r="B8429">
        <v>44277</v>
      </c>
      <c r="C8429" t="s">
        <v>6446</v>
      </c>
      <c r="D8429">
        <v>44277</v>
      </c>
      <c r="E8429" t="s">
        <v>1422</v>
      </c>
      <c r="F8429" t="s">
        <v>55</v>
      </c>
      <c r="G8429" t="s">
        <v>1068</v>
      </c>
      <c r="H8429" t="s">
        <v>54</v>
      </c>
      <c r="I8429" t="s">
        <v>1180</v>
      </c>
      <c r="J8429">
        <v>5</v>
      </c>
      <c r="K8429">
        <v>3540</v>
      </c>
      <c r="L8429">
        <v>17700</v>
      </c>
      <c r="M8429">
        <v>8.4285999999999994</v>
      </c>
      <c r="N8429">
        <v>42.143000000000001</v>
      </c>
      <c r="O8429">
        <v>0</v>
      </c>
      <c r="P8429">
        <v>0</v>
      </c>
      <c r="Q8429">
        <v>3548.4286000000002</v>
      </c>
      <c r="R8429">
        <v>17742.143</v>
      </c>
      <c r="S8429" t="s">
        <v>1424</v>
      </c>
    </row>
    <row r="8430" spans="1:19">
      <c r="A8430" t="s">
        <v>6447</v>
      </c>
      <c r="B8430">
        <v>44277</v>
      </c>
      <c r="C8430" t="s">
        <v>6448</v>
      </c>
      <c r="D8430">
        <v>44277</v>
      </c>
      <c r="E8430" t="s">
        <v>1422</v>
      </c>
      <c r="F8430" t="s">
        <v>111</v>
      </c>
      <c r="G8430" t="s">
        <v>1026</v>
      </c>
      <c r="H8430" t="s">
        <v>54</v>
      </c>
      <c r="I8430" t="s">
        <v>1183</v>
      </c>
      <c r="J8430">
        <v>10</v>
      </c>
      <c r="K8430">
        <v>7575</v>
      </c>
      <c r="L8430">
        <v>75750</v>
      </c>
      <c r="M8430">
        <v>18.035699999999999</v>
      </c>
      <c r="N8430">
        <v>180.357</v>
      </c>
      <c r="O8430">
        <v>0</v>
      </c>
      <c r="P8430">
        <v>5000</v>
      </c>
      <c r="Q8430">
        <v>7593.0357000000004</v>
      </c>
      <c r="R8430">
        <v>70930.357000000004</v>
      </c>
      <c r="S8430" t="s">
        <v>1424</v>
      </c>
    </row>
    <row r="8431" spans="1:19">
      <c r="A8431" t="s">
        <v>6449</v>
      </c>
      <c r="B8431">
        <v>44277</v>
      </c>
      <c r="C8431" t="s">
        <v>6450</v>
      </c>
      <c r="D8431">
        <v>44277</v>
      </c>
      <c r="E8431" t="s">
        <v>1422</v>
      </c>
      <c r="F8431" t="s">
        <v>60</v>
      </c>
      <c r="G8431" t="s">
        <v>54</v>
      </c>
      <c r="H8431" t="s">
        <v>54</v>
      </c>
      <c r="I8431" t="s">
        <v>1356</v>
      </c>
      <c r="J8431">
        <v>140</v>
      </c>
      <c r="K8431">
        <v>1118</v>
      </c>
      <c r="L8431">
        <v>156520</v>
      </c>
      <c r="M8431">
        <v>2.6619000000000002</v>
      </c>
      <c r="N8431">
        <v>372.666</v>
      </c>
      <c r="O8431">
        <v>0</v>
      </c>
      <c r="P8431">
        <v>0</v>
      </c>
      <c r="Q8431">
        <v>1120.6619000000001</v>
      </c>
      <c r="R8431">
        <v>156892.666</v>
      </c>
      <c r="S8431" t="s">
        <v>1424</v>
      </c>
    </row>
    <row r="8432" spans="1:19">
      <c r="A8432" t="s">
        <v>6449</v>
      </c>
      <c r="B8432">
        <v>44277</v>
      </c>
      <c r="C8432" t="s">
        <v>6450</v>
      </c>
      <c r="D8432">
        <v>44277</v>
      </c>
      <c r="E8432" t="s">
        <v>1422</v>
      </c>
      <c r="F8432" t="s">
        <v>60</v>
      </c>
      <c r="G8432" t="s">
        <v>54</v>
      </c>
      <c r="H8432" t="s">
        <v>54</v>
      </c>
      <c r="I8432" t="s">
        <v>1421</v>
      </c>
      <c r="J8432">
        <v>20</v>
      </c>
      <c r="K8432">
        <v>1264</v>
      </c>
      <c r="L8432">
        <v>25280</v>
      </c>
      <c r="M8432">
        <v>3.0095000000000001</v>
      </c>
      <c r="N8432">
        <v>60.19</v>
      </c>
      <c r="O8432">
        <v>0</v>
      </c>
      <c r="P8432">
        <v>0</v>
      </c>
      <c r="Q8432">
        <v>1267.0094999999999</v>
      </c>
      <c r="R8432">
        <v>25340.19</v>
      </c>
      <c r="S8432" t="s">
        <v>1424</v>
      </c>
    </row>
    <row r="8433" spans="1:19">
      <c r="A8433" t="s">
        <v>6449</v>
      </c>
      <c r="B8433">
        <v>44277</v>
      </c>
      <c r="C8433" t="s">
        <v>6450</v>
      </c>
      <c r="D8433">
        <v>44277</v>
      </c>
      <c r="E8433" t="s">
        <v>1422</v>
      </c>
      <c r="F8433" t="s">
        <v>60</v>
      </c>
      <c r="G8433" t="s">
        <v>54</v>
      </c>
      <c r="H8433" t="s">
        <v>54</v>
      </c>
      <c r="I8433" t="s">
        <v>1181</v>
      </c>
      <c r="J8433">
        <v>40</v>
      </c>
      <c r="K8433">
        <v>1293</v>
      </c>
      <c r="L8433">
        <v>51720</v>
      </c>
      <c r="M8433">
        <v>3.0785999999999998</v>
      </c>
      <c r="N8433">
        <v>123.14400000000001</v>
      </c>
      <c r="O8433">
        <v>0</v>
      </c>
      <c r="P8433">
        <v>0</v>
      </c>
      <c r="Q8433">
        <v>1296.0786000000001</v>
      </c>
      <c r="R8433">
        <v>51843.144</v>
      </c>
      <c r="S8433" t="s">
        <v>1424</v>
      </c>
    </row>
    <row r="8434" spans="1:19">
      <c r="A8434" t="s">
        <v>6451</v>
      </c>
      <c r="B8434">
        <v>44277</v>
      </c>
      <c r="C8434" t="s">
        <v>6452</v>
      </c>
      <c r="D8434">
        <v>44277</v>
      </c>
      <c r="E8434" t="s">
        <v>1422</v>
      </c>
      <c r="F8434" t="s">
        <v>17</v>
      </c>
      <c r="G8434" t="s">
        <v>1063</v>
      </c>
      <c r="H8434" t="s">
        <v>13</v>
      </c>
      <c r="I8434" t="s">
        <v>1180</v>
      </c>
      <c r="J8434">
        <v>30</v>
      </c>
      <c r="K8434">
        <v>3540</v>
      </c>
      <c r="L8434">
        <v>106200</v>
      </c>
      <c r="M8434">
        <v>8.4285999999999994</v>
      </c>
      <c r="N8434">
        <v>252.858</v>
      </c>
      <c r="O8434">
        <v>0</v>
      </c>
      <c r="P8434">
        <v>0</v>
      </c>
      <c r="Q8434">
        <v>3548.4286000000002</v>
      </c>
      <c r="R8434">
        <v>106452.85799999999</v>
      </c>
      <c r="S8434" t="s">
        <v>1424</v>
      </c>
    </row>
    <row r="8435" spans="1:19">
      <c r="A8435" t="s">
        <v>6451</v>
      </c>
      <c r="B8435">
        <v>44277</v>
      </c>
      <c r="C8435" t="s">
        <v>6452</v>
      </c>
      <c r="D8435">
        <v>44277</v>
      </c>
      <c r="E8435" t="s">
        <v>1422</v>
      </c>
      <c r="F8435" t="s">
        <v>17</v>
      </c>
      <c r="G8435" t="s">
        <v>1063</v>
      </c>
      <c r="H8435" t="s">
        <v>13</v>
      </c>
      <c r="I8435" t="s">
        <v>1421</v>
      </c>
      <c r="J8435">
        <v>200</v>
      </c>
      <c r="K8435">
        <v>1264</v>
      </c>
      <c r="L8435">
        <v>252800</v>
      </c>
      <c r="M8435">
        <v>3.0095000000000001</v>
      </c>
      <c r="N8435">
        <v>601.9</v>
      </c>
      <c r="O8435">
        <v>0</v>
      </c>
      <c r="P8435">
        <v>0</v>
      </c>
      <c r="Q8435">
        <v>1267.0094999999999</v>
      </c>
      <c r="R8435">
        <v>253401.9</v>
      </c>
      <c r="S8435" t="s">
        <v>1424</v>
      </c>
    </row>
    <row r="8436" spans="1:19">
      <c r="A8436" t="s">
        <v>6451</v>
      </c>
      <c r="B8436">
        <v>44277</v>
      </c>
      <c r="C8436" t="s">
        <v>6452</v>
      </c>
      <c r="D8436">
        <v>44277</v>
      </c>
      <c r="E8436" t="s">
        <v>1422</v>
      </c>
      <c r="F8436" t="s">
        <v>17</v>
      </c>
      <c r="G8436" t="s">
        <v>1063</v>
      </c>
      <c r="H8436" t="s">
        <v>13</v>
      </c>
      <c r="I8436" t="s">
        <v>1459</v>
      </c>
      <c r="J8436">
        <v>100</v>
      </c>
      <c r="K8436">
        <v>1060</v>
      </c>
      <c r="L8436">
        <v>106000</v>
      </c>
      <c r="M8436">
        <v>2.5238</v>
      </c>
      <c r="N8436">
        <v>252.38</v>
      </c>
      <c r="O8436">
        <v>0</v>
      </c>
      <c r="P8436">
        <v>0</v>
      </c>
      <c r="Q8436">
        <v>1062.5237999999999</v>
      </c>
      <c r="R8436">
        <v>106252.38</v>
      </c>
      <c r="S8436" t="s">
        <v>1424</v>
      </c>
    </row>
    <row r="8437" spans="1:19">
      <c r="A8437" t="s">
        <v>6453</v>
      </c>
      <c r="B8437">
        <v>44277</v>
      </c>
      <c r="C8437" t="s">
        <v>6454</v>
      </c>
      <c r="D8437">
        <v>44277</v>
      </c>
      <c r="E8437" t="s">
        <v>1422</v>
      </c>
      <c r="F8437" t="s">
        <v>36</v>
      </c>
      <c r="G8437" t="s">
        <v>37</v>
      </c>
      <c r="H8437" t="s">
        <v>13</v>
      </c>
      <c r="I8437" t="s">
        <v>1180</v>
      </c>
      <c r="J8437">
        <v>20</v>
      </c>
      <c r="K8437">
        <v>3540</v>
      </c>
      <c r="L8437">
        <v>70800</v>
      </c>
      <c r="M8437">
        <v>8.4285999999999994</v>
      </c>
      <c r="N8437">
        <v>168.572</v>
      </c>
      <c r="O8437">
        <v>0</v>
      </c>
      <c r="P8437">
        <v>0</v>
      </c>
      <c r="Q8437">
        <v>3548.4286000000002</v>
      </c>
      <c r="R8437">
        <v>70968.572</v>
      </c>
      <c r="S8437" t="s">
        <v>1424</v>
      </c>
    </row>
    <row r="8438" spans="1:19">
      <c r="A8438" t="s">
        <v>6453</v>
      </c>
      <c r="B8438">
        <v>44277</v>
      </c>
      <c r="C8438" t="s">
        <v>6454</v>
      </c>
      <c r="D8438">
        <v>44277</v>
      </c>
      <c r="E8438" t="s">
        <v>1422</v>
      </c>
      <c r="F8438" t="s">
        <v>36</v>
      </c>
      <c r="G8438" t="s">
        <v>37</v>
      </c>
      <c r="H8438" t="s">
        <v>13</v>
      </c>
      <c r="I8438" t="s">
        <v>1381</v>
      </c>
      <c r="J8438">
        <v>2</v>
      </c>
      <c r="K8438">
        <v>9850</v>
      </c>
      <c r="L8438">
        <v>19700</v>
      </c>
      <c r="M8438">
        <v>23.452400000000001</v>
      </c>
      <c r="N8438">
        <v>46.904800000000002</v>
      </c>
      <c r="O8438">
        <v>0</v>
      </c>
      <c r="P8438">
        <v>0</v>
      </c>
      <c r="Q8438">
        <v>9873.4524000000001</v>
      </c>
      <c r="R8438">
        <v>19746.9048</v>
      </c>
      <c r="S8438" t="s">
        <v>1424</v>
      </c>
    </row>
    <row r="8439" spans="1:19">
      <c r="A8439" t="s">
        <v>6453</v>
      </c>
      <c r="B8439">
        <v>44277</v>
      </c>
      <c r="C8439" t="s">
        <v>6454</v>
      </c>
      <c r="D8439">
        <v>44277</v>
      </c>
      <c r="E8439" t="s">
        <v>1422</v>
      </c>
      <c r="F8439" t="s">
        <v>36</v>
      </c>
      <c r="G8439" t="s">
        <v>37</v>
      </c>
      <c r="H8439" t="s">
        <v>13</v>
      </c>
      <c r="I8439" t="s">
        <v>1359</v>
      </c>
      <c r="J8439">
        <v>60</v>
      </c>
      <c r="K8439">
        <v>1225</v>
      </c>
      <c r="L8439">
        <v>73500</v>
      </c>
      <c r="M8439">
        <v>2.9167000000000001</v>
      </c>
      <c r="N8439">
        <v>175.00200000000001</v>
      </c>
      <c r="O8439">
        <v>0</v>
      </c>
      <c r="P8439">
        <v>0</v>
      </c>
      <c r="Q8439">
        <v>1227.9167</v>
      </c>
      <c r="R8439">
        <v>73675.001999999993</v>
      </c>
      <c r="S8439" t="s">
        <v>1424</v>
      </c>
    </row>
    <row r="8440" spans="1:19">
      <c r="A8440" t="s">
        <v>6453</v>
      </c>
      <c r="B8440">
        <v>44277</v>
      </c>
      <c r="C8440" t="s">
        <v>6454</v>
      </c>
      <c r="D8440">
        <v>44277</v>
      </c>
      <c r="E8440" t="s">
        <v>1422</v>
      </c>
      <c r="F8440" t="s">
        <v>36</v>
      </c>
      <c r="G8440" t="s">
        <v>37</v>
      </c>
      <c r="H8440" t="s">
        <v>13</v>
      </c>
      <c r="I8440" t="s">
        <v>1178</v>
      </c>
      <c r="J8440">
        <v>10</v>
      </c>
      <c r="K8440">
        <v>4035</v>
      </c>
      <c r="L8440">
        <v>40350</v>
      </c>
      <c r="M8440">
        <v>9.6071000000000009</v>
      </c>
      <c r="N8440">
        <v>96.070999999999998</v>
      </c>
      <c r="O8440">
        <v>0</v>
      </c>
      <c r="P8440">
        <v>0</v>
      </c>
      <c r="Q8440">
        <v>4044.6071000000002</v>
      </c>
      <c r="R8440">
        <v>40446.071000000004</v>
      </c>
      <c r="S8440" t="s">
        <v>1424</v>
      </c>
    </row>
    <row r="8441" spans="1:19">
      <c r="A8441" t="s">
        <v>6455</v>
      </c>
      <c r="B8441">
        <v>44277</v>
      </c>
      <c r="C8441" t="s">
        <v>6456</v>
      </c>
      <c r="D8441">
        <v>44277</v>
      </c>
      <c r="E8441" t="s">
        <v>1422</v>
      </c>
      <c r="F8441" t="s">
        <v>12</v>
      </c>
      <c r="G8441" t="s">
        <v>1438</v>
      </c>
      <c r="H8441" t="s">
        <v>13</v>
      </c>
      <c r="I8441" t="s">
        <v>1178</v>
      </c>
      <c r="J8441">
        <v>20</v>
      </c>
      <c r="K8441">
        <v>4035</v>
      </c>
      <c r="L8441">
        <v>80700</v>
      </c>
      <c r="M8441">
        <v>9.6071000000000009</v>
      </c>
      <c r="N8441">
        <v>192.142</v>
      </c>
      <c r="O8441">
        <v>0</v>
      </c>
      <c r="P8441">
        <v>0</v>
      </c>
      <c r="Q8441">
        <v>4044.6071000000002</v>
      </c>
      <c r="R8441">
        <v>80892.142000000007</v>
      </c>
      <c r="S8441" t="s">
        <v>1424</v>
      </c>
    </row>
    <row r="8442" spans="1:19">
      <c r="A8442" t="s">
        <v>6455</v>
      </c>
      <c r="B8442">
        <v>44277</v>
      </c>
      <c r="C8442" t="s">
        <v>6456</v>
      </c>
      <c r="D8442">
        <v>44277</v>
      </c>
      <c r="E8442" t="s">
        <v>1422</v>
      </c>
      <c r="F8442" t="s">
        <v>12</v>
      </c>
      <c r="G8442" t="s">
        <v>1438</v>
      </c>
      <c r="H8442" t="s">
        <v>13</v>
      </c>
      <c r="I8442" t="s">
        <v>1180</v>
      </c>
      <c r="J8442">
        <v>30</v>
      </c>
      <c r="K8442">
        <v>3540</v>
      </c>
      <c r="L8442">
        <v>106200</v>
      </c>
      <c r="M8442">
        <v>8.4285999999999994</v>
      </c>
      <c r="N8442">
        <v>252.858</v>
      </c>
      <c r="O8442">
        <v>0</v>
      </c>
      <c r="P8442">
        <v>0</v>
      </c>
      <c r="Q8442">
        <v>3548.4286000000002</v>
      </c>
      <c r="R8442">
        <v>106452.85799999999</v>
      </c>
      <c r="S8442" t="s">
        <v>1424</v>
      </c>
    </row>
    <row r="8443" spans="1:19">
      <c r="A8443" t="s">
        <v>6457</v>
      </c>
      <c r="B8443">
        <v>44277</v>
      </c>
      <c r="C8443" t="s">
        <v>6458</v>
      </c>
      <c r="D8443">
        <v>44277</v>
      </c>
      <c r="E8443" t="s">
        <v>1422</v>
      </c>
      <c r="F8443" t="s">
        <v>50</v>
      </c>
      <c r="G8443" t="s">
        <v>1426</v>
      </c>
      <c r="H8443" t="s">
        <v>13</v>
      </c>
      <c r="I8443" t="s">
        <v>1356</v>
      </c>
      <c r="J8443">
        <v>80</v>
      </c>
      <c r="K8443">
        <v>1118</v>
      </c>
      <c r="L8443">
        <v>89440</v>
      </c>
      <c r="M8443">
        <v>2.6619000000000002</v>
      </c>
      <c r="N8443">
        <v>212.952</v>
      </c>
      <c r="O8443">
        <v>0</v>
      </c>
      <c r="P8443">
        <v>0</v>
      </c>
      <c r="Q8443">
        <v>1120.6619000000001</v>
      </c>
      <c r="R8443">
        <v>89652.952000000005</v>
      </c>
      <c r="S8443" t="s">
        <v>1424</v>
      </c>
    </row>
    <row r="8444" spans="1:19">
      <c r="A8444" t="s">
        <v>6459</v>
      </c>
      <c r="B8444">
        <v>44277</v>
      </c>
      <c r="C8444" t="s">
        <v>6460</v>
      </c>
      <c r="D8444">
        <v>44277</v>
      </c>
      <c r="E8444" t="s">
        <v>1422</v>
      </c>
      <c r="F8444" t="s">
        <v>49</v>
      </c>
      <c r="G8444" t="s">
        <v>35</v>
      </c>
      <c r="H8444" t="s">
        <v>13</v>
      </c>
      <c r="I8444" t="s">
        <v>1356</v>
      </c>
      <c r="J8444">
        <v>40</v>
      </c>
      <c r="K8444">
        <v>1118</v>
      </c>
      <c r="L8444">
        <v>44720</v>
      </c>
      <c r="M8444">
        <v>2.6619000000000002</v>
      </c>
      <c r="N8444">
        <v>106.476</v>
      </c>
      <c r="O8444">
        <v>0</v>
      </c>
      <c r="P8444">
        <v>0</v>
      </c>
      <c r="Q8444">
        <v>1120.6619000000001</v>
      </c>
      <c r="R8444">
        <v>44826.476000000002</v>
      </c>
      <c r="S8444" t="s">
        <v>1424</v>
      </c>
    </row>
    <row r="8445" spans="1:19">
      <c r="A8445" t="s">
        <v>6459</v>
      </c>
      <c r="B8445">
        <v>44277</v>
      </c>
      <c r="C8445" t="s">
        <v>6460</v>
      </c>
      <c r="D8445">
        <v>44277</v>
      </c>
      <c r="E8445" t="s">
        <v>1422</v>
      </c>
      <c r="F8445" t="s">
        <v>49</v>
      </c>
      <c r="G8445" t="s">
        <v>35</v>
      </c>
      <c r="H8445" t="s">
        <v>13</v>
      </c>
      <c r="I8445" t="s">
        <v>1470</v>
      </c>
      <c r="J8445">
        <v>40</v>
      </c>
      <c r="K8445">
        <v>7050</v>
      </c>
      <c r="L8445">
        <v>282000</v>
      </c>
      <c r="M8445">
        <v>16.785699999999999</v>
      </c>
      <c r="N8445">
        <v>671.428</v>
      </c>
      <c r="O8445">
        <v>0</v>
      </c>
      <c r="P8445">
        <v>0</v>
      </c>
      <c r="Q8445">
        <v>7066.7857000000004</v>
      </c>
      <c r="R8445">
        <v>282671.42800000001</v>
      </c>
      <c r="S8445" t="s">
        <v>1424</v>
      </c>
    </row>
    <row r="8446" spans="1:19">
      <c r="A8446" t="s">
        <v>6461</v>
      </c>
      <c r="B8446">
        <v>44277</v>
      </c>
      <c r="C8446" t="s">
        <v>6462</v>
      </c>
      <c r="D8446">
        <v>44277</v>
      </c>
      <c r="E8446" t="s">
        <v>1422</v>
      </c>
      <c r="F8446" t="s">
        <v>15</v>
      </c>
      <c r="G8446" t="s">
        <v>1435</v>
      </c>
      <c r="H8446" t="s">
        <v>13</v>
      </c>
      <c r="I8446" t="s">
        <v>1359</v>
      </c>
      <c r="J8446">
        <v>20</v>
      </c>
      <c r="K8446">
        <v>1225</v>
      </c>
      <c r="L8446">
        <v>24500</v>
      </c>
      <c r="M8446">
        <v>2.9169999999999998</v>
      </c>
      <c r="N8446">
        <v>58.34</v>
      </c>
      <c r="O8446">
        <v>0</v>
      </c>
      <c r="P8446">
        <v>0</v>
      </c>
      <c r="Q8446">
        <v>1227.9167</v>
      </c>
      <c r="R8446">
        <v>24558.333999999999</v>
      </c>
      <c r="S8446" t="s">
        <v>1424</v>
      </c>
    </row>
    <row r="8447" spans="1:19">
      <c r="A8447" t="s">
        <v>6463</v>
      </c>
      <c r="B8447">
        <v>44277</v>
      </c>
      <c r="C8447" t="s">
        <v>6464</v>
      </c>
      <c r="D8447">
        <v>44277</v>
      </c>
      <c r="E8447" t="s">
        <v>1422</v>
      </c>
      <c r="F8447" t="s">
        <v>74</v>
      </c>
      <c r="G8447" t="s">
        <v>1070</v>
      </c>
      <c r="H8447" t="s">
        <v>66</v>
      </c>
      <c r="I8447" t="s">
        <v>1421</v>
      </c>
      <c r="J8447">
        <v>40</v>
      </c>
      <c r="K8447">
        <v>1264</v>
      </c>
      <c r="L8447">
        <v>50560</v>
      </c>
      <c r="M8447">
        <v>3.0095000000000001</v>
      </c>
      <c r="N8447">
        <v>120.38</v>
      </c>
      <c r="O8447">
        <v>0</v>
      </c>
      <c r="P8447">
        <v>0</v>
      </c>
      <c r="Q8447">
        <v>1267.0094999999999</v>
      </c>
      <c r="R8447">
        <v>50680.38</v>
      </c>
      <c r="S8447" t="s">
        <v>1424</v>
      </c>
    </row>
    <row r="8448" spans="1:19">
      <c r="A8448" t="s">
        <v>6463</v>
      </c>
      <c r="B8448">
        <v>44277</v>
      </c>
      <c r="C8448" t="s">
        <v>6464</v>
      </c>
      <c r="D8448">
        <v>44277</v>
      </c>
      <c r="E8448" t="s">
        <v>1422</v>
      </c>
      <c r="F8448" t="s">
        <v>74</v>
      </c>
      <c r="G8448" t="s">
        <v>1070</v>
      </c>
      <c r="H8448" t="s">
        <v>66</v>
      </c>
      <c r="I8448" t="s">
        <v>1181</v>
      </c>
      <c r="J8448">
        <v>60</v>
      </c>
      <c r="K8448">
        <v>1293</v>
      </c>
      <c r="L8448">
        <v>77580</v>
      </c>
      <c r="M8448">
        <v>3.0785999999999998</v>
      </c>
      <c r="N8448">
        <v>184.71600000000001</v>
      </c>
      <c r="O8448">
        <v>0</v>
      </c>
      <c r="P8448">
        <v>0</v>
      </c>
      <c r="Q8448">
        <v>1296.0786000000001</v>
      </c>
      <c r="R8448">
        <v>77764.716</v>
      </c>
      <c r="S8448" t="s">
        <v>1424</v>
      </c>
    </row>
    <row r="8449" spans="1:19">
      <c r="A8449" t="s">
        <v>6465</v>
      </c>
      <c r="B8449">
        <v>44277</v>
      </c>
      <c r="C8449" t="s">
        <v>6466</v>
      </c>
      <c r="D8449">
        <v>44277</v>
      </c>
      <c r="E8449" t="s">
        <v>1422</v>
      </c>
      <c r="F8449" t="s">
        <v>72</v>
      </c>
      <c r="G8449" t="s">
        <v>1070</v>
      </c>
      <c r="H8449" t="s">
        <v>66</v>
      </c>
      <c r="I8449" t="s">
        <v>1459</v>
      </c>
      <c r="J8449">
        <v>80</v>
      </c>
      <c r="K8449">
        <v>1060</v>
      </c>
      <c r="L8449">
        <v>84800</v>
      </c>
      <c r="M8449">
        <v>2.5238</v>
      </c>
      <c r="N8449">
        <v>201.904</v>
      </c>
      <c r="O8449">
        <v>0</v>
      </c>
      <c r="P8449">
        <v>0</v>
      </c>
      <c r="Q8449">
        <v>1062.5237999999999</v>
      </c>
      <c r="R8449">
        <v>85001.903999999995</v>
      </c>
      <c r="S8449" t="s">
        <v>1424</v>
      </c>
    </row>
    <row r="8450" spans="1:19">
      <c r="A8450" t="s">
        <v>6465</v>
      </c>
      <c r="B8450">
        <v>44277</v>
      </c>
      <c r="C8450" t="s">
        <v>6466</v>
      </c>
      <c r="D8450">
        <v>44277</v>
      </c>
      <c r="E8450" t="s">
        <v>1422</v>
      </c>
      <c r="F8450" t="s">
        <v>72</v>
      </c>
      <c r="G8450" t="s">
        <v>1070</v>
      </c>
      <c r="H8450" t="s">
        <v>66</v>
      </c>
      <c r="I8450" t="s">
        <v>1359</v>
      </c>
      <c r="J8450">
        <v>20</v>
      </c>
      <c r="K8450">
        <v>1225</v>
      </c>
      <c r="L8450">
        <v>24500</v>
      </c>
      <c r="M8450">
        <v>2.9167000000000001</v>
      </c>
      <c r="N8450">
        <v>58.334000000000003</v>
      </c>
      <c r="O8450">
        <v>0</v>
      </c>
      <c r="P8450">
        <v>0</v>
      </c>
      <c r="Q8450">
        <v>1227.9167</v>
      </c>
      <c r="R8450">
        <v>24558.333999999999</v>
      </c>
      <c r="S8450" t="s">
        <v>1424</v>
      </c>
    </row>
    <row r="8451" spans="1:19">
      <c r="A8451" t="s">
        <v>6465</v>
      </c>
      <c r="B8451">
        <v>44277</v>
      </c>
      <c r="C8451" t="s">
        <v>6466</v>
      </c>
      <c r="D8451">
        <v>44277</v>
      </c>
      <c r="E8451" t="s">
        <v>1422</v>
      </c>
      <c r="F8451" t="s">
        <v>72</v>
      </c>
      <c r="G8451" t="s">
        <v>1070</v>
      </c>
      <c r="H8451" t="s">
        <v>66</v>
      </c>
      <c r="I8451" t="s">
        <v>1381</v>
      </c>
      <c r="J8451">
        <v>5</v>
      </c>
      <c r="K8451">
        <v>9850</v>
      </c>
      <c r="L8451">
        <v>49250</v>
      </c>
      <c r="M8451">
        <v>23.452400000000001</v>
      </c>
      <c r="N8451">
        <v>117.262</v>
      </c>
      <c r="O8451">
        <v>0</v>
      </c>
      <c r="P8451">
        <v>0</v>
      </c>
      <c r="Q8451">
        <v>9873.4524000000001</v>
      </c>
      <c r="R8451">
        <v>49367.262000000002</v>
      </c>
      <c r="S8451" t="s">
        <v>1424</v>
      </c>
    </row>
    <row r="8452" spans="1:19">
      <c r="A8452" t="s">
        <v>6465</v>
      </c>
      <c r="B8452">
        <v>44277</v>
      </c>
      <c r="C8452" t="s">
        <v>6466</v>
      </c>
      <c r="D8452">
        <v>44277</v>
      </c>
      <c r="E8452" t="s">
        <v>1422</v>
      </c>
      <c r="F8452" t="s">
        <v>72</v>
      </c>
      <c r="G8452" t="s">
        <v>1070</v>
      </c>
      <c r="H8452" t="s">
        <v>66</v>
      </c>
      <c r="I8452" t="s">
        <v>1180</v>
      </c>
      <c r="J8452">
        <v>20</v>
      </c>
      <c r="K8452">
        <v>3540</v>
      </c>
      <c r="L8452">
        <v>70800</v>
      </c>
      <c r="M8452">
        <v>8.4285999999999994</v>
      </c>
      <c r="N8452">
        <v>168.572</v>
      </c>
      <c r="O8452">
        <v>0</v>
      </c>
      <c r="P8452">
        <v>0</v>
      </c>
      <c r="Q8452">
        <v>3548.4286000000002</v>
      </c>
      <c r="R8452">
        <v>70968.572</v>
      </c>
      <c r="S8452" t="s">
        <v>1424</v>
      </c>
    </row>
    <row r="8453" spans="1:19">
      <c r="A8453" t="s">
        <v>6465</v>
      </c>
      <c r="B8453">
        <v>44277</v>
      </c>
      <c r="C8453" t="s">
        <v>6466</v>
      </c>
      <c r="D8453">
        <v>44277</v>
      </c>
      <c r="E8453" t="s">
        <v>1422</v>
      </c>
      <c r="F8453" t="s">
        <v>72</v>
      </c>
      <c r="G8453" t="s">
        <v>1070</v>
      </c>
      <c r="H8453" t="s">
        <v>66</v>
      </c>
      <c r="I8453" t="s">
        <v>1421</v>
      </c>
      <c r="J8453">
        <v>20</v>
      </c>
      <c r="K8453">
        <v>1264</v>
      </c>
      <c r="L8453">
        <v>25280</v>
      </c>
      <c r="M8453">
        <v>3.0095000000000001</v>
      </c>
      <c r="N8453">
        <v>60.19</v>
      </c>
      <c r="O8453">
        <v>0</v>
      </c>
      <c r="P8453">
        <v>0</v>
      </c>
      <c r="Q8453">
        <v>1267.0094999999999</v>
      </c>
      <c r="R8453">
        <v>25340.19</v>
      </c>
      <c r="S8453" t="s">
        <v>1424</v>
      </c>
    </row>
    <row r="8454" spans="1:19">
      <c r="A8454" t="s">
        <v>6467</v>
      </c>
      <c r="B8454">
        <v>44277</v>
      </c>
      <c r="C8454" t="s">
        <v>6468</v>
      </c>
      <c r="D8454">
        <v>44277</v>
      </c>
      <c r="E8454" t="s">
        <v>1422</v>
      </c>
      <c r="F8454" t="s">
        <v>75</v>
      </c>
      <c r="G8454" t="s">
        <v>76</v>
      </c>
      <c r="H8454" t="s">
        <v>66</v>
      </c>
      <c r="I8454" t="s">
        <v>1421</v>
      </c>
      <c r="J8454">
        <v>23</v>
      </c>
      <c r="K8454">
        <v>1264</v>
      </c>
      <c r="L8454">
        <v>29072</v>
      </c>
      <c r="M8454">
        <v>3.0095000000000001</v>
      </c>
      <c r="N8454">
        <v>69.218500000000006</v>
      </c>
      <c r="O8454">
        <v>0</v>
      </c>
      <c r="P8454">
        <v>0</v>
      </c>
      <c r="Q8454">
        <v>1267.0094999999999</v>
      </c>
      <c r="R8454">
        <v>29141.218499999999</v>
      </c>
      <c r="S8454" t="s">
        <v>1424</v>
      </c>
    </row>
    <row r="8455" spans="1:19">
      <c r="A8455" t="s">
        <v>6467</v>
      </c>
      <c r="B8455">
        <v>44277</v>
      </c>
      <c r="C8455" t="s">
        <v>6468</v>
      </c>
      <c r="D8455">
        <v>44277</v>
      </c>
      <c r="E8455" t="s">
        <v>1422</v>
      </c>
      <c r="F8455" t="s">
        <v>75</v>
      </c>
      <c r="G8455" t="s">
        <v>76</v>
      </c>
      <c r="H8455" t="s">
        <v>66</v>
      </c>
      <c r="I8455" t="s">
        <v>5350</v>
      </c>
      <c r="J8455">
        <v>5</v>
      </c>
      <c r="K8455">
        <v>9480</v>
      </c>
      <c r="L8455">
        <v>47400</v>
      </c>
      <c r="M8455">
        <v>22.571400000000001</v>
      </c>
      <c r="N8455">
        <v>112.857</v>
      </c>
      <c r="O8455">
        <v>0</v>
      </c>
      <c r="P8455">
        <v>0</v>
      </c>
      <c r="Q8455">
        <v>9502.5714000000007</v>
      </c>
      <c r="R8455">
        <v>47512.857000000004</v>
      </c>
      <c r="S8455" t="s">
        <v>1424</v>
      </c>
    </row>
    <row r="8456" spans="1:19">
      <c r="A8456" t="s">
        <v>6467</v>
      </c>
      <c r="B8456">
        <v>44277</v>
      </c>
      <c r="C8456" t="s">
        <v>6468</v>
      </c>
      <c r="D8456">
        <v>44277</v>
      </c>
      <c r="E8456" t="s">
        <v>1422</v>
      </c>
      <c r="F8456" t="s">
        <v>75</v>
      </c>
      <c r="G8456" t="s">
        <v>76</v>
      </c>
      <c r="H8456" t="s">
        <v>66</v>
      </c>
      <c r="I8456" t="s">
        <v>1459</v>
      </c>
      <c r="J8456">
        <v>61</v>
      </c>
      <c r="K8456">
        <v>1060</v>
      </c>
      <c r="L8456">
        <v>64660</v>
      </c>
      <c r="M8456">
        <v>2.5238</v>
      </c>
      <c r="N8456">
        <v>153.95179999999999</v>
      </c>
      <c r="O8456">
        <v>0</v>
      </c>
      <c r="P8456">
        <v>0</v>
      </c>
      <c r="Q8456">
        <v>1062.5237999999999</v>
      </c>
      <c r="R8456">
        <v>64813.951800000003</v>
      </c>
      <c r="S8456" t="s">
        <v>1424</v>
      </c>
    </row>
    <row r="8457" spans="1:19">
      <c r="A8457" t="s">
        <v>6469</v>
      </c>
      <c r="B8457">
        <v>44277</v>
      </c>
      <c r="C8457" t="s">
        <v>6470</v>
      </c>
      <c r="D8457">
        <v>44277</v>
      </c>
      <c r="E8457" t="s">
        <v>1429</v>
      </c>
      <c r="F8457" t="s">
        <v>4691</v>
      </c>
      <c r="G8457" t="s">
        <v>1430</v>
      </c>
      <c r="H8457" t="s">
        <v>1429</v>
      </c>
      <c r="I8457" t="s">
        <v>1470</v>
      </c>
      <c r="J8457">
        <v>1</v>
      </c>
      <c r="K8457">
        <v>7060</v>
      </c>
      <c r="L8457">
        <v>7060</v>
      </c>
      <c r="M8457">
        <v>0</v>
      </c>
      <c r="N8457">
        <v>0</v>
      </c>
      <c r="O8457">
        <v>0</v>
      </c>
      <c r="P8457">
        <v>0</v>
      </c>
      <c r="Q8457">
        <v>7060</v>
      </c>
      <c r="R8457">
        <v>7060</v>
      </c>
      <c r="S8457" t="s">
        <v>1424</v>
      </c>
    </row>
    <row r="8458" spans="1:19">
      <c r="A8458" t="s">
        <v>6469</v>
      </c>
      <c r="B8458">
        <v>44277</v>
      </c>
      <c r="C8458" t="s">
        <v>6470</v>
      </c>
      <c r="D8458">
        <v>44277</v>
      </c>
      <c r="E8458" t="s">
        <v>1429</v>
      </c>
      <c r="F8458" t="s">
        <v>4691</v>
      </c>
      <c r="G8458" t="s">
        <v>1430</v>
      </c>
      <c r="H8458" t="s">
        <v>1429</v>
      </c>
      <c r="I8458" t="s">
        <v>5350</v>
      </c>
      <c r="J8458">
        <v>1</v>
      </c>
      <c r="K8458">
        <v>9490</v>
      </c>
      <c r="L8458">
        <v>9490</v>
      </c>
      <c r="M8458">
        <v>0</v>
      </c>
      <c r="N8458">
        <v>0</v>
      </c>
      <c r="O8458">
        <v>0</v>
      </c>
      <c r="P8458">
        <v>0</v>
      </c>
      <c r="Q8458">
        <v>9490</v>
      </c>
      <c r="R8458">
        <v>9490</v>
      </c>
      <c r="S8458" t="s">
        <v>1424</v>
      </c>
    </row>
    <row r="8459" spans="1:19">
      <c r="A8459" t="s">
        <v>6471</v>
      </c>
      <c r="B8459">
        <v>44277</v>
      </c>
      <c r="C8459" t="s">
        <v>6472</v>
      </c>
      <c r="D8459">
        <v>44277</v>
      </c>
      <c r="E8459" t="s">
        <v>1422</v>
      </c>
      <c r="F8459" t="s">
        <v>42</v>
      </c>
      <c r="G8459" t="s">
        <v>41</v>
      </c>
      <c r="H8459" t="s">
        <v>13</v>
      </c>
      <c r="I8459" t="s">
        <v>1459</v>
      </c>
      <c r="J8459">
        <v>40</v>
      </c>
      <c r="K8459">
        <v>1060</v>
      </c>
      <c r="L8459">
        <v>42400</v>
      </c>
      <c r="M8459">
        <v>2.5238</v>
      </c>
      <c r="N8459">
        <v>100.952</v>
      </c>
      <c r="O8459">
        <v>0</v>
      </c>
      <c r="P8459">
        <v>0</v>
      </c>
      <c r="Q8459">
        <v>1062.5237999999999</v>
      </c>
      <c r="R8459">
        <v>42500.951999999997</v>
      </c>
      <c r="S8459" t="s">
        <v>1424</v>
      </c>
    </row>
    <row r="8460" spans="1:19">
      <c r="A8460" t="s">
        <v>6473</v>
      </c>
      <c r="B8460">
        <v>44277</v>
      </c>
      <c r="C8460" t="s">
        <v>6474</v>
      </c>
      <c r="D8460">
        <v>44277</v>
      </c>
      <c r="E8460" t="s">
        <v>1422</v>
      </c>
      <c r="F8460" t="s">
        <v>40</v>
      </c>
      <c r="G8460" t="s">
        <v>41</v>
      </c>
      <c r="H8460" t="s">
        <v>13</v>
      </c>
      <c r="I8460" t="s">
        <v>1180</v>
      </c>
      <c r="J8460">
        <v>10</v>
      </c>
      <c r="K8460">
        <v>3540</v>
      </c>
      <c r="L8460">
        <v>35400</v>
      </c>
      <c r="M8460">
        <v>8.4285999999999994</v>
      </c>
      <c r="N8460">
        <v>84.286000000000001</v>
      </c>
      <c r="O8460">
        <v>0</v>
      </c>
      <c r="P8460">
        <v>0</v>
      </c>
      <c r="Q8460">
        <v>3548.4286000000002</v>
      </c>
      <c r="R8460">
        <v>35484.286</v>
      </c>
      <c r="S8460" t="s">
        <v>1424</v>
      </c>
    </row>
    <row r="8461" spans="1:19">
      <c r="A8461" t="s">
        <v>6473</v>
      </c>
      <c r="B8461">
        <v>44277</v>
      </c>
      <c r="C8461" t="s">
        <v>6474</v>
      </c>
      <c r="D8461">
        <v>44277</v>
      </c>
      <c r="E8461" t="s">
        <v>1422</v>
      </c>
      <c r="F8461" t="s">
        <v>40</v>
      </c>
      <c r="G8461" t="s">
        <v>41</v>
      </c>
      <c r="H8461" t="s">
        <v>13</v>
      </c>
      <c r="I8461" t="s">
        <v>1356</v>
      </c>
      <c r="J8461">
        <v>100</v>
      </c>
      <c r="K8461">
        <v>1118</v>
      </c>
      <c r="L8461">
        <v>111800</v>
      </c>
      <c r="M8461">
        <v>2.6619000000000002</v>
      </c>
      <c r="N8461">
        <v>266.19</v>
      </c>
      <c r="O8461">
        <v>0</v>
      </c>
      <c r="P8461">
        <v>0</v>
      </c>
      <c r="Q8461">
        <v>1120.6619000000001</v>
      </c>
      <c r="R8461">
        <v>112066.19</v>
      </c>
      <c r="S8461" t="s">
        <v>1424</v>
      </c>
    </row>
    <row r="8462" spans="1:19">
      <c r="A8462" t="s">
        <v>6475</v>
      </c>
      <c r="B8462">
        <v>44277</v>
      </c>
      <c r="C8462" t="s">
        <v>6476</v>
      </c>
      <c r="D8462">
        <v>44277</v>
      </c>
      <c r="E8462" t="s">
        <v>1422</v>
      </c>
      <c r="F8462" t="s">
        <v>100</v>
      </c>
      <c r="G8462" t="s">
        <v>1062</v>
      </c>
      <c r="H8462" t="s">
        <v>1428</v>
      </c>
      <c r="I8462" t="s">
        <v>1359</v>
      </c>
      <c r="J8462">
        <v>40</v>
      </c>
      <c r="K8462">
        <v>1225</v>
      </c>
      <c r="L8462">
        <v>49000</v>
      </c>
      <c r="M8462">
        <v>2.9169999999999998</v>
      </c>
      <c r="N8462">
        <v>116.68</v>
      </c>
      <c r="O8462">
        <v>0</v>
      </c>
      <c r="P8462">
        <v>0</v>
      </c>
      <c r="Q8462">
        <v>1227.9167</v>
      </c>
      <c r="R8462">
        <v>49116.667999999998</v>
      </c>
      <c r="S8462" t="s">
        <v>1424</v>
      </c>
    </row>
    <row r="8463" spans="1:19">
      <c r="A8463" t="s">
        <v>6475</v>
      </c>
      <c r="B8463">
        <v>44277</v>
      </c>
      <c r="C8463" t="s">
        <v>6476</v>
      </c>
      <c r="D8463">
        <v>44277</v>
      </c>
      <c r="E8463" t="s">
        <v>1422</v>
      </c>
      <c r="F8463" t="s">
        <v>100</v>
      </c>
      <c r="G8463" t="s">
        <v>1062</v>
      </c>
      <c r="H8463" t="s">
        <v>1428</v>
      </c>
      <c r="I8463" t="s">
        <v>1180</v>
      </c>
      <c r="J8463">
        <v>6</v>
      </c>
      <c r="K8463">
        <v>3540</v>
      </c>
      <c r="L8463">
        <v>21240</v>
      </c>
      <c r="M8463">
        <v>8.4290000000000003</v>
      </c>
      <c r="N8463">
        <v>50.573999999999998</v>
      </c>
      <c r="O8463">
        <v>0</v>
      </c>
      <c r="P8463">
        <v>0</v>
      </c>
      <c r="Q8463">
        <v>3548.4286000000002</v>
      </c>
      <c r="R8463">
        <v>21290.571599999999</v>
      </c>
      <c r="S8463" t="s">
        <v>1424</v>
      </c>
    </row>
    <row r="8464" spans="1:19">
      <c r="A8464" t="s">
        <v>6475</v>
      </c>
      <c r="B8464">
        <v>44277</v>
      </c>
      <c r="C8464" t="s">
        <v>6476</v>
      </c>
      <c r="D8464">
        <v>44277</v>
      </c>
      <c r="E8464" t="s">
        <v>1422</v>
      </c>
      <c r="F8464" t="s">
        <v>100</v>
      </c>
      <c r="G8464" t="s">
        <v>1062</v>
      </c>
      <c r="H8464" t="s">
        <v>1428</v>
      </c>
      <c r="I8464" t="s">
        <v>1470</v>
      </c>
      <c r="J8464">
        <v>6</v>
      </c>
      <c r="K8464">
        <v>7050</v>
      </c>
      <c r="L8464">
        <v>42300</v>
      </c>
      <c r="M8464">
        <v>16.786000000000001</v>
      </c>
      <c r="N8464">
        <v>100.71599999999999</v>
      </c>
      <c r="O8464">
        <v>0</v>
      </c>
      <c r="P8464">
        <v>0</v>
      </c>
      <c r="Q8464">
        <v>7066.7857000000004</v>
      </c>
      <c r="R8464">
        <v>42400.714200000002</v>
      </c>
      <c r="S8464" t="s">
        <v>1424</v>
      </c>
    </row>
    <row r="8465" spans="1:19">
      <c r="A8465" t="s">
        <v>6477</v>
      </c>
      <c r="B8465">
        <v>44277</v>
      </c>
      <c r="C8465" t="s">
        <v>6478</v>
      </c>
      <c r="D8465">
        <v>44277</v>
      </c>
      <c r="E8465" t="s">
        <v>1422</v>
      </c>
      <c r="F8465" t="s">
        <v>71</v>
      </c>
      <c r="G8465" t="s">
        <v>1444</v>
      </c>
      <c r="H8465" t="s">
        <v>66</v>
      </c>
      <c r="I8465" t="s">
        <v>1356</v>
      </c>
      <c r="J8465">
        <v>100</v>
      </c>
      <c r="K8465">
        <v>1118</v>
      </c>
      <c r="L8465">
        <v>111800</v>
      </c>
      <c r="M8465">
        <v>2.6619000000000002</v>
      </c>
      <c r="N8465">
        <v>266.19</v>
      </c>
      <c r="O8465">
        <v>0</v>
      </c>
      <c r="P8465">
        <v>0</v>
      </c>
      <c r="Q8465">
        <v>1120.6619000000001</v>
      </c>
      <c r="R8465">
        <v>112066.19</v>
      </c>
      <c r="S8465" t="s">
        <v>1424</v>
      </c>
    </row>
    <row r="8466" spans="1:19">
      <c r="A8466" t="s">
        <v>6477</v>
      </c>
      <c r="B8466">
        <v>44277</v>
      </c>
      <c r="C8466" t="s">
        <v>6478</v>
      </c>
      <c r="D8466">
        <v>44277</v>
      </c>
      <c r="E8466" t="s">
        <v>1422</v>
      </c>
      <c r="F8466" t="s">
        <v>71</v>
      </c>
      <c r="G8466" t="s">
        <v>1444</v>
      </c>
      <c r="H8466" t="s">
        <v>66</v>
      </c>
      <c r="I8466" t="s">
        <v>1459</v>
      </c>
      <c r="J8466">
        <v>20</v>
      </c>
      <c r="K8466">
        <v>1060</v>
      </c>
      <c r="L8466">
        <v>21200</v>
      </c>
      <c r="M8466">
        <v>2.5238</v>
      </c>
      <c r="N8466">
        <v>50.475999999999999</v>
      </c>
      <c r="O8466">
        <v>0</v>
      </c>
      <c r="P8466">
        <v>0</v>
      </c>
      <c r="Q8466">
        <v>1062.5237999999999</v>
      </c>
      <c r="R8466">
        <v>21250.475999999999</v>
      </c>
      <c r="S8466" t="s">
        <v>1424</v>
      </c>
    </row>
    <row r="8467" spans="1:19">
      <c r="A8467" t="s">
        <v>6477</v>
      </c>
      <c r="B8467">
        <v>44277</v>
      </c>
      <c r="C8467" t="s">
        <v>6478</v>
      </c>
      <c r="D8467">
        <v>44277</v>
      </c>
      <c r="E8467" t="s">
        <v>1422</v>
      </c>
      <c r="F8467" t="s">
        <v>71</v>
      </c>
      <c r="G8467" t="s">
        <v>1444</v>
      </c>
      <c r="H8467" t="s">
        <v>66</v>
      </c>
      <c r="I8467" t="s">
        <v>1180</v>
      </c>
      <c r="J8467">
        <v>10</v>
      </c>
      <c r="K8467">
        <v>3540</v>
      </c>
      <c r="L8467">
        <v>35400</v>
      </c>
      <c r="M8467">
        <v>8.4285999999999994</v>
      </c>
      <c r="N8467">
        <v>84.286000000000001</v>
      </c>
      <c r="O8467">
        <v>0</v>
      </c>
      <c r="P8467">
        <v>0</v>
      </c>
      <c r="Q8467">
        <v>3548.4286000000002</v>
      </c>
      <c r="R8467">
        <v>35484.286</v>
      </c>
      <c r="S8467" t="s">
        <v>1424</v>
      </c>
    </row>
    <row r="8468" spans="1:19">
      <c r="A8468" t="s">
        <v>6477</v>
      </c>
      <c r="B8468">
        <v>44277</v>
      </c>
      <c r="C8468" t="s">
        <v>6478</v>
      </c>
      <c r="D8468">
        <v>44277</v>
      </c>
      <c r="E8468" t="s">
        <v>1422</v>
      </c>
      <c r="F8468" t="s">
        <v>71</v>
      </c>
      <c r="G8468" t="s">
        <v>1444</v>
      </c>
      <c r="H8468" t="s">
        <v>66</v>
      </c>
      <c r="I8468" t="s">
        <v>1177</v>
      </c>
      <c r="J8468">
        <v>10</v>
      </c>
      <c r="K8468">
        <v>9045</v>
      </c>
      <c r="L8468">
        <v>90450</v>
      </c>
      <c r="M8468">
        <v>21.535699999999999</v>
      </c>
      <c r="N8468">
        <v>215.357</v>
      </c>
      <c r="O8468">
        <v>0</v>
      </c>
      <c r="P8468">
        <v>0</v>
      </c>
      <c r="Q8468">
        <v>9066.5357000000004</v>
      </c>
      <c r="R8468">
        <v>90665.357000000004</v>
      </c>
      <c r="S8468" t="s">
        <v>1424</v>
      </c>
    </row>
    <row r="8469" spans="1:19">
      <c r="A8469" t="s">
        <v>6477</v>
      </c>
      <c r="B8469">
        <v>44277</v>
      </c>
      <c r="C8469" t="s">
        <v>6478</v>
      </c>
      <c r="D8469">
        <v>44277</v>
      </c>
      <c r="E8469" t="s">
        <v>1422</v>
      </c>
      <c r="F8469" t="s">
        <v>71</v>
      </c>
      <c r="G8469" t="s">
        <v>1444</v>
      </c>
      <c r="H8469" t="s">
        <v>66</v>
      </c>
      <c r="I8469" t="s">
        <v>1178</v>
      </c>
      <c r="J8469">
        <v>10</v>
      </c>
      <c r="K8469">
        <v>4035</v>
      </c>
      <c r="L8469">
        <v>40350</v>
      </c>
      <c r="M8469">
        <v>9.6071000000000009</v>
      </c>
      <c r="N8469">
        <v>96.070999999999998</v>
      </c>
      <c r="O8469">
        <v>0</v>
      </c>
      <c r="P8469">
        <v>0</v>
      </c>
      <c r="Q8469">
        <v>4044.6071000000002</v>
      </c>
      <c r="R8469">
        <v>40446.071000000004</v>
      </c>
      <c r="S8469" t="s">
        <v>1424</v>
      </c>
    </row>
    <row r="8470" spans="1:19">
      <c r="A8470" t="s">
        <v>6479</v>
      </c>
      <c r="B8470">
        <v>44277</v>
      </c>
      <c r="C8470" t="s">
        <v>6480</v>
      </c>
      <c r="D8470">
        <v>44277</v>
      </c>
      <c r="E8470" t="s">
        <v>1422</v>
      </c>
      <c r="F8470" t="s">
        <v>70</v>
      </c>
      <c r="G8470" t="s">
        <v>1444</v>
      </c>
      <c r="H8470" t="s">
        <v>66</v>
      </c>
      <c r="I8470" t="s">
        <v>1178</v>
      </c>
      <c r="J8470">
        <v>5</v>
      </c>
      <c r="K8470">
        <v>4035</v>
      </c>
      <c r="L8470">
        <v>20175</v>
      </c>
      <c r="M8470">
        <v>9.6071000000000009</v>
      </c>
      <c r="N8470">
        <v>48.035499999999999</v>
      </c>
      <c r="O8470">
        <v>0</v>
      </c>
      <c r="P8470">
        <v>0</v>
      </c>
      <c r="Q8470">
        <v>4044.6071000000002</v>
      </c>
      <c r="R8470">
        <v>20223.035500000002</v>
      </c>
      <c r="S8470" t="s">
        <v>1424</v>
      </c>
    </row>
    <row r="8471" spans="1:19">
      <c r="A8471" t="s">
        <v>6479</v>
      </c>
      <c r="B8471">
        <v>44277</v>
      </c>
      <c r="C8471" t="s">
        <v>6480</v>
      </c>
      <c r="D8471">
        <v>44277</v>
      </c>
      <c r="E8471" t="s">
        <v>1422</v>
      </c>
      <c r="F8471" t="s">
        <v>70</v>
      </c>
      <c r="G8471" t="s">
        <v>1444</v>
      </c>
      <c r="H8471" t="s">
        <v>66</v>
      </c>
      <c r="I8471" t="s">
        <v>1359</v>
      </c>
      <c r="J8471">
        <v>30</v>
      </c>
      <c r="K8471">
        <v>1225</v>
      </c>
      <c r="L8471">
        <v>36750</v>
      </c>
      <c r="M8471">
        <v>2.9167000000000001</v>
      </c>
      <c r="N8471">
        <v>87.501000000000005</v>
      </c>
      <c r="O8471">
        <v>0</v>
      </c>
      <c r="P8471">
        <v>0</v>
      </c>
      <c r="Q8471">
        <v>1227.9167</v>
      </c>
      <c r="R8471">
        <v>36837.500999999997</v>
      </c>
      <c r="S8471" t="s">
        <v>1424</v>
      </c>
    </row>
    <row r="8472" spans="1:19">
      <c r="A8472" t="s">
        <v>6481</v>
      </c>
      <c r="B8472">
        <v>44277</v>
      </c>
      <c r="C8472" t="s">
        <v>6482</v>
      </c>
      <c r="D8472">
        <v>44277</v>
      </c>
      <c r="E8472" t="s">
        <v>1422</v>
      </c>
      <c r="F8472" t="s">
        <v>53</v>
      </c>
      <c r="G8472" t="s">
        <v>1068</v>
      </c>
      <c r="H8472" t="s">
        <v>54</v>
      </c>
      <c r="I8472" t="s">
        <v>1356</v>
      </c>
      <c r="J8472">
        <v>20</v>
      </c>
      <c r="K8472">
        <v>1118</v>
      </c>
      <c r="L8472">
        <v>22360</v>
      </c>
      <c r="M8472">
        <v>2.6619000000000002</v>
      </c>
      <c r="N8472">
        <v>53.238</v>
      </c>
      <c r="O8472">
        <v>0</v>
      </c>
      <c r="P8472">
        <v>0</v>
      </c>
      <c r="Q8472">
        <v>1120.6619000000001</v>
      </c>
      <c r="R8472">
        <v>22413.238000000001</v>
      </c>
      <c r="S8472" t="s">
        <v>1424</v>
      </c>
    </row>
    <row r="8473" spans="1:19">
      <c r="A8473" t="s">
        <v>6481</v>
      </c>
      <c r="B8473">
        <v>44277</v>
      </c>
      <c r="C8473" t="s">
        <v>6482</v>
      </c>
      <c r="D8473">
        <v>44277</v>
      </c>
      <c r="E8473" t="s">
        <v>1422</v>
      </c>
      <c r="F8473" t="s">
        <v>53</v>
      </c>
      <c r="G8473" t="s">
        <v>1068</v>
      </c>
      <c r="H8473" t="s">
        <v>54</v>
      </c>
      <c r="I8473" t="s">
        <v>1459</v>
      </c>
      <c r="J8473">
        <v>60</v>
      </c>
      <c r="K8473">
        <v>1060</v>
      </c>
      <c r="L8473">
        <v>63600</v>
      </c>
      <c r="M8473">
        <v>2.5238</v>
      </c>
      <c r="N8473">
        <v>151.428</v>
      </c>
      <c r="O8473">
        <v>0</v>
      </c>
      <c r="P8473">
        <v>0</v>
      </c>
      <c r="Q8473">
        <v>1062.5237999999999</v>
      </c>
      <c r="R8473">
        <v>63751.428</v>
      </c>
      <c r="S8473" t="s">
        <v>1424</v>
      </c>
    </row>
    <row r="8474" spans="1:19">
      <c r="A8474" t="s">
        <v>6481</v>
      </c>
      <c r="B8474">
        <v>44277</v>
      </c>
      <c r="C8474" t="s">
        <v>6482</v>
      </c>
      <c r="D8474">
        <v>44277</v>
      </c>
      <c r="E8474" t="s">
        <v>1422</v>
      </c>
      <c r="F8474" t="s">
        <v>53</v>
      </c>
      <c r="G8474" t="s">
        <v>1068</v>
      </c>
      <c r="H8474" t="s">
        <v>54</v>
      </c>
      <c r="I8474" t="s">
        <v>1181</v>
      </c>
      <c r="J8474">
        <v>20</v>
      </c>
      <c r="K8474">
        <v>1293</v>
      </c>
      <c r="L8474">
        <v>25860</v>
      </c>
      <c r="M8474">
        <v>3.0785999999999998</v>
      </c>
      <c r="N8474">
        <v>61.572000000000003</v>
      </c>
      <c r="O8474">
        <v>0</v>
      </c>
      <c r="P8474">
        <v>0</v>
      </c>
      <c r="Q8474">
        <v>1296.0786000000001</v>
      </c>
      <c r="R8474">
        <v>25921.572</v>
      </c>
      <c r="S8474" t="s">
        <v>1424</v>
      </c>
    </row>
    <row r="8475" spans="1:19">
      <c r="A8475" t="s">
        <v>6483</v>
      </c>
      <c r="B8475">
        <v>44277</v>
      </c>
      <c r="C8475" t="s">
        <v>6484</v>
      </c>
      <c r="D8475">
        <v>44277</v>
      </c>
      <c r="E8475" t="s">
        <v>1422</v>
      </c>
      <c r="F8475" t="s">
        <v>63</v>
      </c>
      <c r="G8475" t="s">
        <v>1432</v>
      </c>
      <c r="H8475" t="s">
        <v>54</v>
      </c>
      <c r="I8475" t="s">
        <v>1356</v>
      </c>
      <c r="J8475">
        <v>40</v>
      </c>
      <c r="K8475">
        <v>1118</v>
      </c>
      <c r="L8475">
        <v>44720</v>
      </c>
      <c r="M8475">
        <v>2.6619000000000002</v>
      </c>
      <c r="N8475">
        <v>106.476</v>
      </c>
      <c r="O8475">
        <v>0</v>
      </c>
      <c r="P8475">
        <v>0</v>
      </c>
      <c r="Q8475">
        <v>1120.6619000000001</v>
      </c>
      <c r="R8475">
        <v>44826.476000000002</v>
      </c>
      <c r="S8475" t="s">
        <v>1424</v>
      </c>
    </row>
    <row r="8476" spans="1:19">
      <c r="A8476" t="s">
        <v>6483</v>
      </c>
      <c r="B8476">
        <v>44277</v>
      </c>
      <c r="C8476" t="s">
        <v>6484</v>
      </c>
      <c r="D8476">
        <v>44277</v>
      </c>
      <c r="E8476" t="s">
        <v>1422</v>
      </c>
      <c r="F8476" t="s">
        <v>63</v>
      </c>
      <c r="G8476" t="s">
        <v>1432</v>
      </c>
      <c r="H8476" t="s">
        <v>54</v>
      </c>
      <c r="I8476" t="s">
        <v>1178</v>
      </c>
      <c r="J8476">
        <v>5</v>
      </c>
      <c r="K8476">
        <v>4035</v>
      </c>
      <c r="L8476">
        <v>20175</v>
      </c>
      <c r="M8476">
        <v>9.6071000000000009</v>
      </c>
      <c r="N8476">
        <v>48.035499999999999</v>
      </c>
      <c r="O8476">
        <v>0</v>
      </c>
      <c r="P8476">
        <v>0</v>
      </c>
      <c r="Q8476">
        <v>4044.6071000000002</v>
      </c>
      <c r="R8476">
        <v>20223.035500000002</v>
      </c>
      <c r="S8476" t="s">
        <v>1424</v>
      </c>
    </row>
    <row r="8477" spans="1:19">
      <c r="A8477" t="s">
        <v>6485</v>
      </c>
      <c r="B8477">
        <v>44277</v>
      </c>
      <c r="C8477" t="s">
        <v>6486</v>
      </c>
      <c r="D8477">
        <v>44277</v>
      </c>
      <c r="E8477" t="s">
        <v>1422</v>
      </c>
      <c r="F8477" t="s">
        <v>39</v>
      </c>
      <c r="G8477" t="s">
        <v>1448</v>
      </c>
      <c r="H8477" t="s">
        <v>13</v>
      </c>
      <c r="I8477" t="s">
        <v>1180</v>
      </c>
      <c r="J8477">
        <v>10</v>
      </c>
      <c r="K8477">
        <v>3540</v>
      </c>
      <c r="L8477">
        <v>35400</v>
      </c>
      <c r="M8477">
        <v>8.4285999999999994</v>
      </c>
      <c r="N8477">
        <v>84.286000000000001</v>
      </c>
      <c r="O8477">
        <v>0</v>
      </c>
      <c r="P8477">
        <v>0</v>
      </c>
      <c r="Q8477">
        <v>3548.4286000000002</v>
      </c>
      <c r="R8477">
        <v>35484.286</v>
      </c>
      <c r="S8477" t="s">
        <v>1424</v>
      </c>
    </row>
    <row r="8478" spans="1:19">
      <c r="A8478" t="s">
        <v>6487</v>
      </c>
      <c r="B8478">
        <v>44277</v>
      </c>
      <c r="C8478" t="s">
        <v>6488</v>
      </c>
      <c r="D8478">
        <v>44277</v>
      </c>
      <c r="E8478" t="s">
        <v>1422</v>
      </c>
      <c r="F8478" t="s">
        <v>20</v>
      </c>
      <c r="G8478" t="s">
        <v>1064</v>
      </c>
      <c r="H8478" t="s">
        <v>13</v>
      </c>
      <c r="I8478" t="s">
        <v>1178</v>
      </c>
      <c r="J8478">
        <v>20</v>
      </c>
      <c r="K8478">
        <v>4035</v>
      </c>
      <c r="L8478">
        <v>80700</v>
      </c>
      <c r="M8478">
        <v>9.6071000000000009</v>
      </c>
      <c r="N8478">
        <v>192.142</v>
      </c>
      <c r="O8478">
        <v>0</v>
      </c>
      <c r="P8478">
        <v>0</v>
      </c>
      <c r="Q8478">
        <v>4044.6071000000002</v>
      </c>
      <c r="R8478">
        <v>80892.142000000007</v>
      </c>
      <c r="S8478" t="s">
        <v>1424</v>
      </c>
    </row>
    <row r="8479" spans="1:19">
      <c r="A8479" t="s">
        <v>6487</v>
      </c>
      <c r="B8479">
        <v>44277</v>
      </c>
      <c r="C8479" t="s">
        <v>6488</v>
      </c>
      <c r="D8479">
        <v>44277</v>
      </c>
      <c r="E8479" t="s">
        <v>1422</v>
      </c>
      <c r="F8479" t="s">
        <v>20</v>
      </c>
      <c r="G8479" t="s">
        <v>1064</v>
      </c>
      <c r="H8479" t="s">
        <v>13</v>
      </c>
      <c r="I8479" t="s">
        <v>1359</v>
      </c>
      <c r="J8479">
        <v>40</v>
      </c>
      <c r="K8479">
        <v>1225</v>
      </c>
      <c r="L8479">
        <v>49000</v>
      </c>
      <c r="M8479">
        <v>2.9167000000000001</v>
      </c>
      <c r="N8479">
        <v>116.66800000000001</v>
      </c>
      <c r="O8479">
        <v>0</v>
      </c>
      <c r="P8479">
        <v>0</v>
      </c>
      <c r="Q8479">
        <v>1227.9167</v>
      </c>
      <c r="R8479">
        <v>49116.667999999998</v>
      </c>
      <c r="S8479" t="s">
        <v>1424</v>
      </c>
    </row>
    <row r="8480" spans="1:19">
      <c r="A8480" t="s">
        <v>6487</v>
      </c>
      <c r="B8480">
        <v>44277</v>
      </c>
      <c r="C8480" t="s">
        <v>6488</v>
      </c>
      <c r="D8480">
        <v>44277</v>
      </c>
      <c r="E8480" t="s">
        <v>1422</v>
      </c>
      <c r="F8480" t="s">
        <v>20</v>
      </c>
      <c r="G8480" t="s">
        <v>1064</v>
      </c>
      <c r="H8480" t="s">
        <v>13</v>
      </c>
      <c r="I8480" t="s">
        <v>1381</v>
      </c>
      <c r="J8480">
        <v>10</v>
      </c>
      <c r="K8480">
        <v>9850</v>
      </c>
      <c r="L8480">
        <v>98500</v>
      </c>
      <c r="M8480">
        <v>23.452400000000001</v>
      </c>
      <c r="N8480">
        <v>234.524</v>
      </c>
      <c r="O8480">
        <v>0</v>
      </c>
      <c r="P8480">
        <v>0</v>
      </c>
      <c r="Q8480">
        <v>9873.4524000000001</v>
      </c>
      <c r="R8480">
        <v>98734.524000000005</v>
      </c>
      <c r="S8480" t="s">
        <v>1424</v>
      </c>
    </row>
    <row r="8481" spans="1:19">
      <c r="A8481" t="s">
        <v>6487</v>
      </c>
      <c r="B8481">
        <v>44277</v>
      </c>
      <c r="C8481" t="s">
        <v>6488</v>
      </c>
      <c r="D8481">
        <v>44277</v>
      </c>
      <c r="E8481" t="s">
        <v>1422</v>
      </c>
      <c r="F8481" t="s">
        <v>20</v>
      </c>
      <c r="G8481" t="s">
        <v>1064</v>
      </c>
      <c r="H8481" t="s">
        <v>13</v>
      </c>
      <c r="I8481" t="s">
        <v>1181</v>
      </c>
      <c r="J8481">
        <v>20</v>
      </c>
      <c r="K8481">
        <v>1293</v>
      </c>
      <c r="L8481">
        <v>25860</v>
      </c>
      <c r="M8481">
        <v>3.0785999999999998</v>
      </c>
      <c r="N8481">
        <v>61.572000000000003</v>
      </c>
      <c r="O8481">
        <v>0</v>
      </c>
      <c r="P8481">
        <v>0</v>
      </c>
      <c r="Q8481">
        <v>1296.0786000000001</v>
      </c>
      <c r="R8481">
        <v>25921.572</v>
      </c>
      <c r="S8481" t="s">
        <v>1424</v>
      </c>
    </row>
    <row r="8482" spans="1:19">
      <c r="A8482" t="s">
        <v>6487</v>
      </c>
      <c r="B8482">
        <v>44277</v>
      </c>
      <c r="C8482" t="s">
        <v>6488</v>
      </c>
      <c r="D8482">
        <v>44277</v>
      </c>
      <c r="E8482" t="s">
        <v>1422</v>
      </c>
      <c r="F8482" t="s">
        <v>20</v>
      </c>
      <c r="G8482" t="s">
        <v>1064</v>
      </c>
      <c r="H8482" t="s">
        <v>13</v>
      </c>
      <c r="I8482" t="s">
        <v>1470</v>
      </c>
      <c r="J8482">
        <v>20</v>
      </c>
      <c r="K8482">
        <v>7050</v>
      </c>
      <c r="L8482">
        <v>141000</v>
      </c>
      <c r="M8482">
        <v>16.785699999999999</v>
      </c>
      <c r="N8482">
        <v>335.714</v>
      </c>
      <c r="O8482">
        <v>0</v>
      </c>
      <c r="P8482">
        <v>0</v>
      </c>
      <c r="Q8482">
        <v>7066.7857000000004</v>
      </c>
      <c r="R8482">
        <v>141335.71400000001</v>
      </c>
      <c r="S8482" t="s">
        <v>1424</v>
      </c>
    </row>
    <row r="8483" spans="1:19">
      <c r="A8483" t="s">
        <v>6487</v>
      </c>
      <c r="B8483">
        <v>44277</v>
      </c>
      <c r="C8483" t="s">
        <v>6488</v>
      </c>
      <c r="D8483">
        <v>44277</v>
      </c>
      <c r="E8483" t="s">
        <v>1422</v>
      </c>
      <c r="F8483" t="s">
        <v>20</v>
      </c>
      <c r="G8483" t="s">
        <v>1064</v>
      </c>
      <c r="H8483" t="s">
        <v>13</v>
      </c>
      <c r="I8483" t="s">
        <v>1180</v>
      </c>
      <c r="J8483">
        <v>20</v>
      </c>
      <c r="K8483">
        <v>3540</v>
      </c>
      <c r="L8483">
        <v>70800</v>
      </c>
      <c r="M8483">
        <v>8.4285999999999994</v>
      </c>
      <c r="N8483">
        <v>168.572</v>
      </c>
      <c r="O8483">
        <v>0</v>
      </c>
      <c r="P8483">
        <v>0</v>
      </c>
      <c r="Q8483">
        <v>3548.4286000000002</v>
      </c>
      <c r="R8483">
        <v>70968.572</v>
      </c>
      <c r="S8483" t="s">
        <v>1424</v>
      </c>
    </row>
    <row r="8484" spans="1:19">
      <c r="A8484" t="s">
        <v>6489</v>
      </c>
      <c r="B8484">
        <v>44277</v>
      </c>
      <c r="C8484" t="s">
        <v>6490</v>
      </c>
      <c r="D8484">
        <v>44277</v>
      </c>
      <c r="E8484" t="s">
        <v>1422</v>
      </c>
      <c r="F8484" t="s">
        <v>38</v>
      </c>
      <c r="G8484" t="s">
        <v>37</v>
      </c>
      <c r="H8484" t="s">
        <v>13</v>
      </c>
      <c r="I8484" t="s">
        <v>1181</v>
      </c>
      <c r="J8484">
        <v>80</v>
      </c>
      <c r="K8484">
        <v>1293</v>
      </c>
      <c r="L8484">
        <v>103440</v>
      </c>
      <c r="M8484">
        <v>3.0785999999999998</v>
      </c>
      <c r="N8484">
        <v>246.28800000000001</v>
      </c>
      <c r="O8484">
        <v>0</v>
      </c>
      <c r="P8484">
        <v>0</v>
      </c>
      <c r="Q8484">
        <v>1296.0786000000001</v>
      </c>
      <c r="R8484">
        <v>103686.288</v>
      </c>
      <c r="S8484" t="s">
        <v>1424</v>
      </c>
    </row>
    <row r="8485" spans="1:19">
      <c r="A8485" t="s">
        <v>6491</v>
      </c>
      <c r="B8485">
        <v>44277</v>
      </c>
      <c r="C8485" t="s">
        <v>6492</v>
      </c>
      <c r="D8485">
        <v>44277</v>
      </c>
      <c r="E8485" t="s">
        <v>1422</v>
      </c>
      <c r="F8485" t="s">
        <v>47</v>
      </c>
      <c r="G8485" t="s">
        <v>1450</v>
      </c>
      <c r="H8485" t="s">
        <v>13</v>
      </c>
      <c r="I8485" t="s">
        <v>1421</v>
      </c>
      <c r="J8485">
        <v>100</v>
      </c>
      <c r="K8485">
        <v>1264</v>
      </c>
      <c r="L8485">
        <v>126400</v>
      </c>
      <c r="M8485">
        <v>3.0095000000000001</v>
      </c>
      <c r="N8485">
        <v>300.95</v>
      </c>
      <c r="O8485">
        <v>0</v>
      </c>
      <c r="P8485">
        <v>0</v>
      </c>
      <c r="Q8485">
        <v>1267.0094999999999</v>
      </c>
      <c r="R8485">
        <v>126700.95</v>
      </c>
      <c r="S8485" t="s">
        <v>1424</v>
      </c>
    </row>
    <row r="8486" spans="1:19">
      <c r="A8486" t="s">
        <v>6491</v>
      </c>
      <c r="B8486">
        <v>44277</v>
      </c>
      <c r="C8486" t="s">
        <v>6492</v>
      </c>
      <c r="D8486">
        <v>44277</v>
      </c>
      <c r="E8486" t="s">
        <v>1422</v>
      </c>
      <c r="F8486" t="s">
        <v>47</v>
      </c>
      <c r="G8486" t="s">
        <v>1450</v>
      </c>
      <c r="H8486" t="s">
        <v>13</v>
      </c>
      <c r="I8486" t="s">
        <v>1359</v>
      </c>
      <c r="J8486">
        <v>100</v>
      </c>
      <c r="K8486">
        <v>1225</v>
      </c>
      <c r="L8486">
        <v>122500</v>
      </c>
      <c r="M8486">
        <v>2.9167000000000001</v>
      </c>
      <c r="N8486">
        <v>291.67</v>
      </c>
      <c r="O8486">
        <v>0</v>
      </c>
      <c r="P8486">
        <v>0</v>
      </c>
      <c r="Q8486">
        <v>1227.9167</v>
      </c>
      <c r="R8486">
        <v>122791.67</v>
      </c>
      <c r="S8486" t="s">
        <v>1424</v>
      </c>
    </row>
    <row r="8487" spans="1:19">
      <c r="A8487" t="s">
        <v>6491</v>
      </c>
      <c r="B8487">
        <v>44277</v>
      </c>
      <c r="C8487" t="s">
        <v>6492</v>
      </c>
      <c r="D8487">
        <v>44277</v>
      </c>
      <c r="E8487" t="s">
        <v>1422</v>
      </c>
      <c r="F8487" t="s">
        <v>47</v>
      </c>
      <c r="G8487" t="s">
        <v>1450</v>
      </c>
      <c r="H8487" t="s">
        <v>13</v>
      </c>
      <c r="I8487" t="s">
        <v>1459</v>
      </c>
      <c r="J8487">
        <v>200</v>
      </c>
      <c r="K8487">
        <v>1060</v>
      </c>
      <c r="L8487">
        <v>212000</v>
      </c>
      <c r="M8487">
        <v>2.5238</v>
      </c>
      <c r="N8487">
        <v>504.76</v>
      </c>
      <c r="O8487">
        <v>0</v>
      </c>
      <c r="P8487">
        <v>0</v>
      </c>
      <c r="Q8487">
        <v>1062.5237999999999</v>
      </c>
      <c r="R8487">
        <v>212504.76</v>
      </c>
      <c r="S8487" t="s">
        <v>1424</v>
      </c>
    </row>
    <row r="8488" spans="1:19">
      <c r="A8488" t="s">
        <v>6491</v>
      </c>
      <c r="B8488">
        <v>44277</v>
      </c>
      <c r="C8488" t="s">
        <v>6492</v>
      </c>
      <c r="D8488">
        <v>44277</v>
      </c>
      <c r="E8488" t="s">
        <v>1422</v>
      </c>
      <c r="F8488" t="s">
        <v>47</v>
      </c>
      <c r="G8488" t="s">
        <v>1450</v>
      </c>
      <c r="H8488" t="s">
        <v>13</v>
      </c>
      <c r="I8488" t="s">
        <v>1356</v>
      </c>
      <c r="J8488">
        <v>100</v>
      </c>
      <c r="K8488">
        <v>1118</v>
      </c>
      <c r="L8488">
        <v>111800</v>
      </c>
      <c r="M8488">
        <v>2.6619000000000002</v>
      </c>
      <c r="N8488">
        <v>266.19</v>
      </c>
      <c r="O8488">
        <v>0</v>
      </c>
      <c r="P8488">
        <v>0</v>
      </c>
      <c r="Q8488">
        <v>1120.6619000000001</v>
      </c>
      <c r="R8488">
        <v>112066.19</v>
      </c>
      <c r="S8488" t="s">
        <v>1424</v>
      </c>
    </row>
    <row r="8489" spans="1:19">
      <c r="A8489" t="s">
        <v>6491</v>
      </c>
      <c r="B8489">
        <v>44277</v>
      </c>
      <c r="C8489" t="s">
        <v>6492</v>
      </c>
      <c r="D8489">
        <v>44277</v>
      </c>
      <c r="E8489" t="s">
        <v>1422</v>
      </c>
      <c r="F8489" t="s">
        <v>47</v>
      </c>
      <c r="G8489" t="s">
        <v>1450</v>
      </c>
      <c r="H8489" t="s">
        <v>13</v>
      </c>
      <c r="I8489" t="s">
        <v>3638</v>
      </c>
      <c r="J8489">
        <v>20</v>
      </c>
      <c r="K8489">
        <v>7760</v>
      </c>
      <c r="L8489">
        <v>155200</v>
      </c>
      <c r="M8489">
        <v>18.476199999999999</v>
      </c>
      <c r="N8489">
        <v>369.524</v>
      </c>
      <c r="O8489">
        <v>0</v>
      </c>
      <c r="P8489">
        <v>0</v>
      </c>
      <c r="Q8489">
        <v>7778.4762000000001</v>
      </c>
      <c r="R8489">
        <v>155569.524</v>
      </c>
      <c r="S8489" t="s">
        <v>1424</v>
      </c>
    </row>
    <row r="8490" spans="1:19">
      <c r="A8490" t="s">
        <v>6491</v>
      </c>
      <c r="B8490">
        <v>44277</v>
      </c>
      <c r="C8490" t="s">
        <v>6492</v>
      </c>
      <c r="D8490">
        <v>44277</v>
      </c>
      <c r="E8490" t="s">
        <v>1422</v>
      </c>
      <c r="F8490" t="s">
        <v>47</v>
      </c>
      <c r="G8490" t="s">
        <v>1450</v>
      </c>
      <c r="H8490" t="s">
        <v>13</v>
      </c>
      <c r="I8490" t="s">
        <v>1470</v>
      </c>
      <c r="J8490">
        <v>10</v>
      </c>
      <c r="K8490">
        <v>7050</v>
      </c>
      <c r="L8490">
        <v>70500</v>
      </c>
      <c r="M8490">
        <v>16.785699999999999</v>
      </c>
      <c r="N8490">
        <v>167.857</v>
      </c>
      <c r="O8490">
        <v>0</v>
      </c>
      <c r="P8490">
        <v>0</v>
      </c>
      <c r="Q8490">
        <v>7066.7857000000004</v>
      </c>
      <c r="R8490">
        <v>70667.857000000004</v>
      </c>
      <c r="S8490" t="s">
        <v>1424</v>
      </c>
    </row>
    <row r="8491" spans="1:19">
      <c r="A8491" t="s">
        <v>6493</v>
      </c>
      <c r="B8491">
        <v>44277</v>
      </c>
      <c r="C8491" t="s">
        <v>6494</v>
      </c>
      <c r="D8491">
        <v>44277</v>
      </c>
      <c r="E8491" t="s">
        <v>1422</v>
      </c>
      <c r="F8491" t="s">
        <v>65</v>
      </c>
      <c r="G8491" t="s">
        <v>66</v>
      </c>
      <c r="H8491" t="s">
        <v>66</v>
      </c>
      <c r="I8491" t="s">
        <v>1180</v>
      </c>
      <c r="J8491">
        <v>20</v>
      </c>
      <c r="K8491">
        <v>3540</v>
      </c>
      <c r="L8491">
        <v>70800</v>
      </c>
      <c r="M8491">
        <v>8.4285999999999994</v>
      </c>
      <c r="N8491">
        <v>168.572</v>
      </c>
      <c r="O8491">
        <v>0</v>
      </c>
      <c r="P8491">
        <v>0</v>
      </c>
      <c r="Q8491">
        <v>3548.4286000000002</v>
      </c>
      <c r="R8491">
        <v>70968.572</v>
      </c>
      <c r="S8491" t="s">
        <v>1424</v>
      </c>
    </row>
    <row r="8492" spans="1:19">
      <c r="A8492" t="s">
        <v>6493</v>
      </c>
      <c r="B8492">
        <v>44277</v>
      </c>
      <c r="C8492" t="s">
        <v>6494</v>
      </c>
      <c r="D8492">
        <v>44277</v>
      </c>
      <c r="E8492" t="s">
        <v>1422</v>
      </c>
      <c r="F8492" t="s">
        <v>65</v>
      </c>
      <c r="G8492" t="s">
        <v>66</v>
      </c>
      <c r="H8492" t="s">
        <v>66</v>
      </c>
      <c r="I8492" t="s">
        <v>1381</v>
      </c>
      <c r="J8492">
        <v>10</v>
      </c>
      <c r="K8492">
        <v>9850</v>
      </c>
      <c r="L8492">
        <v>98500</v>
      </c>
      <c r="M8492">
        <v>23.452400000000001</v>
      </c>
      <c r="N8492">
        <v>234.524</v>
      </c>
      <c r="O8492">
        <v>0</v>
      </c>
      <c r="P8492">
        <v>0</v>
      </c>
      <c r="Q8492">
        <v>9873.4524000000001</v>
      </c>
      <c r="R8492">
        <v>98734.524000000005</v>
      </c>
      <c r="S8492" t="s">
        <v>1424</v>
      </c>
    </row>
    <row r="8493" spans="1:19">
      <c r="A8493" t="s">
        <v>6493</v>
      </c>
      <c r="B8493">
        <v>44277</v>
      </c>
      <c r="C8493" t="s">
        <v>6494</v>
      </c>
      <c r="D8493">
        <v>44277</v>
      </c>
      <c r="E8493" t="s">
        <v>1422</v>
      </c>
      <c r="F8493" t="s">
        <v>65</v>
      </c>
      <c r="G8493" t="s">
        <v>66</v>
      </c>
      <c r="H8493" t="s">
        <v>66</v>
      </c>
      <c r="I8493" t="s">
        <v>1356</v>
      </c>
      <c r="J8493">
        <v>20</v>
      </c>
      <c r="K8493">
        <v>1118</v>
      </c>
      <c r="L8493">
        <v>22360</v>
      </c>
      <c r="M8493">
        <v>2.6619000000000002</v>
      </c>
      <c r="N8493">
        <v>53.238</v>
      </c>
      <c r="O8493">
        <v>0</v>
      </c>
      <c r="P8493">
        <v>0</v>
      </c>
      <c r="Q8493">
        <v>1120.6619000000001</v>
      </c>
      <c r="R8493">
        <v>22413.238000000001</v>
      </c>
      <c r="S8493" t="s">
        <v>1424</v>
      </c>
    </row>
    <row r="8494" spans="1:19">
      <c r="A8494" t="s">
        <v>6495</v>
      </c>
      <c r="B8494">
        <v>44277</v>
      </c>
      <c r="C8494" t="s">
        <v>6496</v>
      </c>
      <c r="D8494">
        <v>44277</v>
      </c>
      <c r="E8494" t="s">
        <v>1422</v>
      </c>
      <c r="F8494" t="s">
        <v>73</v>
      </c>
      <c r="G8494" t="s">
        <v>66</v>
      </c>
      <c r="H8494" t="s">
        <v>66</v>
      </c>
      <c r="I8494" t="s">
        <v>1180</v>
      </c>
      <c r="J8494">
        <v>10</v>
      </c>
      <c r="K8494">
        <v>3540</v>
      </c>
      <c r="L8494">
        <v>35400</v>
      </c>
      <c r="M8494">
        <v>8.4285999999999994</v>
      </c>
      <c r="N8494">
        <v>84.286000000000001</v>
      </c>
      <c r="O8494">
        <v>0</v>
      </c>
      <c r="P8494">
        <v>0</v>
      </c>
      <c r="Q8494">
        <v>3548.4286000000002</v>
      </c>
      <c r="R8494">
        <v>35484.286</v>
      </c>
      <c r="S8494" t="s">
        <v>1424</v>
      </c>
    </row>
    <row r="8495" spans="1:19">
      <c r="A8495" t="s">
        <v>6495</v>
      </c>
      <c r="B8495">
        <v>44277</v>
      </c>
      <c r="C8495" t="s">
        <v>6496</v>
      </c>
      <c r="D8495">
        <v>44277</v>
      </c>
      <c r="E8495" t="s">
        <v>1422</v>
      </c>
      <c r="F8495" t="s">
        <v>73</v>
      </c>
      <c r="G8495" t="s">
        <v>66</v>
      </c>
      <c r="H8495" t="s">
        <v>66</v>
      </c>
      <c r="I8495" t="s">
        <v>1356</v>
      </c>
      <c r="J8495">
        <v>40</v>
      </c>
      <c r="K8495">
        <v>1118</v>
      </c>
      <c r="L8495">
        <v>44720</v>
      </c>
      <c r="M8495">
        <v>2.6619000000000002</v>
      </c>
      <c r="N8495">
        <v>106.476</v>
      </c>
      <c r="O8495">
        <v>0</v>
      </c>
      <c r="P8495">
        <v>0</v>
      </c>
      <c r="Q8495">
        <v>1120.6619000000001</v>
      </c>
      <c r="R8495">
        <v>44826.476000000002</v>
      </c>
      <c r="S8495" t="s">
        <v>1424</v>
      </c>
    </row>
    <row r="8496" spans="1:19">
      <c r="A8496" t="s">
        <v>6497</v>
      </c>
      <c r="B8496">
        <v>44277</v>
      </c>
      <c r="C8496" t="s">
        <v>6498</v>
      </c>
      <c r="D8496">
        <v>44277</v>
      </c>
      <c r="E8496" t="s">
        <v>1422</v>
      </c>
      <c r="F8496" t="s">
        <v>59</v>
      </c>
      <c r="G8496" t="s">
        <v>54</v>
      </c>
      <c r="H8496" t="s">
        <v>54</v>
      </c>
      <c r="I8496" t="s">
        <v>1459</v>
      </c>
      <c r="J8496">
        <v>40</v>
      </c>
      <c r="K8496">
        <v>1060</v>
      </c>
      <c r="L8496">
        <v>42400</v>
      </c>
      <c r="M8496">
        <v>2.5238</v>
      </c>
      <c r="N8496">
        <v>100.952</v>
      </c>
      <c r="O8496">
        <v>0</v>
      </c>
      <c r="P8496">
        <v>0</v>
      </c>
      <c r="Q8496">
        <v>1062.5237999999999</v>
      </c>
      <c r="R8496">
        <v>42500.951999999997</v>
      </c>
      <c r="S8496" t="s">
        <v>1424</v>
      </c>
    </row>
    <row r="8497" spans="1:19">
      <c r="A8497" t="s">
        <v>6499</v>
      </c>
      <c r="B8497">
        <v>44277</v>
      </c>
      <c r="C8497" t="s">
        <v>6500</v>
      </c>
      <c r="D8497">
        <v>44277</v>
      </c>
      <c r="E8497" t="s">
        <v>1422</v>
      </c>
      <c r="F8497" t="s">
        <v>67</v>
      </c>
      <c r="G8497" t="s">
        <v>66</v>
      </c>
      <c r="H8497" t="s">
        <v>66</v>
      </c>
      <c r="I8497" t="s">
        <v>1178</v>
      </c>
      <c r="J8497">
        <v>9</v>
      </c>
      <c r="K8497">
        <v>4035</v>
      </c>
      <c r="L8497">
        <v>36315</v>
      </c>
      <c r="M8497">
        <v>9.6071000000000009</v>
      </c>
      <c r="N8497">
        <v>86.463899999999995</v>
      </c>
      <c r="O8497">
        <v>0</v>
      </c>
      <c r="P8497">
        <v>0</v>
      </c>
      <c r="Q8497">
        <v>4044.6071000000002</v>
      </c>
      <c r="R8497">
        <v>36401.463900000002</v>
      </c>
      <c r="S8497" t="s">
        <v>1424</v>
      </c>
    </row>
    <row r="8498" spans="1:19">
      <c r="A8498" t="s">
        <v>6499</v>
      </c>
      <c r="B8498">
        <v>44277</v>
      </c>
      <c r="C8498" t="s">
        <v>6500</v>
      </c>
      <c r="D8498">
        <v>44277</v>
      </c>
      <c r="E8498" t="s">
        <v>1422</v>
      </c>
      <c r="F8498" t="s">
        <v>67</v>
      </c>
      <c r="G8498" t="s">
        <v>66</v>
      </c>
      <c r="H8498" t="s">
        <v>66</v>
      </c>
      <c r="I8498" t="s">
        <v>1381</v>
      </c>
      <c r="J8498">
        <v>10</v>
      </c>
      <c r="K8498">
        <v>9850</v>
      </c>
      <c r="L8498">
        <v>98500</v>
      </c>
      <c r="M8498">
        <v>23.452400000000001</v>
      </c>
      <c r="N8498">
        <v>234.524</v>
      </c>
      <c r="O8498">
        <v>0</v>
      </c>
      <c r="P8498">
        <v>0</v>
      </c>
      <c r="Q8498">
        <v>9873.4524000000001</v>
      </c>
      <c r="R8498">
        <v>98734.524000000005</v>
      </c>
      <c r="S8498" t="s">
        <v>1424</v>
      </c>
    </row>
    <row r="8499" spans="1:19">
      <c r="A8499" t="s">
        <v>6499</v>
      </c>
      <c r="B8499">
        <v>44277</v>
      </c>
      <c r="C8499" t="s">
        <v>6500</v>
      </c>
      <c r="D8499">
        <v>44277</v>
      </c>
      <c r="E8499" t="s">
        <v>1422</v>
      </c>
      <c r="F8499" t="s">
        <v>67</v>
      </c>
      <c r="G8499" t="s">
        <v>66</v>
      </c>
      <c r="H8499" t="s">
        <v>66</v>
      </c>
      <c r="I8499" t="s">
        <v>1421</v>
      </c>
      <c r="J8499">
        <v>40</v>
      </c>
      <c r="K8499">
        <v>1264</v>
      </c>
      <c r="L8499">
        <v>50560</v>
      </c>
      <c r="M8499">
        <v>3.0095000000000001</v>
      </c>
      <c r="N8499">
        <v>120.38</v>
      </c>
      <c r="O8499">
        <v>0</v>
      </c>
      <c r="P8499">
        <v>0</v>
      </c>
      <c r="Q8499">
        <v>1267.0094999999999</v>
      </c>
      <c r="R8499">
        <v>50680.38</v>
      </c>
      <c r="S8499" t="s">
        <v>1424</v>
      </c>
    </row>
    <row r="8500" spans="1:19">
      <c r="A8500" t="s">
        <v>6501</v>
      </c>
      <c r="B8500">
        <v>44277</v>
      </c>
      <c r="C8500" t="s">
        <v>6502</v>
      </c>
      <c r="D8500">
        <v>44277</v>
      </c>
      <c r="E8500" t="s">
        <v>1422</v>
      </c>
      <c r="F8500" t="s">
        <v>64</v>
      </c>
      <c r="G8500" t="s">
        <v>1031</v>
      </c>
      <c r="H8500" t="s">
        <v>54</v>
      </c>
      <c r="I8500" t="s">
        <v>1180</v>
      </c>
      <c r="J8500">
        <v>10</v>
      </c>
      <c r="K8500">
        <v>3540</v>
      </c>
      <c r="L8500">
        <v>35400</v>
      </c>
      <c r="M8500">
        <v>8.4285999999999994</v>
      </c>
      <c r="N8500">
        <v>84.286000000000001</v>
      </c>
      <c r="O8500">
        <v>0</v>
      </c>
      <c r="P8500">
        <v>0</v>
      </c>
      <c r="Q8500">
        <v>3548.4286000000002</v>
      </c>
      <c r="R8500">
        <v>35484.286</v>
      </c>
      <c r="S8500" t="s">
        <v>1424</v>
      </c>
    </row>
    <row r="8501" spans="1:19">
      <c r="A8501" t="s">
        <v>6501</v>
      </c>
      <c r="B8501">
        <v>44277</v>
      </c>
      <c r="C8501" t="s">
        <v>6502</v>
      </c>
      <c r="D8501">
        <v>44277</v>
      </c>
      <c r="E8501" t="s">
        <v>1422</v>
      </c>
      <c r="F8501" t="s">
        <v>64</v>
      </c>
      <c r="G8501" t="s">
        <v>1031</v>
      </c>
      <c r="H8501" t="s">
        <v>54</v>
      </c>
      <c r="I8501" t="s">
        <v>1459</v>
      </c>
      <c r="J8501">
        <v>20</v>
      </c>
      <c r="K8501">
        <v>1060</v>
      </c>
      <c r="L8501">
        <v>21200</v>
      </c>
      <c r="M8501">
        <v>2.5238</v>
      </c>
      <c r="N8501">
        <v>50.475999999999999</v>
      </c>
      <c r="O8501">
        <v>0</v>
      </c>
      <c r="P8501">
        <v>0</v>
      </c>
      <c r="Q8501">
        <v>1062.5237999999999</v>
      </c>
      <c r="R8501">
        <v>21250.475999999999</v>
      </c>
      <c r="S8501" t="s">
        <v>1424</v>
      </c>
    </row>
    <row r="8502" spans="1:19">
      <c r="A8502" t="s">
        <v>6501</v>
      </c>
      <c r="B8502">
        <v>44277</v>
      </c>
      <c r="C8502" t="s">
        <v>6502</v>
      </c>
      <c r="D8502">
        <v>44277</v>
      </c>
      <c r="E8502" t="s">
        <v>1422</v>
      </c>
      <c r="F8502" t="s">
        <v>64</v>
      </c>
      <c r="G8502" t="s">
        <v>1031</v>
      </c>
      <c r="H8502" t="s">
        <v>54</v>
      </c>
      <c r="I8502" t="s">
        <v>1181</v>
      </c>
      <c r="J8502">
        <v>20</v>
      </c>
      <c r="K8502">
        <v>1293</v>
      </c>
      <c r="L8502">
        <v>25860</v>
      </c>
      <c r="M8502">
        <v>3.0785999999999998</v>
      </c>
      <c r="N8502">
        <v>61.572000000000003</v>
      </c>
      <c r="O8502">
        <v>0</v>
      </c>
      <c r="P8502">
        <v>0</v>
      </c>
      <c r="Q8502">
        <v>1296.0786000000001</v>
      </c>
      <c r="R8502">
        <v>25921.572</v>
      </c>
      <c r="S8502" t="s">
        <v>1424</v>
      </c>
    </row>
    <row r="8503" spans="1:19">
      <c r="A8503" t="s">
        <v>6501</v>
      </c>
      <c r="B8503">
        <v>44277</v>
      </c>
      <c r="C8503" t="s">
        <v>6502</v>
      </c>
      <c r="D8503">
        <v>44277</v>
      </c>
      <c r="E8503" t="s">
        <v>1422</v>
      </c>
      <c r="F8503" t="s">
        <v>64</v>
      </c>
      <c r="G8503" t="s">
        <v>1031</v>
      </c>
      <c r="H8503" t="s">
        <v>54</v>
      </c>
      <c r="I8503" t="s">
        <v>1470</v>
      </c>
      <c r="J8503">
        <v>20</v>
      </c>
      <c r="K8503">
        <v>7050</v>
      </c>
      <c r="L8503">
        <v>141000</v>
      </c>
      <c r="M8503">
        <v>16.785699999999999</v>
      </c>
      <c r="N8503">
        <v>335.714</v>
      </c>
      <c r="O8503">
        <v>0</v>
      </c>
      <c r="P8503">
        <v>0</v>
      </c>
      <c r="Q8503">
        <v>7066.7857000000004</v>
      </c>
      <c r="R8503">
        <v>141335.71400000001</v>
      </c>
      <c r="S8503" t="s">
        <v>1424</v>
      </c>
    </row>
    <row r="8504" spans="1:19">
      <c r="A8504" t="s">
        <v>6501</v>
      </c>
      <c r="B8504">
        <v>44277</v>
      </c>
      <c r="C8504" t="s">
        <v>6502</v>
      </c>
      <c r="D8504">
        <v>44277</v>
      </c>
      <c r="E8504" t="s">
        <v>1422</v>
      </c>
      <c r="F8504" t="s">
        <v>64</v>
      </c>
      <c r="G8504" t="s">
        <v>1031</v>
      </c>
      <c r="H8504" t="s">
        <v>54</v>
      </c>
      <c r="I8504" t="s">
        <v>1381</v>
      </c>
      <c r="J8504">
        <v>10</v>
      </c>
      <c r="K8504">
        <v>9850</v>
      </c>
      <c r="L8504">
        <v>98500</v>
      </c>
      <c r="M8504">
        <v>23.452400000000001</v>
      </c>
      <c r="N8504">
        <v>234.524</v>
      </c>
      <c r="O8504">
        <v>0</v>
      </c>
      <c r="P8504">
        <v>0</v>
      </c>
      <c r="Q8504">
        <v>9873.4524000000001</v>
      </c>
      <c r="R8504">
        <v>98734.524000000005</v>
      </c>
      <c r="S8504" t="s">
        <v>1424</v>
      </c>
    </row>
    <row r="8505" spans="1:19">
      <c r="A8505" t="s">
        <v>6501</v>
      </c>
      <c r="B8505">
        <v>44277</v>
      </c>
      <c r="C8505" t="s">
        <v>6502</v>
      </c>
      <c r="D8505">
        <v>44277</v>
      </c>
      <c r="E8505" t="s">
        <v>1422</v>
      </c>
      <c r="F8505" t="s">
        <v>64</v>
      </c>
      <c r="G8505" t="s">
        <v>1031</v>
      </c>
      <c r="H8505" t="s">
        <v>54</v>
      </c>
      <c r="I8505" t="s">
        <v>1178</v>
      </c>
      <c r="J8505">
        <v>10</v>
      </c>
      <c r="K8505">
        <v>4035</v>
      </c>
      <c r="L8505">
        <v>40350</v>
      </c>
      <c r="M8505">
        <v>9.6071000000000009</v>
      </c>
      <c r="N8505">
        <v>96.070999999999998</v>
      </c>
      <c r="O8505">
        <v>0</v>
      </c>
      <c r="P8505">
        <v>0</v>
      </c>
      <c r="Q8505">
        <v>4044.6071000000002</v>
      </c>
      <c r="R8505">
        <v>40446.071000000004</v>
      </c>
      <c r="S8505" t="s">
        <v>1424</v>
      </c>
    </row>
    <row r="8506" spans="1:19">
      <c r="A8506" t="s">
        <v>6503</v>
      </c>
      <c r="B8506">
        <v>44277</v>
      </c>
      <c r="C8506" t="s">
        <v>6504</v>
      </c>
      <c r="D8506">
        <v>44277</v>
      </c>
      <c r="E8506" t="s">
        <v>1422</v>
      </c>
      <c r="F8506" t="s">
        <v>69</v>
      </c>
      <c r="G8506" t="s">
        <v>66</v>
      </c>
      <c r="H8506" t="s">
        <v>66</v>
      </c>
      <c r="I8506" t="s">
        <v>1470</v>
      </c>
      <c r="J8506">
        <v>10</v>
      </c>
      <c r="K8506">
        <v>7050</v>
      </c>
      <c r="L8506">
        <v>70500</v>
      </c>
      <c r="M8506">
        <v>16.785699999999999</v>
      </c>
      <c r="N8506">
        <v>167.857</v>
      </c>
      <c r="O8506">
        <v>0</v>
      </c>
      <c r="P8506">
        <v>0</v>
      </c>
      <c r="Q8506">
        <v>7066.7857000000004</v>
      </c>
      <c r="R8506">
        <v>70667.857000000004</v>
      </c>
      <c r="S8506" t="s">
        <v>1424</v>
      </c>
    </row>
    <row r="8507" spans="1:19">
      <c r="A8507" t="s">
        <v>6503</v>
      </c>
      <c r="B8507">
        <v>44277</v>
      </c>
      <c r="C8507" t="s">
        <v>6504</v>
      </c>
      <c r="D8507">
        <v>44277</v>
      </c>
      <c r="E8507" t="s">
        <v>1422</v>
      </c>
      <c r="F8507" t="s">
        <v>69</v>
      </c>
      <c r="G8507" t="s">
        <v>66</v>
      </c>
      <c r="H8507" t="s">
        <v>66</v>
      </c>
      <c r="I8507" t="s">
        <v>1381</v>
      </c>
      <c r="J8507">
        <v>3</v>
      </c>
      <c r="K8507">
        <v>9850</v>
      </c>
      <c r="L8507">
        <v>29550</v>
      </c>
      <c r="M8507">
        <v>23.452400000000001</v>
      </c>
      <c r="N8507">
        <v>70.357200000000006</v>
      </c>
      <c r="O8507">
        <v>0</v>
      </c>
      <c r="P8507">
        <v>0</v>
      </c>
      <c r="Q8507">
        <v>9873.4524000000001</v>
      </c>
      <c r="R8507">
        <v>29620.357199999999</v>
      </c>
      <c r="S8507" t="s">
        <v>1424</v>
      </c>
    </row>
    <row r="8508" spans="1:19">
      <c r="A8508" t="s">
        <v>6503</v>
      </c>
      <c r="B8508">
        <v>44277</v>
      </c>
      <c r="C8508" t="s">
        <v>6504</v>
      </c>
      <c r="D8508">
        <v>44277</v>
      </c>
      <c r="E8508" t="s">
        <v>1422</v>
      </c>
      <c r="F8508" t="s">
        <v>69</v>
      </c>
      <c r="G8508" t="s">
        <v>66</v>
      </c>
      <c r="H8508" t="s">
        <v>66</v>
      </c>
      <c r="I8508" t="s">
        <v>1421</v>
      </c>
      <c r="J8508">
        <v>40</v>
      </c>
      <c r="K8508">
        <v>1264</v>
      </c>
      <c r="L8508">
        <v>50560</v>
      </c>
      <c r="M8508">
        <v>3.0095000000000001</v>
      </c>
      <c r="N8508">
        <v>120.38</v>
      </c>
      <c r="O8508">
        <v>0</v>
      </c>
      <c r="P8508">
        <v>0</v>
      </c>
      <c r="Q8508">
        <v>1267.0094999999999</v>
      </c>
      <c r="R8508">
        <v>50680.38</v>
      </c>
      <c r="S8508" t="s">
        <v>1424</v>
      </c>
    </row>
    <row r="8509" spans="1:19">
      <c r="A8509" t="s">
        <v>6505</v>
      </c>
      <c r="B8509">
        <v>44277</v>
      </c>
      <c r="C8509" t="s">
        <v>6506</v>
      </c>
      <c r="D8509">
        <v>44277</v>
      </c>
      <c r="E8509" t="s">
        <v>1422</v>
      </c>
      <c r="F8509" t="s">
        <v>46</v>
      </c>
      <c r="G8509" t="s">
        <v>1426</v>
      </c>
      <c r="H8509" t="s">
        <v>13</v>
      </c>
      <c r="I8509" t="s">
        <v>1178</v>
      </c>
      <c r="J8509">
        <v>5</v>
      </c>
      <c r="K8509">
        <v>4035</v>
      </c>
      <c r="L8509">
        <v>20175</v>
      </c>
      <c r="M8509">
        <v>9.6069999999999993</v>
      </c>
      <c r="N8509">
        <v>48.034999999999997</v>
      </c>
      <c r="O8509">
        <v>0</v>
      </c>
      <c r="P8509">
        <v>0</v>
      </c>
      <c r="Q8509">
        <v>4044.6071000000002</v>
      </c>
      <c r="R8509">
        <v>20223.035500000002</v>
      </c>
      <c r="S8509" t="s">
        <v>1424</v>
      </c>
    </row>
    <row r="8510" spans="1:19">
      <c r="A8510" t="s">
        <v>6507</v>
      </c>
      <c r="B8510">
        <v>44277</v>
      </c>
      <c r="C8510" t="s">
        <v>6508</v>
      </c>
      <c r="D8510">
        <v>44277</v>
      </c>
      <c r="E8510" t="s">
        <v>1422</v>
      </c>
      <c r="F8510" t="s">
        <v>91</v>
      </c>
      <c r="G8510" t="s">
        <v>1029</v>
      </c>
      <c r="H8510" t="s">
        <v>1428</v>
      </c>
      <c r="I8510" t="s">
        <v>1356</v>
      </c>
      <c r="J8510">
        <v>40</v>
      </c>
      <c r="K8510">
        <v>1118</v>
      </c>
      <c r="L8510">
        <v>44720</v>
      </c>
      <c r="M8510">
        <v>2.6619999999999999</v>
      </c>
      <c r="N8510">
        <v>106.48</v>
      </c>
      <c r="O8510">
        <v>0</v>
      </c>
      <c r="P8510">
        <v>0</v>
      </c>
      <c r="Q8510">
        <v>1120.6619000000001</v>
      </c>
      <c r="R8510">
        <v>44826.476000000002</v>
      </c>
      <c r="S8510" t="s">
        <v>1424</v>
      </c>
    </row>
    <row r="8511" spans="1:19">
      <c r="A8511" t="s">
        <v>6507</v>
      </c>
      <c r="B8511">
        <v>44277</v>
      </c>
      <c r="C8511" t="s">
        <v>6508</v>
      </c>
      <c r="D8511">
        <v>44277</v>
      </c>
      <c r="E8511" t="s">
        <v>1422</v>
      </c>
      <c r="F8511" t="s">
        <v>91</v>
      </c>
      <c r="G8511" t="s">
        <v>1029</v>
      </c>
      <c r="H8511" t="s">
        <v>1428</v>
      </c>
      <c r="I8511" t="s">
        <v>1359</v>
      </c>
      <c r="J8511">
        <v>20</v>
      </c>
      <c r="K8511">
        <v>1225</v>
      </c>
      <c r="L8511">
        <v>24500</v>
      </c>
      <c r="M8511">
        <v>2.9169999999999998</v>
      </c>
      <c r="N8511">
        <v>58.34</v>
      </c>
      <c r="O8511">
        <v>0</v>
      </c>
      <c r="P8511">
        <v>0</v>
      </c>
      <c r="Q8511">
        <v>1227.9167</v>
      </c>
      <c r="R8511">
        <v>24558.333999999999</v>
      </c>
      <c r="S8511" t="s">
        <v>1424</v>
      </c>
    </row>
    <row r="8512" spans="1:19">
      <c r="A8512" t="s">
        <v>6509</v>
      </c>
      <c r="B8512">
        <v>44277</v>
      </c>
      <c r="C8512" t="s">
        <v>6510</v>
      </c>
      <c r="D8512">
        <v>44277</v>
      </c>
      <c r="E8512" t="s">
        <v>1422</v>
      </c>
      <c r="F8512" t="s">
        <v>51</v>
      </c>
      <c r="G8512" t="s">
        <v>1067</v>
      </c>
      <c r="H8512" t="s">
        <v>54</v>
      </c>
      <c r="I8512" t="s">
        <v>1180</v>
      </c>
      <c r="J8512">
        <v>10</v>
      </c>
      <c r="K8512">
        <v>3540</v>
      </c>
      <c r="L8512">
        <v>35400</v>
      </c>
      <c r="M8512">
        <v>8.4285999999999994</v>
      </c>
      <c r="N8512">
        <v>84.286000000000001</v>
      </c>
      <c r="O8512">
        <v>0</v>
      </c>
      <c r="P8512">
        <v>0</v>
      </c>
      <c r="Q8512">
        <v>3548.4286000000002</v>
      </c>
      <c r="R8512">
        <v>35484.286</v>
      </c>
      <c r="S8512" t="s">
        <v>1424</v>
      </c>
    </row>
    <row r="8513" spans="1:19">
      <c r="A8513" t="s">
        <v>6509</v>
      </c>
      <c r="B8513">
        <v>44277</v>
      </c>
      <c r="C8513" t="s">
        <v>6510</v>
      </c>
      <c r="D8513">
        <v>44277</v>
      </c>
      <c r="E8513" t="s">
        <v>1422</v>
      </c>
      <c r="F8513" t="s">
        <v>51</v>
      </c>
      <c r="G8513" t="s">
        <v>1067</v>
      </c>
      <c r="H8513" t="s">
        <v>54</v>
      </c>
      <c r="I8513" t="s">
        <v>1356</v>
      </c>
      <c r="J8513">
        <v>10</v>
      </c>
      <c r="K8513">
        <v>1118</v>
      </c>
      <c r="L8513">
        <v>11180</v>
      </c>
      <c r="M8513">
        <v>2.6619000000000002</v>
      </c>
      <c r="N8513">
        <v>26.619</v>
      </c>
      <c r="O8513">
        <v>0</v>
      </c>
      <c r="P8513">
        <v>0</v>
      </c>
      <c r="Q8513">
        <v>1120.6619000000001</v>
      </c>
      <c r="R8513">
        <v>11206.619000000001</v>
      </c>
      <c r="S8513" t="s">
        <v>1424</v>
      </c>
    </row>
    <row r="8514" spans="1:19">
      <c r="A8514" t="s">
        <v>6509</v>
      </c>
      <c r="B8514">
        <v>44277</v>
      </c>
      <c r="C8514" t="s">
        <v>6510</v>
      </c>
      <c r="D8514">
        <v>44277</v>
      </c>
      <c r="E8514" t="s">
        <v>1422</v>
      </c>
      <c r="F8514" t="s">
        <v>51</v>
      </c>
      <c r="G8514" t="s">
        <v>1067</v>
      </c>
      <c r="H8514" t="s">
        <v>54</v>
      </c>
      <c r="I8514" t="s">
        <v>1178</v>
      </c>
      <c r="J8514">
        <v>20</v>
      </c>
      <c r="K8514">
        <v>4035</v>
      </c>
      <c r="L8514">
        <v>80700</v>
      </c>
      <c r="M8514">
        <v>9.6071000000000009</v>
      </c>
      <c r="N8514">
        <v>192.142</v>
      </c>
      <c r="O8514">
        <v>0</v>
      </c>
      <c r="P8514">
        <v>0</v>
      </c>
      <c r="Q8514">
        <v>4044.6071000000002</v>
      </c>
      <c r="R8514">
        <v>80892.142000000007</v>
      </c>
      <c r="S8514" t="s">
        <v>1424</v>
      </c>
    </row>
    <row r="8515" spans="1:19">
      <c r="A8515" t="s">
        <v>6509</v>
      </c>
      <c r="B8515">
        <v>44277</v>
      </c>
      <c r="C8515" t="s">
        <v>6510</v>
      </c>
      <c r="D8515">
        <v>44277</v>
      </c>
      <c r="E8515" t="s">
        <v>1422</v>
      </c>
      <c r="F8515" t="s">
        <v>51</v>
      </c>
      <c r="G8515" t="s">
        <v>1067</v>
      </c>
      <c r="H8515" t="s">
        <v>54</v>
      </c>
      <c r="I8515" t="s">
        <v>1459</v>
      </c>
      <c r="J8515">
        <v>10</v>
      </c>
      <c r="K8515">
        <v>1060</v>
      </c>
      <c r="L8515">
        <v>10600</v>
      </c>
      <c r="M8515">
        <v>2.5238</v>
      </c>
      <c r="N8515">
        <v>25.238</v>
      </c>
      <c r="O8515">
        <v>0</v>
      </c>
      <c r="P8515">
        <v>0</v>
      </c>
      <c r="Q8515">
        <v>1062.5237999999999</v>
      </c>
      <c r="R8515">
        <v>10625.237999999999</v>
      </c>
      <c r="S8515" t="s">
        <v>1424</v>
      </c>
    </row>
    <row r="8516" spans="1:19">
      <c r="A8516" t="s">
        <v>6511</v>
      </c>
      <c r="B8516">
        <v>44277</v>
      </c>
      <c r="C8516" t="s">
        <v>6512</v>
      </c>
      <c r="D8516">
        <v>44277</v>
      </c>
      <c r="E8516" t="s">
        <v>1422</v>
      </c>
      <c r="F8516" t="s">
        <v>99</v>
      </c>
      <c r="G8516" t="s">
        <v>1062</v>
      </c>
      <c r="H8516" t="s">
        <v>1428</v>
      </c>
      <c r="I8516" t="s">
        <v>1470</v>
      </c>
      <c r="J8516">
        <v>15</v>
      </c>
      <c r="K8516">
        <v>7050</v>
      </c>
      <c r="L8516">
        <v>105750</v>
      </c>
      <c r="M8516">
        <v>16.786000000000001</v>
      </c>
      <c r="N8516">
        <v>251.79</v>
      </c>
      <c r="O8516">
        <v>0</v>
      </c>
      <c r="P8516">
        <v>0</v>
      </c>
      <c r="Q8516">
        <v>7066.7857000000004</v>
      </c>
      <c r="R8516">
        <v>106001.7855</v>
      </c>
      <c r="S8516" t="s">
        <v>1424</v>
      </c>
    </row>
    <row r="8517" spans="1:19">
      <c r="A8517" t="s">
        <v>6511</v>
      </c>
      <c r="B8517">
        <v>44277</v>
      </c>
      <c r="C8517" t="s">
        <v>6512</v>
      </c>
      <c r="D8517">
        <v>44277</v>
      </c>
      <c r="E8517" t="s">
        <v>1422</v>
      </c>
      <c r="F8517" t="s">
        <v>99</v>
      </c>
      <c r="G8517" t="s">
        <v>1062</v>
      </c>
      <c r="H8517" t="s">
        <v>1428</v>
      </c>
      <c r="I8517" t="s">
        <v>1180</v>
      </c>
      <c r="J8517">
        <v>10</v>
      </c>
      <c r="K8517">
        <v>3540</v>
      </c>
      <c r="L8517">
        <v>35400</v>
      </c>
      <c r="M8517">
        <v>8.4290000000000003</v>
      </c>
      <c r="N8517">
        <v>84.29</v>
      </c>
      <c r="O8517">
        <v>0</v>
      </c>
      <c r="P8517">
        <v>0</v>
      </c>
      <c r="Q8517">
        <v>3548.4286000000002</v>
      </c>
      <c r="R8517">
        <v>35484.286</v>
      </c>
      <c r="S8517" t="s">
        <v>1424</v>
      </c>
    </row>
    <row r="8518" spans="1:19">
      <c r="A8518" t="s">
        <v>6511</v>
      </c>
      <c r="B8518">
        <v>44277</v>
      </c>
      <c r="C8518" t="s">
        <v>6512</v>
      </c>
      <c r="D8518">
        <v>44277</v>
      </c>
      <c r="E8518" t="s">
        <v>1422</v>
      </c>
      <c r="F8518" t="s">
        <v>99</v>
      </c>
      <c r="G8518" t="s">
        <v>1062</v>
      </c>
      <c r="H8518" t="s">
        <v>1428</v>
      </c>
      <c r="I8518" t="s">
        <v>1356</v>
      </c>
      <c r="J8518">
        <v>20</v>
      </c>
      <c r="K8518">
        <v>1118</v>
      </c>
      <c r="L8518">
        <v>22360</v>
      </c>
      <c r="M8518">
        <v>2.6619999999999999</v>
      </c>
      <c r="N8518">
        <v>53.24</v>
      </c>
      <c r="O8518">
        <v>0</v>
      </c>
      <c r="P8518">
        <v>0</v>
      </c>
      <c r="Q8518">
        <v>1120.6619000000001</v>
      </c>
      <c r="R8518">
        <v>22413.238000000001</v>
      </c>
      <c r="S8518" t="s">
        <v>1424</v>
      </c>
    </row>
    <row r="8519" spans="1:19">
      <c r="A8519" t="s">
        <v>6513</v>
      </c>
      <c r="B8519">
        <v>44277</v>
      </c>
      <c r="C8519" t="s">
        <v>6514</v>
      </c>
      <c r="D8519">
        <v>44277</v>
      </c>
      <c r="E8519" t="s">
        <v>1429</v>
      </c>
      <c r="F8519" t="s">
        <v>4691</v>
      </c>
      <c r="G8519" t="s">
        <v>1430</v>
      </c>
      <c r="H8519" t="s">
        <v>1429</v>
      </c>
      <c r="I8519" t="s">
        <v>1177</v>
      </c>
      <c r="J8519">
        <v>1</v>
      </c>
      <c r="K8519">
        <v>9045</v>
      </c>
      <c r="L8519">
        <v>9045</v>
      </c>
      <c r="M8519">
        <v>0</v>
      </c>
      <c r="N8519">
        <v>0</v>
      </c>
      <c r="O8519">
        <v>3045</v>
      </c>
      <c r="P8519">
        <v>0</v>
      </c>
      <c r="Q8519">
        <v>9045</v>
      </c>
      <c r="R8519">
        <v>6000</v>
      </c>
      <c r="S8519" t="s">
        <v>1424</v>
      </c>
    </row>
    <row r="8520" spans="1:19">
      <c r="A8520" t="s">
        <v>6515</v>
      </c>
      <c r="B8520">
        <v>44277</v>
      </c>
      <c r="C8520" t="s">
        <v>6516</v>
      </c>
      <c r="D8520">
        <v>44277</v>
      </c>
      <c r="E8520" t="s">
        <v>1429</v>
      </c>
      <c r="F8520" t="s">
        <v>4691</v>
      </c>
      <c r="G8520" t="s">
        <v>1430</v>
      </c>
      <c r="H8520" t="s">
        <v>1429</v>
      </c>
      <c r="I8520" t="s">
        <v>1177</v>
      </c>
      <c r="J8520">
        <v>1</v>
      </c>
      <c r="K8520">
        <v>9045</v>
      </c>
      <c r="L8520">
        <v>9045</v>
      </c>
      <c r="M8520">
        <v>0</v>
      </c>
      <c r="N8520">
        <v>0</v>
      </c>
      <c r="O8520">
        <v>3045</v>
      </c>
      <c r="P8520">
        <v>0</v>
      </c>
      <c r="Q8520">
        <v>9045</v>
      </c>
      <c r="R8520">
        <v>6000</v>
      </c>
      <c r="S8520" t="s">
        <v>1424</v>
      </c>
    </row>
    <row r="8521" spans="1:19">
      <c r="A8521" t="s">
        <v>6517</v>
      </c>
      <c r="B8521">
        <v>44277</v>
      </c>
      <c r="C8521" t="s">
        <v>6518</v>
      </c>
      <c r="D8521">
        <v>44277</v>
      </c>
      <c r="E8521" t="s">
        <v>1429</v>
      </c>
      <c r="F8521" t="s">
        <v>4691</v>
      </c>
      <c r="G8521" t="s">
        <v>1430</v>
      </c>
      <c r="H8521" t="s">
        <v>1429</v>
      </c>
      <c r="I8521" t="s">
        <v>1177</v>
      </c>
      <c r="J8521">
        <v>2</v>
      </c>
      <c r="K8521">
        <v>9045</v>
      </c>
      <c r="L8521">
        <v>18090</v>
      </c>
      <c r="M8521">
        <v>0</v>
      </c>
      <c r="N8521">
        <v>0</v>
      </c>
      <c r="O8521">
        <v>6090</v>
      </c>
      <c r="P8521">
        <v>0</v>
      </c>
      <c r="Q8521">
        <v>9045</v>
      </c>
      <c r="R8521">
        <v>12000</v>
      </c>
      <c r="S8521" t="s">
        <v>1424</v>
      </c>
    </row>
    <row r="8522" spans="1:19">
      <c r="A8522" t="s">
        <v>6519</v>
      </c>
      <c r="B8522">
        <v>44277</v>
      </c>
      <c r="C8522" t="s">
        <v>6520</v>
      </c>
      <c r="D8522">
        <v>44277</v>
      </c>
      <c r="E8522" t="s">
        <v>1422</v>
      </c>
      <c r="F8522" t="s">
        <v>80</v>
      </c>
      <c r="G8522" t="s">
        <v>1032</v>
      </c>
      <c r="H8522" t="s">
        <v>1428</v>
      </c>
      <c r="I8522" t="s">
        <v>1459</v>
      </c>
      <c r="J8522">
        <v>60</v>
      </c>
      <c r="K8522">
        <v>1060</v>
      </c>
      <c r="L8522">
        <v>63600</v>
      </c>
      <c r="M8522">
        <v>2.524</v>
      </c>
      <c r="N8522">
        <v>151.44</v>
      </c>
      <c r="O8522">
        <v>0</v>
      </c>
      <c r="P8522">
        <v>0</v>
      </c>
      <c r="Q8522">
        <v>1062.5237999999999</v>
      </c>
      <c r="R8522">
        <v>63751.428</v>
      </c>
      <c r="S8522" t="s">
        <v>1424</v>
      </c>
    </row>
    <row r="8523" spans="1:19">
      <c r="A8523" t="s">
        <v>6519</v>
      </c>
      <c r="B8523">
        <v>44277</v>
      </c>
      <c r="C8523" t="s">
        <v>6520</v>
      </c>
      <c r="D8523">
        <v>44277</v>
      </c>
      <c r="E8523" t="s">
        <v>1422</v>
      </c>
      <c r="F8523" t="s">
        <v>80</v>
      </c>
      <c r="G8523" t="s">
        <v>1032</v>
      </c>
      <c r="H8523" t="s">
        <v>1428</v>
      </c>
      <c r="I8523" t="s">
        <v>1356</v>
      </c>
      <c r="J8523">
        <v>20</v>
      </c>
      <c r="K8523">
        <v>1118</v>
      </c>
      <c r="L8523">
        <v>22360</v>
      </c>
      <c r="M8523">
        <v>2.6619999999999999</v>
      </c>
      <c r="N8523">
        <v>53.24</v>
      </c>
      <c r="O8523">
        <v>0</v>
      </c>
      <c r="P8523">
        <v>0</v>
      </c>
      <c r="Q8523">
        <v>1120.6619000000001</v>
      </c>
      <c r="R8523">
        <v>22413.238000000001</v>
      </c>
      <c r="S8523" t="s">
        <v>1424</v>
      </c>
    </row>
    <row r="8524" spans="1:19">
      <c r="A8524" t="s">
        <v>6519</v>
      </c>
      <c r="B8524">
        <v>44277</v>
      </c>
      <c r="C8524" t="s">
        <v>6520</v>
      </c>
      <c r="D8524">
        <v>44277</v>
      </c>
      <c r="E8524" t="s">
        <v>1422</v>
      </c>
      <c r="F8524" t="s">
        <v>80</v>
      </c>
      <c r="G8524" t="s">
        <v>1032</v>
      </c>
      <c r="H8524" t="s">
        <v>1428</v>
      </c>
      <c r="I8524" t="s">
        <v>3638</v>
      </c>
      <c r="J8524">
        <v>10</v>
      </c>
      <c r="K8524">
        <v>7760</v>
      </c>
      <c r="L8524">
        <v>77600</v>
      </c>
      <c r="M8524">
        <v>18.475999999999999</v>
      </c>
      <c r="N8524">
        <v>184.76</v>
      </c>
      <c r="O8524">
        <v>0</v>
      </c>
      <c r="P8524">
        <v>0</v>
      </c>
      <c r="Q8524">
        <v>7778.4762000000001</v>
      </c>
      <c r="R8524">
        <v>77784.762000000002</v>
      </c>
      <c r="S8524" t="s">
        <v>1424</v>
      </c>
    </row>
    <row r="8525" spans="1:19">
      <c r="A8525" t="s">
        <v>6521</v>
      </c>
      <c r="B8525">
        <v>44277</v>
      </c>
      <c r="C8525" t="s">
        <v>6522</v>
      </c>
      <c r="D8525">
        <v>44277</v>
      </c>
      <c r="E8525" t="s">
        <v>1422</v>
      </c>
      <c r="F8525" t="s">
        <v>16</v>
      </c>
      <c r="G8525" t="s">
        <v>1065</v>
      </c>
      <c r="H8525" t="s">
        <v>13</v>
      </c>
      <c r="I8525" t="s">
        <v>1359</v>
      </c>
      <c r="J8525">
        <v>40</v>
      </c>
      <c r="K8525">
        <v>1225</v>
      </c>
      <c r="L8525">
        <v>49000</v>
      </c>
      <c r="M8525">
        <v>2.9169999999999998</v>
      </c>
      <c r="N8525">
        <v>116.68</v>
      </c>
      <c r="O8525">
        <v>0</v>
      </c>
      <c r="P8525">
        <v>0</v>
      </c>
      <c r="Q8525">
        <v>1227.9167</v>
      </c>
      <c r="R8525">
        <v>49116.667999999998</v>
      </c>
      <c r="S8525" t="s">
        <v>1424</v>
      </c>
    </row>
    <row r="8526" spans="1:19">
      <c r="A8526" t="s">
        <v>6521</v>
      </c>
      <c r="B8526">
        <v>44277</v>
      </c>
      <c r="C8526" t="s">
        <v>6522</v>
      </c>
      <c r="D8526">
        <v>44277</v>
      </c>
      <c r="E8526" t="s">
        <v>1422</v>
      </c>
      <c r="F8526" t="s">
        <v>16</v>
      </c>
      <c r="G8526" t="s">
        <v>1065</v>
      </c>
      <c r="H8526" t="s">
        <v>13</v>
      </c>
      <c r="I8526" t="s">
        <v>1181</v>
      </c>
      <c r="J8526">
        <v>40</v>
      </c>
      <c r="K8526">
        <v>1293</v>
      </c>
      <c r="L8526">
        <v>51720</v>
      </c>
      <c r="M8526">
        <v>3.0790000000000002</v>
      </c>
      <c r="N8526">
        <v>123.16</v>
      </c>
      <c r="O8526">
        <v>0</v>
      </c>
      <c r="P8526">
        <v>0</v>
      </c>
      <c r="Q8526">
        <v>1296.0786000000001</v>
      </c>
      <c r="R8526">
        <v>51843.144</v>
      </c>
      <c r="S8526" t="s">
        <v>1424</v>
      </c>
    </row>
    <row r="8527" spans="1:19">
      <c r="A8527" t="s">
        <v>6521</v>
      </c>
      <c r="B8527">
        <v>44277</v>
      </c>
      <c r="C8527" t="s">
        <v>6522</v>
      </c>
      <c r="D8527">
        <v>44277</v>
      </c>
      <c r="E8527" t="s">
        <v>1422</v>
      </c>
      <c r="F8527" t="s">
        <v>16</v>
      </c>
      <c r="G8527" t="s">
        <v>1065</v>
      </c>
      <c r="H8527" t="s">
        <v>13</v>
      </c>
      <c r="I8527" t="s">
        <v>1356</v>
      </c>
      <c r="J8527">
        <v>40</v>
      </c>
      <c r="K8527">
        <v>1118</v>
      </c>
      <c r="L8527">
        <v>44720</v>
      </c>
      <c r="M8527">
        <v>2.6619999999999999</v>
      </c>
      <c r="N8527">
        <v>106.48</v>
      </c>
      <c r="O8527">
        <v>0</v>
      </c>
      <c r="P8527">
        <v>0</v>
      </c>
      <c r="Q8527">
        <v>1120.6619000000001</v>
      </c>
      <c r="R8527">
        <v>44826.476000000002</v>
      </c>
      <c r="S8527" t="s">
        <v>1424</v>
      </c>
    </row>
    <row r="8528" spans="1:19">
      <c r="A8528" t="s">
        <v>6521</v>
      </c>
      <c r="B8528">
        <v>44277</v>
      </c>
      <c r="C8528" t="s">
        <v>6522</v>
      </c>
      <c r="D8528">
        <v>44277</v>
      </c>
      <c r="E8528" t="s">
        <v>1422</v>
      </c>
      <c r="F8528" t="s">
        <v>16</v>
      </c>
      <c r="G8528" t="s">
        <v>1065</v>
      </c>
      <c r="H8528" t="s">
        <v>13</v>
      </c>
      <c r="I8528" t="s">
        <v>1180</v>
      </c>
      <c r="J8528">
        <v>40</v>
      </c>
      <c r="K8528">
        <v>3540</v>
      </c>
      <c r="L8528">
        <v>141600</v>
      </c>
      <c r="M8528">
        <v>8.4290000000000003</v>
      </c>
      <c r="N8528">
        <v>337.16</v>
      </c>
      <c r="O8528">
        <v>0</v>
      </c>
      <c r="P8528">
        <v>0</v>
      </c>
      <c r="Q8528">
        <v>3548.4286000000002</v>
      </c>
      <c r="R8528">
        <v>141937.144</v>
      </c>
      <c r="S8528" t="s">
        <v>1424</v>
      </c>
    </row>
    <row r="8529" spans="1:19">
      <c r="A8529" t="s">
        <v>6521</v>
      </c>
      <c r="B8529">
        <v>44277</v>
      </c>
      <c r="C8529" t="s">
        <v>6522</v>
      </c>
      <c r="D8529">
        <v>44277</v>
      </c>
      <c r="E8529" t="s">
        <v>1422</v>
      </c>
      <c r="F8529" t="s">
        <v>16</v>
      </c>
      <c r="G8529" t="s">
        <v>1065</v>
      </c>
      <c r="H8529" t="s">
        <v>13</v>
      </c>
      <c r="I8529" t="s">
        <v>1178</v>
      </c>
      <c r="J8529">
        <v>40</v>
      </c>
      <c r="K8529">
        <v>4035</v>
      </c>
      <c r="L8529">
        <v>161400</v>
      </c>
      <c r="M8529">
        <v>9.6069999999999993</v>
      </c>
      <c r="N8529">
        <v>384.28</v>
      </c>
      <c r="O8529">
        <v>0</v>
      </c>
      <c r="P8529">
        <v>0</v>
      </c>
      <c r="Q8529">
        <v>4044.6071000000002</v>
      </c>
      <c r="R8529">
        <v>161784.28400000001</v>
      </c>
      <c r="S8529" t="s">
        <v>1424</v>
      </c>
    </row>
    <row r="8530" spans="1:19">
      <c r="A8530" t="s">
        <v>6523</v>
      </c>
      <c r="B8530">
        <v>44277</v>
      </c>
      <c r="C8530" t="s">
        <v>6524</v>
      </c>
      <c r="D8530">
        <v>44277</v>
      </c>
      <c r="E8530" t="s">
        <v>1422</v>
      </c>
      <c r="F8530" t="s">
        <v>79</v>
      </c>
      <c r="G8530" t="s">
        <v>1032</v>
      </c>
      <c r="H8530" t="s">
        <v>1428</v>
      </c>
      <c r="I8530" t="s">
        <v>1183</v>
      </c>
      <c r="J8530">
        <v>20</v>
      </c>
      <c r="K8530">
        <v>7575</v>
      </c>
      <c r="L8530">
        <v>151500</v>
      </c>
      <c r="M8530">
        <v>18.036000000000001</v>
      </c>
      <c r="N8530">
        <v>360.72</v>
      </c>
      <c r="O8530">
        <v>0</v>
      </c>
      <c r="P8530">
        <v>10000</v>
      </c>
      <c r="Q8530">
        <v>7593.0357000000004</v>
      </c>
      <c r="R8530">
        <v>141860.71400000001</v>
      </c>
      <c r="S8530" t="s">
        <v>1424</v>
      </c>
    </row>
    <row r="8531" spans="1:19">
      <c r="A8531" t="s">
        <v>6523</v>
      </c>
      <c r="B8531">
        <v>44277</v>
      </c>
      <c r="C8531" t="s">
        <v>6524</v>
      </c>
      <c r="D8531">
        <v>44277</v>
      </c>
      <c r="E8531" t="s">
        <v>1422</v>
      </c>
      <c r="F8531" t="s">
        <v>79</v>
      </c>
      <c r="G8531" t="s">
        <v>1032</v>
      </c>
      <c r="H8531" t="s">
        <v>1428</v>
      </c>
      <c r="I8531" t="s">
        <v>1421</v>
      </c>
      <c r="J8531">
        <v>10</v>
      </c>
      <c r="K8531">
        <v>1264</v>
      </c>
      <c r="L8531">
        <v>12640</v>
      </c>
      <c r="M8531">
        <v>3.01</v>
      </c>
      <c r="N8531">
        <v>30.1</v>
      </c>
      <c r="O8531">
        <v>0</v>
      </c>
      <c r="P8531">
        <v>0</v>
      </c>
      <c r="Q8531">
        <v>1267.0094999999999</v>
      </c>
      <c r="R8531">
        <v>12670.094999999999</v>
      </c>
      <c r="S8531" t="s">
        <v>1424</v>
      </c>
    </row>
    <row r="8532" spans="1:19">
      <c r="A8532" t="s">
        <v>6525</v>
      </c>
      <c r="B8532">
        <v>44277</v>
      </c>
      <c r="C8532" t="s">
        <v>6526</v>
      </c>
      <c r="D8532">
        <v>44277</v>
      </c>
      <c r="E8532" t="s">
        <v>1422</v>
      </c>
      <c r="F8532" t="s">
        <v>864</v>
      </c>
      <c r="G8532" t="s">
        <v>1027</v>
      </c>
      <c r="H8532" t="s">
        <v>1428</v>
      </c>
      <c r="I8532" t="s">
        <v>1180</v>
      </c>
      <c r="J8532">
        <v>20</v>
      </c>
      <c r="K8532">
        <v>3540</v>
      </c>
      <c r="L8532">
        <v>70800</v>
      </c>
      <c r="M8532">
        <v>8.4290000000000003</v>
      </c>
      <c r="N8532">
        <v>168.58</v>
      </c>
      <c r="O8532">
        <v>0</v>
      </c>
      <c r="P8532">
        <v>0</v>
      </c>
      <c r="Q8532">
        <v>3548.4286000000002</v>
      </c>
      <c r="R8532">
        <v>70968.572</v>
      </c>
      <c r="S8532" t="s">
        <v>1424</v>
      </c>
    </row>
    <row r="8533" spans="1:19">
      <c r="A8533" t="s">
        <v>6527</v>
      </c>
      <c r="B8533">
        <v>44277</v>
      </c>
      <c r="C8533" t="s">
        <v>6528</v>
      </c>
      <c r="D8533">
        <v>44277</v>
      </c>
      <c r="E8533" t="s">
        <v>1422</v>
      </c>
      <c r="F8533" t="s">
        <v>102</v>
      </c>
      <c r="G8533" t="s">
        <v>1027</v>
      </c>
      <c r="H8533" t="s">
        <v>1428</v>
      </c>
      <c r="I8533" t="s">
        <v>1470</v>
      </c>
      <c r="J8533">
        <v>24</v>
      </c>
      <c r="K8533">
        <v>7050</v>
      </c>
      <c r="L8533">
        <v>169200</v>
      </c>
      <c r="M8533">
        <v>16.786000000000001</v>
      </c>
      <c r="N8533">
        <v>402.86399999999998</v>
      </c>
      <c r="O8533">
        <v>0</v>
      </c>
      <c r="P8533">
        <v>0</v>
      </c>
      <c r="Q8533">
        <v>7066.7857000000004</v>
      </c>
      <c r="R8533">
        <v>169602.85680000001</v>
      </c>
      <c r="S8533" t="s">
        <v>1424</v>
      </c>
    </row>
    <row r="8534" spans="1:19">
      <c r="A8534" t="s">
        <v>6527</v>
      </c>
      <c r="B8534">
        <v>44277</v>
      </c>
      <c r="C8534" t="s">
        <v>6528</v>
      </c>
      <c r="D8534">
        <v>44277</v>
      </c>
      <c r="E8534" t="s">
        <v>1422</v>
      </c>
      <c r="F8534" t="s">
        <v>102</v>
      </c>
      <c r="G8534" t="s">
        <v>1027</v>
      </c>
      <c r="H8534" t="s">
        <v>1428</v>
      </c>
      <c r="I8534" t="s">
        <v>1180</v>
      </c>
      <c r="J8534">
        <v>20</v>
      </c>
      <c r="K8534">
        <v>3540</v>
      </c>
      <c r="L8534">
        <v>70800</v>
      </c>
      <c r="M8534">
        <v>8.4290000000000003</v>
      </c>
      <c r="N8534">
        <v>168.58</v>
      </c>
      <c r="O8534">
        <v>0</v>
      </c>
      <c r="P8534">
        <v>0</v>
      </c>
      <c r="Q8534">
        <v>3548.4286000000002</v>
      </c>
      <c r="R8534">
        <v>70968.572</v>
      </c>
      <c r="S8534" t="s">
        <v>1424</v>
      </c>
    </row>
    <row r="8535" spans="1:19">
      <c r="A8535" t="s">
        <v>6527</v>
      </c>
      <c r="B8535">
        <v>44277</v>
      </c>
      <c r="C8535" t="s">
        <v>6528</v>
      </c>
      <c r="D8535">
        <v>44277</v>
      </c>
      <c r="E8535" t="s">
        <v>1422</v>
      </c>
      <c r="F8535" t="s">
        <v>102</v>
      </c>
      <c r="G8535" t="s">
        <v>1027</v>
      </c>
      <c r="H8535" t="s">
        <v>1428</v>
      </c>
      <c r="I8535" t="s">
        <v>1356</v>
      </c>
      <c r="J8535">
        <v>25</v>
      </c>
      <c r="K8535">
        <v>1118</v>
      </c>
      <c r="L8535">
        <v>27950</v>
      </c>
      <c r="M8535">
        <v>2.6619999999999999</v>
      </c>
      <c r="N8535">
        <v>66.55</v>
      </c>
      <c r="O8535">
        <v>0</v>
      </c>
      <c r="P8535">
        <v>0</v>
      </c>
      <c r="Q8535">
        <v>1120.6619000000001</v>
      </c>
      <c r="R8535">
        <v>28016.547500000001</v>
      </c>
      <c r="S8535" t="s">
        <v>1424</v>
      </c>
    </row>
    <row r="8536" spans="1:19">
      <c r="A8536" t="s">
        <v>6529</v>
      </c>
      <c r="B8536">
        <v>44277</v>
      </c>
      <c r="C8536" t="s">
        <v>6530</v>
      </c>
      <c r="D8536">
        <v>44277</v>
      </c>
      <c r="E8536" t="s">
        <v>1422</v>
      </c>
      <c r="F8536" t="s">
        <v>90</v>
      </c>
      <c r="G8536" t="s">
        <v>1032</v>
      </c>
      <c r="H8536" t="s">
        <v>1428</v>
      </c>
      <c r="I8536" t="s">
        <v>1180</v>
      </c>
      <c r="J8536">
        <v>20</v>
      </c>
      <c r="K8536">
        <v>3540</v>
      </c>
      <c r="L8536">
        <v>70800</v>
      </c>
      <c r="M8536">
        <v>8.4290000000000003</v>
      </c>
      <c r="N8536">
        <v>168.58</v>
      </c>
      <c r="O8536">
        <v>0</v>
      </c>
      <c r="P8536">
        <v>0</v>
      </c>
      <c r="Q8536">
        <v>3548.4286000000002</v>
      </c>
      <c r="R8536">
        <v>70968.572</v>
      </c>
      <c r="S8536" t="s">
        <v>1424</v>
      </c>
    </row>
    <row r="8537" spans="1:19">
      <c r="A8537" t="s">
        <v>6531</v>
      </c>
      <c r="B8537">
        <v>44277</v>
      </c>
      <c r="C8537" t="s">
        <v>6532</v>
      </c>
      <c r="D8537">
        <v>44277</v>
      </c>
      <c r="E8537" t="s">
        <v>1422</v>
      </c>
      <c r="F8537" t="s">
        <v>110</v>
      </c>
      <c r="G8537" t="s">
        <v>1114</v>
      </c>
      <c r="H8537" t="s">
        <v>117</v>
      </c>
      <c r="I8537" t="s">
        <v>1459</v>
      </c>
      <c r="J8537">
        <v>156</v>
      </c>
      <c r="K8537">
        <v>1060</v>
      </c>
      <c r="L8537">
        <v>165360</v>
      </c>
      <c r="M8537">
        <v>2.5238</v>
      </c>
      <c r="N8537">
        <v>393.71280000000002</v>
      </c>
      <c r="O8537">
        <v>0</v>
      </c>
      <c r="P8537">
        <v>0</v>
      </c>
      <c r="Q8537">
        <v>1062.5237999999999</v>
      </c>
      <c r="R8537">
        <v>165753.71280000001</v>
      </c>
      <c r="S8537" t="s">
        <v>1424</v>
      </c>
    </row>
    <row r="8538" spans="1:19">
      <c r="A8538" t="s">
        <v>6533</v>
      </c>
      <c r="B8538">
        <v>44277</v>
      </c>
      <c r="C8538" t="s">
        <v>6534</v>
      </c>
      <c r="D8538">
        <v>44277</v>
      </c>
      <c r="E8538" t="s">
        <v>1422</v>
      </c>
      <c r="F8538" t="s">
        <v>89</v>
      </c>
      <c r="G8538" t="s">
        <v>78</v>
      </c>
      <c r="H8538" t="s">
        <v>24</v>
      </c>
      <c r="I8538" t="s">
        <v>1180</v>
      </c>
      <c r="J8538">
        <v>5</v>
      </c>
      <c r="K8538">
        <v>3540</v>
      </c>
      <c r="L8538">
        <v>17700</v>
      </c>
      <c r="M8538">
        <v>8.4285999999999994</v>
      </c>
      <c r="N8538">
        <v>42.143000000000001</v>
      </c>
      <c r="O8538">
        <v>0</v>
      </c>
      <c r="P8538">
        <v>0</v>
      </c>
      <c r="Q8538">
        <v>3548.4286000000002</v>
      </c>
      <c r="R8538">
        <v>17742.143</v>
      </c>
      <c r="S8538" t="s">
        <v>1424</v>
      </c>
    </row>
    <row r="8539" spans="1:19">
      <c r="A8539" t="s">
        <v>6535</v>
      </c>
      <c r="B8539">
        <v>44277</v>
      </c>
      <c r="C8539" t="s">
        <v>6536</v>
      </c>
      <c r="D8539">
        <v>44277</v>
      </c>
      <c r="E8539" t="s">
        <v>1422</v>
      </c>
      <c r="F8539" t="s">
        <v>86</v>
      </c>
      <c r="G8539" t="s">
        <v>78</v>
      </c>
      <c r="H8539" t="s">
        <v>24</v>
      </c>
      <c r="I8539" t="s">
        <v>1356</v>
      </c>
      <c r="J8539">
        <v>40</v>
      </c>
      <c r="K8539">
        <v>1118</v>
      </c>
      <c r="L8539">
        <v>44720</v>
      </c>
      <c r="M8539">
        <v>2.6619000000000002</v>
      </c>
      <c r="N8539">
        <v>106.476</v>
      </c>
      <c r="O8539">
        <v>0</v>
      </c>
      <c r="P8539">
        <v>0</v>
      </c>
      <c r="Q8539">
        <v>1120.6619000000001</v>
      </c>
      <c r="R8539">
        <v>44826.476000000002</v>
      </c>
      <c r="S8539" t="s">
        <v>1424</v>
      </c>
    </row>
    <row r="8540" spans="1:19">
      <c r="A8540" t="s">
        <v>6535</v>
      </c>
      <c r="B8540">
        <v>44277</v>
      </c>
      <c r="C8540" t="s">
        <v>6536</v>
      </c>
      <c r="D8540">
        <v>44277</v>
      </c>
      <c r="E8540" t="s">
        <v>1422</v>
      </c>
      <c r="F8540" t="s">
        <v>86</v>
      </c>
      <c r="G8540" t="s">
        <v>78</v>
      </c>
      <c r="H8540" t="s">
        <v>24</v>
      </c>
      <c r="I8540" t="s">
        <v>1180</v>
      </c>
      <c r="J8540">
        <v>10</v>
      </c>
      <c r="K8540">
        <v>3540</v>
      </c>
      <c r="L8540">
        <v>35400</v>
      </c>
      <c r="M8540">
        <v>8.4285999999999994</v>
      </c>
      <c r="N8540">
        <v>84.286000000000001</v>
      </c>
      <c r="O8540">
        <v>0</v>
      </c>
      <c r="P8540">
        <v>0</v>
      </c>
      <c r="Q8540">
        <v>3548.4286000000002</v>
      </c>
      <c r="R8540">
        <v>35484.286</v>
      </c>
      <c r="S8540" t="s">
        <v>1424</v>
      </c>
    </row>
    <row r="8541" spans="1:19">
      <c r="A8541" t="s">
        <v>6537</v>
      </c>
      <c r="B8541">
        <v>44277</v>
      </c>
      <c r="C8541" t="s">
        <v>6538</v>
      </c>
      <c r="D8541">
        <v>44277</v>
      </c>
      <c r="E8541" t="s">
        <v>1422</v>
      </c>
      <c r="F8541" t="s">
        <v>85</v>
      </c>
      <c r="G8541" t="s">
        <v>1443</v>
      </c>
      <c r="H8541" t="s">
        <v>24</v>
      </c>
      <c r="I8541" t="s">
        <v>1177</v>
      </c>
      <c r="J8541">
        <v>5</v>
      </c>
      <c r="K8541">
        <v>9045</v>
      </c>
      <c r="L8541">
        <v>45225</v>
      </c>
      <c r="M8541">
        <v>21.535699999999999</v>
      </c>
      <c r="N8541">
        <v>107.6785</v>
      </c>
      <c r="O8541">
        <v>0</v>
      </c>
      <c r="P8541">
        <v>0</v>
      </c>
      <c r="Q8541">
        <v>9066.5357000000004</v>
      </c>
      <c r="R8541">
        <v>45332.678500000002</v>
      </c>
      <c r="S8541" t="s">
        <v>1424</v>
      </c>
    </row>
    <row r="8542" spans="1:19">
      <c r="A8542" t="s">
        <v>6537</v>
      </c>
      <c r="B8542">
        <v>44277</v>
      </c>
      <c r="C8542" t="s">
        <v>6538</v>
      </c>
      <c r="D8542">
        <v>44277</v>
      </c>
      <c r="E8542" t="s">
        <v>1422</v>
      </c>
      <c r="F8542" t="s">
        <v>85</v>
      </c>
      <c r="G8542" t="s">
        <v>1443</v>
      </c>
      <c r="H8542" t="s">
        <v>24</v>
      </c>
      <c r="I8542" t="s">
        <v>1178</v>
      </c>
      <c r="J8542">
        <v>5</v>
      </c>
      <c r="K8542">
        <v>4035</v>
      </c>
      <c r="L8542">
        <v>20175</v>
      </c>
      <c r="M8542">
        <v>9.6071000000000009</v>
      </c>
      <c r="N8542">
        <v>48.035499999999999</v>
      </c>
      <c r="O8542">
        <v>0</v>
      </c>
      <c r="P8542">
        <v>0</v>
      </c>
      <c r="Q8542">
        <v>4044.6071000000002</v>
      </c>
      <c r="R8542">
        <v>20223.035500000002</v>
      </c>
      <c r="S8542" t="s">
        <v>1424</v>
      </c>
    </row>
    <row r="8543" spans="1:19">
      <c r="A8543" t="s">
        <v>6539</v>
      </c>
      <c r="B8543">
        <v>44277</v>
      </c>
      <c r="C8543" t="s">
        <v>6540</v>
      </c>
      <c r="D8543">
        <v>44277</v>
      </c>
      <c r="E8543" t="s">
        <v>1422</v>
      </c>
      <c r="F8543" t="s">
        <v>81</v>
      </c>
      <c r="G8543" t="s">
        <v>1440</v>
      </c>
      <c r="H8543" t="s">
        <v>24</v>
      </c>
      <c r="I8543" t="s">
        <v>1356</v>
      </c>
      <c r="J8543">
        <v>40</v>
      </c>
      <c r="K8543">
        <v>1118</v>
      </c>
      <c r="L8543">
        <v>44720</v>
      </c>
      <c r="M8543">
        <v>2.6619000000000002</v>
      </c>
      <c r="N8543">
        <v>106.476</v>
      </c>
      <c r="O8543">
        <v>0</v>
      </c>
      <c r="P8543">
        <v>0</v>
      </c>
      <c r="Q8543">
        <v>1120.6619000000001</v>
      </c>
      <c r="R8543">
        <v>44826.476000000002</v>
      </c>
      <c r="S8543" t="s">
        <v>1424</v>
      </c>
    </row>
    <row r="8544" spans="1:19">
      <c r="A8544" t="s">
        <v>6541</v>
      </c>
      <c r="B8544">
        <v>44277</v>
      </c>
      <c r="C8544" t="s">
        <v>6542</v>
      </c>
      <c r="D8544">
        <v>44277</v>
      </c>
      <c r="E8544" t="s">
        <v>1422</v>
      </c>
      <c r="F8544" t="s">
        <v>88</v>
      </c>
      <c r="G8544" t="s">
        <v>1440</v>
      </c>
      <c r="H8544" t="s">
        <v>24</v>
      </c>
      <c r="I8544" t="s">
        <v>1421</v>
      </c>
      <c r="J8544">
        <v>40</v>
      </c>
      <c r="K8544">
        <v>1264</v>
      </c>
      <c r="L8544">
        <v>50560</v>
      </c>
      <c r="M8544">
        <v>3.0095000000000001</v>
      </c>
      <c r="N8544">
        <v>120.38</v>
      </c>
      <c r="O8544">
        <v>0</v>
      </c>
      <c r="P8544">
        <v>0</v>
      </c>
      <c r="Q8544">
        <v>1267.0094999999999</v>
      </c>
      <c r="R8544">
        <v>50680.38</v>
      </c>
      <c r="S8544" t="s">
        <v>1424</v>
      </c>
    </row>
    <row r="8545" spans="1:19">
      <c r="A8545" t="s">
        <v>6541</v>
      </c>
      <c r="B8545">
        <v>44277</v>
      </c>
      <c r="C8545" t="s">
        <v>6542</v>
      </c>
      <c r="D8545">
        <v>44277</v>
      </c>
      <c r="E8545" t="s">
        <v>1422</v>
      </c>
      <c r="F8545" t="s">
        <v>88</v>
      </c>
      <c r="G8545" t="s">
        <v>1440</v>
      </c>
      <c r="H8545" t="s">
        <v>24</v>
      </c>
      <c r="I8545" t="s">
        <v>1459</v>
      </c>
      <c r="J8545">
        <v>60</v>
      </c>
      <c r="K8545">
        <v>1060</v>
      </c>
      <c r="L8545">
        <v>63600</v>
      </c>
      <c r="M8545">
        <v>2.5238</v>
      </c>
      <c r="N8545">
        <v>151.428</v>
      </c>
      <c r="O8545">
        <v>0</v>
      </c>
      <c r="P8545">
        <v>0</v>
      </c>
      <c r="Q8545">
        <v>1062.5237999999999</v>
      </c>
      <c r="R8545">
        <v>63751.428</v>
      </c>
      <c r="S8545" t="s">
        <v>1424</v>
      </c>
    </row>
    <row r="8546" spans="1:19">
      <c r="A8546" t="s">
        <v>6541</v>
      </c>
      <c r="B8546">
        <v>44277</v>
      </c>
      <c r="C8546" t="s">
        <v>6542</v>
      </c>
      <c r="D8546">
        <v>44277</v>
      </c>
      <c r="E8546" t="s">
        <v>1422</v>
      </c>
      <c r="F8546" t="s">
        <v>88</v>
      </c>
      <c r="G8546" t="s">
        <v>1440</v>
      </c>
      <c r="H8546" t="s">
        <v>24</v>
      </c>
      <c r="I8546" t="s">
        <v>1359</v>
      </c>
      <c r="J8546">
        <v>40</v>
      </c>
      <c r="K8546">
        <v>1225</v>
      </c>
      <c r="L8546">
        <v>49000</v>
      </c>
      <c r="M8546">
        <v>2.9167000000000001</v>
      </c>
      <c r="N8546">
        <v>116.66800000000001</v>
      </c>
      <c r="O8546">
        <v>0</v>
      </c>
      <c r="P8546">
        <v>0</v>
      </c>
      <c r="Q8546">
        <v>1227.9167</v>
      </c>
      <c r="R8546">
        <v>49116.667999999998</v>
      </c>
      <c r="S8546" t="s">
        <v>1424</v>
      </c>
    </row>
    <row r="8547" spans="1:19">
      <c r="A8547" t="s">
        <v>6543</v>
      </c>
      <c r="B8547">
        <v>44277</v>
      </c>
      <c r="C8547" t="s">
        <v>6544</v>
      </c>
      <c r="D8547">
        <v>44277</v>
      </c>
      <c r="E8547" t="s">
        <v>1422</v>
      </c>
      <c r="F8547" t="s">
        <v>34</v>
      </c>
      <c r="G8547" t="s">
        <v>1434</v>
      </c>
      <c r="H8547" t="s">
        <v>24</v>
      </c>
      <c r="I8547" t="s">
        <v>1381</v>
      </c>
      <c r="J8547">
        <v>5</v>
      </c>
      <c r="K8547">
        <v>9850</v>
      </c>
      <c r="L8547">
        <v>49250</v>
      </c>
      <c r="M8547">
        <v>23.452400000000001</v>
      </c>
      <c r="N8547">
        <v>117.262</v>
      </c>
      <c r="O8547">
        <v>0</v>
      </c>
      <c r="P8547">
        <v>0</v>
      </c>
      <c r="Q8547">
        <v>9873.4524000000001</v>
      </c>
      <c r="R8547">
        <v>49367.262000000002</v>
      </c>
      <c r="S8547" t="s">
        <v>1424</v>
      </c>
    </row>
    <row r="8548" spans="1:19">
      <c r="A8548" t="s">
        <v>6543</v>
      </c>
      <c r="B8548">
        <v>44277</v>
      </c>
      <c r="C8548" t="s">
        <v>6544</v>
      </c>
      <c r="D8548">
        <v>44277</v>
      </c>
      <c r="E8548" t="s">
        <v>1422</v>
      </c>
      <c r="F8548" t="s">
        <v>34</v>
      </c>
      <c r="G8548" t="s">
        <v>1434</v>
      </c>
      <c r="H8548" t="s">
        <v>24</v>
      </c>
      <c r="I8548" t="s">
        <v>1356</v>
      </c>
      <c r="J8548">
        <v>20</v>
      </c>
      <c r="K8548">
        <v>1118</v>
      </c>
      <c r="L8548">
        <v>22360</v>
      </c>
      <c r="M8548">
        <v>2.6619000000000002</v>
      </c>
      <c r="N8548">
        <v>53.238</v>
      </c>
      <c r="O8548">
        <v>0</v>
      </c>
      <c r="P8548">
        <v>0</v>
      </c>
      <c r="Q8548">
        <v>1120.6619000000001</v>
      </c>
      <c r="R8548">
        <v>22413.238000000001</v>
      </c>
      <c r="S8548" t="s">
        <v>1424</v>
      </c>
    </row>
    <row r="8549" spans="1:19">
      <c r="A8549" t="s">
        <v>6543</v>
      </c>
      <c r="B8549">
        <v>44277</v>
      </c>
      <c r="C8549" t="s">
        <v>6544</v>
      </c>
      <c r="D8549">
        <v>44277</v>
      </c>
      <c r="E8549" t="s">
        <v>1422</v>
      </c>
      <c r="F8549" t="s">
        <v>34</v>
      </c>
      <c r="G8549" t="s">
        <v>1434</v>
      </c>
      <c r="H8549" t="s">
        <v>24</v>
      </c>
      <c r="I8549" t="s">
        <v>1177</v>
      </c>
      <c r="J8549">
        <v>5</v>
      </c>
      <c r="K8549">
        <v>9045</v>
      </c>
      <c r="L8549">
        <v>45225</v>
      </c>
      <c r="M8549">
        <v>21.535699999999999</v>
      </c>
      <c r="N8549">
        <v>107.6785</v>
      </c>
      <c r="O8549">
        <v>0</v>
      </c>
      <c r="P8549">
        <v>0</v>
      </c>
      <c r="Q8549">
        <v>9066.5357000000004</v>
      </c>
      <c r="R8549">
        <v>45332.678500000002</v>
      </c>
      <c r="S8549" t="s">
        <v>1424</v>
      </c>
    </row>
    <row r="8550" spans="1:19">
      <c r="A8550" t="s">
        <v>6545</v>
      </c>
      <c r="B8550">
        <v>44277</v>
      </c>
      <c r="C8550" t="s">
        <v>6546</v>
      </c>
      <c r="D8550">
        <v>44277</v>
      </c>
      <c r="E8550" t="s">
        <v>1422</v>
      </c>
      <c r="F8550" t="s">
        <v>122</v>
      </c>
      <c r="G8550" t="s">
        <v>1441</v>
      </c>
      <c r="H8550" t="s">
        <v>24</v>
      </c>
      <c r="I8550" t="s">
        <v>1459</v>
      </c>
      <c r="J8550">
        <v>40</v>
      </c>
      <c r="K8550">
        <v>1060</v>
      </c>
      <c r="L8550">
        <v>42400</v>
      </c>
      <c r="M8550">
        <v>2.5238</v>
      </c>
      <c r="N8550">
        <v>100.952</v>
      </c>
      <c r="O8550">
        <v>0</v>
      </c>
      <c r="P8550">
        <v>0</v>
      </c>
      <c r="Q8550">
        <v>1062.5237999999999</v>
      </c>
      <c r="R8550">
        <v>42500.951999999997</v>
      </c>
      <c r="S8550" t="s">
        <v>1424</v>
      </c>
    </row>
    <row r="8551" spans="1:19">
      <c r="A8551" t="s">
        <v>6545</v>
      </c>
      <c r="B8551">
        <v>44277</v>
      </c>
      <c r="C8551" t="s">
        <v>6546</v>
      </c>
      <c r="D8551">
        <v>44277</v>
      </c>
      <c r="E8551" t="s">
        <v>1422</v>
      </c>
      <c r="F8551" t="s">
        <v>122</v>
      </c>
      <c r="G8551" t="s">
        <v>1441</v>
      </c>
      <c r="H8551" t="s">
        <v>24</v>
      </c>
      <c r="I8551" t="s">
        <v>1180</v>
      </c>
      <c r="J8551">
        <v>10</v>
      </c>
      <c r="K8551">
        <v>3540</v>
      </c>
      <c r="L8551">
        <v>35400</v>
      </c>
      <c r="M8551">
        <v>8.4285999999999994</v>
      </c>
      <c r="N8551">
        <v>84.286000000000001</v>
      </c>
      <c r="O8551">
        <v>0</v>
      </c>
      <c r="P8551">
        <v>0</v>
      </c>
      <c r="Q8551">
        <v>3548.4286000000002</v>
      </c>
      <c r="R8551">
        <v>35484.286</v>
      </c>
      <c r="S8551" t="s">
        <v>1424</v>
      </c>
    </row>
    <row r="8552" spans="1:19">
      <c r="A8552" t="s">
        <v>6545</v>
      </c>
      <c r="B8552">
        <v>44277</v>
      </c>
      <c r="C8552" t="s">
        <v>6546</v>
      </c>
      <c r="D8552">
        <v>44277</v>
      </c>
      <c r="E8552" t="s">
        <v>1422</v>
      </c>
      <c r="F8552" t="s">
        <v>122</v>
      </c>
      <c r="G8552" t="s">
        <v>1441</v>
      </c>
      <c r="H8552" t="s">
        <v>24</v>
      </c>
      <c r="I8552" t="s">
        <v>1181</v>
      </c>
      <c r="J8552">
        <v>20</v>
      </c>
      <c r="K8552">
        <v>1293</v>
      </c>
      <c r="L8552">
        <v>25860</v>
      </c>
      <c r="M8552">
        <v>3.0785999999999998</v>
      </c>
      <c r="N8552">
        <v>61.572000000000003</v>
      </c>
      <c r="O8552">
        <v>0</v>
      </c>
      <c r="P8552">
        <v>0</v>
      </c>
      <c r="Q8552">
        <v>1296.0786000000001</v>
      </c>
      <c r="R8552">
        <v>25921.572</v>
      </c>
      <c r="S8552" t="s">
        <v>1424</v>
      </c>
    </row>
    <row r="8553" spans="1:19">
      <c r="A8553" t="s">
        <v>6547</v>
      </c>
      <c r="B8553">
        <v>44277</v>
      </c>
      <c r="C8553" t="s">
        <v>6548</v>
      </c>
      <c r="D8553">
        <v>44277</v>
      </c>
      <c r="E8553" t="s">
        <v>1422</v>
      </c>
      <c r="F8553" t="s">
        <v>29</v>
      </c>
      <c r="G8553" t="s">
        <v>1108</v>
      </c>
      <c r="H8553" t="s">
        <v>24</v>
      </c>
      <c r="I8553" t="s">
        <v>1181</v>
      </c>
      <c r="J8553">
        <v>20</v>
      </c>
      <c r="K8553">
        <v>1293</v>
      </c>
      <c r="L8553">
        <v>25860</v>
      </c>
      <c r="M8553">
        <v>3.0785999999999998</v>
      </c>
      <c r="N8553">
        <v>61.572000000000003</v>
      </c>
      <c r="O8553">
        <v>0</v>
      </c>
      <c r="P8553">
        <v>0</v>
      </c>
      <c r="Q8553">
        <v>1296.0786000000001</v>
      </c>
      <c r="R8553">
        <v>25921.572</v>
      </c>
      <c r="S8553" t="s">
        <v>1424</v>
      </c>
    </row>
    <row r="8554" spans="1:19">
      <c r="A8554" t="s">
        <v>6549</v>
      </c>
      <c r="B8554">
        <v>44277</v>
      </c>
      <c r="C8554" t="s">
        <v>6550</v>
      </c>
      <c r="D8554">
        <v>44277</v>
      </c>
      <c r="E8554" t="s">
        <v>1422</v>
      </c>
      <c r="F8554" t="s">
        <v>27</v>
      </c>
      <c r="G8554" t="s">
        <v>1108</v>
      </c>
      <c r="H8554" t="s">
        <v>24</v>
      </c>
      <c r="I8554" t="s">
        <v>1459</v>
      </c>
      <c r="J8554">
        <v>20</v>
      </c>
      <c r="K8554">
        <v>1060</v>
      </c>
      <c r="L8554">
        <v>21200</v>
      </c>
      <c r="M8554">
        <v>2.5238</v>
      </c>
      <c r="N8554">
        <v>50.475999999999999</v>
      </c>
      <c r="O8554">
        <v>0</v>
      </c>
      <c r="P8554">
        <v>0</v>
      </c>
      <c r="Q8554">
        <v>1062.5237999999999</v>
      </c>
      <c r="R8554">
        <v>21250.475999999999</v>
      </c>
      <c r="S8554" t="s">
        <v>1424</v>
      </c>
    </row>
    <row r="8555" spans="1:19">
      <c r="A8555" t="s">
        <v>6551</v>
      </c>
      <c r="B8555">
        <v>44277</v>
      </c>
      <c r="C8555" t="s">
        <v>6552</v>
      </c>
      <c r="D8555">
        <v>44277</v>
      </c>
      <c r="E8555" t="s">
        <v>1422</v>
      </c>
      <c r="F8555" t="s">
        <v>974</v>
      </c>
      <c r="G8555" t="s">
        <v>1445</v>
      </c>
      <c r="H8555" t="s">
        <v>24</v>
      </c>
      <c r="I8555" t="s">
        <v>1470</v>
      </c>
      <c r="J8555">
        <v>5</v>
      </c>
      <c r="K8555">
        <v>7050</v>
      </c>
      <c r="L8555">
        <v>35250</v>
      </c>
      <c r="M8555">
        <v>16.785699999999999</v>
      </c>
      <c r="N8555">
        <v>83.9285</v>
      </c>
      <c r="O8555">
        <v>0</v>
      </c>
      <c r="P8555">
        <v>0</v>
      </c>
      <c r="Q8555">
        <v>7066.7857000000004</v>
      </c>
      <c r="R8555">
        <v>35333.928500000002</v>
      </c>
      <c r="S8555" t="s">
        <v>1424</v>
      </c>
    </row>
    <row r="8556" spans="1:19">
      <c r="A8556" t="s">
        <v>6553</v>
      </c>
      <c r="B8556">
        <v>44277</v>
      </c>
      <c r="C8556" t="s">
        <v>6554</v>
      </c>
      <c r="D8556">
        <v>44277</v>
      </c>
      <c r="E8556" t="s">
        <v>1422</v>
      </c>
      <c r="F8556" t="s">
        <v>1219</v>
      </c>
      <c r="G8556" t="s">
        <v>25</v>
      </c>
      <c r="H8556" t="s">
        <v>24</v>
      </c>
      <c r="I8556" t="s">
        <v>1459</v>
      </c>
      <c r="J8556">
        <v>20</v>
      </c>
      <c r="K8556">
        <v>1060</v>
      </c>
      <c r="L8556">
        <v>21200</v>
      </c>
      <c r="M8556">
        <v>2.5238</v>
      </c>
      <c r="N8556">
        <v>50.475999999999999</v>
      </c>
      <c r="O8556">
        <v>0</v>
      </c>
      <c r="P8556">
        <v>0</v>
      </c>
      <c r="Q8556">
        <v>1062.5237999999999</v>
      </c>
      <c r="R8556">
        <v>21250.475999999999</v>
      </c>
      <c r="S8556" t="s">
        <v>1424</v>
      </c>
    </row>
    <row r="8557" spans="1:19">
      <c r="A8557" t="s">
        <v>6553</v>
      </c>
      <c r="B8557">
        <v>44277</v>
      </c>
      <c r="C8557" t="s">
        <v>6554</v>
      </c>
      <c r="D8557">
        <v>44277</v>
      </c>
      <c r="E8557" t="s">
        <v>1422</v>
      </c>
      <c r="F8557" t="s">
        <v>1219</v>
      </c>
      <c r="G8557" t="s">
        <v>25</v>
      </c>
      <c r="H8557" t="s">
        <v>24</v>
      </c>
      <c r="I8557" t="s">
        <v>1180</v>
      </c>
      <c r="J8557">
        <v>10</v>
      </c>
      <c r="K8557">
        <v>3540</v>
      </c>
      <c r="L8557">
        <v>35400</v>
      </c>
      <c r="M8557">
        <v>8.4285999999999994</v>
      </c>
      <c r="N8557">
        <v>84.286000000000001</v>
      </c>
      <c r="O8557">
        <v>0</v>
      </c>
      <c r="P8557">
        <v>0</v>
      </c>
      <c r="Q8557">
        <v>3548.4286000000002</v>
      </c>
      <c r="R8557">
        <v>35484.286</v>
      </c>
      <c r="S8557" t="s">
        <v>1424</v>
      </c>
    </row>
    <row r="8558" spans="1:19">
      <c r="A8558" t="s">
        <v>6555</v>
      </c>
      <c r="B8558">
        <v>44277</v>
      </c>
      <c r="C8558" t="s">
        <v>6556</v>
      </c>
      <c r="D8558">
        <v>44277</v>
      </c>
      <c r="E8558" t="s">
        <v>1422</v>
      </c>
      <c r="F8558" t="s">
        <v>7</v>
      </c>
      <c r="G8558" t="s">
        <v>1425</v>
      </c>
      <c r="H8558" t="s">
        <v>117</v>
      </c>
      <c r="I8558" t="s">
        <v>1180</v>
      </c>
      <c r="J8558">
        <v>30</v>
      </c>
      <c r="K8558">
        <v>3540</v>
      </c>
      <c r="L8558">
        <v>106200</v>
      </c>
      <c r="M8558">
        <v>8.4285999999999994</v>
      </c>
      <c r="N8558">
        <v>252.858</v>
      </c>
      <c r="O8558">
        <v>0</v>
      </c>
      <c r="P8558">
        <v>0</v>
      </c>
      <c r="Q8558">
        <v>3548.4286000000002</v>
      </c>
      <c r="R8558">
        <v>106452.85799999999</v>
      </c>
      <c r="S8558" t="s">
        <v>1424</v>
      </c>
    </row>
    <row r="8559" spans="1:19">
      <c r="A8559" t="s">
        <v>6555</v>
      </c>
      <c r="B8559">
        <v>44277</v>
      </c>
      <c r="C8559" t="s">
        <v>6556</v>
      </c>
      <c r="D8559">
        <v>44277</v>
      </c>
      <c r="E8559" t="s">
        <v>1422</v>
      </c>
      <c r="F8559" t="s">
        <v>7</v>
      </c>
      <c r="G8559" t="s">
        <v>1425</v>
      </c>
      <c r="H8559" t="s">
        <v>117</v>
      </c>
      <c r="I8559" t="s">
        <v>3638</v>
      </c>
      <c r="J8559">
        <v>5</v>
      </c>
      <c r="K8559">
        <v>7760</v>
      </c>
      <c r="L8559">
        <v>38800</v>
      </c>
      <c r="M8559">
        <v>18.476199999999999</v>
      </c>
      <c r="N8559">
        <v>92.381</v>
      </c>
      <c r="O8559">
        <v>0</v>
      </c>
      <c r="P8559">
        <v>0</v>
      </c>
      <c r="Q8559">
        <v>7778.4762000000001</v>
      </c>
      <c r="R8559">
        <v>38892.381000000001</v>
      </c>
      <c r="S8559" t="s">
        <v>1424</v>
      </c>
    </row>
    <row r="8560" spans="1:19">
      <c r="A8560" t="s">
        <v>6555</v>
      </c>
      <c r="B8560">
        <v>44277</v>
      </c>
      <c r="C8560" t="s">
        <v>6556</v>
      </c>
      <c r="D8560">
        <v>44277</v>
      </c>
      <c r="E8560" t="s">
        <v>1422</v>
      </c>
      <c r="F8560" t="s">
        <v>7</v>
      </c>
      <c r="G8560" t="s">
        <v>1425</v>
      </c>
      <c r="H8560" t="s">
        <v>117</v>
      </c>
      <c r="I8560" t="s">
        <v>1470</v>
      </c>
      <c r="J8560">
        <v>12</v>
      </c>
      <c r="K8560">
        <v>7050</v>
      </c>
      <c r="L8560">
        <v>84600</v>
      </c>
      <c r="M8560">
        <v>16.785699999999999</v>
      </c>
      <c r="N8560">
        <v>201.42840000000001</v>
      </c>
      <c r="O8560">
        <v>0</v>
      </c>
      <c r="P8560">
        <v>0</v>
      </c>
      <c r="Q8560">
        <v>7066.7857000000004</v>
      </c>
      <c r="R8560">
        <v>84801.428400000004</v>
      </c>
      <c r="S8560" t="s">
        <v>1424</v>
      </c>
    </row>
    <row r="8561" spans="1:19">
      <c r="A8561" t="s">
        <v>6557</v>
      </c>
      <c r="B8561">
        <v>44277</v>
      </c>
      <c r="C8561" t="s">
        <v>6558</v>
      </c>
      <c r="D8561">
        <v>44277</v>
      </c>
      <c r="E8561" t="s">
        <v>1422</v>
      </c>
      <c r="F8561" t="s">
        <v>6</v>
      </c>
      <c r="G8561" t="s">
        <v>1425</v>
      </c>
      <c r="H8561" t="s">
        <v>117</v>
      </c>
      <c r="I8561" t="s">
        <v>1180</v>
      </c>
      <c r="J8561">
        <v>20</v>
      </c>
      <c r="K8561">
        <v>3540</v>
      </c>
      <c r="L8561">
        <v>70800</v>
      </c>
      <c r="M8561">
        <v>8.4285999999999994</v>
      </c>
      <c r="N8561">
        <v>168.572</v>
      </c>
      <c r="O8561">
        <v>0</v>
      </c>
      <c r="P8561">
        <v>0</v>
      </c>
      <c r="Q8561">
        <v>3548.4286000000002</v>
      </c>
      <c r="R8561">
        <v>70968.572</v>
      </c>
      <c r="S8561" t="s">
        <v>1424</v>
      </c>
    </row>
    <row r="8562" spans="1:19">
      <c r="A8562" t="s">
        <v>6557</v>
      </c>
      <c r="B8562">
        <v>44277</v>
      </c>
      <c r="C8562" t="s">
        <v>6558</v>
      </c>
      <c r="D8562">
        <v>44277</v>
      </c>
      <c r="E8562" t="s">
        <v>1422</v>
      </c>
      <c r="F8562" t="s">
        <v>6</v>
      </c>
      <c r="G8562" t="s">
        <v>1425</v>
      </c>
      <c r="H8562" t="s">
        <v>117</v>
      </c>
      <c r="I8562" t="s">
        <v>1381</v>
      </c>
      <c r="J8562">
        <v>5</v>
      </c>
      <c r="K8562">
        <v>9850</v>
      </c>
      <c r="L8562">
        <v>49250</v>
      </c>
      <c r="M8562">
        <v>23.452400000000001</v>
      </c>
      <c r="N8562">
        <v>117.262</v>
      </c>
      <c r="O8562">
        <v>0</v>
      </c>
      <c r="P8562">
        <v>0</v>
      </c>
      <c r="Q8562">
        <v>9873.4524000000001</v>
      </c>
      <c r="R8562">
        <v>49367.262000000002</v>
      </c>
      <c r="S8562" t="s">
        <v>1424</v>
      </c>
    </row>
    <row r="8563" spans="1:19">
      <c r="A8563" t="s">
        <v>6557</v>
      </c>
      <c r="B8563">
        <v>44277</v>
      </c>
      <c r="C8563" t="s">
        <v>6558</v>
      </c>
      <c r="D8563">
        <v>44277</v>
      </c>
      <c r="E8563" t="s">
        <v>1422</v>
      </c>
      <c r="F8563" t="s">
        <v>6</v>
      </c>
      <c r="G8563" t="s">
        <v>1425</v>
      </c>
      <c r="H8563" t="s">
        <v>117</v>
      </c>
      <c r="I8563" t="s">
        <v>1177</v>
      </c>
      <c r="J8563">
        <v>3</v>
      </c>
      <c r="K8563">
        <v>9045</v>
      </c>
      <c r="L8563">
        <v>27135</v>
      </c>
      <c r="M8563">
        <v>21.535699999999999</v>
      </c>
      <c r="N8563">
        <v>64.607100000000003</v>
      </c>
      <c r="O8563">
        <v>0</v>
      </c>
      <c r="P8563">
        <v>0</v>
      </c>
      <c r="Q8563">
        <v>9066.5357000000004</v>
      </c>
      <c r="R8563">
        <v>27199.607100000001</v>
      </c>
      <c r="S8563" t="s">
        <v>1424</v>
      </c>
    </row>
    <row r="8564" spans="1:19">
      <c r="A8564" t="s">
        <v>6559</v>
      </c>
      <c r="B8564">
        <v>44277</v>
      </c>
      <c r="C8564" t="s">
        <v>6560</v>
      </c>
      <c r="D8564">
        <v>44277</v>
      </c>
      <c r="E8564" t="s">
        <v>1422</v>
      </c>
      <c r="F8564" t="s">
        <v>11</v>
      </c>
      <c r="G8564" t="s">
        <v>1433</v>
      </c>
      <c r="H8564" t="s">
        <v>117</v>
      </c>
      <c r="I8564" t="s">
        <v>1180</v>
      </c>
      <c r="J8564">
        <v>80</v>
      </c>
      <c r="K8564">
        <v>3540</v>
      </c>
      <c r="L8564">
        <v>283200</v>
      </c>
      <c r="M8564">
        <v>8.4285999999999994</v>
      </c>
      <c r="N8564">
        <v>674.28800000000001</v>
      </c>
      <c r="O8564">
        <v>0</v>
      </c>
      <c r="P8564">
        <v>0</v>
      </c>
      <c r="Q8564">
        <v>3548.4286000000002</v>
      </c>
      <c r="R8564">
        <v>283874.288</v>
      </c>
      <c r="S8564" t="s">
        <v>1424</v>
      </c>
    </row>
    <row r="8565" spans="1:19">
      <c r="A8565" t="s">
        <v>6559</v>
      </c>
      <c r="B8565">
        <v>44277</v>
      </c>
      <c r="C8565" t="s">
        <v>6560</v>
      </c>
      <c r="D8565">
        <v>44277</v>
      </c>
      <c r="E8565" t="s">
        <v>1422</v>
      </c>
      <c r="F8565" t="s">
        <v>11</v>
      </c>
      <c r="G8565" t="s">
        <v>1433</v>
      </c>
      <c r="H8565" t="s">
        <v>117</v>
      </c>
      <c r="I8565" t="s">
        <v>1356</v>
      </c>
      <c r="J8565">
        <v>80</v>
      </c>
      <c r="K8565">
        <v>1118</v>
      </c>
      <c r="L8565">
        <v>89440</v>
      </c>
      <c r="M8565">
        <v>2.6619000000000002</v>
      </c>
      <c r="N8565">
        <v>212.952</v>
      </c>
      <c r="O8565">
        <v>0</v>
      </c>
      <c r="P8565">
        <v>0</v>
      </c>
      <c r="Q8565">
        <v>1120.6619000000001</v>
      </c>
      <c r="R8565">
        <v>89652.952000000005</v>
      </c>
      <c r="S8565" t="s">
        <v>1424</v>
      </c>
    </row>
    <row r="8566" spans="1:19">
      <c r="A8566" t="s">
        <v>6561</v>
      </c>
      <c r="B8566">
        <v>44277</v>
      </c>
      <c r="C8566" t="s">
        <v>6562</v>
      </c>
      <c r="D8566">
        <v>44277</v>
      </c>
      <c r="E8566" t="s">
        <v>1422</v>
      </c>
      <c r="F8566" t="s">
        <v>4810</v>
      </c>
      <c r="G8566" t="s">
        <v>117</v>
      </c>
      <c r="H8566" t="s">
        <v>117</v>
      </c>
      <c r="I8566" t="s">
        <v>1180</v>
      </c>
      <c r="J8566">
        <v>5</v>
      </c>
      <c r="K8566">
        <v>3540</v>
      </c>
      <c r="L8566">
        <v>17700</v>
      </c>
      <c r="M8566">
        <v>8.4285999999999994</v>
      </c>
      <c r="N8566">
        <v>42.143000000000001</v>
      </c>
      <c r="O8566">
        <v>0</v>
      </c>
      <c r="P8566">
        <v>0</v>
      </c>
      <c r="Q8566">
        <v>3548.4286000000002</v>
      </c>
      <c r="R8566">
        <v>17742.143</v>
      </c>
      <c r="S8566" t="s">
        <v>1424</v>
      </c>
    </row>
    <row r="8567" spans="1:19">
      <c r="A8567" t="s">
        <v>6563</v>
      </c>
      <c r="B8567">
        <v>44277</v>
      </c>
      <c r="C8567" t="s">
        <v>6564</v>
      </c>
      <c r="D8567">
        <v>44277</v>
      </c>
      <c r="E8567" t="s">
        <v>1422</v>
      </c>
      <c r="F8567" t="s">
        <v>911</v>
      </c>
      <c r="G8567" t="s">
        <v>1433</v>
      </c>
      <c r="H8567" t="s">
        <v>117</v>
      </c>
      <c r="I8567" t="s">
        <v>1356</v>
      </c>
      <c r="J8567">
        <v>40</v>
      </c>
      <c r="K8567">
        <v>1118</v>
      </c>
      <c r="L8567">
        <v>44720</v>
      </c>
      <c r="M8567">
        <v>2.6619000000000002</v>
      </c>
      <c r="N8567">
        <v>106.476</v>
      </c>
      <c r="O8567">
        <v>0</v>
      </c>
      <c r="P8567">
        <v>0</v>
      </c>
      <c r="Q8567">
        <v>1120.6619000000001</v>
      </c>
      <c r="R8567">
        <v>44826.476000000002</v>
      </c>
      <c r="S8567" t="s">
        <v>1424</v>
      </c>
    </row>
    <row r="8568" spans="1:19">
      <c r="A8568" t="s">
        <v>6563</v>
      </c>
      <c r="B8568">
        <v>44277</v>
      </c>
      <c r="C8568" t="s">
        <v>6564</v>
      </c>
      <c r="D8568">
        <v>44277</v>
      </c>
      <c r="E8568" t="s">
        <v>1422</v>
      </c>
      <c r="F8568" t="s">
        <v>911</v>
      </c>
      <c r="G8568" t="s">
        <v>1433</v>
      </c>
      <c r="H8568" t="s">
        <v>117</v>
      </c>
      <c r="I8568" t="s">
        <v>1180</v>
      </c>
      <c r="J8568">
        <v>10</v>
      </c>
      <c r="K8568">
        <v>3540</v>
      </c>
      <c r="L8568">
        <v>35400</v>
      </c>
      <c r="M8568">
        <v>8.4285999999999994</v>
      </c>
      <c r="N8568">
        <v>84.286000000000001</v>
      </c>
      <c r="O8568">
        <v>0</v>
      </c>
      <c r="P8568">
        <v>0</v>
      </c>
      <c r="Q8568">
        <v>3548.4286000000002</v>
      </c>
      <c r="R8568">
        <v>35484.286</v>
      </c>
      <c r="S8568" t="s">
        <v>1424</v>
      </c>
    </row>
    <row r="8569" spans="1:19">
      <c r="A8569" t="s">
        <v>6565</v>
      </c>
      <c r="B8569">
        <v>44277</v>
      </c>
      <c r="C8569" t="s">
        <v>6566</v>
      </c>
      <c r="D8569">
        <v>44277</v>
      </c>
      <c r="E8569" t="s">
        <v>1422</v>
      </c>
      <c r="F8569" t="s">
        <v>114</v>
      </c>
      <c r="G8569" t="s">
        <v>1423</v>
      </c>
      <c r="H8569" t="s">
        <v>117</v>
      </c>
      <c r="I8569" t="s">
        <v>1356</v>
      </c>
      <c r="J8569">
        <v>60</v>
      </c>
      <c r="K8569">
        <v>1118</v>
      </c>
      <c r="L8569">
        <v>67080</v>
      </c>
      <c r="M8569">
        <v>2.6619000000000002</v>
      </c>
      <c r="N8569">
        <v>159.714</v>
      </c>
      <c r="O8569">
        <v>0</v>
      </c>
      <c r="P8569">
        <v>0</v>
      </c>
      <c r="Q8569">
        <v>1120.6619000000001</v>
      </c>
      <c r="R8569">
        <v>67239.714000000007</v>
      </c>
      <c r="S8569" t="s">
        <v>1424</v>
      </c>
    </row>
    <row r="8570" spans="1:19">
      <c r="A8570" t="s">
        <v>6565</v>
      </c>
      <c r="B8570">
        <v>44277</v>
      </c>
      <c r="C8570" t="s">
        <v>6566</v>
      </c>
      <c r="D8570">
        <v>44277</v>
      </c>
      <c r="E8570" t="s">
        <v>1422</v>
      </c>
      <c r="F8570" t="s">
        <v>114</v>
      </c>
      <c r="G8570" t="s">
        <v>1423</v>
      </c>
      <c r="H8570" t="s">
        <v>117</v>
      </c>
      <c r="I8570" t="s">
        <v>1180</v>
      </c>
      <c r="J8570">
        <v>20</v>
      </c>
      <c r="K8570">
        <v>3540</v>
      </c>
      <c r="L8570">
        <v>70800</v>
      </c>
      <c r="M8570">
        <v>8.4285999999999994</v>
      </c>
      <c r="N8570">
        <v>168.572</v>
      </c>
      <c r="O8570">
        <v>0</v>
      </c>
      <c r="P8570">
        <v>0</v>
      </c>
      <c r="Q8570">
        <v>3548.4286000000002</v>
      </c>
      <c r="R8570">
        <v>70968.572</v>
      </c>
      <c r="S8570" t="s">
        <v>1424</v>
      </c>
    </row>
    <row r="8571" spans="1:19">
      <c r="A8571" t="s">
        <v>6567</v>
      </c>
      <c r="B8571">
        <v>44277</v>
      </c>
      <c r="C8571" t="s">
        <v>6568</v>
      </c>
      <c r="D8571">
        <v>44277</v>
      </c>
      <c r="E8571" t="s">
        <v>1422</v>
      </c>
      <c r="F8571" t="s">
        <v>115</v>
      </c>
      <c r="G8571" t="s">
        <v>1423</v>
      </c>
      <c r="H8571" t="s">
        <v>117</v>
      </c>
      <c r="I8571" t="s">
        <v>1356</v>
      </c>
      <c r="J8571">
        <v>40</v>
      </c>
      <c r="K8571">
        <v>1118</v>
      </c>
      <c r="L8571">
        <v>44720</v>
      </c>
      <c r="M8571">
        <v>2.6619000000000002</v>
      </c>
      <c r="N8571">
        <v>106.476</v>
      </c>
      <c r="O8571">
        <v>0</v>
      </c>
      <c r="P8571">
        <v>0</v>
      </c>
      <c r="Q8571">
        <v>1120.6619000000001</v>
      </c>
      <c r="R8571">
        <v>44826.476000000002</v>
      </c>
      <c r="S8571" t="s">
        <v>1424</v>
      </c>
    </row>
    <row r="8572" spans="1:19">
      <c r="A8572" t="s">
        <v>6567</v>
      </c>
      <c r="B8572">
        <v>44277</v>
      </c>
      <c r="C8572" t="s">
        <v>6568</v>
      </c>
      <c r="D8572">
        <v>44277</v>
      </c>
      <c r="E8572" t="s">
        <v>1422</v>
      </c>
      <c r="F8572" t="s">
        <v>115</v>
      </c>
      <c r="G8572" t="s">
        <v>1423</v>
      </c>
      <c r="H8572" t="s">
        <v>117</v>
      </c>
      <c r="I8572" t="s">
        <v>1180</v>
      </c>
      <c r="J8572">
        <v>22</v>
      </c>
      <c r="K8572">
        <v>3540</v>
      </c>
      <c r="L8572">
        <v>77880</v>
      </c>
      <c r="M8572">
        <v>8.4285999999999994</v>
      </c>
      <c r="N8572">
        <v>185.42920000000001</v>
      </c>
      <c r="O8572">
        <v>0</v>
      </c>
      <c r="P8572">
        <v>0</v>
      </c>
      <c r="Q8572">
        <v>3548.4286000000002</v>
      </c>
      <c r="R8572">
        <v>78065.429199999999</v>
      </c>
      <c r="S8572" t="s">
        <v>1424</v>
      </c>
    </row>
    <row r="8573" spans="1:19">
      <c r="A8573" t="s">
        <v>6569</v>
      </c>
      <c r="B8573">
        <v>44277</v>
      </c>
      <c r="C8573" t="s">
        <v>6570</v>
      </c>
      <c r="D8573">
        <v>44277</v>
      </c>
      <c r="E8573" t="s">
        <v>1422</v>
      </c>
      <c r="F8573" t="s">
        <v>8</v>
      </c>
      <c r="G8573" t="s">
        <v>1061</v>
      </c>
      <c r="H8573" t="s">
        <v>117</v>
      </c>
      <c r="I8573" t="s">
        <v>1470</v>
      </c>
      <c r="J8573">
        <v>20</v>
      </c>
      <c r="K8573">
        <v>7050</v>
      </c>
      <c r="L8573">
        <v>141000</v>
      </c>
      <c r="M8573">
        <v>16.785699999999999</v>
      </c>
      <c r="N8573">
        <v>335.714</v>
      </c>
      <c r="O8573">
        <v>0</v>
      </c>
      <c r="P8573">
        <v>0</v>
      </c>
      <c r="Q8573">
        <v>7066.7857000000004</v>
      </c>
      <c r="R8573">
        <v>141335.71400000001</v>
      </c>
      <c r="S8573" t="s">
        <v>1424</v>
      </c>
    </row>
    <row r="8574" spans="1:19">
      <c r="A8574" t="s">
        <v>6571</v>
      </c>
      <c r="B8574">
        <v>44277</v>
      </c>
      <c r="C8574" t="s">
        <v>6572</v>
      </c>
      <c r="D8574">
        <v>44277</v>
      </c>
      <c r="E8574" t="s">
        <v>1422</v>
      </c>
      <c r="F8574" t="s">
        <v>107</v>
      </c>
      <c r="G8574" t="s">
        <v>1113</v>
      </c>
      <c r="H8574" t="s">
        <v>117</v>
      </c>
      <c r="I8574" t="s">
        <v>3638</v>
      </c>
      <c r="J8574">
        <v>35</v>
      </c>
      <c r="K8574">
        <v>7760</v>
      </c>
      <c r="L8574">
        <v>271600</v>
      </c>
      <c r="M8574">
        <v>18.476199999999999</v>
      </c>
      <c r="N8574">
        <v>646.66700000000003</v>
      </c>
      <c r="O8574">
        <v>0</v>
      </c>
      <c r="P8574">
        <v>0</v>
      </c>
      <c r="Q8574">
        <v>7778.4762000000001</v>
      </c>
      <c r="R8574">
        <v>272246.66700000002</v>
      </c>
      <c r="S8574" t="s">
        <v>1424</v>
      </c>
    </row>
    <row r="8575" spans="1:19">
      <c r="A8575" t="s">
        <v>6571</v>
      </c>
      <c r="B8575">
        <v>44277</v>
      </c>
      <c r="C8575" t="s">
        <v>6572</v>
      </c>
      <c r="D8575">
        <v>44277</v>
      </c>
      <c r="E8575" t="s">
        <v>1422</v>
      </c>
      <c r="F8575" t="s">
        <v>107</v>
      </c>
      <c r="G8575" t="s">
        <v>1113</v>
      </c>
      <c r="H8575" t="s">
        <v>117</v>
      </c>
      <c r="I8575" t="s">
        <v>1356</v>
      </c>
      <c r="J8575">
        <v>100</v>
      </c>
      <c r="K8575">
        <v>1118</v>
      </c>
      <c r="L8575">
        <v>111800</v>
      </c>
      <c r="M8575">
        <v>2.6619000000000002</v>
      </c>
      <c r="N8575">
        <v>266.19</v>
      </c>
      <c r="O8575">
        <v>0</v>
      </c>
      <c r="P8575">
        <v>0</v>
      </c>
      <c r="Q8575">
        <v>1120.6619000000001</v>
      </c>
      <c r="R8575">
        <v>112066.19</v>
      </c>
      <c r="S8575" t="s">
        <v>1424</v>
      </c>
    </row>
    <row r="8576" spans="1:19">
      <c r="A8576" t="s">
        <v>6573</v>
      </c>
      <c r="B8576">
        <v>44277</v>
      </c>
      <c r="C8576" t="s">
        <v>6574</v>
      </c>
      <c r="D8576">
        <v>44277</v>
      </c>
      <c r="E8576" t="s">
        <v>1422</v>
      </c>
      <c r="F8576" t="s">
        <v>3</v>
      </c>
      <c r="G8576" t="s">
        <v>1060</v>
      </c>
      <c r="H8576" t="s">
        <v>117</v>
      </c>
      <c r="I8576" t="s">
        <v>1180</v>
      </c>
      <c r="J8576">
        <v>10</v>
      </c>
      <c r="K8576">
        <v>3540</v>
      </c>
      <c r="L8576">
        <v>35400</v>
      </c>
      <c r="M8576">
        <v>8.4285999999999994</v>
      </c>
      <c r="N8576">
        <v>84.286000000000001</v>
      </c>
      <c r="O8576">
        <v>0</v>
      </c>
      <c r="P8576">
        <v>0</v>
      </c>
      <c r="Q8576">
        <v>3548.4286000000002</v>
      </c>
      <c r="R8576">
        <v>35484.286</v>
      </c>
      <c r="S8576" t="s">
        <v>1424</v>
      </c>
    </row>
    <row r="8577" spans="1:19">
      <c r="A8577" t="s">
        <v>6573</v>
      </c>
      <c r="B8577">
        <v>44277</v>
      </c>
      <c r="C8577" t="s">
        <v>6574</v>
      </c>
      <c r="D8577">
        <v>44277</v>
      </c>
      <c r="E8577" t="s">
        <v>1422</v>
      </c>
      <c r="F8577" t="s">
        <v>3</v>
      </c>
      <c r="G8577" t="s">
        <v>1060</v>
      </c>
      <c r="H8577" t="s">
        <v>117</v>
      </c>
      <c r="I8577" t="s">
        <v>1356</v>
      </c>
      <c r="J8577">
        <v>20</v>
      </c>
      <c r="K8577">
        <v>1118</v>
      </c>
      <c r="L8577">
        <v>22360</v>
      </c>
      <c r="M8577">
        <v>2.6619000000000002</v>
      </c>
      <c r="N8577">
        <v>53.238</v>
      </c>
      <c r="O8577">
        <v>0</v>
      </c>
      <c r="P8577">
        <v>0</v>
      </c>
      <c r="Q8577">
        <v>1120.6619000000001</v>
      </c>
      <c r="R8577">
        <v>22413.238000000001</v>
      </c>
      <c r="S8577" t="s">
        <v>1424</v>
      </c>
    </row>
    <row r="8578" spans="1:19">
      <c r="A8578" t="s">
        <v>6575</v>
      </c>
      <c r="B8578">
        <v>44277</v>
      </c>
      <c r="C8578" t="s">
        <v>6576</v>
      </c>
      <c r="D8578">
        <v>44277</v>
      </c>
      <c r="E8578" t="s">
        <v>1422</v>
      </c>
      <c r="F8578" t="s">
        <v>9</v>
      </c>
      <c r="G8578" t="s">
        <v>1060</v>
      </c>
      <c r="H8578" t="s">
        <v>117</v>
      </c>
      <c r="I8578" t="s">
        <v>1356</v>
      </c>
      <c r="J8578">
        <v>20</v>
      </c>
      <c r="K8578">
        <v>1118</v>
      </c>
      <c r="L8578">
        <v>22360</v>
      </c>
      <c r="M8578">
        <v>2.6619000000000002</v>
      </c>
      <c r="N8578">
        <v>53.238</v>
      </c>
      <c r="O8578">
        <v>0</v>
      </c>
      <c r="P8578">
        <v>0</v>
      </c>
      <c r="Q8578">
        <v>1120.6619000000001</v>
      </c>
      <c r="R8578">
        <v>22413.238000000001</v>
      </c>
      <c r="S8578" t="s">
        <v>1424</v>
      </c>
    </row>
    <row r="8579" spans="1:19">
      <c r="A8579" t="s">
        <v>6577</v>
      </c>
      <c r="B8579">
        <v>44277</v>
      </c>
      <c r="C8579" t="s">
        <v>6578</v>
      </c>
      <c r="D8579">
        <v>44277</v>
      </c>
      <c r="E8579" t="s">
        <v>1422</v>
      </c>
      <c r="F8579" t="s">
        <v>4</v>
      </c>
      <c r="G8579" t="s">
        <v>1425</v>
      </c>
      <c r="H8579" t="s">
        <v>117</v>
      </c>
      <c r="I8579" t="s">
        <v>1180</v>
      </c>
      <c r="J8579">
        <v>20</v>
      </c>
      <c r="K8579">
        <v>3540</v>
      </c>
      <c r="L8579">
        <v>70800</v>
      </c>
      <c r="M8579">
        <v>8.4285999999999994</v>
      </c>
      <c r="N8579">
        <v>168.572</v>
      </c>
      <c r="O8579">
        <v>0</v>
      </c>
      <c r="P8579">
        <v>0</v>
      </c>
      <c r="Q8579">
        <v>3548.4286000000002</v>
      </c>
      <c r="R8579">
        <v>70968.572</v>
      </c>
      <c r="S8579" t="s">
        <v>1424</v>
      </c>
    </row>
    <row r="8580" spans="1:19">
      <c r="A8580" t="s">
        <v>6579</v>
      </c>
      <c r="B8580">
        <v>44277</v>
      </c>
      <c r="C8580" t="s">
        <v>6580</v>
      </c>
      <c r="D8580">
        <v>44277</v>
      </c>
      <c r="E8580" t="s">
        <v>1422</v>
      </c>
      <c r="F8580" t="s">
        <v>108</v>
      </c>
      <c r="G8580" t="s">
        <v>1113</v>
      </c>
      <c r="H8580" t="s">
        <v>117</v>
      </c>
      <c r="I8580" t="s">
        <v>1180</v>
      </c>
      <c r="J8580">
        <v>5</v>
      </c>
      <c r="K8580">
        <v>3540</v>
      </c>
      <c r="L8580">
        <v>17700</v>
      </c>
      <c r="M8580">
        <v>8.4285999999999994</v>
      </c>
      <c r="N8580">
        <v>42.143000000000001</v>
      </c>
      <c r="O8580">
        <v>0</v>
      </c>
      <c r="P8580">
        <v>0</v>
      </c>
      <c r="Q8580">
        <v>3548.4286000000002</v>
      </c>
      <c r="R8580">
        <v>17742.143</v>
      </c>
      <c r="S8580" t="s">
        <v>1424</v>
      </c>
    </row>
    <row r="8581" spans="1:19">
      <c r="A8581" t="s">
        <v>6581</v>
      </c>
      <c r="B8581">
        <v>44277</v>
      </c>
      <c r="C8581" t="s">
        <v>6582</v>
      </c>
      <c r="D8581">
        <v>44277</v>
      </c>
      <c r="E8581" t="s">
        <v>1160</v>
      </c>
      <c r="F8581" t="s">
        <v>3650</v>
      </c>
      <c r="G8581" t="s">
        <v>1160</v>
      </c>
      <c r="H8581" t="s">
        <v>1160</v>
      </c>
      <c r="I8581" t="s">
        <v>1470</v>
      </c>
      <c r="J8581">
        <v>1</v>
      </c>
      <c r="K8581">
        <v>7150</v>
      </c>
      <c r="L8581">
        <v>7150</v>
      </c>
      <c r="M8581">
        <v>17.023800000000001</v>
      </c>
      <c r="N8581">
        <v>17.023800000000001</v>
      </c>
      <c r="O8581">
        <v>0</v>
      </c>
      <c r="P8581">
        <v>0</v>
      </c>
      <c r="Q8581">
        <v>7167.0237999999999</v>
      </c>
      <c r="R8581">
        <v>7167.0237999999999</v>
      </c>
      <c r="S8581" t="s">
        <v>1424</v>
      </c>
    </row>
    <row r="8582" spans="1:19">
      <c r="A8582" t="s">
        <v>6581</v>
      </c>
      <c r="B8582">
        <v>44277</v>
      </c>
      <c r="C8582" t="s">
        <v>6582</v>
      </c>
      <c r="D8582">
        <v>44277</v>
      </c>
      <c r="E8582" t="s">
        <v>1160</v>
      </c>
      <c r="F8582" t="s">
        <v>3650</v>
      </c>
      <c r="G8582" t="s">
        <v>1160</v>
      </c>
      <c r="H8582" t="s">
        <v>1160</v>
      </c>
      <c r="I8582" t="s">
        <v>1459</v>
      </c>
      <c r="J8582">
        <v>2</v>
      </c>
      <c r="K8582">
        <v>1075</v>
      </c>
      <c r="L8582">
        <v>2150</v>
      </c>
      <c r="M8582">
        <v>2.5594999999999999</v>
      </c>
      <c r="N8582">
        <v>5.1189999999999998</v>
      </c>
      <c r="O8582">
        <v>0</v>
      </c>
      <c r="P8582">
        <v>0</v>
      </c>
      <c r="Q8582">
        <v>1077.5595000000001</v>
      </c>
      <c r="R8582">
        <v>2155.1190000000001</v>
      </c>
      <c r="S8582" t="s">
        <v>1424</v>
      </c>
    </row>
    <row r="8583" spans="1:19">
      <c r="A8583" t="s">
        <v>6583</v>
      </c>
      <c r="B8583">
        <v>44277</v>
      </c>
      <c r="C8583" t="s">
        <v>6584</v>
      </c>
      <c r="D8583">
        <v>44277</v>
      </c>
      <c r="E8583" t="s">
        <v>1160</v>
      </c>
      <c r="F8583" t="s">
        <v>1172</v>
      </c>
      <c r="G8583" t="s">
        <v>1160</v>
      </c>
      <c r="H8583" t="s">
        <v>1160</v>
      </c>
      <c r="I8583" t="s">
        <v>1470</v>
      </c>
      <c r="J8583">
        <v>1</v>
      </c>
      <c r="K8583">
        <v>7150</v>
      </c>
      <c r="L8583">
        <v>7150</v>
      </c>
      <c r="M8583">
        <v>17.023800000000001</v>
      </c>
      <c r="N8583">
        <v>17.023800000000001</v>
      </c>
      <c r="O8583">
        <v>0</v>
      </c>
      <c r="P8583">
        <v>0</v>
      </c>
      <c r="Q8583">
        <v>7167.0237999999999</v>
      </c>
      <c r="R8583">
        <v>7167.0237999999999</v>
      </c>
      <c r="S8583" t="s">
        <v>1424</v>
      </c>
    </row>
    <row r="8584" spans="1:19">
      <c r="A8584" t="s">
        <v>6585</v>
      </c>
      <c r="B8584">
        <v>44277</v>
      </c>
      <c r="C8584" t="s">
        <v>6586</v>
      </c>
      <c r="D8584">
        <v>44277</v>
      </c>
      <c r="E8584" t="s">
        <v>1160</v>
      </c>
      <c r="F8584" t="s">
        <v>1164</v>
      </c>
      <c r="G8584" t="s">
        <v>1160</v>
      </c>
      <c r="H8584" t="s">
        <v>1160</v>
      </c>
      <c r="I8584" t="s">
        <v>1421</v>
      </c>
      <c r="J8584">
        <v>10</v>
      </c>
      <c r="K8584">
        <v>1282</v>
      </c>
      <c r="L8584">
        <v>12820</v>
      </c>
      <c r="M8584">
        <v>3.0524</v>
      </c>
      <c r="N8584">
        <v>30.524000000000001</v>
      </c>
      <c r="O8584">
        <v>0</v>
      </c>
      <c r="P8584">
        <v>0</v>
      </c>
      <c r="Q8584">
        <v>1285.0524</v>
      </c>
      <c r="R8584">
        <v>12850.523999999999</v>
      </c>
      <c r="S8584" t="s">
        <v>1424</v>
      </c>
    </row>
    <row r="8585" spans="1:19">
      <c r="A8585" t="s">
        <v>6587</v>
      </c>
      <c r="B8585">
        <v>44277</v>
      </c>
      <c r="C8585" t="s">
        <v>6588</v>
      </c>
      <c r="D8585">
        <v>44277</v>
      </c>
      <c r="E8585" t="s">
        <v>1160</v>
      </c>
      <c r="F8585" t="s">
        <v>1350</v>
      </c>
      <c r="G8585" t="s">
        <v>1160</v>
      </c>
      <c r="H8585" t="s">
        <v>1160</v>
      </c>
      <c r="I8585" t="s">
        <v>1470</v>
      </c>
      <c r="J8585">
        <v>2</v>
      </c>
      <c r="K8585">
        <v>7150</v>
      </c>
      <c r="L8585">
        <v>14300</v>
      </c>
      <c r="M8585">
        <v>17.023800000000001</v>
      </c>
      <c r="N8585">
        <v>34.047600000000003</v>
      </c>
      <c r="O8585">
        <v>0</v>
      </c>
      <c r="P8585">
        <v>0</v>
      </c>
      <c r="Q8585">
        <v>7167.0237999999999</v>
      </c>
      <c r="R8585">
        <v>14334.0476</v>
      </c>
      <c r="S8585" t="s">
        <v>1424</v>
      </c>
    </row>
    <row r="8586" spans="1:19">
      <c r="A8586" t="s">
        <v>6589</v>
      </c>
      <c r="B8586">
        <v>44277</v>
      </c>
      <c r="C8586" t="s">
        <v>6590</v>
      </c>
      <c r="D8586">
        <v>44277</v>
      </c>
      <c r="E8586" t="s">
        <v>1160</v>
      </c>
      <c r="F8586" t="s">
        <v>3655</v>
      </c>
      <c r="G8586" t="s">
        <v>1160</v>
      </c>
      <c r="H8586" t="s">
        <v>1160</v>
      </c>
      <c r="I8586" t="s">
        <v>1470</v>
      </c>
      <c r="J8586">
        <v>2</v>
      </c>
      <c r="K8586">
        <v>7150</v>
      </c>
      <c r="L8586">
        <v>14300</v>
      </c>
      <c r="M8586">
        <v>17.023800000000001</v>
      </c>
      <c r="N8586">
        <v>34.047600000000003</v>
      </c>
      <c r="O8586">
        <v>0</v>
      </c>
      <c r="P8586">
        <v>0</v>
      </c>
      <c r="Q8586">
        <v>7167.0237999999999</v>
      </c>
      <c r="R8586">
        <v>14334.0476</v>
      </c>
      <c r="S8586" t="s">
        <v>1424</v>
      </c>
    </row>
    <row r="8587" spans="1:19">
      <c r="A8587" t="s">
        <v>6589</v>
      </c>
      <c r="B8587">
        <v>44277</v>
      </c>
      <c r="C8587" t="s">
        <v>6590</v>
      </c>
      <c r="D8587">
        <v>44277</v>
      </c>
      <c r="E8587" t="s">
        <v>1160</v>
      </c>
      <c r="F8587" t="s">
        <v>3655</v>
      </c>
      <c r="G8587" t="s">
        <v>1160</v>
      </c>
      <c r="H8587" t="s">
        <v>1160</v>
      </c>
      <c r="I8587" t="s">
        <v>5350</v>
      </c>
      <c r="J8587">
        <v>1</v>
      </c>
      <c r="K8587">
        <v>9615</v>
      </c>
      <c r="L8587">
        <v>9615</v>
      </c>
      <c r="M8587">
        <v>22.892900000000001</v>
      </c>
      <c r="N8587">
        <v>22.892900000000001</v>
      </c>
      <c r="O8587">
        <v>0</v>
      </c>
      <c r="P8587">
        <v>0</v>
      </c>
      <c r="Q8587">
        <v>9637.8929000000007</v>
      </c>
      <c r="R8587">
        <v>9637.8929000000007</v>
      </c>
      <c r="S8587" t="s">
        <v>1424</v>
      </c>
    </row>
    <row r="8588" spans="1:19">
      <c r="A8588" t="s">
        <v>6589</v>
      </c>
      <c r="B8588">
        <v>44277</v>
      </c>
      <c r="C8588" t="s">
        <v>6590</v>
      </c>
      <c r="D8588">
        <v>44277</v>
      </c>
      <c r="E8588" t="s">
        <v>1160</v>
      </c>
      <c r="F8588" t="s">
        <v>3655</v>
      </c>
      <c r="G8588" t="s">
        <v>1160</v>
      </c>
      <c r="H8588" t="s">
        <v>1160</v>
      </c>
      <c r="I8588" t="s">
        <v>1356</v>
      </c>
      <c r="J8588">
        <v>5</v>
      </c>
      <c r="K8588">
        <v>1134</v>
      </c>
      <c r="L8588">
        <v>5670</v>
      </c>
      <c r="M8588">
        <v>2.7</v>
      </c>
      <c r="N8588">
        <v>13.5</v>
      </c>
      <c r="O8588">
        <v>0</v>
      </c>
      <c r="P8588">
        <v>0</v>
      </c>
      <c r="Q8588">
        <v>1136.7</v>
      </c>
      <c r="R8588">
        <v>5683.5</v>
      </c>
      <c r="S8588" t="s">
        <v>1424</v>
      </c>
    </row>
    <row r="8589" spans="1:19">
      <c r="A8589" t="s">
        <v>6591</v>
      </c>
      <c r="B8589">
        <v>44277</v>
      </c>
      <c r="C8589" t="s">
        <v>6592</v>
      </c>
      <c r="D8589">
        <v>44277</v>
      </c>
      <c r="E8589" t="s">
        <v>1160</v>
      </c>
      <c r="F8589" t="s">
        <v>1352</v>
      </c>
      <c r="G8589" t="s">
        <v>1160</v>
      </c>
      <c r="H8589" t="s">
        <v>1160</v>
      </c>
      <c r="I8589" t="s">
        <v>1359</v>
      </c>
      <c r="J8589">
        <v>5</v>
      </c>
      <c r="K8589">
        <v>1242.5</v>
      </c>
      <c r="L8589">
        <v>6212.5</v>
      </c>
      <c r="M8589">
        <v>2.9582999999999999</v>
      </c>
      <c r="N8589">
        <v>14.791499999999999</v>
      </c>
      <c r="O8589">
        <v>0</v>
      </c>
      <c r="P8589">
        <v>0</v>
      </c>
      <c r="Q8589">
        <v>1245.4583</v>
      </c>
      <c r="R8589">
        <v>6227.2915000000003</v>
      </c>
      <c r="S8589" t="s">
        <v>1424</v>
      </c>
    </row>
    <row r="8590" spans="1:19">
      <c r="A8590" t="s">
        <v>6591</v>
      </c>
      <c r="B8590">
        <v>44277</v>
      </c>
      <c r="C8590" t="s">
        <v>6592</v>
      </c>
      <c r="D8590">
        <v>44277</v>
      </c>
      <c r="E8590" t="s">
        <v>1160</v>
      </c>
      <c r="F8590" t="s">
        <v>1352</v>
      </c>
      <c r="G8590" t="s">
        <v>1160</v>
      </c>
      <c r="H8590" t="s">
        <v>1160</v>
      </c>
      <c r="I8590" t="s">
        <v>1181</v>
      </c>
      <c r="J8590">
        <v>3</v>
      </c>
      <c r="K8590">
        <v>1311.5</v>
      </c>
      <c r="L8590">
        <v>3934.5</v>
      </c>
      <c r="M8590">
        <v>3.1225999999999998</v>
      </c>
      <c r="N8590">
        <v>9.3678000000000008</v>
      </c>
      <c r="O8590">
        <v>0</v>
      </c>
      <c r="P8590">
        <v>0</v>
      </c>
      <c r="Q8590">
        <v>1314.6225999999999</v>
      </c>
      <c r="R8590">
        <v>3943.8678</v>
      </c>
      <c r="S8590" t="s">
        <v>1424</v>
      </c>
    </row>
    <row r="8591" spans="1:19">
      <c r="A8591" t="s">
        <v>6591</v>
      </c>
      <c r="B8591">
        <v>44277</v>
      </c>
      <c r="C8591" t="s">
        <v>6592</v>
      </c>
      <c r="D8591">
        <v>44277</v>
      </c>
      <c r="E8591" t="s">
        <v>1160</v>
      </c>
      <c r="F8591" t="s">
        <v>1352</v>
      </c>
      <c r="G8591" t="s">
        <v>1160</v>
      </c>
      <c r="H8591" t="s">
        <v>1160</v>
      </c>
      <c r="I8591" t="s">
        <v>1381</v>
      </c>
      <c r="J8591">
        <v>1</v>
      </c>
      <c r="K8591">
        <v>9990</v>
      </c>
      <c r="L8591">
        <v>9990</v>
      </c>
      <c r="M8591">
        <v>23.785699999999999</v>
      </c>
      <c r="N8591">
        <v>23.785699999999999</v>
      </c>
      <c r="O8591">
        <v>0</v>
      </c>
      <c r="P8591">
        <v>0</v>
      </c>
      <c r="Q8591">
        <v>10013.7857</v>
      </c>
      <c r="R8591">
        <v>10013.7857</v>
      </c>
      <c r="S8591" t="s">
        <v>1424</v>
      </c>
    </row>
    <row r="8592" spans="1:19">
      <c r="A8592" t="s">
        <v>6593</v>
      </c>
      <c r="B8592">
        <v>44277</v>
      </c>
      <c r="C8592" t="s">
        <v>6594</v>
      </c>
      <c r="D8592">
        <v>44277</v>
      </c>
      <c r="E8592" t="s">
        <v>1160</v>
      </c>
      <c r="F8592" t="s">
        <v>1168</v>
      </c>
      <c r="G8592" t="s">
        <v>1160</v>
      </c>
      <c r="H8592" t="s">
        <v>1160</v>
      </c>
      <c r="I8592" t="s">
        <v>1178</v>
      </c>
      <c r="J8592">
        <v>2</v>
      </c>
      <c r="K8592">
        <v>4088.57</v>
      </c>
      <c r="L8592">
        <v>8177.14</v>
      </c>
      <c r="M8592">
        <v>9.7347000000000001</v>
      </c>
      <c r="N8592">
        <v>19.4694</v>
      </c>
      <c r="O8592">
        <v>0</v>
      </c>
      <c r="P8592">
        <v>0</v>
      </c>
      <c r="Q8592">
        <v>4098.3046999999997</v>
      </c>
      <c r="R8592">
        <v>8196.6093999999994</v>
      </c>
      <c r="S8592" t="s">
        <v>1424</v>
      </c>
    </row>
    <row r="8593" spans="1:19">
      <c r="A8593" t="s">
        <v>6593</v>
      </c>
      <c r="B8593">
        <v>44277</v>
      </c>
      <c r="C8593" t="s">
        <v>6594</v>
      </c>
      <c r="D8593">
        <v>44277</v>
      </c>
      <c r="E8593" t="s">
        <v>1160</v>
      </c>
      <c r="F8593" t="s">
        <v>1168</v>
      </c>
      <c r="G8593" t="s">
        <v>1160</v>
      </c>
      <c r="H8593" t="s">
        <v>1160</v>
      </c>
      <c r="I8593" t="s">
        <v>1470</v>
      </c>
      <c r="J8593">
        <v>1</v>
      </c>
      <c r="K8593">
        <v>7150</v>
      </c>
      <c r="L8593">
        <v>7150</v>
      </c>
      <c r="M8593">
        <v>17.023800000000001</v>
      </c>
      <c r="N8593">
        <v>17.023800000000001</v>
      </c>
      <c r="O8593">
        <v>0</v>
      </c>
      <c r="P8593">
        <v>0</v>
      </c>
      <c r="Q8593">
        <v>7167.0237999999999</v>
      </c>
      <c r="R8593">
        <v>7167.0237999999999</v>
      </c>
      <c r="S8593" t="s">
        <v>1424</v>
      </c>
    </row>
    <row r="8594" spans="1:19">
      <c r="A8594" t="s">
        <v>6593</v>
      </c>
      <c r="B8594">
        <v>44277</v>
      </c>
      <c r="C8594" t="s">
        <v>6594</v>
      </c>
      <c r="D8594">
        <v>44277</v>
      </c>
      <c r="E8594" t="s">
        <v>1160</v>
      </c>
      <c r="F8594" t="s">
        <v>1168</v>
      </c>
      <c r="G8594" t="s">
        <v>1160</v>
      </c>
      <c r="H8594" t="s">
        <v>1160</v>
      </c>
      <c r="I8594" t="s">
        <v>5350</v>
      </c>
      <c r="J8594">
        <v>2</v>
      </c>
      <c r="K8594">
        <v>9615</v>
      </c>
      <c r="L8594">
        <v>19230</v>
      </c>
      <c r="M8594">
        <v>22.892900000000001</v>
      </c>
      <c r="N8594">
        <v>45.785800000000002</v>
      </c>
      <c r="O8594">
        <v>0</v>
      </c>
      <c r="P8594">
        <v>0</v>
      </c>
      <c r="Q8594">
        <v>9637.8929000000007</v>
      </c>
      <c r="R8594">
        <v>19275.785800000001</v>
      </c>
      <c r="S8594" t="s">
        <v>1424</v>
      </c>
    </row>
    <row r="8595" spans="1:19">
      <c r="A8595" t="s">
        <v>6593</v>
      </c>
      <c r="B8595">
        <v>44277</v>
      </c>
      <c r="C8595" t="s">
        <v>6594</v>
      </c>
      <c r="D8595">
        <v>44277</v>
      </c>
      <c r="E8595" t="s">
        <v>1160</v>
      </c>
      <c r="F8595" t="s">
        <v>1168</v>
      </c>
      <c r="G8595" t="s">
        <v>1160</v>
      </c>
      <c r="H8595" t="s">
        <v>1160</v>
      </c>
      <c r="I8595" t="s">
        <v>1180</v>
      </c>
      <c r="J8595">
        <v>2</v>
      </c>
      <c r="K8595">
        <v>3586.25</v>
      </c>
      <c r="L8595">
        <v>7172.5</v>
      </c>
      <c r="M8595">
        <v>8.5387000000000004</v>
      </c>
      <c r="N8595">
        <v>17.077400000000001</v>
      </c>
      <c r="O8595">
        <v>0</v>
      </c>
      <c r="P8595">
        <v>0</v>
      </c>
      <c r="Q8595">
        <v>3594.7887000000001</v>
      </c>
      <c r="R8595">
        <v>7189.5774000000001</v>
      </c>
      <c r="S8595" t="s">
        <v>1424</v>
      </c>
    </row>
    <row r="8596" spans="1:19">
      <c r="A8596" t="s">
        <v>6593</v>
      </c>
      <c r="B8596">
        <v>44277</v>
      </c>
      <c r="C8596" t="s">
        <v>6594</v>
      </c>
      <c r="D8596">
        <v>44277</v>
      </c>
      <c r="E8596" t="s">
        <v>1160</v>
      </c>
      <c r="F8596" t="s">
        <v>1168</v>
      </c>
      <c r="G8596" t="s">
        <v>1160</v>
      </c>
      <c r="H8596" t="s">
        <v>1160</v>
      </c>
      <c r="I8596" t="s">
        <v>1359</v>
      </c>
      <c r="J8596">
        <v>3</v>
      </c>
      <c r="K8596">
        <v>1242.5</v>
      </c>
      <c r="L8596">
        <v>3727.5</v>
      </c>
      <c r="M8596">
        <v>2.9582999999999999</v>
      </c>
      <c r="N8596">
        <v>8.8749000000000002</v>
      </c>
      <c r="O8596">
        <v>0</v>
      </c>
      <c r="P8596">
        <v>0</v>
      </c>
      <c r="Q8596">
        <v>1245.4583</v>
      </c>
      <c r="R8596">
        <v>3736.3748999999998</v>
      </c>
      <c r="S8596" t="s">
        <v>1424</v>
      </c>
    </row>
    <row r="8597" spans="1:19">
      <c r="A8597" t="s">
        <v>6595</v>
      </c>
      <c r="B8597">
        <v>44277</v>
      </c>
      <c r="C8597" t="s">
        <v>6596</v>
      </c>
      <c r="D8597">
        <v>44277</v>
      </c>
      <c r="E8597" t="s">
        <v>1160</v>
      </c>
      <c r="F8597" t="s">
        <v>1351</v>
      </c>
      <c r="G8597" t="s">
        <v>1160</v>
      </c>
      <c r="H8597" t="s">
        <v>1160</v>
      </c>
      <c r="I8597" t="s">
        <v>3638</v>
      </c>
      <c r="J8597">
        <v>4</v>
      </c>
      <c r="K8597">
        <v>7870</v>
      </c>
      <c r="L8597">
        <v>31480</v>
      </c>
      <c r="M8597">
        <v>18.738099999999999</v>
      </c>
      <c r="N8597">
        <v>74.952399999999997</v>
      </c>
      <c r="O8597">
        <v>0</v>
      </c>
      <c r="P8597">
        <v>0</v>
      </c>
      <c r="Q8597">
        <v>7888.7380999999996</v>
      </c>
      <c r="R8597">
        <v>31554.952399999998</v>
      </c>
      <c r="S8597" t="s">
        <v>1424</v>
      </c>
    </row>
    <row r="8598" spans="1:19">
      <c r="A8598" t="s">
        <v>6597</v>
      </c>
      <c r="B8598">
        <v>44277</v>
      </c>
      <c r="C8598" t="s">
        <v>6598</v>
      </c>
      <c r="D8598">
        <v>44277</v>
      </c>
      <c r="E8598" t="s">
        <v>1160</v>
      </c>
      <c r="F8598" t="s">
        <v>4678</v>
      </c>
      <c r="G8598" t="s">
        <v>1160</v>
      </c>
      <c r="H8598" t="s">
        <v>1160</v>
      </c>
      <c r="I8598" t="s">
        <v>1180</v>
      </c>
      <c r="J8598">
        <v>2</v>
      </c>
      <c r="K8598">
        <v>3586.25</v>
      </c>
      <c r="L8598">
        <v>7172.5</v>
      </c>
      <c r="M8598">
        <v>8.5387000000000004</v>
      </c>
      <c r="N8598">
        <v>17.077400000000001</v>
      </c>
      <c r="O8598">
        <v>0</v>
      </c>
      <c r="P8598">
        <v>0</v>
      </c>
      <c r="Q8598">
        <v>3594.7887000000001</v>
      </c>
      <c r="R8598">
        <v>7189.5774000000001</v>
      </c>
      <c r="S8598" t="s">
        <v>1424</v>
      </c>
    </row>
    <row r="8599" spans="1:19">
      <c r="A8599" t="s">
        <v>6599</v>
      </c>
      <c r="B8599">
        <v>44277</v>
      </c>
      <c r="C8599" t="s">
        <v>6600</v>
      </c>
      <c r="D8599">
        <v>44277</v>
      </c>
      <c r="E8599" t="s">
        <v>1160</v>
      </c>
      <c r="F8599" t="s">
        <v>3660</v>
      </c>
      <c r="G8599" t="s">
        <v>1160</v>
      </c>
      <c r="H8599" t="s">
        <v>1160</v>
      </c>
      <c r="I8599" t="s">
        <v>1470</v>
      </c>
      <c r="J8599">
        <v>3</v>
      </c>
      <c r="K8599">
        <v>7150</v>
      </c>
      <c r="L8599">
        <v>21450</v>
      </c>
      <c r="M8599">
        <v>17.023800000000001</v>
      </c>
      <c r="N8599">
        <v>51.071399999999997</v>
      </c>
      <c r="O8599">
        <v>0</v>
      </c>
      <c r="P8599">
        <v>0</v>
      </c>
      <c r="Q8599">
        <v>7167.0237999999999</v>
      </c>
      <c r="R8599">
        <v>21501.071400000001</v>
      </c>
      <c r="S8599" t="s">
        <v>1424</v>
      </c>
    </row>
    <row r="8600" spans="1:19">
      <c r="A8600" t="s">
        <v>6599</v>
      </c>
      <c r="B8600">
        <v>44277</v>
      </c>
      <c r="C8600" t="s">
        <v>6600</v>
      </c>
      <c r="D8600">
        <v>44277</v>
      </c>
      <c r="E8600" t="s">
        <v>1160</v>
      </c>
      <c r="F8600" t="s">
        <v>3660</v>
      </c>
      <c r="G8600" t="s">
        <v>1160</v>
      </c>
      <c r="H8600" t="s">
        <v>1160</v>
      </c>
      <c r="I8600" t="s">
        <v>3638</v>
      </c>
      <c r="J8600">
        <v>4</v>
      </c>
      <c r="K8600">
        <v>7870</v>
      </c>
      <c r="L8600">
        <v>31480</v>
      </c>
      <c r="M8600">
        <v>18.738099999999999</v>
      </c>
      <c r="N8600">
        <v>74.952399999999997</v>
      </c>
      <c r="O8600">
        <v>0</v>
      </c>
      <c r="P8600">
        <v>0</v>
      </c>
      <c r="Q8600">
        <v>7888.7380999999996</v>
      </c>
      <c r="R8600">
        <v>31554.952399999998</v>
      </c>
      <c r="S8600" t="s">
        <v>1424</v>
      </c>
    </row>
    <row r="8601" spans="1:19">
      <c r="A8601" t="s">
        <v>6601</v>
      </c>
      <c r="B8601">
        <v>44277</v>
      </c>
      <c r="C8601" t="s">
        <v>6602</v>
      </c>
      <c r="D8601">
        <v>44277</v>
      </c>
      <c r="E8601" t="s">
        <v>1160</v>
      </c>
      <c r="F8601" t="s">
        <v>1348</v>
      </c>
      <c r="G8601" t="s">
        <v>1160</v>
      </c>
      <c r="H8601" t="s">
        <v>1160</v>
      </c>
      <c r="I8601" t="s">
        <v>3638</v>
      </c>
      <c r="J8601">
        <v>5</v>
      </c>
      <c r="K8601">
        <v>7870</v>
      </c>
      <c r="L8601">
        <v>39350</v>
      </c>
      <c r="M8601">
        <v>18.738099999999999</v>
      </c>
      <c r="N8601">
        <v>93.6905</v>
      </c>
      <c r="O8601">
        <v>0</v>
      </c>
      <c r="P8601">
        <v>0</v>
      </c>
      <c r="Q8601">
        <v>7888.7380999999996</v>
      </c>
      <c r="R8601">
        <v>39443.690499999997</v>
      </c>
      <c r="S8601" t="s">
        <v>1424</v>
      </c>
    </row>
    <row r="8602" spans="1:19">
      <c r="A8602" t="s">
        <v>6603</v>
      </c>
      <c r="B8602">
        <v>44277</v>
      </c>
      <c r="C8602" t="s">
        <v>6604</v>
      </c>
      <c r="D8602">
        <v>44277</v>
      </c>
      <c r="E8602" t="s">
        <v>1422</v>
      </c>
      <c r="F8602" t="s">
        <v>1033</v>
      </c>
      <c r="G8602" t="s">
        <v>1427</v>
      </c>
      <c r="H8602" t="s">
        <v>66</v>
      </c>
      <c r="I8602" t="s">
        <v>1470</v>
      </c>
      <c r="J8602">
        <v>5</v>
      </c>
      <c r="K8602">
        <v>7050</v>
      </c>
      <c r="L8602">
        <v>35250</v>
      </c>
      <c r="M8602">
        <v>16.785699999999999</v>
      </c>
      <c r="N8602">
        <v>83.9285</v>
      </c>
      <c r="O8602">
        <v>0</v>
      </c>
      <c r="P8602">
        <v>0</v>
      </c>
      <c r="Q8602">
        <v>7066.7857000000004</v>
      </c>
      <c r="R8602">
        <v>35333.928500000002</v>
      </c>
      <c r="S8602" t="s">
        <v>1424</v>
      </c>
    </row>
    <row r="8603" spans="1:19">
      <c r="A8603" t="s">
        <v>6603</v>
      </c>
      <c r="B8603">
        <v>44277</v>
      </c>
      <c r="C8603" t="s">
        <v>6604</v>
      </c>
      <c r="D8603">
        <v>44277</v>
      </c>
      <c r="E8603" t="s">
        <v>1422</v>
      </c>
      <c r="F8603" t="s">
        <v>1033</v>
      </c>
      <c r="G8603" t="s">
        <v>1427</v>
      </c>
      <c r="H8603" t="s">
        <v>66</v>
      </c>
      <c r="I8603" t="s">
        <v>1183</v>
      </c>
      <c r="J8603">
        <v>10</v>
      </c>
      <c r="K8603">
        <v>7575</v>
      </c>
      <c r="L8603">
        <v>75750</v>
      </c>
      <c r="M8603">
        <v>18.035699999999999</v>
      </c>
      <c r="N8603">
        <v>180.357</v>
      </c>
      <c r="O8603">
        <v>0</v>
      </c>
      <c r="P8603">
        <v>5000</v>
      </c>
      <c r="Q8603">
        <v>7593.0357000000004</v>
      </c>
      <c r="R8603">
        <v>70930.357000000004</v>
      </c>
      <c r="S8603" t="s">
        <v>1424</v>
      </c>
    </row>
    <row r="8604" spans="1:19">
      <c r="A8604" t="s">
        <v>6603</v>
      </c>
      <c r="B8604">
        <v>44277</v>
      </c>
      <c r="C8604" t="s">
        <v>6604</v>
      </c>
      <c r="D8604">
        <v>44277</v>
      </c>
      <c r="E8604" t="s">
        <v>1422</v>
      </c>
      <c r="F8604" t="s">
        <v>1033</v>
      </c>
      <c r="G8604" t="s">
        <v>1427</v>
      </c>
      <c r="H8604" t="s">
        <v>66</v>
      </c>
      <c r="I8604" t="s">
        <v>1178</v>
      </c>
      <c r="J8604">
        <v>5</v>
      </c>
      <c r="K8604">
        <v>4035</v>
      </c>
      <c r="L8604">
        <v>20175</v>
      </c>
      <c r="M8604">
        <v>9.6071000000000009</v>
      </c>
      <c r="N8604">
        <v>48.035499999999999</v>
      </c>
      <c r="O8604">
        <v>0</v>
      </c>
      <c r="P8604">
        <v>0</v>
      </c>
      <c r="Q8604">
        <v>4044.6071000000002</v>
      </c>
      <c r="R8604">
        <v>20223.035500000002</v>
      </c>
      <c r="S8604" t="s">
        <v>1424</v>
      </c>
    </row>
    <row r="8605" spans="1:19">
      <c r="A8605" t="s">
        <v>6603</v>
      </c>
      <c r="B8605">
        <v>44277</v>
      </c>
      <c r="C8605" t="s">
        <v>6604</v>
      </c>
      <c r="D8605">
        <v>44277</v>
      </c>
      <c r="E8605" t="s">
        <v>1422</v>
      </c>
      <c r="F8605" t="s">
        <v>1033</v>
      </c>
      <c r="G8605" t="s">
        <v>1427</v>
      </c>
      <c r="H8605" t="s">
        <v>66</v>
      </c>
      <c r="I8605" t="s">
        <v>1356</v>
      </c>
      <c r="J8605">
        <v>60</v>
      </c>
      <c r="K8605">
        <v>1118</v>
      </c>
      <c r="L8605">
        <v>67080</v>
      </c>
      <c r="M8605">
        <v>2.6619000000000002</v>
      </c>
      <c r="N8605">
        <v>159.714</v>
      </c>
      <c r="O8605">
        <v>0</v>
      </c>
      <c r="P8605">
        <v>0</v>
      </c>
      <c r="Q8605">
        <v>1120.6619000000001</v>
      </c>
      <c r="R8605">
        <v>67239.714000000007</v>
      </c>
      <c r="S8605" t="s">
        <v>1424</v>
      </c>
    </row>
    <row r="8606" spans="1:19">
      <c r="A8606" t="s">
        <v>6603</v>
      </c>
      <c r="B8606">
        <v>44277</v>
      </c>
      <c r="C8606" t="s">
        <v>6604</v>
      </c>
      <c r="D8606">
        <v>44277</v>
      </c>
      <c r="E8606" t="s">
        <v>1422</v>
      </c>
      <c r="F8606" t="s">
        <v>1033</v>
      </c>
      <c r="G8606" t="s">
        <v>1427</v>
      </c>
      <c r="H8606" t="s">
        <v>66</v>
      </c>
      <c r="I8606" t="s">
        <v>1180</v>
      </c>
      <c r="J8606">
        <v>6</v>
      </c>
      <c r="K8606">
        <v>3540</v>
      </c>
      <c r="L8606">
        <v>21240</v>
      </c>
      <c r="M8606">
        <v>8.4285999999999994</v>
      </c>
      <c r="N8606">
        <v>50.571599999999997</v>
      </c>
      <c r="O8606">
        <v>0</v>
      </c>
      <c r="P8606">
        <v>0</v>
      </c>
      <c r="Q8606">
        <v>3548.4286000000002</v>
      </c>
      <c r="R8606">
        <v>21290.571599999999</v>
      </c>
      <c r="S8606" t="s">
        <v>1424</v>
      </c>
    </row>
    <row r="8607" spans="1:19">
      <c r="A8607" t="s">
        <v>6605</v>
      </c>
      <c r="B8607">
        <v>44277</v>
      </c>
      <c r="C8607" t="s">
        <v>6606</v>
      </c>
      <c r="D8607">
        <v>44277</v>
      </c>
      <c r="E8607" t="s">
        <v>1422</v>
      </c>
      <c r="F8607" t="s">
        <v>52</v>
      </c>
      <c r="G8607" t="s">
        <v>1067</v>
      </c>
      <c r="H8607" t="s">
        <v>54</v>
      </c>
      <c r="I8607" t="s">
        <v>1180</v>
      </c>
      <c r="J8607">
        <v>40</v>
      </c>
      <c r="K8607">
        <v>3540</v>
      </c>
      <c r="L8607">
        <v>141600</v>
      </c>
      <c r="M8607">
        <v>8.4285999999999994</v>
      </c>
      <c r="N8607">
        <v>337.14400000000001</v>
      </c>
      <c r="O8607">
        <v>0</v>
      </c>
      <c r="P8607">
        <v>0</v>
      </c>
      <c r="Q8607">
        <v>3548.4286000000002</v>
      </c>
      <c r="R8607">
        <v>141937.144</v>
      </c>
      <c r="S8607" t="s">
        <v>1424</v>
      </c>
    </row>
    <row r="8608" spans="1:19">
      <c r="A8608" t="s">
        <v>6605</v>
      </c>
      <c r="B8608">
        <v>44277</v>
      </c>
      <c r="C8608" t="s">
        <v>6606</v>
      </c>
      <c r="D8608">
        <v>44277</v>
      </c>
      <c r="E8608" t="s">
        <v>1422</v>
      </c>
      <c r="F8608" t="s">
        <v>52</v>
      </c>
      <c r="G8608" t="s">
        <v>1067</v>
      </c>
      <c r="H8608" t="s">
        <v>54</v>
      </c>
      <c r="I8608" t="s">
        <v>1470</v>
      </c>
      <c r="J8608">
        <v>20</v>
      </c>
      <c r="K8608">
        <v>7050</v>
      </c>
      <c r="L8608">
        <v>141000</v>
      </c>
      <c r="M8608">
        <v>16.785699999999999</v>
      </c>
      <c r="N8608">
        <v>335.714</v>
      </c>
      <c r="O8608">
        <v>0</v>
      </c>
      <c r="P8608">
        <v>0</v>
      </c>
      <c r="Q8608">
        <v>7066.7857000000004</v>
      </c>
      <c r="R8608">
        <v>141335.71400000001</v>
      </c>
      <c r="S8608" t="s">
        <v>1424</v>
      </c>
    </row>
    <row r="8609" spans="1:19">
      <c r="A8609" t="s">
        <v>6605</v>
      </c>
      <c r="B8609">
        <v>44277</v>
      </c>
      <c r="C8609" t="s">
        <v>6606</v>
      </c>
      <c r="D8609">
        <v>44277</v>
      </c>
      <c r="E8609" t="s">
        <v>1422</v>
      </c>
      <c r="F8609" t="s">
        <v>52</v>
      </c>
      <c r="G8609" t="s">
        <v>1067</v>
      </c>
      <c r="H8609" t="s">
        <v>54</v>
      </c>
      <c r="I8609" t="s">
        <v>1421</v>
      </c>
      <c r="J8609">
        <v>40</v>
      </c>
      <c r="K8609">
        <v>1264</v>
      </c>
      <c r="L8609">
        <v>50560</v>
      </c>
      <c r="M8609">
        <v>3.0095000000000001</v>
      </c>
      <c r="N8609">
        <v>120.38</v>
      </c>
      <c r="O8609">
        <v>0</v>
      </c>
      <c r="P8609">
        <v>0</v>
      </c>
      <c r="Q8609">
        <v>1267.0094999999999</v>
      </c>
      <c r="R8609">
        <v>50680.38</v>
      </c>
      <c r="S8609" t="s">
        <v>1424</v>
      </c>
    </row>
    <row r="8610" spans="1:19">
      <c r="A8610" t="s">
        <v>6607</v>
      </c>
      <c r="B8610">
        <v>44277</v>
      </c>
      <c r="C8610" t="s">
        <v>6608</v>
      </c>
      <c r="D8610">
        <v>44277</v>
      </c>
      <c r="E8610" t="s">
        <v>1422</v>
      </c>
      <c r="F8610" t="s">
        <v>946</v>
      </c>
      <c r="G8610" t="s">
        <v>1029</v>
      </c>
      <c r="H8610" t="s">
        <v>1428</v>
      </c>
      <c r="I8610" t="s">
        <v>3638</v>
      </c>
      <c r="J8610">
        <v>10</v>
      </c>
      <c r="K8610">
        <v>7760</v>
      </c>
      <c r="L8610">
        <v>77600</v>
      </c>
      <c r="M8610">
        <v>18.475999999999999</v>
      </c>
      <c r="N8610">
        <v>184.76</v>
      </c>
      <c r="O8610">
        <v>0</v>
      </c>
      <c r="P8610">
        <v>0</v>
      </c>
      <c r="Q8610">
        <v>7778.4762000000001</v>
      </c>
      <c r="R8610">
        <v>77784.762000000002</v>
      </c>
      <c r="S8610" t="s">
        <v>1424</v>
      </c>
    </row>
    <row r="8611" spans="1:19">
      <c r="A8611" t="s">
        <v>6607</v>
      </c>
      <c r="B8611">
        <v>44277</v>
      </c>
      <c r="C8611" t="s">
        <v>6608</v>
      </c>
      <c r="D8611">
        <v>44277</v>
      </c>
      <c r="E8611" t="s">
        <v>1422</v>
      </c>
      <c r="F8611" t="s">
        <v>946</v>
      </c>
      <c r="G8611" t="s">
        <v>1029</v>
      </c>
      <c r="H8611" t="s">
        <v>1428</v>
      </c>
      <c r="I8611" t="s">
        <v>1180</v>
      </c>
      <c r="J8611">
        <v>10</v>
      </c>
      <c r="K8611">
        <v>3540</v>
      </c>
      <c r="L8611">
        <v>35400</v>
      </c>
      <c r="M8611">
        <v>8.4290000000000003</v>
      </c>
      <c r="N8611">
        <v>84.29</v>
      </c>
      <c r="O8611">
        <v>0</v>
      </c>
      <c r="P8611">
        <v>0</v>
      </c>
      <c r="Q8611">
        <v>3548.4286000000002</v>
      </c>
      <c r="R8611">
        <v>35484.286</v>
      </c>
      <c r="S8611" t="s">
        <v>1424</v>
      </c>
    </row>
    <row r="8612" spans="1:19">
      <c r="A8612" t="s">
        <v>6609</v>
      </c>
      <c r="B8612">
        <v>44277</v>
      </c>
      <c r="C8612" t="s">
        <v>6610</v>
      </c>
      <c r="D8612">
        <v>44277</v>
      </c>
      <c r="E8612" t="s">
        <v>1422</v>
      </c>
      <c r="F8612" t="s">
        <v>105</v>
      </c>
      <c r="G8612" t="s">
        <v>1439</v>
      </c>
      <c r="H8612" t="s">
        <v>117</v>
      </c>
      <c r="I8612" t="s">
        <v>1356</v>
      </c>
      <c r="J8612">
        <v>20</v>
      </c>
      <c r="K8612">
        <v>1118</v>
      </c>
      <c r="L8612">
        <v>22360</v>
      </c>
      <c r="M8612">
        <v>2.6619000000000002</v>
      </c>
      <c r="N8612">
        <v>53.238</v>
      </c>
      <c r="O8612">
        <v>0</v>
      </c>
      <c r="P8612">
        <v>0</v>
      </c>
      <c r="Q8612">
        <v>1120.6619000000001</v>
      </c>
      <c r="R8612">
        <v>22413.238000000001</v>
      </c>
      <c r="S8612" t="s">
        <v>1424</v>
      </c>
    </row>
    <row r="8613" spans="1:19">
      <c r="A8613" t="s">
        <v>6611</v>
      </c>
      <c r="B8613">
        <v>44277</v>
      </c>
      <c r="C8613" t="s">
        <v>6612</v>
      </c>
      <c r="D8613">
        <v>44277</v>
      </c>
      <c r="E8613" t="s">
        <v>1422</v>
      </c>
      <c r="F8613" t="s">
        <v>33</v>
      </c>
      <c r="G8613" t="s">
        <v>1066</v>
      </c>
      <c r="H8613" t="s">
        <v>24</v>
      </c>
      <c r="I8613" t="s">
        <v>1381</v>
      </c>
      <c r="J8613">
        <v>5</v>
      </c>
      <c r="K8613">
        <v>9850</v>
      </c>
      <c r="L8613">
        <v>49250</v>
      </c>
      <c r="M8613">
        <v>23.452400000000001</v>
      </c>
      <c r="N8613">
        <v>117.262</v>
      </c>
      <c r="O8613">
        <v>0</v>
      </c>
      <c r="P8613">
        <v>0</v>
      </c>
      <c r="Q8613">
        <v>9873.4524000000001</v>
      </c>
      <c r="R8613">
        <v>49367.262000000002</v>
      </c>
      <c r="S8613" t="s">
        <v>1424</v>
      </c>
    </row>
    <row r="8614" spans="1:19">
      <c r="A8614" t="s">
        <v>6611</v>
      </c>
      <c r="B8614">
        <v>44277</v>
      </c>
      <c r="C8614" t="s">
        <v>6612</v>
      </c>
      <c r="D8614">
        <v>44277</v>
      </c>
      <c r="E8614" t="s">
        <v>1422</v>
      </c>
      <c r="F8614" t="s">
        <v>33</v>
      </c>
      <c r="G8614" t="s">
        <v>1066</v>
      </c>
      <c r="H8614" t="s">
        <v>24</v>
      </c>
      <c r="I8614" t="s">
        <v>1178</v>
      </c>
      <c r="J8614">
        <v>5</v>
      </c>
      <c r="K8614">
        <v>4035</v>
      </c>
      <c r="L8614">
        <v>20175</v>
      </c>
      <c r="M8614">
        <v>9.6071000000000009</v>
      </c>
      <c r="N8614">
        <v>48.035499999999999</v>
      </c>
      <c r="O8614">
        <v>0</v>
      </c>
      <c r="P8614">
        <v>0</v>
      </c>
      <c r="Q8614">
        <v>4044.6071000000002</v>
      </c>
      <c r="R8614">
        <v>20223.035500000002</v>
      </c>
      <c r="S8614" t="s">
        <v>1424</v>
      </c>
    </row>
    <row r="8615" spans="1:19">
      <c r="A8615" t="s">
        <v>6611</v>
      </c>
      <c r="B8615">
        <v>44277</v>
      </c>
      <c r="C8615" t="s">
        <v>6612</v>
      </c>
      <c r="D8615">
        <v>44277</v>
      </c>
      <c r="E8615" t="s">
        <v>1422</v>
      </c>
      <c r="F8615" t="s">
        <v>33</v>
      </c>
      <c r="G8615" t="s">
        <v>1066</v>
      </c>
      <c r="H8615" t="s">
        <v>24</v>
      </c>
      <c r="I8615" t="s">
        <v>1459</v>
      </c>
      <c r="J8615">
        <v>40</v>
      </c>
      <c r="K8615">
        <v>1060</v>
      </c>
      <c r="L8615">
        <v>42400</v>
      </c>
      <c r="M8615">
        <v>2.5238</v>
      </c>
      <c r="N8615">
        <v>100.952</v>
      </c>
      <c r="O8615">
        <v>0</v>
      </c>
      <c r="P8615">
        <v>0</v>
      </c>
      <c r="Q8615">
        <v>1062.5237999999999</v>
      </c>
      <c r="R8615">
        <v>42500.951999999997</v>
      </c>
      <c r="S8615" t="s">
        <v>1424</v>
      </c>
    </row>
    <row r="8616" spans="1:19">
      <c r="A8616" t="s">
        <v>6611</v>
      </c>
      <c r="B8616">
        <v>44277</v>
      </c>
      <c r="C8616" t="s">
        <v>6612</v>
      </c>
      <c r="D8616">
        <v>44277</v>
      </c>
      <c r="E8616" t="s">
        <v>1422</v>
      </c>
      <c r="F8616" t="s">
        <v>33</v>
      </c>
      <c r="G8616" t="s">
        <v>1066</v>
      </c>
      <c r="H8616" t="s">
        <v>24</v>
      </c>
      <c r="I8616" t="s">
        <v>1177</v>
      </c>
      <c r="J8616">
        <v>5</v>
      </c>
      <c r="K8616">
        <v>9045</v>
      </c>
      <c r="L8616">
        <v>45225</v>
      </c>
      <c r="M8616">
        <v>21.535699999999999</v>
      </c>
      <c r="N8616">
        <v>107.6785</v>
      </c>
      <c r="O8616">
        <v>0</v>
      </c>
      <c r="P8616">
        <v>0</v>
      </c>
      <c r="Q8616">
        <v>9066.5357000000004</v>
      </c>
      <c r="R8616">
        <v>45332.678500000002</v>
      </c>
      <c r="S8616" t="s">
        <v>1424</v>
      </c>
    </row>
    <row r="8617" spans="1:19">
      <c r="A8617" t="s">
        <v>6611</v>
      </c>
      <c r="B8617">
        <v>44277</v>
      </c>
      <c r="C8617" t="s">
        <v>6612</v>
      </c>
      <c r="D8617">
        <v>44277</v>
      </c>
      <c r="E8617" t="s">
        <v>1422</v>
      </c>
      <c r="F8617" t="s">
        <v>33</v>
      </c>
      <c r="G8617" t="s">
        <v>1066</v>
      </c>
      <c r="H8617" t="s">
        <v>24</v>
      </c>
      <c r="I8617" t="s">
        <v>1180</v>
      </c>
      <c r="J8617">
        <v>10</v>
      </c>
      <c r="K8617">
        <v>3540</v>
      </c>
      <c r="L8617">
        <v>35400</v>
      </c>
      <c r="M8617">
        <v>8.4285999999999994</v>
      </c>
      <c r="N8617">
        <v>84.286000000000001</v>
      </c>
      <c r="O8617">
        <v>0</v>
      </c>
      <c r="P8617">
        <v>0</v>
      </c>
      <c r="Q8617">
        <v>3548.4286000000002</v>
      </c>
      <c r="R8617">
        <v>35484.286</v>
      </c>
      <c r="S8617" t="s">
        <v>1424</v>
      </c>
    </row>
    <row r="8618" spans="1:19">
      <c r="A8618" t="s">
        <v>6611</v>
      </c>
      <c r="B8618">
        <v>44277</v>
      </c>
      <c r="C8618" t="s">
        <v>6612</v>
      </c>
      <c r="D8618">
        <v>44277</v>
      </c>
      <c r="E8618" t="s">
        <v>1422</v>
      </c>
      <c r="F8618" t="s">
        <v>33</v>
      </c>
      <c r="G8618" t="s">
        <v>1066</v>
      </c>
      <c r="H8618" t="s">
        <v>24</v>
      </c>
      <c r="I8618" t="s">
        <v>1359</v>
      </c>
      <c r="J8618">
        <v>100</v>
      </c>
      <c r="K8618">
        <v>1225</v>
      </c>
      <c r="L8618">
        <v>122500</v>
      </c>
      <c r="M8618">
        <v>2.9167000000000001</v>
      </c>
      <c r="N8618">
        <v>291.67</v>
      </c>
      <c r="O8618">
        <v>0</v>
      </c>
      <c r="P8618">
        <v>0</v>
      </c>
      <c r="Q8618">
        <v>1227.9167</v>
      </c>
      <c r="R8618">
        <v>122791.67</v>
      </c>
      <c r="S8618" t="s">
        <v>1424</v>
      </c>
    </row>
    <row r="8619" spans="1:19">
      <c r="A8619" t="s">
        <v>6611</v>
      </c>
      <c r="B8619">
        <v>44277</v>
      </c>
      <c r="C8619" t="s">
        <v>6612</v>
      </c>
      <c r="D8619">
        <v>44277</v>
      </c>
      <c r="E8619" t="s">
        <v>1422</v>
      </c>
      <c r="F8619" t="s">
        <v>33</v>
      </c>
      <c r="G8619" t="s">
        <v>1066</v>
      </c>
      <c r="H8619" t="s">
        <v>24</v>
      </c>
      <c r="I8619" t="s">
        <v>1356</v>
      </c>
      <c r="J8619">
        <v>20</v>
      </c>
      <c r="K8619">
        <v>1118</v>
      </c>
      <c r="L8619">
        <v>22360</v>
      </c>
      <c r="M8619">
        <v>2.6619000000000002</v>
      </c>
      <c r="N8619">
        <v>53.238</v>
      </c>
      <c r="O8619">
        <v>0</v>
      </c>
      <c r="P8619">
        <v>0</v>
      </c>
      <c r="Q8619">
        <v>1120.6619000000001</v>
      </c>
      <c r="R8619">
        <v>22413.238000000001</v>
      </c>
      <c r="S8619" t="s">
        <v>1424</v>
      </c>
    </row>
    <row r="8620" spans="1:19">
      <c r="A8620" t="s">
        <v>6611</v>
      </c>
      <c r="B8620">
        <v>44277</v>
      </c>
      <c r="C8620" t="s">
        <v>6612</v>
      </c>
      <c r="D8620">
        <v>44277</v>
      </c>
      <c r="E8620" t="s">
        <v>1422</v>
      </c>
      <c r="F8620" t="s">
        <v>33</v>
      </c>
      <c r="G8620" t="s">
        <v>1066</v>
      </c>
      <c r="H8620" t="s">
        <v>24</v>
      </c>
      <c r="I8620" t="s">
        <v>1421</v>
      </c>
      <c r="J8620">
        <v>100</v>
      </c>
      <c r="K8620">
        <v>1264</v>
      </c>
      <c r="L8620">
        <v>126400</v>
      </c>
      <c r="M8620">
        <v>3.0095000000000001</v>
      </c>
      <c r="N8620">
        <v>300.95</v>
      </c>
      <c r="O8620">
        <v>0</v>
      </c>
      <c r="P8620">
        <v>0</v>
      </c>
      <c r="Q8620">
        <v>1267.0094999999999</v>
      </c>
      <c r="R8620">
        <v>126700.95</v>
      </c>
      <c r="S8620" t="s">
        <v>1424</v>
      </c>
    </row>
    <row r="8621" spans="1:19">
      <c r="A8621" t="s">
        <v>6613</v>
      </c>
      <c r="B8621">
        <v>44277</v>
      </c>
      <c r="C8621" t="s">
        <v>6614</v>
      </c>
      <c r="D8621">
        <v>44277</v>
      </c>
      <c r="E8621" t="s">
        <v>1422</v>
      </c>
      <c r="F8621" t="s">
        <v>32</v>
      </c>
      <c r="G8621" t="s">
        <v>25</v>
      </c>
      <c r="H8621" t="s">
        <v>24</v>
      </c>
      <c r="I8621" t="s">
        <v>1459</v>
      </c>
      <c r="J8621">
        <v>10</v>
      </c>
      <c r="K8621">
        <v>1060</v>
      </c>
      <c r="L8621">
        <v>10600</v>
      </c>
      <c r="M8621">
        <v>2.5238</v>
      </c>
      <c r="N8621">
        <v>25.238</v>
      </c>
      <c r="O8621">
        <v>0</v>
      </c>
      <c r="P8621">
        <v>0</v>
      </c>
      <c r="Q8621">
        <v>1062.5237999999999</v>
      </c>
      <c r="R8621">
        <v>10625.237999999999</v>
      </c>
      <c r="S8621" t="s">
        <v>1424</v>
      </c>
    </row>
    <row r="8622" spans="1:19">
      <c r="A8622" t="s">
        <v>6615</v>
      </c>
      <c r="B8622">
        <v>44277</v>
      </c>
      <c r="C8622" t="s">
        <v>6616</v>
      </c>
      <c r="D8622">
        <v>44277</v>
      </c>
      <c r="E8622" t="s">
        <v>1422</v>
      </c>
      <c r="F8622" t="s">
        <v>14</v>
      </c>
      <c r="G8622" t="s">
        <v>1435</v>
      </c>
      <c r="H8622" t="s">
        <v>24</v>
      </c>
      <c r="I8622" t="s">
        <v>1356</v>
      </c>
      <c r="J8622">
        <v>80</v>
      </c>
      <c r="K8622">
        <v>1118</v>
      </c>
      <c r="L8622">
        <v>89440</v>
      </c>
      <c r="M8622">
        <v>2.6619000000000002</v>
      </c>
      <c r="N8622">
        <v>212.952</v>
      </c>
      <c r="O8622">
        <v>0</v>
      </c>
      <c r="P8622">
        <v>0</v>
      </c>
      <c r="Q8622">
        <v>1120.6619000000001</v>
      </c>
      <c r="R8622">
        <v>89652.952000000005</v>
      </c>
      <c r="S8622" t="s">
        <v>1424</v>
      </c>
    </row>
    <row r="8623" spans="1:19">
      <c r="A8623" t="s">
        <v>6615</v>
      </c>
      <c r="B8623">
        <v>44277</v>
      </c>
      <c r="C8623" t="s">
        <v>6616</v>
      </c>
      <c r="D8623">
        <v>44277</v>
      </c>
      <c r="E8623" t="s">
        <v>1422</v>
      </c>
      <c r="F8623" t="s">
        <v>14</v>
      </c>
      <c r="G8623" t="s">
        <v>1435</v>
      </c>
      <c r="H8623" t="s">
        <v>24</v>
      </c>
      <c r="I8623" t="s">
        <v>1459</v>
      </c>
      <c r="J8623">
        <v>80</v>
      </c>
      <c r="K8623">
        <v>1060</v>
      </c>
      <c r="L8623">
        <v>84800</v>
      </c>
      <c r="M8623">
        <v>2.5238</v>
      </c>
      <c r="N8623">
        <v>201.904</v>
      </c>
      <c r="O8623">
        <v>0</v>
      </c>
      <c r="P8623">
        <v>0</v>
      </c>
      <c r="Q8623">
        <v>1062.5237999999999</v>
      </c>
      <c r="R8623">
        <v>85001.903999999995</v>
      </c>
      <c r="S8623" t="s">
        <v>1424</v>
      </c>
    </row>
    <row r="8624" spans="1:19">
      <c r="A8624" t="s">
        <v>6617</v>
      </c>
      <c r="B8624">
        <v>44277</v>
      </c>
      <c r="C8624" t="s">
        <v>6618</v>
      </c>
      <c r="D8624">
        <v>44277</v>
      </c>
      <c r="E8624" t="s">
        <v>1422</v>
      </c>
      <c r="F8624" t="s">
        <v>1</v>
      </c>
      <c r="G8624" t="s">
        <v>1061</v>
      </c>
      <c r="H8624" t="s">
        <v>117</v>
      </c>
      <c r="I8624" t="s">
        <v>1459</v>
      </c>
      <c r="J8624">
        <v>100</v>
      </c>
      <c r="K8624">
        <v>1060</v>
      </c>
      <c r="L8624">
        <v>106000</v>
      </c>
      <c r="M8624">
        <v>2.5238</v>
      </c>
      <c r="N8624">
        <v>252.38</v>
      </c>
      <c r="O8624">
        <v>0</v>
      </c>
      <c r="P8624">
        <v>0</v>
      </c>
      <c r="Q8624">
        <v>1062.5237999999999</v>
      </c>
      <c r="R8624">
        <v>106252.38</v>
      </c>
      <c r="S8624" t="s">
        <v>1424</v>
      </c>
    </row>
    <row r="8625" spans="1:19">
      <c r="A8625" t="s">
        <v>6617</v>
      </c>
      <c r="B8625">
        <v>44277</v>
      </c>
      <c r="C8625" t="s">
        <v>6618</v>
      </c>
      <c r="D8625">
        <v>44277</v>
      </c>
      <c r="E8625" t="s">
        <v>1422</v>
      </c>
      <c r="F8625" t="s">
        <v>1</v>
      </c>
      <c r="G8625" t="s">
        <v>1061</v>
      </c>
      <c r="H8625" t="s">
        <v>117</v>
      </c>
      <c r="I8625" t="s">
        <v>1356</v>
      </c>
      <c r="J8625">
        <v>60</v>
      </c>
      <c r="K8625">
        <v>1118</v>
      </c>
      <c r="L8625">
        <v>67080</v>
      </c>
      <c r="M8625">
        <v>2.6619000000000002</v>
      </c>
      <c r="N8625">
        <v>159.714</v>
      </c>
      <c r="O8625">
        <v>0</v>
      </c>
      <c r="P8625">
        <v>0</v>
      </c>
      <c r="Q8625">
        <v>1120.6619000000001</v>
      </c>
      <c r="R8625">
        <v>67239.714000000007</v>
      </c>
      <c r="S8625" t="s">
        <v>1424</v>
      </c>
    </row>
    <row r="8626" spans="1:19">
      <c r="A8626" t="s">
        <v>6619</v>
      </c>
      <c r="B8626">
        <v>44277</v>
      </c>
      <c r="C8626" t="s">
        <v>6620</v>
      </c>
      <c r="D8626">
        <v>44277</v>
      </c>
      <c r="E8626" t="s">
        <v>1422</v>
      </c>
      <c r="F8626" t="s">
        <v>1059</v>
      </c>
      <c r="G8626" t="s">
        <v>1061</v>
      </c>
      <c r="H8626" t="s">
        <v>117</v>
      </c>
      <c r="I8626" t="s">
        <v>1421</v>
      </c>
      <c r="J8626">
        <v>30</v>
      </c>
      <c r="K8626">
        <v>1264</v>
      </c>
      <c r="L8626">
        <v>37920</v>
      </c>
      <c r="M8626">
        <v>3.0095000000000001</v>
      </c>
      <c r="N8626">
        <v>90.284999999999997</v>
      </c>
      <c r="O8626">
        <v>0</v>
      </c>
      <c r="P8626">
        <v>0</v>
      </c>
      <c r="Q8626">
        <v>1267.0094999999999</v>
      </c>
      <c r="R8626">
        <v>38010.285000000003</v>
      </c>
      <c r="S8626" t="s">
        <v>1424</v>
      </c>
    </row>
    <row r="8627" spans="1:19">
      <c r="A8627" t="s">
        <v>6619</v>
      </c>
      <c r="B8627">
        <v>44277</v>
      </c>
      <c r="C8627" t="s">
        <v>6620</v>
      </c>
      <c r="D8627">
        <v>44277</v>
      </c>
      <c r="E8627" t="s">
        <v>1422</v>
      </c>
      <c r="F8627" t="s">
        <v>1059</v>
      </c>
      <c r="G8627" t="s">
        <v>1061</v>
      </c>
      <c r="H8627" t="s">
        <v>117</v>
      </c>
      <c r="I8627" t="s">
        <v>1180</v>
      </c>
      <c r="J8627">
        <v>50</v>
      </c>
      <c r="K8627">
        <v>3540</v>
      </c>
      <c r="L8627">
        <v>177000</v>
      </c>
      <c r="M8627">
        <v>8.4285999999999994</v>
      </c>
      <c r="N8627">
        <v>421.43</v>
      </c>
      <c r="O8627">
        <v>0</v>
      </c>
      <c r="P8627">
        <v>0</v>
      </c>
      <c r="Q8627">
        <v>3548.4286000000002</v>
      </c>
      <c r="R8627">
        <v>177421.43</v>
      </c>
      <c r="S8627" t="s">
        <v>1424</v>
      </c>
    </row>
    <row r="8628" spans="1:19">
      <c r="A8628" t="s">
        <v>6621</v>
      </c>
      <c r="B8628">
        <v>44277</v>
      </c>
      <c r="C8628" t="s">
        <v>6622</v>
      </c>
      <c r="D8628">
        <v>44277</v>
      </c>
      <c r="E8628" t="s">
        <v>1422</v>
      </c>
      <c r="F8628" t="s">
        <v>2</v>
      </c>
      <c r="G8628" t="s">
        <v>1060</v>
      </c>
      <c r="H8628" t="s">
        <v>117</v>
      </c>
      <c r="I8628" t="s">
        <v>1180</v>
      </c>
      <c r="J8628">
        <v>13</v>
      </c>
      <c r="K8628">
        <v>3540</v>
      </c>
      <c r="L8628">
        <v>46020</v>
      </c>
      <c r="M8628">
        <v>8.4285999999999994</v>
      </c>
      <c r="N8628">
        <v>109.5718</v>
      </c>
      <c r="O8628">
        <v>0</v>
      </c>
      <c r="P8628">
        <v>0</v>
      </c>
      <c r="Q8628">
        <v>3548.4286000000002</v>
      </c>
      <c r="R8628">
        <v>46129.571799999998</v>
      </c>
      <c r="S8628" t="s">
        <v>1424</v>
      </c>
    </row>
    <row r="8629" spans="1:19">
      <c r="A8629" t="s">
        <v>6621</v>
      </c>
      <c r="B8629">
        <v>44277</v>
      </c>
      <c r="C8629" t="s">
        <v>6622</v>
      </c>
      <c r="D8629">
        <v>44277</v>
      </c>
      <c r="E8629" t="s">
        <v>1422</v>
      </c>
      <c r="F8629" t="s">
        <v>2</v>
      </c>
      <c r="G8629" t="s">
        <v>1060</v>
      </c>
      <c r="H8629" t="s">
        <v>117</v>
      </c>
      <c r="I8629" t="s">
        <v>1356</v>
      </c>
      <c r="J8629">
        <v>40</v>
      </c>
      <c r="K8629">
        <v>1118</v>
      </c>
      <c r="L8629">
        <v>44720</v>
      </c>
      <c r="M8629">
        <v>2.6619000000000002</v>
      </c>
      <c r="N8629">
        <v>106.476</v>
      </c>
      <c r="O8629">
        <v>0</v>
      </c>
      <c r="P8629">
        <v>0</v>
      </c>
      <c r="Q8629">
        <v>1120.6619000000001</v>
      </c>
      <c r="R8629">
        <v>44826.476000000002</v>
      </c>
      <c r="S8629" t="s">
        <v>1424</v>
      </c>
    </row>
    <row r="8630" spans="1:19">
      <c r="A8630" t="s">
        <v>6621</v>
      </c>
      <c r="B8630">
        <v>44277</v>
      </c>
      <c r="C8630" t="s">
        <v>6622</v>
      </c>
      <c r="D8630">
        <v>44277</v>
      </c>
      <c r="E8630" t="s">
        <v>1422</v>
      </c>
      <c r="F8630" t="s">
        <v>2</v>
      </c>
      <c r="G8630" t="s">
        <v>1060</v>
      </c>
      <c r="H8630" t="s">
        <v>117</v>
      </c>
      <c r="I8630" t="s">
        <v>1381</v>
      </c>
      <c r="J8630">
        <v>5</v>
      </c>
      <c r="K8630">
        <v>9850</v>
      </c>
      <c r="L8630">
        <v>49250</v>
      </c>
      <c r="M8630">
        <v>23.452400000000001</v>
      </c>
      <c r="N8630">
        <v>117.262</v>
      </c>
      <c r="O8630">
        <v>0</v>
      </c>
      <c r="P8630">
        <v>0</v>
      </c>
      <c r="Q8630">
        <v>9873.4524000000001</v>
      </c>
      <c r="R8630">
        <v>49367.262000000002</v>
      </c>
      <c r="S8630" t="s">
        <v>1424</v>
      </c>
    </row>
    <row r="8631" spans="1:19">
      <c r="A8631" t="s">
        <v>6623</v>
      </c>
      <c r="B8631">
        <v>44277</v>
      </c>
      <c r="C8631" t="s">
        <v>6624</v>
      </c>
      <c r="D8631">
        <v>44277</v>
      </c>
      <c r="E8631" t="s">
        <v>1422</v>
      </c>
      <c r="F8631" t="s">
        <v>48</v>
      </c>
      <c r="G8631" t="s">
        <v>1450</v>
      </c>
      <c r="H8631" t="s">
        <v>13</v>
      </c>
      <c r="I8631" t="s">
        <v>1381</v>
      </c>
      <c r="J8631">
        <v>20</v>
      </c>
      <c r="K8631">
        <v>9850</v>
      </c>
      <c r="L8631">
        <v>197000</v>
      </c>
      <c r="M8631">
        <v>23.452400000000001</v>
      </c>
      <c r="N8631">
        <v>469.048</v>
      </c>
      <c r="O8631">
        <v>0</v>
      </c>
      <c r="P8631">
        <v>0</v>
      </c>
      <c r="Q8631">
        <v>9873.4524000000001</v>
      </c>
      <c r="R8631">
        <v>197469.04800000001</v>
      </c>
      <c r="S8631" t="s">
        <v>1424</v>
      </c>
    </row>
    <row r="8632" spans="1:19">
      <c r="A8632" t="s">
        <v>6623</v>
      </c>
      <c r="B8632">
        <v>44277</v>
      </c>
      <c r="C8632" t="s">
        <v>6624</v>
      </c>
      <c r="D8632">
        <v>44277</v>
      </c>
      <c r="E8632" t="s">
        <v>1422</v>
      </c>
      <c r="F8632" t="s">
        <v>48</v>
      </c>
      <c r="G8632" t="s">
        <v>1450</v>
      </c>
      <c r="H8632" t="s">
        <v>13</v>
      </c>
      <c r="I8632" t="s">
        <v>1180</v>
      </c>
      <c r="J8632">
        <v>30</v>
      </c>
      <c r="K8632">
        <v>3540</v>
      </c>
      <c r="L8632">
        <v>106200</v>
      </c>
      <c r="M8632">
        <v>8.4285999999999994</v>
      </c>
      <c r="N8632">
        <v>252.858</v>
      </c>
      <c r="O8632">
        <v>0</v>
      </c>
      <c r="P8632">
        <v>0</v>
      </c>
      <c r="Q8632">
        <v>3548.4286000000002</v>
      </c>
      <c r="R8632">
        <v>106452.85799999999</v>
      </c>
      <c r="S8632" t="s">
        <v>1424</v>
      </c>
    </row>
    <row r="8633" spans="1:19">
      <c r="A8633" t="s">
        <v>6625</v>
      </c>
      <c r="B8633">
        <v>44277</v>
      </c>
      <c r="C8633" t="s">
        <v>6626</v>
      </c>
      <c r="D8633">
        <v>44277</v>
      </c>
      <c r="E8633" t="s">
        <v>1422</v>
      </c>
      <c r="F8633" t="s">
        <v>44</v>
      </c>
      <c r="G8633" t="s">
        <v>1450</v>
      </c>
      <c r="H8633" t="s">
        <v>13</v>
      </c>
      <c r="I8633" t="s">
        <v>1180</v>
      </c>
      <c r="J8633">
        <v>20</v>
      </c>
      <c r="K8633">
        <v>3540</v>
      </c>
      <c r="L8633">
        <v>70800</v>
      </c>
      <c r="M8633">
        <v>8.4285999999999994</v>
      </c>
      <c r="N8633">
        <v>168.572</v>
      </c>
      <c r="O8633">
        <v>0</v>
      </c>
      <c r="P8633">
        <v>0</v>
      </c>
      <c r="Q8633">
        <v>3548.4286000000002</v>
      </c>
      <c r="R8633">
        <v>70968.572</v>
      </c>
      <c r="S8633" t="s">
        <v>1424</v>
      </c>
    </row>
    <row r="8634" spans="1:19">
      <c r="A8634" t="s">
        <v>6627</v>
      </c>
      <c r="B8634">
        <v>44277</v>
      </c>
      <c r="C8634" t="s">
        <v>6628</v>
      </c>
      <c r="D8634">
        <v>44277</v>
      </c>
      <c r="E8634" t="s">
        <v>1422</v>
      </c>
      <c r="F8634" t="s">
        <v>4681</v>
      </c>
      <c r="G8634" t="s">
        <v>1449</v>
      </c>
      <c r="H8634" t="s">
        <v>1428</v>
      </c>
      <c r="I8634" t="s">
        <v>1180</v>
      </c>
      <c r="J8634">
        <v>10</v>
      </c>
      <c r="K8634">
        <v>3540</v>
      </c>
      <c r="L8634">
        <v>35400</v>
      </c>
      <c r="M8634">
        <v>8.4290000000000003</v>
      </c>
      <c r="N8634">
        <v>84.29</v>
      </c>
      <c r="O8634">
        <v>0</v>
      </c>
      <c r="P8634">
        <v>0</v>
      </c>
      <c r="Q8634">
        <v>3548.4286000000002</v>
      </c>
      <c r="R8634">
        <v>35484.286</v>
      </c>
      <c r="S8634" t="s">
        <v>1424</v>
      </c>
    </row>
    <row r="8635" spans="1:19">
      <c r="A8635" t="s">
        <v>6627</v>
      </c>
      <c r="B8635">
        <v>44277</v>
      </c>
      <c r="C8635" t="s">
        <v>6628</v>
      </c>
      <c r="D8635">
        <v>44277</v>
      </c>
      <c r="E8635" t="s">
        <v>1422</v>
      </c>
      <c r="F8635" t="s">
        <v>4681</v>
      </c>
      <c r="G8635" t="s">
        <v>1449</v>
      </c>
      <c r="H8635" t="s">
        <v>1428</v>
      </c>
      <c r="I8635" t="s">
        <v>1381</v>
      </c>
      <c r="J8635">
        <v>4</v>
      </c>
      <c r="K8635">
        <v>9850</v>
      </c>
      <c r="L8635">
        <v>39400</v>
      </c>
      <c r="M8635">
        <v>23.452000000000002</v>
      </c>
      <c r="N8635">
        <v>93.808000000000007</v>
      </c>
      <c r="O8635">
        <v>0</v>
      </c>
      <c r="P8635">
        <v>0</v>
      </c>
      <c r="Q8635">
        <v>9873.4524000000001</v>
      </c>
      <c r="R8635">
        <v>39493.809600000001</v>
      </c>
      <c r="S8635" t="s">
        <v>1424</v>
      </c>
    </row>
    <row r="8636" spans="1:19">
      <c r="A8636" t="s">
        <v>6629</v>
      </c>
      <c r="B8636">
        <v>44277</v>
      </c>
      <c r="C8636" t="s">
        <v>6630</v>
      </c>
      <c r="D8636">
        <v>44277</v>
      </c>
      <c r="E8636" t="s">
        <v>1422</v>
      </c>
      <c r="F8636" t="s">
        <v>95</v>
      </c>
      <c r="G8636" t="s">
        <v>1029</v>
      </c>
      <c r="H8636" t="s">
        <v>1428</v>
      </c>
      <c r="I8636" t="s">
        <v>1470</v>
      </c>
      <c r="J8636">
        <v>3</v>
      </c>
      <c r="K8636">
        <v>7050</v>
      </c>
      <c r="L8636">
        <v>21150</v>
      </c>
      <c r="M8636">
        <v>16.786000000000001</v>
      </c>
      <c r="N8636">
        <v>50.357999999999997</v>
      </c>
      <c r="O8636">
        <v>0</v>
      </c>
      <c r="P8636">
        <v>0</v>
      </c>
      <c r="Q8636">
        <v>7066.7857000000004</v>
      </c>
      <c r="R8636">
        <v>21200.357100000001</v>
      </c>
      <c r="S8636" t="s">
        <v>1424</v>
      </c>
    </row>
    <row r="8637" spans="1:19">
      <c r="A8637" t="s">
        <v>6629</v>
      </c>
      <c r="B8637">
        <v>44277</v>
      </c>
      <c r="C8637" t="s">
        <v>6630</v>
      </c>
      <c r="D8637">
        <v>44277</v>
      </c>
      <c r="E8637" t="s">
        <v>1422</v>
      </c>
      <c r="F8637" t="s">
        <v>95</v>
      </c>
      <c r="G8637" t="s">
        <v>1029</v>
      </c>
      <c r="H8637" t="s">
        <v>1428</v>
      </c>
      <c r="I8637" t="s">
        <v>1459</v>
      </c>
      <c r="J8637">
        <v>40</v>
      </c>
      <c r="K8637">
        <v>1060</v>
      </c>
      <c r="L8637">
        <v>42400</v>
      </c>
      <c r="M8637">
        <v>2.524</v>
      </c>
      <c r="N8637">
        <v>100.96</v>
      </c>
      <c r="O8637">
        <v>0</v>
      </c>
      <c r="P8637">
        <v>0</v>
      </c>
      <c r="Q8637">
        <v>1062.5237999999999</v>
      </c>
      <c r="R8637">
        <v>42500.951999999997</v>
      </c>
      <c r="S8637" t="s">
        <v>1424</v>
      </c>
    </row>
    <row r="8638" spans="1:19">
      <c r="A8638" t="s">
        <v>6629</v>
      </c>
      <c r="B8638">
        <v>44277</v>
      </c>
      <c r="C8638" t="s">
        <v>6630</v>
      </c>
      <c r="D8638">
        <v>44277</v>
      </c>
      <c r="E8638" t="s">
        <v>1422</v>
      </c>
      <c r="F8638" t="s">
        <v>95</v>
      </c>
      <c r="G8638" t="s">
        <v>1029</v>
      </c>
      <c r="H8638" t="s">
        <v>1428</v>
      </c>
      <c r="I8638" t="s">
        <v>1356</v>
      </c>
      <c r="J8638">
        <v>20</v>
      </c>
      <c r="K8638">
        <v>1118</v>
      </c>
      <c r="L8638">
        <v>22360</v>
      </c>
      <c r="M8638">
        <v>2.6619999999999999</v>
      </c>
      <c r="N8638">
        <v>53.24</v>
      </c>
      <c r="O8638">
        <v>0</v>
      </c>
      <c r="P8638">
        <v>0</v>
      </c>
      <c r="Q8638">
        <v>1120.6619000000001</v>
      </c>
      <c r="R8638">
        <v>22413.238000000001</v>
      </c>
      <c r="S8638" t="s">
        <v>1424</v>
      </c>
    </row>
    <row r="8639" spans="1:19">
      <c r="A8639" t="s">
        <v>6631</v>
      </c>
      <c r="B8639">
        <v>44277</v>
      </c>
      <c r="C8639" t="s">
        <v>6632</v>
      </c>
      <c r="D8639">
        <v>44277</v>
      </c>
      <c r="E8639" t="s">
        <v>1422</v>
      </c>
      <c r="F8639" t="s">
        <v>68</v>
      </c>
      <c r="G8639" t="s">
        <v>1427</v>
      </c>
      <c r="H8639" t="s">
        <v>66</v>
      </c>
      <c r="I8639" t="s">
        <v>1180</v>
      </c>
      <c r="J8639">
        <v>2</v>
      </c>
      <c r="K8639">
        <v>3540</v>
      </c>
      <c r="L8639">
        <v>7080</v>
      </c>
      <c r="M8639">
        <v>8.4285999999999994</v>
      </c>
      <c r="N8639">
        <v>16.857199999999999</v>
      </c>
      <c r="O8639">
        <v>0</v>
      </c>
      <c r="P8639">
        <v>0</v>
      </c>
      <c r="Q8639">
        <v>3548.4286000000002</v>
      </c>
      <c r="R8639">
        <v>7096.8572000000004</v>
      </c>
      <c r="S8639" t="s">
        <v>1424</v>
      </c>
    </row>
    <row r="8640" spans="1:19">
      <c r="A8640" t="s">
        <v>6631</v>
      </c>
      <c r="B8640">
        <v>44277</v>
      </c>
      <c r="C8640" t="s">
        <v>6632</v>
      </c>
      <c r="D8640">
        <v>44277</v>
      </c>
      <c r="E8640" t="s">
        <v>1422</v>
      </c>
      <c r="F8640" t="s">
        <v>68</v>
      </c>
      <c r="G8640" t="s">
        <v>1427</v>
      </c>
      <c r="H8640" t="s">
        <v>66</v>
      </c>
      <c r="I8640" t="s">
        <v>1178</v>
      </c>
      <c r="J8640">
        <v>4</v>
      </c>
      <c r="K8640">
        <v>4035</v>
      </c>
      <c r="L8640">
        <v>16140</v>
      </c>
      <c r="M8640">
        <v>9.6071000000000009</v>
      </c>
      <c r="N8640">
        <v>38.428400000000003</v>
      </c>
      <c r="O8640">
        <v>0</v>
      </c>
      <c r="P8640">
        <v>0</v>
      </c>
      <c r="Q8640">
        <v>4044.6071000000002</v>
      </c>
      <c r="R8640">
        <v>16178.428400000001</v>
      </c>
      <c r="S8640" t="s">
        <v>1424</v>
      </c>
    </row>
    <row r="8641" spans="1:19">
      <c r="A8641" t="s">
        <v>6631</v>
      </c>
      <c r="B8641">
        <v>44277</v>
      </c>
      <c r="C8641" t="s">
        <v>6632</v>
      </c>
      <c r="D8641">
        <v>44277</v>
      </c>
      <c r="E8641" t="s">
        <v>1422</v>
      </c>
      <c r="F8641" t="s">
        <v>68</v>
      </c>
      <c r="G8641" t="s">
        <v>1427</v>
      </c>
      <c r="H8641" t="s">
        <v>66</v>
      </c>
      <c r="I8641" t="s">
        <v>1183</v>
      </c>
      <c r="J8641">
        <v>4</v>
      </c>
      <c r="K8641">
        <v>7575</v>
      </c>
      <c r="L8641">
        <v>30300</v>
      </c>
      <c r="M8641">
        <v>18.035699999999999</v>
      </c>
      <c r="N8641">
        <v>72.142799999999994</v>
      </c>
      <c r="O8641">
        <v>0</v>
      </c>
      <c r="P8641">
        <v>2000</v>
      </c>
      <c r="Q8641">
        <v>7593.0357000000004</v>
      </c>
      <c r="R8641">
        <v>28372.142800000001</v>
      </c>
      <c r="S8641" t="s">
        <v>1424</v>
      </c>
    </row>
    <row r="8642" spans="1:19">
      <c r="A8642" t="s">
        <v>6633</v>
      </c>
      <c r="B8642">
        <v>44277</v>
      </c>
      <c r="C8642" t="s">
        <v>6634</v>
      </c>
      <c r="D8642">
        <v>44277</v>
      </c>
      <c r="E8642" t="s">
        <v>1422</v>
      </c>
      <c r="F8642" t="s">
        <v>94</v>
      </c>
      <c r="G8642" t="s">
        <v>1029</v>
      </c>
      <c r="H8642" t="s">
        <v>1428</v>
      </c>
      <c r="I8642" t="s">
        <v>3638</v>
      </c>
      <c r="J8642">
        <v>10</v>
      </c>
      <c r="K8642">
        <v>7760</v>
      </c>
      <c r="L8642">
        <v>77600</v>
      </c>
      <c r="M8642">
        <v>18.476199999999999</v>
      </c>
      <c r="N8642">
        <v>184.762</v>
      </c>
      <c r="O8642">
        <v>0</v>
      </c>
      <c r="P8642">
        <v>0</v>
      </c>
      <c r="Q8642">
        <v>7778.4762000000001</v>
      </c>
      <c r="R8642">
        <v>77784.762000000002</v>
      </c>
      <c r="S8642" t="s">
        <v>1424</v>
      </c>
    </row>
    <row r="8643" spans="1:19">
      <c r="A8643" t="s">
        <v>6633</v>
      </c>
      <c r="B8643">
        <v>44277</v>
      </c>
      <c r="C8643" t="s">
        <v>6634</v>
      </c>
      <c r="D8643">
        <v>44277</v>
      </c>
      <c r="E8643" t="s">
        <v>1422</v>
      </c>
      <c r="F8643" t="s">
        <v>94</v>
      </c>
      <c r="G8643" t="s">
        <v>1029</v>
      </c>
      <c r="H8643" t="s">
        <v>1428</v>
      </c>
      <c r="I8643" t="s">
        <v>1181</v>
      </c>
      <c r="J8643">
        <v>60</v>
      </c>
      <c r="K8643">
        <v>1293</v>
      </c>
      <c r="L8643">
        <v>77580</v>
      </c>
      <c r="M8643">
        <v>3.0785999999999998</v>
      </c>
      <c r="N8643">
        <v>184.71600000000001</v>
      </c>
      <c r="O8643">
        <v>0</v>
      </c>
      <c r="P8643">
        <v>0</v>
      </c>
      <c r="Q8643">
        <v>1296.0786000000001</v>
      </c>
      <c r="R8643">
        <v>77764.716</v>
      </c>
      <c r="S8643" t="s">
        <v>1424</v>
      </c>
    </row>
    <row r="8644" spans="1:19">
      <c r="A8644" t="s">
        <v>6635</v>
      </c>
      <c r="B8644">
        <v>44277</v>
      </c>
      <c r="C8644" t="s">
        <v>6636</v>
      </c>
      <c r="D8644">
        <v>44277</v>
      </c>
      <c r="E8644" t="s">
        <v>1422</v>
      </c>
      <c r="F8644" t="s">
        <v>1023</v>
      </c>
      <c r="G8644" t="s">
        <v>1028</v>
      </c>
      <c r="H8644" t="s">
        <v>1428</v>
      </c>
      <c r="I8644" t="s">
        <v>1180</v>
      </c>
      <c r="J8644">
        <v>40</v>
      </c>
      <c r="K8644">
        <v>3540</v>
      </c>
      <c r="L8644">
        <v>141600</v>
      </c>
      <c r="M8644">
        <v>8.4285999999999994</v>
      </c>
      <c r="N8644">
        <v>337.14400000000001</v>
      </c>
      <c r="O8644">
        <v>0</v>
      </c>
      <c r="P8644">
        <v>0</v>
      </c>
      <c r="Q8644">
        <v>3548.4286000000002</v>
      </c>
      <c r="R8644">
        <v>141937.144</v>
      </c>
      <c r="S8644" t="s">
        <v>1424</v>
      </c>
    </row>
    <row r="8645" spans="1:19">
      <c r="A8645" t="s">
        <v>6637</v>
      </c>
      <c r="B8645">
        <v>44277</v>
      </c>
      <c r="C8645" t="s">
        <v>6638</v>
      </c>
      <c r="D8645">
        <v>44277</v>
      </c>
      <c r="E8645" t="s">
        <v>1422</v>
      </c>
      <c r="F8645" t="s">
        <v>96</v>
      </c>
      <c r="G8645" t="s">
        <v>1028</v>
      </c>
      <c r="H8645" t="s">
        <v>1428</v>
      </c>
      <c r="I8645" t="s">
        <v>1180</v>
      </c>
      <c r="J8645">
        <v>10</v>
      </c>
      <c r="K8645">
        <v>3540</v>
      </c>
      <c r="L8645">
        <v>35400</v>
      </c>
      <c r="M8645">
        <v>8.4285999999999994</v>
      </c>
      <c r="N8645">
        <v>84.286000000000001</v>
      </c>
      <c r="O8645">
        <v>0</v>
      </c>
      <c r="P8645">
        <v>0</v>
      </c>
      <c r="Q8645">
        <v>3548.4286000000002</v>
      </c>
      <c r="R8645">
        <v>35484.286</v>
      </c>
      <c r="S8645" t="s">
        <v>1424</v>
      </c>
    </row>
    <row r="8646" spans="1:19">
      <c r="A8646" t="s">
        <v>6637</v>
      </c>
      <c r="B8646">
        <v>44277</v>
      </c>
      <c r="C8646" t="s">
        <v>6638</v>
      </c>
      <c r="D8646">
        <v>44277</v>
      </c>
      <c r="E8646" t="s">
        <v>1422</v>
      </c>
      <c r="F8646" t="s">
        <v>96</v>
      </c>
      <c r="G8646" t="s">
        <v>1028</v>
      </c>
      <c r="H8646" t="s">
        <v>1428</v>
      </c>
      <c r="I8646" t="s">
        <v>3638</v>
      </c>
      <c r="J8646">
        <v>10</v>
      </c>
      <c r="K8646">
        <v>7760</v>
      </c>
      <c r="L8646">
        <v>77600</v>
      </c>
      <c r="M8646">
        <v>18.476199999999999</v>
      </c>
      <c r="N8646">
        <v>184.762</v>
      </c>
      <c r="O8646">
        <v>0</v>
      </c>
      <c r="P8646">
        <v>0</v>
      </c>
      <c r="Q8646">
        <v>7778.4762000000001</v>
      </c>
      <c r="R8646">
        <v>77784.762000000002</v>
      </c>
      <c r="S8646" t="s">
        <v>1424</v>
      </c>
    </row>
    <row r="8647" spans="1:19">
      <c r="A8647" t="s">
        <v>6639</v>
      </c>
      <c r="B8647">
        <v>44277</v>
      </c>
      <c r="C8647" t="s">
        <v>6640</v>
      </c>
      <c r="D8647">
        <v>44277</v>
      </c>
      <c r="E8647" t="s">
        <v>1422</v>
      </c>
      <c r="F8647" t="s">
        <v>818</v>
      </c>
      <c r="G8647" t="s">
        <v>1028</v>
      </c>
      <c r="H8647" t="s">
        <v>1428</v>
      </c>
      <c r="I8647" t="s">
        <v>3638</v>
      </c>
      <c r="J8647">
        <v>10</v>
      </c>
      <c r="K8647">
        <v>7760</v>
      </c>
      <c r="L8647">
        <v>77600</v>
      </c>
      <c r="M8647">
        <v>18.476199999999999</v>
      </c>
      <c r="N8647">
        <v>184.762</v>
      </c>
      <c r="O8647">
        <v>0</v>
      </c>
      <c r="P8647">
        <v>0</v>
      </c>
      <c r="Q8647">
        <v>7778.4762000000001</v>
      </c>
      <c r="R8647">
        <v>77784.762000000002</v>
      </c>
      <c r="S8647" t="s">
        <v>1424</v>
      </c>
    </row>
    <row r="8648" spans="1:19">
      <c r="A8648" t="s">
        <v>6641</v>
      </c>
      <c r="B8648">
        <v>44277</v>
      </c>
      <c r="C8648" t="s">
        <v>6642</v>
      </c>
      <c r="D8648">
        <v>44277</v>
      </c>
      <c r="E8648" t="s">
        <v>1422</v>
      </c>
      <c r="F8648" t="s">
        <v>97</v>
      </c>
      <c r="G8648" t="s">
        <v>1027</v>
      </c>
      <c r="H8648" t="s">
        <v>1428</v>
      </c>
      <c r="I8648" t="s">
        <v>1459</v>
      </c>
      <c r="J8648">
        <v>20</v>
      </c>
      <c r="K8648">
        <v>1060</v>
      </c>
      <c r="L8648">
        <v>21200</v>
      </c>
      <c r="M8648">
        <v>2.5238</v>
      </c>
      <c r="N8648">
        <v>50.475999999999999</v>
      </c>
      <c r="O8648">
        <v>0</v>
      </c>
      <c r="P8648">
        <v>0</v>
      </c>
      <c r="Q8648">
        <v>1062.5237999999999</v>
      </c>
      <c r="R8648">
        <v>21250.475999999999</v>
      </c>
      <c r="S8648" t="s">
        <v>1424</v>
      </c>
    </row>
    <row r="8649" spans="1:19">
      <c r="A8649" t="s">
        <v>6641</v>
      </c>
      <c r="B8649">
        <v>44277</v>
      </c>
      <c r="C8649" t="s">
        <v>6642</v>
      </c>
      <c r="D8649">
        <v>44277</v>
      </c>
      <c r="E8649" t="s">
        <v>1422</v>
      </c>
      <c r="F8649" t="s">
        <v>97</v>
      </c>
      <c r="G8649" t="s">
        <v>1027</v>
      </c>
      <c r="H8649" t="s">
        <v>1428</v>
      </c>
      <c r="I8649" t="s">
        <v>1381</v>
      </c>
      <c r="J8649">
        <v>5</v>
      </c>
      <c r="K8649">
        <v>9850</v>
      </c>
      <c r="L8649">
        <v>49250</v>
      </c>
      <c r="M8649">
        <v>23.452400000000001</v>
      </c>
      <c r="N8649">
        <v>117.262</v>
      </c>
      <c r="O8649">
        <v>0</v>
      </c>
      <c r="P8649">
        <v>0</v>
      </c>
      <c r="Q8649">
        <v>9873.4524000000001</v>
      </c>
      <c r="R8649">
        <v>49367.262000000002</v>
      </c>
      <c r="S8649" t="s">
        <v>1424</v>
      </c>
    </row>
    <row r="8650" spans="1:19">
      <c r="A8650" t="s">
        <v>6641</v>
      </c>
      <c r="B8650">
        <v>44277</v>
      </c>
      <c r="C8650" t="s">
        <v>6642</v>
      </c>
      <c r="D8650">
        <v>44277</v>
      </c>
      <c r="E8650" t="s">
        <v>1422</v>
      </c>
      <c r="F8650" t="s">
        <v>97</v>
      </c>
      <c r="G8650" t="s">
        <v>1027</v>
      </c>
      <c r="H8650" t="s">
        <v>1428</v>
      </c>
      <c r="I8650" t="s">
        <v>3638</v>
      </c>
      <c r="J8650">
        <v>10</v>
      </c>
      <c r="K8650">
        <v>7760</v>
      </c>
      <c r="L8650">
        <v>77600</v>
      </c>
      <c r="M8650">
        <v>18.476199999999999</v>
      </c>
      <c r="N8650">
        <v>184.762</v>
      </c>
      <c r="O8650">
        <v>0</v>
      </c>
      <c r="P8650">
        <v>0</v>
      </c>
      <c r="Q8650">
        <v>7778.4762000000001</v>
      </c>
      <c r="R8650">
        <v>77784.762000000002</v>
      </c>
      <c r="S8650" t="s">
        <v>1424</v>
      </c>
    </row>
    <row r="8651" spans="1:19">
      <c r="A8651" t="s">
        <v>6641</v>
      </c>
      <c r="B8651">
        <v>44277</v>
      </c>
      <c r="C8651" t="s">
        <v>6642</v>
      </c>
      <c r="D8651">
        <v>44277</v>
      </c>
      <c r="E8651" t="s">
        <v>1422</v>
      </c>
      <c r="F8651" t="s">
        <v>97</v>
      </c>
      <c r="G8651" t="s">
        <v>1027</v>
      </c>
      <c r="H8651" t="s">
        <v>1428</v>
      </c>
      <c r="I8651" t="s">
        <v>5350</v>
      </c>
      <c r="J8651">
        <v>5</v>
      </c>
      <c r="K8651">
        <v>9480</v>
      </c>
      <c r="L8651">
        <v>47400</v>
      </c>
      <c r="M8651">
        <v>22.571400000000001</v>
      </c>
      <c r="N8651">
        <v>112.857</v>
      </c>
      <c r="O8651">
        <v>0</v>
      </c>
      <c r="P8651">
        <v>0</v>
      </c>
      <c r="Q8651">
        <v>9502.5714000000007</v>
      </c>
      <c r="R8651">
        <v>47512.857000000004</v>
      </c>
      <c r="S8651" t="s">
        <v>1424</v>
      </c>
    </row>
    <row r="8652" spans="1:19">
      <c r="A8652" t="s">
        <v>6643</v>
      </c>
      <c r="B8652">
        <v>44277</v>
      </c>
      <c r="C8652" t="s">
        <v>6644</v>
      </c>
      <c r="D8652">
        <v>44277</v>
      </c>
      <c r="E8652" t="s">
        <v>1422</v>
      </c>
      <c r="F8652" t="s">
        <v>103</v>
      </c>
      <c r="G8652" t="s">
        <v>1449</v>
      </c>
      <c r="H8652" t="s">
        <v>1428</v>
      </c>
      <c r="I8652" t="s">
        <v>1180</v>
      </c>
      <c r="J8652">
        <v>200</v>
      </c>
      <c r="K8652">
        <v>3540</v>
      </c>
      <c r="L8652">
        <v>708000</v>
      </c>
      <c r="M8652">
        <v>8.4285999999999994</v>
      </c>
      <c r="N8652">
        <v>1685.72</v>
      </c>
      <c r="O8652">
        <v>0</v>
      </c>
      <c r="P8652">
        <v>0</v>
      </c>
      <c r="Q8652">
        <v>3548.4286000000002</v>
      </c>
      <c r="R8652">
        <v>709685.72</v>
      </c>
      <c r="S8652" t="s">
        <v>1424</v>
      </c>
    </row>
    <row r="8653" spans="1:19">
      <c r="A8653" t="s">
        <v>6645</v>
      </c>
      <c r="B8653">
        <v>44277</v>
      </c>
      <c r="C8653" t="s">
        <v>6646</v>
      </c>
      <c r="D8653">
        <v>44277</v>
      </c>
      <c r="E8653" t="s">
        <v>1422</v>
      </c>
      <c r="F8653" t="s">
        <v>30</v>
      </c>
      <c r="G8653" t="s">
        <v>1441</v>
      </c>
      <c r="H8653" t="s">
        <v>24</v>
      </c>
      <c r="I8653" t="s">
        <v>1180</v>
      </c>
      <c r="J8653">
        <v>20</v>
      </c>
      <c r="K8653">
        <v>3540</v>
      </c>
      <c r="L8653">
        <v>70800</v>
      </c>
      <c r="M8653">
        <v>8.4285999999999994</v>
      </c>
      <c r="N8653">
        <v>168.572</v>
      </c>
      <c r="O8653">
        <v>0</v>
      </c>
      <c r="P8653">
        <v>0</v>
      </c>
      <c r="Q8653">
        <v>3548.4286000000002</v>
      </c>
      <c r="R8653">
        <v>70968.572</v>
      </c>
      <c r="S8653" t="s">
        <v>1424</v>
      </c>
    </row>
    <row r="8654" spans="1:19">
      <c r="A8654" t="s">
        <v>6647</v>
      </c>
      <c r="B8654">
        <v>44277</v>
      </c>
      <c r="C8654" t="s">
        <v>6648</v>
      </c>
      <c r="D8654">
        <v>44277</v>
      </c>
      <c r="E8654" t="s">
        <v>1422</v>
      </c>
      <c r="F8654" t="s">
        <v>23</v>
      </c>
      <c r="G8654" t="s">
        <v>1434</v>
      </c>
      <c r="H8654" t="s">
        <v>24</v>
      </c>
      <c r="I8654" t="s">
        <v>1421</v>
      </c>
      <c r="J8654">
        <v>20</v>
      </c>
      <c r="K8654">
        <v>1264</v>
      </c>
      <c r="L8654">
        <v>25280</v>
      </c>
      <c r="M8654">
        <v>3.0095000000000001</v>
      </c>
      <c r="N8654">
        <v>60.19</v>
      </c>
      <c r="O8654">
        <v>0</v>
      </c>
      <c r="P8654">
        <v>0</v>
      </c>
      <c r="Q8654">
        <v>1267.0094999999999</v>
      </c>
      <c r="R8654">
        <v>25340.19</v>
      </c>
      <c r="S8654" t="s">
        <v>1424</v>
      </c>
    </row>
    <row r="8655" spans="1:19">
      <c r="A8655" t="s">
        <v>6647</v>
      </c>
      <c r="B8655">
        <v>44277</v>
      </c>
      <c r="C8655" t="s">
        <v>6648</v>
      </c>
      <c r="D8655">
        <v>44277</v>
      </c>
      <c r="E8655" t="s">
        <v>1422</v>
      </c>
      <c r="F8655" t="s">
        <v>23</v>
      </c>
      <c r="G8655" t="s">
        <v>1434</v>
      </c>
      <c r="H8655" t="s">
        <v>24</v>
      </c>
      <c r="I8655" t="s">
        <v>1359</v>
      </c>
      <c r="J8655">
        <v>20</v>
      </c>
      <c r="K8655">
        <v>1225</v>
      </c>
      <c r="L8655">
        <v>24500</v>
      </c>
      <c r="M8655">
        <v>2.9167000000000001</v>
      </c>
      <c r="N8655">
        <v>58.334000000000003</v>
      </c>
      <c r="O8655">
        <v>0</v>
      </c>
      <c r="P8655">
        <v>0</v>
      </c>
      <c r="Q8655">
        <v>1227.9167</v>
      </c>
      <c r="R8655">
        <v>24558.333999999999</v>
      </c>
      <c r="S8655" t="s">
        <v>1424</v>
      </c>
    </row>
    <row r="8656" spans="1:19">
      <c r="A8656" t="s">
        <v>6647</v>
      </c>
      <c r="B8656">
        <v>44277</v>
      </c>
      <c r="C8656" t="s">
        <v>6648</v>
      </c>
      <c r="D8656">
        <v>44277</v>
      </c>
      <c r="E8656" t="s">
        <v>1422</v>
      </c>
      <c r="F8656" t="s">
        <v>23</v>
      </c>
      <c r="G8656" t="s">
        <v>1434</v>
      </c>
      <c r="H8656" t="s">
        <v>24</v>
      </c>
      <c r="I8656" t="s">
        <v>1459</v>
      </c>
      <c r="J8656">
        <v>40</v>
      </c>
      <c r="K8656">
        <v>1060</v>
      </c>
      <c r="L8656">
        <v>42400</v>
      </c>
      <c r="M8656">
        <v>2.5238</v>
      </c>
      <c r="N8656">
        <v>100.952</v>
      </c>
      <c r="O8656">
        <v>0</v>
      </c>
      <c r="P8656">
        <v>0</v>
      </c>
      <c r="Q8656">
        <v>1062.5237999999999</v>
      </c>
      <c r="R8656">
        <v>42500.951999999997</v>
      </c>
      <c r="S8656" t="s">
        <v>1424</v>
      </c>
    </row>
    <row r="8657" spans="1:19">
      <c r="A8657" t="s">
        <v>6647</v>
      </c>
      <c r="B8657">
        <v>44277</v>
      </c>
      <c r="C8657" t="s">
        <v>6648</v>
      </c>
      <c r="D8657">
        <v>44277</v>
      </c>
      <c r="E8657" t="s">
        <v>1422</v>
      </c>
      <c r="F8657" t="s">
        <v>23</v>
      </c>
      <c r="G8657" t="s">
        <v>1434</v>
      </c>
      <c r="H8657" t="s">
        <v>24</v>
      </c>
      <c r="I8657" t="s">
        <v>1381</v>
      </c>
      <c r="J8657">
        <v>20</v>
      </c>
      <c r="K8657">
        <v>9850</v>
      </c>
      <c r="L8657">
        <v>197000</v>
      </c>
      <c r="M8657">
        <v>23.452400000000001</v>
      </c>
      <c r="N8657">
        <v>469.048</v>
      </c>
      <c r="O8657">
        <v>0</v>
      </c>
      <c r="P8657">
        <v>0</v>
      </c>
      <c r="Q8657">
        <v>9873.4524000000001</v>
      </c>
      <c r="R8657">
        <v>197469.04800000001</v>
      </c>
      <c r="S8657" t="s">
        <v>1424</v>
      </c>
    </row>
    <row r="8658" spans="1:19">
      <c r="A8658" t="s">
        <v>6649</v>
      </c>
      <c r="B8658">
        <v>44277</v>
      </c>
      <c r="C8658" t="s">
        <v>6650</v>
      </c>
      <c r="D8658">
        <v>44277</v>
      </c>
      <c r="E8658" t="s">
        <v>1422</v>
      </c>
      <c r="F8658" t="s">
        <v>28</v>
      </c>
      <c r="G8658" t="s">
        <v>1446</v>
      </c>
      <c r="H8658" t="s">
        <v>24</v>
      </c>
      <c r="I8658" t="s">
        <v>1421</v>
      </c>
      <c r="J8658">
        <v>40</v>
      </c>
      <c r="K8658">
        <v>1264</v>
      </c>
      <c r="L8658">
        <v>50560</v>
      </c>
      <c r="M8658">
        <v>3.0095000000000001</v>
      </c>
      <c r="N8658">
        <v>120.38</v>
      </c>
      <c r="O8658">
        <v>0</v>
      </c>
      <c r="P8658">
        <v>0</v>
      </c>
      <c r="Q8658">
        <v>1267.0094999999999</v>
      </c>
      <c r="R8658">
        <v>50680.38</v>
      </c>
      <c r="S8658" t="s">
        <v>1424</v>
      </c>
    </row>
    <row r="8659" spans="1:19">
      <c r="A8659" t="s">
        <v>6649</v>
      </c>
      <c r="B8659">
        <v>44277</v>
      </c>
      <c r="C8659" t="s">
        <v>6650</v>
      </c>
      <c r="D8659">
        <v>44277</v>
      </c>
      <c r="E8659" t="s">
        <v>1422</v>
      </c>
      <c r="F8659" t="s">
        <v>28</v>
      </c>
      <c r="G8659" t="s">
        <v>1446</v>
      </c>
      <c r="H8659" t="s">
        <v>24</v>
      </c>
      <c r="I8659" t="s">
        <v>1381</v>
      </c>
      <c r="J8659">
        <v>5</v>
      </c>
      <c r="K8659">
        <v>9850</v>
      </c>
      <c r="L8659">
        <v>49250</v>
      </c>
      <c r="M8659">
        <v>23.452400000000001</v>
      </c>
      <c r="N8659">
        <v>117.262</v>
      </c>
      <c r="O8659">
        <v>0</v>
      </c>
      <c r="P8659">
        <v>0</v>
      </c>
      <c r="Q8659">
        <v>9873.4524000000001</v>
      </c>
      <c r="R8659">
        <v>49367.262000000002</v>
      </c>
      <c r="S8659" t="s">
        <v>1424</v>
      </c>
    </row>
    <row r="8660" spans="1:19">
      <c r="A8660" t="s">
        <v>6651</v>
      </c>
      <c r="B8660">
        <v>44277</v>
      </c>
      <c r="C8660" t="s">
        <v>6652</v>
      </c>
      <c r="D8660">
        <v>44277</v>
      </c>
      <c r="E8660" t="s">
        <v>1422</v>
      </c>
      <c r="F8660" t="s">
        <v>26</v>
      </c>
      <c r="G8660" t="s">
        <v>1445</v>
      </c>
      <c r="H8660" t="s">
        <v>24</v>
      </c>
      <c r="I8660" t="s">
        <v>1470</v>
      </c>
      <c r="J8660">
        <v>20</v>
      </c>
      <c r="K8660">
        <v>7050</v>
      </c>
      <c r="L8660">
        <v>141000</v>
      </c>
      <c r="M8660">
        <v>16.785699999999999</v>
      </c>
      <c r="N8660">
        <v>335.714</v>
      </c>
      <c r="O8660">
        <v>0</v>
      </c>
      <c r="P8660">
        <v>0</v>
      </c>
      <c r="Q8660">
        <v>7066.7857000000004</v>
      </c>
      <c r="R8660">
        <v>141335.71400000001</v>
      </c>
      <c r="S8660" t="s">
        <v>1424</v>
      </c>
    </row>
    <row r="8661" spans="1:19">
      <c r="A8661" t="s">
        <v>6651</v>
      </c>
      <c r="B8661">
        <v>44277</v>
      </c>
      <c r="C8661" t="s">
        <v>6652</v>
      </c>
      <c r="D8661">
        <v>44277</v>
      </c>
      <c r="E8661" t="s">
        <v>1422</v>
      </c>
      <c r="F8661" t="s">
        <v>26</v>
      </c>
      <c r="G8661" t="s">
        <v>1445</v>
      </c>
      <c r="H8661" t="s">
        <v>24</v>
      </c>
      <c r="I8661" t="s">
        <v>1421</v>
      </c>
      <c r="J8661">
        <v>60</v>
      </c>
      <c r="K8661">
        <v>1264</v>
      </c>
      <c r="L8661">
        <v>75840</v>
      </c>
      <c r="M8661">
        <v>3.0095000000000001</v>
      </c>
      <c r="N8661">
        <v>180.57</v>
      </c>
      <c r="O8661">
        <v>0</v>
      </c>
      <c r="P8661">
        <v>0</v>
      </c>
      <c r="Q8661">
        <v>1267.0094999999999</v>
      </c>
      <c r="R8661">
        <v>76020.570000000007</v>
      </c>
      <c r="S8661" t="s">
        <v>1424</v>
      </c>
    </row>
    <row r="8662" spans="1:19">
      <c r="A8662" t="s">
        <v>6651</v>
      </c>
      <c r="B8662">
        <v>44277</v>
      </c>
      <c r="C8662" t="s">
        <v>6652</v>
      </c>
      <c r="D8662">
        <v>44277</v>
      </c>
      <c r="E8662" t="s">
        <v>1422</v>
      </c>
      <c r="F8662" t="s">
        <v>26</v>
      </c>
      <c r="G8662" t="s">
        <v>1445</v>
      </c>
      <c r="H8662" t="s">
        <v>24</v>
      </c>
      <c r="I8662" t="s">
        <v>1359</v>
      </c>
      <c r="J8662">
        <v>60</v>
      </c>
      <c r="K8662">
        <v>1225</v>
      </c>
      <c r="L8662">
        <v>73500</v>
      </c>
      <c r="M8662">
        <v>2.9167000000000001</v>
      </c>
      <c r="N8662">
        <v>175.00200000000001</v>
      </c>
      <c r="O8662">
        <v>0</v>
      </c>
      <c r="P8662">
        <v>0</v>
      </c>
      <c r="Q8662">
        <v>1227.9167</v>
      </c>
      <c r="R8662">
        <v>73675.001999999993</v>
      </c>
      <c r="S8662" t="s">
        <v>1424</v>
      </c>
    </row>
    <row r="8663" spans="1:19">
      <c r="A8663" t="s">
        <v>6651</v>
      </c>
      <c r="B8663">
        <v>44277</v>
      </c>
      <c r="C8663" t="s">
        <v>6652</v>
      </c>
      <c r="D8663">
        <v>44277</v>
      </c>
      <c r="E8663" t="s">
        <v>1422</v>
      </c>
      <c r="F8663" t="s">
        <v>26</v>
      </c>
      <c r="G8663" t="s">
        <v>1445</v>
      </c>
      <c r="H8663" t="s">
        <v>24</v>
      </c>
      <c r="I8663" t="s">
        <v>1381</v>
      </c>
      <c r="J8663">
        <v>5</v>
      </c>
      <c r="K8663">
        <v>9850</v>
      </c>
      <c r="L8663">
        <v>49250</v>
      </c>
      <c r="M8663">
        <v>23.452400000000001</v>
      </c>
      <c r="N8663">
        <v>117.262</v>
      </c>
      <c r="O8663">
        <v>0</v>
      </c>
      <c r="P8663">
        <v>0</v>
      </c>
      <c r="Q8663">
        <v>9873.4524000000001</v>
      </c>
      <c r="R8663">
        <v>49367.262000000002</v>
      </c>
      <c r="S8663" t="s">
        <v>1424</v>
      </c>
    </row>
    <row r="8664" spans="1:19">
      <c r="A8664" t="s">
        <v>6653</v>
      </c>
      <c r="B8664">
        <v>44277</v>
      </c>
      <c r="C8664" t="s">
        <v>6654</v>
      </c>
      <c r="D8664">
        <v>44277</v>
      </c>
      <c r="E8664" t="s">
        <v>1422</v>
      </c>
      <c r="F8664" t="s">
        <v>109</v>
      </c>
      <c r="G8664" t="s">
        <v>117</v>
      </c>
      <c r="H8664" t="s">
        <v>117</v>
      </c>
      <c r="I8664" t="s">
        <v>1180</v>
      </c>
      <c r="J8664">
        <v>100</v>
      </c>
      <c r="K8664">
        <v>3540</v>
      </c>
      <c r="L8664">
        <v>354000</v>
      </c>
      <c r="M8664">
        <v>8.4285999999999994</v>
      </c>
      <c r="N8664">
        <v>842.86</v>
      </c>
      <c r="O8664">
        <v>0</v>
      </c>
      <c r="P8664">
        <v>0</v>
      </c>
      <c r="Q8664">
        <v>3548.4286000000002</v>
      </c>
      <c r="R8664">
        <v>354842.86</v>
      </c>
      <c r="S8664" t="s">
        <v>1424</v>
      </c>
    </row>
    <row r="8665" spans="1:19">
      <c r="A8665" t="s">
        <v>6655</v>
      </c>
      <c r="B8665">
        <v>44277</v>
      </c>
      <c r="C8665" t="s">
        <v>6656</v>
      </c>
      <c r="D8665">
        <v>44277</v>
      </c>
      <c r="E8665" t="s">
        <v>1429</v>
      </c>
      <c r="F8665" t="s">
        <v>4691</v>
      </c>
      <c r="G8665" t="s">
        <v>1430</v>
      </c>
      <c r="H8665" t="s">
        <v>1429</v>
      </c>
      <c r="I8665" t="s">
        <v>1177</v>
      </c>
      <c r="J8665">
        <v>1</v>
      </c>
      <c r="K8665">
        <v>9045</v>
      </c>
      <c r="L8665">
        <v>9045</v>
      </c>
      <c r="M8665">
        <v>0</v>
      </c>
      <c r="N8665">
        <v>0</v>
      </c>
      <c r="O8665">
        <v>3045</v>
      </c>
      <c r="P8665">
        <v>0</v>
      </c>
      <c r="Q8665">
        <v>9045</v>
      </c>
      <c r="R8665">
        <v>6000</v>
      </c>
      <c r="S8665" t="s">
        <v>1424</v>
      </c>
    </row>
    <row r="8666" spans="1:19">
      <c r="A8666" t="s">
        <v>6657</v>
      </c>
      <c r="B8666">
        <v>44277</v>
      </c>
      <c r="C8666" t="s">
        <v>6658</v>
      </c>
      <c r="D8666">
        <v>44277</v>
      </c>
      <c r="E8666" t="s">
        <v>1429</v>
      </c>
      <c r="F8666" t="s">
        <v>4691</v>
      </c>
      <c r="G8666" t="s">
        <v>1430</v>
      </c>
      <c r="H8666" t="s">
        <v>1429</v>
      </c>
      <c r="I8666" t="s">
        <v>1177</v>
      </c>
      <c r="J8666">
        <v>2</v>
      </c>
      <c r="K8666">
        <v>9045</v>
      </c>
      <c r="L8666">
        <v>18090</v>
      </c>
      <c r="M8666">
        <v>0</v>
      </c>
      <c r="N8666">
        <v>0</v>
      </c>
      <c r="O8666">
        <v>6090</v>
      </c>
      <c r="P8666">
        <v>0</v>
      </c>
      <c r="Q8666">
        <v>9045</v>
      </c>
      <c r="R8666">
        <v>12000</v>
      </c>
      <c r="S8666" t="s">
        <v>1424</v>
      </c>
    </row>
    <row r="8667" spans="1:19">
      <c r="A8667" t="s">
        <v>6659</v>
      </c>
      <c r="B8667">
        <v>44277</v>
      </c>
      <c r="C8667" t="s">
        <v>6660</v>
      </c>
      <c r="D8667">
        <v>44277</v>
      </c>
      <c r="E8667" t="s">
        <v>1429</v>
      </c>
      <c r="F8667" t="s">
        <v>4691</v>
      </c>
      <c r="G8667" t="s">
        <v>1430</v>
      </c>
      <c r="H8667" t="s">
        <v>1429</v>
      </c>
      <c r="I8667" t="s">
        <v>1177</v>
      </c>
      <c r="J8667">
        <v>2</v>
      </c>
      <c r="K8667">
        <v>9045</v>
      </c>
      <c r="L8667">
        <v>18090</v>
      </c>
      <c r="M8667">
        <v>0</v>
      </c>
      <c r="N8667">
        <v>0</v>
      </c>
      <c r="O8667">
        <v>6090</v>
      </c>
      <c r="P8667">
        <v>0</v>
      </c>
      <c r="Q8667">
        <v>9045</v>
      </c>
      <c r="R8667">
        <v>12000</v>
      </c>
      <c r="S8667" t="s">
        <v>1424</v>
      </c>
    </row>
    <row r="8668" spans="1:19">
      <c r="A8668" t="s">
        <v>6661</v>
      </c>
      <c r="B8668">
        <v>44277</v>
      </c>
      <c r="C8668" t="s">
        <v>6662</v>
      </c>
      <c r="D8668">
        <v>44277</v>
      </c>
      <c r="E8668" t="s">
        <v>1429</v>
      </c>
      <c r="F8668" t="s">
        <v>4691</v>
      </c>
      <c r="G8668" t="s">
        <v>1430</v>
      </c>
      <c r="H8668" t="s">
        <v>1429</v>
      </c>
      <c r="I8668" t="s">
        <v>1177</v>
      </c>
      <c r="J8668">
        <v>1</v>
      </c>
      <c r="K8668">
        <v>9045</v>
      </c>
      <c r="L8668">
        <v>9045</v>
      </c>
      <c r="M8668">
        <v>0</v>
      </c>
      <c r="N8668">
        <v>0</v>
      </c>
      <c r="O8668">
        <v>3045</v>
      </c>
      <c r="P8668">
        <v>0</v>
      </c>
      <c r="Q8668">
        <v>9045</v>
      </c>
      <c r="R8668">
        <v>6000</v>
      </c>
      <c r="S8668" t="s">
        <v>1424</v>
      </c>
    </row>
    <row r="8669" spans="1:19">
      <c r="A8669" t="s">
        <v>6663</v>
      </c>
      <c r="B8669">
        <v>44277</v>
      </c>
      <c r="C8669" t="s">
        <v>6664</v>
      </c>
      <c r="D8669">
        <v>44277</v>
      </c>
      <c r="E8669" t="s">
        <v>1429</v>
      </c>
      <c r="F8669" t="s">
        <v>4691</v>
      </c>
      <c r="G8669" t="s">
        <v>1430</v>
      </c>
      <c r="H8669" t="s">
        <v>1429</v>
      </c>
      <c r="I8669" t="s">
        <v>1177</v>
      </c>
      <c r="J8669">
        <v>2</v>
      </c>
      <c r="K8669">
        <v>9045</v>
      </c>
      <c r="L8669">
        <v>18090</v>
      </c>
      <c r="M8669">
        <v>0</v>
      </c>
      <c r="N8669">
        <v>0</v>
      </c>
      <c r="O8669">
        <v>6090</v>
      </c>
      <c r="P8669">
        <v>0</v>
      </c>
      <c r="Q8669">
        <v>9045</v>
      </c>
      <c r="R8669">
        <v>12000</v>
      </c>
      <c r="S8669" t="s">
        <v>1424</v>
      </c>
    </row>
    <row r="8670" spans="1:19">
      <c r="A8670" t="s">
        <v>6665</v>
      </c>
      <c r="B8670">
        <v>44277</v>
      </c>
      <c r="C8670" t="s">
        <v>6666</v>
      </c>
      <c r="D8670">
        <v>44277</v>
      </c>
      <c r="E8670" t="s">
        <v>1429</v>
      </c>
      <c r="F8670" t="s">
        <v>4691</v>
      </c>
      <c r="G8670" t="s">
        <v>1430</v>
      </c>
      <c r="H8670" t="s">
        <v>1429</v>
      </c>
      <c r="I8670" t="s">
        <v>1177</v>
      </c>
      <c r="J8670">
        <v>1</v>
      </c>
      <c r="K8670">
        <v>9045</v>
      </c>
      <c r="L8670">
        <v>9045</v>
      </c>
      <c r="M8670">
        <v>0</v>
      </c>
      <c r="N8670">
        <v>0</v>
      </c>
      <c r="O8670">
        <v>3045</v>
      </c>
      <c r="P8670">
        <v>0</v>
      </c>
      <c r="Q8670">
        <v>9045</v>
      </c>
      <c r="R8670">
        <v>6000</v>
      </c>
      <c r="S8670" t="s">
        <v>1424</v>
      </c>
    </row>
    <row r="8671" spans="1:19">
      <c r="A8671" t="s">
        <v>6667</v>
      </c>
      <c r="B8671">
        <v>44277</v>
      </c>
      <c r="C8671" t="s">
        <v>6668</v>
      </c>
      <c r="D8671">
        <v>44277</v>
      </c>
      <c r="E8671" t="s">
        <v>1429</v>
      </c>
      <c r="F8671" t="s">
        <v>4691</v>
      </c>
      <c r="G8671" t="s">
        <v>1430</v>
      </c>
      <c r="H8671" t="s">
        <v>1429</v>
      </c>
      <c r="I8671" t="s">
        <v>1177</v>
      </c>
      <c r="J8671">
        <v>2</v>
      </c>
      <c r="K8671">
        <v>9045</v>
      </c>
      <c r="L8671">
        <v>18090</v>
      </c>
      <c r="M8671">
        <v>0</v>
      </c>
      <c r="N8671">
        <v>0</v>
      </c>
      <c r="O8671">
        <v>6090</v>
      </c>
      <c r="P8671">
        <v>0</v>
      </c>
      <c r="Q8671">
        <v>9045</v>
      </c>
      <c r="R8671">
        <v>12000</v>
      </c>
      <c r="S8671" t="s">
        <v>1424</v>
      </c>
    </row>
    <row r="8672" spans="1:19">
      <c r="A8672" t="s">
        <v>6669</v>
      </c>
      <c r="B8672">
        <v>44277</v>
      </c>
      <c r="C8672" t="s">
        <v>6670</v>
      </c>
      <c r="D8672">
        <v>44277</v>
      </c>
      <c r="E8672" t="s">
        <v>1429</v>
      </c>
      <c r="F8672" t="s">
        <v>4691</v>
      </c>
      <c r="G8672" t="s">
        <v>1430</v>
      </c>
      <c r="H8672" t="s">
        <v>1429</v>
      </c>
      <c r="I8672" t="s">
        <v>1177</v>
      </c>
      <c r="J8672">
        <v>2</v>
      </c>
      <c r="K8672">
        <v>9045</v>
      </c>
      <c r="L8672">
        <v>18090</v>
      </c>
      <c r="M8672">
        <v>0</v>
      </c>
      <c r="N8672">
        <v>0</v>
      </c>
      <c r="O8672">
        <v>6090</v>
      </c>
      <c r="P8672">
        <v>0</v>
      </c>
      <c r="Q8672">
        <v>9045</v>
      </c>
      <c r="R8672">
        <v>12000</v>
      </c>
      <c r="S8672" t="s">
        <v>1424</v>
      </c>
    </row>
    <row r="8673" spans="1:19">
      <c r="A8673" t="s">
        <v>6671</v>
      </c>
      <c r="B8673">
        <v>44277</v>
      </c>
      <c r="C8673" t="s">
        <v>6672</v>
      </c>
      <c r="D8673">
        <v>44277</v>
      </c>
      <c r="E8673" t="s">
        <v>1429</v>
      </c>
      <c r="F8673" t="s">
        <v>4691</v>
      </c>
      <c r="G8673" t="s">
        <v>1430</v>
      </c>
      <c r="H8673" t="s">
        <v>1429</v>
      </c>
      <c r="I8673" t="s">
        <v>1177</v>
      </c>
      <c r="J8673">
        <v>2</v>
      </c>
      <c r="K8673">
        <v>9045</v>
      </c>
      <c r="L8673">
        <v>18090</v>
      </c>
      <c r="M8673">
        <v>0</v>
      </c>
      <c r="N8673">
        <v>0</v>
      </c>
      <c r="O8673">
        <v>6090</v>
      </c>
      <c r="P8673">
        <v>0</v>
      </c>
      <c r="Q8673">
        <v>9045</v>
      </c>
      <c r="R8673">
        <v>12000</v>
      </c>
      <c r="S8673" t="s">
        <v>1424</v>
      </c>
    </row>
    <row r="8674" spans="1:19">
      <c r="A8674" t="s">
        <v>6673</v>
      </c>
      <c r="B8674">
        <v>44277</v>
      </c>
      <c r="C8674" t="s">
        <v>6674</v>
      </c>
      <c r="D8674">
        <v>44277</v>
      </c>
      <c r="E8674" t="s">
        <v>1429</v>
      </c>
      <c r="F8674" t="s">
        <v>4691</v>
      </c>
      <c r="G8674" t="s">
        <v>1430</v>
      </c>
      <c r="H8674" t="s">
        <v>1429</v>
      </c>
      <c r="I8674" t="s">
        <v>1177</v>
      </c>
      <c r="J8674">
        <v>2</v>
      </c>
      <c r="K8674">
        <v>9045</v>
      </c>
      <c r="L8674">
        <v>18090</v>
      </c>
      <c r="M8674">
        <v>0</v>
      </c>
      <c r="N8674">
        <v>0</v>
      </c>
      <c r="O8674">
        <v>6090</v>
      </c>
      <c r="P8674">
        <v>0</v>
      </c>
      <c r="Q8674">
        <v>9045</v>
      </c>
      <c r="R8674">
        <v>12000</v>
      </c>
      <c r="S8674" t="s">
        <v>1424</v>
      </c>
    </row>
    <row r="8675" spans="1:19">
      <c r="A8675" t="s">
        <v>6675</v>
      </c>
      <c r="B8675">
        <v>44277</v>
      </c>
      <c r="C8675" t="s">
        <v>6676</v>
      </c>
      <c r="D8675">
        <v>44277</v>
      </c>
      <c r="E8675" t="s">
        <v>1429</v>
      </c>
      <c r="F8675" t="s">
        <v>4691</v>
      </c>
      <c r="G8675" t="s">
        <v>1430</v>
      </c>
      <c r="H8675" t="s">
        <v>1429</v>
      </c>
      <c r="I8675" t="s">
        <v>1177</v>
      </c>
      <c r="J8675">
        <v>2</v>
      </c>
      <c r="K8675">
        <v>9045</v>
      </c>
      <c r="L8675">
        <v>18090</v>
      </c>
      <c r="M8675">
        <v>0</v>
      </c>
      <c r="N8675">
        <v>0</v>
      </c>
      <c r="O8675">
        <v>6090</v>
      </c>
      <c r="P8675">
        <v>0</v>
      </c>
      <c r="Q8675">
        <v>9045</v>
      </c>
      <c r="R8675">
        <v>12000</v>
      </c>
      <c r="S8675" t="s">
        <v>1424</v>
      </c>
    </row>
    <row r="8676" spans="1:19">
      <c r="A8676" t="s">
        <v>6677</v>
      </c>
      <c r="B8676">
        <v>44277</v>
      </c>
      <c r="C8676" t="s">
        <v>6678</v>
      </c>
      <c r="D8676">
        <v>44277</v>
      </c>
      <c r="E8676" t="s">
        <v>1429</v>
      </c>
      <c r="F8676" t="s">
        <v>4691</v>
      </c>
      <c r="G8676" t="s">
        <v>1430</v>
      </c>
      <c r="H8676" t="s">
        <v>1429</v>
      </c>
      <c r="I8676" t="s">
        <v>1177</v>
      </c>
      <c r="J8676">
        <v>2</v>
      </c>
      <c r="K8676">
        <v>9045</v>
      </c>
      <c r="L8676">
        <v>18090</v>
      </c>
      <c r="M8676">
        <v>0</v>
      </c>
      <c r="N8676">
        <v>0</v>
      </c>
      <c r="O8676">
        <v>6090</v>
      </c>
      <c r="P8676">
        <v>0</v>
      </c>
      <c r="Q8676">
        <v>9045</v>
      </c>
      <c r="R8676">
        <v>12000</v>
      </c>
      <c r="S8676" t="s">
        <v>1424</v>
      </c>
    </row>
    <row r="8677" spans="1:19">
      <c r="A8677" t="s">
        <v>6679</v>
      </c>
      <c r="B8677">
        <v>44277</v>
      </c>
      <c r="C8677" t="s">
        <v>6680</v>
      </c>
      <c r="D8677">
        <v>44277</v>
      </c>
      <c r="E8677" t="s">
        <v>1429</v>
      </c>
      <c r="F8677" t="s">
        <v>4691</v>
      </c>
      <c r="G8677" t="s">
        <v>1430</v>
      </c>
      <c r="H8677" t="s">
        <v>1429</v>
      </c>
      <c r="I8677" t="s">
        <v>1177</v>
      </c>
      <c r="J8677">
        <v>2</v>
      </c>
      <c r="K8677">
        <v>9045</v>
      </c>
      <c r="L8677">
        <v>18090</v>
      </c>
      <c r="M8677">
        <v>0</v>
      </c>
      <c r="N8677">
        <v>0</v>
      </c>
      <c r="O8677">
        <v>6090</v>
      </c>
      <c r="P8677">
        <v>0</v>
      </c>
      <c r="Q8677">
        <v>9045</v>
      </c>
      <c r="R8677">
        <v>12000</v>
      </c>
      <c r="S8677" t="s">
        <v>1424</v>
      </c>
    </row>
    <row r="8678" spans="1:19">
      <c r="A8678" t="s">
        <v>6681</v>
      </c>
      <c r="B8678">
        <v>44277</v>
      </c>
      <c r="C8678" t="s">
        <v>6682</v>
      </c>
      <c r="D8678">
        <v>44277</v>
      </c>
      <c r="E8678" t="s">
        <v>1429</v>
      </c>
      <c r="F8678" t="s">
        <v>4691</v>
      </c>
      <c r="G8678" t="s">
        <v>1430</v>
      </c>
      <c r="H8678" t="s">
        <v>1429</v>
      </c>
      <c r="I8678" t="s">
        <v>1177</v>
      </c>
      <c r="J8678">
        <v>1</v>
      </c>
      <c r="K8678">
        <v>9045</v>
      </c>
      <c r="L8678">
        <v>9045</v>
      </c>
      <c r="M8678">
        <v>0</v>
      </c>
      <c r="N8678">
        <v>0</v>
      </c>
      <c r="O8678">
        <v>3045</v>
      </c>
      <c r="P8678">
        <v>0</v>
      </c>
      <c r="Q8678">
        <v>9045</v>
      </c>
      <c r="R8678">
        <v>6000</v>
      </c>
      <c r="S8678" t="s">
        <v>1424</v>
      </c>
    </row>
    <row r="8679" spans="1:19">
      <c r="A8679" t="s">
        <v>6683</v>
      </c>
      <c r="B8679">
        <v>44277</v>
      </c>
      <c r="C8679" t="s">
        <v>6684</v>
      </c>
      <c r="D8679">
        <v>44277</v>
      </c>
      <c r="E8679" t="s">
        <v>1429</v>
      </c>
      <c r="F8679" t="s">
        <v>4691</v>
      </c>
      <c r="G8679" t="s">
        <v>1430</v>
      </c>
      <c r="H8679" t="s">
        <v>1429</v>
      </c>
      <c r="I8679" t="s">
        <v>1177</v>
      </c>
      <c r="J8679">
        <v>2</v>
      </c>
      <c r="K8679">
        <v>9045</v>
      </c>
      <c r="L8679">
        <v>18090</v>
      </c>
      <c r="M8679">
        <v>0</v>
      </c>
      <c r="N8679">
        <v>0</v>
      </c>
      <c r="O8679">
        <v>6090</v>
      </c>
      <c r="P8679">
        <v>0</v>
      </c>
      <c r="Q8679">
        <v>9045</v>
      </c>
      <c r="R8679">
        <v>12000</v>
      </c>
      <c r="S8679" t="s">
        <v>1424</v>
      </c>
    </row>
    <row r="8680" spans="1:19">
      <c r="A8680" t="s">
        <v>6685</v>
      </c>
      <c r="B8680">
        <v>44277</v>
      </c>
      <c r="C8680" t="s">
        <v>6686</v>
      </c>
      <c r="D8680">
        <v>44277</v>
      </c>
      <c r="E8680" t="s">
        <v>1429</v>
      </c>
      <c r="F8680" t="s">
        <v>4691</v>
      </c>
      <c r="G8680" t="s">
        <v>1430</v>
      </c>
      <c r="H8680" t="s">
        <v>1429</v>
      </c>
      <c r="I8680" t="s">
        <v>1177</v>
      </c>
      <c r="J8680">
        <v>2</v>
      </c>
      <c r="K8680">
        <v>9045</v>
      </c>
      <c r="L8680">
        <v>18090</v>
      </c>
      <c r="M8680">
        <v>0</v>
      </c>
      <c r="N8680">
        <v>0</v>
      </c>
      <c r="O8680">
        <v>6090</v>
      </c>
      <c r="P8680">
        <v>0</v>
      </c>
      <c r="Q8680">
        <v>9045</v>
      </c>
      <c r="R8680">
        <v>12000</v>
      </c>
      <c r="S8680" t="s">
        <v>1424</v>
      </c>
    </row>
    <row r="8681" spans="1:19">
      <c r="A8681" t="s">
        <v>6687</v>
      </c>
      <c r="B8681">
        <v>44277</v>
      </c>
      <c r="C8681" t="s">
        <v>6688</v>
      </c>
      <c r="D8681">
        <v>44277</v>
      </c>
      <c r="E8681" t="s">
        <v>1429</v>
      </c>
      <c r="F8681" t="s">
        <v>4691</v>
      </c>
      <c r="G8681" t="s">
        <v>1430</v>
      </c>
      <c r="H8681" t="s">
        <v>1429</v>
      </c>
      <c r="I8681" t="s">
        <v>1177</v>
      </c>
      <c r="J8681">
        <v>2</v>
      </c>
      <c r="K8681">
        <v>9045</v>
      </c>
      <c r="L8681">
        <v>18090</v>
      </c>
      <c r="M8681">
        <v>0</v>
      </c>
      <c r="N8681">
        <v>0</v>
      </c>
      <c r="O8681">
        <v>6090</v>
      </c>
      <c r="P8681">
        <v>0</v>
      </c>
      <c r="Q8681">
        <v>9045</v>
      </c>
      <c r="R8681">
        <v>12000</v>
      </c>
      <c r="S8681" t="s">
        <v>1424</v>
      </c>
    </row>
    <row r="8682" spans="1:19">
      <c r="A8682" t="s">
        <v>6689</v>
      </c>
      <c r="B8682">
        <v>44277</v>
      </c>
      <c r="C8682" t="s">
        <v>6690</v>
      </c>
      <c r="D8682">
        <v>44277</v>
      </c>
      <c r="E8682" t="s">
        <v>1429</v>
      </c>
      <c r="F8682" t="s">
        <v>4691</v>
      </c>
      <c r="G8682" t="s">
        <v>1430</v>
      </c>
      <c r="H8682" t="s">
        <v>1429</v>
      </c>
      <c r="I8682" t="s">
        <v>1177</v>
      </c>
      <c r="J8682">
        <v>1</v>
      </c>
      <c r="K8682">
        <v>9045</v>
      </c>
      <c r="L8682">
        <v>9045</v>
      </c>
      <c r="M8682">
        <v>0</v>
      </c>
      <c r="N8682">
        <v>0</v>
      </c>
      <c r="O8682">
        <v>3045</v>
      </c>
      <c r="P8682">
        <v>0</v>
      </c>
      <c r="Q8682">
        <v>9045</v>
      </c>
      <c r="R8682">
        <v>6000</v>
      </c>
      <c r="S8682" t="s">
        <v>1424</v>
      </c>
    </row>
    <row r="8683" spans="1:19">
      <c r="A8683" t="s">
        <v>6691</v>
      </c>
      <c r="B8683">
        <v>44277</v>
      </c>
      <c r="C8683" t="s">
        <v>6692</v>
      </c>
      <c r="D8683">
        <v>44277</v>
      </c>
      <c r="E8683" t="s">
        <v>1160</v>
      </c>
      <c r="F8683" t="s">
        <v>1349</v>
      </c>
      <c r="G8683" t="s">
        <v>1160</v>
      </c>
      <c r="H8683" t="s">
        <v>1160</v>
      </c>
      <c r="I8683" t="s">
        <v>3638</v>
      </c>
      <c r="J8683">
        <v>1</v>
      </c>
      <c r="K8683">
        <v>7870</v>
      </c>
      <c r="L8683">
        <v>7870</v>
      </c>
      <c r="M8683">
        <v>18.738099999999999</v>
      </c>
      <c r="N8683">
        <v>18.738099999999999</v>
      </c>
      <c r="O8683">
        <v>0</v>
      </c>
      <c r="P8683">
        <v>0</v>
      </c>
      <c r="Q8683">
        <v>7888.7380999999996</v>
      </c>
      <c r="R8683">
        <v>7888.7380999999996</v>
      </c>
      <c r="S8683" t="s">
        <v>1424</v>
      </c>
    </row>
    <row r="8684" spans="1:19">
      <c r="A8684" t="s">
        <v>6693</v>
      </c>
      <c r="B8684">
        <v>44277</v>
      </c>
      <c r="C8684" t="s">
        <v>6694</v>
      </c>
      <c r="D8684">
        <v>44277</v>
      </c>
      <c r="E8684" t="s">
        <v>1422</v>
      </c>
      <c r="F8684" t="s">
        <v>56</v>
      </c>
      <c r="G8684" t="s">
        <v>57</v>
      </c>
      <c r="H8684" t="s">
        <v>54</v>
      </c>
      <c r="I8684" t="s">
        <v>1356</v>
      </c>
      <c r="J8684">
        <v>35</v>
      </c>
      <c r="K8684">
        <v>1118</v>
      </c>
      <c r="L8684">
        <v>39130</v>
      </c>
      <c r="M8684">
        <v>2.6619000000000002</v>
      </c>
      <c r="N8684">
        <v>93.166499999999999</v>
      </c>
      <c r="O8684">
        <v>0</v>
      </c>
      <c r="P8684">
        <v>0</v>
      </c>
      <c r="Q8684">
        <v>1120.6619000000001</v>
      </c>
      <c r="R8684">
        <v>39223.166499999999</v>
      </c>
      <c r="S8684" t="s">
        <v>1424</v>
      </c>
    </row>
    <row r="8685" spans="1:19">
      <c r="A8685" t="s">
        <v>6693</v>
      </c>
      <c r="B8685">
        <v>44277</v>
      </c>
      <c r="C8685" t="s">
        <v>6694</v>
      </c>
      <c r="D8685">
        <v>44277</v>
      </c>
      <c r="E8685" t="s">
        <v>1422</v>
      </c>
      <c r="F8685" t="s">
        <v>56</v>
      </c>
      <c r="G8685" t="s">
        <v>57</v>
      </c>
      <c r="H8685" t="s">
        <v>54</v>
      </c>
      <c r="I8685" t="s">
        <v>1178</v>
      </c>
      <c r="J8685">
        <v>10</v>
      </c>
      <c r="K8685">
        <v>4035</v>
      </c>
      <c r="L8685">
        <v>40350</v>
      </c>
      <c r="M8685">
        <v>9.6071000000000009</v>
      </c>
      <c r="N8685">
        <v>96.070999999999998</v>
      </c>
      <c r="O8685">
        <v>0</v>
      </c>
      <c r="P8685">
        <v>0</v>
      </c>
      <c r="Q8685">
        <v>4044.6071000000002</v>
      </c>
      <c r="R8685">
        <v>40446.071000000004</v>
      </c>
      <c r="S8685" t="s">
        <v>1424</v>
      </c>
    </row>
    <row r="8686" spans="1:19">
      <c r="A8686" t="s">
        <v>6693</v>
      </c>
      <c r="B8686">
        <v>44277</v>
      </c>
      <c r="C8686" t="s">
        <v>6694</v>
      </c>
      <c r="D8686">
        <v>44277</v>
      </c>
      <c r="E8686" t="s">
        <v>1422</v>
      </c>
      <c r="F8686" t="s">
        <v>56</v>
      </c>
      <c r="G8686" t="s">
        <v>57</v>
      </c>
      <c r="H8686" t="s">
        <v>54</v>
      </c>
      <c r="I8686" t="s">
        <v>1183</v>
      </c>
      <c r="J8686">
        <v>10</v>
      </c>
      <c r="K8686">
        <v>7575</v>
      </c>
      <c r="L8686">
        <v>75750</v>
      </c>
      <c r="M8686">
        <v>18.035699999999999</v>
      </c>
      <c r="N8686">
        <v>180.357</v>
      </c>
      <c r="O8686">
        <v>0</v>
      </c>
      <c r="P8686">
        <v>5000</v>
      </c>
      <c r="Q8686">
        <v>7593.0357000000004</v>
      </c>
      <c r="R8686">
        <v>70930.357000000004</v>
      </c>
      <c r="S8686" t="s">
        <v>1424</v>
      </c>
    </row>
    <row r="8687" spans="1:19">
      <c r="A8687" t="s">
        <v>6695</v>
      </c>
      <c r="B8687">
        <v>44277</v>
      </c>
      <c r="C8687" t="s">
        <v>6696</v>
      </c>
      <c r="D8687">
        <v>44277</v>
      </c>
      <c r="E8687" t="s">
        <v>1422</v>
      </c>
      <c r="F8687" t="s">
        <v>82</v>
      </c>
      <c r="G8687" t="s">
        <v>1452</v>
      </c>
      <c r="H8687" t="s">
        <v>24</v>
      </c>
      <c r="I8687" t="s">
        <v>1459</v>
      </c>
      <c r="J8687">
        <v>40</v>
      </c>
      <c r="K8687">
        <v>1060</v>
      </c>
      <c r="L8687">
        <v>42400</v>
      </c>
      <c r="M8687">
        <v>2.5238</v>
      </c>
      <c r="N8687">
        <v>100.952</v>
      </c>
      <c r="O8687">
        <v>0</v>
      </c>
      <c r="P8687">
        <v>0</v>
      </c>
      <c r="Q8687">
        <v>1062.5237999999999</v>
      </c>
      <c r="R8687">
        <v>42500.951999999997</v>
      </c>
      <c r="S8687" t="s">
        <v>1424</v>
      </c>
    </row>
    <row r="8688" spans="1:19">
      <c r="A8688" t="s">
        <v>6916</v>
      </c>
      <c r="B8688">
        <v>44277</v>
      </c>
      <c r="C8688" t="s">
        <v>6917</v>
      </c>
      <c r="D8688">
        <v>44277</v>
      </c>
      <c r="E8688" t="s">
        <v>1429</v>
      </c>
      <c r="F8688" t="s">
        <v>4691</v>
      </c>
      <c r="G8688" t="s">
        <v>1430</v>
      </c>
      <c r="H8688" t="s">
        <v>1429</v>
      </c>
      <c r="I8688" t="s">
        <v>1177</v>
      </c>
      <c r="J8688">
        <v>1</v>
      </c>
      <c r="K8688">
        <v>9045</v>
      </c>
      <c r="L8688">
        <v>9045</v>
      </c>
      <c r="M8688">
        <v>0</v>
      </c>
      <c r="N8688">
        <v>0</v>
      </c>
      <c r="O8688">
        <v>3045</v>
      </c>
      <c r="P8688">
        <v>0</v>
      </c>
      <c r="Q8688">
        <v>9045</v>
      </c>
      <c r="R8688">
        <v>6000</v>
      </c>
      <c r="S8688" t="s">
        <v>1424</v>
      </c>
    </row>
    <row r="8689" spans="1:19">
      <c r="A8689" t="s">
        <v>6918</v>
      </c>
      <c r="B8689">
        <v>44277</v>
      </c>
      <c r="C8689" t="s">
        <v>6919</v>
      </c>
      <c r="D8689">
        <v>44277</v>
      </c>
      <c r="E8689" t="s">
        <v>1429</v>
      </c>
      <c r="F8689" t="s">
        <v>4691</v>
      </c>
      <c r="G8689" t="s">
        <v>1430</v>
      </c>
      <c r="H8689" t="s">
        <v>1429</v>
      </c>
      <c r="I8689" t="s">
        <v>1177</v>
      </c>
      <c r="J8689">
        <v>1</v>
      </c>
      <c r="K8689">
        <v>9045</v>
      </c>
      <c r="L8689">
        <v>9045</v>
      </c>
      <c r="M8689">
        <v>0</v>
      </c>
      <c r="N8689">
        <v>0</v>
      </c>
      <c r="O8689">
        <v>3045</v>
      </c>
      <c r="P8689">
        <v>0</v>
      </c>
      <c r="Q8689">
        <v>9045</v>
      </c>
      <c r="R8689">
        <v>6000</v>
      </c>
      <c r="S8689" t="s">
        <v>1424</v>
      </c>
    </row>
    <row r="8690" spans="1:19">
      <c r="A8690" t="s">
        <v>6920</v>
      </c>
      <c r="B8690">
        <v>44277</v>
      </c>
      <c r="C8690" t="s">
        <v>6921</v>
      </c>
      <c r="D8690">
        <v>44277</v>
      </c>
      <c r="E8690" t="s">
        <v>1429</v>
      </c>
      <c r="F8690" t="s">
        <v>4691</v>
      </c>
      <c r="G8690" t="s">
        <v>1430</v>
      </c>
      <c r="H8690" t="s">
        <v>1429</v>
      </c>
      <c r="I8690" t="s">
        <v>1177</v>
      </c>
      <c r="J8690">
        <v>1</v>
      </c>
      <c r="K8690">
        <v>9045</v>
      </c>
      <c r="L8690">
        <v>9045</v>
      </c>
      <c r="M8690">
        <v>0</v>
      </c>
      <c r="N8690">
        <v>0</v>
      </c>
      <c r="O8690">
        <v>3045</v>
      </c>
      <c r="P8690">
        <v>0</v>
      </c>
      <c r="Q8690">
        <v>9045</v>
      </c>
      <c r="R8690">
        <v>6000</v>
      </c>
      <c r="S8690" t="s">
        <v>1424</v>
      </c>
    </row>
    <row r="8691" spans="1:19">
      <c r="A8691" t="s">
        <v>6922</v>
      </c>
      <c r="B8691">
        <v>44277</v>
      </c>
      <c r="C8691" t="s">
        <v>6923</v>
      </c>
      <c r="D8691">
        <v>44277</v>
      </c>
      <c r="E8691" t="s">
        <v>1429</v>
      </c>
      <c r="F8691" t="s">
        <v>4691</v>
      </c>
      <c r="G8691" t="s">
        <v>1430</v>
      </c>
      <c r="H8691" t="s">
        <v>1429</v>
      </c>
      <c r="I8691" t="s">
        <v>1177</v>
      </c>
      <c r="J8691">
        <v>1</v>
      </c>
      <c r="K8691">
        <v>9045</v>
      </c>
      <c r="L8691">
        <v>9045</v>
      </c>
      <c r="M8691">
        <v>0</v>
      </c>
      <c r="N8691">
        <v>0</v>
      </c>
      <c r="O8691">
        <v>3045</v>
      </c>
      <c r="P8691">
        <v>0</v>
      </c>
      <c r="Q8691">
        <v>9045</v>
      </c>
      <c r="R8691">
        <v>6000</v>
      </c>
      <c r="S8691" t="s">
        <v>1424</v>
      </c>
    </row>
    <row r="8692" spans="1:19">
      <c r="A8692" t="s">
        <v>6924</v>
      </c>
      <c r="B8692">
        <v>44277</v>
      </c>
      <c r="C8692" t="s">
        <v>6925</v>
      </c>
      <c r="D8692">
        <v>44277</v>
      </c>
      <c r="E8692" t="s">
        <v>1429</v>
      </c>
      <c r="F8692" t="s">
        <v>4691</v>
      </c>
      <c r="G8692" t="s">
        <v>1430</v>
      </c>
      <c r="H8692" t="s">
        <v>1429</v>
      </c>
      <c r="I8692" t="s">
        <v>1177</v>
      </c>
      <c r="J8692">
        <v>1</v>
      </c>
      <c r="K8692">
        <v>9045</v>
      </c>
      <c r="L8692">
        <v>9045</v>
      </c>
      <c r="M8692">
        <v>0</v>
      </c>
      <c r="N8692">
        <v>0</v>
      </c>
      <c r="O8692">
        <v>3045</v>
      </c>
      <c r="P8692">
        <v>0</v>
      </c>
      <c r="Q8692">
        <v>9045</v>
      </c>
      <c r="R8692">
        <v>6000</v>
      </c>
      <c r="S8692" t="s">
        <v>1424</v>
      </c>
    </row>
    <row r="8693" spans="1:19">
      <c r="A8693" t="s">
        <v>6926</v>
      </c>
      <c r="B8693">
        <v>44277</v>
      </c>
      <c r="C8693" t="s">
        <v>6927</v>
      </c>
      <c r="D8693">
        <v>44277</v>
      </c>
      <c r="E8693" t="s">
        <v>1429</v>
      </c>
      <c r="F8693" t="s">
        <v>4691</v>
      </c>
      <c r="G8693" t="s">
        <v>1430</v>
      </c>
      <c r="H8693" t="s">
        <v>1429</v>
      </c>
      <c r="I8693" t="s">
        <v>1177</v>
      </c>
      <c r="J8693">
        <v>1</v>
      </c>
      <c r="K8693">
        <v>9045</v>
      </c>
      <c r="L8693">
        <v>9045</v>
      </c>
      <c r="M8693">
        <v>0</v>
      </c>
      <c r="N8693">
        <v>0</v>
      </c>
      <c r="O8693">
        <v>3045</v>
      </c>
      <c r="P8693">
        <v>0</v>
      </c>
      <c r="Q8693">
        <v>9045</v>
      </c>
      <c r="R8693">
        <v>6000</v>
      </c>
      <c r="S8693" t="s">
        <v>1424</v>
      </c>
    </row>
    <row r="8694" spans="1:19">
      <c r="A8694" t="s">
        <v>6928</v>
      </c>
      <c r="B8694">
        <v>44277</v>
      </c>
      <c r="C8694" t="s">
        <v>6929</v>
      </c>
      <c r="D8694">
        <v>44277</v>
      </c>
      <c r="E8694" t="s">
        <v>1429</v>
      </c>
      <c r="F8694" t="s">
        <v>4691</v>
      </c>
      <c r="G8694" t="s">
        <v>1430</v>
      </c>
      <c r="H8694" t="s">
        <v>1429</v>
      </c>
      <c r="I8694" t="s">
        <v>1177</v>
      </c>
      <c r="J8694">
        <v>1</v>
      </c>
      <c r="K8694">
        <v>9045</v>
      </c>
      <c r="L8694">
        <v>9045</v>
      </c>
      <c r="M8694">
        <v>0</v>
      </c>
      <c r="N8694">
        <v>0</v>
      </c>
      <c r="O8694">
        <v>3045</v>
      </c>
      <c r="P8694">
        <v>0</v>
      </c>
      <c r="Q8694">
        <v>9045</v>
      </c>
      <c r="R8694">
        <v>6000</v>
      </c>
      <c r="S8694" t="s">
        <v>1424</v>
      </c>
    </row>
    <row r="8695" spans="1:19">
      <c r="A8695" t="s">
        <v>6930</v>
      </c>
      <c r="B8695">
        <v>44277</v>
      </c>
      <c r="C8695" t="s">
        <v>6931</v>
      </c>
      <c r="D8695">
        <v>44277</v>
      </c>
      <c r="E8695" t="s">
        <v>1429</v>
      </c>
      <c r="F8695" t="s">
        <v>4691</v>
      </c>
      <c r="G8695" t="s">
        <v>1430</v>
      </c>
      <c r="H8695" t="s">
        <v>1429</v>
      </c>
      <c r="I8695" t="s">
        <v>1177</v>
      </c>
      <c r="J8695">
        <v>1</v>
      </c>
      <c r="K8695">
        <v>9045</v>
      </c>
      <c r="L8695">
        <v>9045</v>
      </c>
      <c r="M8695">
        <v>0</v>
      </c>
      <c r="N8695">
        <v>0</v>
      </c>
      <c r="O8695">
        <v>3045</v>
      </c>
      <c r="P8695">
        <v>0</v>
      </c>
      <c r="Q8695">
        <v>9045</v>
      </c>
      <c r="R8695">
        <v>6000</v>
      </c>
      <c r="S8695" t="s">
        <v>1424</v>
      </c>
    </row>
    <row r="8696" spans="1:19">
      <c r="A8696" t="s">
        <v>6932</v>
      </c>
      <c r="B8696">
        <v>44277</v>
      </c>
      <c r="C8696" t="s">
        <v>6933</v>
      </c>
      <c r="D8696">
        <v>44277</v>
      </c>
      <c r="E8696" t="s">
        <v>1429</v>
      </c>
      <c r="F8696" t="s">
        <v>4691</v>
      </c>
      <c r="G8696" t="s">
        <v>1430</v>
      </c>
      <c r="H8696" t="s">
        <v>1429</v>
      </c>
      <c r="I8696" t="s">
        <v>1177</v>
      </c>
      <c r="J8696">
        <v>1</v>
      </c>
      <c r="K8696">
        <v>9045</v>
      </c>
      <c r="L8696">
        <v>9045</v>
      </c>
      <c r="M8696">
        <v>0</v>
      </c>
      <c r="N8696">
        <v>0</v>
      </c>
      <c r="O8696">
        <v>3045</v>
      </c>
      <c r="P8696">
        <v>0</v>
      </c>
      <c r="Q8696">
        <v>9045</v>
      </c>
      <c r="R8696">
        <v>6000</v>
      </c>
      <c r="S8696" t="s">
        <v>1424</v>
      </c>
    </row>
    <row r="8697" spans="1:19">
      <c r="A8697" t="s">
        <v>6934</v>
      </c>
      <c r="B8697">
        <v>44277</v>
      </c>
      <c r="C8697" t="s">
        <v>6935</v>
      </c>
      <c r="D8697">
        <v>44277</v>
      </c>
      <c r="E8697" t="s">
        <v>1429</v>
      </c>
      <c r="F8697" t="s">
        <v>4691</v>
      </c>
      <c r="G8697" t="s">
        <v>1430</v>
      </c>
      <c r="H8697" t="s">
        <v>1429</v>
      </c>
      <c r="I8697" t="s">
        <v>1177</v>
      </c>
      <c r="J8697">
        <v>1</v>
      </c>
      <c r="K8697">
        <v>9045</v>
      </c>
      <c r="L8697">
        <v>9045</v>
      </c>
      <c r="M8697">
        <v>0</v>
      </c>
      <c r="N8697">
        <v>0</v>
      </c>
      <c r="O8697">
        <v>3045</v>
      </c>
      <c r="P8697">
        <v>0</v>
      </c>
      <c r="Q8697">
        <v>9045</v>
      </c>
      <c r="R8697">
        <v>6000</v>
      </c>
      <c r="S8697" t="s">
        <v>1424</v>
      </c>
    </row>
    <row r="8698" spans="1:19">
      <c r="A8698" t="s">
        <v>6936</v>
      </c>
      <c r="B8698">
        <v>44277</v>
      </c>
      <c r="C8698" t="s">
        <v>6937</v>
      </c>
      <c r="D8698">
        <v>44277</v>
      </c>
      <c r="E8698" t="s">
        <v>1429</v>
      </c>
      <c r="F8698" t="s">
        <v>4691</v>
      </c>
      <c r="G8698" t="s">
        <v>1430</v>
      </c>
      <c r="H8698" t="s">
        <v>1429</v>
      </c>
      <c r="I8698" t="s">
        <v>1177</v>
      </c>
      <c r="J8698">
        <v>1</v>
      </c>
      <c r="K8698">
        <v>9045</v>
      </c>
      <c r="L8698">
        <v>9045</v>
      </c>
      <c r="M8698">
        <v>0</v>
      </c>
      <c r="N8698">
        <v>0</v>
      </c>
      <c r="O8698">
        <v>3045</v>
      </c>
      <c r="P8698">
        <v>0</v>
      </c>
      <c r="Q8698">
        <v>9045</v>
      </c>
      <c r="R8698">
        <v>6000</v>
      </c>
      <c r="S8698" t="s">
        <v>1424</v>
      </c>
    </row>
    <row r="8699" spans="1:19">
      <c r="A8699" t="s">
        <v>6938</v>
      </c>
      <c r="B8699">
        <v>44277</v>
      </c>
      <c r="C8699" t="s">
        <v>6939</v>
      </c>
      <c r="D8699">
        <v>44277</v>
      </c>
      <c r="E8699" t="s">
        <v>1429</v>
      </c>
      <c r="F8699" t="s">
        <v>4691</v>
      </c>
      <c r="G8699" t="s">
        <v>1430</v>
      </c>
      <c r="H8699" t="s">
        <v>1429</v>
      </c>
      <c r="I8699" t="s">
        <v>1177</v>
      </c>
      <c r="J8699">
        <v>1</v>
      </c>
      <c r="K8699">
        <v>9045</v>
      </c>
      <c r="L8699">
        <v>9045</v>
      </c>
      <c r="M8699">
        <v>0</v>
      </c>
      <c r="N8699">
        <v>0</v>
      </c>
      <c r="O8699">
        <v>3045</v>
      </c>
      <c r="P8699">
        <v>0</v>
      </c>
      <c r="Q8699">
        <v>9045</v>
      </c>
      <c r="R8699">
        <v>6000</v>
      </c>
      <c r="S8699" t="s">
        <v>1424</v>
      </c>
    </row>
    <row r="8700" spans="1:19">
      <c r="A8700" t="s">
        <v>6940</v>
      </c>
      <c r="B8700">
        <v>44277</v>
      </c>
      <c r="C8700" t="s">
        <v>6941</v>
      </c>
      <c r="D8700">
        <v>44277</v>
      </c>
      <c r="E8700" t="s">
        <v>1429</v>
      </c>
      <c r="F8700" t="s">
        <v>4691</v>
      </c>
      <c r="G8700" t="s">
        <v>1430</v>
      </c>
      <c r="H8700" t="s">
        <v>1429</v>
      </c>
      <c r="I8700" t="s">
        <v>1177</v>
      </c>
      <c r="J8700">
        <v>1</v>
      </c>
      <c r="K8700">
        <v>9045</v>
      </c>
      <c r="L8700">
        <v>9045</v>
      </c>
      <c r="M8700">
        <v>0</v>
      </c>
      <c r="N8700">
        <v>0</v>
      </c>
      <c r="O8700">
        <v>3045</v>
      </c>
      <c r="P8700">
        <v>0</v>
      </c>
      <c r="Q8700">
        <v>9045</v>
      </c>
      <c r="R8700">
        <v>6000</v>
      </c>
      <c r="S8700" t="s">
        <v>1424</v>
      </c>
    </row>
    <row r="8701" spans="1:19">
      <c r="A8701" t="s">
        <v>6942</v>
      </c>
      <c r="B8701">
        <v>44277</v>
      </c>
      <c r="C8701" t="s">
        <v>6943</v>
      </c>
      <c r="D8701">
        <v>44277</v>
      </c>
      <c r="E8701" t="s">
        <v>1429</v>
      </c>
      <c r="F8701" t="s">
        <v>4691</v>
      </c>
      <c r="G8701" t="s">
        <v>1430</v>
      </c>
      <c r="H8701" t="s">
        <v>1429</v>
      </c>
      <c r="I8701" t="s">
        <v>1177</v>
      </c>
      <c r="J8701">
        <v>1</v>
      </c>
      <c r="K8701">
        <v>9045</v>
      </c>
      <c r="L8701">
        <v>9045</v>
      </c>
      <c r="M8701">
        <v>0</v>
      </c>
      <c r="N8701">
        <v>0</v>
      </c>
      <c r="O8701">
        <v>3045</v>
      </c>
      <c r="P8701">
        <v>0</v>
      </c>
      <c r="Q8701">
        <v>9045</v>
      </c>
      <c r="R8701">
        <v>6000</v>
      </c>
      <c r="S8701" t="s">
        <v>1424</v>
      </c>
    </row>
    <row r="8702" spans="1:19">
      <c r="A8702" t="s">
        <v>6944</v>
      </c>
      <c r="B8702">
        <v>44277</v>
      </c>
      <c r="C8702" t="s">
        <v>6945</v>
      </c>
      <c r="D8702">
        <v>44277</v>
      </c>
      <c r="E8702" t="s">
        <v>1429</v>
      </c>
      <c r="F8702" t="s">
        <v>4691</v>
      </c>
      <c r="G8702" t="s">
        <v>1430</v>
      </c>
      <c r="H8702" t="s">
        <v>1429</v>
      </c>
      <c r="I8702" t="s">
        <v>1177</v>
      </c>
      <c r="J8702">
        <v>1</v>
      </c>
      <c r="K8702">
        <v>9045</v>
      </c>
      <c r="L8702">
        <v>9045</v>
      </c>
      <c r="M8702">
        <v>0</v>
      </c>
      <c r="N8702">
        <v>0</v>
      </c>
      <c r="O8702">
        <v>3045</v>
      </c>
      <c r="P8702">
        <v>0</v>
      </c>
      <c r="Q8702">
        <v>9045</v>
      </c>
      <c r="R8702">
        <v>6000</v>
      </c>
      <c r="S8702" t="s">
        <v>1424</v>
      </c>
    </row>
    <row r="8703" spans="1:19">
      <c r="A8703" t="s">
        <v>6946</v>
      </c>
      <c r="B8703">
        <v>44277</v>
      </c>
      <c r="C8703" t="s">
        <v>6947</v>
      </c>
      <c r="D8703">
        <v>44277</v>
      </c>
      <c r="E8703" t="s">
        <v>1429</v>
      </c>
      <c r="F8703" t="s">
        <v>4691</v>
      </c>
      <c r="G8703" t="s">
        <v>1430</v>
      </c>
      <c r="H8703" t="s">
        <v>1429</v>
      </c>
      <c r="I8703" t="s">
        <v>1177</v>
      </c>
      <c r="J8703">
        <v>1</v>
      </c>
      <c r="K8703">
        <v>9045</v>
      </c>
      <c r="L8703">
        <v>9045</v>
      </c>
      <c r="M8703">
        <v>0</v>
      </c>
      <c r="N8703">
        <v>0</v>
      </c>
      <c r="O8703">
        <v>3045</v>
      </c>
      <c r="P8703">
        <v>0</v>
      </c>
      <c r="Q8703">
        <v>9045</v>
      </c>
      <c r="R8703">
        <v>6000</v>
      </c>
      <c r="S8703" t="s">
        <v>1424</v>
      </c>
    </row>
    <row r="8704" spans="1:19">
      <c r="A8704" t="s">
        <v>6948</v>
      </c>
      <c r="B8704">
        <v>44277</v>
      </c>
      <c r="C8704" t="s">
        <v>6949</v>
      </c>
      <c r="D8704">
        <v>44277</v>
      </c>
      <c r="E8704" t="s">
        <v>1429</v>
      </c>
      <c r="F8704" t="s">
        <v>4691</v>
      </c>
      <c r="G8704" t="s">
        <v>1430</v>
      </c>
      <c r="H8704" t="s">
        <v>1429</v>
      </c>
      <c r="I8704" t="s">
        <v>1177</v>
      </c>
      <c r="J8704">
        <v>1</v>
      </c>
      <c r="K8704">
        <v>9045</v>
      </c>
      <c r="L8704">
        <v>9045</v>
      </c>
      <c r="M8704">
        <v>0</v>
      </c>
      <c r="N8704">
        <v>0</v>
      </c>
      <c r="O8704">
        <v>3045</v>
      </c>
      <c r="P8704">
        <v>0</v>
      </c>
      <c r="Q8704">
        <v>9045</v>
      </c>
      <c r="R8704">
        <v>6000</v>
      </c>
      <c r="S8704" t="s">
        <v>1424</v>
      </c>
    </row>
    <row r="8705" spans="1:19">
      <c r="A8705" t="s">
        <v>6950</v>
      </c>
      <c r="B8705">
        <v>44277</v>
      </c>
      <c r="C8705" t="s">
        <v>6951</v>
      </c>
      <c r="D8705">
        <v>44277</v>
      </c>
      <c r="E8705" t="s">
        <v>1429</v>
      </c>
      <c r="F8705" t="s">
        <v>4691</v>
      </c>
      <c r="G8705" t="s">
        <v>1430</v>
      </c>
      <c r="H8705" t="s">
        <v>1429</v>
      </c>
      <c r="I8705" t="s">
        <v>1177</v>
      </c>
      <c r="J8705">
        <v>1</v>
      </c>
      <c r="K8705">
        <v>9045</v>
      </c>
      <c r="L8705">
        <v>9045</v>
      </c>
      <c r="M8705">
        <v>0</v>
      </c>
      <c r="N8705">
        <v>0</v>
      </c>
      <c r="O8705">
        <v>3045</v>
      </c>
      <c r="P8705">
        <v>0</v>
      </c>
      <c r="Q8705">
        <v>9045</v>
      </c>
      <c r="R8705">
        <v>6000</v>
      </c>
      <c r="S8705" t="s">
        <v>1424</v>
      </c>
    </row>
    <row r="8706" spans="1:19">
      <c r="A8706" t="s">
        <v>6952</v>
      </c>
      <c r="B8706">
        <v>44277</v>
      </c>
      <c r="C8706" t="s">
        <v>6953</v>
      </c>
      <c r="D8706">
        <v>44277</v>
      </c>
      <c r="E8706" t="s">
        <v>1429</v>
      </c>
      <c r="F8706" t="s">
        <v>4691</v>
      </c>
      <c r="G8706" t="s">
        <v>1430</v>
      </c>
      <c r="H8706" t="s">
        <v>1429</v>
      </c>
      <c r="I8706" t="s">
        <v>1177</v>
      </c>
      <c r="J8706">
        <v>1</v>
      </c>
      <c r="K8706">
        <v>9045</v>
      </c>
      <c r="L8706">
        <v>9045</v>
      </c>
      <c r="M8706">
        <v>0</v>
      </c>
      <c r="N8706">
        <v>0</v>
      </c>
      <c r="O8706">
        <v>3045</v>
      </c>
      <c r="P8706">
        <v>0</v>
      </c>
      <c r="Q8706">
        <v>9045</v>
      </c>
      <c r="R8706">
        <v>6000</v>
      </c>
      <c r="S8706" t="s">
        <v>1424</v>
      </c>
    </row>
    <row r="8707" spans="1:19">
      <c r="A8707" t="s">
        <v>6954</v>
      </c>
      <c r="B8707">
        <v>44277</v>
      </c>
      <c r="C8707" t="s">
        <v>6955</v>
      </c>
      <c r="D8707">
        <v>44277</v>
      </c>
      <c r="E8707" t="s">
        <v>1429</v>
      </c>
      <c r="F8707" t="s">
        <v>4691</v>
      </c>
      <c r="G8707" t="s">
        <v>1430</v>
      </c>
      <c r="H8707" t="s">
        <v>1429</v>
      </c>
      <c r="I8707" t="s">
        <v>1177</v>
      </c>
      <c r="J8707">
        <v>2</v>
      </c>
      <c r="K8707">
        <v>9045</v>
      </c>
      <c r="L8707">
        <v>18090</v>
      </c>
      <c r="M8707">
        <v>0</v>
      </c>
      <c r="N8707">
        <v>0</v>
      </c>
      <c r="O8707">
        <v>6090</v>
      </c>
      <c r="P8707">
        <v>0</v>
      </c>
      <c r="Q8707">
        <v>9045</v>
      </c>
      <c r="R8707">
        <v>12000</v>
      </c>
      <c r="S8707" t="s">
        <v>1424</v>
      </c>
    </row>
    <row r="8708" spans="1:19">
      <c r="A8708" t="s">
        <v>6956</v>
      </c>
      <c r="B8708">
        <v>44277</v>
      </c>
      <c r="C8708" t="s">
        <v>6957</v>
      </c>
      <c r="D8708">
        <v>44277</v>
      </c>
      <c r="E8708" t="s">
        <v>1429</v>
      </c>
      <c r="F8708" t="s">
        <v>4691</v>
      </c>
      <c r="G8708" t="s">
        <v>1430</v>
      </c>
      <c r="H8708" t="s">
        <v>1429</v>
      </c>
      <c r="I8708" t="s">
        <v>1177</v>
      </c>
      <c r="J8708">
        <v>2</v>
      </c>
      <c r="K8708">
        <v>9045</v>
      </c>
      <c r="L8708">
        <v>18090</v>
      </c>
      <c r="M8708">
        <v>0</v>
      </c>
      <c r="N8708">
        <v>0</v>
      </c>
      <c r="O8708">
        <v>6090</v>
      </c>
      <c r="P8708">
        <v>0</v>
      </c>
      <c r="Q8708">
        <v>9045</v>
      </c>
      <c r="R8708">
        <v>12000</v>
      </c>
      <c r="S8708" t="s">
        <v>1424</v>
      </c>
    </row>
    <row r="8709" spans="1:19">
      <c r="A8709" t="s">
        <v>6958</v>
      </c>
      <c r="B8709">
        <v>44277</v>
      </c>
      <c r="C8709" t="s">
        <v>6959</v>
      </c>
      <c r="D8709">
        <v>44277</v>
      </c>
      <c r="E8709" t="s">
        <v>1429</v>
      </c>
      <c r="F8709" t="s">
        <v>4691</v>
      </c>
      <c r="G8709" t="s">
        <v>1430</v>
      </c>
      <c r="H8709" t="s">
        <v>1429</v>
      </c>
      <c r="I8709" t="s">
        <v>1177</v>
      </c>
      <c r="J8709">
        <v>1</v>
      </c>
      <c r="K8709">
        <v>9045</v>
      </c>
      <c r="L8709">
        <v>9045</v>
      </c>
      <c r="M8709">
        <v>0</v>
      </c>
      <c r="N8709">
        <v>0</v>
      </c>
      <c r="O8709">
        <v>3045</v>
      </c>
      <c r="P8709">
        <v>0</v>
      </c>
      <c r="Q8709">
        <v>9045</v>
      </c>
      <c r="R8709">
        <v>6000</v>
      </c>
      <c r="S8709" t="s">
        <v>1424</v>
      </c>
    </row>
    <row r="8710" spans="1:19">
      <c r="A8710" t="s">
        <v>6960</v>
      </c>
      <c r="B8710">
        <v>44277</v>
      </c>
      <c r="C8710" t="s">
        <v>6961</v>
      </c>
      <c r="D8710">
        <v>44277</v>
      </c>
      <c r="E8710" t="s">
        <v>1429</v>
      </c>
      <c r="F8710" t="s">
        <v>4691</v>
      </c>
      <c r="G8710" t="s">
        <v>1430</v>
      </c>
      <c r="H8710" t="s">
        <v>1429</v>
      </c>
      <c r="I8710" t="s">
        <v>1177</v>
      </c>
      <c r="J8710">
        <v>2</v>
      </c>
      <c r="K8710">
        <v>9045</v>
      </c>
      <c r="L8710">
        <v>18090</v>
      </c>
      <c r="M8710">
        <v>0</v>
      </c>
      <c r="N8710">
        <v>0</v>
      </c>
      <c r="O8710">
        <v>6090</v>
      </c>
      <c r="P8710">
        <v>0</v>
      </c>
      <c r="Q8710">
        <v>9045</v>
      </c>
      <c r="R8710">
        <v>12000</v>
      </c>
      <c r="S8710" t="s">
        <v>1424</v>
      </c>
    </row>
    <row r="8711" spans="1:19">
      <c r="A8711" t="s">
        <v>6962</v>
      </c>
      <c r="B8711">
        <v>44277</v>
      </c>
      <c r="C8711" t="s">
        <v>6963</v>
      </c>
      <c r="D8711">
        <v>44277</v>
      </c>
      <c r="E8711" t="s">
        <v>1429</v>
      </c>
      <c r="F8711" t="s">
        <v>4691</v>
      </c>
      <c r="G8711" t="s">
        <v>1430</v>
      </c>
      <c r="H8711" t="s">
        <v>1429</v>
      </c>
      <c r="I8711" t="s">
        <v>1177</v>
      </c>
      <c r="J8711">
        <v>2</v>
      </c>
      <c r="K8711">
        <v>9045</v>
      </c>
      <c r="L8711">
        <v>18090</v>
      </c>
      <c r="M8711">
        <v>0</v>
      </c>
      <c r="N8711">
        <v>0</v>
      </c>
      <c r="O8711">
        <v>6090</v>
      </c>
      <c r="P8711">
        <v>0</v>
      </c>
      <c r="Q8711">
        <v>9045</v>
      </c>
      <c r="R8711">
        <v>12000</v>
      </c>
      <c r="S8711" t="s">
        <v>1424</v>
      </c>
    </row>
    <row r="8712" spans="1:19">
      <c r="A8712" t="s">
        <v>6964</v>
      </c>
      <c r="B8712">
        <v>44277</v>
      </c>
      <c r="C8712" t="s">
        <v>6965</v>
      </c>
      <c r="D8712">
        <v>44277</v>
      </c>
      <c r="E8712" t="s">
        <v>1429</v>
      </c>
      <c r="F8712" t="s">
        <v>4691</v>
      </c>
      <c r="G8712" t="s">
        <v>1430</v>
      </c>
      <c r="H8712" t="s">
        <v>1429</v>
      </c>
      <c r="I8712" t="s">
        <v>1177</v>
      </c>
      <c r="J8712">
        <v>2</v>
      </c>
      <c r="K8712">
        <v>9045</v>
      </c>
      <c r="L8712">
        <v>18090</v>
      </c>
      <c r="M8712">
        <v>0</v>
      </c>
      <c r="N8712">
        <v>0</v>
      </c>
      <c r="O8712">
        <v>6090</v>
      </c>
      <c r="P8712">
        <v>0</v>
      </c>
      <c r="Q8712">
        <v>9045</v>
      </c>
      <c r="R8712">
        <v>12000</v>
      </c>
      <c r="S8712" t="s">
        <v>1424</v>
      </c>
    </row>
    <row r="8713" spans="1:19">
      <c r="A8713" t="s">
        <v>6966</v>
      </c>
      <c r="B8713">
        <v>44277</v>
      </c>
      <c r="C8713" t="s">
        <v>6967</v>
      </c>
      <c r="D8713">
        <v>44277</v>
      </c>
      <c r="E8713" t="s">
        <v>1429</v>
      </c>
      <c r="F8713" t="s">
        <v>4691</v>
      </c>
      <c r="G8713" t="s">
        <v>1430</v>
      </c>
      <c r="H8713" t="s">
        <v>1429</v>
      </c>
      <c r="I8713" t="s">
        <v>1177</v>
      </c>
      <c r="J8713">
        <v>1</v>
      </c>
      <c r="K8713">
        <v>9045</v>
      </c>
      <c r="L8713">
        <v>9045</v>
      </c>
      <c r="M8713">
        <v>0</v>
      </c>
      <c r="N8713">
        <v>0</v>
      </c>
      <c r="O8713">
        <v>3045</v>
      </c>
      <c r="P8713">
        <v>0</v>
      </c>
      <c r="Q8713">
        <v>9045</v>
      </c>
      <c r="R8713">
        <v>6000</v>
      </c>
      <c r="S8713" t="s">
        <v>1424</v>
      </c>
    </row>
    <row r="8714" spans="1:19">
      <c r="A8714" t="s">
        <v>6968</v>
      </c>
      <c r="B8714">
        <v>44277</v>
      </c>
      <c r="C8714" t="s">
        <v>6969</v>
      </c>
      <c r="D8714">
        <v>44277</v>
      </c>
      <c r="E8714" t="s">
        <v>1429</v>
      </c>
      <c r="F8714" t="s">
        <v>4691</v>
      </c>
      <c r="G8714" t="s">
        <v>1430</v>
      </c>
      <c r="H8714" t="s">
        <v>1429</v>
      </c>
      <c r="I8714" t="s">
        <v>1177</v>
      </c>
      <c r="J8714">
        <v>2</v>
      </c>
      <c r="K8714">
        <v>9045</v>
      </c>
      <c r="L8714">
        <v>18090</v>
      </c>
      <c r="M8714">
        <v>0</v>
      </c>
      <c r="N8714">
        <v>0</v>
      </c>
      <c r="O8714">
        <v>6090</v>
      </c>
      <c r="P8714">
        <v>0</v>
      </c>
      <c r="Q8714">
        <v>9045</v>
      </c>
      <c r="R8714">
        <v>12000</v>
      </c>
      <c r="S8714" t="s">
        <v>1424</v>
      </c>
    </row>
    <row r="8715" spans="1:19">
      <c r="A8715" t="s">
        <v>6970</v>
      </c>
      <c r="B8715">
        <v>44277</v>
      </c>
      <c r="C8715" t="s">
        <v>6971</v>
      </c>
      <c r="D8715">
        <v>44277</v>
      </c>
      <c r="E8715" t="s">
        <v>1429</v>
      </c>
      <c r="F8715" t="s">
        <v>4691</v>
      </c>
      <c r="G8715" t="s">
        <v>1430</v>
      </c>
      <c r="H8715" t="s">
        <v>1429</v>
      </c>
      <c r="I8715" t="s">
        <v>1177</v>
      </c>
      <c r="J8715">
        <v>2</v>
      </c>
      <c r="K8715">
        <v>9045</v>
      </c>
      <c r="L8715">
        <v>18090</v>
      </c>
      <c r="M8715">
        <v>0</v>
      </c>
      <c r="N8715">
        <v>0</v>
      </c>
      <c r="O8715">
        <v>6090</v>
      </c>
      <c r="P8715">
        <v>0</v>
      </c>
      <c r="Q8715">
        <v>9045</v>
      </c>
      <c r="R8715">
        <v>12000</v>
      </c>
      <c r="S8715" t="s">
        <v>1424</v>
      </c>
    </row>
    <row r="8716" spans="1:19">
      <c r="A8716" t="s">
        <v>6972</v>
      </c>
      <c r="B8716">
        <v>44277</v>
      </c>
      <c r="C8716" t="s">
        <v>6973</v>
      </c>
      <c r="D8716">
        <v>44277</v>
      </c>
      <c r="E8716" t="s">
        <v>1429</v>
      </c>
      <c r="F8716" t="s">
        <v>4691</v>
      </c>
      <c r="G8716" t="s">
        <v>1430</v>
      </c>
      <c r="H8716" t="s">
        <v>1429</v>
      </c>
      <c r="I8716" t="s">
        <v>1177</v>
      </c>
      <c r="J8716">
        <v>2</v>
      </c>
      <c r="K8716">
        <v>9045</v>
      </c>
      <c r="L8716">
        <v>18090</v>
      </c>
      <c r="M8716">
        <v>0</v>
      </c>
      <c r="N8716">
        <v>0</v>
      </c>
      <c r="O8716">
        <v>6090</v>
      </c>
      <c r="P8716">
        <v>0</v>
      </c>
      <c r="Q8716">
        <v>9045</v>
      </c>
      <c r="R8716">
        <v>12000</v>
      </c>
      <c r="S8716" t="s">
        <v>1424</v>
      </c>
    </row>
    <row r="8717" spans="1:19">
      <c r="A8717" t="s">
        <v>6974</v>
      </c>
      <c r="B8717">
        <v>44277</v>
      </c>
      <c r="C8717" t="s">
        <v>6975</v>
      </c>
      <c r="D8717">
        <v>44277</v>
      </c>
      <c r="E8717" t="s">
        <v>1429</v>
      </c>
      <c r="F8717" t="s">
        <v>4691</v>
      </c>
      <c r="G8717" t="s">
        <v>1430</v>
      </c>
      <c r="H8717" t="s">
        <v>1429</v>
      </c>
      <c r="I8717" t="s">
        <v>1177</v>
      </c>
      <c r="J8717">
        <v>1</v>
      </c>
      <c r="K8717">
        <v>9045</v>
      </c>
      <c r="L8717">
        <v>9045</v>
      </c>
      <c r="M8717">
        <v>0</v>
      </c>
      <c r="N8717">
        <v>0</v>
      </c>
      <c r="O8717">
        <v>3045</v>
      </c>
      <c r="P8717">
        <v>0</v>
      </c>
      <c r="Q8717">
        <v>9045</v>
      </c>
      <c r="R8717">
        <v>6000</v>
      </c>
      <c r="S8717" t="s">
        <v>1424</v>
      </c>
    </row>
    <row r="8718" spans="1:19">
      <c r="A8718" t="s">
        <v>6976</v>
      </c>
      <c r="B8718">
        <v>44277</v>
      </c>
      <c r="C8718" t="s">
        <v>6977</v>
      </c>
      <c r="D8718">
        <v>44277</v>
      </c>
      <c r="E8718" t="s">
        <v>1429</v>
      </c>
      <c r="F8718" t="s">
        <v>4691</v>
      </c>
      <c r="G8718" t="s">
        <v>1430</v>
      </c>
      <c r="H8718" t="s">
        <v>1429</v>
      </c>
      <c r="I8718" t="s">
        <v>1177</v>
      </c>
      <c r="J8718">
        <v>1</v>
      </c>
      <c r="K8718">
        <v>9045</v>
      </c>
      <c r="L8718">
        <v>9045</v>
      </c>
      <c r="M8718">
        <v>0</v>
      </c>
      <c r="N8718">
        <v>0</v>
      </c>
      <c r="O8718">
        <v>3045</v>
      </c>
      <c r="P8718">
        <v>0</v>
      </c>
      <c r="Q8718">
        <v>9045</v>
      </c>
      <c r="R8718">
        <v>6000</v>
      </c>
      <c r="S8718" t="s">
        <v>1424</v>
      </c>
    </row>
    <row r="8719" spans="1:19">
      <c r="A8719" t="s">
        <v>6978</v>
      </c>
      <c r="B8719">
        <v>44277</v>
      </c>
      <c r="C8719" t="s">
        <v>6979</v>
      </c>
      <c r="D8719">
        <v>44277</v>
      </c>
      <c r="E8719" t="s">
        <v>1429</v>
      </c>
      <c r="F8719" t="s">
        <v>4691</v>
      </c>
      <c r="G8719" t="s">
        <v>1430</v>
      </c>
      <c r="H8719" t="s">
        <v>1429</v>
      </c>
      <c r="I8719" t="s">
        <v>1177</v>
      </c>
      <c r="J8719">
        <v>1</v>
      </c>
      <c r="K8719">
        <v>9045</v>
      </c>
      <c r="L8719">
        <v>9045</v>
      </c>
      <c r="M8719">
        <v>0</v>
      </c>
      <c r="N8719">
        <v>0</v>
      </c>
      <c r="O8719">
        <v>3045</v>
      </c>
      <c r="P8719">
        <v>0</v>
      </c>
      <c r="Q8719">
        <v>9045</v>
      </c>
      <c r="R8719">
        <v>6000</v>
      </c>
      <c r="S8719" t="s">
        <v>1424</v>
      </c>
    </row>
    <row r="8720" spans="1:19">
      <c r="A8720" t="s">
        <v>6980</v>
      </c>
      <c r="B8720">
        <v>44277</v>
      </c>
      <c r="C8720" t="s">
        <v>6981</v>
      </c>
      <c r="D8720">
        <v>44277</v>
      </c>
      <c r="E8720" t="s">
        <v>1429</v>
      </c>
      <c r="F8720" t="s">
        <v>4691</v>
      </c>
      <c r="G8720" t="s">
        <v>1430</v>
      </c>
      <c r="H8720" t="s">
        <v>1429</v>
      </c>
      <c r="I8720" t="s">
        <v>1177</v>
      </c>
      <c r="J8720">
        <v>2</v>
      </c>
      <c r="K8720">
        <v>9045</v>
      </c>
      <c r="L8720">
        <v>18090</v>
      </c>
      <c r="M8720">
        <v>0</v>
      </c>
      <c r="N8720">
        <v>0</v>
      </c>
      <c r="O8720">
        <v>6090</v>
      </c>
      <c r="P8720">
        <v>0</v>
      </c>
      <c r="Q8720">
        <v>9045</v>
      </c>
      <c r="R8720">
        <v>12000</v>
      </c>
      <c r="S8720" t="s">
        <v>1424</v>
      </c>
    </row>
    <row r="8721" spans="1:19">
      <c r="A8721" t="s">
        <v>6982</v>
      </c>
      <c r="B8721">
        <v>44277</v>
      </c>
      <c r="C8721" t="s">
        <v>6983</v>
      </c>
      <c r="D8721">
        <v>44277</v>
      </c>
      <c r="E8721" t="s">
        <v>1429</v>
      </c>
      <c r="F8721" t="s">
        <v>4691</v>
      </c>
      <c r="G8721" t="s">
        <v>1430</v>
      </c>
      <c r="H8721" t="s">
        <v>1429</v>
      </c>
      <c r="I8721" t="s">
        <v>1177</v>
      </c>
      <c r="J8721">
        <v>2</v>
      </c>
      <c r="K8721">
        <v>9045</v>
      </c>
      <c r="L8721">
        <v>18090</v>
      </c>
      <c r="M8721">
        <v>0</v>
      </c>
      <c r="N8721">
        <v>0</v>
      </c>
      <c r="O8721">
        <v>6090</v>
      </c>
      <c r="P8721">
        <v>0</v>
      </c>
      <c r="Q8721">
        <v>9045</v>
      </c>
      <c r="R8721">
        <v>12000</v>
      </c>
      <c r="S8721" t="s">
        <v>1424</v>
      </c>
    </row>
    <row r="8722" spans="1:19">
      <c r="A8722" t="s">
        <v>6984</v>
      </c>
      <c r="B8722">
        <v>44277</v>
      </c>
      <c r="C8722" t="s">
        <v>6985</v>
      </c>
      <c r="D8722">
        <v>44277</v>
      </c>
      <c r="E8722" t="s">
        <v>1429</v>
      </c>
      <c r="F8722" t="s">
        <v>4691</v>
      </c>
      <c r="G8722" t="s">
        <v>1430</v>
      </c>
      <c r="H8722" t="s">
        <v>1429</v>
      </c>
      <c r="I8722" t="s">
        <v>1177</v>
      </c>
      <c r="J8722">
        <v>2</v>
      </c>
      <c r="K8722">
        <v>9045</v>
      </c>
      <c r="L8722">
        <v>18090</v>
      </c>
      <c r="M8722">
        <v>0</v>
      </c>
      <c r="N8722">
        <v>0</v>
      </c>
      <c r="O8722">
        <v>6090</v>
      </c>
      <c r="P8722">
        <v>0</v>
      </c>
      <c r="Q8722">
        <v>9045</v>
      </c>
      <c r="R8722">
        <v>12000</v>
      </c>
      <c r="S8722" t="s">
        <v>1424</v>
      </c>
    </row>
    <row r="8723" spans="1:19">
      <c r="A8723" t="s">
        <v>6986</v>
      </c>
      <c r="B8723">
        <v>44277</v>
      </c>
      <c r="C8723" t="s">
        <v>6987</v>
      </c>
      <c r="D8723">
        <v>44277</v>
      </c>
      <c r="E8723" t="s">
        <v>1429</v>
      </c>
      <c r="F8723" t="s">
        <v>4691</v>
      </c>
      <c r="G8723" t="s">
        <v>1430</v>
      </c>
      <c r="H8723" t="s">
        <v>1429</v>
      </c>
      <c r="I8723" t="s">
        <v>1177</v>
      </c>
      <c r="J8723">
        <v>1</v>
      </c>
      <c r="K8723">
        <v>9045</v>
      </c>
      <c r="L8723">
        <v>9045</v>
      </c>
      <c r="M8723">
        <v>0</v>
      </c>
      <c r="N8723">
        <v>0</v>
      </c>
      <c r="O8723">
        <v>3045</v>
      </c>
      <c r="P8723">
        <v>0</v>
      </c>
      <c r="Q8723">
        <v>9045</v>
      </c>
      <c r="R8723">
        <v>6000</v>
      </c>
      <c r="S8723" t="s">
        <v>1424</v>
      </c>
    </row>
    <row r="8724" spans="1:19">
      <c r="A8724" t="s">
        <v>6988</v>
      </c>
      <c r="B8724">
        <v>44277</v>
      </c>
      <c r="C8724" t="s">
        <v>6989</v>
      </c>
      <c r="D8724">
        <v>44277</v>
      </c>
      <c r="E8724" t="s">
        <v>1429</v>
      </c>
      <c r="F8724" t="s">
        <v>4691</v>
      </c>
      <c r="G8724" t="s">
        <v>1430</v>
      </c>
      <c r="H8724" t="s">
        <v>1429</v>
      </c>
      <c r="I8724" t="s">
        <v>1177</v>
      </c>
      <c r="J8724">
        <v>2</v>
      </c>
      <c r="K8724">
        <v>9045</v>
      </c>
      <c r="L8724">
        <v>18090</v>
      </c>
      <c r="M8724">
        <v>0</v>
      </c>
      <c r="N8724">
        <v>0</v>
      </c>
      <c r="O8724">
        <v>6090</v>
      </c>
      <c r="P8724">
        <v>0</v>
      </c>
      <c r="Q8724">
        <v>9045</v>
      </c>
      <c r="R8724">
        <v>12000</v>
      </c>
      <c r="S8724" t="s">
        <v>1424</v>
      </c>
    </row>
    <row r="8725" spans="1:19">
      <c r="A8725" t="s">
        <v>6990</v>
      </c>
      <c r="B8725">
        <v>44277</v>
      </c>
      <c r="C8725" t="s">
        <v>6991</v>
      </c>
      <c r="D8725">
        <v>44277</v>
      </c>
      <c r="E8725" t="s">
        <v>1429</v>
      </c>
      <c r="F8725" t="s">
        <v>4691</v>
      </c>
      <c r="G8725" t="s">
        <v>1430</v>
      </c>
      <c r="H8725" t="s">
        <v>1429</v>
      </c>
      <c r="I8725" t="s">
        <v>1177</v>
      </c>
      <c r="J8725">
        <v>1</v>
      </c>
      <c r="K8725">
        <v>9045</v>
      </c>
      <c r="L8725">
        <v>9045</v>
      </c>
      <c r="M8725">
        <v>0</v>
      </c>
      <c r="N8725">
        <v>0</v>
      </c>
      <c r="O8725">
        <v>3045</v>
      </c>
      <c r="P8725">
        <v>0</v>
      </c>
      <c r="Q8725">
        <v>9045</v>
      </c>
      <c r="R8725">
        <v>6000</v>
      </c>
      <c r="S8725" t="s">
        <v>1424</v>
      </c>
    </row>
    <row r="8726" spans="1:19">
      <c r="A8726" t="s">
        <v>6992</v>
      </c>
      <c r="B8726">
        <v>44277</v>
      </c>
      <c r="C8726" t="s">
        <v>6993</v>
      </c>
      <c r="D8726">
        <v>44277</v>
      </c>
      <c r="E8726" t="s">
        <v>1429</v>
      </c>
      <c r="F8726" t="s">
        <v>4691</v>
      </c>
      <c r="G8726" t="s">
        <v>1430</v>
      </c>
      <c r="H8726" t="s">
        <v>1429</v>
      </c>
      <c r="I8726" t="s">
        <v>1177</v>
      </c>
      <c r="J8726">
        <v>1</v>
      </c>
      <c r="K8726">
        <v>9045</v>
      </c>
      <c r="L8726">
        <v>9045</v>
      </c>
      <c r="M8726">
        <v>0</v>
      </c>
      <c r="N8726">
        <v>0</v>
      </c>
      <c r="O8726">
        <v>3045</v>
      </c>
      <c r="P8726">
        <v>0</v>
      </c>
      <c r="Q8726">
        <v>9045</v>
      </c>
      <c r="R8726">
        <v>6000</v>
      </c>
      <c r="S8726" t="s">
        <v>1424</v>
      </c>
    </row>
    <row r="8727" spans="1:19">
      <c r="A8727" t="s">
        <v>6994</v>
      </c>
      <c r="B8727">
        <v>44277</v>
      </c>
      <c r="C8727" t="s">
        <v>6995</v>
      </c>
      <c r="D8727">
        <v>44277</v>
      </c>
      <c r="E8727" t="s">
        <v>1429</v>
      </c>
      <c r="F8727" t="s">
        <v>4691</v>
      </c>
      <c r="G8727" t="s">
        <v>1430</v>
      </c>
      <c r="H8727" t="s">
        <v>1429</v>
      </c>
      <c r="I8727" t="s">
        <v>1177</v>
      </c>
      <c r="J8727">
        <v>2</v>
      </c>
      <c r="K8727">
        <v>9045</v>
      </c>
      <c r="L8727">
        <v>18090</v>
      </c>
      <c r="M8727">
        <v>0</v>
      </c>
      <c r="N8727">
        <v>0</v>
      </c>
      <c r="O8727">
        <v>6090</v>
      </c>
      <c r="P8727">
        <v>0</v>
      </c>
      <c r="Q8727">
        <v>9045</v>
      </c>
      <c r="R8727">
        <v>12000</v>
      </c>
      <c r="S8727" t="s">
        <v>1424</v>
      </c>
    </row>
    <row r="8728" spans="1:19">
      <c r="A8728" t="s">
        <v>6996</v>
      </c>
      <c r="B8728">
        <v>44277</v>
      </c>
      <c r="C8728" t="s">
        <v>6997</v>
      </c>
      <c r="D8728">
        <v>44277</v>
      </c>
      <c r="E8728" t="s">
        <v>1429</v>
      </c>
      <c r="F8728" t="s">
        <v>4691</v>
      </c>
      <c r="G8728" t="s">
        <v>1430</v>
      </c>
      <c r="H8728" t="s">
        <v>1429</v>
      </c>
      <c r="I8728" t="s">
        <v>1177</v>
      </c>
      <c r="J8728">
        <v>2</v>
      </c>
      <c r="K8728">
        <v>9045</v>
      </c>
      <c r="L8728">
        <v>18090</v>
      </c>
      <c r="M8728">
        <v>0</v>
      </c>
      <c r="N8728">
        <v>0</v>
      </c>
      <c r="O8728">
        <v>6090</v>
      </c>
      <c r="P8728">
        <v>0</v>
      </c>
      <c r="Q8728">
        <v>9045</v>
      </c>
      <c r="R8728">
        <v>12000</v>
      </c>
      <c r="S8728" t="s">
        <v>1424</v>
      </c>
    </row>
    <row r="8729" spans="1:19">
      <c r="A8729" t="s">
        <v>6998</v>
      </c>
      <c r="B8729">
        <v>44277</v>
      </c>
      <c r="C8729" t="s">
        <v>6999</v>
      </c>
      <c r="D8729">
        <v>44277</v>
      </c>
      <c r="E8729" t="s">
        <v>1429</v>
      </c>
      <c r="F8729" t="s">
        <v>4691</v>
      </c>
      <c r="G8729" t="s">
        <v>1430</v>
      </c>
      <c r="H8729" t="s">
        <v>1429</v>
      </c>
      <c r="I8729" t="s">
        <v>1177</v>
      </c>
      <c r="J8729">
        <v>1</v>
      </c>
      <c r="K8729">
        <v>9045</v>
      </c>
      <c r="L8729">
        <v>9045</v>
      </c>
      <c r="M8729">
        <v>0</v>
      </c>
      <c r="N8729">
        <v>0</v>
      </c>
      <c r="O8729">
        <v>3045</v>
      </c>
      <c r="P8729">
        <v>0</v>
      </c>
      <c r="Q8729">
        <v>9045</v>
      </c>
      <c r="R8729">
        <v>6000</v>
      </c>
      <c r="S8729" t="s">
        <v>1424</v>
      </c>
    </row>
    <row r="8730" spans="1:19">
      <c r="A8730" t="s">
        <v>7000</v>
      </c>
      <c r="B8730">
        <v>44277</v>
      </c>
      <c r="C8730" t="s">
        <v>7001</v>
      </c>
      <c r="D8730">
        <v>44277</v>
      </c>
      <c r="E8730" t="s">
        <v>1429</v>
      </c>
      <c r="F8730" t="s">
        <v>4691</v>
      </c>
      <c r="G8730" t="s">
        <v>1430</v>
      </c>
      <c r="H8730" t="s">
        <v>1429</v>
      </c>
      <c r="I8730" t="s">
        <v>1177</v>
      </c>
      <c r="J8730">
        <v>2</v>
      </c>
      <c r="K8730">
        <v>9045</v>
      </c>
      <c r="L8730">
        <v>18090</v>
      </c>
      <c r="M8730">
        <v>0</v>
      </c>
      <c r="N8730">
        <v>0</v>
      </c>
      <c r="O8730">
        <v>6090</v>
      </c>
      <c r="P8730">
        <v>0</v>
      </c>
      <c r="Q8730">
        <v>9045</v>
      </c>
      <c r="R8730">
        <v>12000</v>
      </c>
      <c r="S8730" t="s">
        <v>1424</v>
      </c>
    </row>
    <row r="8731" spans="1:19">
      <c r="A8731" t="s">
        <v>7002</v>
      </c>
      <c r="B8731">
        <v>44277</v>
      </c>
      <c r="C8731" t="s">
        <v>7003</v>
      </c>
      <c r="D8731">
        <v>44277</v>
      </c>
      <c r="E8731" t="s">
        <v>1429</v>
      </c>
      <c r="F8731" t="s">
        <v>4691</v>
      </c>
      <c r="G8731" t="s">
        <v>1430</v>
      </c>
      <c r="H8731" t="s">
        <v>1429</v>
      </c>
      <c r="I8731" t="s">
        <v>1177</v>
      </c>
      <c r="J8731">
        <v>2</v>
      </c>
      <c r="K8731">
        <v>9045</v>
      </c>
      <c r="L8731">
        <v>18090</v>
      </c>
      <c r="M8731">
        <v>0</v>
      </c>
      <c r="N8731">
        <v>0</v>
      </c>
      <c r="O8731">
        <v>6090</v>
      </c>
      <c r="P8731">
        <v>0</v>
      </c>
      <c r="Q8731">
        <v>9045</v>
      </c>
      <c r="R8731">
        <v>12000</v>
      </c>
      <c r="S8731" t="s">
        <v>1424</v>
      </c>
    </row>
    <row r="8732" spans="1:19">
      <c r="A8732" t="s">
        <v>7004</v>
      </c>
      <c r="B8732">
        <v>44277</v>
      </c>
      <c r="C8732" t="s">
        <v>7005</v>
      </c>
      <c r="D8732">
        <v>44277</v>
      </c>
      <c r="E8732" t="s">
        <v>1429</v>
      </c>
      <c r="F8732" t="s">
        <v>4691</v>
      </c>
      <c r="G8732" t="s">
        <v>1430</v>
      </c>
      <c r="H8732" t="s">
        <v>1429</v>
      </c>
      <c r="I8732" t="s">
        <v>1177</v>
      </c>
      <c r="J8732">
        <v>2</v>
      </c>
      <c r="K8732">
        <v>9045</v>
      </c>
      <c r="L8732">
        <v>18090</v>
      </c>
      <c r="M8732">
        <v>0</v>
      </c>
      <c r="N8732">
        <v>0</v>
      </c>
      <c r="O8732">
        <v>6090</v>
      </c>
      <c r="P8732">
        <v>0</v>
      </c>
      <c r="Q8732">
        <v>9045</v>
      </c>
      <c r="R8732">
        <v>12000</v>
      </c>
      <c r="S8732" t="s">
        <v>1424</v>
      </c>
    </row>
    <row r="8733" spans="1:19">
      <c r="A8733" t="s">
        <v>7006</v>
      </c>
      <c r="B8733">
        <v>44277</v>
      </c>
      <c r="C8733" t="s">
        <v>7007</v>
      </c>
      <c r="D8733">
        <v>44277</v>
      </c>
      <c r="E8733" t="s">
        <v>1429</v>
      </c>
      <c r="F8733" t="s">
        <v>4691</v>
      </c>
      <c r="G8733" t="s">
        <v>1430</v>
      </c>
      <c r="H8733" t="s">
        <v>1429</v>
      </c>
      <c r="I8733" t="s">
        <v>1177</v>
      </c>
      <c r="J8733">
        <v>2</v>
      </c>
      <c r="K8733">
        <v>9045</v>
      </c>
      <c r="L8733">
        <v>18090</v>
      </c>
      <c r="M8733">
        <v>0</v>
      </c>
      <c r="N8733">
        <v>0</v>
      </c>
      <c r="O8733">
        <v>6090</v>
      </c>
      <c r="P8733">
        <v>0</v>
      </c>
      <c r="Q8733">
        <v>9045</v>
      </c>
      <c r="R8733">
        <v>12000</v>
      </c>
      <c r="S8733" t="s">
        <v>1424</v>
      </c>
    </row>
    <row r="8734" spans="1:19">
      <c r="A8734" t="s">
        <v>7008</v>
      </c>
      <c r="B8734">
        <v>44277</v>
      </c>
      <c r="C8734" t="s">
        <v>7009</v>
      </c>
      <c r="D8734">
        <v>44277</v>
      </c>
      <c r="E8734" t="s">
        <v>1429</v>
      </c>
      <c r="F8734" t="s">
        <v>4691</v>
      </c>
      <c r="G8734" t="s">
        <v>1430</v>
      </c>
      <c r="H8734" t="s">
        <v>1429</v>
      </c>
      <c r="I8734" t="s">
        <v>1177</v>
      </c>
      <c r="J8734">
        <v>2</v>
      </c>
      <c r="K8734">
        <v>9045</v>
      </c>
      <c r="L8734">
        <v>18090</v>
      </c>
      <c r="M8734">
        <v>0</v>
      </c>
      <c r="N8734">
        <v>0</v>
      </c>
      <c r="O8734">
        <v>6090</v>
      </c>
      <c r="P8734">
        <v>0</v>
      </c>
      <c r="Q8734">
        <v>9045</v>
      </c>
      <c r="R8734">
        <v>12000</v>
      </c>
      <c r="S8734" t="s">
        <v>1424</v>
      </c>
    </row>
    <row r="8735" spans="1:19">
      <c r="A8735" t="s">
        <v>7010</v>
      </c>
      <c r="B8735">
        <v>44277</v>
      </c>
      <c r="C8735" t="s">
        <v>7011</v>
      </c>
      <c r="D8735">
        <v>44277</v>
      </c>
      <c r="E8735" t="s">
        <v>1429</v>
      </c>
      <c r="F8735" t="s">
        <v>4691</v>
      </c>
      <c r="G8735" t="s">
        <v>1430</v>
      </c>
      <c r="H8735" t="s">
        <v>1429</v>
      </c>
      <c r="I8735" t="s">
        <v>1177</v>
      </c>
      <c r="J8735">
        <v>1</v>
      </c>
      <c r="K8735">
        <v>9045</v>
      </c>
      <c r="L8735">
        <v>9045</v>
      </c>
      <c r="M8735">
        <v>0</v>
      </c>
      <c r="N8735">
        <v>0</v>
      </c>
      <c r="O8735">
        <v>3045</v>
      </c>
      <c r="P8735">
        <v>0</v>
      </c>
      <c r="Q8735">
        <v>9045</v>
      </c>
      <c r="R8735">
        <v>6000</v>
      </c>
      <c r="S8735" t="s">
        <v>1424</v>
      </c>
    </row>
    <row r="8736" spans="1:19">
      <c r="A8736" t="s">
        <v>7012</v>
      </c>
      <c r="B8736">
        <v>44277</v>
      </c>
      <c r="C8736" t="s">
        <v>7013</v>
      </c>
      <c r="D8736">
        <v>44277</v>
      </c>
      <c r="E8736" t="s">
        <v>1429</v>
      </c>
      <c r="F8736" t="s">
        <v>4691</v>
      </c>
      <c r="G8736" t="s">
        <v>1430</v>
      </c>
      <c r="H8736" t="s">
        <v>1429</v>
      </c>
      <c r="I8736" t="s">
        <v>1177</v>
      </c>
      <c r="J8736">
        <v>2</v>
      </c>
      <c r="K8736">
        <v>9045</v>
      </c>
      <c r="L8736">
        <v>18090</v>
      </c>
      <c r="M8736">
        <v>0</v>
      </c>
      <c r="N8736">
        <v>0</v>
      </c>
      <c r="O8736">
        <v>6090</v>
      </c>
      <c r="P8736">
        <v>0</v>
      </c>
      <c r="Q8736">
        <v>9045</v>
      </c>
      <c r="R8736">
        <v>12000</v>
      </c>
      <c r="S8736" t="s">
        <v>1424</v>
      </c>
    </row>
    <row r="8737" spans="1:19">
      <c r="A8737" t="s">
        <v>7014</v>
      </c>
      <c r="B8737">
        <v>44277</v>
      </c>
      <c r="C8737" t="s">
        <v>7015</v>
      </c>
      <c r="D8737">
        <v>44277</v>
      </c>
      <c r="E8737" t="s">
        <v>1429</v>
      </c>
      <c r="F8737" t="s">
        <v>4691</v>
      </c>
      <c r="G8737" t="s">
        <v>1430</v>
      </c>
      <c r="H8737" t="s">
        <v>1429</v>
      </c>
      <c r="I8737" t="s">
        <v>1177</v>
      </c>
      <c r="J8737">
        <v>2</v>
      </c>
      <c r="K8737">
        <v>9045</v>
      </c>
      <c r="L8737">
        <v>18090</v>
      </c>
      <c r="M8737">
        <v>0</v>
      </c>
      <c r="N8737">
        <v>0</v>
      </c>
      <c r="O8737">
        <v>6090</v>
      </c>
      <c r="P8737">
        <v>0</v>
      </c>
      <c r="Q8737">
        <v>9045</v>
      </c>
      <c r="R8737">
        <v>12000</v>
      </c>
      <c r="S8737" t="s">
        <v>1424</v>
      </c>
    </row>
    <row r="8738" spans="1:19">
      <c r="A8738" t="s">
        <v>7016</v>
      </c>
      <c r="B8738">
        <v>44277</v>
      </c>
      <c r="C8738" t="s">
        <v>7017</v>
      </c>
      <c r="D8738">
        <v>44277</v>
      </c>
      <c r="E8738" t="s">
        <v>1429</v>
      </c>
      <c r="F8738" t="s">
        <v>4691</v>
      </c>
      <c r="G8738" t="s">
        <v>1430</v>
      </c>
      <c r="H8738" t="s">
        <v>1429</v>
      </c>
      <c r="I8738" t="s">
        <v>1177</v>
      </c>
      <c r="J8738">
        <v>1</v>
      </c>
      <c r="K8738">
        <v>9045</v>
      </c>
      <c r="L8738">
        <v>9045</v>
      </c>
      <c r="M8738">
        <v>0</v>
      </c>
      <c r="N8738">
        <v>0</v>
      </c>
      <c r="O8738">
        <v>3045</v>
      </c>
      <c r="P8738">
        <v>0</v>
      </c>
      <c r="Q8738">
        <v>9045</v>
      </c>
      <c r="R8738">
        <v>6000</v>
      </c>
      <c r="S8738" t="s">
        <v>1424</v>
      </c>
    </row>
    <row r="8739" spans="1:19">
      <c r="A8739" t="s">
        <v>7018</v>
      </c>
      <c r="B8739">
        <v>44277</v>
      </c>
      <c r="C8739" t="s">
        <v>7019</v>
      </c>
      <c r="D8739">
        <v>44277</v>
      </c>
      <c r="E8739" t="s">
        <v>1429</v>
      </c>
      <c r="F8739" t="s">
        <v>4691</v>
      </c>
      <c r="G8739" t="s">
        <v>1430</v>
      </c>
      <c r="H8739" t="s">
        <v>1429</v>
      </c>
      <c r="I8739" t="s">
        <v>1177</v>
      </c>
      <c r="J8739">
        <v>1</v>
      </c>
      <c r="K8739">
        <v>9045</v>
      </c>
      <c r="L8739">
        <v>9045</v>
      </c>
      <c r="M8739">
        <v>0</v>
      </c>
      <c r="N8739">
        <v>0</v>
      </c>
      <c r="O8739">
        <v>3045</v>
      </c>
      <c r="P8739">
        <v>0</v>
      </c>
      <c r="Q8739">
        <v>9045</v>
      </c>
      <c r="R8739">
        <v>6000</v>
      </c>
      <c r="S8739" t="s">
        <v>1424</v>
      </c>
    </row>
    <row r="8740" spans="1:19">
      <c r="A8740" t="s">
        <v>7020</v>
      </c>
      <c r="B8740">
        <v>44277</v>
      </c>
      <c r="C8740" t="s">
        <v>7021</v>
      </c>
      <c r="D8740">
        <v>44277</v>
      </c>
      <c r="E8740" t="s">
        <v>1429</v>
      </c>
      <c r="F8740" t="s">
        <v>4691</v>
      </c>
      <c r="G8740" t="s">
        <v>1430</v>
      </c>
      <c r="H8740" t="s">
        <v>1429</v>
      </c>
      <c r="I8740" t="s">
        <v>1177</v>
      </c>
      <c r="J8740">
        <v>1</v>
      </c>
      <c r="K8740">
        <v>9045</v>
      </c>
      <c r="L8740">
        <v>9045</v>
      </c>
      <c r="M8740">
        <v>0</v>
      </c>
      <c r="N8740">
        <v>0</v>
      </c>
      <c r="O8740">
        <v>3045</v>
      </c>
      <c r="P8740">
        <v>0</v>
      </c>
      <c r="Q8740">
        <v>9045</v>
      </c>
      <c r="R8740">
        <v>6000</v>
      </c>
      <c r="S8740" t="s">
        <v>1424</v>
      </c>
    </row>
    <row r="8741" spans="1:19">
      <c r="A8741" t="s">
        <v>7022</v>
      </c>
      <c r="B8741">
        <v>44277</v>
      </c>
      <c r="C8741" t="s">
        <v>7023</v>
      </c>
      <c r="D8741">
        <v>44277</v>
      </c>
      <c r="E8741" t="s">
        <v>1429</v>
      </c>
      <c r="F8741" t="s">
        <v>4691</v>
      </c>
      <c r="G8741" t="s">
        <v>1430</v>
      </c>
      <c r="H8741" t="s">
        <v>1429</v>
      </c>
      <c r="I8741" t="s">
        <v>1177</v>
      </c>
      <c r="J8741">
        <v>2</v>
      </c>
      <c r="K8741">
        <v>9045</v>
      </c>
      <c r="L8741">
        <v>18090</v>
      </c>
      <c r="M8741">
        <v>0</v>
      </c>
      <c r="N8741">
        <v>0</v>
      </c>
      <c r="O8741">
        <v>6090</v>
      </c>
      <c r="P8741">
        <v>0</v>
      </c>
      <c r="Q8741">
        <v>9045</v>
      </c>
      <c r="R8741">
        <v>12000</v>
      </c>
      <c r="S8741" t="s">
        <v>1424</v>
      </c>
    </row>
    <row r="8742" spans="1:19">
      <c r="A8742" t="s">
        <v>7024</v>
      </c>
      <c r="B8742">
        <v>44277</v>
      </c>
      <c r="C8742" t="s">
        <v>7025</v>
      </c>
      <c r="D8742">
        <v>44277</v>
      </c>
      <c r="E8742" t="s">
        <v>1429</v>
      </c>
      <c r="F8742" t="s">
        <v>4691</v>
      </c>
      <c r="G8742" t="s">
        <v>1430</v>
      </c>
      <c r="H8742" t="s">
        <v>1429</v>
      </c>
      <c r="I8742" t="s">
        <v>1177</v>
      </c>
      <c r="J8742">
        <v>1</v>
      </c>
      <c r="K8742">
        <v>9045</v>
      </c>
      <c r="L8742">
        <v>9045</v>
      </c>
      <c r="M8742">
        <v>0</v>
      </c>
      <c r="N8742">
        <v>0</v>
      </c>
      <c r="O8742">
        <v>3045</v>
      </c>
      <c r="P8742">
        <v>0</v>
      </c>
      <c r="Q8742">
        <v>9045</v>
      </c>
      <c r="R8742">
        <v>6000</v>
      </c>
      <c r="S8742" t="s">
        <v>1424</v>
      </c>
    </row>
    <row r="8743" spans="1:19">
      <c r="A8743" t="s">
        <v>7026</v>
      </c>
      <c r="B8743">
        <v>44277</v>
      </c>
      <c r="C8743" t="s">
        <v>7027</v>
      </c>
      <c r="D8743">
        <v>44277</v>
      </c>
      <c r="E8743" t="s">
        <v>1429</v>
      </c>
      <c r="F8743" t="s">
        <v>4691</v>
      </c>
      <c r="G8743" t="s">
        <v>1430</v>
      </c>
      <c r="H8743" t="s">
        <v>1429</v>
      </c>
      <c r="I8743" t="s">
        <v>1177</v>
      </c>
      <c r="J8743">
        <v>2</v>
      </c>
      <c r="K8743">
        <v>9045</v>
      </c>
      <c r="L8743">
        <v>18090</v>
      </c>
      <c r="M8743">
        <v>0</v>
      </c>
      <c r="N8743">
        <v>0</v>
      </c>
      <c r="O8743">
        <v>6090</v>
      </c>
      <c r="P8743">
        <v>0</v>
      </c>
      <c r="Q8743">
        <v>9045</v>
      </c>
      <c r="R8743">
        <v>12000</v>
      </c>
      <c r="S8743" t="s">
        <v>1424</v>
      </c>
    </row>
    <row r="8744" spans="1:19">
      <c r="A8744" t="s">
        <v>7028</v>
      </c>
      <c r="B8744">
        <v>44277</v>
      </c>
      <c r="C8744" t="s">
        <v>7029</v>
      </c>
      <c r="D8744">
        <v>44277</v>
      </c>
      <c r="E8744" t="s">
        <v>1429</v>
      </c>
      <c r="F8744" t="s">
        <v>4691</v>
      </c>
      <c r="G8744" t="s">
        <v>1430</v>
      </c>
      <c r="H8744" t="s">
        <v>1429</v>
      </c>
      <c r="I8744" t="s">
        <v>1177</v>
      </c>
      <c r="J8744">
        <v>2</v>
      </c>
      <c r="K8744">
        <v>9045</v>
      </c>
      <c r="L8744">
        <v>18090</v>
      </c>
      <c r="M8744">
        <v>0</v>
      </c>
      <c r="N8744">
        <v>0</v>
      </c>
      <c r="O8744">
        <v>6090</v>
      </c>
      <c r="P8744">
        <v>0</v>
      </c>
      <c r="Q8744">
        <v>9045</v>
      </c>
      <c r="R8744">
        <v>12000</v>
      </c>
      <c r="S8744" t="s">
        <v>1424</v>
      </c>
    </row>
    <row r="8745" spans="1:19">
      <c r="A8745" t="s">
        <v>7030</v>
      </c>
      <c r="B8745">
        <v>44277</v>
      </c>
      <c r="C8745" t="s">
        <v>7031</v>
      </c>
      <c r="D8745">
        <v>44277</v>
      </c>
      <c r="E8745" t="s">
        <v>1429</v>
      </c>
      <c r="F8745" t="s">
        <v>4691</v>
      </c>
      <c r="G8745" t="s">
        <v>1430</v>
      </c>
      <c r="H8745" t="s">
        <v>1429</v>
      </c>
      <c r="I8745" t="s">
        <v>1177</v>
      </c>
      <c r="J8745">
        <v>2</v>
      </c>
      <c r="K8745">
        <v>9045</v>
      </c>
      <c r="L8745">
        <v>18090</v>
      </c>
      <c r="M8745">
        <v>0</v>
      </c>
      <c r="N8745">
        <v>0</v>
      </c>
      <c r="O8745">
        <v>6090</v>
      </c>
      <c r="P8745">
        <v>0</v>
      </c>
      <c r="Q8745">
        <v>9045</v>
      </c>
      <c r="R8745">
        <v>12000</v>
      </c>
      <c r="S8745" t="s">
        <v>1424</v>
      </c>
    </row>
    <row r="8746" spans="1:19">
      <c r="A8746" t="s">
        <v>7032</v>
      </c>
      <c r="B8746">
        <v>44277</v>
      </c>
      <c r="C8746" t="s">
        <v>7033</v>
      </c>
      <c r="D8746">
        <v>44277</v>
      </c>
      <c r="E8746" t="s">
        <v>1429</v>
      </c>
      <c r="F8746" t="s">
        <v>4691</v>
      </c>
      <c r="G8746" t="s">
        <v>1430</v>
      </c>
      <c r="H8746" t="s">
        <v>1429</v>
      </c>
      <c r="I8746" t="s">
        <v>1177</v>
      </c>
      <c r="J8746">
        <v>2</v>
      </c>
      <c r="K8746">
        <v>9045</v>
      </c>
      <c r="L8746">
        <v>18090</v>
      </c>
      <c r="M8746">
        <v>0</v>
      </c>
      <c r="N8746">
        <v>0</v>
      </c>
      <c r="O8746">
        <v>6090</v>
      </c>
      <c r="P8746">
        <v>0</v>
      </c>
      <c r="Q8746">
        <v>9045</v>
      </c>
      <c r="R8746">
        <v>12000</v>
      </c>
      <c r="S8746" t="s">
        <v>1424</v>
      </c>
    </row>
    <row r="8747" spans="1:19">
      <c r="A8747" t="s">
        <v>7034</v>
      </c>
      <c r="B8747">
        <v>44277</v>
      </c>
      <c r="C8747" t="s">
        <v>7035</v>
      </c>
      <c r="D8747">
        <v>44277</v>
      </c>
      <c r="E8747" t="s">
        <v>1429</v>
      </c>
      <c r="F8747" t="s">
        <v>4691</v>
      </c>
      <c r="G8747" t="s">
        <v>1430</v>
      </c>
      <c r="H8747" t="s">
        <v>1429</v>
      </c>
      <c r="I8747" t="s">
        <v>1177</v>
      </c>
      <c r="J8747">
        <v>2</v>
      </c>
      <c r="K8747">
        <v>9045</v>
      </c>
      <c r="L8747">
        <v>18090</v>
      </c>
      <c r="M8747">
        <v>0</v>
      </c>
      <c r="N8747">
        <v>0</v>
      </c>
      <c r="O8747">
        <v>6090</v>
      </c>
      <c r="P8747">
        <v>0</v>
      </c>
      <c r="Q8747">
        <v>9045</v>
      </c>
      <c r="R8747">
        <v>12000</v>
      </c>
      <c r="S8747" t="s">
        <v>1424</v>
      </c>
    </row>
    <row r="8748" spans="1:19">
      <c r="A8748" t="s">
        <v>7036</v>
      </c>
      <c r="B8748">
        <v>44277</v>
      </c>
      <c r="C8748" t="s">
        <v>7037</v>
      </c>
      <c r="D8748">
        <v>44277</v>
      </c>
      <c r="E8748" t="s">
        <v>1429</v>
      </c>
      <c r="F8748" t="s">
        <v>4691</v>
      </c>
      <c r="G8748" t="s">
        <v>1430</v>
      </c>
      <c r="H8748" t="s">
        <v>1429</v>
      </c>
      <c r="I8748" t="s">
        <v>1177</v>
      </c>
      <c r="J8748">
        <v>2</v>
      </c>
      <c r="K8748">
        <v>9045</v>
      </c>
      <c r="L8748">
        <v>18090</v>
      </c>
      <c r="M8748">
        <v>0</v>
      </c>
      <c r="N8748">
        <v>0</v>
      </c>
      <c r="O8748">
        <v>6090</v>
      </c>
      <c r="P8748">
        <v>0</v>
      </c>
      <c r="Q8748">
        <v>9045</v>
      </c>
      <c r="R8748">
        <v>12000</v>
      </c>
      <c r="S8748" t="s">
        <v>1424</v>
      </c>
    </row>
    <row r="8749" spans="1:19">
      <c r="A8749" t="s">
        <v>7038</v>
      </c>
      <c r="B8749">
        <v>44277</v>
      </c>
      <c r="C8749" t="s">
        <v>7039</v>
      </c>
      <c r="D8749">
        <v>44277</v>
      </c>
      <c r="E8749" t="s">
        <v>1429</v>
      </c>
      <c r="F8749" t="s">
        <v>4691</v>
      </c>
      <c r="G8749" t="s">
        <v>1430</v>
      </c>
      <c r="H8749" t="s">
        <v>1429</v>
      </c>
      <c r="I8749" t="s">
        <v>1177</v>
      </c>
      <c r="J8749">
        <v>2</v>
      </c>
      <c r="K8749">
        <v>9045</v>
      </c>
      <c r="L8749">
        <v>18090</v>
      </c>
      <c r="M8749">
        <v>0</v>
      </c>
      <c r="N8749">
        <v>0</v>
      </c>
      <c r="O8749">
        <v>6090</v>
      </c>
      <c r="P8749">
        <v>0</v>
      </c>
      <c r="Q8749">
        <v>9045</v>
      </c>
      <c r="R8749">
        <v>12000</v>
      </c>
      <c r="S8749" t="s">
        <v>1424</v>
      </c>
    </row>
    <row r="8750" spans="1:19">
      <c r="A8750" t="s">
        <v>7040</v>
      </c>
      <c r="B8750">
        <v>44277</v>
      </c>
      <c r="C8750" t="s">
        <v>7041</v>
      </c>
      <c r="D8750">
        <v>44277</v>
      </c>
      <c r="E8750" t="s">
        <v>1429</v>
      </c>
      <c r="F8750" t="s">
        <v>4691</v>
      </c>
      <c r="G8750" t="s">
        <v>1430</v>
      </c>
      <c r="H8750" t="s">
        <v>1429</v>
      </c>
      <c r="I8750" t="s">
        <v>1177</v>
      </c>
      <c r="J8750">
        <v>2</v>
      </c>
      <c r="K8750">
        <v>9045</v>
      </c>
      <c r="L8750">
        <v>18090</v>
      </c>
      <c r="M8750">
        <v>0</v>
      </c>
      <c r="N8750">
        <v>0</v>
      </c>
      <c r="O8750">
        <v>6090</v>
      </c>
      <c r="P8750">
        <v>0</v>
      </c>
      <c r="Q8750">
        <v>9045</v>
      </c>
      <c r="R8750">
        <v>12000</v>
      </c>
      <c r="S8750" t="s">
        <v>1424</v>
      </c>
    </row>
    <row r="8751" spans="1:19">
      <c r="A8751" t="s">
        <v>7042</v>
      </c>
      <c r="B8751">
        <v>44277</v>
      </c>
      <c r="C8751" t="s">
        <v>7043</v>
      </c>
      <c r="D8751">
        <v>44277</v>
      </c>
      <c r="E8751" t="s">
        <v>1429</v>
      </c>
      <c r="F8751" t="s">
        <v>4691</v>
      </c>
      <c r="G8751" t="s">
        <v>1430</v>
      </c>
      <c r="H8751" t="s">
        <v>1429</v>
      </c>
      <c r="I8751" t="s">
        <v>1177</v>
      </c>
      <c r="J8751">
        <v>2</v>
      </c>
      <c r="K8751">
        <v>9045</v>
      </c>
      <c r="L8751">
        <v>18090</v>
      </c>
      <c r="M8751">
        <v>0</v>
      </c>
      <c r="N8751">
        <v>0</v>
      </c>
      <c r="O8751">
        <v>6090</v>
      </c>
      <c r="P8751">
        <v>0</v>
      </c>
      <c r="Q8751">
        <v>9045</v>
      </c>
      <c r="R8751">
        <v>12000</v>
      </c>
      <c r="S8751" t="s">
        <v>1424</v>
      </c>
    </row>
    <row r="8752" spans="1:19">
      <c r="A8752" t="s">
        <v>7044</v>
      </c>
      <c r="B8752">
        <v>44277</v>
      </c>
      <c r="C8752" t="s">
        <v>7045</v>
      </c>
      <c r="D8752">
        <v>44277</v>
      </c>
      <c r="E8752" t="s">
        <v>1429</v>
      </c>
      <c r="F8752" t="s">
        <v>4691</v>
      </c>
      <c r="G8752" t="s">
        <v>1430</v>
      </c>
      <c r="H8752" t="s">
        <v>1429</v>
      </c>
      <c r="I8752" t="s">
        <v>1177</v>
      </c>
      <c r="J8752">
        <v>2</v>
      </c>
      <c r="K8752">
        <v>9045</v>
      </c>
      <c r="L8752">
        <v>18090</v>
      </c>
      <c r="M8752">
        <v>0</v>
      </c>
      <c r="N8752">
        <v>0</v>
      </c>
      <c r="O8752">
        <v>6090</v>
      </c>
      <c r="P8752">
        <v>0</v>
      </c>
      <c r="Q8752">
        <v>9045</v>
      </c>
      <c r="R8752">
        <v>12000</v>
      </c>
      <c r="S8752" t="s">
        <v>1424</v>
      </c>
    </row>
    <row r="8753" spans="1:19">
      <c r="A8753" t="s">
        <v>7046</v>
      </c>
      <c r="B8753">
        <v>44277</v>
      </c>
      <c r="C8753" t="s">
        <v>7047</v>
      </c>
      <c r="D8753">
        <v>44277</v>
      </c>
      <c r="E8753" t="s">
        <v>1429</v>
      </c>
      <c r="F8753" t="s">
        <v>4691</v>
      </c>
      <c r="G8753" t="s">
        <v>1430</v>
      </c>
      <c r="H8753" t="s">
        <v>1429</v>
      </c>
      <c r="I8753" t="s">
        <v>1177</v>
      </c>
      <c r="J8753">
        <v>1</v>
      </c>
      <c r="K8753">
        <v>9045</v>
      </c>
      <c r="L8753">
        <v>9045</v>
      </c>
      <c r="M8753">
        <v>0</v>
      </c>
      <c r="N8753">
        <v>0</v>
      </c>
      <c r="O8753">
        <v>3045</v>
      </c>
      <c r="P8753">
        <v>0</v>
      </c>
      <c r="Q8753">
        <v>9045</v>
      </c>
      <c r="R8753">
        <v>6000</v>
      </c>
      <c r="S8753" t="s">
        <v>1424</v>
      </c>
    </row>
    <row r="8754" spans="1:19">
      <c r="A8754" t="s">
        <v>7048</v>
      </c>
      <c r="B8754">
        <v>44277</v>
      </c>
      <c r="C8754" t="s">
        <v>7049</v>
      </c>
      <c r="D8754">
        <v>44277</v>
      </c>
      <c r="E8754" t="s">
        <v>1429</v>
      </c>
      <c r="F8754" t="s">
        <v>4691</v>
      </c>
      <c r="G8754" t="s">
        <v>1430</v>
      </c>
      <c r="H8754" t="s">
        <v>1429</v>
      </c>
      <c r="I8754" t="s">
        <v>1177</v>
      </c>
      <c r="J8754">
        <v>2</v>
      </c>
      <c r="K8754">
        <v>9045</v>
      </c>
      <c r="L8754">
        <v>18090</v>
      </c>
      <c r="M8754">
        <v>0</v>
      </c>
      <c r="N8754">
        <v>0</v>
      </c>
      <c r="O8754">
        <v>6090</v>
      </c>
      <c r="P8754">
        <v>0</v>
      </c>
      <c r="Q8754">
        <v>9045</v>
      </c>
      <c r="R8754">
        <v>12000</v>
      </c>
      <c r="S8754" t="s">
        <v>1424</v>
      </c>
    </row>
    <row r="8755" spans="1:19">
      <c r="A8755" t="s">
        <v>7050</v>
      </c>
      <c r="B8755">
        <v>44277</v>
      </c>
      <c r="C8755" t="s">
        <v>7051</v>
      </c>
      <c r="D8755">
        <v>44277</v>
      </c>
      <c r="E8755" t="s">
        <v>1429</v>
      </c>
      <c r="F8755" t="s">
        <v>4691</v>
      </c>
      <c r="G8755" t="s">
        <v>1430</v>
      </c>
      <c r="H8755" t="s">
        <v>1429</v>
      </c>
      <c r="I8755" t="s">
        <v>1177</v>
      </c>
      <c r="J8755">
        <v>2</v>
      </c>
      <c r="K8755">
        <v>9045</v>
      </c>
      <c r="L8755">
        <v>18090</v>
      </c>
      <c r="M8755">
        <v>0</v>
      </c>
      <c r="N8755">
        <v>0</v>
      </c>
      <c r="O8755">
        <v>6090</v>
      </c>
      <c r="P8755">
        <v>0</v>
      </c>
      <c r="Q8755">
        <v>9045</v>
      </c>
      <c r="R8755">
        <v>12000</v>
      </c>
      <c r="S8755" t="s">
        <v>1424</v>
      </c>
    </row>
    <row r="8756" spans="1:19">
      <c r="A8756" t="s">
        <v>7052</v>
      </c>
      <c r="B8756">
        <v>44277</v>
      </c>
      <c r="C8756" t="s">
        <v>7053</v>
      </c>
      <c r="D8756">
        <v>44277</v>
      </c>
      <c r="E8756" t="s">
        <v>1429</v>
      </c>
      <c r="F8756" t="s">
        <v>4691</v>
      </c>
      <c r="G8756" t="s">
        <v>1430</v>
      </c>
      <c r="H8756" t="s">
        <v>1429</v>
      </c>
      <c r="I8756" t="s">
        <v>1177</v>
      </c>
      <c r="J8756">
        <v>1</v>
      </c>
      <c r="K8756">
        <v>9045</v>
      </c>
      <c r="L8756">
        <v>9045</v>
      </c>
      <c r="M8756">
        <v>0</v>
      </c>
      <c r="N8756">
        <v>0</v>
      </c>
      <c r="O8756">
        <v>3045</v>
      </c>
      <c r="P8756">
        <v>0</v>
      </c>
      <c r="Q8756">
        <v>9045</v>
      </c>
      <c r="R8756">
        <v>6000</v>
      </c>
      <c r="S8756" t="s">
        <v>1424</v>
      </c>
    </row>
    <row r="8757" spans="1:19">
      <c r="A8757" t="s">
        <v>7054</v>
      </c>
      <c r="B8757">
        <v>44277</v>
      </c>
      <c r="C8757" t="s">
        <v>7055</v>
      </c>
      <c r="D8757">
        <v>44277</v>
      </c>
      <c r="E8757" t="s">
        <v>1429</v>
      </c>
      <c r="F8757" t="s">
        <v>4691</v>
      </c>
      <c r="G8757" t="s">
        <v>1430</v>
      </c>
      <c r="H8757" t="s">
        <v>1429</v>
      </c>
      <c r="I8757" t="s">
        <v>1177</v>
      </c>
      <c r="J8757">
        <v>1</v>
      </c>
      <c r="K8757">
        <v>9045</v>
      </c>
      <c r="L8757">
        <v>9045</v>
      </c>
      <c r="M8757">
        <v>0</v>
      </c>
      <c r="N8757">
        <v>0</v>
      </c>
      <c r="O8757">
        <v>3045</v>
      </c>
      <c r="P8757">
        <v>0</v>
      </c>
      <c r="Q8757">
        <v>9045</v>
      </c>
      <c r="R8757">
        <v>6000</v>
      </c>
      <c r="S8757" t="s">
        <v>1424</v>
      </c>
    </row>
    <row r="8758" spans="1:19">
      <c r="A8758" t="s">
        <v>7056</v>
      </c>
      <c r="B8758">
        <v>44277</v>
      </c>
      <c r="C8758" t="s">
        <v>7057</v>
      </c>
      <c r="D8758">
        <v>44277</v>
      </c>
      <c r="E8758" t="s">
        <v>1429</v>
      </c>
      <c r="F8758" t="s">
        <v>4691</v>
      </c>
      <c r="G8758" t="s">
        <v>1430</v>
      </c>
      <c r="H8758" t="s">
        <v>1429</v>
      </c>
      <c r="I8758" t="s">
        <v>1177</v>
      </c>
      <c r="J8758">
        <v>1</v>
      </c>
      <c r="K8758">
        <v>9045</v>
      </c>
      <c r="L8758">
        <v>9045</v>
      </c>
      <c r="M8758">
        <v>0</v>
      </c>
      <c r="N8758">
        <v>0</v>
      </c>
      <c r="O8758">
        <v>3045</v>
      </c>
      <c r="P8758">
        <v>0</v>
      </c>
      <c r="Q8758">
        <v>9045</v>
      </c>
      <c r="R8758">
        <v>6000</v>
      </c>
      <c r="S8758" t="s">
        <v>1424</v>
      </c>
    </row>
    <row r="8759" spans="1:19">
      <c r="A8759" t="s">
        <v>7058</v>
      </c>
      <c r="B8759">
        <v>44277</v>
      </c>
      <c r="C8759" t="s">
        <v>7059</v>
      </c>
      <c r="D8759">
        <v>44277</v>
      </c>
      <c r="E8759" t="s">
        <v>1429</v>
      </c>
      <c r="F8759" t="s">
        <v>4691</v>
      </c>
      <c r="G8759" t="s">
        <v>1430</v>
      </c>
      <c r="H8759" t="s">
        <v>1429</v>
      </c>
      <c r="I8759" t="s">
        <v>1177</v>
      </c>
      <c r="J8759">
        <v>2</v>
      </c>
      <c r="K8759">
        <v>9045</v>
      </c>
      <c r="L8759">
        <v>18090</v>
      </c>
      <c r="M8759">
        <v>0</v>
      </c>
      <c r="N8759">
        <v>0</v>
      </c>
      <c r="O8759">
        <v>6090</v>
      </c>
      <c r="P8759">
        <v>0</v>
      </c>
      <c r="Q8759">
        <v>9045</v>
      </c>
      <c r="R8759">
        <v>12000</v>
      </c>
      <c r="S8759" t="s">
        <v>1424</v>
      </c>
    </row>
    <row r="8760" spans="1:19">
      <c r="A8760" t="s">
        <v>7060</v>
      </c>
      <c r="B8760">
        <v>44277</v>
      </c>
      <c r="C8760" t="s">
        <v>7061</v>
      </c>
      <c r="D8760">
        <v>44277</v>
      </c>
      <c r="E8760" t="s">
        <v>1429</v>
      </c>
      <c r="F8760" t="s">
        <v>4691</v>
      </c>
      <c r="G8760" t="s">
        <v>1430</v>
      </c>
      <c r="H8760" t="s">
        <v>1429</v>
      </c>
      <c r="I8760" t="s">
        <v>1177</v>
      </c>
      <c r="J8760">
        <v>1</v>
      </c>
      <c r="K8760">
        <v>9045</v>
      </c>
      <c r="L8760">
        <v>9045</v>
      </c>
      <c r="M8760">
        <v>0</v>
      </c>
      <c r="N8760">
        <v>0</v>
      </c>
      <c r="O8760">
        <v>3045</v>
      </c>
      <c r="P8760">
        <v>0</v>
      </c>
      <c r="Q8760">
        <v>9045</v>
      </c>
      <c r="R8760">
        <v>6000</v>
      </c>
      <c r="S8760" t="s">
        <v>1424</v>
      </c>
    </row>
    <row r="8761" spans="1:19">
      <c r="A8761" t="s">
        <v>7062</v>
      </c>
      <c r="B8761">
        <v>44277</v>
      </c>
      <c r="C8761" t="s">
        <v>7063</v>
      </c>
      <c r="D8761">
        <v>44277</v>
      </c>
      <c r="E8761" t="s">
        <v>1429</v>
      </c>
      <c r="F8761" t="s">
        <v>4691</v>
      </c>
      <c r="G8761" t="s">
        <v>1430</v>
      </c>
      <c r="H8761" t="s">
        <v>1429</v>
      </c>
      <c r="I8761" t="s">
        <v>1177</v>
      </c>
      <c r="J8761">
        <v>2</v>
      </c>
      <c r="K8761">
        <v>9045</v>
      </c>
      <c r="L8761">
        <v>18090</v>
      </c>
      <c r="M8761">
        <v>0</v>
      </c>
      <c r="N8761">
        <v>0</v>
      </c>
      <c r="O8761">
        <v>6090</v>
      </c>
      <c r="P8761">
        <v>0</v>
      </c>
      <c r="Q8761">
        <v>9045</v>
      </c>
      <c r="R8761">
        <v>12000</v>
      </c>
      <c r="S8761" t="s">
        <v>1424</v>
      </c>
    </row>
    <row r="8762" spans="1:19">
      <c r="A8762" t="s">
        <v>7064</v>
      </c>
      <c r="B8762">
        <v>44277</v>
      </c>
      <c r="C8762" t="s">
        <v>7065</v>
      </c>
      <c r="D8762">
        <v>44277</v>
      </c>
      <c r="E8762" t="s">
        <v>1429</v>
      </c>
      <c r="F8762" t="s">
        <v>4691</v>
      </c>
      <c r="G8762" t="s">
        <v>1430</v>
      </c>
      <c r="H8762" t="s">
        <v>1429</v>
      </c>
      <c r="I8762" t="s">
        <v>1177</v>
      </c>
      <c r="J8762">
        <v>2</v>
      </c>
      <c r="K8762">
        <v>9045</v>
      </c>
      <c r="L8762">
        <v>18090</v>
      </c>
      <c r="M8762">
        <v>0</v>
      </c>
      <c r="N8762">
        <v>0</v>
      </c>
      <c r="O8762">
        <v>6090</v>
      </c>
      <c r="P8762">
        <v>0</v>
      </c>
      <c r="Q8762">
        <v>9045</v>
      </c>
      <c r="R8762">
        <v>12000</v>
      </c>
      <c r="S8762" t="s">
        <v>1424</v>
      </c>
    </row>
    <row r="8763" spans="1:19">
      <c r="A8763" t="s">
        <v>7066</v>
      </c>
      <c r="B8763">
        <v>44277</v>
      </c>
      <c r="C8763" t="s">
        <v>7067</v>
      </c>
      <c r="D8763">
        <v>44277</v>
      </c>
      <c r="E8763" t="s">
        <v>1429</v>
      </c>
      <c r="F8763" t="s">
        <v>4691</v>
      </c>
      <c r="G8763" t="s">
        <v>1430</v>
      </c>
      <c r="H8763" t="s">
        <v>1429</v>
      </c>
      <c r="I8763" t="s">
        <v>1177</v>
      </c>
      <c r="J8763">
        <v>1</v>
      </c>
      <c r="K8763">
        <v>9045</v>
      </c>
      <c r="L8763">
        <v>9045</v>
      </c>
      <c r="M8763">
        <v>0</v>
      </c>
      <c r="N8763">
        <v>0</v>
      </c>
      <c r="O8763">
        <v>3045</v>
      </c>
      <c r="P8763">
        <v>0</v>
      </c>
      <c r="Q8763">
        <v>9045</v>
      </c>
      <c r="R8763">
        <v>6000</v>
      </c>
      <c r="S8763" t="s">
        <v>1424</v>
      </c>
    </row>
    <row r="8764" spans="1:19">
      <c r="A8764" t="s">
        <v>7068</v>
      </c>
      <c r="B8764">
        <v>44277</v>
      </c>
      <c r="C8764" t="s">
        <v>7069</v>
      </c>
      <c r="D8764">
        <v>44277</v>
      </c>
      <c r="E8764" t="s">
        <v>1429</v>
      </c>
      <c r="F8764" t="s">
        <v>4691</v>
      </c>
      <c r="G8764" t="s">
        <v>1430</v>
      </c>
      <c r="H8764" t="s">
        <v>1429</v>
      </c>
      <c r="I8764" t="s">
        <v>1177</v>
      </c>
      <c r="J8764">
        <v>1</v>
      </c>
      <c r="K8764">
        <v>9045</v>
      </c>
      <c r="L8764">
        <v>9045</v>
      </c>
      <c r="M8764">
        <v>0</v>
      </c>
      <c r="N8764">
        <v>0</v>
      </c>
      <c r="O8764">
        <v>3045</v>
      </c>
      <c r="P8764">
        <v>0</v>
      </c>
      <c r="Q8764">
        <v>9045</v>
      </c>
      <c r="R8764">
        <v>6000</v>
      </c>
      <c r="S8764" t="s">
        <v>1424</v>
      </c>
    </row>
    <row r="8765" spans="1:19">
      <c r="A8765" t="s">
        <v>7070</v>
      </c>
      <c r="B8765">
        <v>44277</v>
      </c>
      <c r="C8765" t="s">
        <v>7071</v>
      </c>
      <c r="D8765">
        <v>44277</v>
      </c>
      <c r="E8765" t="s">
        <v>1429</v>
      </c>
      <c r="F8765" t="s">
        <v>4691</v>
      </c>
      <c r="G8765" t="s">
        <v>1430</v>
      </c>
      <c r="H8765" t="s">
        <v>1429</v>
      </c>
      <c r="I8765" t="s">
        <v>1177</v>
      </c>
      <c r="J8765">
        <v>2</v>
      </c>
      <c r="K8765">
        <v>9045</v>
      </c>
      <c r="L8765">
        <v>18090</v>
      </c>
      <c r="M8765">
        <v>0</v>
      </c>
      <c r="N8765">
        <v>0</v>
      </c>
      <c r="O8765">
        <v>6090</v>
      </c>
      <c r="P8765">
        <v>0</v>
      </c>
      <c r="Q8765">
        <v>9045</v>
      </c>
      <c r="R8765">
        <v>12000</v>
      </c>
      <c r="S8765" t="s">
        <v>1424</v>
      </c>
    </row>
    <row r="8766" spans="1:19">
      <c r="A8766" t="s">
        <v>7072</v>
      </c>
      <c r="B8766">
        <v>44277</v>
      </c>
      <c r="C8766" t="s">
        <v>7073</v>
      </c>
      <c r="D8766">
        <v>44277</v>
      </c>
      <c r="E8766" t="s">
        <v>1429</v>
      </c>
      <c r="F8766" t="s">
        <v>4691</v>
      </c>
      <c r="G8766" t="s">
        <v>1430</v>
      </c>
      <c r="H8766" t="s">
        <v>1429</v>
      </c>
      <c r="I8766" t="s">
        <v>1177</v>
      </c>
      <c r="J8766">
        <v>2</v>
      </c>
      <c r="K8766">
        <v>9045</v>
      </c>
      <c r="L8766">
        <v>18090</v>
      </c>
      <c r="M8766">
        <v>0</v>
      </c>
      <c r="N8766">
        <v>0</v>
      </c>
      <c r="O8766">
        <v>6090</v>
      </c>
      <c r="P8766">
        <v>0</v>
      </c>
      <c r="Q8766">
        <v>9045</v>
      </c>
      <c r="R8766">
        <v>12000</v>
      </c>
      <c r="S8766" t="s">
        <v>1424</v>
      </c>
    </row>
    <row r="8767" spans="1:19">
      <c r="A8767" t="s">
        <v>7074</v>
      </c>
      <c r="B8767">
        <v>44277</v>
      </c>
      <c r="C8767" t="s">
        <v>7075</v>
      </c>
      <c r="D8767">
        <v>44277</v>
      </c>
      <c r="E8767" t="s">
        <v>1429</v>
      </c>
      <c r="F8767" t="s">
        <v>4691</v>
      </c>
      <c r="G8767" t="s">
        <v>1430</v>
      </c>
      <c r="H8767" t="s">
        <v>1429</v>
      </c>
      <c r="I8767" t="s">
        <v>1177</v>
      </c>
      <c r="J8767">
        <v>2</v>
      </c>
      <c r="K8767">
        <v>9045</v>
      </c>
      <c r="L8767">
        <v>18090</v>
      </c>
      <c r="M8767">
        <v>0</v>
      </c>
      <c r="N8767">
        <v>0</v>
      </c>
      <c r="O8767">
        <v>6090</v>
      </c>
      <c r="P8767">
        <v>0</v>
      </c>
      <c r="Q8767">
        <v>9045</v>
      </c>
      <c r="R8767">
        <v>12000</v>
      </c>
      <c r="S8767" t="s">
        <v>1424</v>
      </c>
    </row>
    <row r="8768" spans="1:19">
      <c r="A8768" t="s">
        <v>7076</v>
      </c>
      <c r="B8768">
        <v>44277</v>
      </c>
      <c r="C8768" t="s">
        <v>7077</v>
      </c>
      <c r="D8768">
        <v>44277</v>
      </c>
      <c r="E8768" t="s">
        <v>1429</v>
      </c>
      <c r="F8768" t="s">
        <v>4691</v>
      </c>
      <c r="G8768" t="s">
        <v>1430</v>
      </c>
      <c r="H8768" t="s">
        <v>1429</v>
      </c>
      <c r="I8768" t="s">
        <v>1177</v>
      </c>
      <c r="J8768">
        <v>2</v>
      </c>
      <c r="K8768">
        <v>9045</v>
      </c>
      <c r="L8768">
        <v>18090</v>
      </c>
      <c r="M8768">
        <v>0</v>
      </c>
      <c r="N8768">
        <v>0</v>
      </c>
      <c r="O8768">
        <v>6090</v>
      </c>
      <c r="P8768">
        <v>0</v>
      </c>
      <c r="Q8768">
        <v>9045</v>
      </c>
      <c r="R8768">
        <v>12000</v>
      </c>
      <c r="S8768" t="s">
        <v>1424</v>
      </c>
    </row>
    <row r="8769" spans="1:19">
      <c r="A8769" t="s">
        <v>7078</v>
      </c>
      <c r="B8769">
        <v>44277</v>
      </c>
      <c r="C8769" t="s">
        <v>7079</v>
      </c>
      <c r="D8769">
        <v>44277</v>
      </c>
      <c r="E8769" t="s">
        <v>1429</v>
      </c>
      <c r="F8769" t="s">
        <v>4691</v>
      </c>
      <c r="G8769" t="s">
        <v>1430</v>
      </c>
      <c r="H8769" t="s">
        <v>1429</v>
      </c>
      <c r="I8769" t="s">
        <v>1177</v>
      </c>
      <c r="J8769">
        <v>2</v>
      </c>
      <c r="K8769">
        <v>9045</v>
      </c>
      <c r="L8769">
        <v>18090</v>
      </c>
      <c r="M8769">
        <v>0</v>
      </c>
      <c r="N8769">
        <v>0</v>
      </c>
      <c r="O8769">
        <v>6090</v>
      </c>
      <c r="P8769">
        <v>0</v>
      </c>
      <c r="Q8769">
        <v>9045</v>
      </c>
      <c r="R8769">
        <v>12000</v>
      </c>
      <c r="S8769" t="s">
        <v>1424</v>
      </c>
    </row>
    <row r="8770" spans="1:19">
      <c r="A8770" t="s">
        <v>7080</v>
      </c>
      <c r="B8770">
        <v>44277</v>
      </c>
      <c r="C8770" t="s">
        <v>7081</v>
      </c>
      <c r="D8770">
        <v>44277</v>
      </c>
      <c r="E8770" t="s">
        <v>1429</v>
      </c>
      <c r="F8770" t="s">
        <v>4691</v>
      </c>
      <c r="G8770" t="s">
        <v>1430</v>
      </c>
      <c r="H8770" t="s">
        <v>1429</v>
      </c>
      <c r="I8770" t="s">
        <v>1177</v>
      </c>
      <c r="J8770">
        <v>1</v>
      </c>
      <c r="K8770">
        <v>9045</v>
      </c>
      <c r="L8770">
        <v>9045</v>
      </c>
      <c r="M8770">
        <v>0</v>
      </c>
      <c r="N8770">
        <v>0</v>
      </c>
      <c r="O8770">
        <v>3045</v>
      </c>
      <c r="P8770">
        <v>0</v>
      </c>
      <c r="Q8770">
        <v>9045</v>
      </c>
      <c r="R8770">
        <v>6000</v>
      </c>
      <c r="S8770" t="s">
        <v>1424</v>
      </c>
    </row>
    <row r="8771" spans="1:19">
      <c r="A8771" t="s">
        <v>7082</v>
      </c>
      <c r="B8771">
        <v>44277</v>
      </c>
      <c r="C8771" t="s">
        <v>7083</v>
      </c>
      <c r="D8771">
        <v>44277</v>
      </c>
      <c r="E8771" t="s">
        <v>1429</v>
      </c>
      <c r="F8771" t="s">
        <v>4691</v>
      </c>
      <c r="G8771" t="s">
        <v>1430</v>
      </c>
      <c r="H8771" t="s">
        <v>1429</v>
      </c>
      <c r="I8771" t="s">
        <v>1177</v>
      </c>
      <c r="J8771">
        <v>1</v>
      </c>
      <c r="K8771">
        <v>9045</v>
      </c>
      <c r="L8771">
        <v>9045</v>
      </c>
      <c r="M8771">
        <v>0</v>
      </c>
      <c r="N8771">
        <v>0</v>
      </c>
      <c r="O8771">
        <v>3045</v>
      </c>
      <c r="P8771">
        <v>0</v>
      </c>
      <c r="Q8771">
        <v>9045</v>
      </c>
      <c r="R8771">
        <v>6000</v>
      </c>
      <c r="S8771" t="s">
        <v>1424</v>
      </c>
    </row>
    <row r="8772" spans="1:19">
      <c r="A8772" t="s">
        <v>7084</v>
      </c>
      <c r="B8772">
        <v>44277</v>
      </c>
      <c r="C8772" t="s">
        <v>7085</v>
      </c>
      <c r="D8772">
        <v>44277</v>
      </c>
      <c r="E8772" t="s">
        <v>1429</v>
      </c>
      <c r="F8772" t="s">
        <v>4691</v>
      </c>
      <c r="G8772" t="s">
        <v>1430</v>
      </c>
      <c r="H8772" t="s">
        <v>1429</v>
      </c>
      <c r="I8772" t="s">
        <v>1177</v>
      </c>
      <c r="J8772">
        <v>1</v>
      </c>
      <c r="K8772">
        <v>9045</v>
      </c>
      <c r="L8772">
        <v>9045</v>
      </c>
      <c r="M8772">
        <v>0</v>
      </c>
      <c r="N8772">
        <v>0</v>
      </c>
      <c r="O8772">
        <v>3045</v>
      </c>
      <c r="P8772">
        <v>0</v>
      </c>
      <c r="Q8772">
        <v>9045</v>
      </c>
      <c r="R8772">
        <v>6000</v>
      </c>
      <c r="S8772" t="s">
        <v>1424</v>
      </c>
    </row>
    <row r="8773" spans="1:19">
      <c r="A8773" t="s">
        <v>7086</v>
      </c>
      <c r="B8773">
        <v>44277</v>
      </c>
      <c r="C8773" t="s">
        <v>7087</v>
      </c>
      <c r="D8773">
        <v>44277</v>
      </c>
      <c r="E8773" t="s">
        <v>1429</v>
      </c>
      <c r="F8773" t="s">
        <v>4691</v>
      </c>
      <c r="G8773" t="s">
        <v>1430</v>
      </c>
      <c r="H8773" t="s">
        <v>1429</v>
      </c>
      <c r="I8773" t="s">
        <v>1177</v>
      </c>
      <c r="J8773">
        <v>1</v>
      </c>
      <c r="K8773">
        <v>9045</v>
      </c>
      <c r="L8773">
        <v>9045</v>
      </c>
      <c r="M8773">
        <v>0</v>
      </c>
      <c r="N8773">
        <v>0</v>
      </c>
      <c r="O8773">
        <v>3045</v>
      </c>
      <c r="P8773">
        <v>0</v>
      </c>
      <c r="Q8773">
        <v>9045</v>
      </c>
      <c r="R8773">
        <v>6000</v>
      </c>
      <c r="S8773" t="s">
        <v>1424</v>
      </c>
    </row>
    <row r="8774" spans="1:19">
      <c r="A8774" t="s">
        <v>7088</v>
      </c>
      <c r="B8774">
        <v>44277</v>
      </c>
      <c r="C8774" t="s">
        <v>7089</v>
      </c>
      <c r="D8774">
        <v>44277</v>
      </c>
      <c r="E8774" t="s">
        <v>1429</v>
      </c>
      <c r="F8774" t="s">
        <v>4691</v>
      </c>
      <c r="G8774" t="s">
        <v>1430</v>
      </c>
      <c r="H8774" t="s">
        <v>1429</v>
      </c>
      <c r="I8774" t="s">
        <v>1177</v>
      </c>
      <c r="J8774">
        <v>1</v>
      </c>
      <c r="K8774">
        <v>9045</v>
      </c>
      <c r="L8774">
        <v>9045</v>
      </c>
      <c r="M8774">
        <v>0</v>
      </c>
      <c r="N8774">
        <v>0</v>
      </c>
      <c r="O8774">
        <v>3045</v>
      </c>
      <c r="P8774">
        <v>0</v>
      </c>
      <c r="Q8774">
        <v>9045</v>
      </c>
      <c r="R8774">
        <v>6000</v>
      </c>
      <c r="S8774" t="s">
        <v>1424</v>
      </c>
    </row>
    <row r="8775" spans="1:19">
      <c r="A8775" t="s">
        <v>7090</v>
      </c>
      <c r="B8775">
        <v>44277</v>
      </c>
      <c r="C8775" t="s">
        <v>7091</v>
      </c>
      <c r="D8775">
        <v>44277</v>
      </c>
      <c r="E8775" t="s">
        <v>1429</v>
      </c>
      <c r="F8775" t="s">
        <v>4691</v>
      </c>
      <c r="G8775" t="s">
        <v>1430</v>
      </c>
      <c r="H8775" t="s">
        <v>1429</v>
      </c>
      <c r="I8775" t="s">
        <v>1177</v>
      </c>
      <c r="J8775">
        <v>1</v>
      </c>
      <c r="K8775">
        <v>9045</v>
      </c>
      <c r="L8775">
        <v>9045</v>
      </c>
      <c r="M8775">
        <v>0</v>
      </c>
      <c r="N8775">
        <v>0</v>
      </c>
      <c r="O8775">
        <v>3045</v>
      </c>
      <c r="P8775">
        <v>0</v>
      </c>
      <c r="Q8775">
        <v>9045</v>
      </c>
      <c r="R8775">
        <v>6000</v>
      </c>
      <c r="S8775" t="s">
        <v>1424</v>
      </c>
    </row>
    <row r="8776" spans="1:19">
      <c r="A8776" t="s">
        <v>7092</v>
      </c>
      <c r="B8776">
        <v>44277</v>
      </c>
      <c r="C8776" t="s">
        <v>7093</v>
      </c>
      <c r="D8776">
        <v>44277</v>
      </c>
      <c r="E8776" t="s">
        <v>1429</v>
      </c>
      <c r="F8776" t="s">
        <v>4691</v>
      </c>
      <c r="G8776" t="s">
        <v>1430</v>
      </c>
      <c r="H8776" t="s">
        <v>1429</v>
      </c>
      <c r="I8776" t="s">
        <v>1177</v>
      </c>
      <c r="J8776">
        <v>2</v>
      </c>
      <c r="K8776">
        <v>9045</v>
      </c>
      <c r="L8776">
        <v>18090</v>
      </c>
      <c r="M8776">
        <v>0</v>
      </c>
      <c r="N8776">
        <v>0</v>
      </c>
      <c r="O8776">
        <v>6090</v>
      </c>
      <c r="P8776">
        <v>0</v>
      </c>
      <c r="Q8776">
        <v>9045</v>
      </c>
      <c r="R8776">
        <v>12000</v>
      </c>
      <c r="S8776" t="s">
        <v>1424</v>
      </c>
    </row>
    <row r="8777" spans="1:19">
      <c r="A8777" t="s">
        <v>7094</v>
      </c>
      <c r="B8777">
        <v>44277</v>
      </c>
      <c r="C8777" t="s">
        <v>7095</v>
      </c>
      <c r="D8777">
        <v>44277</v>
      </c>
      <c r="E8777" t="s">
        <v>1429</v>
      </c>
      <c r="F8777" t="s">
        <v>4691</v>
      </c>
      <c r="G8777" t="s">
        <v>1430</v>
      </c>
      <c r="H8777" t="s">
        <v>1429</v>
      </c>
      <c r="I8777" t="s">
        <v>1177</v>
      </c>
      <c r="J8777">
        <v>2</v>
      </c>
      <c r="K8777">
        <v>9045</v>
      </c>
      <c r="L8777">
        <v>18090</v>
      </c>
      <c r="M8777">
        <v>0</v>
      </c>
      <c r="N8777">
        <v>0</v>
      </c>
      <c r="O8777">
        <v>6090</v>
      </c>
      <c r="P8777">
        <v>0</v>
      </c>
      <c r="Q8777">
        <v>9045</v>
      </c>
      <c r="R8777">
        <v>12000</v>
      </c>
      <c r="S8777" t="s">
        <v>1424</v>
      </c>
    </row>
    <row r="8778" spans="1:19">
      <c r="A8778" t="s">
        <v>7096</v>
      </c>
      <c r="B8778">
        <v>44277</v>
      </c>
      <c r="C8778" t="s">
        <v>7097</v>
      </c>
      <c r="D8778">
        <v>44277</v>
      </c>
      <c r="E8778" t="s">
        <v>1429</v>
      </c>
      <c r="F8778" t="s">
        <v>4691</v>
      </c>
      <c r="G8778" t="s">
        <v>1430</v>
      </c>
      <c r="H8778" t="s">
        <v>1429</v>
      </c>
      <c r="I8778" t="s">
        <v>1177</v>
      </c>
      <c r="J8778">
        <v>2</v>
      </c>
      <c r="K8778">
        <v>9045</v>
      </c>
      <c r="L8778">
        <v>18090</v>
      </c>
      <c r="M8778">
        <v>0</v>
      </c>
      <c r="N8778">
        <v>0</v>
      </c>
      <c r="O8778">
        <v>6090</v>
      </c>
      <c r="P8778">
        <v>0</v>
      </c>
      <c r="Q8778">
        <v>9045</v>
      </c>
      <c r="R8778">
        <v>12000</v>
      </c>
      <c r="S8778" t="s">
        <v>1424</v>
      </c>
    </row>
    <row r="8779" spans="1:19">
      <c r="A8779" t="s">
        <v>7098</v>
      </c>
      <c r="B8779">
        <v>44277</v>
      </c>
      <c r="C8779" t="s">
        <v>7099</v>
      </c>
      <c r="D8779">
        <v>44277</v>
      </c>
      <c r="E8779" t="s">
        <v>1429</v>
      </c>
      <c r="F8779" t="s">
        <v>4691</v>
      </c>
      <c r="G8779" t="s">
        <v>1430</v>
      </c>
      <c r="H8779" t="s">
        <v>1429</v>
      </c>
      <c r="I8779" t="s">
        <v>1177</v>
      </c>
      <c r="J8779">
        <v>2</v>
      </c>
      <c r="K8779">
        <v>9045</v>
      </c>
      <c r="L8779">
        <v>18090</v>
      </c>
      <c r="M8779">
        <v>0</v>
      </c>
      <c r="N8779">
        <v>0</v>
      </c>
      <c r="O8779">
        <v>6090</v>
      </c>
      <c r="P8779">
        <v>0</v>
      </c>
      <c r="Q8779">
        <v>9045</v>
      </c>
      <c r="R8779">
        <v>12000</v>
      </c>
      <c r="S8779" t="s">
        <v>1424</v>
      </c>
    </row>
    <row r="8780" spans="1:19">
      <c r="A8780" t="s">
        <v>7100</v>
      </c>
      <c r="B8780">
        <v>44278</v>
      </c>
      <c r="C8780" t="s">
        <v>7101</v>
      </c>
      <c r="D8780">
        <v>44278</v>
      </c>
      <c r="E8780" t="s">
        <v>1429</v>
      </c>
      <c r="F8780" t="s">
        <v>4689</v>
      </c>
      <c r="G8780" t="s">
        <v>1430</v>
      </c>
      <c r="H8780" t="s">
        <v>1429</v>
      </c>
      <c r="I8780" t="s">
        <v>5350</v>
      </c>
      <c r="J8780">
        <v>15</v>
      </c>
      <c r="K8780">
        <v>8769</v>
      </c>
      <c r="L8780">
        <v>131535</v>
      </c>
      <c r="M8780">
        <v>0</v>
      </c>
      <c r="N8780">
        <v>0</v>
      </c>
      <c r="O8780">
        <v>0</v>
      </c>
      <c r="P8780">
        <v>0</v>
      </c>
      <c r="Q8780">
        <v>8769</v>
      </c>
      <c r="R8780">
        <v>131535</v>
      </c>
      <c r="S8780" t="s">
        <v>1424</v>
      </c>
    </row>
    <row r="8781" spans="1:19">
      <c r="A8781" t="s">
        <v>7102</v>
      </c>
      <c r="B8781">
        <v>44278</v>
      </c>
      <c r="C8781" t="s">
        <v>7103</v>
      </c>
      <c r="D8781">
        <v>44278</v>
      </c>
      <c r="E8781" t="s">
        <v>1422</v>
      </c>
      <c r="F8781" t="s">
        <v>21</v>
      </c>
      <c r="G8781" t="s">
        <v>19</v>
      </c>
      <c r="H8781" t="s">
        <v>13</v>
      </c>
      <c r="I8781" t="s">
        <v>1177</v>
      </c>
      <c r="J8781">
        <v>5</v>
      </c>
      <c r="K8781">
        <v>9045</v>
      </c>
      <c r="L8781">
        <v>45225</v>
      </c>
      <c r="M8781">
        <v>21.535699999999999</v>
      </c>
      <c r="N8781">
        <v>107.6785</v>
      </c>
      <c r="O8781">
        <v>0</v>
      </c>
      <c r="P8781">
        <v>0</v>
      </c>
      <c r="Q8781">
        <v>9066.5357000000004</v>
      </c>
      <c r="R8781">
        <v>45332.678500000002</v>
      </c>
      <c r="S8781" t="s">
        <v>1424</v>
      </c>
    </row>
    <row r="8782" spans="1:19">
      <c r="A8782" t="s">
        <v>7102</v>
      </c>
      <c r="B8782">
        <v>44278</v>
      </c>
      <c r="C8782" t="s">
        <v>7103</v>
      </c>
      <c r="D8782">
        <v>44278</v>
      </c>
      <c r="E8782" t="s">
        <v>1422</v>
      </c>
      <c r="F8782" t="s">
        <v>21</v>
      </c>
      <c r="G8782" t="s">
        <v>19</v>
      </c>
      <c r="H8782" t="s">
        <v>13</v>
      </c>
      <c r="I8782" t="s">
        <v>1359</v>
      </c>
      <c r="J8782">
        <v>40</v>
      </c>
      <c r="K8782">
        <v>1225</v>
      </c>
      <c r="L8782">
        <v>49000</v>
      </c>
      <c r="M8782">
        <v>2.9167000000000001</v>
      </c>
      <c r="N8782">
        <v>116.66800000000001</v>
      </c>
      <c r="O8782">
        <v>0</v>
      </c>
      <c r="P8782">
        <v>0</v>
      </c>
      <c r="Q8782">
        <v>1227.9167</v>
      </c>
      <c r="R8782">
        <v>49116.667999999998</v>
      </c>
      <c r="S8782" t="s">
        <v>1424</v>
      </c>
    </row>
    <row r="8783" spans="1:19">
      <c r="A8783" t="s">
        <v>7104</v>
      </c>
      <c r="B8783">
        <v>44278</v>
      </c>
      <c r="C8783" t="s">
        <v>7105</v>
      </c>
      <c r="D8783">
        <v>44278</v>
      </c>
      <c r="E8783" t="s">
        <v>1422</v>
      </c>
      <c r="F8783" t="s">
        <v>22</v>
      </c>
      <c r="G8783" t="s">
        <v>1064</v>
      </c>
      <c r="H8783" t="s">
        <v>13</v>
      </c>
      <c r="I8783" t="s">
        <v>5350</v>
      </c>
      <c r="J8783">
        <v>20</v>
      </c>
      <c r="K8783">
        <v>9480</v>
      </c>
      <c r="L8783">
        <v>189600</v>
      </c>
      <c r="M8783">
        <v>22.571400000000001</v>
      </c>
      <c r="N8783">
        <v>451.428</v>
      </c>
      <c r="O8783">
        <v>0</v>
      </c>
      <c r="P8783">
        <v>0</v>
      </c>
      <c r="Q8783">
        <v>9502.5714000000007</v>
      </c>
      <c r="R8783">
        <v>190051.42800000001</v>
      </c>
      <c r="S8783" t="s">
        <v>1424</v>
      </c>
    </row>
    <row r="8784" spans="1:19">
      <c r="A8784" t="s">
        <v>7106</v>
      </c>
      <c r="B8784">
        <v>44278</v>
      </c>
      <c r="C8784" t="s">
        <v>7107</v>
      </c>
      <c r="D8784">
        <v>44278</v>
      </c>
      <c r="E8784" t="s">
        <v>1422</v>
      </c>
      <c r="F8784" t="s">
        <v>16</v>
      </c>
      <c r="G8784" t="s">
        <v>1065</v>
      </c>
      <c r="H8784" t="s">
        <v>13</v>
      </c>
      <c r="I8784" t="s">
        <v>1356</v>
      </c>
      <c r="J8784">
        <v>60</v>
      </c>
      <c r="K8784">
        <v>1118</v>
      </c>
      <c r="L8784">
        <v>67080</v>
      </c>
      <c r="M8784">
        <v>2.6619000000000002</v>
      </c>
      <c r="N8784">
        <v>159.714</v>
      </c>
      <c r="O8784">
        <v>0</v>
      </c>
      <c r="P8784">
        <v>0</v>
      </c>
      <c r="Q8784">
        <v>1120.6619000000001</v>
      </c>
      <c r="R8784">
        <v>67239.714000000007</v>
      </c>
      <c r="S8784" t="s">
        <v>1424</v>
      </c>
    </row>
    <row r="8785" spans="1:19">
      <c r="A8785" t="s">
        <v>7106</v>
      </c>
      <c r="B8785">
        <v>44278</v>
      </c>
      <c r="C8785" t="s">
        <v>7107</v>
      </c>
      <c r="D8785">
        <v>44278</v>
      </c>
      <c r="E8785" t="s">
        <v>1422</v>
      </c>
      <c r="F8785" t="s">
        <v>16</v>
      </c>
      <c r="G8785" t="s">
        <v>1065</v>
      </c>
      <c r="H8785" t="s">
        <v>13</v>
      </c>
      <c r="I8785" t="s">
        <v>1359</v>
      </c>
      <c r="J8785">
        <v>50</v>
      </c>
      <c r="K8785">
        <v>1225</v>
      </c>
      <c r="L8785">
        <v>61250</v>
      </c>
      <c r="M8785">
        <v>2.9167000000000001</v>
      </c>
      <c r="N8785">
        <v>145.83500000000001</v>
      </c>
      <c r="O8785">
        <v>0</v>
      </c>
      <c r="P8785">
        <v>0</v>
      </c>
      <c r="Q8785">
        <v>1227.9167</v>
      </c>
      <c r="R8785">
        <v>61395.834999999999</v>
      </c>
      <c r="S8785" t="s">
        <v>1424</v>
      </c>
    </row>
    <row r="8786" spans="1:19">
      <c r="A8786" t="s">
        <v>7106</v>
      </c>
      <c r="B8786">
        <v>44278</v>
      </c>
      <c r="C8786" t="s">
        <v>7107</v>
      </c>
      <c r="D8786">
        <v>44278</v>
      </c>
      <c r="E8786" t="s">
        <v>1422</v>
      </c>
      <c r="F8786" t="s">
        <v>16</v>
      </c>
      <c r="G8786" t="s">
        <v>1065</v>
      </c>
      <c r="H8786" t="s">
        <v>13</v>
      </c>
      <c r="I8786" t="s">
        <v>1421</v>
      </c>
      <c r="J8786">
        <v>60</v>
      </c>
      <c r="K8786">
        <v>1264</v>
      </c>
      <c r="L8786">
        <v>75840</v>
      </c>
      <c r="M8786">
        <v>3.0095000000000001</v>
      </c>
      <c r="N8786">
        <v>180.57</v>
      </c>
      <c r="O8786">
        <v>0</v>
      </c>
      <c r="P8786">
        <v>0</v>
      </c>
      <c r="Q8786">
        <v>1267.0094999999999</v>
      </c>
      <c r="R8786">
        <v>76020.570000000007</v>
      </c>
      <c r="S8786" t="s">
        <v>1424</v>
      </c>
    </row>
    <row r="8787" spans="1:19">
      <c r="A8787" t="s">
        <v>7108</v>
      </c>
      <c r="B8787">
        <v>44278</v>
      </c>
      <c r="C8787" t="s">
        <v>7109</v>
      </c>
      <c r="D8787">
        <v>44278</v>
      </c>
      <c r="E8787" t="s">
        <v>1422</v>
      </c>
      <c r="F8787" t="s">
        <v>50</v>
      </c>
      <c r="G8787" t="s">
        <v>1426</v>
      </c>
      <c r="H8787" t="s">
        <v>13</v>
      </c>
      <c r="I8787" t="s">
        <v>1178</v>
      </c>
      <c r="J8787">
        <v>10</v>
      </c>
      <c r="K8787">
        <v>4035</v>
      </c>
      <c r="L8787">
        <v>40350</v>
      </c>
      <c r="M8787">
        <v>9.6071000000000009</v>
      </c>
      <c r="N8787">
        <v>96.070999999999998</v>
      </c>
      <c r="O8787">
        <v>0</v>
      </c>
      <c r="P8787">
        <v>0</v>
      </c>
      <c r="Q8787">
        <v>4044.6071000000002</v>
      </c>
      <c r="R8787">
        <v>40446.071000000004</v>
      </c>
      <c r="S8787" t="s">
        <v>1424</v>
      </c>
    </row>
    <row r="8788" spans="1:19">
      <c r="A8788" t="s">
        <v>7110</v>
      </c>
      <c r="B8788">
        <v>44278</v>
      </c>
      <c r="C8788" t="s">
        <v>7111</v>
      </c>
      <c r="D8788">
        <v>44278</v>
      </c>
      <c r="E8788" t="s">
        <v>1422</v>
      </c>
      <c r="F8788" t="s">
        <v>12</v>
      </c>
      <c r="G8788" t="s">
        <v>1438</v>
      </c>
      <c r="H8788" t="s">
        <v>13</v>
      </c>
      <c r="I8788" t="s">
        <v>1181</v>
      </c>
      <c r="J8788">
        <v>20</v>
      </c>
      <c r="K8788">
        <v>1293</v>
      </c>
      <c r="L8788">
        <v>25860</v>
      </c>
      <c r="M8788">
        <v>3.0785999999999998</v>
      </c>
      <c r="N8788">
        <v>61.572000000000003</v>
      </c>
      <c r="O8788">
        <v>0</v>
      </c>
      <c r="P8788">
        <v>0</v>
      </c>
      <c r="Q8788">
        <v>1296.0786000000001</v>
      </c>
      <c r="R8788">
        <v>25921.572</v>
      </c>
      <c r="S8788" t="s">
        <v>1424</v>
      </c>
    </row>
    <row r="8789" spans="1:19">
      <c r="A8789" t="s">
        <v>7110</v>
      </c>
      <c r="B8789">
        <v>44278</v>
      </c>
      <c r="C8789" t="s">
        <v>7111</v>
      </c>
      <c r="D8789">
        <v>44278</v>
      </c>
      <c r="E8789" t="s">
        <v>1422</v>
      </c>
      <c r="F8789" t="s">
        <v>12</v>
      </c>
      <c r="G8789" t="s">
        <v>1438</v>
      </c>
      <c r="H8789" t="s">
        <v>13</v>
      </c>
      <c r="I8789" t="s">
        <v>1459</v>
      </c>
      <c r="J8789">
        <v>100</v>
      </c>
      <c r="K8789">
        <v>1060</v>
      </c>
      <c r="L8789">
        <v>106000</v>
      </c>
      <c r="M8789">
        <v>2.5238</v>
      </c>
      <c r="N8789">
        <v>252.38</v>
      </c>
      <c r="O8789">
        <v>0</v>
      </c>
      <c r="P8789">
        <v>0</v>
      </c>
      <c r="Q8789">
        <v>1062.5237999999999</v>
      </c>
      <c r="R8789">
        <v>106252.38</v>
      </c>
      <c r="S8789" t="s">
        <v>1424</v>
      </c>
    </row>
    <row r="8790" spans="1:19">
      <c r="A8790" t="s">
        <v>7110</v>
      </c>
      <c r="B8790">
        <v>44278</v>
      </c>
      <c r="C8790" t="s">
        <v>7111</v>
      </c>
      <c r="D8790">
        <v>44278</v>
      </c>
      <c r="E8790" t="s">
        <v>1422</v>
      </c>
      <c r="F8790" t="s">
        <v>12</v>
      </c>
      <c r="G8790" t="s">
        <v>1438</v>
      </c>
      <c r="H8790" t="s">
        <v>13</v>
      </c>
      <c r="I8790" t="s">
        <v>1421</v>
      </c>
      <c r="J8790">
        <v>40</v>
      </c>
      <c r="K8790">
        <v>1264</v>
      </c>
      <c r="L8790">
        <v>50560</v>
      </c>
      <c r="M8790">
        <v>3.0095000000000001</v>
      </c>
      <c r="N8790">
        <v>120.38</v>
      </c>
      <c r="O8790">
        <v>0</v>
      </c>
      <c r="P8790">
        <v>0</v>
      </c>
      <c r="Q8790">
        <v>1267.0094999999999</v>
      </c>
      <c r="R8790">
        <v>50680.38</v>
      </c>
      <c r="S8790" t="s">
        <v>1424</v>
      </c>
    </row>
    <row r="8791" spans="1:19">
      <c r="A8791" t="s">
        <v>7112</v>
      </c>
      <c r="B8791">
        <v>44278</v>
      </c>
      <c r="C8791" t="s">
        <v>7113</v>
      </c>
      <c r="D8791">
        <v>44278</v>
      </c>
      <c r="E8791" t="s">
        <v>1422</v>
      </c>
      <c r="F8791" t="s">
        <v>42</v>
      </c>
      <c r="G8791" t="s">
        <v>41</v>
      </c>
      <c r="H8791" t="s">
        <v>13</v>
      </c>
      <c r="I8791" t="s">
        <v>1421</v>
      </c>
      <c r="J8791">
        <v>40</v>
      </c>
      <c r="K8791">
        <v>1264</v>
      </c>
      <c r="L8791">
        <v>50560</v>
      </c>
      <c r="M8791">
        <v>3.0095000000000001</v>
      </c>
      <c r="N8791">
        <v>120.38</v>
      </c>
      <c r="O8791">
        <v>0</v>
      </c>
      <c r="P8791">
        <v>0</v>
      </c>
      <c r="Q8791">
        <v>1267.0094999999999</v>
      </c>
      <c r="R8791">
        <v>50680.38</v>
      </c>
      <c r="S8791" t="s">
        <v>1424</v>
      </c>
    </row>
    <row r="8792" spans="1:19">
      <c r="A8792" t="s">
        <v>7112</v>
      </c>
      <c r="B8792">
        <v>44278</v>
      </c>
      <c r="C8792" t="s">
        <v>7113</v>
      </c>
      <c r="D8792">
        <v>44278</v>
      </c>
      <c r="E8792" t="s">
        <v>1422</v>
      </c>
      <c r="F8792" t="s">
        <v>42</v>
      </c>
      <c r="G8792" t="s">
        <v>41</v>
      </c>
      <c r="H8792" t="s">
        <v>13</v>
      </c>
      <c r="I8792" t="s">
        <v>1359</v>
      </c>
      <c r="J8792">
        <v>40</v>
      </c>
      <c r="K8792">
        <v>1225</v>
      </c>
      <c r="L8792">
        <v>49000</v>
      </c>
      <c r="M8792">
        <v>2.9167000000000001</v>
      </c>
      <c r="N8792">
        <v>116.66800000000001</v>
      </c>
      <c r="O8792">
        <v>0</v>
      </c>
      <c r="P8792">
        <v>0</v>
      </c>
      <c r="Q8792">
        <v>1227.9167</v>
      </c>
      <c r="R8792">
        <v>49116.667999999998</v>
      </c>
      <c r="S8792" t="s">
        <v>1424</v>
      </c>
    </row>
    <row r="8793" spans="1:19">
      <c r="A8793" t="s">
        <v>7114</v>
      </c>
      <c r="B8793">
        <v>44278</v>
      </c>
      <c r="C8793" t="s">
        <v>7115</v>
      </c>
      <c r="D8793">
        <v>44278</v>
      </c>
      <c r="E8793" t="s">
        <v>1422</v>
      </c>
      <c r="F8793" t="s">
        <v>49</v>
      </c>
      <c r="G8793" t="s">
        <v>35</v>
      </c>
      <c r="H8793" t="s">
        <v>13</v>
      </c>
      <c r="I8793" t="s">
        <v>1459</v>
      </c>
      <c r="J8793">
        <v>100</v>
      </c>
      <c r="K8793">
        <v>1060</v>
      </c>
      <c r="L8793">
        <v>106000</v>
      </c>
      <c r="M8793">
        <v>2.5238</v>
      </c>
      <c r="N8793">
        <v>252.38</v>
      </c>
      <c r="O8793">
        <v>0</v>
      </c>
      <c r="P8793">
        <v>0</v>
      </c>
      <c r="Q8793">
        <v>1062.5237999999999</v>
      </c>
      <c r="R8793">
        <v>106252.38</v>
      </c>
      <c r="S8793" t="s">
        <v>1424</v>
      </c>
    </row>
    <row r="8794" spans="1:19">
      <c r="A8794" t="s">
        <v>7114</v>
      </c>
      <c r="B8794">
        <v>44278</v>
      </c>
      <c r="C8794" t="s">
        <v>7115</v>
      </c>
      <c r="D8794">
        <v>44278</v>
      </c>
      <c r="E8794" t="s">
        <v>1422</v>
      </c>
      <c r="F8794" t="s">
        <v>49</v>
      </c>
      <c r="G8794" t="s">
        <v>35</v>
      </c>
      <c r="H8794" t="s">
        <v>13</v>
      </c>
      <c r="I8794" t="s">
        <v>3638</v>
      </c>
      <c r="J8794">
        <v>20</v>
      </c>
      <c r="K8794">
        <v>7760</v>
      </c>
      <c r="L8794">
        <v>155200</v>
      </c>
      <c r="M8794">
        <v>18.476199999999999</v>
      </c>
      <c r="N8794">
        <v>369.524</v>
      </c>
      <c r="O8794">
        <v>0</v>
      </c>
      <c r="P8794">
        <v>0</v>
      </c>
      <c r="Q8794">
        <v>7778.4762000000001</v>
      </c>
      <c r="R8794">
        <v>155569.524</v>
      </c>
      <c r="S8794" t="s">
        <v>1424</v>
      </c>
    </row>
    <row r="8795" spans="1:19">
      <c r="A8795" t="s">
        <v>7114</v>
      </c>
      <c r="B8795">
        <v>44278</v>
      </c>
      <c r="C8795" t="s">
        <v>7115</v>
      </c>
      <c r="D8795">
        <v>44278</v>
      </c>
      <c r="E8795" t="s">
        <v>1422</v>
      </c>
      <c r="F8795" t="s">
        <v>49</v>
      </c>
      <c r="G8795" t="s">
        <v>35</v>
      </c>
      <c r="H8795" t="s">
        <v>13</v>
      </c>
      <c r="I8795" t="s">
        <v>1181</v>
      </c>
      <c r="J8795">
        <v>80</v>
      </c>
      <c r="K8795">
        <v>1293</v>
      </c>
      <c r="L8795">
        <v>103440</v>
      </c>
      <c r="M8795">
        <v>3.0785999999999998</v>
      </c>
      <c r="N8795">
        <v>246.28800000000001</v>
      </c>
      <c r="O8795">
        <v>0</v>
      </c>
      <c r="P8795">
        <v>0</v>
      </c>
      <c r="Q8795">
        <v>1296.0786000000001</v>
      </c>
      <c r="R8795">
        <v>103686.288</v>
      </c>
      <c r="S8795" t="s">
        <v>1424</v>
      </c>
    </row>
    <row r="8796" spans="1:19">
      <c r="A8796" t="s">
        <v>7114</v>
      </c>
      <c r="B8796">
        <v>44278</v>
      </c>
      <c r="C8796" t="s">
        <v>7115</v>
      </c>
      <c r="D8796">
        <v>44278</v>
      </c>
      <c r="E8796" t="s">
        <v>1422</v>
      </c>
      <c r="F8796" t="s">
        <v>49</v>
      </c>
      <c r="G8796" t="s">
        <v>35</v>
      </c>
      <c r="H8796" t="s">
        <v>13</v>
      </c>
      <c r="I8796" t="s">
        <v>1421</v>
      </c>
      <c r="J8796">
        <v>80</v>
      </c>
      <c r="K8796">
        <v>1264</v>
      </c>
      <c r="L8796">
        <v>101120</v>
      </c>
      <c r="M8796">
        <v>3.0095000000000001</v>
      </c>
      <c r="N8796">
        <v>240.76</v>
      </c>
      <c r="O8796">
        <v>0</v>
      </c>
      <c r="P8796">
        <v>0</v>
      </c>
      <c r="Q8796">
        <v>1267.0094999999999</v>
      </c>
      <c r="R8796">
        <v>101360.76</v>
      </c>
      <c r="S8796" t="s">
        <v>1424</v>
      </c>
    </row>
    <row r="8797" spans="1:19">
      <c r="A8797" t="s">
        <v>7114</v>
      </c>
      <c r="B8797">
        <v>44278</v>
      </c>
      <c r="C8797" t="s">
        <v>7115</v>
      </c>
      <c r="D8797">
        <v>44278</v>
      </c>
      <c r="E8797" t="s">
        <v>1422</v>
      </c>
      <c r="F8797" t="s">
        <v>49</v>
      </c>
      <c r="G8797" t="s">
        <v>35</v>
      </c>
      <c r="H8797" t="s">
        <v>13</v>
      </c>
      <c r="I8797" t="s">
        <v>1359</v>
      </c>
      <c r="J8797">
        <v>40</v>
      </c>
      <c r="K8797">
        <v>1225</v>
      </c>
      <c r="L8797">
        <v>49000</v>
      </c>
      <c r="M8797">
        <v>2.9167000000000001</v>
      </c>
      <c r="N8797">
        <v>116.66800000000001</v>
      </c>
      <c r="O8797">
        <v>0</v>
      </c>
      <c r="P8797">
        <v>0</v>
      </c>
      <c r="Q8797">
        <v>1227.9167</v>
      </c>
      <c r="R8797">
        <v>49116.667999999998</v>
      </c>
      <c r="S8797" t="s">
        <v>1424</v>
      </c>
    </row>
    <row r="8798" spans="1:19">
      <c r="A8798" t="s">
        <v>7114</v>
      </c>
      <c r="B8798">
        <v>44278</v>
      </c>
      <c r="C8798" t="s">
        <v>7115</v>
      </c>
      <c r="D8798">
        <v>44278</v>
      </c>
      <c r="E8798" t="s">
        <v>1422</v>
      </c>
      <c r="F8798" t="s">
        <v>49</v>
      </c>
      <c r="G8798" t="s">
        <v>35</v>
      </c>
      <c r="H8798" t="s">
        <v>13</v>
      </c>
      <c r="I8798" t="s">
        <v>1177</v>
      </c>
      <c r="J8798">
        <v>10</v>
      </c>
      <c r="K8798">
        <v>9045</v>
      </c>
      <c r="L8798">
        <v>90450</v>
      </c>
      <c r="M8798">
        <v>21.535699999999999</v>
      </c>
      <c r="N8798">
        <v>215.357</v>
      </c>
      <c r="O8798">
        <v>0</v>
      </c>
      <c r="P8798">
        <v>0</v>
      </c>
      <c r="Q8798">
        <v>9066.5357000000004</v>
      </c>
      <c r="R8798">
        <v>90665.357000000004</v>
      </c>
      <c r="S8798" t="s">
        <v>1424</v>
      </c>
    </row>
    <row r="8799" spans="1:19">
      <c r="A8799" t="s">
        <v>7116</v>
      </c>
      <c r="B8799">
        <v>44278</v>
      </c>
      <c r="C8799" t="s">
        <v>7117</v>
      </c>
      <c r="D8799">
        <v>44278</v>
      </c>
      <c r="E8799" t="s">
        <v>1422</v>
      </c>
      <c r="F8799" t="s">
        <v>71</v>
      </c>
      <c r="G8799" t="s">
        <v>1444</v>
      </c>
      <c r="H8799" t="s">
        <v>66</v>
      </c>
      <c r="I8799" t="s">
        <v>1459</v>
      </c>
      <c r="J8799">
        <v>40</v>
      </c>
      <c r="K8799">
        <v>1060</v>
      </c>
      <c r="L8799">
        <v>42400</v>
      </c>
      <c r="M8799">
        <v>2.5238</v>
      </c>
      <c r="N8799">
        <v>100.952</v>
      </c>
      <c r="O8799">
        <v>0</v>
      </c>
      <c r="P8799">
        <v>0</v>
      </c>
      <c r="Q8799">
        <v>1062.5237999999999</v>
      </c>
      <c r="R8799">
        <v>42500.951999999997</v>
      </c>
      <c r="S8799" t="s">
        <v>1424</v>
      </c>
    </row>
    <row r="8800" spans="1:19">
      <c r="A8800" t="s">
        <v>7116</v>
      </c>
      <c r="B8800">
        <v>44278</v>
      </c>
      <c r="C8800" t="s">
        <v>7117</v>
      </c>
      <c r="D8800">
        <v>44278</v>
      </c>
      <c r="E8800" t="s">
        <v>1422</v>
      </c>
      <c r="F8800" t="s">
        <v>71</v>
      </c>
      <c r="G8800" t="s">
        <v>1444</v>
      </c>
      <c r="H8800" t="s">
        <v>66</v>
      </c>
      <c r="I8800" t="s">
        <v>1359</v>
      </c>
      <c r="J8800">
        <v>20</v>
      </c>
      <c r="K8800">
        <v>1225</v>
      </c>
      <c r="L8800">
        <v>24500</v>
      </c>
      <c r="M8800">
        <v>2.9167000000000001</v>
      </c>
      <c r="N8800">
        <v>58.334000000000003</v>
      </c>
      <c r="O8800">
        <v>0</v>
      </c>
      <c r="P8800">
        <v>0</v>
      </c>
      <c r="Q8800">
        <v>1227.9167</v>
      </c>
      <c r="R8800">
        <v>24558.333999999999</v>
      </c>
      <c r="S8800" t="s">
        <v>1424</v>
      </c>
    </row>
    <row r="8801" spans="1:19">
      <c r="A8801" t="s">
        <v>7116</v>
      </c>
      <c r="B8801">
        <v>44278</v>
      </c>
      <c r="C8801" t="s">
        <v>7117</v>
      </c>
      <c r="D8801">
        <v>44278</v>
      </c>
      <c r="E8801" t="s">
        <v>1422</v>
      </c>
      <c r="F8801" t="s">
        <v>71</v>
      </c>
      <c r="G8801" t="s">
        <v>1444</v>
      </c>
      <c r="H8801" t="s">
        <v>66</v>
      </c>
      <c r="I8801" t="s">
        <v>1181</v>
      </c>
      <c r="J8801">
        <v>40</v>
      </c>
      <c r="K8801">
        <v>1293</v>
      </c>
      <c r="L8801">
        <v>51720</v>
      </c>
      <c r="M8801">
        <v>3.0785999999999998</v>
      </c>
      <c r="N8801">
        <v>123.14400000000001</v>
      </c>
      <c r="O8801">
        <v>0</v>
      </c>
      <c r="P8801">
        <v>0</v>
      </c>
      <c r="Q8801">
        <v>1296.0786000000001</v>
      </c>
      <c r="R8801">
        <v>51843.144</v>
      </c>
      <c r="S8801" t="s">
        <v>1424</v>
      </c>
    </row>
    <row r="8802" spans="1:19">
      <c r="A8802" t="s">
        <v>7118</v>
      </c>
      <c r="B8802">
        <v>44278</v>
      </c>
      <c r="C8802" t="s">
        <v>7119</v>
      </c>
      <c r="D8802">
        <v>44278</v>
      </c>
      <c r="E8802" t="s">
        <v>1422</v>
      </c>
      <c r="F8802" t="s">
        <v>75</v>
      </c>
      <c r="G8802" t="s">
        <v>76</v>
      </c>
      <c r="H8802" t="s">
        <v>66</v>
      </c>
      <c r="I8802" t="s">
        <v>1356</v>
      </c>
      <c r="J8802">
        <v>20</v>
      </c>
      <c r="K8802">
        <v>1118</v>
      </c>
      <c r="L8802">
        <v>22360</v>
      </c>
      <c r="M8802">
        <v>2.6619000000000002</v>
      </c>
      <c r="N8802">
        <v>53.238</v>
      </c>
      <c r="O8802">
        <v>0</v>
      </c>
      <c r="P8802">
        <v>0</v>
      </c>
      <c r="Q8802">
        <v>1120.6619000000001</v>
      </c>
      <c r="R8802">
        <v>22413.238000000001</v>
      </c>
      <c r="S8802" t="s">
        <v>1424</v>
      </c>
    </row>
    <row r="8803" spans="1:19">
      <c r="A8803" t="s">
        <v>7118</v>
      </c>
      <c r="B8803">
        <v>44278</v>
      </c>
      <c r="C8803" t="s">
        <v>7119</v>
      </c>
      <c r="D8803">
        <v>44278</v>
      </c>
      <c r="E8803" t="s">
        <v>1422</v>
      </c>
      <c r="F8803" t="s">
        <v>75</v>
      </c>
      <c r="G8803" t="s">
        <v>76</v>
      </c>
      <c r="H8803" t="s">
        <v>66</v>
      </c>
      <c r="I8803" t="s">
        <v>1181</v>
      </c>
      <c r="J8803">
        <v>40</v>
      </c>
      <c r="K8803">
        <v>1293</v>
      </c>
      <c r="L8803">
        <v>51720</v>
      </c>
      <c r="M8803">
        <v>3.0785999999999998</v>
      </c>
      <c r="N8803">
        <v>123.14400000000001</v>
      </c>
      <c r="O8803">
        <v>0</v>
      </c>
      <c r="P8803">
        <v>0</v>
      </c>
      <c r="Q8803">
        <v>1296.0786000000001</v>
      </c>
      <c r="R8803">
        <v>51843.144</v>
      </c>
      <c r="S8803" t="s">
        <v>1424</v>
      </c>
    </row>
    <row r="8804" spans="1:19">
      <c r="A8804" t="s">
        <v>7118</v>
      </c>
      <c r="B8804">
        <v>44278</v>
      </c>
      <c r="C8804" t="s">
        <v>7119</v>
      </c>
      <c r="D8804">
        <v>44278</v>
      </c>
      <c r="E8804" t="s">
        <v>1422</v>
      </c>
      <c r="F8804" t="s">
        <v>75</v>
      </c>
      <c r="G8804" t="s">
        <v>76</v>
      </c>
      <c r="H8804" t="s">
        <v>66</v>
      </c>
      <c r="I8804" t="s">
        <v>1459</v>
      </c>
      <c r="J8804">
        <v>69</v>
      </c>
      <c r="K8804">
        <v>1060</v>
      </c>
      <c r="L8804">
        <v>73140</v>
      </c>
      <c r="M8804">
        <v>2.5238</v>
      </c>
      <c r="N8804">
        <v>174.1422</v>
      </c>
      <c r="O8804">
        <v>0</v>
      </c>
      <c r="P8804">
        <v>0</v>
      </c>
      <c r="Q8804">
        <v>1062.5237999999999</v>
      </c>
      <c r="R8804">
        <v>73314.142200000002</v>
      </c>
      <c r="S8804" t="s">
        <v>1424</v>
      </c>
    </row>
    <row r="8805" spans="1:19">
      <c r="A8805" t="s">
        <v>7118</v>
      </c>
      <c r="B8805">
        <v>44278</v>
      </c>
      <c r="C8805" t="s">
        <v>7119</v>
      </c>
      <c r="D8805">
        <v>44278</v>
      </c>
      <c r="E8805" t="s">
        <v>1422</v>
      </c>
      <c r="F8805" t="s">
        <v>75</v>
      </c>
      <c r="G8805" t="s">
        <v>76</v>
      </c>
      <c r="H8805" t="s">
        <v>66</v>
      </c>
      <c r="I8805" t="s">
        <v>1470</v>
      </c>
      <c r="J8805">
        <v>5</v>
      </c>
      <c r="K8805">
        <v>7050</v>
      </c>
      <c r="L8805">
        <v>35250</v>
      </c>
      <c r="M8805">
        <v>16.785699999999999</v>
      </c>
      <c r="N8805">
        <v>83.9285</v>
      </c>
      <c r="O8805">
        <v>0</v>
      </c>
      <c r="P8805">
        <v>0</v>
      </c>
      <c r="Q8805">
        <v>7066.7857000000004</v>
      </c>
      <c r="R8805">
        <v>35333.928500000002</v>
      </c>
      <c r="S8805" t="s">
        <v>1424</v>
      </c>
    </row>
    <row r="8806" spans="1:19">
      <c r="A8806" t="s">
        <v>7120</v>
      </c>
      <c r="B8806">
        <v>44278</v>
      </c>
      <c r="C8806" t="s">
        <v>7121</v>
      </c>
      <c r="D8806">
        <v>44278</v>
      </c>
      <c r="E8806" t="s">
        <v>1422</v>
      </c>
      <c r="F8806" t="s">
        <v>74</v>
      </c>
      <c r="G8806" t="s">
        <v>1070</v>
      </c>
      <c r="H8806" t="s">
        <v>66</v>
      </c>
      <c r="I8806" t="s">
        <v>1459</v>
      </c>
      <c r="J8806">
        <v>20</v>
      </c>
      <c r="K8806">
        <v>1060</v>
      </c>
      <c r="L8806">
        <v>21200</v>
      </c>
      <c r="M8806">
        <v>2.5238</v>
      </c>
      <c r="N8806">
        <v>50.475999999999999</v>
      </c>
      <c r="O8806">
        <v>0</v>
      </c>
      <c r="P8806">
        <v>0</v>
      </c>
      <c r="Q8806">
        <v>1062.5237999999999</v>
      </c>
      <c r="R8806">
        <v>21250.475999999999</v>
      </c>
      <c r="S8806" t="s">
        <v>1424</v>
      </c>
    </row>
    <row r="8807" spans="1:19">
      <c r="A8807" t="s">
        <v>7120</v>
      </c>
      <c r="B8807">
        <v>44278</v>
      </c>
      <c r="C8807" t="s">
        <v>7121</v>
      </c>
      <c r="D8807">
        <v>44278</v>
      </c>
      <c r="E8807" t="s">
        <v>1422</v>
      </c>
      <c r="F8807" t="s">
        <v>74</v>
      </c>
      <c r="G8807" t="s">
        <v>1070</v>
      </c>
      <c r="H8807" t="s">
        <v>66</v>
      </c>
      <c r="I8807" t="s">
        <v>1181</v>
      </c>
      <c r="J8807">
        <v>40</v>
      </c>
      <c r="K8807">
        <v>1293</v>
      </c>
      <c r="L8807">
        <v>51720</v>
      </c>
      <c r="M8807">
        <v>3.0785999999999998</v>
      </c>
      <c r="N8807">
        <v>123.14400000000001</v>
      </c>
      <c r="O8807">
        <v>0</v>
      </c>
      <c r="P8807">
        <v>0</v>
      </c>
      <c r="Q8807">
        <v>1296.0786000000001</v>
      </c>
      <c r="R8807">
        <v>51843.144</v>
      </c>
      <c r="S8807" t="s">
        <v>1424</v>
      </c>
    </row>
    <row r="8808" spans="1:19">
      <c r="A8808" t="s">
        <v>7122</v>
      </c>
      <c r="B8808">
        <v>44278</v>
      </c>
      <c r="C8808" t="s">
        <v>7123</v>
      </c>
      <c r="D8808">
        <v>44278</v>
      </c>
      <c r="E8808" t="s">
        <v>1422</v>
      </c>
      <c r="F8808" t="s">
        <v>72</v>
      </c>
      <c r="G8808" t="s">
        <v>1070</v>
      </c>
      <c r="H8808" t="s">
        <v>66</v>
      </c>
      <c r="I8808" t="s">
        <v>1181</v>
      </c>
      <c r="J8808">
        <v>60</v>
      </c>
      <c r="K8808">
        <v>1293</v>
      </c>
      <c r="L8808">
        <v>77580</v>
      </c>
      <c r="M8808">
        <v>3.0785999999999998</v>
      </c>
      <c r="N8808">
        <v>184.71600000000001</v>
      </c>
      <c r="O8808">
        <v>0</v>
      </c>
      <c r="P8808">
        <v>0</v>
      </c>
      <c r="Q8808">
        <v>1296.0786000000001</v>
      </c>
      <c r="R8808">
        <v>77764.716</v>
      </c>
      <c r="S8808" t="s">
        <v>1424</v>
      </c>
    </row>
    <row r="8809" spans="1:19">
      <c r="A8809" t="s">
        <v>7122</v>
      </c>
      <c r="B8809">
        <v>44278</v>
      </c>
      <c r="C8809" t="s">
        <v>7123</v>
      </c>
      <c r="D8809">
        <v>44278</v>
      </c>
      <c r="E8809" t="s">
        <v>1422</v>
      </c>
      <c r="F8809" t="s">
        <v>72</v>
      </c>
      <c r="G8809" t="s">
        <v>1070</v>
      </c>
      <c r="H8809" t="s">
        <v>66</v>
      </c>
      <c r="I8809" t="s">
        <v>1178</v>
      </c>
      <c r="J8809">
        <v>5</v>
      </c>
      <c r="K8809">
        <v>4035</v>
      </c>
      <c r="L8809">
        <v>20175</v>
      </c>
      <c r="M8809">
        <v>9.6071000000000009</v>
      </c>
      <c r="N8809">
        <v>48.035499999999999</v>
      </c>
      <c r="O8809">
        <v>0</v>
      </c>
      <c r="P8809">
        <v>0</v>
      </c>
      <c r="Q8809">
        <v>4044.6071000000002</v>
      </c>
      <c r="R8809">
        <v>20223.035500000002</v>
      </c>
      <c r="S8809" t="s">
        <v>1424</v>
      </c>
    </row>
    <row r="8810" spans="1:19">
      <c r="A8810" t="s">
        <v>7122</v>
      </c>
      <c r="B8810">
        <v>44278</v>
      </c>
      <c r="C8810" t="s">
        <v>7123</v>
      </c>
      <c r="D8810">
        <v>44278</v>
      </c>
      <c r="E8810" t="s">
        <v>1422</v>
      </c>
      <c r="F8810" t="s">
        <v>72</v>
      </c>
      <c r="G8810" t="s">
        <v>1070</v>
      </c>
      <c r="H8810" t="s">
        <v>66</v>
      </c>
      <c r="I8810" t="s">
        <v>1356</v>
      </c>
      <c r="J8810">
        <v>40</v>
      </c>
      <c r="K8810">
        <v>1118</v>
      </c>
      <c r="L8810">
        <v>44720</v>
      </c>
      <c r="M8810">
        <v>2.6619000000000002</v>
      </c>
      <c r="N8810">
        <v>106.476</v>
      </c>
      <c r="O8810">
        <v>0</v>
      </c>
      <c r="P8810">
        <v>0</v>
      </c>
      <c r="Q8810">
        <v>1120.6619000000001</v>
      </c>
      <c r="R8810">
        <v>44826.476000000002</v>
      </c>
      <c r="S8810" t="s">
        <v>1424</v>
      </c>
    </row>
    <row r="8811" spans="1:19">
      <c r="A8811" t="s">
        <v>7124</v>
      </c>
      <c r="B8811">
        <v>44278</v>
      </c>
      <c r="C8811" t="s">
        <v>7125</v>
      </c>
      <c r="D8811">
        <v>44278</v>
      </c>
      <c r="E8811" t="s">
        <v>1422</v>
      </c>
      <c r="F8811" t="s">
        <v>65</v>
      </c>
      <c r="G8811" t="s">
        <v>66</v>
      </c>
      <c r="H8811" t="s">
        <v>66</v>
      </c>
      <c r="I8811" t="s">
        <v>1178</v>
      </c>
      <c r="J8811">
        <v>3</v>
      </c>
      <c r="K8811">
        <v>4035</v>
      </c>
      <c r="L8811">
        <v>12105</v>
      </c>
      <c r="M8811">
        <v>9.6071000000000009</v>
      </c>
      <c r="N8811">
        <v>28.821300000000001</v>
      </c>
      <c r="O8811">
        <v>0</v>
      </c>
      <c r="P8811">
        <v>0</v>
      </c>
      <c r="Q8811">
        <v>4044.6071000000002</v>
      </c>
      <c r="R8811">
        <v>12133.8213</v>
      </c>
      <c r="S8811" t="s">
        <v>1424</v>
      </c>
    </row>
    <row r="8812" spans="1:19">
      <c r="A8812" t="s">
        <v>7124</v>
      </c>
      <c r="B8812">
        <v>44278</v>
      </c>
      <c r="C8812" t="s">
        <v>7125</v>
      </c>
      <c r="D8812">
        <v>44278</v>
      </c>
      <c r="E8812" t="s">
        <v>1422</v>
      </c>
      <c r="F8812" t="s">
        <v>65</v>
      </c>
      <c r="G8812" t="s">
        <v>66</v>
      </c>
      <c r="H8812" t="s">
        <v>66</v>
      </c>
      <c r="I8812" t="s">
        <v>1183</v>
      </c>
      <c r="J8812">
        <v>10</v>
      </c>
      <c r="K8812">
        <v>7575</v>
      </c>
      <c r="L8812">
        <v>75750</v>
      </c>
      <c r="M8812">
        <v>18.035699999999999</v>
      </c>
      <c r="N8812">
        <v>180.357</v>
      </c>
      <c r="O8812">
        <v>0</v>
      </c>
      <c r="P8812">
        <v>5000</v>
      </c>
      <c r="Q8812">
        <v>7593.0357000000004</v>
      </c>
      <c r="R8812">
        <v>70930.357000000004</v>
      </c>
      <c r="S8812" t="s">
        <v>1424</v>
      </c>
    </row>
    <row r="8813" spans="1:19">
      <c r="A8813" t="s">
        <v>7126</v>
      </c>
      <c r="B8813">
        <v>44278</v>
      </c>
      <c r="C8813" t="s">
        <v>7127</v>
      </c>
      <c r="D8813">
        <v>44278</v>
      </c>
      <c r="E8813" t="s">
        <v>1422</v>
      </c>
      <c r="F8813" t="s">
        <v>73</v>
      </c>
      <c r="G8813" t="s">
        <v>66</v>
      </c>
      <c r="H8813" t="s">
        <v>66</v>
      </c>
      <c r="I8813" t="s">
        <v>1178</v>
      </c>
      <c r="J8813">
        <v>5</v>
      </c>
      <c r="K8813">
        <v>4035</v>
      </c>
      <c r="L8813">
        <v>20175</v>
      </c>
      <c r="M8813">
        <v>9.6071000000000009</v>
      </c>
      <c r="N8813">
        <v>48.035499999999999</v>
      </c>
      <c r="O8813">
        <v>0</v>
      </c>
      <c r="P8813">
        <v>0</v>
      </c>
      <c r="Q8813">
        <v>4044.6071000000002</v>
      </c>
      <c r="R8813">
        <v>20223.035500000002</v>
      </c>
      <c r="S8813" t="s">
        <v>1424</v>
      </c>
    </row>
    <row r="8814" spans="1:19">
      <c r="A8814" t="s">
        <v>7128</v>
      </c>
      <c r="B8814">
        <v>44278</v>
      </c>
      <c r="C8814" t="s">
        <v>7129</v>
      </c>
      <c r="D8814">
        <v>44278</v>
      </c>
      <c r="E8814" t="s">
        <v>1422</v>
      </c>
      <c r="F8814" t="s">
        <v>68</v>
      </c>
      <c r="G8814" t="s">
        <v>1427</v>
      </c>
      <c r="H8814" t="s">
        <v>66</v>
      </c>
      <c r="I8814" t="s">
        <v>1381</v>
      </c>
      <c r="J8814">
        <v>1</v>
      </c>
      <c r="K8814">
        <v>9850</v>
      </c>
      <c r="L8814">
        <v>9850</v>
      </c>
      <c r="M8814">
        <v>23.452400000000001</v>
      </c>
      <c r="N8814">
        <v>23.452400000000001</v>
      </c>
      <c r="O8814">
        <v>0</v>
      </c>
      <c r="P8814">
        <v>0</v>
      </c>
      <c r="Q8814">
        <v>9873.4524000000001</v>
      </c>
      <c r="R8814">
        <v>9873.4524000000001</v>
      </c>
      <c r="S8814" t="s">
        <v>1424</v>
      </c>
    </row>
    <row r="8815" spans="1:19">
      <c r="A8815" t="s">
        <v>7128</v>
      </c>
      <c r="B8815">
        <v>44278</v>
      </c>
      <c r="C8815" t="s">
        <v>7129</v>
      </c>
      <c r="D8815">
        <v>44278</v>
      </c>
      <c r="E8815" t="s">
        <v>1422</v>
      </c>
      <c r="F8815" t="s">
        <v>68</v>
      </c>
      <c r="G8815" t="s">
        <v>1427</v>
      </c>
      <c r="H8815" t="s">
        <v>66</v>
      </c>
      <c r="I8815" t="s">
        <v>1181</v>
      </c>
      <c r="J8815">
        <v>80</v>
      </c>
      <c r="K8815">
        <v>1293</v>
      </c>
      <c r="L8815">
        <v>103440</v>
      </c>
      <c r="M8815">
        <v>3.0785999999999998</v>
      </c>
      <c r="N8815">
        <v>246.28800000000001</v>
      </c>
      <c r="O8815">
        <v>0</v>
      </c>
      <c r="P8815">
        <v>0</v>
      </c>
      <c r="Q8815">
        <v>1296.0786000000001</v>
      </c>
      <c r="R8815">
        <v>103686.288</v>
      </c>
      <c r="S8815" t="s">
        <v>1424</v>
      </c>
    </row>
    <row r="8816" spans="1:19">
      <c r="A8816" t="s">
        <v>7130</v>
      </c>
      <c r="B8816">
        <v>44278</v>
      </c>
      <c r="C8816" t="s">
        <v>7131</v>
      </c>
      <c r="D8816">
        <v>44278</v>
      </c>
      <c r="E8816" t="s">
        <v>1422</v>
      </c>
      <c r="F8816" t="s">
        <v>67</v>
      </c>
      <c r="G8816" t="s">
        <v>66</v>
      </c>
      <c r="H8816" t="s">
        <v>66</v>
      </c>
      <c r="I8816" t="s">
        <v>1356</v>
      </c>
      <c r="J8816">
        <v>40</v>
      </c>
      <c r="K8816">
        <v>1118</v>
      </c>
      <c r="L8816">
        <v>44720</v>
      </c>
      <c r="M8816">
        <v>2.6619000000000002</v>
      </c>
      <c r="N8816">
        <v>106.476</v>
      </c>
      <c r="O8816">
        <v>0</v>
      </c>
      <c r="P8816">
        <v>0</v>
      </c>
      <c r="Q8816">
        <v>1120.6619000000001</v>
      </c>
      <c r="R8816">
        <v>44826.476000000002</v>
      </c>
      <c r="S8816" t="s">
        <v>1424</v>
      </c>
    </row>
    <row r="8817" spans="1:19">
      <c r="A8817" t="s">
        <v>7130</v>
      </c>
      <c r="B8817">
        <v>44278</v>
      </c>
      <c r="C8817" t="s">
        <v>7131</v>
      </c>
      <c r="D8817">
        <v>44278</v>
      </c>
      <c r="E8817" t="s">
        <v>1422</v>
      </c>
      <c r="F8817" t="s">
        <v>67</v>
      </c>
      <c r="G8817" t="s">
        <v>66</v>
      </c>
      <c r="H8817" t="s">
        <v>66</v>
      </c>
      <c r="I8817" t="s">
        <v>1180</v>
      </c>
      <c r="J8817">
        <v>11</v>
      </c>
      <c r="K8817">
        <v>3540</v>
      </c>
      <c r="L8817">
        <v>38940</v>
      </c>
      <c r="M8817">
        <v>8.4285999999999994</v>
      </c>
      <c r="N8817">
        <v>92.714600000000004</v>
      </c>
      <c r="O8817">
        <v>0</v>
      </c>
      <c r="P8817">
        <v>0</v>
      </c>
      <c r="Q8817">
        <v>3548.4286000000002</v>
      </c>
      <c r="R8817">
        <v>39032.714599999999</v>
      </c>
      <c r="S8817" t="s">
        <v>1424</v>
      </c>
    </row>
    <row r="8818" spans="1:19">
      <c r="A8818" t="s">
        <v>7130</v>
      </c>
      <c r="B8818">
        <v>44278</v>
      </c>
      <c r="C8818" t="s">
        <v>7131</v>
      </c>
      <c r="D8818">
        <v>44278</v>
      </c>
      <c r="E8818" t="s">
        <v>1422</v>
      </c>
      <c r="F8818" t="s">
        <v>67</v>
      </c>
      <c r="G8818" t="s">
        <v>66</v>
      </c>
      <c r="H8818" t="s">
        <v>66</v>
      </c>
      <c r="I8818" t="s">
        <v>1381</v>
      </c>
      <c r="J8818">
        <v>2</v>
      </c>
      <c r="K8818">
        <v>9850</v>
      </c>
      <c r="L8818">
        <v>19700</v>
      </c>
      <c r="M8818">
        <v>23.452400000000001</v>
      </c>
      <c r="N8818">
        <v>46.904800000000002</v>
      </c>
      <c r="O8818">
        <v>0</v>
      </c>
      <c r="P8818">
        <v>0</v>
      </c>
      <c r="Q8818">
        <v>9873.4524000000001</v>
      </c>
      <c r="R8818">
        <v>19746.9048</v>
      </c>
      <c r="S8818" t="s">
        <v>1424</v>
      </c>
    </row>
    <row r="8819" spans="1:19">
      <c r="A8819" t="s">
        <v>7130</v>
      </c>
      <c r="B8819">
        <v>44278</v>
      </c>
      <c r="C8819" t="s">
        <v>7131</v>
      </c>
      <c r="D8819">
        <v>44278</v>
      </c>
      <c r="E8819" t="s">
        <v>1422</v>
      </c>
      <c r="F8819" t="s">
        <v>67</v>
      </c>
      <c r="G8819" t="s">
        <v>66</v>
      </c>
      <c r="H8819" t="s">
        <v>66</v>
      </c>
      <c r="I8819" t="s">
        <v>1177</v>
      </c>
      <c r="J8819">
        <v>6</v>
      </c>
      <c r="K8819">
        <v>9045</v>
      </c>
      <c r="L8819">
        <v>54270</v>
      </c>
      <c r="M8819">
        <v>21.535699999999999</v>
      </c>
      <c r="N8819">
        <v>129.21420000000001</v>
      </c>
      <c r="O8819">
        <v>0</v>
      </c>
      <c r="P8819">
        <v>0</v>
      </c>
      <c r="Q8819">
        <v>9066.5357000000004</v>
      </c>
      <c r="R8819">
        <v>54399.214200000002</v>
      </c>
      <c r="S8819" t="s">
        <v>1424</v>
      </c>
    </row>
    <row r="8820" spans="1:19">
      <c r="A8820" t="s">
        <v>7130</v>
      </c>
      <c r="B8820">
        <v>44278</v>
      </c>
      <c r="C8820" t="s">
        <v>7131</v>
      </c>
      <c r="D8820">
        <v>44278</v>
      </c>
      <c r="E8820" t="s">
        <v>1422</v>
      </c>
      <c r="F8820" t="s">
        <v>67</v>
      </c>
      <c r="G8820" t="s">
        <v>66</v>
      </c>
      <c r="H8820" t="s">
        <v>66</v>
      </c>
      <c r="I8820" t="s">
        <v>1181</v>
      </c>
      <c r="J8820">
        <v>40</v>
      </c>
      <c r="K8820">
        <v>1293</v>
      </c>
      <c r="L8820">
        <v>51720</v>
      </c>
      <c r="M8820">
        <v>3.0785999999999998</v>
      </c>
      <c r="N8820">
        <v>123.14400000000001</v>
      </c>
      <c r="O8820">
        <v>0</v>
      </c>
      <c r="P8820">
        <v>0</v>
      </c>
      <c r="Q8820">
        <v>1296.0786000000001</v>
      </c>
      <c r="R8820">
        <v>51843.144</v>
      </c>
      <c r="S8820" t="s">
        <v>1424</v>
      </c>
    </row>
    <row r="8821" spans="1:19">
      <c r="A8821" t="s">
        <v>7132</v>
      </c>
      <c r="B8821">
        <v>44278</v>
      </c>
      <c r="C8821" t="s">
        <v>7133</v>
      </c>
      <c r="D8821">
        <v>44278</v>
      </c>
      <c r="E8821" t="s">
        <v>1422</v>
      </c>
      <c r="F8821" t="s">
        <v>69</v>
      </c>
      <c r="G8821" t="s">
        <v>66</v>
      </c>
      <c r="H8821" t="s">
        <v>66</v>
      </c>
      <c r="I8821" t="s">
        <v>1180</v>
      </c>
      <c r="J8821">
        <v>10</v>
      </c>
      <c r="K8821">
        <v>3540</v>
      </c>
      <c r="L8821">
        <v>35400</v>
      </c>
      <c r="M8821">
        <v>8.4285999999999994</v>
      </c>
      <c r="N8821">
        <v>84.286000000000001</v>
      </c>
      <c r="O8821">
        <v>0</v>
      </c>
      <c r="P8821">
        <v>0</v>
      </c>
      <c r="Q8821">
        <v>3548.4286000000002</v>
      </c>
      <c r="R8821">
        <v>35484.286</v>
      </c>
      <c r="S8821" t="s">
        <v>1424</v>
      </c>
    </row>
    <row r="8822" spans="1:19">
      <c r="A8822" t="s">
        <v>7132</v>
      </c>
      <c r="B8822">
        <v>44278</v>
      </c>
      <c r="C8822" t="s">
        <v>7133</v>
      </c>
      <c r="D8822">
        <v>44278</v>
      </c>
      <c r="E8822" t="s">
        <v>1422</v>
      </c>
      <c r="F8822" t="s">
        <v>69</v>
      </c>
      <c r="G8822" t="s">
        <v>66</v>
      </c>
      <c r="H8822" t="s">
        <v>66</v>
      </c>
      <c r="I8822" t="s">
        <v>1178</v>
      </c>
      <c r="J8822">
        <v>5</v>
      </c>
      <c r="K8822">
        <v>4035</v>
      </c>
      <c r="L8822">
        <v>20175</v>
      </c>
      <c r="M8822">
        <v>9.6071000000000009</v>
      </c>
      <c r="N8822">
        <v>48.035499999999999</v>
      </c>
      <c r="O8822">
        <v>0</v>
      </c>
      <c r="P8822">
        <v>0</v>
      </c>
      <c r="Q8822">
        <v>4044.6071000000002</v>
      </c>
      <c r="R8822">
        <v>20223.035500000002</v>
      </c>
      <c r="S8822" t="s">
        <v>1424</v>
      </c>
    </row>
    <row r="8823" spans="1:19">
      <c r="A8823" t="s">
        <v>7134</v>
      </c>
      <c r="B8823">
        <v>44278</v>
      </c>
      <c r="C8823" t="s">
        <v>7135</v>
      </c>
      <c r="D8823">
        <v>44278</v>
      </c>
      <c r="E8823" t="s">
        <v>1422</v>
      </c>
      <c r="F8823" t="s">
        <v>70</v>
      </c>
      <c r="G8823" t="s">
        <v>1444</v>
      </c>
      <c r="H8823" t="s">
        <v>66</v>
      </c>
      <c r="I8823" t="s">
        <v>1181</v>
      </c>
      <c r="J8823">
        <v>10</v>
      </c>
      <c r="K8823">
        <v>1293</v>
      </c>
      <c r="L8823">
        <v>12930</v>
      </c>
      <c r="M8823">
        <v>3.0785999999999998</v>
      </c>
      <c r="N8823">
        <v>30.786000000000001</v>
      </c>
      <c r="O8823">
        <v>0</v>
      </c>
      <c r="P8823">
        <v>0</v>
      </c>
      <c r="Q8823">
        <v>1296.0786000000001</v>
      </c>
      <c r="R8823">
        <v>12960.786</v>
      </c>
      <c r="S8823" t="s">
        <v>1424</v>
      </c>
    </row>
    <row r="8824" spans="1:19">
      <c r="A8824" t="s">
        <v>7134</v>
      </c>
      <c r="B8824">
        <v>44278</v>
      </c>
      <c r="C8824" t="s">
        <v>7135</v>
      </c>
      <c r="D8824">
        <v>44278</v>
      </c>
      <c r="E8824" t="s">
        <v>1422</v>
      </c>
      <c r="F8824" t="s">
        <v>70</v>
      </c>
      <c r="G8824" t="s">
        <v>1444</v>
      </c>
      <c r="H8824" t="s">
        <v>66</v>
      </c>
      <c r="I8824" t="s">
        <v>1421</v>
      </c>
      <c r="J8824">
        <v>20</v>
      </c>
      <c r="K8824">
        <v>1264</v>
      </c>
      <c r="L8824">
        <v>25280</v>
      </c>
      <c r="M8824">
        <v>3.0095000000000001</v>
      </c>
      <c r="N8824">
        <v>60.19</v>
      </c>
      <c r="O8824">
        <v>0</v>
      </c>
      <c r="P8824">
        <v>0</v>
      </c>
      <c r="Q8824">
        <v>1267.0094999999999</v>
      </c>
      <c r="R8824">
        <v>25340.19</v>
      </c>
      <c r="S8824" t="s">
        <v>1424</v>
      </c>
    </row>
    <row r="8825" spans="1:19">
      <c r="A8825" t="s">
        <v>7134</v>
      </c>
      <c r="B8825">
        <v>44278</v>
      </c>
      <c r="C8825" t="s">
        <v>7135</v>
      </c>
      <c r="D8825">
        <v>44278</v>
      </c>
      <c r="E8825" t="s">
        <v>1422</v>
      </c>
      <c r="F8825" t="s">
        <v>70</v>
      </c>
      <c r="G8825" t="s">
        <v>1444</v>
      </c>
      <c r="H8825" t="s">
        <v>66</v>
      </c>
      <c r="I8825" t="s">
        <v>1459</v>
      </c>
      <c r="J8825">
        <v>40</v>
      </c>
      <c r="K8825">
        <v>1060</v>
      </c>
      <c r="L8825">
        <v>42400</v>
      </c>
      <c r="M8825">
        <v>2.5238</v>
      </c>
      <c r="N8825">
        <v>100.952</v>
      </c>
      <c r="O8825">
        <v>0</v>
      </c>
      <c r="P8825">
        <v>0</v>
      </c>
      <c r="Q8825">
        <v>1062.5237999999999</v>
      </c>
      <c r="R8825">
        <v>42500.951999999997</v>
      </c>
      <c r="S8825" t="s">
        <v>1424</v>
      </c>
    </row>
    <row r="8826" spans="1:19">
      <c r="A8826" t="s">
        <v>7136</v>
      </c>
      <c r="B8826">
        <v>44278</v>
      </c>
      <c r="C8826" t="s">
        <v>7137</v>
      </c>
      <c r="D8826">
        <v>44278</v>
      </c>
      <c r="E8826" t="s">
        <v>1422</v>
      </c>
      <c r="F8826" t="s">
        <v>53</v>
      </c>
      <c r="G8826" t="s">
        <v>1068</v>
      </c>
      <c r="H8826" t="s">
        <v>54</v>
      </c>
      <c r="I8826" t="s">
        <v>1356</v>
      </c>
      <c r="J8826">
        <v>80</v>
      </c>
      <c r="K8826">
        <v>1118</v>
      </c>
      <c r="L8826">
        <v>89440</v>
      </c>
      <c r="M8826">
        <v>2.6619000000000002</v>
      </c>
      <c r="N8826">
        <v>212.952</v>
      </c>
      <c r="O8826">
        <v>0</v>
      </c>
      <c r="P8826">
        <v>0</v>
      </c>
      <c r="Q8826">
        <v>1120.6619000000001</v>
      </c>
      <c r="R8826">
        <v>89652.952000000005</v>
      </c>
      <c r="S8826" t="s">
        <v>1424</v>
      </c>
    </row>
    <row r="8827" spans="1:19">
      <c r="A8827" t="s">
        <v>7136</v>
      </c>
      <c r="B8827">
        <v>44278</v>
      </c>
      <c r="C8827" t="s">
        <v>7137</v>
      </c>
      <c r="D8827">
        <v>44278</v>
      </c>
      <c r="E8827" t="s">
        <v>1422</v>
      </c>
      <c r="F8827" t="s">
        <v>53</v>
      </c>
      <c r="G8827" t="s">
        <v>1068</v>
      </c>
      <c r="H8827" t="s">
        <v>54</v>
      </c>
      <c r="I8827" t="s">
        <v>1181</v>
      </c>
      <c r="J8827">
        <v>20</v>
      </c>
      <c r="K8827">
        <v>1293</v>
      </c>
      <c r="L8827">
        <v>25860</v>
      </c>
      <c r="M8827">
        <v>3.0785999999999998</v>
      </c>
      <c r="N8827">
        <v>61.572000000000003</v>
      </c>
      <c r="O8827">
        <v>0</v>
      </c>
      <c r="P8827">
        <v>0</v>
      </c>
      <c r="Q8827">
        <v>1296.0786000000001</v>
      </c>
      <c r="R8827">
        <v>25921.572</v>
      </c>
      <c r="S8827" t="s">
        <v>1424</v>
      </c>
    </row>
    <row r="8828" spans="1:19">
      <c r="A8828" t="s">
        <v>7138</v>
      </c>
      <c r="B8828">
        <v>44278</v>
      </c>
      <c r="C8828" t="s">
        <v>7139</v>
      </c>
      <c r="D8828">
        <v>44278</v>
      </c>
      <c r="E8828" t="s">
        <v>1422</v>
      </c>
      <c r="F8828" t="s">
        <v>59</v>
      </c>
      <c r="G8828" t="s">
        <v>54</v>
      </c>
      <c r="H8828" t="s">
        <v>54</v>
      </c>
      <c r="I8828" t="s">
        <v>1459</v>
      </c>
      <c r="J8828">
        <v>60</v>
      </c>
      <c r="K8828">
        <v>1060</v>
      </c>
      <c r="L8828">
        <v>63600</v>
      </c>
      <c r="M8828">
        <v>2.5238</v>
      </c>
      <c r="N8828">
        <v>151.428</v>
      </c>
      <c r="O8828">
        <v>0</v>
      </c>
      <c r="P8828">
        <v>0</v>
      </c>
      <c r="Q8828">
        <v>1062.5237999999999</v>
      </c>
      <c r="R8828">
        <v>63751.428</v>
      </c>
      <c r="S8828" t="s">
        <v>1424</v>
      </c>
    </row>
    <row r="8829" spans="1:19">
      <c r="A8829" t="s">
        <v>7138</v>
      </c>
      <c r="B8829">
        <v>44278</v>
      </c>
      <c r="C8829" t="s">
        <v>7139</v>
      </c>
      <c r="D8829">
        <v>44278</v>
      </c>
      <c r="E8829" t="s">
        <v>1422</v>
      </c>
      <c r="F8829" t="s">
        <v>59</v>
      </c>
      <c r="G8829" t="s">
        <v>54</v>
      </c>
      <c r="H8829" t="s">
        <v>54</v>
      </c>
      <c r="I8829" t="s">
        <v>1181</v>
      </c>
      <c r="J8829">
        <v>40</v>
      </c>
      <c r="K8829">
        <v>1293</v>
      </c>
      <c r="L8829">
        <v>51720</v>
      </c>
      <c r="M8829">
        <v>3.0785999999999998</v>
      </c>
      <c r="N8829">
        <v>123.14400000000001</v>
      </c>
      <c r="O8829">
        <v>0</v>
      </c>
      <c r="P8829">
        <v>0</v>
      </c>
      <c r="Q8829">
        <v>1296.0786000000001</v>
      </c>
      <c r="R8829">
        <v>51843.144</v>
      </c>
      <c r="S8829" t="s">
        <v>1424</v>
      </c>
    </row>
    <row r="8830" spans="1:19">
      <c r="A8830" t="s">
        <v>7138</v>
      </c>
      <c r="B8830">
        <v>44278</v>
      </c>
      <c r="C8830" t="s">
        <v>7139</v>
      </c>
      <c r="D8830">
        <v>44278</v>
      </c>
      <c r="E8830" t="s">
        <v>1422</v>
      </c>
      <c r="F8830" t="s">
        <v>59</v>
      </c>
      <c r="G8830" t="s">
        <v>54</v>
      </c>
      <c r="H8830" t="s">
        <v>54</v>
      </c>
      <c r="I8830" t="s">
        <v>1356</v>
      </c>
      <c r="J8830">
        <v>40</v>
      </c>
      <c r="K8830">
        <v>1118</v>
      </c>
      <c r="L8830">
        <v>44720</v>
      </c>
      <c r="M8830">
        <v>2.6619000000000002</v>
      </c>
      <c r="N8830">
        <v>106.476</v>
      </c>
      <c r="O8830">
        <v>0</v>
      </c>
      <c r="P8830">
        <v>0</v>
      </c>
      <c r="Q8830">
        <v>1120.6619000000001</v>
      </c>
      <c r="R8830">
        <v>44826.476000000002</v>
      </c>
      <c r="S8830" t="s">
        <v>1424</v>
      </c>
    </row>
    <row r="8831" spans="1:19">
      <c r="A8831" t="s">
        <v>7138</v>
      </c>
      <c r="B8831">
        <v>44278</v>
      </c>
      <c r="C8831" t="s">
        <v>7139</v>
      </c>
      <c r="D8831">
        <v>44278</v>
      </c>
      <c r="E8831" t="s">
        <v>1422</v>
      </c>
      <c r="F8831" t="s">
        <v>59</v>
      </c>
      <c r="G8831" t="s">
        <v>54</v>
      </c>
      <c r="H8831" t="s">
        <v>54</v>
      </c>
      <c r="I8831" t="s">
        <v>1421</v>
      </c>
      <c r="J8831">
        <v>40</v>
      </c>
      <c r="K8831">
        <v>1264</v>
      </c>
      <c r="L8831">
        <v>50560</v>
      </c>
      <c r="M8831">
        <v>3.0095000000000001</v>
      </c>
      <c r="N8831">
        <v>120.38</v>
      </c>
      <c r="O8831">
        <v>0</v>
      </c>
      <c r="P8831">
        <v>0</v>
      </c>
      <c r="Q8831">
        <v>1267.0094999999999</v>
      </c>
      <c r="R8831">
        <v>50680.38</v>
      </c>
      <c r="S8831" t="s">
        <v>1424</v>
      </c>
    </row>
    <row r="8832" spans="1:19">
      <c r="A8832" t="s">
        <v>7140</v>
      </c>
      <c r="B8832">
        <v>44278</v>
      </c>
      <c r="C8832" t="s">
        <v>7141</v>
      </c>
      <c r="D8832">
        <v>44278</v>
      </c>
      <c r="E8832" t="s">
        <v>1422</v>
      </c>
      <c r="F8832" t="s">
        <v>62</v>
      </c>
      <c r="G8832" t="s">
        <v>1432</v>
      </c>
      <c r="H8832" t="s">
        <v>54</v>
      </c>
      <c r="I8832" t="s">
        <v>1459</v>
      </c>
      <c r="J8832">
        <v>20</v>
      </c>
      <c r="K8832">
        <v>1060</v>
      </c>
      <c r="L8832">
        <v>21200</v>
      </c>
      <c r="M8832">
        <v>2.5238</v>
      </c>
      <c r="N8832">
        <v>50.475999999999999</v>
      </c>
      <c r="O8832">
        <v>0</v>
      </c>
      <c r="P8832">
        <v>0</v>
      </c>
      <c r="Q8832">
        <v>1062.5237999999999</v>
      </c>
      <c r="R8832">
        <v>21250.475999999999</v>
      </c>
      <c r="S8832" t="s">
        <v>1424</v>
      </c>
    </row>
    <row r="8833" spans="1:19">
      <c r="A8833" t="s">
        <v>7140</v>
      </c>
      <c r="B8833">
        <v>44278</v>
      </c>
      <c r="C8833" t="s">
        <v>7141</v>
      </c>
      <c r="D8833">
        <v>44278</v>
      </c>
      <c r="E8833" t="s">
        <v>1422</v>
      </c>
      <c r="F8833" t="s">
        <v>62</v>
      </c>
      <c r="G8833" t="s">
        <v>1432</v>
      </c>
      <c r="H8833" t="s">
        <v>54</v>
      </c>
      <c r="I8833" t="s">
        <v>1356</v>
      </c>
      <c r="J8833">
        <v>20</v>
      </c>
      <c r="K8833">
        <v>1118</v>
      </c>
      <c r="L8833">
        <v>22360</v>
      </c>
      <c r="M8833">
        <v>2.6619000000000002</v>
      </c>
      <c r="N8833">
        <v>53.238</v>
      </c>
      <c r="O8833">
        <v>0</v>
      </c>
      <c r="P8833">
        <v>0</v>
      </c>
      <c r="Q8833">
        <v>1120.6619000000001</v>
      </c>
      <c r="R8833">
        <v>22413.238000000001</v>
      </c>
      <c r="S8833" t="s">
        <v>1424</v>
      </c>
    </row>
    <row r="8834" spans="1:19">
      <c r="A8834" t="s">
        <v>7140</v>
      </c>
      <c r="B8834">
        <v>44278</v>
      </c>
      <c r="C8834" t="s">
        <v>7141</v>
      </c>
      <c r="D8834">
        <v>44278</v>
      </c>
      <c r="E8834" t="s">
        <v>1422</v>
      </c>
      <c r="F8834" t="s">
        <v>62</v>
      </c>
      <c r="G8834" t="s">
        <v>1432</v>
      </c>
      <c r="H8834" t="s">
        <v>54</v>
      </c>
      <c r="I8834" t="s">
        <v>1359</v>
      </c>
      <c r="J8834">
        <v>20</v>
      </c>
      <c r="K8834">
        <v>1225</v>
      </c>
      <c r="L8834">
        <v>24500</v>
      </c>
      <c r="M8834">
        <v>2.9167000000000001</v>
      </c>
      <c r="N8834">
        <v>58.334000000000003</v>
      </c>
      <c r="O8834">
        <v>0</v>
      </c>
      <c r="P8834">
        <v>0</v>
      </c>
      <c r="Q8834">
        <v>1227.9167</v>
      </c>
      <c r="R8834">
        <v>24558.333999999999</v>
      </c>
      <c r="S8834" t="s">
        <v>1424</v>
      </c>
    </row>
    <row r="8835" spans="1:19">
      <c r="A8835" t="s">
        <v>7140</v>
      </c>
      <c r="B8835">
        <v>44278</v>
      </c>
      <c r="C8835" t="s">
        <v>7141</v>
      </c>
      <c r="D8835">
        <v>44278</v>
      </c>
      <c r="E8835" t="s">
        <v>1422</v>
      </c>
      <c r="F8835" t="s">
        <v>62</v>
      </c>
      <c r="G8835" t="s">
        <v>1432</v>
      </c>
      <c r="H8835" t="s">
        <v>54</v>
      </c>
      <c r="I8835" t="s">
        <v>1181</v>
      </c>
      <c r="J8835">
        <v>20</v>
      </c>
      <c r="K8835">
        <v>1293</v>
      </c>
      <c r="L8835">
        <v>25860</v>
      </c>
      <c r="M8835">
        <v>3.0785999999999998</v>
      </c>
      <c r="N8835">
        <v>61.572000000000003</v>
      </c>
      <c r="O8835">
        <v>0</v>
      </c>
      <c r="P8835">
        <v>0</v>
      </c>
      <c r="Q8835">
        <v>1296.0786000000001</v>
      </c>
      <c r="R8835">
        <v>25921.572</v>
      </c>
      <c r="S8835" t="s">
        <v>1424</v>
      </c>
    </row>
    <row r="8836" spans="1:19">
      <c r="A8836" t="s">
        <v>7142</v>
      </c>
      <c r="B8836">
        <v>44278</v>
      </c>
      <c r="C8836" t="s">
        <v>7143</v>
      </c>
      <c r="D8836">
        <v>44278</v>
      </c>
      <c r="E8836" t="s">
        <v>1422</v>
      </c>
      <c r="F8836" t="s">
        <v>1476</v>
      </c>
      <c r="G8836" t="s">
        <v>57</v>
      </c>
      <c r="H8836" t="s">
        <v>54</v>
      </c>
      <c r="I8836" t="s">
        <v>1356</v>
      </c>
      <c r="J8836">
        <v>40</v>
      </c>
      <c r="K8836">
        <v>1118</v>
      </c>
      <c r="L8836">
        <v>44720</v>
      </c>
      <c r="M8836">
        <v>2.6619000000000002</v>
      </c>
      <c r="N8836">
        <v>106.476</v>
      </c>
      <c r="O8836">
        <v>0</v>
      </c>
      <c r="P8836">
        <v>0</v>
      </c>
      <c r="Q8836">
        <v>1120.6619000000001</v>
      </c>
      <c r="R8836">
        <v>44826.476000000002</v>
      </c>
      <c r="S8836" t="s">
        <v>1424</v>
      </c>
    </row>
    <row r="8837" spans="1:19">
      <c r="A8837" t="s">
        <v>7144</v>
      </c>
      <c r="B8837">
        <v>44278</v>
      </c>
      <c r="C8837" t="s">
        <v>7145</v>
      </c>
      <c r="D8837">
        <v>44278</v>
      </c>
      <c r="E8837" t="s">
        <v>1422</v>
      </c>
      <c r="F8837" t="s">
        <v>52</v>
      </c>
      <c r="G8837" t="s">
        <v>1067</v>
      </c>
      <c r="H8837" t="s">
        <v>54</v>
      </c>
      <c r="I8837" t="s">
        <v>1356</v>
      </c>
      <c r="J8837">
        <v>60</v>
      </c>
      <c r="K8837">
        <v>1118</v>
      </c>
      <c r="L8837">
        <v>67080</v>
      </c>
      <c r="M8837">
        <v>2.6619000000000002</v>
      </c>
      <c r="N8837">
        <v>159.714</v>
      </c>
      <c r="O8837">
        <v>0</v>
      </c>
      <c r="P8837">
        <v>0</v>
      </c>
      <c r="Q8837">
        <v>1120.6619000000001</v>
      </c>
      <c r="R8837">
        <v>67239.714000000007</v>
      </c>
      <c r="S8837" t="s">
        <v>1424</v>
      </c>
    </row>
    <row r="8838" spans="1:19">
      <c r="A8838" t="s">
        <v>7144</v>
      </c>
      <c r="B8838">
        <v>44278</v>
      </c>
      <c r="C8838" t="s">
        <v>7145</v>
      </c>
      <c r="D8838">
        <v>44278</v>
      </c>
      <c r="E8838" t="s">
        <v>1422</v>
      </c>
      <c r="F8838" t="s">
        <v>52</v>
      </c>
      <c r="G8838" t="s">
        <v>1067</v>
      </c>
      <c r="H8838" t="s">
        <v>54</v>
      </c>
      <c r="I8838" t="s">
        <v>5350</v>
      </c>
      <c r="J8838">
        <v>40</v>
      </c>
      <c r="K8838">
        <v>9480</v>
      </c>
      <c r="L8838">
        <v>379200</v>
      </c>
      <c r="M8838">
        <v>22.571400000000001</v>
      </c>
      <c r="N8838">
        <v>902.85599999999999</v>
      </c>
      <c r="O8838">
        <v>0</v>
      </c>
      <c r="P8838">
        <v>0</v>
      </c>
      <c r="Q8838">
        <v>9502.5714000000007</v>
      </c>
      <c r="R8838">
        <v>380102.85600000003</v>
      </c>
      <c r="S8838" t="s">
        <v>1424</v>
      </c>
    </row>
    <row r="8839" spans="1:19">
      <c r="A8839" t="s">
        <v>7146</v>
      </c>
      <c r="B8839">
        <v>44278</v>
      </c>
      <c r="C8839" t="s">
        <v>7147</v>
      </c>
      <c r="D8839">
        <v>44278</v>
      </c>
      <c r="E8839" t="s">
        <v>1422</v>
      </c>
      <c r="F8839" t="s">
        <v>51</v>
      </c>
      <c r="G8839" t="s">
        <v>1067</v>
      </c>
      <c r="H8839" t="s">
        <v>54</v>
      </c>
      <c r="I8839" t="s">
        <v>5350</v>
      </c>
      <c r="J8839">
        <v>10</v>
      </c>
      <c r="K8839">
        <v>9480</v>
      </c>
      <c r="L8839">
        <v>94800</v>
      </c>
      <c r="M8839">
        <v>22.571400000000001</v>
      </c>
      <c r="N8839">
        <v>225.714</v>
      </c>
      <c r="O8839">
        <v>0</v>
      </c>
      <c r="P8839">
        <v>0</v>
      </c>
      <c r="Q8839">
        <v>9502.5714000000007</v>
      </c>
      <c r="R8839">
        <v>95025.714000000007</v>
      </c>
      <c r="S8839" t="s">
        <v>1424</v>
      </c>
    </row>
    <row r="8840" spans="1:19">
      <c r="A8840" t="s">
        <v>7148</v>
      </c>
      <c r="B8840">
        <v>44278</v>
      </c>
      <c r="C8840" t="s">
        <v>7149</v>
      </c>
      <c r="D8840">
        <v>44278</v>
      </c>
      <c r="E8840" t="s">
        <v>1422</v>
      </c>
      <c r="F8840" t="s">
        <v>64</v>
      </c>
      <c r="G8840" t="s">
        <v>1031</v>
      </c>
      <c r="H8840" t="s">
        <v>54</v>
      </c>
      <c r="I8840" t="s">
        <v>1421</v>
      </c>
      <c r="J8840">
        <v>20</v>
      </c>
      <c r="K8840">
        <v>1264</v>
      </c>
      <c r="L8840">
        <v>25280</v>
      </c>
      <c r="M8840">
        <v>3.0095000000000001</v>
      </c>
      <c r="N8840">
        <v>60.19</v>
      </c>
      <c r="O8840">
        <v>0</v>
      </c>
      <c r="P8840">
        <v>0</v>
      </c>
      <c r="Q8840">
        <v>1267.0094999999999</v>
      </c>
      <c r="R8840">
        <v>25340.19</v>
      </c>
      <c r="S8840" t="s">
        <v>1424</v>
      </c>
    </row>
    <row r="8841" spans="1:19">
      <c r="A8841" t="s">
        <v>7148</v>
      </c>
      <c r="B8841">
        <v>44278</v>
      </c>
      <c r="C8841" t="s">
        <v>7149</v>
      </c>
      <c r="D8841">
        <v>44278</v>
      </c>
      <c r="E8841" t="s">
        <v>1422</v>
      </c>
      <c r="F8841" t="s">
        <v>64</v>
      </c>
      <c r="G8841" t="s">
        <v>1031</v>
      </c>
      <c r="H8841" t="s">
        <v>54</v>
      </c>
      <c r="I8841" t="s">
        <v>1459</v>
      </c>
      <c r="J8841">
        <v>100</v>
      </c>
      <c r="K8841">
        <v>1060</v>
      </c>
      <c r="L8841">
        <v>106000</v>
      </c>
      <c r="M8841">
        <v>2.5238</v>
      </c>
      <c r="N8841">
        <v>252.38</v>
      </c>
      <c r="O8841">
        <v>0</v>
      </c>
      <c r="P8841">
        <v>0</v>
      </c>
      <c r="Q8841">
        <v>1062.5237999999999</v>
      </c>
      <c r="R8841">
        <v>106252.38</v>
      </c>
      <c r="S8841" t="s">
        <v>1424</v>
      </c>
    </row>
    <row r="8842" spans="1:19">
      <c r="A8842" t="s">
        <v>7148</v>
      </c>
      <c r="B8842">
        <v>44278</v>
      </c>
      <c r="C8842" t="s">
        <v>7149</v>
      </c>
      <c r="D8842">
        <v>44278</v>
      </c>
      <c r="E8842" t="s">
        <v>1422</v>
      </c>
      <c r="F8842" t="s">
        <v>64</v>
      </c>
      <c r="G8842" t="s">
        <v>1031</v>
      </c>
      <c r="H8842" t="s">
        <v>54</v>
      </c>
      <c r="I8842" t="s">
        <v>1356</v>
      </c>
      <c r="J8842">
        <v>80</v>
      </c>
      <c r="K8842">
        <v>1118</v>
      </c>
      <c r="L8842">
        <v>89440</v>
      </c>
      <c r="M8842">
        <v>2.6619000000000002</v>
      </c>
      <c r="N8842">
        <v>212.952</v>
      </c>
      <c r="O8842">
        <v>0</v>
      </c>
      <c r="P8842">
        <v>0</v>
      </c>
      <c r="Q8842">
        <v>1120.6619000000001</v>
      </c>
      <c r="R8842">
        <v>89652.952000000005</v>
      </c>
      <c r="S8842" t="s">
        <v>1424</v>
      </c>
    </row>
    <row r="8843" spans="1:19">
      <c r="A8843" t="s">
        <v>7148</v>
      </c>
      <c r="B8843">
        <v>44278</v>
      </c>
      <c r="C8843" t="s">
        <v>7149</v>
      </c>
      <c r="D8843">
        <v>44278</v>
      </c>
      <c r="E8843" t="s">
        <v>1422</v>
      </c>
      <c r="F8843" t="s">
        <v>64</v>
      </c>
      <c r="G8843" t="s">
        <v>1031</v>
      </c>
      <c r="H8843" t="s">
        <v>54</v>
      </c>
      <c r="I8843" t="s">
        <v>3638</v>
      </c>
      <c r="J8843">
        <v>20</v>
      </c>
      <c r="K8843">
        <v>7760</v>
      </c>
      <c r="L8843">
        <v>155200</v>
      </c>
      <c r="M8843">
        <v>18.476199999999999</v>
      </c>
      <c r="N8843">
        <v>369.524</v>
      </c>
      <c r="O8843">
        <v>0</v>
      </c>
      <c r="P8843">
        <v>0</v>
      </c>
      <c r="Q8843">
        <v>7778.4762000000001</v>
      </c>
      <c r="R8843">
        <v>155569.524</v>
      </c>
      <c r="S8843" t="s">
        <v>1424</v>
      </c>
    </row>
    <row r="8844" spans="1:19">
      <c r="A8844" t="s">
        <v>7148</v>
      </c>
      <c r="B8844">
        <v>44278</v>
      </c>
      <c r="C8844" t="s">
        <v>7149</v>
      </c>
      <c r="D8844">
        <v>44278</v>
      </c>
      <c r="E8844" t="s">
        <v>1422</v>
      </c>
      <c r="F8844" t="s">
        <v>64</v>
      </c>
      <c r="G8844" t="s">
        <v>1031</v>
      </c>
      <c r="H8844" t="s">
        <v>54</v>
      </c>
      <c r="I8844" t="s">
        <v>1359</v>
      </c>
      <c r="J8844">
        <v>60</v>
      </c>
      <c r="K8844">
        <v>1225</v>
      </c>
      <c r="L8844">
        <v>73500</v>
      </c>
      <c r="M8844">
        <v>2.9167000000000001</v>
      </c>
      <c r="N8844">
        <v>175.00200000000001</v>
      </c>
      <c r="O8844">
        <v>0</v>
      </c>
      <c r="P8844">
        <v>0</v>
      </c>
      <c r="Q8844">
        <v>1227.9167</v>
      </c>
      <c r="R8844">
        <v>73675.001999999993</v>
      </c>
      <c r="S8844" t="s">
        <v>1424</v>
      </c>
    </row>
    <row r="8845" spans="1:19">
      <c r="A8845" t="s">
        <v>7148</v>
      </c>
      <c r="B8845">
        <v>44278</v>
      </c>
      <c r="C8845" t="s">
        <v>7149</v>
      </c>
      <c r="D8845">
        <v>44278</v>
      </c>
      <c r="E8845" t="s">
        <v>1422</v>
      </c>
      <c r="F8845" t="s">
        <v>64</v>
      </c>
      <c r="G8845" t="s">
        <v>1031</v>
      </c>
      <c r="H8845" t="s">
        <v>54</v>
      </c>
      <c r="I8845" t="s">
        <v>1181</v>
      </c>
      <c r="J8845">
        <v>80</v>
      </c>
      <c r="K8845">
        <v>1293</v>
      </c>
      <c r="L8845">
        <v>103440</v>
      </c>
      <c r="M8845">
        <v>3.0785999999999998</v>
      </c>
      <c r="N8845">
        <v>246.28800000000001</v>
      </c>
      <c r="O8845">
        <v>0</v>
      </c>
      <c r="P8845">
        <v>0</v>
      </c>
      <c r="Q8845">
        <v>1296.0786000000001</v>
      </c>
      <c r="R8845">
        <v>103686.288</v>
      </c>
      <c r="S8845" t="s">
        <v>1424</v>
      </c>
    </row>
    <row r="8846" spans="1:19">
      <c r="A8846" t="s">
        <v>7150</v>
      </c>
      <c r="B8846">
        <v>44278</v>
      </c>
      <c r="C8846" t="s">
        <v>7151</v>
      </c>
      <c r="D8846">
        <v>44278</v>
      </c>
      <c r="E8846" t="s">
        <v>1422</v>
      </c>
      <c r="F8846" t="s">
        <v>116</v>
      </c>
      <c r="G8846" t="s">
        <v>1031</v>
      </c>
      <c r="H8846" t="s">
        <v>54</v>
      </c>
      <c r="I8846" t="s">
        <v>1459</v>
      </c>
      <c r="J8846">
        <v>40</v>
      </c>
      <c r="K8846">
        <v>1060</v>
      </c>
      <c r="L8846">
        <v>42400</v>
      </c>
      <c r="M8846">
        <v>2.5238</v>
      </c>
      <c r="N8846">
        <v>100.952</v>
      </c>
      <c r="O8846">
        <v>0</v>
      </c>
      <c r="P8846">
        <v>0</v>
      </c>
      <c r="Q8846">
        <v>1062.5237999999999</v>
      </c>
      <c r="R8846">
        <v>42500.951999999997</v>
      </c>
      <c r="S8846" t="s">
        <v>1424</v>
      </c>
    </row>
    <row r="8847" spans="1:19">
      <c r="A8847" t="s">
        <v>7150</v>
      </c>
      <c r="B8847">
        <v>44278</v>
      </c>
      <c r="C8847" t="s">
        <v>7151</v>
      </c>
      <c r="D8847">
        <v>44278</v>
      </c>
      <c r="E8847" t="s">
        <v>1422</v>
      </c>
      <c r="F8847" t="s">
        <v>116</v>
      </c>
      <c r="G8847" t="s">
        <v>1031</v>
      </c>
      <c r="H8847" t="s">
        <v>54</v>
      </c>
      <c r="I8847" t="s">
        <v>1359</v>
      </c>
      <c r="J8847">
        <v>10</v>
      </c>
      <c r="K8847">
        <v>1225</v>
      </c>
      <c r="L8847">
        <v>12250</v>
      </c>
      <c r="M8847">
        <v>2.9167000000000001</v>
      </c>
      <c r="N8847">
        <v>29.167000000000002</v>
      </c>
      <c r="O8847">
        <v>0</v>
      </c>
      <c r="P8847">
        <v>0</v>
      </c>
      <c r="Q8847">
        <v>1227.9167</v>
      </c>
      <c r="R8847">
        <v>12279.166999999999</v>
      </c>
      <c r="S8847" t="s">
        <v>1424</v>
      </c>
    </row>
    <row r="8848" spans="1:19">
      <c r="A8848" t="s">
        <v>7150</v>
      </c>
      <c r="B8848">
        <v>44278</v>
      </c>
      <c r="C8848" t="s">
        <v>7151</v>
      </c>
      <c r="D8848">
        <v>44278</v>
      </c>
      <c r="E8848" t="s">
        <v>1422</v>
      </c>
      <c r="F8848" t="s">
        <v>116</v>
      </c>
      <c r="G8848" t="s">
        <v>1031</v>
      </c>
      <c r="H8848" t="s">
        <v>54</v>
      </c>
      <c r="I8848" t="s">
        <v>1421</v>
      </c>
      <c r="J8848">
        <v>10</v>
      </c>
      <c r="K8848">
        <v>1264</v>
      </c>
      <c r="L8848">
        <v>12640</v>
      </c>
      <c r="M8848">
        <v>3.0095000000000001</v>
      </c>
      <c r="N8848">
        <v>30.094999999999999</v>
      </c>
      <c r="O8848">
        <v>0</v>
      </c>
      <c r="P8848">
        <v>0</v>
      </c>
      <c r="Q8848">
        <v>1267.0094999999999</v>
      </c>
      <c r="R8848">
        <v>12670.094999999999</v>
      </c>
      <c r="S8848" t="s">
        <v>1424</v>
      </c>
    </row>
    <row r="8849" spans="1:19">
      <c r="A8849" t="s">
        <v>7150</v>
      </c>
      <c r="B8849">
        <v>44278</v>
      </c>
      <c r="C8849" t="s">
        <v>7151</v>
      </c>
      <c r="D8849">
        <v>44278</v>
      </c>
      <c r="E8849" t="s">
        <v>1422</v>
      </c>
      <c r="F8849" t="s">
        <v>116</v>
      </c>
      <c r="G8849" t="s">
        <v>1031</v>
      </c>
      <c r="H8849" t="s">
        <v>54</v>
      </c>
      <c r="I8849" t="s">
        <v>1356</v>
      </c>
      <c r="J8849">
        <v>20</v>
      </c>
      <c r="K8849">
        <v>1118</v>
      </c>
      <c r="L8849">
        <v>22360</v>
      </c>
      <c r="M8849">
        <v>2.6619000000000002</v>
      </c>
      <c r="N8849">
        <v>53.238</v>
      </c>
      <c r="O8849">
        <v>0</v>
      </c>
      <c r="P8849">
        <v>0</v>
      </c>
      <c r="Q8849">
        <v>1120.6619000000001</v>
      </c>
      <c r="R8849">
        <v>22413.238000000001</v>
      </c>
      <c r="S8849" t="s">
        <v>1424</v>
      </c>
    </row>
    <row r="8850" spans="1:19">
      <c r="A8850" t="s">
        <v>7150</v>
      </c>
      <c r="B8850">
        <v>44278</v>
      </c>
      <c r="C8850" t="s">
        <v>7151</v>
      </c>
      <c r="D8850">
        <v>44278</v>
      </c>
      <c r="E8850" t="s">
        <v>1422</v>
      </c>
      <c r="F8850" t="s">
        <v>116</v>
      </c>
      <c r="G8850" t="s">
        <v>1031</v>
      </c>
      <c r="H8850" t="s">
        <v>54</v>
      </c>
      <c r="I8850" t="s">
        <v>1381</v>
      </c>
      <c r="J8850">
        <v>3</v>
      </c>
      <c r="K8850">
        <v>9850</v>
      </c>
      <c r="L8850">
        <v>29550</v>
      </c>
      <c r="M8850">
        <v>23.452400000000001</v>
      </c>
      <c r="N8850">
        <v>70.357200000000006</v>
      </c>
      <c r="O8850">
        <v>0</v>
      </c>
      <c r="P8850">
        <v>0</v>
      </c>
      <c r="Q8850">
        <v>9873.4524000000001</v>
      </c>
      <c r="R8850">
        <v>29620.357199999999</v>
      </c>
      <c r="S8850" t="s">
        <v>1424</v>
      </c>
    </row>
    <row r="8851" spans="1:19">
      <c r="A8851" t="s">
        <v>7152</v>
      </c>
      <c r="B8851">
        <v>44278</v>
      </c>
      <c r="C8851" t="s">
        <v>7153</v>
      </c>
      <c r="D8851">
        <v>44278</v>
      </c>
      <c r="E8851" t="s">
        <v>1422</v>
      </c>
      <c r="F8851" t="s">
        <v>55</v>
      </c>
      <c r="G8851" t="s">
        <v>1068</v>
      </c>
      <c r="H8851" t="s">
        <v>54</v>
      </c>
      <c r="I8851" t="s">
        <v>1470</v>
      </c>
      <c r="J8851">
        <v>10</v>
      </c>
      <c r="K8851">
        <v>7050</v>
      </c>
      <c r="L8851">
        <v>70500</v>
      </c>
      <c r="M8851">
        <v>16.785699999999999</v>
      </c>
      <c r="N8851">
        <v>167.857</v>
      </c>
      <c r="O8851">
        <v>0</v>
      </c>
      <c r="P8851">
        <v>0</v>
      </c>
      <c r="Q8851">
        <v>7066.7857000000004</v>
      </c>
      <c r="R8851">
        <v>70667.857000000004</v>
      </c>
      <c r="S8851" t="s">
        <v>1424</v>
      </c>
    </row>
    <row r="8852" spans="1:19">
      <c r="A8852" t="s">
        <v>7152</v>
      </c>
      <c r="B8852">
        <v>44278</v>
      </c>
      <c r="C8852" t="s">
        <v>7153</v>
      </c>
      <c r="D8852">
        <v>44278</v>
      </c>
      <c r="E8852" t="s">
        <v>1422</v>
      </c>
      <c r="F8852" t="s">
        <v>55</v>
      </c>
      <c r="G8852" t="s">
        <v>1068</v>
      </c>
      <c r="H8852" t="s">
        <v>54</v>
      </c>
      <c r="I8852" t="s">
        <v>1356</v>
      </c>
      <c r="J8852">
        <v>60</v>
      </c>
      <c r="K8852">
        <v>1118</v>
      </c>
      <c r="L8852">
        <v>67080</v>
      </c>
      <c r="M8852">
        <v>2.6619000000000002</v>
      </c>
      <c r="N8852">
        <v>159.714</v>
      </c>
      <c r="O8852">
        <v>0</v>
      </c>
      <c r="P8852">
        <v>0</v>
      </c>
      <c r="Q8852">
        <v>1120.6619000000001</v>
      </c>
      <c r="R8852">
        <v>67239.714000000007</v>
      </c>
      <c r="S8852" t="s">
        <v>1424</v>
      </c>
    </row>
    <row r="8853" spans="1:19">
      <c r="A8853" t="s">
        <v>7152</v>
      </c>
      <c r="B8853">
        <v>44278</v>
      </c>
      <c r="C8853" t="s">
        <v>7153</v>
      </c>
      <c r="D8853">
        <v>44278</v>
      </c>
      <c r="E8853" t="s">
        <v>1422</v>
      </c>
      <c r="F8853" t="s">
        <v>55</v>
      </c>
      <c r="G8853" t="s">
        <v>1068</v>
      </c>
      <c r="H8853" t="s">
        <v>54</v>
      </c>
      <c r="I8853" t="s">
        <v>1421</v>
      </c>
      <c r="J8853">
        <v>60</v>
      </c>
      <c r="K8853">
        <v>1264</v>
      </c>
      <c r="L8853">
        <v>75840</v>
      </c>
      <c r="M8853">
        <v>3.0095000000000001</v>
      </c>
      <c r="N8853">
        <v>180.57</v>
      </c>
      <c r="O8853">
        <v>0</v>
      </c>
      <c r="P8853">
        <v>0</v>
      </c>
      <c r="Q8853">
        <v>1267.0094999999999</v>
      </c>
      <c r="R8853">
        <v>76020.570000000007</v>
      </c>
      <c r="S8853" t="s">
        <v>1424</v>
      </c>
    </row>
    <row r="8854" spans="1:19">
      <c r="A8854" t="s">
        <v>7152</v>
      </c>
      <c r="B8854">
        <v>44278</v>
      </c>
      <c r="C8854" t="s">
        <v>7153</v>
      </c>
      <c r="D8854">
        <v>44278</v>
      </c>
      <c r="E8854" t="s">
        <v>1422</v>
      </c>
      <c r="F8854" t="s">
        <v>55</v>
      </c>
      <c r="G8854" t="s">
        <v>1068</v>
      </c>
      <c r="H8854" t="s">
        <v>54</v>
      </c>
      <c r="I8854" t="s">
        <v>1359</v>
      </c>
      <c r="J8854">
        <v>60</v>
      </c>
      <c r="K8854">
        <v>1225</v>
      </c>
      <c r="L8854">
        <v>73500</v>
      </c>
      <c r="M8854">
        <v>2.9167000000000001</v>
      </c>
      <c r="N8854">
        <v>175.00200000000001</v>
      </c>
      <c r="O8854">
        <v>0</v>
      </c>
      <c r="P8854">
        <v>0</v>
      </c>
      <c r="Q8854">
        <v>1227.9167</v>
      </c>
      <c r="R8854">
        <v>73675.001999999993</v>
      </c>
      <c r="S8854" t="s">
        <v>1424</v>
      </c>
    </row>
    <row r="8855" spans="1:19">
      <c r="A8855" t="s">
        <v>7152</v>
      </c>
      <c r="B8855">
        <v>44278</v>
      </c>
      <c r="C8855" t="s">
        <v>7153</v>
      </c>
      <c r="D8855">
        <v>44278</v>
      </c>
      <c r="E8855" t="s">
        <v>1422</v>
      </c>
      <c r="F8855" t="s">
        <v>55</v>
      </c>
      <c r="G8855" t="s">
        <v>1068</v>
      </c>
      <c r="H8855" t="s">
        <v>54</v>
      </c>
      <c r="I8855" t="s">
        <v>1181</v>
      </c>
      <c r="J8855">
        <v>80</v>
      </c>
      <c r="K8855">
        <v>1293</v>
      </c>
      <c r="L8855">
        <v>103440</v>
      </c>
      <c r="M8855">
        <v>3.0785999999999998</v>
      </c>
      <c r="N8855">
        <v>246.28800000000001</v>
      </c>
      <c r="O8855">
        <v>0</v>
      </c>
      <c r="P8855">
        <v>0</v>
      </c>
      <c r="Q8855">
        <v>1296.0786000000001</v>
      </c>
      <c r="R8855">
        <v>103686.288</v>
      </c>
      <c r="S8855" t="s">
        <v>1424</v>
      </c>
    </row>
    <row r="8856" spans="1:19">
      <c r="A8856" t="s">
        <v>7152</v>
      </c>
      <c r="B8856">
        <v>44278</v>
      </c>
      <c r="C8856" t="s">
        <v>7153</v>
      </c>
      <c r="D8856">
        <v>44278</v>
      </c>
      <c r="E8856" t="s">
        <v>1422</v>
      </c>
      <c r="F8856" t="s">
        <v>55</v>
      </c>
      <c r="G8856" t="s">
        <v>1068</v>
      </c>
      <c r="H8856" t="s">
        <v>54</v>
      </c>
      <c r="I8856" t="s">
        <v>1459</v>
      </c>
      <c r="J8856">
        <v>40</v>
      </c>
      <c r="K8856">
        <v>1060</v>
      </c>
      <c r="L8856">
        <v>42400</v>
      </c>
      <c r="M8856">
        <v>2.5238</v>
      </c>
      <c r="N8856">
        <v>100.952</v>
      </c>
      <c r="O8856">
        <v>0</v>
      </c>
      <c r="P8856">
        <v>0</v>
      </c>
      <c r="Q8856">
        <v>1062.5237999999999</v>
      </c>
      <c r="R8856">
        <v>42500.951999999997</v>
      </c>
      <c r="S8856" t="s">
        <v>1424</v>
      </c>
    </row>
    <row r="8857" spans="1:19">
      <c r="A8857" t="s">
        <v>7154</v>
      </c>
      <c r="B8857">
        <v>44278</v>
      </c>
      <c r="C8857" t="s">
        <v>7155</v>
      </c>
      <c r="D8857">
        <v>44278</v>
      </c>
      <c r="E8857" t="s">
        <v>1422</v>
      </c>
      <c r="F8857" t="s">
        <v>977</v>
      </c>
      <c r="G8857" t="s">
        <v>1437</v>
      </c>
      <c r="H8857" t="s">
        <v>54</v>
      </c>
      <c r="I8857" t="s">
        <v>1459</v>
      </c>
      <c r="J8857">
        <v>100</v>
      </c>
      <c r="K8857">
        <v>1060</v>
      </c>
      <c r="L8857">
        <v>106000</v>
      </c>
      <c r="M8857">
        <v>2.5238</v>
      </c>
      <c r="N8857">
        <v>252.38</v>
      </c>
      <c r="O8857">
        <v>0</v>
      </c>
      <c r="P8857">
        <v>0</v>
      </c>
      <c r="Q8857">
        <v>1062.5237999999999</v>
      </c>
      <c r="R8857">
        <v>106252.38</v>
      </c>
      <c r="S8857" t="s">
        <v>1424</v>
      </c>
    </row>
    <row r="8858" spans="1:19">
      <c r="A8858" t="s">
        <v>7154</v>
      </c>
      <c r="B8858">
        <v>44278</v>
      </c>
      <c r="C8858" t="s">
        <v>7155</v>
      </c>
      <c r="D8858">
        <v>44278</v>
      </c>
      <c r="E8858" t="s">
        <v>1422</v>
      </c>
      <c r="F8858" t="s">
        <v>977</v>
      </c>
      <c r="G8858" t="s">
        <v>1437</v>
      </c>
      <c r="H8858" t="s">
        <v>54</v>
      </c>
      <c r="I8858" t="s">
        <v>1181</v>
      </c>
      <c r="J8858">
        <v>100</v>
      </c>
      <c r="K8858">
        <v>1293</v>
      </c>
      <c r="L8858">
        <v>129300</v>
      </c>
      <c r="M8858">
        <v>3.0785999999999998</v>
      </c>
      <c r="N8858">
        <v>307.86</v>
      </c>
      <c r="O8858">
        <v>0</v>
      </c>
      <c r="P8858">
        <v>0</v>
      </c>
      <c r="Q8858">
        <v>1296.0786000000001</v>
      </c>
      <c r="R8858">
        <v>129607.86</v>
      </c>
      <c r="S8858" t="s">
        <v>1424</v>
      </c>
    </row>
    <row r="8859" spans="1:19">
      <c r="A8859" t="s">
        <v>7156</v>
      </c>
      <c r="B8859">
        <v>44278</v>
      </c>
      <c r="C8859" t="s">
        <v>7157</v>
      </c>
      <c r="D8859">
        <v>44278</v>
      </c>
      <c r="E8859" t="s">
        <v>1422</v>
      </c>
      <c r="F8859" t="s">
        <v>60</v>
      </c>
      <c r="G8859" t="s">
        <v>54</v>
      </c>
      <c r="H8859" t="s">
        <v>54</v>
      </c>
      <c r="I8859" t="s">
        <v>1181</v>
      </c>
      <c r="J8859">
        <v>60</v>
      </c>
      <c r="K8859">
        <v>1293</v>
      </c>
      <c r="L8859">
        <v>77580</v>
      </c>
      <c r="M8859">
        <v>3.0785999999999998</v>
      </c>
      <c r="N8859">
        <v>184.71600000000001</v>
      </c>
      <c r="O8859">
        <v>0</v>
      </c>
      <c r="P8859">
        <v>0</v>
      </c>
      <c r="Q8859">
        <v>1296.0786000000001</v>
      </c>
      <c r="R8859">
        <v>77764.716</v>
      </c>
      <c r="S8859" t="s">
        <v>1424</v>
      </c>
    </row>
    <row r="8860" spans="1:19">
      <c r="A8860" t="s">
        <v>7156</v>
      </c>
      <c r="B8860">
        <v>44278</v>
      </c>
      <c r="C8860" t="s">
        <v>7157</v>
      </c>
      <c r="D8860">
        <v>44278</v>
      </c>
      <c r="E8860" t="s">
        <v>1422</v>
      </c>
      <c r="F8860" t="s">
        <v>60</v>
      </c>
      <c r="G8860" t="s">
        <v>54</v>
      </c>
      <c r="H8860" t="s">
        <v>54</v>
      </c>
      <c r="I8860" t="s">
        <v>1356</v>
      </c>
      <c r="J8860">
        <v>20</v>
      </c>
      <c r="K8860">
        <v>1118</v>
      </c>
      <c r="L8860">
        <v>22360</v>
      </c>
      <c r="M8860">
        <v>2.6619000000000002</v>
      </c>
      <c r="N8860">
        <v>53.238</v>
      </c>
      <c r="O8860">
        <v>0</v>
      </c>
      <c r="P8860">
        <v>0</v>
      </c>
      <c r="Q8860">
        <v>1120.6619000000001</v>
      </c>
      <c r="R8860">
        <v>22413.238000000001</v>
      </c>
      <c r="S8860" t="s">
        <v>1424</v>
      </c>
    </row>
    <row r="8861" spans="1:19">
      <c r="A8861" t="s">
        <v>7156</v>
      </c>
      <c r="B8861">
        <v>44278</v>
      </c>
      <c r="C8861" t="s">
        <v>7157</v>
      </c>
      <c r="D8861">
        <v>44278</v>
      </c>
      <c r="E8861" t="s">
        <v>1422</v>
      </c>
      <c r="F8861" t="s">
        <v>60</v>
      </c>
      <c r="G8861" t="s">
        <v>54</v>
      </c>
      <c r="H8861" t="s">
        <v>54</v>
      </c>
      <c r="I8861" t="s">
        <v>1359</v>
      </c>
      <c r="J8861">
        <v>20</v>
      </c>
      <c r="K8861">
        <v>1225</v>
      </c>
      <c r="L8861">
        <v>24500</v>
      </c>
      <c r="M8861">
        <v>2.9167000000000001</v>
      </c>
      <c r="N8861">
        <v>58.334000000000003</v>
      </c>
      <c r="O8861">
        <v>0</v>
      </c>
      <c r="P8861">
        <v>0</v>
      </c>
      <c r="Q8861">
        <v>1227.9167</v>
      </c>
      <c r="R8861">
        <v>24558.333999999999</v>
      </c>
      <c r="S8861" t="s">
        <v>1424</v>
      </c>
    </row>
    <row r="8862" spans="1:19">
      <c r="A8862" t="s">
        <v>7158</v>
      </c>
      <c r="B8862">
        <v>44278</v>
      </c>
      <c r="C8862" t="s">
        <v>7159</v>
      </c>
      <c r="D8862">
        <v>44278</v>
      </c>
      <c r="E8862" t="s">
        <v>1422</v>
      </c>
      <c r="F8862" t="s">
        <v>61</v>
      </c>
      <c r="G8862" t="s">
        <v>54</v>
      </c>
      <c r="H8862" t="s">
        <v>54</v>
      </c>
      <c r="I8862" t="s">
        <v>1180</v>
      </c>
      <c r="J8862">
        <v>2</v>
      </c>
      <c r="K8862">
        <v>3540</v>
      </c>
      <c r="L8862">
        <v>7080</v>
      </c>
      <c r="M8862">
        <v>8.4285999999999994</v>
      </c>
      <c r="N8862">
        <v>16.857199999999999</v>
      </c>
      <c r="O8862">
        <v>0</v>
      </c>
      <c r="P8862">
        <v>0</v>
      </c>
      <c r="Q8862">
        <v>3548.4286000000002</v>
      </c>
      <c r="R8862">
        <v>7096.8572000000004</v>
      </c>
      <c r="S8862" t="s">
        <v>1424</v>
      </c>
    </row>
    <row r="8863" spans="1:19">
      <c r="A8863" t="s">
        <v>7158</v>
      </c>
      <c r="B8863">
        <v>44278</v>
      </c>
      <c r="C8863" t="s">
        <v>7159</v>
      </c>
      <c r="D8863">
        <v>44278</v>
      </c>
      <c r="E8863" t="s">
        <v>1422</v>
      </c>
      <c r="F8863" t="s">
        <v>61</v>
      </c>
      <c r="G8863" t="s">
        <v>54</v>
      </c>
      <c r="H8863" t="s">
        <v>54</v>
      </c>
      <c r="I8863" t="s">
        <v>1181</v>
      </c>
      <c r="J8863">
        <v>4</v>
      </c>
      <c r="K8863">
        <v>1293</v>
      </c>
      <c r="L8863">
        <v>5172</v>
      </c>
      <c r="M8863">
        <v>3.0785999999999998</v>
      </c>
      <c r="N8863">
        <v>12.314399999999999</v>
      </c>
      <c r="O8863">
        <v>0</v>
      </c>
      <c r="P8863">
        <v>0</v>
      </c>
      <c r="Q8863">
        <v>1296.0786000000001</v>
      </c>
      <c r="R8863">
        <v>5184.3144000000002</v>
      </c>
      <c r="S8863" t="s">
        <v>1424</v>
      </c>
    </row>
    <row r="8864" spans="1:19">
      <c r="A8864" t="s">
        <v>7158</v>
      </c>
      <c r="B8864">
        <v>44278</v>
      </c>
      <c r="C8864" t="s">
        <v>7159</v>
      </c>
      <c r="D8864">
        <v>44278</v>
      </c>
      <c r="E8864" t="s">
        <v>1422</v>
      </c>
      <c r="F8864" t="s">
        <v>61</v>
      </c>
      <c r="G8864" t="s">
        <v>54</v>
      </c>
      <c r="H8864" t="s">
        <v>54</v>
      </c>
      <c r="I8864" t="s">
        <v>1470</v>
      </c>
      <c r="J8864">
        <v>2</v>
      </c>
      <c r="K8864">
        <v>7050</v>
      </c>
      <c r="L8864">
        <v>14100</v>
      </c>
      <c r="M8864">
        <v>16.785699999999999</v>
      </c>
      <c r="N8864">
        <v>33.571399999999997</v>
      </c>
      <c r="O8864">
        <v>0</v>
      </c>
      <c r="P8864">
        <v>0</v>
      </c>
      <c r="Q8864">
        <v>7066.7857000000004</v>
      </c>
      <c r="R8864">
        <v>14133.571400000001</v>
      </c>
      <c r="S8864" t="s">
        <v>1424</v>
      </c>
    </row>
    <row r="8865" spans="1:19">
      <c r="A8865" t="s">
        <v>7158</v>
      </c>
      <c r="B8865">
        <v>44278</v>
      </c>
      <c r="C8865" t="s">
        <v>7159</v>
      </c>
      <c r="D8865">
        <v>44278</v>
      </c>
      <c r="E8865" t="s">
        <v>1422</v>
      </c>
      <c r="F8865" t="s">
        <v>61</v>
      </c>
      <c r="G8865" t="s">
        <v>54</v>
      </c>
      <c r="H8865" t="s">
        <v>54</v>
      </c>
      <c r="I8865" t="s">
        <v>1178</v>
      </c>
      <c r="J8865">
        <v>4</v>
      </c>
      <c r="K8865">
        <v>4035</v>
      </c>
      <c r="L8865">
        <v>16140</v>
      </c>
      <c r="M8865">
        <v>9.6071000000000009</v>
      </c>
      <c r="N8865">
        <v>38.428400000000003</v>
      </c>
      <c r="O8865">
        <v>0</v>
      </c>
      <c r="P8865">
        <v>0</v>
      </c>
      <c r="Q8865">
        <v>4044.6071000000002</v>
      </c>
      <c r="R8865">
        <v>16178.428400000001</v>
      </c>
      <c r="S8865" t="s">
        <v>1424</v>
      </c>
    </row>
    <row r="8866" spans="1:19">
      <c r="A8866" t="s">
        <v>7158</v>
      </c>
      <c r="B8866">
        <v>44278</v>
      </c>
      <c r="C8866" t="s">
        <v>7159</v>
      </c>
      <c r="D8866">
        <v>44278</v>
      </c>
      <c r="E8866" t="s">
        <v>1422</v>
      </c>
      <c r="F8866" t="s">
        <v>61</v>
      </c>
      <c r="G8866" t="s">
        <v>54</v>
      </c>
      <c r="H8866" t="s">
        <v>54</v>
      </c>
      <c r="I8866" t="s">
        <v>1381</v>
      </c>
      <c r="J8866">
        <v>1</v>
      </c>
      <c r="K8866">
        <v>9850</v>
      </c>
      <c r="L8866">
        <v>9850</v>
      </c>
      <c r="M8866">
        <v>23.452400000000001</v>
      </c>
      <c r="N8866">
        <v>23.452400000000001</v>
      </c>
      <c r="O8866">
        <v>0</v>
      </c>
      <c r="P8866">
        <v>0</v>
      </c>
      <c r="Q8866">
        <v>9873.4524000000001</v>
      </c>
      <c r="R8866">
        <v>9873.4524000000001</v>
      </c>
      <c r="S8866" t="s">
        <v>1424</v>
      </c>
    </row>
    <row r="8867" spans="1:19">
      <c r="A8867" t="s">
        <v>7160</v>
      </c>
      <c r="B8867">
        <v>44278</v>
      </c>
      <c r="C8867" t="s">
        <v>7161</v>
      </c>
      <c r="D8867">
        <v>44278</v>
      </c>
      <c r="E8867" t="s">
        <v>1422</v>
      </c>
      <c r="F8867" t="s">
        <v>110</v>
      </c>
      <c r="G8867" t="s">
        <v>1114</v>
      </c>
      <c r="H8867" t="s">
        <v>117</v>
      </c>
      <c r="I8867" t="s">
        <v>1359</v>
      </c>
      <c r="J8867">
        <v>70</v>
      </c>
      <c r="K8867">
        <v>1225</v>
      </c>
      <c r="L8867">
        <v>85750</v>
      </c>
      <c r="M8867">
        <v>2.9167000000000001</v>
      </c>
      <c r="N8867">
        <v>204.16900000000001</v>
      </c>
      <c r="O8867">
        <v>0</v>
      </c>
      <c r="P8867">
        <v>0</v>
      </c>
      <c r="Q8867">
        <v>1227.9167</v>
      </c>
      <c r="R8867">
        <v>85954.168999999994</v>
      </c>
      <c r="S8867" t="s">
        <v>1424</v>
      </c>
    </row>
    <row r="8868" spans="1:19">
      <c r="A8868" t="s">
        <v>7160</v>
      </c>
      <c r="B8868">
        <v>44278</v>
      </c>
      <c r="C8868" t="s">
        <v>7161</v>
      </c>
      <c r="D8868">
        <v>44278</v>
      </c>
      <c r="E8868" t="s">
        <v>1422</v>
      </c>
      <c r="F8868" t="s">
        <v>110</v>
      </c>
      <c r="G8868" t="s">
        <v>1114</v>
      </c>
      <c r="H8868" t="s">
        <v>117</v>
      </c>
      <c r="I8868" t="s">
        <v>1421</v>
      </c>
      <c r="J8868">
        <v>140</v>
      </c>
      <c r="K8868">
        <v>1264</v>
      </c>
      <c r="L8868">
        <v>176960</v>
      </c>
      <c r="M8868">
        <v>3.0095000000000001</v>
      </c>
      <c r="N8868">
        <v>421.33</v>
      </c>
      <c r="O8868">
        <v>0</v>
      </c>
      <c r="P8868">
        <v>0</v>
      </c>
      <c r="Q8868">
        <v>1267.0094999999999</v>
      </c>
      <c r="R8868">
        <v>177381.33</v>
      </c>
      <c r="S8868" t="s">
        <v>1424</v>
      </c>
    </row>
    <row r="8869" spans="1:19">
      <c r="A8869" t="s">
        <v>7162</v>
      </c>
      <c r="B8869">
        <v>44278</v>
      </c>
      <c r="C8869" t="s">
        <v>7163</v>
      </c>
      <c r="D8869">
        <v>44278</v>
      </c>
      <c r="E8869" t="s">
        <v>1422</v>
      </c>
      <c r="F8869" t="s">
        <v>114</v>
      </c>
      <c r="G8869" t="s">
        <v>1423</v>
      </c>
      <c r="H8869" t="s">
        <v>117</v>
      </c>
      <c r="I8869" t="s">
        <v>1421</v>
      </c>
      <c r="J8869">
        <v>40</v>
      </c>
      <c r="K8869">
        <v>1264</v>
      </c>
      <c r="L8869">
        <v>50560</v>
      </c>
      <c r="M8869">
        <v>3.0095000000000001</v>
      </c>
      <c r="N8869">
        <v>120.38</v>
      </c>
      <c r="O8869">
        <v>0</v>
      </c>
      <c r="P8869">
        <v>0</v>
      </c>
      <c r="Q8869">
        <v>1267.0094999999999</v>
      </c>
      <c r="R8869">
        <v>50680.38</v>
      </c>
      <c r="S8869" t="s">
        <v>1424</v>
      </c>
    </row>
    <row r="8870" spans="1:19">
      <c r="A8870" t="s">
        <v>7164</v>
      </c>
      <c r="B8870">
        <v>44278</v>
      </c>
      <c r="C8870" t="s">
        <v>7165</v>
      </c>
      <c r="D8870">
        <v>44278</v>
      </c>
      <c r="E8870" t="s">
        <v>1422</v>
      </c>
      <c r="F8870" t="s">
        <v>109</v>
      </c>
      <c r="G8870" t="s">
        <v>117</v>
      </c>
      <c r="H8870" t="s">
        <v>117</v>
      </c>
      <c r="I8870" t="s">
        <v>1180</v>
      </c>
      <c r="J8870">
        <v>120</v>
      </c>
      <c r="K8870">
        <v>3540</v>
      </c>
      <c r="L8870">
        <v>424800</v>
      </c>
      <c r="M8870">
        <v>8.4285999999999994</v>
      </c>
      <c r="N8870">
        <v>1011.432</v>
      </c>
      <c r="O8870">
        <v>0</v>
      </c>
      <c r="P8870">
        <v>0</v>
      </c>
      <c r="Q8870">
        <v>3548.4286000000002</v>
      </c>
      <c r="R8870">
        <v>425811.43199999997</v>
      </c>
      <c r="S8870" t="s">
        <v>1424</v>
      </c>
    </row>
    <row r="8871" spans="1:19">
      <c r="A8871" t="s">
        <v>7166</v>
      </c>
      <c r="B8871">
        <v>44278</v>
      </c>
      <c r="C8871" t="s">
        <v>7167</v>
      </c>
      <c r="D8871">
        <v>44278</v>
      </c>
      <c r="E8871" t="s">
        <v>1422</v>
      </c>
      <c r="F8871" t="s">
        <v>10</v>
      </c>
      <c r="G8871" t="s">
        <v>1425</v>
      </c>
      <c r="H8871" t="s">
        <v>117</v>
      </c>
      <c r="I8871" t="s">
        <v>1356</v>
      </c>
      <c r="J8871">
        <v>20</v>
      </c>
      <c r="K8871">
        <v>1118</v>
      </c>
      <c r="L8871">
        <v>22360</v>
      </c>
      <c r="M8871">
        <v>2.6619000000000002</v>
      </c>
      <c r="N8871">
        <v>53.238</v>
      </c>
      <c r="O8871">
        <v>0</v>
      </c>
      <c r="P8871">
        <v>0</v>
      </c>
      <c r="Q8871">
        <v>1120.6619000000001</v>
      </c>
      <c r="R8871">
        <v>22413.238000000001</v>
      </c>
      <c r="S8871" t="s">
        <v>1424</v>
      </c>
    </row>
    <row r="8872" spans="1:19">
      <c r="A8872" t="s">
        <v>7166</v>
      </c>
      <c r="B8872">
        <v>44278</v>
      </c>
      <c r="C8872" t="s">
        <v>7167</v>
      </c>
      <c r="D8872">
        <v>44278</v>
      </c>
      <c r="E8872" t="s">
        <v>1422</v>
      </c>
      <c r="F8872" t="s">
        <v>10</v>
      </c>
      <c r="G8872" t="s">
        <v>1425</v>
      </c>
      <c r="H8872" t="s">
        <v>117</v>
      </c>
      <c r="I8872" t="s">
        <v>1421</v>
      </c>
      <c r="J8872">
        <v>20</v>
      </c>
      <c r="K8872">
        <v>1264</v>
      </c>
      <c r="L8872">
        <v>25280</v>
      </c>
      <c r="M8872">
        <v>3.0095000000000001</v>
      </c>
      <c r="N8872">
        <v>60.19</v>
      </c>
      <c r="O8872">
        <v>0</v>
      </c>
      <c r="P8872">
        <v>0</v>
      </c>
      <c r="Q8872">
        <v>1267.0094999999999</v>
      </c>
      <c r="R8872">
        <v>25340.19</v>
      </c>
      <c r="S8872" t="s">
        <v>1424</v>
      </c>
    </row>
    <row r="8873" spans="1:19">
      <c r="A8873" t="s">
        <v>7166</v>
      </c>
      <c r="B8873">
        <v>44278</v>
      </c>
      <c r="C8873" t="s">
        <v>7167</v>
      </c>
      <c r="D8873">
        <v>44278</v>
      </c>
      <c r="E8873" t="s">
        <v>1422</v>
      </c>
      <c r="F8873" t="s">
        <v>10</v>
      </c>
      <c r="G8873" t="s">
        <v>1425</v>
      </c>
      <c r="H8873" t="s">
        <v>117</v>
      </c>
      <c r="I8873" t="s">
        <v>1359</v>
      </c>
      <c r="J8873">
        <v>20</v>
      </c>
      <c r="K8873">
        <v>1225</v>
      </c>
      <c r="L8873">
        <v>24500</v>
      </c>
      <c r="M8873">
        <v>2.9167000000000001</v>
      </c>
      <c r="N8873">
        <v>58.334000000000003</v>
      </c>
      <c r="O8873">
        <v>0</v>
      </c>
      <c r="P8873">
        <v>0</v>
      </c>
      <c r="Q8873">
        <v>1227.9167</v>
      </c>
      <c r="R8873">
        <v>24558.333999999999</v>
      </c>
      <c r="S8873" t="s">
        <v>1424</v>
      </c>
    </row>
    <row r="8874" spans="1:19">
      <c r="A8874" t="s">
        <v>7168</v>
      </c>
      <c r="B8874">
        <v>44278</v>
      </c>
      <c r="C8874" t="s">
        <v>7169</v>
      </c>
      <c r="D8874">
        <v>44278</v>
      </c>
      <c r="E8874" t="s">
        <v>1422</v>
      </c>
      <c r="F8874" t="s">
        <v>6</v>
      </c>
      <c r="G8874" t="s">
        <v>1425</v>
      </c>
      <c r="H8874" t="s">
        <v>117</v>
      </c>
      <c r="I8874" t="s">
        <v>1459</v>
      </c>
      <c r="J8874">
        <v>60</v>
      </c>
      <c r="K8874">
        <v>1060</v>
      </c>
      <c r="L8874">
        <v>63600</v>
      </c>
      <c r="M8874">
        <v>2.5238</v>
      </c>
      <c r="N8874">
        <v>151.428</v>
      </c>
      <c r="O8874">
        <v>0</v>
      </c>
      <c r="P8874">
        <v>0</v>
      </c>
      <c r="Q8874">
        <v>1062.5237999999999</v>
      </c>
      <c r="R8874">
        <v>63751.428</v>
      </c>
      <c r="S8874" t="s">
        <v>1424</v>
      </c>
    </row>
    <row r="8875" spans="1:19">
      <c r="A8875" t="s">
        <v>7170</v>
      </c>
      <c r="B8875">
        <v>44278</v>
      </c>
      <c r="C8875" t="s">
        <v>7171</v>
      </c>
      <c r="D8875">
        <v>44278</v>
      </c>
      <c r="E8875" t="s">
        <v>1422</v>
      </c>
      <c r="F8875" t="s">
        <v>107</v>
      </c>
      <c r="G8875" t="s">
        <v>1113</v>
      </c>
      <c r="H8875" t="s">
        <v>117</v>
      </c>
      <c r="I8875" t="s">
        <v>1381</v>
      </c>
      <c r="J8875">
        <v>50</v>
      </c>
      <c r="K8875">
        <v>9850</v>
      </c>
      <c r="L8875">
        <v>492500</v>
      </c>
      <c r="M8875">
        <v>23.452400000000001</v>
      </c>
      <c r="N8875">
        <v>1172.6199999999999</v>
      </c>
      <c r="O8875">
        <v>0</v>
      </c>
      <c r="P8875">
        <v>0</v>
      </c>
      <c r="Q8875">
        <v>9873.4524000000001</v>
      </c>
      <c r="R8875">
        <v>493672.62</v>
      </c>
      <c r="S8875" t="s">
        <v>1424</v>
      </c>
    </row>
    <row r="8876" spans="1:19">
      <c r="A8876" t="s">
        <v>7170</v>
      </c>
      <c r="B8876">
        <v>44278</v>
      </c>
      <c r="C8876" t="s">
        <v>7171</v>
      </c>
      <c r="D8876">
        <v>44278</v>
      </c>
      <c r="E8876" t="s">
        <v>1422</v>
      </c>
      <c r="F8876" t="s">
        <v>107</v>
      </c>
      <c r="G8876" t="s">
        <v>1113</v>
      </c>
      <c r="H8876" t="s">
        <v>117</v>
      </c>
      <c r="I8876" t="s">
        <v>1180</v>
      </c>
      <c r="J8876">
        <v>20</v>
      </c>
      <c r="K8876">
        <v>3540</v>
      </c>
      <c r="L8876">
        <v>70800</v>
      </c>
      <c r="M8876">
        <v>8.4285999999999994</v>
      </c>
      <c r="N8876">
        <v>168.572</v>
      </c>
      <c r="O8876">
        <v>0</v>
      </c>
      <c r="P8876">
        <v>0</v>
      </c>
      <c r="Q8876">
        <v>3548.4286000000002</v>
      </c>
      <c r="R8876">
        <v>70968.572</v>
      </c>
      <c r="S8876" t="s">
        <v>1424</v>
      </c>
    </row>
    <row r="8877" spans="1:19">
      <c r="A8877" t="s">
        <v>7170</v>
      </c>
      <c r="B8877">
        <v>44278</v>
      </c>
      <c r="C8877" t="s">
        <v>7171</v>
      </c>
      <c r="D8877">
        <v>44278</v>
      </c>
      <c r="E8877" t="s">
        <v>1422</v>
      </c>
      <c r="F8877" t="s">
        <v>107</v>
      </c>
      <c r="G8877" t="s">
        <v>1113</v>
      </c>
      <c r="H8877" t="s">
        <v>117</v>
      </c>
      <c r="I8877" t="s">
        <v>5350</v>
      </c>
      <c r="J8877">
        <v>40</v>
      </c>
      <c r="K8877">
        <v>9480</v>
      </c>
      <c r="L8877">
        <v>379200</v>
      </c>
      <c r="M8877">
        <v>22.571400000000001</v>
      </c>
      <c r="N8877">
        <v>902.85599999999999</v>
      </c>
      <c r="O8877">
        <v>0</v>
      </c>
      <c r="P8877">
        <v>0</v>
      </c>
      <c r="Q8877">
        <v>9502.5714000000007</v>
      </c>
      <c r="R8877">
        <v>380102.85600000003</v>
      </c>
      <c r="S8877" t="s">
        <v>1424</v>
      </c>
    </row>
    <row r="8878" spans="1:19">
      <c r="A8878" t="s">
        <v>7170</v>
      </c>
      <c r="B8878">
        <v>44278</v>
      </c>
      <c r="C8878" t="s">
        <v>7171</v>
      </c>
      <c r="D8878">
        <v>44278</v>
      </c>
      <c r="E8878" t="s">
        <v>1422</v>
      </c>
      <c r="F8878" t="s">
        <v>107</v>
      </c>
      <c r="G8878" t="s">
        <v>1113</v>
      </c>
      <c r="H8878" t="s">
        <v>117</v>
      </c>
      <c r="I8878" t="s">
        <v>1178</v>
      </c>
      <c r="J8878">
        <v>30</v>
      </c>
      <c r="K8878">
        <v>4035</v>
      </c>
      <c r="L8878">
        <v>121050</v>
      </c>
      <c r="M8878">
        <v>9.6071000000000009</v>
      </c>
      <c r="N8878">
        <v>288.21300000000002</v>
      </c>
      <c r="O8878">
        <v>0</v>
      </c>
      <c r="P8878">
        <v>0</v>
      </c>
      <c r="Q8878">
        <v>4044.6071000000002</v>
      </c>
      <c r="R8878">
        <v>121338.213</v>
      </c>
      <c r="S8878" t="s">
        <v>1424</v>
      </c>
    </row>
    <row r="8879" spans="1:19">
      <c r="A8879" t="s">
        <v>7170</v>
      </c>
      <c r="B8879">
        <v>44278</v>
      </c>
      <c r="C8879" t="s">
        <v>7171</v>
      </c>
      <c r="D8879">
        <v>44278</v>
      </c>
      <c r="E8879" t="s">
        <v>1422</v>
      </c>
      <c r="F8879" t="s">
        <v>107</v>
      </c>
      <c r="G8879" t="s">
        <v>1113</v>
      </c>
      <c r="H8879" t="s">
        <v>117</v>
      </c>
      <c r="I8879" t="s">
        <v>1459</v>
      </c>
      <c r="J8879">
        <v>100</v>
      </c>
      <c r="K8879">
        <v>1060</v>
      </c>
      <c r="L8879">
        <v>106000</v>
      </c>
      <c r="M8879">
        <v>2.5238</v>
      </c>
      <c r="N8879">
        <v>252.38</v>
      </c>
      <c r="O8879">
        <v>0</v>
      </c>
      <c r="P8879">
        <v>0</v>
      </c>
      <c r="Q8879">
        <v>1062.5237999999999</v>
      </c>
      <c r="R8879">
        <v>106252.38</v>
      </c>
      <c r="S8879" t="s">
        <v>1424</v>
      </c>
    </row>
    <row r="8880" spans="1:19">
      <c r="A8880" t="s">
        <v>7170</v>
      </c>
      <c r="B8880">
        <v>44278</v>
      </c>
      <c r="C8880" t="s">
        <v>7171</v>
      </c>
      <c r="D8880">
        <v>44278</v>
      </c>
      <c r="E8880" t="s">
        <v>1422</v>
      </c>
      <c r="F8880" t="s">
        <v>107</v>
      </c>
      <c r="G8880" t="s">
        <v>1113</v>
      </c>
      <c r="H8880" t="s">
        <v>117</v>
      </c>
      <c r="I8880" t="s">
        <v>1356</v>
      </c>
      <c r="J8880">
        <v>90</v>
      </c>
      <c r="K8880">
        <v>1118</v>
      </c>
      <c r="L8880">
        <v>100620</v>
      </c>
      <c r="M8880">
        <v>2.6619000000000002</v>
      </c>
      <c r="N8880">
        <v>239.571</v>
      </c>
      <c r="O8880">
        <v>0</v>
      </c>
      <c r="P8880">
        <v>0</v>
      </c>
      <c r="Q8880">
        <v>1120.6619000000001</v>
      </c>
      <c r="R8880">
        <v>100859.571</v>
      </c>
      <c r="S8880" t="s">
        <v>1424</v>
      </c>
    </row>
    <row r="8881" spans="1:19">
      <c r="A8881" t="s">
        <v>7172</v>
      </c>
      <c r="B8881">
        <v>44278</v>
      </c>
      <c r="C8881" t="s">
        <v>7173</v>
      </c>
      <c r="D8881">
        <v>44278</v>
      </c>
      <c r="E8881" t="s">
        <v>1422</v>
      </c>
      <c r="F8881" t="s">
        <v>911</v>
      </c>
      <c r="G8881" t="s">
        <v>1433</v>
      </c>
      <c r="H8881" t="s">
        <v>117</v>
      </c>
      <c r="I8881" t="s">
        <v>1181</v>
      </c>
      <c r="J8881">
        <v>40</v>
      </c>
      <c r="K8881">
        <v>1293</v>
      </c>
      <c r="L8881">
        <v>51720</v>
      </c>
      <c r="M8881">
        <v>3.0785999999999998</v>
      </c>
      <c r="N8881">
        <v>123.14400000000001</v>
      </c>
      <c r="O8881">
        <v>0</v>
      </c>
      <c r="P8881">
        <v>0</v>
      </c>
      <c r="Q8881">
        <v>1296.0786000000001</v>
      </c>
      <c r="R8881">
        <v>51843.144</v>
      </c>
      <c r="S8881" t="s">
        <v>1424</v>
      </c>
    </row>
    <row r="8882" spans="1:19">
      <c r="A8882" t="s">
        <v>7174</v>
      </c>
      <c r="B8882">
        <v>44278</v>
      </c>
      <c r="C8882" t="s">
        <v>7175</v>
      </c>
      <c r="D8882">
        <v>44278</v>
      </c>
      <c r="E8882" t="s">
        <v>1422</v>
      </c>
      <c r="F8882" t="s">
        <v>11</v>
      </c>
      <c r="G8882" t="s">
        <v>1433</v>
      </c>
      <c r="H8882" t="s">
        <v>117</v>
      </c>
      <c r="I8882" t="s">
        <v>1181</v>
      </c>
      <c r="J8882">
        <v>70</v>
      </c>
      <c r="K8882">
        <v>1293</v>
      </c>
      <c r="L8882">
        <v>90510</v>
      </c>
      <c r="M8882">
        <v>3.0785999999999998</v>
      </c>
      <c r="N8882">
        <v>215.50200000000001</v>
      </c>
      <c r="O8882">
        <v>0</v>
      </c>
      <c r="P8882">
        <v>0</v>
      </c>
      <c r="Q8882">
        <v>1296.0786000000001</v>
      </c>
      <c r="R8882">
        <v>90725.501999999993</v>
      </c>
      <c r="S8882" t="s">
        <v>1424</v>
      </c>
    </row>
    <row r="8883" spans="1:19">
      <c r="A8883" t="s">
        <v>7174</v>
      </c>
      <c r="B8883">
        <v>44278</v>
      </c>
      <c r="C8883" t="s">
        <v>7175</v>
      </c>
      <c r="D8883">
        <v>44278</v>
      </c>
      <c r="E8883" t="s">
        <v>1422</v>
      </c>
      <c r="F8883" t="s">
        <v>11</v>
      </c>
      <c r="G8883" t="s">
        <v>1433</v>
      </c>
      <c r="H8883" t="s">
        <v>117</v>
      </c>
      <c r="I8883" t="s">
        <v>1359</v>
      </c>
      <c r="J8883">
        <v>60</v>
      </c>
      <c r="K8883">
        <v>1225</v>
      </c>
      <c r="L8883">
        <v>73500</v>
      </c>
      <c r="M8883">
        <v>2.9167000000000001</v>
      </c>
      <c r="N8883">
        <v>175.00200000000001</v>
      </c>
      <c r="O8883">
        <v>0</v>
      </c>
      <c r="P8883">
        <v>0</v>
      </c>
      <c r="Q8883">
        <v>1227.9167</v>
      </c>
      <c r="R8883">
        <v>73675.001999999993</v>
      </c>
      <c r="S8883" t="s">
        <v>1424</v>
      </c>
    </row>
    <row r="8884" spans="1:19">
      <c r="A8884" t="s">
        <v>7176</v>
      </c>
      <c r="B8884">
        <v>44278</v>
      </c>
      <c r="C8884" t="s">
        <v>7177</v>
      </c>
      <c r="D8884">
        <v>44278</v>
      </c>
      <c r="E8884" t="s">
        <v>1422</v>
      </c>
      <c r="F8884" t="s">
        <v>8</v>
      </c>
      <c r="G8884" t="s">
        <v>1061</v>
      </c>
      <c r="H8884" t="s">
        <v>117</v>
      </c>
      <c r="I8884" t="s">
        <v>1178</v>
      </c>
      <c r="J8884">
        <v>10</v>
      </c>
      <c r="K8884">
        <v>4035</v>
      </c>
      <c r="L8884">
        <v>40350</v>
      </c>
      <c r="M8884">
        <v>9.6071000000000009</v>
      </c>
      <c r="N8884">
        <v>96.070999999999998</v>
      </c>
      <c r="O8884">
        <v>0</v>
      </c>
      <c r="P8884">
        <v>0</v>
      </c>
      <c r="Q8884">
        <v>4044.6071000000002</v>
      </c>
      <c r="R8884">
        <v>40446.071000000004</v>
      </c>
      <c r="S8884" t="s">
        <v>1424</v>
      </c>
    </row>
    <row r="8885" spans="1:19">
      <c r="A8885" t="s">
        <v>7178</v>
      </c>
      <c r="B8885">
        <v>44278</v>
      </c>
      <c r="C8885" t="s">
        <v>7179</v>
      </c>
      <c r="D8885">
        <v>44278</v>
      </c>
      <c r="E8885" t="s">
        <v>1422</v>
      </c>
      <c r="F8885" t="s">
        <v>106</v>
      </c>
      <c r="G8885" t="s">
        <v>1439</v>
      </c>
      <c r="H8885" t="s">
        <v>117</v>
      </c>
      <c r="I8885" t="s">
        <v>1459</v>
      </c>
      <c r="J8885">
        <v>170</v>
      </c>
      <c r="K8885">
        <v>1060</v>
      </c>
      <c r="L8885">
        <v>180200</v>
      </c>
      <c r="M8885">
        <v>2.5238</v>
      </c>
      <c r="N8885">
        <v>429.04599999999999</v>
      </c>
      <c r="O8885">
        <v>0</v>
      </c>
      <c r="P8885">
        <v>0</v>
      </c>
      <c r="Q8885">
        <v>1062.5237999999999</v>
      </c>
      <c r="R8885">
        <v>180629.046</v>
      </c>
      <c r="S8885" t="s">
        <v>1424</v>
      </c>
    </row>
    <row r="8886" spans="1:19">
      <c r="A8886" t="s">
        <v>7178</v>
      </c>
      <c r="B8886">
        <v>44278</v>
      </c>
      <c r="C8886" t="s">
        <v>7179</v>
      </c>
      <c r="D8886">
        <v>44278</v>
      </c>
      <c r="E8886" t="s">
        <v>1422</v>
      </c>
      <c r="F8886" t="s">
        <v>106</v>
      </c>
      <c r="G8886" t="s">
        <v>1439</v>
      </c>
      <c r="H8886" t="s">
        <v>117</v>
      </c>
      <c r="I8886" t="s">
        <v>1356</v>
      </c>
      <c r="J8886">
        <v>100</v>
      </c>
      <c r="K8886">
        <v>1118</v>
      </c>
      <c r="L8886">
        <v>111800</v>
      </c>
      <c r="M8886">
        <v>2.6619000000000002</v>
      </c>
      <c r="N8886">
        <v>266.19</v>
      </c>
      <c r="O8886">
        <v>0</v>
      </c>
      <c r="P8886">
        <v>0</v>
      </c>
      <c r="Q8886">
        <v>1120.6619000000001</v>
      </c>
      <c r="R8886">
        <v>112066.19</v>
      </c>
      <c r="S8886" t="s">
        <v>1424</v>
      </c>
    </row>
    <row r="8887" spans="1:19">
      <c r="A8887" t="s">
        <v>7178</v>
      </c>
      <c r="B8887">
        <v>44278</v>
      </c>
      <c r="C8887" t="s">
        <v>7179</v>
      </c>
      <c r="D8887">
        <v>44278</v>
      </c>
      <c r="E8887" t="s">
        <v>1422</v>
      </c>
      <c r="F8887" t="s">
        <v>106</v>
      </c>
      <c r="G8887" t="s">
        <v>1439</v>
      </c>
      <c r="H8887" t="s">
        <v>117</v>
      </c>
      <c r="I8887" t="s">
        <v>1177</v>
      </c>
      <c r="J8887">
        <v>20</v>
      </c>
      <c r="K8887">
        <v>9045</v>
      </c>
      <c r="L8887">
        <v>180900</v>
      </c>
      <c r="M8887">
        <v>21.535699999999999</v>
      </c>
      <c r="N8887">
        <v>430.714</v>
      </c>
      <c r="O8887">
        <v>0</v>
      </c>
      <c r="P8887">
        <v>0</v>
      </c>
      <c r="Q8887">
        <v>9066.5357000000004</v>
      </c>
      <c r="R8887">
        <v>181330.71400000001</v>
      </c>
      <c r="S8887" t="s">
        <v>1424</v>
      </c>
    </row>
    <row r="8888" spans="1:19">
      <c r="A8888" t="s">
        <v>7180</v>
      </c>
      <c r="B8888">
        <v>44278</v>
      </c>
      <c r="C8888" t="s">
        <v>7181</v>
      </c>
      <c r="D8888">
        <v>44278</v>
      </c>
      <c r="E8888" t="s">
        <v>1422</v>
      </c>
      <c r="F8888" t="s">
        <v>36</v>
      </c>
      <c r="G8888" t="s">
        <v>37</v>
      </c>
      <c r="H8888" t="s">
        <v>13</v>
      </c>
      <c r="I8888" t="s">
        <v>1421</v>
      </c>
      <c r="J8888">
        <v>40</v>
      </c>
      <c r="K8888">
        <v>1264</v>
      </c>
      <c r="L8888">
        <v>50560</v>
      </c>
      <c r="M8888">
        <v>3.01</v>
      </c>
      <c r="N8888">
        <v>120.4</v>
      </c>
      <c r="O8888">
        <v>0</v>
      </c>
      <c r="P8888">
        <v>0</v>
      </c>
      <c r="Q8888">
        <v>1267.0094999999999</v>
      </c>
      <c r="R8888">
        <v>50680.38</v>
      </c>
      <c r="S8888" t="s">
        <v>1424</v>
      </c>
    </row>
    <row r="8889" spans="1:19">
      <c r="A8889" t="s">
        <v>7180</v>
      </c>
      <c r="B8889">
        <v>44278</v>
      </c>
      <c r="C8889" t="s">
        <v>7181</v>
      </c>
      <c r="D8889">
        <v>44278</v>
      </c>
      <c r="E8889" t="s">
        <v>1422</v>
      </c>
      <c r="F8889" t="s">
        <v>36</v>
      </c>
      <c r="G8889" t="s">
        <v>37</v>
      </c>
      <c r="H8889" t="s">
        <v>13</v>
      </c>
      <c r="I8889" t="s">
        <v>1356</v>
      </c>
      <c r="J8889">
        <v>27</v>
      </c>
      <c r="K8889">
        <v>1118</v>
      </c>
      <c r="L8889">
        <v>30186</v>
      </c>
      <c r="M8889">
        <v>2.6619999999999999</v>
      </c>
      <c r="N8889">
        <v>71.873999999999995</v>
      </c>
      <c r="O8889">
        <v>0</v>
      </c>
      <c r="P8889">
        <v>0</v>
      </c>
      <c r="Q8889">
        <v>1120.6619000000001</v>
      </c>
      <c r="R8889">
        <v>30257.871299999999</v>
      </c>
      <c r="S8889" t="s">
        <v>1424</v>
      </c>
    </row>
    <row r="8890" spans="1:19">
      <c r="A8890" t="s">
        <v>7180</v>
      </c>
      <c r="B8890">
        <v>44278</v>
      </c>
      <c r="C8890" t="s">
        <v>7181</v>
      </c>
      <c r="D8890">
        <v>44278</v>
      </c>
      <c r="E8890" t="s">
        <v>1422</v>
      </c>
      <c r="F8890" t="s">
        <v>36</v>
      </c>
      <c r="G8890" t="s">
        <v>37</v>
      </c>
      <c r="H8890" t="s">
        <v>13</v>
      </c>
      <c r="I8890" t="s">
        <v>1178</v>
      </c>
      <c r="J8890">
        <v>10</v>
      </c>
      <c r="K8890">
        <v>4035</v>
      </c>
      <c r="L8890">
        <v>40350</v>
      </c>
      <c r="M8890">
        <v>9.6069999999999993</v>
      </c>
      <c r="N8890">
        <v>96.07</v>
      </c>
      <c r="O8890">
        <v>0</v>
      </c>
      <c r="P8890">
        <v>0</v>
      </c>
      <c r="Q8890">
        <v>4044.6071000000002</v>
      </c>
      <c r="R8890">
        <v>40446.071000000004</v>
      </c>
      <c r="S8890" t="s">
        <v>1424</v>
      </c>
    </row>
    <row r="8891" spans="1:19">
      <c r="A8891" t="s">
        <v>7180</v>
      </c>
      <c r="B8891">
        <v>44278</v>
      </c>
      <c r="C8891" t="s">
        <v>7181</v>
      </c>
      <c r="D8891">
        <v>44278</v>
      </c>
      <c r="E8891" t="s">
        <v>1422</v>
      </c>
      <c r="F8891" t="s">
        <v>36</v>
      </c>
      <c r="G8891" t="s">
        <v>37</v>
      </c>
      <c r="H8891" t="s">
        <v>13</v>
      </c>
      <c r="I8891" t="s">
        <v>1359</v>
      </c>
      <c r="J8891">
        <v>20</v>
      </c>
      <c r="K8891">
        <v>1225</v>
      </c>
      <c r="L8891">
        <v>24500</v>
      </c>
      <c r="M8891">
        <v>2.9169999999999998</v>
      </c>
      <c r="N8891">
        <v>58.34</v>
      </c>
      <c r="O8891">
        <v>0</v>
      </c>
      <c r="P8891">
        <v>0</v>
      </c>
      <c r="Q8891">
        <v>1227.9167</v>
      </c>
      <c r="R8891">
        <v>24558.333999999999</v>
      </c>
      <c r="S8891" t="s">
        <v>1424</v>
      </c>
    </row>
    <row r="8892" spans="1:19">
      <c r="A8892" t="s">
        <v>7182</v>
      </c>
      <c r="B8892">
        <v>44278</v>
      </c>
      <c r="C8892" t="s">
        <v>7183</v>
      </c>
      <c r="D8892">
        <v>44278</v>
      </c>
      <c r="E8892" t="s">
        <v>1422</v>
      </c>
      <c r="F8892" t="s">
        <v>3</v>
      </c>
      <c r="G8892" t="s">
        <v>1060</v>
      </c>
      <c r="H8892" t="s">
        <v>117</v>
      </c>
      <c r="I8892" t="s">
        <v>1421</v>
      </c>
      <c r="J8892">
        <v>20</v>
      </c>
      <c r="K8892">
        <v>1264</v>
      </c>
      <c r="L8892">
        <v>25280</v>
      </c>
      <c r="M8892">
        <v>3.0095000000000001</v>
      </c>
      <c r="N8892">
        <v>60.19</v>
      </c>
      <c r="O8892">
        <v>0</v>
      </c>
      <c r="P8892">
        <v>0</v>
      </c>
      <c r="Q8892">
        <v>1267.0094999999999</v>
      </c>
      <c r="R8892">
        <v>25340.19</v>
      </c>
      <c r="S8892" t="s">
        <v>1424</v>
      </c>
    </row>
    <row r="8893" spans="1:19">
      <c r="A8893" t="s">
        <v>7182</v>
      </c>
      <c r="B8893">
        <v>44278</v>
      </c>
      <c r="C8893" t="s">
        <v>7183</v>
      </c>
      <c r="D8893">
        <v>44278</v>
      </c>
      <c r="E8893" t="s">
        <v>1422</v>
      </c>
      <c r="F8893" t="s">
        <v>3</v>
      </c>
      <c r="G8893" t="s">
        <v>1060</v>
      </c>
      <c r="H8893" t="s">
        <v>117</v>
      </c>
      <c r="I8893" t="s">
        <v>1181</v>
      </c>
      <c r="J8893">
        <v>10</v>
      </c>
      <c r="K8893">
        <v>1293</v>
      </c>
      <c r="L8893">
        <v>12930</v>
      </c>
      <c r="M8893">
        <v>3.0785999999999998</v>
      </c>
      <c r="N8893">
        <v>30.786000000000001</v>
      </c>
      <c r="O8893">
        <v>0</v>
      </c>
      <c r="P8893">
        <v>0</v>
      </c>
      <c r="Q8893">
        <v>1296.0786000000001</v>
      </c>
      <c r="R8893">
        <v>12960.786</v>
      </c>
      <c r="S8893" t="s">
        <v>1424</v>
      </c>
    </row>
    <row r="8894" spans="1:19">
      <c r="A8894" t="s">
        <v>7184</v>
      </c>
      <c r="B8894">
        <v>44278</v>
      </c>
      <c r="C8894" t="s">
        <v>7185</v>
      </c>
      <c r="D8894">
        <v>44278</v>
      </c>
      <c r="E8894" t="s">
        <v>1422</v>
      </c>
      <c r="F8894" t="s">
        <v>4</v>
      </c>
      <c r="G8894" t="s">
        <v>1425</v>
      </c>
      <c r="H8894" t="s">
        <v>117</v>
      </c>
      <c r="I8894" t="s">
        <v>1421</v>
      </c>
      <c r="J8894">
        <v>40</v>
      </c>
      <c r="K8894">
        <v>1264</v>
      </c>
      <c r="L8894">
        <v>50560</v>
      </c>
      <c r="M8894">
        <v>3.0095000000000001</v>
      </c>
      <c r="N8894">
        <v>120.38</v>
      </c>
      <c r="O8894">
        <v>0</v>
      </c>
      <c r="P8894">
        <v>0</v>
      </c>
      <c r="Q8894">
        <v>1267.0094999999999</v>
      </c>
      <c r="R8894">
        <v>50680.38</v>
      </c>
      <c r="S8894" t="s">
        <v>1424</v>
      </c>
    </row>
    <row r="8895" spans="1:19">
      <c r="A8895" t="s">
        <v>7186</v>
      </c>
      <c r="B8895">
        <v>44278</v>
      </c>
      <c r="C8895" t="s">
        <v>7187</v>
      </c>
      <c r="D8895">
        <v>44278</v>
      </c>
      <c r="E8895" t="s">
        <v>1422</v>
      </c>
      <c r="F8895" t="s">
        <v>108</v>
      </c>
      <c r="G8895" t="s">
        <v>1113</v>
      </c>
      <c r="H8895" t="s">
        <v>117</v>
      </c>
      <c r="I8895" t="s">
        <v>1459</v>
      </c>
      <c r="J8895">
        <v>40</v>
      </c>
      <c r="K8895">
        <v>1060</v>
      </c>
      <c r="L8895">
        <v>42400</v>
      </c>
      <c r="M8895">
        <v>2.5238</v>
      </c>
      <c r="N8895">
        <v>100.952</v>
      </c>
      <c r="O8895">
        <v>0</v>
      </c>
      <c r="P8895">
        <v>0</v>
      </c>
      <c r="Q8895">
        <v>1062.5237999999999</v>
      </c>
      <c r="R8895">
        <v>42500.951999999997</v>
      </c>
      <c r="S8895" t="s">
        <v>1424</v>
      </c>
    </row>
    <row r="8896" spans="1:19">
      <c r="A8896" t="s">
        <v>7186</v>
      </c>
      <c r="B8896">
        <v>44278</v>
      </c>
      <c r="C8896" t="s">
        <v>7187</v>
      </c>
      <c r="D8896">
        <v>44278</v>
      </c>
      <c r="E8896" t="s">
        <v>1422</v>
      </c>
      <c r="F8896" t="s">
        <v>108</v>
      </c>
      <c r="G8896" t="s">
        <v>1113</v>
      </c>
      <c r="H8896" t="s">
        <v>117</v>
      </c>
      <c r="I8896" t="s">
        <v>1356</v>
      </c>
      <c r="J8896">
        <v>40</v>
      </c>
      <c r="K8896">
        <v>1118</v>
      </c>
      <c r="L8896">
        <v>44720</v>
      </c>
      <c r="M8896">
        <v>2.6619000000000002</v>
      </c>
      <c r="N8896">
        <v>106.476</v>
      </c>
      <c r="O8896">
        <v>0</v>
      </c>
      <c r="P8896">
        <v>0</v>
      </c>
      <c r="Q8896">
        <v>1120.6619000000001</v>
      </c>
      <c r="R8896">
        <v>44826.476000000002</v>
      </c>
      <c r="S8896" t="s">
        <v>1424</v>
      </c>
    </row>
    <row r="8897" spans="1:19">
      <c r="A8897" t="s">
        <v>7186</v>
      </c>
      <c r="B8897">
        <v>44278</v>
      </c>
      <c r="C8897" t="s">
        <v>7187</v>
      </c>
      <c r="D8897">
        <v>44278</v>
      </c>
      <c r="E8897" t="s">
        <v>1422</v>
      </c>
      <c r="F8897" t="s">
        <v>108</v>
      </c>
      <c r="G8897" t="s">
        <v>1113</v>
      </c>
      <c r="H8897" t="s">
        <v>117</v>
      </c>
      <c r="I8897" t="s">
        <v>1421</v>
      </c>
      <c r="J8897">
        <v>40</v>
      </c>
      <c r="K8897">
        <v>1264</v>
      </c>
      <c r="L8897">
        <v>50560</v>
      </c>
      <c r="M8897">
        <v>3.0095000000000001</v>
      </c>
      <c r="N8897">
        <v>120.38</v>
      </c>
      <c r="O8897">
        <v>0</v>
      </c>
      <c r="P8897">
        <v>0</v>
      </c>
      <c r="Q8897">
        <v>1267.0094999999999</v>
      </c>
      <c r="R8897">
        <v>50680.38</v>
      </c>
      <c r="S8897" t="s">
        <v>1424</v>
      </c>
    </row>
    <row r="8898" spans="1:19">
      <c r="A8898" t="s">
        <v>7188</v>
      </c>
      <c r="B8898">
        <v>44278</v>
      </c>
      <c r="C8898" t="s">
        <v>7189</v>
      </c>
      <c r="D8898">
        <v>44278</v>
      </c>
      <c r="E8898" t="s">
        <v>1422</v>
      </c>
      <c r="F8898" t="s">
        <v>46</v>
      </c>
      <c r="G8898" t="s">
        <v>1426</v>
      </c>
      <c r="H8898" t="s">
        <v>13</v>
      </c>
      <c r="I8898" t="s">
        <v>1181</v>
      </c>
      <c r="J8898">
        <v>20</v>
      </c>
      <c r="K8898">
        <v>1293</v>
      </c>
      <c r="L8898">
        <v>25860</v>
      </c>
      <c r="M8898">
        <v>3.0790000000000002</v>
      </c>
      <c r="N8898">
        <v>61.58</v>
      </c>
      <c r="O8898">
        <v>0</v>
      </c>
      <c r="P8898">
        <v>0</v>
      </c>
      <c r="Q8898">
        <v>1296.0786000000001</v>
      </c>
      <c r="R8898">
        <v>25921.572</v>
      </c>
      <c r="S8898" t="s">
        <v>1424</v>
      </c>
    </row>
    <row r="8899" spans="1:19">
      <c r="A8899" t="s">
        <v>7188</v>
      </c>
      <c r="B8899">
        <v>44278</v>
      </c>
      <c r="C8899" t="s">
        <v>7189</v>
      </c>
      <c r="D8899">
        <v>44278</v>
      </c>
      <c r="E8899" t="s">
        <v>1422</v>
      </c>
      <c r="F8899" t="s">
        <v>46</v>
      </c>
      <c r="G8899" t="s">
        <v>1426</v>
      </c>
      <c r="H8899" t="s">
        <v>13</v>
      </c>
      <c r="I8899" t="s">
        <v>1470</v>
      </c>
      <c r="J8899">
        <v>5</v>
      </c>
      <c r="K8899">
        <v>7050</v>
      </c>
      <c r="L8899">
        <v>35250</v>
      </c>
      <c r="M8899">
        <v>16.786000000000001</v>
      </c>
      <c r="N8899">
        <v>83.93</v>
      </c>
      <c r="O8899">
        <v>0</v>
      </c>
      <c r="P8899">
        <v>0</v>
      </c>
      <c r="Q8899">
        <v>7066.7857000000004</v>
      </c>
      <c r="R8899">
        <v>35333.928500000002</v>
      </c>
      <c r="S8899" t="s">
        <v>1424</v>
      </c>
    </row>
    <row r="8900" spans="1:19">
      <c r="A8900" t="s">
        <v>7190</v>
      </c>
      <c r="B8900">
        <v>44278</v>
      </c>
      <c r="C8900" t="s">
        <v>7191</v>
      </c>
      <c r="D8900">
        <v>44278</v>
      </c>
      <c r="E8900" t="s">
        <v>1422</v>
      </c>
      <c r="F8900" t="s">
        <v>44</v>
      </c>
      <c r="G8900" t="s">
        <v>1450</v>
      </c>
      <c r="H8900" t="s">
        <v>13</v>
      </c>
      <c r="I8900" t="s">
        <v>1459</v>
      </c>
      <c r="J8900">
        <v>170</v>
      </c>
      <c r="K8900">
        <v>1060</v>
      </c>
      <c r="L8900">
        <v>180200</v>
      </c>
      <c r="M8900">
        <v>2.5238</v>
      </c>
      <c r="N8900">
        <v>429.04599999999999</v>
      </c>
      <c r="O8900">
        <v>0</v>
      </c>
      <c r="P8900">
        <v>0</v>
      </c>
      <c r="Q8900">
        <v>1062.5237999999999</v>
      </c>
      <c r="R8900">
        <v>180629.046</v>
      </c>
      <c r="S8900" t="s">
        <v>1424</v>
      </c>
    </row>
    <row r="8901" spans="1:19">
      <c r="A8901" t="s">
        <v>7192</v>
      </c>
      <c r="B8901">
        <v>44278</v>
      </c>
      <c r="C8901" t="s">
        <v>7193</v>
      </c>
      <c r="D8901">
        <v>44278</v>
      </c>
      <c r="E8901" t="s">
        <v>1160</v>
      </c>
      <c r="F8901" t="s">
        <v>1353</v>
      </c>
      <c r="G8901" t="s">
        <v>1160</v>
      </c>
      <c r="H8901" t="s">
        <v>1160</v>
      </c>
      <c r="I8901" t="s">
        <v>1178</v>
      </c>
      <c r="J8901">
        <v>2</v>
      </c>
      <c r="K8901">
        <v>4088.57</v>
      </c>
      <c r="L8901">
        <v>8177.14</v>
      </c>
      <c r="M8901">
        <v>9.7347000000000001</v>
      </c>
      <c r="N8901">
        <v>19.4694</v>
      </c>
      <c r="O8901">
        <v>0</v>
      </c>
      <c r="P8901">
        <v>0</v>
      </c>
      <c r="Q8901">
        <v>4098.3046999999997</v>
      </c>
      <c r="R8901">
        <v>8196.6093999999994</v>
      </c>
      <c r="S8901" t="s">
        <v>1424</v>
      </c>
    </row>
    <row r="8902" spans="1:19">
      <c r="A8902" t="s">
        <v>7192</v>
      </c>
      <c r="B8902">
        <v>44278</v>
      </c>
      <c r="C8902" t="s">
        <v>7193</v>
      </c>
      <c r="D8902">
        <v>44278</v>
      </c>
      <c r="E8902" t="s">
        <v>1160</v>
      </c>
      <c r="F8902" t="s">
        <v>1353</v>
      </c>
      <c r="G8902" t="s">
        <v>1160</v>
      </c>
      <c r="H8902" t="s">
        <v>1160</v>
      </c>
      <c r="I8902" t="s">
        <v>1359</v>
      </c>
      <c r="J8902">
        <v>5</v>
      </c>
      <c r="K8902">
        <v>1242.5</v>
      </c>
      <c r="L8902">
        <v>6212.5</v>
      </c>
      <c r="M8902">
        <v>2.9582999999999999</v>
      </c>
      <c r="N8902">
        <v>14.791499999999999</v>
      </c>
      <c r="O8902">
        <v>0</v>
      </c>
      <c r="P8902">
        <v>0</v>
      </c>
      <c r="Q8902">
        <v>1245.4583</v>
      </c>
      <c r="R8902">
        <v>6227.2915000000003</v>
      </c>
      <c r="S8902" t="s">
        <v>1424</v>
      </c>
    </row>
    <row r="8903" spans="1:19">
      <c r="A8903" t="s">
        <v>7194</v>
      </c>
      <c r="B8903">
        <v>44278</v>
      </c>
      <c r="C8903" t="s">
        <v>7195</v>
      </c>
      <c r="D8903">
        <v>44278</v>
      </c>
      <c r="E8903" t="s">
        <v>1160</v>
      </c>
      <c r="F8903" t="s">
        <v>1163</v>
      </c>
      <c r="G8903" t="s">
        <v>1160</v>
      </c>
      <c r="H8903" t="s">
        <v>1160</v>
      </c>
      <c r="I8903" t="s">
        <v>3638</v>
      </c>
      <c r="J8903">
        <v>2</v>
      </c>
      <c r="K8903">
        <v>7870</v>
      </c>
      <c r="L8903">
        <v>15740</v>
      </c>
      <c r="M8903">
        <v>18.738099999999999</v>
      </c>
      <c r="N8903">
        <v>37.476199999999999</v>
      </c>
      <c r="O8903">
        <v>0</v>
      </c>
      <c r="P8903">
        <v>0</v>
      </c>
      <c r="Q8903">
        <v>7888.7380999999996</v>
      </c>
      <c r="R8903">
        <v>15777.476199999999</v>
      </c>
      <c r="S8903" t="s">
        <v>1424</v>
      </c>
    </row>
    <row r="8904" spans="1:19">
      <c r="A8904" t="s">
        <v>7194</v>
      </c>
      <c r="B8904">
        <v>44278</v>
      </c>
      <c r="C8904" t="s">
        <v>7195</v>
      </c>
      <c r="D8904">
        <v>44278</v>
      </c>
      <c r="E8904" t="s">
        <v>1160</v>
      </c>
      <c r="F8904" t="s">
        <v>1163</v>
      </c>
      <c r="G8904" t="s">
        <v>1160</v>
      </c>
      <c r="H8904" t="s">
        <v>1160</v>
      </c>
      <c r="I8904" t="s">
        <v>1356</v>
      </c>
      <c r="J8904">
        <v>2</v>
      </c>
      <c r="K8904">
        <v>1134</v>
      </c>
      <c r="L8904">
        <v>2268</v>
      </c>
      <c r="M8904">
        <v>2.7</v>
      </c>
      <c r="N8904">
        <v>5.4</v>
      </c>
      <c r="O8904">
        <v>0</v>
      </c>
      <c r="P8904">
        <v>0</v>
      </c>
      <c r="Q8904">
        <v>1136.7</v>
      </c>
      <c r="R8904">
        <v>2273.4</v>
      </c>
      <c r="S8904" t="s">
        <v>1424</v>
      </c>
    </row>
    <row r="8905" spans="1:19">
      <c r="A8905" t="s">
        <v>7196</v>
      </c>
      <c r="B8905">
        <v>44278</v>
      </c>
      <c r="C8905" t="s">
        <v>7197</v>
      </c>
      <c r="D8905">
        <v>44278</v>
      </c>
      <c r="E8905" t="s">
        <v>1160</v>
      </c>
      <c r="F8905" t="s">
        <v>1173</v>
      </c>
      <c r="G8905" t="s">
        <v>1160</v>
      </c>
      <c r="H8905" t="s">
        <v>1160</v>
      </c>
      <c r="I8905" t="s">
        <v>1359</v>
      </c>
      <c r="J8905">
        <v>20</v>
      </c>
      <c r="K8905">
        <v>1242.5</v>
      </c>
      <c r="L8905">
        <v>24850</v>
      </c>
      <c r="M8905">
        <v>2.9582999999999999</v>
      </c>
      <c r="N8905">
        <v>59.165999999999997</v>
      </c>
      <c r="O8905">
        <v>0</v>
      </c>
      <c r="P8905">
        <v>0</v>
      </c>
      <c r="Q8905">
        <v>1245.4583</v>
      </c>
      <c r="R8905">
        <v>24909.166000000001</v>
      </c>
      <c r="S8905" t="s">
        <v>1424</v>
      </c>
    </row>
    <row r="8906" spans="1:19">
      <c r="A8906" t="s">
        <v>7196</v>
      </c>
      <c r="B8906">
        <v>44278</v>
      </c>
      <c r="C8906" t="s">
        <v>7197</v>
      </c>
      <c r="D8906">
        <v>44278</v>
      </c>
      <c r="E8906" t="s">
        <v>1160</v>
      </c>
      <c r="F8906" t="s">
        <v>1173</v>
      </c>
      <c r="G8906" t="s">
        <v>1160</v>
      </c>
      <c r="H8906" t="s">
        <v>1160</v>
      </c>
      <c r="I8906" t="s">
        <v>3638</v>
      </c>
      <c r="J8906">
        <v>2</v>
      </c>
      <c r="K8906">
        <v>7870</v>
      </c>
      <c r="L8906">
        <v>15740</v>
      </c>
      <c r="M8906">
        <v>18.738099999999999</v>
      </c>
      <c r="N8906">
        <v>37.476199999999999</v>
      </c>
      <c r="O8906">
        <v>0</v>
      </c>
      <c r="P8906">
        <v>0</v>
      </c>
      <c r="Q8906">
        <v>7888.7380999999996</v>
      </c>
      <c r="R8906">
        <v>15777.476199999999</v>
      </c>
      <c r="S8906" t="s">
        <v>1424</v>
      </c>
    </row>
    <row r="8907" spans="1:19">
      <c r="A8907" t="s">
        <v>7196</v>
      </c>
      <c r="B8907">
        <v>44278</v>
      </c>
      <c r="C8907" t="s">
        <v>7197</v>
      </c>
      <c r="D8907">
        <v>44278</v>
      </c>
      <c r="E8907" t="s">
        <v>1160</v>
      </c>
      <c r="F8907" t="s">
        <v>1173</v>
      </c>
      <c r="G8907" t="s">
        <v>1160</v>
      </c>
      <c r="H8907" t="s">
        <v>1160</v>
      </c>
      <c r="I8907" t="s">
        <v>5350</v>
      </c>
      <c r="J8907">
        <v>1</v>
      </c>
      <c r="K8907">
        <v>9615</v>
      </c>
      <c r="L8907">
        <v>9615</v>
      </c>
      <c r="M8907">
        <v>22.892900000000001</v>
      </c>
      <c r="N8907">
        <v>22.892900000000001</v>
      </c>
      <c r="O8907">
        <v>0</v>
      </c>
      <c r="P8907">
        <v>0</v>
      </c>
      <c r="Q8907">
        <v>9637.8929000000007</v>
      </c>
      <c r="R8907">
        <v>9637.8929000000007</v>
      </c>
      <c r="S8907" t="s">
        <v>1424</v>
      </c>
    </row>
    <row r="8908" spans="1:19">
      <c r="A8908" t="s">
        <v>7198</v>
      </c>
      <c r="B8908">
        <v>44278</v>
      </c>
      <c r="C8908" t="s">
        <v>7199</v>
      </c>
      <c r="D8908">
        <v>44278</v>
      </c>
      <c r="E8908" t="s">
        <v>1160</v>
      </c>
      <c r="F8908" t="s">
        <v>1454</v>
      </c>
      <c r="G8908" t="s">
        <v>1160</v>
      </c>
      <c r="H8908" t="s">
        <v>1160</v>
      </c>
      <c r="I8908" t="s">
        <v>1177</v>
      </c>
      <c r="J8908">
        <v>3</v>
      </c>
      <c r="K8908">
        <v>9162.18</v>
      </c>
      <c r="L8908">
        <v>27486.54</v>
      </c>
      <c r="M8908">
        <v>21.814699999999998</v>
      </c>
      <c r="N8908">
        <v>65.444100000000006</v>
      </c>
      <c r="O8908">
        <v>0</v>
      </c>
      <c r="P8908">
        <v>0</v>
      </c>
      <c r="Q8908">
        <v>9183.9946999999993</v>
      </c>
      <c r="R8908">
        <v>27551.984100000001</v>
      </c>
      <c r="S8908" t="s">
        <v>1424</v>
      </c>
    </row>
    <row r="8909" spans="1:19">
      <c r="A8909" t="s">
        <v>7198</v>
      </c>
      <c r="B8909">
        <v>44278</v>
      </c>
      <c r="C8909" t="s">
        <v>7199</v>
      </c>
      <c r="D8909">
        <v>44278</v>
      </c>
      <c r="E8909" t="s">
        <v>1160</v>
      </c>
      <c r="F8909" t="s">
        <v>1454</v>
      </c>
      <c r="G8909" t="s">
        <v>1160</v>
      </c>
      <c r="H8909" t="s">
        <v>1160</v>
      </c>
      <c r="I8909" t="s">
        <v>1470</v>
      </c>
      <c r="J8909">
        <v>3</v>
      </c>
      <c r="K8909">
        <v>7150</v>
      </c>
      <c r="L8909">
        <v>21450</v>
      </c>
      <c r="M8909">
        <v>17.023800000000001</v>
      </c>
      <c r="N8909">
        <v>51.071399999999997</v>
      </c>
      <c r="O8909">
        <v>0</v>
      </c>
      <c r="P8909">
        <v>0</v>
      </c>
      <c r="Q8909">
        <v>7167.0237999999999</v>
      </c>
      <c r="R8909">
        <v>21501.071400000001</v>
      </c>
      <c r="S8909" t="s">
        <v>1424</v>
      </c>
    </row>
    <row r="8910" spans="1:19">
      <c r="A8910" t="s">
        <v>7198</v>
      </c>
      <c r="B8910">
        <v>44278</v>
      </c>
      <c r="C8910" t="s">
        <v>7199</v>
      </c>
      <c r="D8910">
        <v>44278</v>
      </c>
      <c r="E8910" t="s">
        <v>1160</v>
      </c>
      <c r="F8910" t="s">
        <v>1454</v>
      </c>
      <c r="G8910" t="s">
        <v>1160</v>
      </c>
      <c r="H8910" t="s">
        <v>1160</v>
      </c>
      <c r="I8910" t="s">
        <v>1421</v>
      </c>
      <c r="J8910">
        <v>10</v>
      </c>
      <c r="K8910">
        <v>1282</v>
      </c>
      <c r="L8910">
        <v>12820</v>
      </c>
      <c r="M8910">
        <v>3.0524</v>
      </c>
      <c r="N8910">
        <v>30.524000000000001</v>
      </c>
      <c r="O8910">
        <v>0</v>
      </c>
      <c r="P8910">
        <v>0</v>
      </c>
      <c r="Q8910">
        <v>1285.0524</v>
      </c>
      <c r="R8910">
        <v>12850.523999999999</v>
      </c>
      <c r="S8910" t="s">
        <v>1424</v>
      </c>
    </row>
    <row r="8911" spans="1:19">
      <c r="A8911" t="s">
        <v>7198</v>
      </c>
      <c r="B8911">
        <v>44278</v>
      </c>
      <c r="C8911" t="s">
        <v>7199</v>
      </c>
      <c r="D8911">
        <v>44278</v>
      </c>
      <c r="E8911" t="s">
        <v>1160</v>
      </c>
      <c r="F8911" t="s">
        <v>1454</v>
      </c>
      <c r="G8911" t="s">
        <v>1160</v>
      </c>
      <c r="H8911" t="s">
        <v>1160</v>
      </c>
      <c r="I8911" t="s">
        <v>1459</v>
      </c>
      <c r="J8911">
        <v>30</v>
      </c>
      <c r="K8911">
        <v>1075</v>
      </c>
      <c r="L8911">
        <v>32250</v>
      </c>
      <c r="M8911">
        <v>2.5594999999999999</v>
      </c>
      <c r="N8911">
        <v>76.784999999999997</v>
      </c>
      <c r="O8911">
        <v>0</v>
      </c>
      <c r="P8911">
        <v>0</v>
      </c>
      <c r="Q8911">
        <v>1077.5595000000001</v>
      </c>
      <c r="R8911">
        <v>32326.785</v>
      </c>
      <c r="S8911" t="s">
        <v>1424</v>
      </c>
    </row>
    <row r="8912" spans="1:19">
      <c r="A8912" t="s">
        <v>7198</v>
      </c>
      <c r="B8912">
        <v>44278</v>
      </c>
      <c r="C8912" t="s">
        <v>7199</v>
      </c>
      <c r="D8912">
        <v>44278</v>
      </c>
      <c r="E8912" t="s">
        <v>1160</v>
      </c>
      <c r="F8912" t="s">
        <v>1454</v>
      </c>
      <c r="G8912" t="s">
        <v>1160</v>
      </c>
      <c r="H8912" t="s">
        <v>1160</v>
      </c>
      <c r="I8912" t="s">
        <v>1359</v>
      </c>
      <c r="J8912">
        <v>20</v>
      </c>
      <c r="K8912">
        <v>1242.5</v>
      </c>
      <c r="L8912">
        <v>24850</v>
      </c>
      <c r="M8912">
        <v>2.9582999999999999</v>
      </c>
      <c r="N8912">
        <v>59.165999999999997</v>
      </c>
      <c r="O8912">
        <v>0</v>
      </c>
      <c r="P8912">
        <v>0</v>
      </c>
      <c r="Q8912">
        <v>1245.4583</v>
      </c>
      <c r="R8912">
        <v>24909.166000000001</v>
      </c>
      <c r="S8912" t="s">
        <v>1424</v>
      </c>
    </row>
    <row r="8913" spans="1:19">
      <c r="A8913" t="s">
        <v>7200</v>
      </c>
      <c r="B8913">
        <v>44278</v>
      </c>
      <c r="C8913" t="s">
        <v>7201</v>
      </c>
      <c r="D8913">
        <v>44278</v>
      </c>
      <c r="E8913" t="s">
        <v>1422</v>
      </c>
      <c r="F8913" t="s">
        <v>5</v>
      </c>
      <c r="G8913" t="s">
        <v>1425</v>
      </c>
      <c r="H8913" t="s">
        <v>117</v>
      </c>
      <c r="I8913" t="s">
        <v>1421</v>
      </c>
      <c r="J8913">
        <v>30</v>
      </c>
      <c r="K8913">
        <v>1264</v>
      </c>
      <c r="L8913">
        <v>37920</v>
      </c>
      <c r="M8913">
        <v>3.0095000000000001</v>
      </c>
      <c r="N8913">
        <v>90.284999999999997</v>
      </c>
      <c r="O8913">
        <v>0</v>
      </c>
      <c r="P8913">
        <v>0</v>
      </c>
      <c r="Q8913">
        <v>1267.0094999999999</v>
      </c>
      <c r="R8913">
        <v>38010.285000000003</v>
      </c>
      <c r="S8913" t="s">
        <v>1424</v>
      </c>
    </row>
    <row r="8914" spans="1:19">
      <c r="A8914" t="s">
        <v>7200</v>
      </c>
      <c r="B8914">
        <v>44278</v>
      </c>
      <c r="C8914" t="s">
        <v>7201</v>
      </c>
      <c r="D8914">
        <v>44278</v>
      </c>
      <c r="E8914" t="s">
        <v>1422</v>
      </c>
      <c r="F8914" t="s">
        <v>5</v>
      </c>
      <c r="G8914" t="s">
        <v>1425</v>
      </c>
      <c r="H8914" t="s">
        <v>117</v>
      </c>
      <c r="I8914" t="s">
        <v>1177</v>
      </c>
      <c r="J8914">
        <v>3</v>
      </c>
      <c r="K8914">
        <v>9045</v>
      </c>
      <c r="L8914">
        <v>27135</v>
      </c>
      <c r="M8914">
        <v>21.535699999999999</v>
      </c>
      <c r="N8914">
        <v>64.607100000000003</v>
      </c>
      <c r="O8914">
        <v>0</v>
      </c>
      <c r="P8914">
        <v>0</v>
      </c>
      <c r="Q8914">
        <v>9066.5357000000004</v>
      </c>
      <c r="R8914">
        <v>27199.607100000001</v>
      </c>
      <c r="S8914" t="s">
        <v>1424</v>
      </c>
    </row>
    <row r="8915" spans="1:19">
      <c r="A8915" t="s">
        <v>7202</v>
      </c>
      <c r="B8915">
        <v>44278</v>
      </c>
      <c r="C8915" t="s">
        <v>7203</v>
      </c>
      <c r="D8915">
        <v>44278</v>
      </c>
      <c r="E8915" t="s">
        <v>1422</v>
      </c>
      <c r="F8915" t="s">
        <v>4810</v>
      </c>
      <c r="G8915" t="s">
        <v>117</v>
      </c>
      <c r="H8915" t="s">
        <v>117</v>
      </c>
      <c r="I8915" t="s">
        <v>1180</v>
      </c>
      <c r="J8915">
        <v>10</v>
      </c>
      <c r="K8915">
        <v>3540</v>
      </c>
      <c r="L8915">
        <v>35400</v>
      </c>
      <c r="M8915">
        <v>8.4285999999999994</v>
      </c>
      <c r="N8915">
        <v>84.286000000000001</v>
      </c>
      <c r="O8915">
        <v>0</v>
      </c>
      <c r="P8915">
        <v>0</v>
      </c>
      <c r="Q8915">
        <v>3548.4286000000002</v>
      </c>
      <c r="R8915">
        <v>35484.286</v>
      </c>
      <c r="S8915" t="s">
        <v>1424</v>
      </c>
    </row>
    <row r="8916" spans="1:19">
      <c r="A8916" t="s">
        <v>7202</v>
      </c>
      <c r="B8916">
        <v>44278</v>
      </c>
      <c r="C8916" t="s">
        <v>7203</v>
      </c>
      <c r="D8916">
        <v>44278</v>
      </c>
      <c r="E8916" t="s">
        <v>1422</v>
      </c>
      <c r="F8916" t="s">
        <v>4810</v>
      </c>
      <c r="G8916" t="s">
        <v>117</v>
      </c>
      <c r="H8916" t="s">
        <v>117</v>
      </c>
      <c r="I8916" t="s">
        <v>1459</v>
      </c>
      <c r="J8916">
        <v>20</v>
      </c>
      <c r="K8916">
        <v>1060</v>
      </c>
      <c r="L8916">
        <v>21200</v>
      </c>
      <c r="M8916">
        <v>2.5238</v>
      </c>
      <c r="N8916">
        <v>50.475999999999999</v>
      </c>
      <c r="O8916">
        <v>0</v>
      </c>
      <c r="P8916">
        <v>0</v>
      </c>
      <c r="Q8916">
        <v>1062.5237999999999</v>
      </c>
      <c r="R8916">
        <v>21250.475999999999</v>
      </c>
      <c r="S8916" t="s">
        <v>1424</v>
      </c>
    </row>
    <row r="8917" spans="1:19">
      <c r="A8917" t="s">
        <v>7202</v>
      </c>
      <c r="B8917">
        <v>44278</v>
      </c>
      <c r="C8917" t="s">
        <v>7203</v>
      </c>
      <c r="D8917">
        <v>44278</v>
      </c>
      <c r="E8917" t="s">
        <v>1422</v>
      </c>
      <c r="F8917" t="s">
        <v>4810</v>
      </c>
      <c r="G8917" t="s">
        <v>117</v>
      </c>
      <c r="H8917" t="s">
        <v>117</v>
      </c>
      <c r="I8917" t="s">
        <v>1359</v>
      </c>
      <c r="J8917">
        <v>40</v>
      </c>
      <c r="K8917">
        <v>1225</v>
      </c>
      <c r="L8917">
        <v>49000</v>
      </c>
      <c r="M8917">
        <v>2.9167000000000001</v>
      </c>
      <c r="N8917">
        <v>116.66800000000001</v>
      </c>
      <c r="O8917">
        <v>0</v>
      </c>
      <c r="P8917">
        <v>0</v>
      </c>
      <c r="Q8917">
        <v>1227.9167</v>
      </c>
      <c r="R8917">
        <v>49116.667999999998</v>
      </c>
      <c r="S8917" t="s">
        <v>1424</v>
      </c>
    </row>
    <row r="8918" spans="1:19">
      <c r="A8918" t="s">
        <v>7202</v>
      </c>
      <c r="B8918">
        <v>44278</v>
      </c>
      <c r="C8918" t="s">
        <v>7203</v>
      </c>
      <c r="D8918">
        <v>44278</v>
      </c>
      <c r="E8918" t="s">
        <v>1422</v>
      </c>
      <c r="F8918" t="s">
        <v>4810</v>
      </c>
      <c r="G8918" t="s">
        <v>117</v>
      </c>
      <c r="H8918" t="s">
        <v>117</v>
      </c>
      <c r="I8918" t="s">
        <v>1421</v>
      </c>
      <c r="J8918">
        <v>40</v>
      </c>
      <c r="K8918">
        <v>1264</v>
      </c>
      <c r="L8918">
        <v>50560</v>
      </c>
      <c r="M8918">
        <v>3.0095000000000001</v>
      </c>
      <c r="N8918">
        <v>120.38</v>
      </c>
      <c r="O8918">
        <v>0</v>
      </c>
      <c r="P8918">
        <v>0</v>
      </c>
      <c r="Q8918">
        <v>1267.0094999999999</v>
      </c>
      <c r="R8918">
        <v>50680.38</v>
      </c>
      <c r="S8918" t="s">
        <v>1424</v>
      </c>
    </row>
    <row r="8919" spans="1:19">
      <c r="A8919" t="s">
        <v>7204</v>
      </c>
      <c r="B8919">
        <v>44278</v>
      </c>
      <c r="C8919" t="s">
        <v>7205</v>
      </c>
      <c r="D8919">
        <v>44278</v>
      </c>
      <c r="E8919" t="s">
        <v>1422</v>
      </c>
      <c r="F8919" t="s">
        <v>1059</v>
      </c>
      <c r="G8919" t="s">
        <v>1061</v>
      </c>
      <c r="H8919" t="s">
        <v>117</v>
      </c>
      <c r="I8919" t="s">
        <v>1356</v>
      </c>
      <c r="J8919">
        <v>180</v>
      </c>
      <c r="K8919">
        <v>1118</v>
      </c>
      <c r="L8919">
        <v>201240</v>
      </c>
      <c r="M8919">
        <v>2.6619000000000002</v>
      </c>
      <c r="N8919">
        <v>479.142</v>
      </c>
      <c r="O8919">
        <v>0</v>
      </c>
      <c r="P8919">
        <v>0</v>
      </c>
      <c r="Q8919">
        <v>1120.6619000000001</v>
      </c>
      <c r="R8919">
        <v>201719.14199999999</v>
      </c>
      <c r="S8919" t="s">
        <v>1424</v>
      </c>
    </row>
    <row r="8920" spans="1:19">
      <c r="A8920" t="s">
        <v>7204</v>
      </c>
      <c r="B8920">
        <v>44278</v>
      </c>
      <c r="C8920" t="s">
        <v>7205</v>
      </c>
      <c r="D8920">
        <v>44278</v>
      </c>
      <c r="E8920" t="s">
        <v>1422</v>
      </c>
      <c r="F8920" t="s">
        <v>1059</v>
      </c>
      <c r="G8920" t="s">
        <v>1061</v>
      </c>
      <c r="H8920" t="s">
        <v>117</v>
      </c>
      <c r="I8920" t="s">
        <v>1359</v>
      </c>
      <c r="J8920">
        <v>150</v>
      </c>
      <c r="K8920">
        <v>1225</v>
      </c>
      <c r="L8920">
        <v>183750</v>
      </c>
      <c r="M8920">
        <v>2.9167000000000001</v>
      </c>
      <c r="N8920">
        <v>437.505</v>
      </c>
      <c r="O8920">
        <v>0</v>
      </c>
      <c r="P8920">
        <v>0</v>
      </c>
      <c r="Q8920">
        <v>1227.9167</v>
      </c>
      <c r="R8920">
        <v>184187.505</v>
      </c>
      <c r="S8920" t="s">
        <v>1424</v>
      </c>
    </row>
    <row r="8921" spans="1:19">
      <c r="A8921" t="s">
        <v>7206</v>
      </c>
      <c r="B8921">
        <v>44278</v>
      </c>
      <c r="C8921" t="s">
        <v>7207</v>
      </c>
      <c r="D8921">
        <v>44278</v>
      </c>
      <c r="E8921" t="s">
        <v>1422</v>
      </c>
      <c r="F8921" t="s">
        <v>1</v>
      </c>
      <c r="G8921" t="s">
        <v>1061</v>
      </c>
      <c r="H8921" t="s">
        <v>117</v>
      </c>
      <c r="I8921" t="s">
        <v>1421</v>
      </c>
      <c r="J8921">
        <v>40</v>
      </c>
      <c r="K8921">
        <v>1264</v>
      </c>
      <c r="L8921">
        <v>50560</v>
      </c>
      <c r="M8921">
        <v>3.0095000000000001</v>
      </c>
      <c r="N8921">
        <v>120.38</v>
      </c>
      <c r="O8921">
        <v>0</v>
      </c>
      <c r="P8921">
        <v>0</v>
      </c>
      <c r="Q8921">
        <v>1267.0094999999999</v>
      </c>
      <c r="R8921">
        <v>50680.38</v>
      </c>
      <c r="S8921" t="s">
        <v>1424</v>
      </c>
    </row>
    <row r="8922" spans="1:19">
      <c r="A8922" t="s">
        <v>7206</v>
      </c>
      <c r="B8922">
        <v>44278</v>
      </c>
      <c r="C8922" t="s">
        <v>7207</v>
      </c>
      <c r="D8922">
        <v>44278</v>
      </c>
      <c r="E8922" t="s">
        <v>1422</v>
      </c>
      <c r="F8922" t="s">
        <v>1</v>
      </c>
      <c r="G8922" t="s">
        <v>1061</v>
      </c>
      <c r="H8922" t="s">
        <v>117</v>
      </c>
      <c r="I8922" t="s">
        <v>1459</v>
      </c>
      <c r="J8922">
        <v>200</v>
      </c>
      <c r="K8922">
        <v>1060</v>
      </c>
      <c r="L8922">
        <v>212000</v>
      </c>
      <c r="M8922">
        <v>2.5238</v>
      </c>
      <c r="N8922">
        <v>504.76</v>
      </c>
      <c r="O8922">
        <v>0</v>
      </c>
      <c r="P8922">
        <v>0</v>
      </c>
      <c r="Q8922">
        <v>1062.5237999999999</v>
      </c>
      <c r="R8922">
        <v>212504.76</v>
      </c>
      <c r="S8922" t="s">
        <v>1424</v>
      </c>
    </row>
    <row r="8923" spans="1:19">
      <c r="A8923" t="s">
        <v>7208</v>
      </c>
      <c r="B8923">
        <v>44278</v>
      </c>
      <c r="C8923" t="s">
        <v>7209</v>
      </c>
      <c r="D8923">
        <v>44278</v>
      </c>
      <c r="E8923" t="s">
        <v>1422</v>
      </c>
      <c r="F8923" t="s">
        <v>63</v>
      </c>
      <c r="G8923" t="s">
        <v>1432</v>
      </c>
      <c r="H8923" t="s">
        <v>54</v>
      </c>
      <c r="I8923" t="s">
        <v>1421</v>
      </c>
      <c r="J8923">
        <v>40</v>
      </c>
      <c r="K8923">
        <v>1264</v>
      </c>
      <c r="L8923">
        <v>50560</v>
      </c>
      <c r="M8923">
        <v>3.0095000000000001</v>
      </c>
      <c r="N8923">
        <v>120.38</v>
      </c>
      <c r="O8923">
        <v>0</v>
      </c>
      <c r="P8923">
        <v>0</v>
      </c>
      <c r="Q8923">
        <v>1267.0094999999999</v>
      </c>
      <c r="R8923">
        <v>50680.38</v>
      </c>
      <c r="S8923" t="s">
        <v>1424</v>
      </c>
    </row>
    <row r="8924" spans="1:19">
      <c r="A8924" t="s">
        <v>7208</v>
      </c>
      <c r="B8924">
        <v>44278</v>
      </c>
      <c r="C8924" t="s">
        <v>7209</v>
      </c>
      <c r="D8924">
        <v>44278</v>
      </c>
      <c r="E8924" t="s">
        <v>1422</v>
      </c>
      <c r="F8924" t="s">
        <v>63</v>
      </c>
      <c r="G8924" t="s">
        <v>1432</v>
      </c>
      <c r="H8924" t="s">
        <v>54</v>
      </c>
      <c r="I8924" t="s">
        <v>1359</v>
      </c>
      <c r="J8924">
        <v>40</v>
      </c>
      <c r="K8924">
        <v>1225</v>
      </c>
      <c r="L8924">
        <v>49000</v>
      </c>
      <c r="M8924">
        <v>2.9167000000000001</v>
      </c>
      <c r="N8924">
        <v>116.66800000000001</v>
      </c>
      <c r="O8924">
        <v>0</v>
      </c>
      <c r="P8924">
        <v>0</v>
      </c>
      <c r="Q8924">
        <v>1227.9167</v>
      </c>
      <c r="R8924">
        <v>49116.667999999998</v>
      </c>
      <c r="S8924" t="s">
        <v>1424</v>
      </c>
    </row>
    <row r="8925" spans="1:19">
      <c r="A8925" t="s">
        <v>7210</v>
      </c>
      <c r="B8925">
        <v>44278</v>
      </c>
      <c r="C8925" t="s">
        <v>7211</v>
      </c>
      <c r="D8925">
        <v>44278</v>
      </c>
      <c r="E8925" t="s">
        <v>1422</v>
      </c>
      <c r="F8925" t="s">
        <v>47</v>
      </c>
      <c r="G8925" t="s">
        <v>1450</v>
      </c>
      <c r="H8925" t="s">
        <v>13</v>
      </c>
      <c r="I8925" t="s">
        <v>1459</v>
      </c>
      <c r="J8925">
        <v>200</v>
      </c>
      <c r="K8925">
        <v>1060</v>
      </c>
      <c r="L8925">
        <v>212000</v>
      </c>
      <c r="M8925">
        <v>2.524</v>
      </c>
      <c r="N8925">
        <v>504.8</v>
      </c>
      <c r="O8925">
        <v>0</v>
      </c>
      <c r="P8925">
        <v>0</v>
      </c>
      <c r="Q8925">
        <v>1062.5237999999999</v>
      </c>
      <c r="R8925">
        <v>212504.76</v>
      </c>
      <c r="S8925" t="s">
        <v>1424</v>
      </c>
    </row>
    <row r="8926" spans="1:19">
      <c r="A8926" t="s">
        <v>7210</v>
      </c>
      <c r="B8926">
        <v>44278</v>
      </c>
      <c r="C8926" t="s">
        <v>7211</v>
      </c>
      <c r="D8926">
        <v>44278</v>
      </c>
      <c r="E8926" t="s">
        <v>1422</v>
      </c>
      <c r="F8926" t="s">
        <v>47</v>
      </c>
      <c r="G8926" t="s">
        <v>1450</v>
      </c>
      <c r="H8926" t="s">
        <v>13</v>
      </c>
      <c r="I8926" t="s">
        <v>1356</v>
      </c>
      <c r="J8926">
        <v>100</v>
      </c>
      <c r="K8926">
        <v>1118</v>
      </c>
      <c r="L8926">
        <v>111800</v>
      </c>
      <c r="M8926">
        <v>2.6619999999999999</v>
      </c>
      <c r="N8926">
        <v>266.2</v>
      </c>
      <c r="O8926">
        <v>0</v>
      </c>
      <c r="P8926">
        <v>0</v>
      </c>
      <c r="Q8926">
        <v>1120.6619000000001</v>
      </c>
      <c r="R8926">
        <v>112066.19</v>
      </c>
      <c r="S8926" t="s">
        <v>1424</v>
      </c>
    </row>
    <row r="8927" spans="1:19">
      <c r="A8927" t="s">
        <v>7212</v>
      </c>
      <c r="B8927">
        <v>44278</v>
      </c>
      <c r="C8927" t="s">
        <v>7213</v>
      </c>
      <c r="D8927">
        <v>44278</v>
      </c>
      <c r="E8927" t="s">
        <v>1160</v>
      </c>
      <c r="F8927" t="s">
        <v>1162</v>
      </c>
      <c r="G8927" t="s">
        <v>1160</v>
      </c>
      <c r="H8927" t="s">
        <v>1160</v>
      </c>
      <c r="I8927" t="s">
        <v>1421</v>
      </c>
      <c r="J8927">
        <v>40</v>
      </c>
      <c r="K8927">
        <v>1282</v>
      </c>
      <c r="L8927">
        <v>51280</v>
      </c>
      <c r="M8927">
        <v>3.0524</v>
      </c>
      <c r="N8927">
        <v>122.096</v>
      </c>
      <c r="O8927">
        <v>0</v>
      </c>
      <c r="P8927">
        <v>0</v>
      </c>
      <c r="Q8927">
        <v>1285.0524</v>
      </c>
      <c r="R8927">
        <v>51402.095999999998</v>
      </c>
      <c r="S8927" t="s">
        <v>1424</v>
      </c>
    </row>
    <row r="8928" spans="1:19">
      <c r="A8928" t="s">
        <v>7214</v>
      </c>
      <c r="B8928">
        <v>44278</v>
      </c>
      <c r="C8928" t="s">
        <v>7215</v>
      </c>
      <c r="D8928">
        <v>44278</v>
      </c>
      <c r="E8928" t="s">
        <v>1160</v>
      </c>
      <c r="F8928" t="s">
        <v>4699</v>
      </c>
      <c r="G8928" t="s">
        <v>1160</v>
      </c>
      <c r="H8928" t="s">
        <v>1160</v>
      </c>
      <c r="I8928" t="s">
        <v>5350</v>
      </c>
      <c r="J8928">
        <v>4</v>
      </c>
      <c r="K8928">
        <v>9615</v>
      </c>
      <c r="L8928">
        <v>38460</v>
      </c>
      <c r="M8928">
        <v>22.892900000000001</v>
      </c>
      <c r="N8928">
        <v>91.571600000000004</v>
      </c>
      <c r="O8928">
        <v>0</v>
      </c>
      <c r="P8928">
        <v>0</v>
      </c>
      <c r="Q8928">
        <v>9637.8929000000007</v>
      </c>
      <c r="R8928">
        <v>38551.571600000003</v>
      </c>
      <c r="S8928" t="s">
        <v>1424</v>
      </c>
    </row>
    <row r="8929" spans="1:19">
      <c r="A8929" t="s">
        <v>7214</v>
      </c>
      <c r="B8929">
        <v>44278</v>
      </c>
      <c r="C8929" t="s">
        <v>7215</v>
      </c>
      <c r="D8929">
        <v>44278</v>
      </c>
      <c r="E8929" t="s">
        <v>1160</v>
      </c>
      <c r="F8929" t="s">
        <v>4699</v>
      </c>
      <c r="G8929" t="s">
        <v>1160</v>
      </c>
      <c r="H8929" t="s">
        <v>1160</v>
      </c>
      <c r="I8929" t="s">
        <v>1381</v>
      </c>
      <c r="J8929">
        <v>3</v>
      </c>
      <c r="K8929">
        <v>9990</v>
      </c>
      <c r="L8929">
        <v>29970</v>
      </c>
      <c r="M8929">
        <v>23.785699999999999</v>
      </c>
      <c r="N8929">
        <v>71.357100000000003</v>
      </c>
      <c r="O8929">
        <v>0</v>
      </c>
      <c r="P8929">
        <v>0</v>
      </c>
      <c r="Q8929">
        <v>10013.7857</v>
      </c>
      <c r="R8929">
        <v>30041.357100000001</v>
      </c>
      <c r="S8929" t="s">
        <v>1424</v>
      </c>
    </row>
    <row r="8930" spans="1:19">
      <c r="A8930" t="s">
        <v>7214</v>
      </c>
      <c r="B8930">
        <v>44278</v>
      </c>
      <c r="C8930" t="s">
        <v>7215</v>
      </c>
      <c r="D8930">
        <v>44278</v>
      </c>
      <c r="E8930" t="s">
        <v>1160</v>
      </c>
      <c r="F8930" t="s">
        <v>4699</v>
      </c>
      <c r="G8930" t="s">
        <v>1160</v>
      </c>
      <c r="H8930" t="s">
        <v>1160</v>
      </c>
      <c r="I8930" t="s">
        <v>1178</v>
      </c>
      <c r="J8930">
        <v>10</v>
      </c>
      <c r="K8930">
        <v>4088.57</v>
      </c>
      <c r="L8930">
        <v>40885.699999999997</v>
      </c>
      <c r="M8930">
        <v>9.7347000000000001</v>
      </c>
      <c r="N8930">
        <v>97.346999999999994</v>
      </c>
      <c r="O8930">
        <v>0</v>
      </c>
      <c r="P8930">
        <v>0</v>
      </c>
      <c r="Q8930">
        <v>4098.3046999999997</v>
      </c>
      <c r="R8930">
        <v>40983.046999999999</v>
      </c>
      <c r="S8930" t="s">
        <v>1424</v>
      </c>
    </row>
    <row r="8931" spans="1:19">
      <c r="A8931" t="s">
        <v>7216</v>
      </c>
      <c r="B8931">
        <v>44278</v>
      </c>
      <c r="C8931" t="s">
        <v>7217</v>
      </c>
      <c r="D8931">
        <v>44278</v>
      </c>
      <c r="E8931" t="s">
        <v>1422</v>
      </c>
      <c r="F8931" t="s">
        <v>1033</v>
      </c>
      <c r="G8931" t="s">
        <v>1427</v>
      </c>
      <c r="H8931" t="s">
        <v>66</v>
      </c>
      <c r="I8931" t="s">
        <v>1181</v>
      </c>
      <c r="J8931">
        <v>60</v>
      </c>
      <c r="K8931">
        <v>1293</v>
      </c>
      <c r="L8931">
        <v>77580</v>
      </c>
      <c r="M8931">
        <v>3.0785999999999998</v>
      </c>
      <c r="N8931">
        <v>184.71600000000001</v>
      </c>
      <c r="O8931">
        <v>0</v>
      </c>
      <c r="P8931">
        <v>0</v>
      </c>
      <c r="Q8931">
        <v>1296.0786000000001</v>
      </c>
      <c r="R8931">
        <v>77764.716</v>
      </c>
      <c r="S8931" t="s">
        <v>1424</v>
      </c>
    </row>
    <row r="8932" spans="1:19">
      <c r="A8932" t="s">
        <v>7218</v>
      </c>
      <c r="B8932">
        <v>44278</v>
      </c>
      <c r="C8932" t="s">
        <v>7219</v>
      </c>
      <c r="D8932">
        <v>44278</v>
      </c>
      <c r="E8932" t="s">
        <v>1422</v>
      </c>
      <c r="F8932" t="s">
        <v>56</v>
      </c>
      <c r="G8932" t="s">
        <v>57</v>
      </c>
      <c r="H8932" t="s">
        <v>54</v>
      </c>
      <c r="I8932" t="s">
        <v>1421</v>
      </c>
      <c r="J8932">
        <v>25</v>
      </c>
      <c r="K8932">
        <v>1264</v>
      </c>
      <c r="L8932">
        <v>31600</v>
      </c>
      <c r="M8932">
        <v>3.0095000000000001</v>
      </c>
      <c r="N8932">
        <v>75.237499999999997</v>
      </c>
      <c r="O8932">
        <v>0</v>
      </c>
      <c r="P8932">
        <v>0</v>
      </c>
      <c r="Q8932">
        <v>1267.0094999999999</v>
      </c>
      <c r="R8932">
        <v>31675.237499999999</v>
      </c>
      <c r="S8932" t="s">
        <v>1424</v>
      </c>
    </row>
    <row r="8933" spans="1:19">
      <c r="A8933" t="s">
        <v>7218</v>
      </c>
      <c r="B8933">
        <v>44278</v>
      </c>
      <c r="C8933" t="s">
        <v>7219</v>
      </c>
      <c r="D8933">
        <v>44278</v>
      </c>
      <c r="E8933" t="s">
        <v>1422</v>
      </c>
      <c r="F8933" t="s">
        <v>56</v>
      </c>
      <c r="G8933" t="s">
        <v>57</v>
      </c>
      <c r="H8933" t="s">
        <v>54</v>
      </c>
      <c r="I8933" t="s">
        <v>1356</v>
      </c>
      <c r="J8933">
        <v>40</v>
      </c>
      <c r="K8933">
        <v>1118</v>
      </c>
      <c r="L8933">
        <v>44720</v>
      </c>
      <c r="M8933">
        <v>2.6619000000000002</v>
      </c>
      <c r="N8933">
        <v>106.476</v>
      </c>
      <c r="O8933">
        <v>0</v>
      </c>
      <c r="P8933">
        <v>0</v>
      </c>
      <c r="Q8933">
        <v>1120.6619000000001</v>
      </c>
      <c r="R8933">
        <v>44826.476000000002</v>
      </c>
      <c r="S8933" t="s">
        <v>1424</v>
      </c>
    </row>
    <row r="8934" spans="1:19">
      <c r="A8934" t="s">
        <v>7220</v>
      </c>
      <c r="B8934">
        <v>44278</v>
      </c>
      <c r="C8934" t="s">
        <v>7221</v>
      </c>
      <c r="D8934">
        <v>44278</v>
      </c>
      <c r="E8934" t="s">
        <v>1422</v>
      </c>
      <c r="F8934" t="s">
        <v>79</v>
      </c>
      <c r="G8934" t="s">
        <v>1032</v>
      </c>
      <c r="H8934" t="s">
        <v>1428</v>
      </c>
      <c r="I8934" t="s">
        <v>1356</v>
      </c>
      <c r="J8934">
        <v>20</v>
      </c>
      <c r="K8934">
        <v>1118</v>
      </c>
      <c r="L8934">
        <v>22360</v>
      </c>
      <c r="M8934">
        <v>2.6619999999999999</v>
      </c>
      <c r="N8934">
        <v>53.24</v>
      </c>
      <c r="O8934">
        <v>0</v>
      </c>
      <c r="P8934">
        <v>0</v>
      </c>
      <c r="Q8934">
        <v>1120.6619000000001</v>
      </c>
      <c r="R8934">
        <v>22413.238000000001</v>
      </c>
      <c r="S8934" t="s">
        <v>1424</v>
      </c>
    </row>
    <row r="8935" spans="1:19">
      <c r="A8935" t="s">
        <v>7222</v>
      </c>
      <c r="B8935">
        <v>44278</v>
      </c>
      <c r="C8935" t="s">
        <v>7223</v>
      </c>
      <c r="D8935">
        <v>44278</v>
      </c>
      <c r="E8935" t="s">
        <v>1422</v>
      </c>
      <c r="F8935" t="s">
        <v>92</v>
      </c>
      <c r="G8935" t="s">
        <v>1436</v>
      </c>
      <c r="H8935" t="s">
        <v>1428</v>
      </c>
      <c r="I8935" t="s">
        <v>1356</v>
      </c>
      <c r="J8935">
        <v>18</v>
      </c>
      <c r="K8935">
        <v>1118</v>
      </c>
      <c r="L8935">
        <v>20124</v>
      </c>
      <c r="M8935">
        <v>2.6619999999999999</v>
      </c>
      <c r="N8935">
        <v>47.915999999999997</v>
      </c>
      <c r="O8935">
        <v>0</v>
      </c>
      <c r="P8935">
        <v>0</v>
      </c>
      <c r="Q8935">
        <v>1120.6619000000001</v>
      </c>
      <c r="R8935">
        <v>20171.914199999999</v>
      </c>
      <c r="S8935" t="s">
        <v>1424</v>
      </c>
    </row>
    <row r="8936" spans="1:19">
      <c r="A8936" t="s">
        <v>7224</v>
      </c>
      <c r="B8936">
        <v>44278</v>
      </c>
      <c r="C8936" t="s">
        <v>7225</v>
      </c>
      <c r="D8936">
        <v>44278</v>
      </c>
      <c r="E8936" t="s">
        <v>1422</v>
      </c>
      <c r="F8936" t="s">
        <v>104</v>
      </c>
      <c r="G8936" t="s">
        <v>1436</v>
      </c>
      <c r="H8936" t="s">
        <v>1428</v>
      </c>
      <c r="I8936" t="s">
        <v>5350</v>
      </c>
      <c r="J8936">
        <v>5</v>
      </c>
      <c r="K8936">
        <v>9480</v>
      </c>
      <c r="L8936">
        <v>47400</v>
      </c>
      <c r="M8936">
        <v>22.571000000000002</v>
      </c>
      <c r="N8936">
        <v>112.855</v>
      </c>
      <c r="O8936">
        <v>0</v>
      </c>
      <c r="P8936">
        <v>0</v>
      </c>
      <c r="Q8936">
        <v>9502.5714000000007</v>
      </c>
      <c r="R8936">
        <v>47512.857000000004</v>
      </c>
      <c r="S8936" t="s">
        <v>1424</v>
      </c>
    </row>
    <row r="8937" spans="1:19">
      <c r="A8937" t="s">
        <v>7226</v>
      </c>
      <c r="B8937">
        <v>44278</v>
      </c>
      <c r="C8937" t="s">
        <v>7227</v>
      </c>
      <c r="D8937">
        <v>44278</v>
      </c>
      <c r="E8937" t="s">
        <v>1422</v>
      </c>
      <c r="F8937" t="s">
        <v>105</v>
      </c>
      <c r="G8937" t="s">
        <v>1439</v>
      </c>
      <c r="H8937" t="s">
        <v>117</v>
      </c>
      <c r="I8937" t="s">
        <v>1356</v>
      </c>
      <c r="J8937">
        <v>20</v>
      </c>
      <c r="K8937">
        <v>1118</v>
      </c>
      <c r="L8937">
        <v>22360</v>
      </c>
      <c r="M8937">
        <v>2.6619000000000002</v>
      </c>
      <c r="N8937">
        <v>53.238</v>
      </c>
      <c r="O8937">
        <v>0</v>
      </c>
      <c r="P8937">
        <v>0</v>
      </c>
      <c r="Q8937">
        <v>1120.6619000000001</v>
      </c>
      <c r="R8937">
        <v>22413.238000000001</v>
      </c>
      <c r="S8937" t="s">
        <v>1424</v>
      </c>
    </row>
    <row r="8938" spans="1:19">
      <c r="A8938" t="s">
        <v>7226</v>
      </c>
      <c r="B8938">
        <v>44278</v>
      </c>
      <c r="C8938" t="s">
        <v>7227</v>
      </c>
      <c r="D8938">
        <v>44278</v>
      </c>
      <c r="E8938" t="s">
        <v>1422</v>
      </c>
      <c r="F8938" t="s">
        <v>105</v>
      </c>
      <c r="G8938" t="s">
        <v>1439</v>
      </c>
      <c r="H8938" t="s">
        <v>117</v>
      </c>
      <c r="I8938" t="s">
        <v>1459</v>
      </c>
      <c r="J8938">
        <v>20</v>
      </c>
      <c r="K8938">
        <v>1060</v>
      </c>
      <c r="L8938">
        <v>21200</v>
      </c>
      <c r="M8938">
        <v>2.5238</v>
      </c>
      <c r="N8938">
        <v>50.475999999999999</v>
      </c>
      <c r="O8938">
        <v>0</v>
      </c>
      <c r="P8938">
        <v>0</v>
      </c>
      <c r="Q8938">
        <v>1062.5237999999999</v>
      </c>
      <c r="R8938">
        <v>21250.475999999999</v>
      </c>
      <c r="S8938" t="s">
        <v>1424</v>
      </c>
    </row>
    <row r="8939" spans="1:19">
      <c r="A8939" t="s">
        <v>7228</v>
      </c>
      <c r="B8939">
        <v>44278</v>
      </c>
      <c r="C8939" t="s">
        <v>7229</v>
      </c>
      <c r="D8939">
        <v>44278</v>
      </c>
      <c r="E8939" t="s">
        <v>1422</v>
      </c>
      <c r="F8939" t="s">
        <v>86</v>
      </c>
      <c r="G8939" t="s">
        <v>78</v>
      </c>
      <c r="H8939" t="s">
        <v>24</v>
      </c>
      <c r="I8939" t="s">
        <v>1421</v>
      </c>
      <c r="J8939">
        <v>60</v>
      </c>
      <c r="K8939">
        <v>1264</v>
      </c>
      <c r="L8939">
        <v>75840</v>
      </c>
      <c r="M8939">
        <v>3.0095000000000001</v>
      </c>
      <c r="N8939">
        <v>180.57</v>
      </c>
      <c r="O8939">
        <v>0</v>
      </c>
      <c r="P8939">
        <v>0</v>
      </c>
      <c r="Q8939">
        <v>1267.0094999999999</v>
      </c>
      <c r="R8939">
        <v>76020.570000000007</v>
      </c>
      <c r="S8939" t="s">
        <v>1424</v>
      </c>
    </row>
    <row r="8940" spans="1:19">
      <c r="A8940" t="s">
        <v>7228</v>
      </c>
      <c r="B8940">
        <v>44278</v>
      </c>
      <c r="C8940" t="s">
        <v>7229</v>
      </c>
      <c r="D8940">
        <v>44278</v>
      </c>
      <c r="E8940" t="s">
        <v>1422</v>
      </c>
      <c r="F8940" t="s">
        <v>86</v>
      </c>
      <c r="G8940" t="s">
        <v>78</v>
      </c>
      <c r="H8940" t="s">
        <v>24</v>
      </c>
      <c r="I8940" t="s">
        <v>1178</v>
      </c>
      <c r="J8940">
        <v>20</v>
      </c>
      <c r="K8940">
        <v>4035</v>
      </c>
      <c r="L8940">
        <v>80700</v>
      </c>
      <c r="M8940">
        <v>9.6071000000000009</v>
      </c>
      <c r="N8940">
        <v>192.142</v>
      </c>
      <c r="O8940">
        <v>0</v>
      </c>
      <c r="P8940">
        <v>0</v>
      </c>
      <c r="Q8940">
        <v>4044.6071000000002</v>
      </c>
      <c r="R8940">
        <v>80892.142000000007</v>
      </c>
      <c r="S8940" t="s">
        <v>1424</v>
      </c>
    </row>
    <row r="8941" spans="1:19">
      <c r="A8941" t="s">
        <v>7228</v>
      </c>
      <c r="B8941">
        <v>44278</v>
      </c>
      <c r="C8941" t="s">
        <v>7229</v>
      </c>
      <c r="D8941">
        <v>44278</v>
      </c>
      <c r="E8941" t="s">
        <v>1422</v>
      </c>
      <c r="F8941" t="s">
        <v>86</v>
      </c>
      <c r="G8941" t="s">
        <v>78</v>
      </c>
      <c r="H8941" t="s">
        <v>24</v>
      </c>
      <c r="I8941" t="s">
        <v>1459</v>
      </c>
      <c r="J8941">
        <v>60</v>
      </c>
      <c r="K8941">
        <v>1060</v>
      </c>
      <c r="L8941">
        <v>63600</v>
      </c>
      <c r="M8941">
        <v>2.5238</v>
      </c>
      <c r="N8941">
        <v>151.428</v>
      </c>
      <c r="O8941">
        <v>0</v>
      </c>
      <c r="P8941">
        <v>0</v>
      </c>
      <c r="Q8941">
        <v>1062.5237999999999</v>
      </c>
      <c r="R8941">
        <v>63751.428</v>
      </c>
      <c r="S8941" t="s">
        <v>1424</v>
      </c>
    </row>
    <row r="8942" spans="1:19">
      <c r="A8942" t="s">
        <v>7228</v>
      </c>
      <c r="B8942">
        <v>44278</v>
      </c>
      <c r="C8942" t="s">
        <v>7229</v>
      </c>
      <c r="D8942">
        <v>44278</v>
      </c>
      <c r="E8942" t="s">
        <v>1422</v>
      </c>
      <c r="F8942" t="s">
        <v>86</v>
      </c>
      <c r="G8942" t="s">
        <v>78</v>
      </c>
      <c r="H8942" t="s">
        <v>24</v>
      </c>
      <c r="I8942" t="s">
        <v>1180</v>
      </c>
      <c r="J8942">
        <v>30</v>
      </c>
      <c r="K8942">
        <v>3540</v>
      </c>
      <c r="L8942">
        <v>106200</v>
      </c>
      <c r="M8942">
        <v>8.4285999999999994</v>
      </c>
      <c r="N8942">
        <v>252.858</v>
      </c>
      <c r="O8942">
        <v>0</v>
      </c>
      <c r="P8942">
        <v>0</v>
      </c>
      <c r="Q8942">
        <v>3548.4286000000002</v>
      </c>
      <c r="R8942">
        <v>106452.85799999999</v>
      </c>
      <c r="S8942" t="s">
        <v>1424</v>
      </c>
    </row>
    <row r="8943" spans="1:19">
      <c r="A8943" t="s">
        <v>7230</v>
      </c>
      <c r="B8943">
        <v>44278</v>
      </c>
      <c r="C8943" t="s">
        <v>7231</v>
      </c>
      <c r="D8943">
        <v>44278</v>
      </c>
      <c r="E8943" t="s">
        <v>1422</v>
      </c>
      <c r="F8943" t="s">
        <v>81</v>
      </c>
      <c r="G8943" t="s">
        <v>1440</v>
      </c>
      <c r="H8943" t="s">
        <v>24</v>
      </c>
      <c r="I8943" t="s">
        <v>1356</v>
      </c>
      <c r="J8943">
        <v>40</v>
      </c>
      <c r="K8943">
        <v>1118</v>
      </c>
      <c r="L8943">
        <v>44720</v>
      </c>
      <c r="M8943">
        <v>2.6619000000000002</v>
      </c>
      <c r="N8943">
        <v>106.476</v>
      </c>
      <c r="O8943">
        <v>0</v>
      </c>
      <c r="P8943">
        <v>0</v>
      </c>
      <c r="Q8943">
        <v>1120.6619000000001</v>
      </c>
      <c r="R8943">
        <v>44826.476000000002</v>
      </c>
      <c r="S8943" t="s">
        <v>1424</v>
      </c>
    </row>
    <row r="8944" spans="1:19">
      <c r="A8944" t="s">
        <v>7230</v>
      </c>
      <c r="B8944">
        <v>44278</v>
      </c>
      <c r="C8944" t="s">
        <v>7231</v>
      </c>
      <c r="D8944">
        <v>44278</v>
      </c>
      <c r="E8944" t="s">
        <v>1422</v>
      </c>
      <c r="F8944" t="s">
        <v>81</v>
      </c>
      <c r="G8944" t="s">
        <v>1440</v>
      </c>
      <c r="H8944" t="s">
        <v>24</v>
      </c>
      <c r="I8944" t="s">
        <v>1181</v>
      </c>
      <c r="J8944">
        <v>20</v>
      </c>
      <c r="K8944">
        <v>1293</v>
      </c>
      <c r="L8944">
        <v>25860</v>
      </c>
      <c r="M8944">
        <v>3.0785999999999998</v>
      </c>
      <c r="N8944">
        <v>61.572000000000003</v>
      </c>
      <c r="O8944">
        <v>0</v>
      </c>
      <c r="P8944">
        <v>0</v>
      </c>
      <c r="Q8944">
        <v>1296.0786000000001</v>
      </c>
      <c r="R8944">
        <v>25921.572</v>
      </c>
      <c r="S8944" t="s">
        <v>1424</v>
      </c>
    </row>
    <row r="8945" spans="1:19">
      <c r="A8945" t="s">
        <v>7230</v>
      </c>
      <c r="B8945">
        <v>44278</v>
      </c>
      <c r="C8945" t="s">
        <v>7231</v>
      </c>
      <c r="D8945">
        <v>44278</v>
      </c>
      <c r="E8945" t="s">
        <v>1422</v>
      </c>
      <c r="F8945" t="s">
        <v>81</v>
      </c>
      <c r="G8945" t="s">
        <v>1440</v>
      </c>
      <c r="H8945" t="s">
        <v>24</v>
      </c>
      <c r="I8945" t="s">
        <v>1177</v>
      </c>
      <c r="J8945">
        <v>5</v>
      </c>
      <c r="K8945">
        <v>9045</v>
      </c>
      <c r="L8945">
        <v>45225</v>
      </c>
      <c r="M8945">
        <v>21.535699999999999</v>
      </c>
      <c r="N8945">
        <v>107.6785</v>
      </c>
      <c r="O8945">
        <v>0</v>
      </c>
      <c r="P8945">
        <v>0</v>
      </c>
      <c r="Q8945">
        <v>9066.5357000000004</v>
      </c>
      <c r="R8945">
        <v>45332.678500000002</v>
      </c>
      <c r="S8945" t="s">
        <v>1424</v>
      </c>
    </row>
    <row r="8946" spans="1:19">
      <c r="A8946" t="s">
        <v>7230</v>
      </c>
      <c r="B8946">
        <v>44278</v>
      </c>
      <c r="C8946" t="s">
        <v>7231</v>
      </c>
      <c r="D8946">
        <v>44278</v>
      </c>
      <c r="E8946" t="s">
        <v>1422</v>
      </c>
      <c r="F8946" t="s">
        <v>81</v>
      </c>
      <c r="G8946" t="s">
        <v>1440</v>
      </c>
      <c r="H8946" t="s">
        <v>24</v>
      </c>
      <c r="I8946" t="s">
        <v>1381</v>
      </c>
      <c r="J8946">
        <v>5</v>
      </c>
      <c r="K8946">
        <v>9850</v>
      </c>
      <c r="L8946">
        <v>49250</v>
      </c>
      <c r="M8946">
        <v>23.452400000000001</v>
      </c>
      <c r="N8946">
        <v>117.262</v>
      </c>
      <c r="O8946">
        <v>0</v>
      </c>
      <c r="P8946">
        <v>0</v>
      </c>
      <c r="Q8946">
        <v>9873.4524000000001</v>
      </c>
      <c r="R8946">
        <v>49367.262000000002</v>
      </c>
      <c r="S8946" t="s">
        <v>1424</v>
      </c>
    </row>
    <row r="8947" spans="1:19">
      <c r="A8947" t="s">
        <v>7230</v>
      </c>
      <c r="B8947">
        <v>44278</v>
      </c>
      <c r="C8947" t="s">
        <v>7231</v>
      </c>
      <c r="D8947">
        <v>44278</v>
      </c>
      <c r="E8947" t="s">
        <v>1422</v>
      </c>
      <c r="F8947" t="s">
        <v>81</v>
      </c>
      <c r="G8947" t="s">
        <v>1440</v>
      </c>
      <c r="H8947" t="s">
        <v>24</v>
      </c>
      <c r="I8947" t="s">
        <v>1421</v>
      </c>
      <c r="J8947">
        <v>40</v>
      </c>
      <c r="K8947">
        <v>1264</v>
      </c>
      <c r="L8947">
        <v>50560</v>
      </c>
      <c r="M8947">
        <v>3.0095000000000001</v>
      </c>
      <c r="N8947">
        <v>120.38</v>
      </c>
      <c r="O8947">
        <v>0</v>
      </c>
      <c r="P8947">
        <v>0</v>
      </c>
      <c r="Q8947">
        <v>1267.0094999999999</v>
      </c>
      <c r="R8947">
        <v>50680.38</v>
      </c>
      <c r="S8947" t="s">
        <v>1424</v>
      </c>
    </row>
    <row r="8948" spans="1:19">
      <c r="A8948" t="s">
        <v>7232</v>
      </c>
      <c r="B8948">
        <v>44278</v>
      </c>
      <c r="C8948" t="s">
        <v>7233</v>
      </c>
      <c r="D8948">
        <v>44278</v>
      </c>
      <c r="E8948" t="s">
        <v>1422</v>
      </c>
      <c r="F8948" t="s">
        <v>43</v>
      </c>
      <c r="G8948" t="s">
        <v>1440</v>
      </c>
      <c r="H8948" t="s">
        <v>24</v>
      </c>
      <c r="I8948" t="s">
        <v>1459</v>
      </c>
      <c r="J8948">
        <v>20</v>
      </c>
      <c r="K8948">
        <v>1060</v>
      </c>
      <c r="L8948">
        <v>21200</v>
      </c>
      <c r="M8948">
        <v>2.5238</v>
      </c>
      <c r="N8948">
        <v>50.475999999999999</v>
      </c>
      <c r="O8948">
        <v>0</v>
      </c>
      <c r="P8948">
        <v>0</v>
      </c>
      <c r="Q8948">
        <v>1062.5237999999999</v>
      </c>
      <c r="R8948">
        <v>21250.475999999999</v>
      </c>
      <c r="S8948" t="s">
        <v>1424</v>
      </c>
    </row>
    <row r="8949" spans="1:19">
      <c r="A8949" t="s">
        <v>7234</v>
      </c>
      <c r="B8949">
        <v>44278</v>
      </c>
      <c r="C8949" t="s">
        <v>7235</v>
      </c>
      <c r="D8949">
        <v>44278</v>
      </c>
      <c r="E8949" t="s">
        <v>1422</v>
      </c>
      <c r="F8949" t="s">
        <v>122</v>
      </c>
      <c r="G8949" t="s">
        <v>1441</v>
      </c>
      <c r="H8949" t="s">
        <v>24</v>
      </c>
      <c r="I8949" t="s">
        <v>1359</v>
      </c>
      <c r="J8949">
        <v>20</v>
      </c>
      <c r="K8949">
        <v>1225</v>
      </c>
      <c r="L8949">
        <v>24500</v>
      </c>
      <c r="M8949">
        <v>2.9167000000000001</v>
      </c>
      <c r="N8949">
        <v>58.334000000000003</v>
      </c>
      <c r="O8949">
        <v>0</v>
      </c>
      <c r="P8949">
        <v>0</v>
      </c>
      <c r="Q8949">
        <v>1227.9167</v>
      </c>
      <c r="R8949">
        <v>24558.333999999999</v>
      </c>
      <c r="S8949" t="s">
        <v>1424</v>
      </c>
    </row>
    <row r="8950" spans="1:19">
      <c r="A8950" t="s">
        <v>7234</v>
      </c>
      <c r="B8950">
        <v>44278</v>
      </c>
      <c r="C8950" t="s">
        <v>7235</v>
      </c>
      <c r="D8950">
        <v>44278</v>
      </c>
      <c r="E8950" t="s">
        <v>1422</v>
      </c>
      <c r="F8950" t="s">
        <v>122</v>
      </c>
      <c r="G8950" t="s">
        <v>1441</v>
      </c>
      <c r="H8950" t="s">
        <v>24</v>
      </c>
      <c r="I8950" t="s">
        <v>1356</v>
      </c>
      <c r="J8950">
        <v>20</v>
      </c>
      <c r="K8950">
        <v>1118</v>
      </c>
      <c r="L8950">
        <v>22360</v>
      </c>
      <c r="M8950">
        <v>2.6619000000000002</v>
      </c>
      <c r="N8950">
        <v>53.238</v>
      </c>
      <c r="O8950">
        <v>0</v>
      </c>
      <c r="P8950">
        <v>0</v>
      </c>
      <c r="Q8950">
        <v>1120.6619000000001</v>
      </c>
      <c r="R8950">
        <v>22413.238000000001</v>
      </c>
      <c r="S8950" t="s">
        <v>1424</v>
      </c>
    </row>
    <row r="8951" spans="1:19">
      <c r="A8951" t="s">
        <v>7234</v>
      </c>
      <c r="B8951">
        <v>44278</v>
      </c>
      <c r="C8951" t="s">
        <v>7235</v>
      </c>
      <c r="D8951">
        <v>44278</v>
      </c>
      <c r="E8951" t="s">
        <v>1422</v>
      </c>
      <c r="F8951" t="s">
        <v>122</v>
      </c>
      <c r="G8951" t="s">
        <v>1441</v>
      </c>
      <c r="H8951" t="s">
        <v>24</v>
      </c>
      <c r="I8951" t="s">
        <v>1421</v>
      </c>
      <c r="J8951">
        <v>20</v>
      </c>
      <c r="K8951">
        <v>1264</v>
      </c>
      <c r="L8951">
        <v>25280</v>
      </c>
      <c r="M8951">
        <v>3.0095000000000001</v>
      </c>
      <c r="N8951">
        <v>60.19</v>
      </c>
      <c r="O8951">
        <v>0</v>
      </c>
      <c r="P8951">
        <v>0</v>
      </c>
      <c r="Q8951">
        <v>1267.0094999999999</v>
      </c>
      <c r="R8951">
        <v>25340.19</v>
      </c>
      <c r="S8951" t="s">
        <v>1424</v>
      </c>
    </row>
    <row r="8952" spans="1:19">
      <c r="A8952" t="s">
        <v>7236</v>
      </c>
      <c r="B8952">
        <v>44278</v>
      </c>
      <c r="C8952" t="s">
        <v>7237</v>
      </c>
      <c r="D8952">
        <v>44278</v>
      </c>
      <c r="E8952" t="s">
        <v>1422</v>
      </c>
      <c r="F8952" t="s">
        <v>29</v>
      </c>
      <c r="G8952" t="s">
        <v>1108</v>
      </c>
      <c r="H8952" t="s">
        <v>24</v>
      </c>
      <c r="I8952" t="s">
        <v>1178</v>
      </c>
      <c r="J8952">
        <v>20</v>
      </c>
      <c r="K8952">
        <v>4035</v>
      </c>
      <c r="L8952">
        <v>80700</v>
      </c>
      <c r="M8952">
        <v>9.6071000000000009</v>
      </c>
      <c r="N8952">
        <v>192.142</v>
      </c>
      <c r="O8952">
        <v>0</v>
      </c>
      <c r="P8952">
        <v>0</v>
      </c>
      <c r="Q8952">
        <v>4044.6071000000002</v>
      </c>
      <c r="R8952">
        <v>80892.142000000007</v>
      </c>
      <c r="S8952" t="s">
        <v>1424</v>
      </c>
    </row>
    <row r="8953" spans="1:19">
      <c r="A8953" t="s">
        <v>7236</v>
      </c>
      <c r="B8953">
        <v>44278</v>
      </c>
      <c r="C8953" t="s">
        <v>7237</v>
      </c>
      <c r="D8953">
        <v>44278</v>
      </c>
      <c r="E8953" t="s">
        <v>1422</v>
      </c>
      <c r="F8953" t="s">
        <v>29</v>
      </c>
      <c r="G8953" t="s">
        <v>1108</v>
      </c>
      <c r="H8953" t="s">
        <v>24</v>
      </c>
      <c r="I8953" t="s">
        <v>1421</v>
      </c>
      <c r="J8953">
        <v>100</v>
      </c>
      <c r="K8953">
        <v>1264</v>
      </c>
      <c r="L8953">
        <v>126400</v>
      </c>
      <c r="M8953">
        <v>3.0095000000000001</v>
      </c>
      <c r="N8953">
        <v>300.95</v>
      </c>
      <c r="O8953">
        <v>0</v>
      </c>
      <c r="P8953">
        <v>0</v>
      </c>
      <c r="Q8953">
        <v>1267.0094999999999</v>
      </c>
      <c r="R8953">
        <v>126700.95</v>
      </c>
      <c r="S8953" t="s">
        <v>1424</v>
      </c>
    </row>
    <row r="8954" spans="1:19">
      <c r="A8954" t="s">
        <v>7236</v>
      </c>
      <c r="B8954">
        <v>44278</v>
      </c>
      <c r="C8954" t="s">
        <v>7237</v>
      </c>
      <c r="D8954">
        <v>44278</v>
      </c>
      <c r="E8954" t="s">
        <v>1422</v>
      </c>
      <c r="F8954" t="s">
        <v>29</v>
      </c>
      <c r="G8954" t="s">
        <v>1108</v>
      </c>
      <c r="H8954" t="s">
        <v>24</v>
      </c>
      <c r="I8954" t="s">
        <v>1359</v>
      </c>
      <c r="J8954">
        <v>100</v>
      </c>
      <c r="K8954">
        <v>1225</v>
      </c>
      <c r="L8954">
        <v>122500</v>
      </c>
      <c r="M8954">
        <v>2.9167000000000001</v>
      </c>
      <c r="N8954">
        <v>291.67</v>
      </c>
      <c r="O8954">
        <v>0</v>
      </c>
      <c r="P8954">
        <v>0</v>
      </c>
      <c r="Q8954">
        <v>1227.9167</v>
      </c>
      <c r="R8954">
        <v>122791.67</v>
      </c>
      <c r="S8954" t="s">
        <v>1424</v>
      </c>
    </row>
    <row r="8955" spans="1:19">
      <c r="A8955" t="s">
        <v>7236</v>
      </c>
      <c r="B8955">
        <v>44278</v>
      </c>
      <c r="C8955" t="s">
        <v>7237</v>
      </c>
      <c r="D8955">
        <v>44278</v>
      </c>
      <c r="E8955" t="s">
        <v>1422</v>
      </c>
      <c r="F8955" t="s">
        <v>29</v>
      </c>
      <c r="G8955" t="s">
        <v>1108</v>
      </c>
      <c r="H8955" t="s">
        <v>24</v>
      </c>
      <c r="I8955" t="s">
        <v>1459</v>
      </c>
      <c r="J8955">
        <v>140</v>
      </c>
      <c r="K8955">
        <v>1060</v>
      </c>
      <c r="L8955">
        <v>148400</v>
      </c>
      <c r="M8955">
        <v>2.5238</v>
      </c>
      <c r="N8955">
        <v>353.33199999999999</v>
      </c>
      <c r="O8955">
        <v>0</v>
      </c>
      <c r="P8955">
        <v>0</v>
      </c>
      <c r="Q8955">
        <v>1062.5237999999999</v>
      </c>
      <c r="R8955">
        <v>148753.33199999999</v>
      </c>
      <c r="S8955" t="s">
        <v>1424</v>
      </c>
    </row>
    <row r="8956" spans="1:19">
      <c r="A8956" t="s">
        <v>7236</v>
      </c>
      <c r="B8956">
        <v>44278</v>
      </c>
      <c r="C8956" t="s">
        <v>7237</v>
      </c>
      <c r="D8956">
        <v>44278</v>
      </c>
      <c r="E8956" t="s">
        <v>1422</v>
      </c>
      <c r="F8956" t="s">
        <v>29</v>
      </c>
      <c r="G8956" t="s">
        <v>1108</v>
      </c>
      <c r="H8956" t="s">
        <v>24</v>
      </c>
      <c r="I8956" t="s">
        <v>1356</v>
      </c>
      <c r="J8956">
        <v>40</v>
      </c>
      <c r="K8956">
        <v>1118</v>
      </c>
      <c r="L8956">
        <v>44720</v>
      </c>
      <c r="M8956">
        <v>2.6619000000000002</v>
      </c>
      <c r="N8956">
        <v>106.476</v>
      </c>
      <c r="O8956">
        <v>0</v>
      </c>
      <c r="P8956">
        <v>0</v>
      </c>
      <c r="Q8956">
        <v>1120.6619000000001</v>
      </c>
      <c r="R8956">
        <v>44826.476000000002</v>
      </c>
      <c r="S8956" t="s">
        <v>1424</v>
      </c>
    </row>
    <row r="8957" spans="1:19">
      <c r="A8957" t="s">
        <v>7236</v>
      </c>
      <c r="B8957">
        <v>44278</v>
      </c>
      <c r="C8957" t="s">
        <v>7237</v>
      </c>
      <c r="D8957">
        <v>44278</v>
      </c>
      <c r="E8957" t="s">
        <v>1422</v>
      </c>
      <c r="F8957" t="s">
        <v>29</v>
      </c>
      <c r="G8957" t="s">
        <v>1108</v>
      </c>
      <c r="H8957" t="s">
        <v>24</v>
      </c>
      <c r="I8957" t="s">
        <v>1180</v>
      </c>
      <c r="J8957">
        <v>60</v>
      </c>
      <c r="K8957">
        <v>3540</v>
      </c>
      <c r="L8957">
        <v>212400</v>
      </c>
      <c r="M8957">
        <v>8.4285999999999994</v>
      </c>
      <c r="N8957">
        <v>505.71600000000001</v>
      </c>
      <c r="O8957">
        <v>0</v>
      </c>
      <c r="P8957">
        <v>0</v>
      </c>
      <c r="Q8957">
        <v>3548.4286000000002</v>
      </c>
      <c r="R8957">
        <v>212905.71599999999</v>
      </c>
      <c r="S8957" t="s">
        <v>1424</v>
      </c>
    </row>
    <row r="8958" spans="1:19">
      <c r="A8958" t="s">
        <v>7236</v>
      </c>
      <c r="B8958">
        <v>44278</v>
      </c>
      <c r="C8958" t="s">
        <v>7237</v>
      </c>
      <c r="D8958">
        <v>44278</v>
      </c>
      <c r="E8958" t="s">
        <v>1422</v>
      </c>
      <c r="F8958" t="s">
        <v>29</v>
      </c>
      <c r="G8958" t="s">
        <v>1108</v>
      </c>
      <c r="H8958" t="s">
        <v>24</v>
      </c>
      <c r="I8958" t="s">
        <v>1181</v>
      </c>
      <c r="J8958">
        <v>20</v>
      </c>
      <c r="K8958">
        <v>1293</v>
      </c>
      <c r="L8958">
        <v>25860</v>
      </c>
      <c r="M8958">
        <v>3.0785999999999998</v>
      </c>
      <c r="N8958">
        <v>61.572000000000003</v>
      </c>
      <c r="O8958">
        <v>0</v>
      </c>
      <c r="P8958">
        <v>0</v>
      </c>
      <c r="Q8958">
        <v>1296.0786000000001</v>
      </c>
      <c r="R8958">
        <v>25921.572</v>
      </c>
      <c r="S8958" t="s">
        <v>1424</v>
      </c>
    </row>
    <row r="8959" spans="1:19">
      <c r="A8959" t="s">
        <v>7238</v>
      </c>
      <c r="B8959">
        <v>44278</v>
      </c>
      <c r="C8959" t="s">
        <v>7239</v>
      </c>
      <c r="D8959">
        <v>44278</v>
      </c>
      <c r="E8959" t="s">
        <v>1422</v>
      </c>
      <c r="F8959" t="s">
        <v>27</v>
      </c>
      <c r="G8959" t="s">
        <v>1108</v>
      </c>
      <c r="H8959" t="s">
        <v>24</v>
      </c>
      <c r="I8959" t="s">
        <v>1459</v>
      </c>
      <c r="J8959">
        <v>20</v>
      </c>
      <c r="K8959">
        <v>1060</v>
      </c>
      <c r="L8959">
        <v>21200</v>
      </c>
      <c r="M8959">
        <v>2.5238</v>
      </c>
      <c r="N8959">
        <v>50.475999999999999</v>
      </c>
      <c r="O8959">
        <v>0</v>
      </c>
      <c r="P8959">
        <v>0</v>
      </c>
      <c r="Q8959">
        <v>1062.5237999999999</v>
      </c>
      <c r="R8959">
        <v>21250.475999999999</v>
      </c>
      <c r="S8959" t="s">
        <v>1424</v>
      </c>
    </row>
    <row r="8960" spans="1:19">
      <c r="A8960" t="s">
        <v>7240</v>
      </c>
      <c r="B8960">
        <v>44278</v>
      </c>
      <c r="C8960" t="s">
        <v>7241</v>
      </c>
      <c r="D8960">
        <v>44278</v>
      </c>
      <c r="E8960" t="s">
        <v>1422</v>
      </c>
      <c r="F8960" t="s">
        <v>4681</v>
      </c>
      <c r="G8960" t="s">
        <v>1449</v>
      </c>
      <c r="H8960" t="s">
        <v>1428</v>
      </c>
      <c r="I8960" t="s">
        <v>1181</v>
      </c>
      <c r="J8960">
        <v>25</v>
      </c>
      <c r="K8960">
        <v>1293</v>
      </c>
      <c r="L8960">
        <v>32325</v>
      </c>
      <c r="M8960">
        <v>3.0785999999999998</v>
      </c>
      <c r="N8960">
        <v>76.965000000000003</v>
      </c>
      <c r="O8960">
        <v>0</v>
      </c>
      <c r="P8960">
        <v>0</v>
      </c>
      <c r="Q8960">
        <v>1296.0786000000001</v>
      </c>
      <c r="R8960">
        <v>32401.965</v>
      </c>
      <c r="S8960" t="s">
        <v>1424</v>
      </c>
    </row>
    <row r="8961" spans="1:19">
      <c r="A8961" t="s">
        <v>7240</v>
      </c>
      <c r="B8961">
        <v>44278</v>
      </c>
      <c r="C8961" t="s">
        <v>7241</v>
      </c>
      <c r="D8961">
        <v>44278</v>
      </c>
      <c r="E8961" t="s">
        <v>1422</v>
      </c>
      <c r="F8961" t="s">
        <v>4681</v>
      </c>
      <c r="G8961" t="s">
        <v>1449</v>
      </c>
      <c r="H8961" t="s">
        <v>1428</v>
      </c>
      <c r="I8961" t="s">
        <v>1421</v>
      </c>
      <c r="J8961">
        <v>20</v>
      </c>
      <c r="K8961">
        <v>1264</v>
      </c>
      <c r="L8961">
        <v>25280</v>
      </c>
      <c r="M8961">
        <v>3.0095000000000001</v>
      </c>
      <c r="N8961">
        <v>60.19</v>
      </c>
      <c r="O8961">
        <v>0</v>
      </c>
      <c r="P8961">
        <v>0</v>
      </c>
      <c r="Q8961">
        <v>1267.0094999999999</v>
      </c>
      <c r="R8961">
        <v>25340.19</v>
      </c>
      <c r="S8961" t="s">
        <v>1424</v>
      </c>
    </row>
    <row r="8962" spans="1:19">
      <c r="A8962" t="s">
        <v>7242</v>
      </c>
      <c r="B8962">
        <v>44278</v>
      </c>
      <c r="C8962" t="s">
        <v>7243</v>
      </c>
      <c r="D8962">
        <v>44278</v>
      </c>
      <c r="E8962" t="s">
        <v>1422</v>
      </c>
      <c r="F8962" t="s">
        <v>94</v>
      </c>
      <c r="G8962" t="s">
        <v>1029</v>
      </c>
      <c r="H8962" t="s">
        <v>1428</v>
      </c>
      <c r="I8962" t="s">
        <v>1381</v>
      </c>
      <c r="J8962">
        <v>3</v>
      </c>
      <c r="K8962">
        <v>9850</v>
      </c>
      <c r="L8962">
        <v>29550</v>
      </c>
      <c r="M8962">
        <v>23.452400000000001</v>
      </c>
      <c r="N8962">
        <v>70.357200000000006</v>
      </c>
      <c r="O8962">
        <v>0</v>
      </c>
      <c r="P8962">
        <v>0</v>
      </c>
      <c r="Q8962">
        <v>9873.4524000000001</v>
      </c>
      <c r="R8962">
        <v>29620.357199999999</v>
      </c>
      <c r="S8962" t="s">
        <v>1424</v>
      </c>
    </row>
    <row r="8963" spans="1:19">
      <c r="A8963" t="s">
        <v>7242</v>
      </c>
      <c r="B8963">
        <v>44278</v>
      </c>
      <c r="C8963" t="s">
        <v>7243</v>
      </c>
      <c r="D8963">
        <v>44278</v>
      </c>
      <c r="E8963" t="s">
        <v>1422</v>
      </c>
      <c r="F8963" t="s">
        <v>94</v>
      </c>
      <c r="G8963" t="s">
        <v>1029</v>
      </c>
      <c r="H8963" t="s">
        <v>1428</v>
      </c>
      <c r="I8963" t="s">
        <v>5350</v>
      </c>
      <c r="J8963">
        <v>3</v>
      </c>
      <c r="K8963">
        <v>9480</v>
      </c>
      <c r="L8963">
        <v>28440</v>
      </c>
      <c r="M8963">
        <v>22.571400000000001</v>
      </c>
      <c r="N8963">
        <v>67.714200000000005</v>
      </c>
      <c r="O8963">
        <v>0</v>
      </c>
      <c r="P8963">
        <v>0</v>
      </c>
      <c r="Q8963">
        <v>9502.5714000000007</v>
      </c>
      <c r="R8963">
        <v>28507.714199999999</v>
      </c>
      <c r="S8963" t="s">
        <v>1424</v>
      </c>
    </row>
    <row r="8964" spans="1:19">
      <c r="A8964" t="s">
        <v>7242</v>
      </c>
      <c r="B8964">
        <v>44278</v>
      </c>
      <c r="C8964" t="s">
        <v>7243</v>
      </c>
      <c r="D8964">
        <v>44278</v>
      </c>
      <c r="E8964" t="s">
        <v>1422</v>
      </c>
      <c r="F8964" t="s">
        <v>94</v>
      </c>
      <c r="G8964" t="s">
        <v>1029</v>
      </c>
      <c r="H8964" t="s">
        <v>1428</v>
      </c>
      <c r="I8964" t="s">
        <v>1181</v>
      </c>
      <c r="J8964">
        <v>66</v>
      </c>
      <c r="K8964">
        <v>1293</v>
      </c>
      <c r="L8964">
        <v>85338</v>
      </c>
      <c r="M8964">
        <v>3.0785999999999998</v>
      </c>
      <c r="N8964">
        <v>203.1876</v>
      </c>
      <c r="O8964">
        <v>0</v>
      </c>
      <c r="P8964">
        <v>0</v>
      </c>
      <c r="Q8964">
        <v>1296.0786000000001</v>
      </c>
      <c r="R8964">
        <v>85541.187600000005</v>
      </c>
      <c r="S8964" t="s">
        <v>1424</v>
      </c>
    </row>
    <row r="8965" spans="1:19">
      <c r="A8965" t="s">
        <v>7244</v>
      </c>
      <c r="B8965">
        <v>44278</v>
      </c>
      <c r="C8965" t="s">
        <v>7245</v>
      </c>
      <c r="D8965">
        <v>44278</v>
      </c>
      <c r="E8965" t="s">
        <v>1422</v>
      </c>
      <c r="F8965" t="s">
        <v>98</v>
      </c>
      <c r="G8965" t="s">
        <v>1062</v>
      </c>
      <c r="H8965" t="s">
        <v>1428</v>
      </c>
      <c r="I8965" t="s">
        <v>1181</v>
      </c>
      <c r="J8965">
        <v>10</v>
      </c>
      <c r="K8965">
        <v>1293</v>
      </c>
      <c r="L8965">
        <v>12930</v>
      </c>
      <c r="M8965">
        <v>3.0785999999999998</v>
      </c>
      <c r="N8965">
        <v>30.786000000000001</v>
      </c>
      <c r="O8965">
        <v>0</v>
      </c>
      <c r="P8965">
        <v>0</v>
      </c>
      <c r="Q8965">
        <v>1296.0786000000001</v>
      </c>
      <c r="R8965">
        <v>12960.786</v>
      </c>
      <c r="S8965" t="s">
        <v>1424</v>
      </c>
    </row>
    <row r="8966" spans="1:19">
      <c r="A8966" t="s">
        <v>7244</v>
      </c>
      <c r="B8966">
        <v>44278</v>
      </c>
      <c r="C8966" t="s">
        <v>7245</v>
      </c>
      <c r="D8966">
        <v>44278</v>
      </c>
      <c r="E8966" t="s">
        <v>1422</v>
      </c>
      <c r="F8966" t="s">
        <v>98</v>
      </c>
      <c r="G8966" t="s">
        <v>1062</v>
      </c>
      <c r="H8966" t="s">
        <v>1428</v>
      </c>
      <c r="I8966" t="s">
        <v>1381</v>
      </c>
      <c r="J8966">
        <v>2</v>
      </c>
      <c r="K8966">
        <v>9850</v>
      </c>
      <c r="L8966">
        <v>19700</v>
      </c>
      <c r="M8966">
        <v>23.452400000000001</v>
      </c>
      <c r="N8966">
        <v>46.904800000000002</v>
      </c>
      <c r="O8966">
        <v>0</v>
      </c>
      <c r="P8966">
        <v>0</v>
      </c>
      <c r="Q8966">
        <v>9873.4524000000001</v>
      </c>
      <c r="R8966">
        <v>19746.9048</v>
      </c>
      <c r="S8966" t="s">
        <v>1424</v>
      </c>
    </row>
    <row r="8967" spans="1:19">
      <c r="A8967" t="s">
        <v>7244</v>
      </c>
      <c r="B8967">
        <v>44278</v>
      </c>
      <c r="C8967" t="s">
        <v>7245</v>
      </c>
      <c r="D8967">
        <v>44278</v>
      </c>
      <c r="E8967" t="s">
        <v>1422</v>
      </c>
      <c r="F8967" t="s">
        <v>98</v>
      </c>
      <c r="G8967" t="s">
        <v>1062</v>
      </c>
      <c r="H8967" t="s">
        <v>1428</v>
      </c>
      <c r="I8967" t="s">
        <v>1180</v>
      </c>
      <c r="J8967">
        <v>10</v>
      </c>
      <c r="K8967">
        <v>3540</v>
      </c>
      <c r="L8967">
        <v>35400</v>
      </c>
      <c r="M8967">
        <v>8.4285999999999994</v>
      </c>
      <c r="N8967">
        <v>84.286000000000001</v>
      </c>
      <c r="O8967">
        <v>0</v>
      </c>
      <c r="P8967">
        <v>0</v>
      </c>
      <c r="Q8967">
        <v>3548.4286000000002</v>
      </c>
      <c r="R8967">
        <v>35484.286</v>
      </c>
      <c r="S8967" t="s">
        <v>1424</v>
      </c>
    </row>
    <row r="8968" spans="1:19">
      <c r="A8968" t="s">
        <v>7246</v>
      </c>
      <c r="B8968">
        <v>44278</v>
      </c>
      <c r="C8968" t="s">
        <v>7247</v>
      </c>
      <c r="D8968">
        <v>44278</v>
      </c>
      <c r="E8968" t="s">
        <v>1422</v>
      </c>
      <c r="F8968" t="s">
        <v>100</v>
      </c>
      <c r="G8968" t="s">
        <v>1062</v>
      </c>
      <c r="H8968" t="s">
        <v>1428</v>
      </c>
      <c r="I8968" t="s">
        <v>1181</v>
      </c>
      <c r="J8968">
        <v>40</v>
      </c>
      <c r="K8968">
        <v>1293</v>
      </c>
      <c r="L8968">
        <v>51720</v>
      </c>
      <c r="M8968">
        <v>3.0785999999999998</v>
      </c>
      <c r="N8968">
        <v>123.14400000000001</v>
      </c>
      <c r="O8968">
        <v>0</v>
      </c>
      <c r="P8968">
        <v>0</v>
      </c>
      <c r="Q8968">
        <v>1296.0786000000001</v>
      </c>
      <c r="R8968">
        <v>51843.144</v>
      </c>
      <c r="S8968" t="s">
        <v>1424</v>
      </c>
    </row>
    <row r="8969" spans="1:19">
      <c r="A8969" t="s">
        <v>7246</v>
      </c>
      <c r="B8969">
        <v>44278</v>
      </c>
      <c r="C8969" t="s">
        <v>7247</v>
      </c>
      <c r="D8969">
        <v>44278</v>
      </c>
      <c r="E8969" t="s">
        <v>1422</v>
      </c>
      <c r="F8969" t="s">
        <v>100</v>
      </c>
      <c r="G8969" t="s">
        <v>1062</v>
      </c>
      <c r="H8969" t="s">
        <v>1428</v>
      </c>
      <c r="I8969" t="s">
        <v>1356</v>
      </c>
      <c r="J8969">
        <v>23</v>
      </c>
      <c r="K8969">
        <v>1118</v>
      </c>
      <c r="L8969">
        <v>25714</v>
      </c>
      <c r="M8969">
        <v>2.6619000000000002</v>
      </c>
      <c r="N8969">
        <v>61.223700000000001</v>
      </c>
      <c r="O8969">
        <v>0</v>
      </c>
      <c r="P8969">
        <v>0</v>
      </c>
      <c r="Q8969">
        <v>1120.6619000000001</v>
      </c>
      <c r="R8969">
        <v>25775.223699999999</v>
      </c>
      <c r="S8969" t="s">
        <v>1424</v>
      </c>
    </row>
    <row r="8970" spans="1:19">
      <c r="A8970" t="s">
        <v>7246</v>
      </c>
      <c r="B8970">
        <v>44278</v>
      </c>
      <c r="C8970" t="s">
        <v>7247</v>
      </c>
      <c r="D8970">
        <v>44278</v>
      </c>
      <c r="E8970" t="s">
        <v>1422</v>
      </c>
      <c r="F8970" t="s">
        <v>100</v>
      </c>
      <c r="G8970" t="s">
        <v>1062</v>
      </c>
      <c r="H8970" t="s">
        <v>1428</v>
      </c>
      <c r="I8970" t="s">
        <v>1359</v>
      </c>
      <c r="J8970">
        <v>23</v>
      </c>
      <c r="K8970">
        <v>1225</v>
      </c>
      <c r="L8970">
        <v>28175</v>
      </c>
      <c r="M8970">
        <v>2.9167000000000001</v>
      </c>
      <c r="N8970">
        <v>67.084100000000007</v>
      </c>
      <c r="O8970">
        <v>0</v>
      </c>
      <c r="P8970">
        <v>0</v>
      </c>
      <c r="Q8970">
        <v>1227.9167</v>
      </c>
      <c r="R8970">
        <v>28242.0841</v>
      </c>
      <c r="S8970" t="s">
        <v>1424</v>
      </c>
    </row>
    <row r="8971" spans="1:19">
      <c r="A8971" t="s">
        <v>7248</v>
      </c>
      <c r="B8971">
        <v>44278</v>
      </c>
      <c r="C8971" t="s">
        <v>7249</v>
      </c>
      <c r="D8971">
        <v>44278</v>
      </c>
      <c r="E8971" t="s">
        <v>1422</v>
      </c>
      <c r="F8971" t="s">
        <v>95</v>
      </c>
      <c r="G8971" t="s">
        <v>1029</v>
      </c>
      <c r="H8971" t="s">
        <v>1428</v>
      </c>
      <c r="I8971" t="s">
        <v>1181</v>
      </c>
      <c r="J8971">
        <v>30</v>
      </c>
      <c r="K8971">
        <v>1293</v>
      </c>
      <c r="L8971">
        <v>38790</v>
      </c>
      <c r="M8971">
        <v>3.0785999999999998</v>
      </c>
      <c r="N8971">
        <v>92.358000000000004</v>
      </c>
      <c r="O8971">
        <v>0</v>
      </c>
      <c r="P8971">
        <v>0</v>
      </c>
      <c r="Q8971">
        <v>1296.0786000000001</v>
      </c>
      <c r="R8971">
        <v>38882.358</v>
      </c>
      <c r="S8971" t="s">
        <v>1424</v>
      </c>
    </row>
    <row r="8972" spans="1:19">
      <c r="A8972" t="s">
        <v>7248</v>
      </c>
      <c r="B8972">
        <v>44278</v>
      </c>
      <c r="C8972" t="s">
        <v>7249</v>
      </c>
      <c r="D8972">
        <v>44278</v>
      </c>
      <c r="E8972" t="s">
        <v>1422</v>
      </c>
      <c r="F8972" t="s">
        <v>95</v>
      </c>
      <c r="G8972" t="s">
        <v>1029</v>
      </c>
      <c r="H8972" t="s">
        <v>1428</v>
      </c>
      <c r="I8972" t="s">
        <v>1421</v>
      </c>
      <c r="J8972">
        <v>10</v>
      </c>
      <c r="K8972">
        <v>1264</v>
      </c>
      <c r="L8972">
        <v>12640</v>
      </c>
      <c r="M8972">
        <v>3.0095000000000001</v>
      </c>
      <c r="N8972">
        <v>30.094999999999999</v>
      </c>
      <c r="O8972">
        <v>0</v>
      </c>
      <c r="P8972">
        <v>0</v>
      </c>
      <c r="Q8972">
        <v>1267.0094999999999</v>
      </c>
      <c r="R8972">
        <v>12670.094999999999</v>
      </c>
      <c r="S8972" t="s">
        <v>1424</v>
      </c>
    </row>
    <row r="8973" spans="1:19">
      <c r="A8973" t="s">
        <v>7248</v>
      </c>
      <c r="B8973">
        <v>44278</v>
      </c>
      <c r="C8973" t="s">
        <v>7249</v>
      </c>
      <c r="D8973">
        <v>44278</v>
      </c>
      <c r="E8973" t="s">
        <v>1422</v>
      </c>
      <c r="F8973" t="s">
        <v>95</v>
      </c>
      <c r="G8973" t="s">
        <v>1029</v>
      </c>
      <c r="H8973" t="s">
        <v>1428</v>
      </c>
      <c r="I8973" t="s">
        <v>1356</v>
      </c>
      <c r="J8973">
        <v>20</v>
      </c>
      <c r="K8973">
        <v>1118</v>
      </c>
      <c r="L8973">
        <v>22360</v>
      </c>
      <c r="M8973">
        <v>2.6619000000000002</v>
      </c>
      <c r="N8973">
        <v>53.238</v>
      </c>
      <c r="O8973">
        <v>0</v>
      </c>
      <c r="P8973">
        <v>0</v>
      </c>
      <c r="Q8973">
        <v>1120.6619000000001</v>
      </c>
      <c r="R8973">
        <v>22413.238000000001</v>
      </c>
      <c r="S8973" t="s">
        <v>1424</v>
      </c>
    </row>
    <row r="8974" spans="1:19">
      <c r="A8974" t="s">
        <v>7248</v>
      </c>
      <c r="B8974">
        <v>44278</v>
      </c>
      <c r="C8974" t="s">
        <v>7249</v>
      </c>
      <c r="D8974">
        <v>44278</v>
      </c>
      <c r="E8974" t="s">
        <v>1422</v>
      </c>
      <c r="F8974" t="s">
        <v>95</v>
      </c>
      <c r="G8974" t="s">
        <v>1029</v>
      </c>
      <c r="H8974" t="s">
        <v>1428</v>
      </c>
      <c r="I8974" t="s">
        <v>1381</v>
      </c>
      <c r="J8974">
        <v>2</v>
      </c>
      <c r="K8974">
        <v>9850</v>
      </c>
      <c r="L8974">
        <v>19700</v>
      </c>
      <c r="M8974">
        <v>23.452400000000001</v>
      </c>
      <c r="N8974">
        <v>46.904800000000002</v>
      </c>
      <c r="O8974">
        <v>0</v>
      </c>
      <c r="P8974">
        <v>0</v>
      </c>
      <c r="Q8974">
        <v>9873.4524000000001</v>
      </c>
      <c r="R8974">
        <v>19746.9048</v>
      </c>
      <c r="S8974" t="s">
        <v>1424</v>
      </c>
    </row>
    <row r="8975" spans="1:19">
      <c r="A8975" t="s">
        <v>7248</v>
      </c>
      <c r="B8975">
        <v>44278</v>
      </c>
      <c r="C8975" t="s">
        <v>7249</v>
      </c>
      <c r="D8975">
        <v>44278</v>
      </c>
      <c r="E8975" t="s">
        <v>1422</v>
      </c>
      <c r="F8975" t="s">
        <v>95</v>
      </c>
      <c r="G8975" t="s">
        <v>1029</v>
      </c>
      <c r="H8975" t="s">
        <v>1428</v>
      </c>
      <c r="I8975" t="s">
        <v>1359</v>
      </c>
      <c r="J8975">
        <v>10</v>
      </c>
      <c r="K8975">
        <v>1225</v>
      </c>
      <c r="L8975">
        <v>12250</v>
      </c>
      <c r="M8975">
        <v>2.9167000000000001</v>
      </c>
      <c r="N8975">
        <v>29.167000000000002</v>
      </c>
      <c r="O8975">
        <v>0</v>
      </c>
      <c r="P8975">
        <v>0</v>
      </c>
      <c r="Q8975">
        <v>1227.9167</v>
      </c>
      <c r="R8975">
        <v>12279.166999999999</v>
      </c>
      <c r="S8975" t="s">
        <v>1424</v>
      </c>
    </row>
    <row r="8976" spans="1:19">
      <c r="A8976" t="s">
        <v>7250</v>
      </c>
      <c r="B8976">
        <v>44278</v>
      </c>
      <c r="C8976" t="s">
        <v>7251</v>
      </c>
      <c r="D8976">
        <v>44278</v>
      </c>
      <c r="E8976" t="s">
        <v>1422</v>
      </c>
      <c r="F8976" t="s">
        <v>1023</v>
      </c>
      <c r="G8976" t="s">
        <v>1028</v>
      </c>
      <c r="H8976" t="s">
        <v>1428</v>
      </c>
      <c r="I8976" t="s">
        <v>1359</v>
      </c>
      <c r="J8976">
        <v>20</v>
      </c>
      <c r="K8976">
        <v>1225</v>
      </c>
      <c r="L8976">
        <v>24500</v>
      </c>
      <c r="M8976">
        <v>2.9167000000000001</v>
      </c>
      <c r="N8976">
        <v>58.334000000000003</v>
      </c>
      <c r="O8976">
        <v>0</v>
      </c>
      <c r="P8976">
        <v>0</v>
      </c>
      <c r="Q8976">
        <v>1227.9167</v>
      </c>
      <c r="R8976">
        <v>24558.333999999999</v>
      </c>
      <c r="S8976" t="s">
        <v>1424</v>
      </c>
    </row>
    <row r="8977" spans="1:19">
      <c r="A8977" t="s">
        <v>7250</v>
      </c>
      <c r="B8977">
        <v>44278</v>
      </c>
      <c r="C8977" t="s">
        <v>7251</v>
      </c>
      <c r="D8977">
        <v>44278</v>
      </c>
      <c r="E8977" t="s">
        <v>1422</v>
      </c>
      <c r="F8977" t="s">
        <v>1023</v>
      </c>
      <c r="G8977" t="s">
        <v>1028</v>
      </c>
      <c r="H8977" t="s">
        <v>1428</v>
      </c>
      <c r="I8977" t="s">
        <v>1356</v>
      </c>
      <c r="J8977">
        <v>40</v>
      </c>
      <c r="K8977">
        <v>1118</v>
      </c>
      <c r="L8977">
        <v>44720</v>
      </c>
      <c r="M8977">
        <v>2.6619000000000002</v>
      </c>
      <c r="N8977">
        <v>106.476</v>
      </c>
      <c r="O8977">
        <v>0</v>
      </c>
      <c r="P8977">
        <v>0</v>
      </c>
      <c r="Q8977">
        <v>1120.6619000000001</v>
      </c>
      <c r="R8977">
        <v>44826.476000000002</v>
      </c>
      <c r="S8977" t="s">
        <v>1424</v>
      </c>
    </row>
    <row r="8978" spans="1:19">
      <c r="A8978" t="s">
        <v>7250</v>
      </c>
      <c r="B8978">
        <v>44278</v>
      </c>
      <c r="C8978" t="s">
        <v>7251</v>
      </c>
      <c r="D8978">
        <v>44278</v>
      </c>
      <c r="E8978" t="s">
        <v>1422</v>
      </c>
      <c r="F8978" t="s">
        <v>1023</v>
      </c>
      <c r="G8978" t="s">
        <v>1028</v>
      </c>
      <c r="H8978" t="s">
        <v>1428</v>
      </c>
      <c r="I8978" t="s">
        <v>1421</v>
      </c>
      <c r="J8978">
        <v>40</v>
      </c>
      <c r="K8978">
        <v>1264</v>
      </c>
      <c r="L8978">
        <v>50560</v>
      </c>
      <c r="M8978">
        <v>3.0095000000000001</v>
      </c>
      <c r="N8978">
        <v>120.38</v>
      </c>
      <c r="O8978">
        <v>0</v>
      </c>
      <c r="P8978">
        <v>0</v>
      </c>
      <c r="Q8978">
        <v>1267.0094999999999</v>
      </c>
      <c r="R8978">
        <v>50680.38</v>
      </c>
      <c r="S8978" t="s">
        <v>1424</v>
      </c>
    </row>
    <row r="8979" spans="1:19">
      <c r="A8979" t="s">
        <v>7252</v>
      </c>
      <c r="B8979">
        <v>44278</v>
      </c>
      <c r="C8979" t="s">
        <v>7253</v>
      </c>
      <c r="D8979">
        <v>44278</v>
      </c>
      <c r="E8979" t="s">
        <v>1422</v>
      </c>
      <c r="F8979" t="s">
        <v>818</v>
      </c>
      <c r="G8979" t="s">
        <v>1028</v>
      </c>
      <c r="H8979" t="s">
        <v>1428</v>
      </c>
      <c r="I8979" t="s">
        <v>1381</v>
      </c>
      <c r="J8979">
        <v>5</v>
      </c>
      <c r="K8979">
        <v>9850</v>
      </c>
      <c r="L8979">
        <v>49250</v>
      </c>
      <c r="M8979">
        <v>23.452400000000001</v>
      </c>
      <c r="N8979">
        <v>117.262</v>
      </c>
      <c r="O8979">
        <v>0</v>
      </c>
      <c r="P8979">
        <v>0</v>
      </c>
      <c r="Q8979">
        <v>9873.4524000000001</v>
      </c>
      <c r="R8979">
        <v>49367.262000000002</v>
      </c>
      <c r="S8979" t="s">
        <v>1424</v>
      </c>
    </row>
    <row r="8980" spans="1:19">
      <c r="A8980" t="s">
        <v>7252</v>
      </c>
      <c r="B8980">
        <v>44278</v>
      </c>
      <c r="C8980" t="s">
        <v>7253</v>
      </c>
      <c r="D8980">
        <v>44278</v>
      </c>
      <c r="E8980" t="s">
        <v>1422</v>
      </c>
      <c r="F8980" t="s">
        <v>818</v>
      </c>
      <c r="G8980" t="s">
        <v>1028</v>
      </c>
      <c r="H8980" t="s">
        <v>1428</v>
      </c>
      <c r="I8980" t="s">
        <v>1177</v>
      </c>
      <c r="J8980">
        <v>5</v>
      </c>
      <c r="K8980">
        <v>9045</v>
      </c>
      <c r="L8980">
        <v>45225</v>
      </c>
      <c r="M8980">
        <v>21.535699999999999</v>
      </c>
      <c r="N8980">
        <v>107.6785</v>
      </c>
      <c r="O8980">
        <v>0</v>
      </c>
      <c r="P8980">
        <v>0</v>
      </c>
      <c r="Q8980">
        <v>9066.5357000000004</v>
      </c>
      <c r="R8980">
        <v>45332.678500000002</v>
      </c>
      <c r="S8980" t="s">
        <v>1424</v>
      </c>
    </row>
    <row r="8981" spans="1:19">
      <c r="A8981" t="s">
        <v>7254</v>
      </c>
      <c r="B8981">
        <v>44278</v>
      </c>
      <c r="C8981" t="s">
        <v>7255</v>
      </c>
      <c r="D8981">
        <v>44278</v>
      </c>
      <c r="E8981" t="s">
        <v>1422</v>
      </c>
      <c r="F8981" t="s">
        <v>27</v>
      </c>
      <c r="G8981" t="s">
        <v>1108</v>
      </c>
      <c r="H8981" t="s">
        <v>24</v>
      </c>
      <c r="I8981" t="s">
        <v>1180</v>
      </c>
      <c r="J8981">
        <v>5</v>
      </c>
      <c r="K8981">
        <v>3540</v>
      </c>
      <c r="L8981">
        <v>17700</v>
      </c>
      <c r="M8981">
        <v>8.4285999999999994</v>
      </c>
      <c r="N8981">
        <v>42.143000000000001</v>
      </c>
      <c r="O8981">
        <v>0</v>
      </c>
      <c r="P8981">
        <v>0</v>
      </c>
      <c r="Q8981">
        <v>3548.4286000000002</v>
      </c>
      <c r="R8981">
        <v>17742.143</v>
      </c>
      <c r="S8981" t="s">
        <v>1424</v>
      </c>
    </row>
    <row r="8982" spans="1:19">
      <c r="A8982" t="s">
        <v>7254</v>
      </c>
      <c r="B8982">
        <v>44278</v>
      </c>
      <c r="C8982" t="s">
        <v>7255</v>
      </c>
      <c r="D8982">
        <v>44278</v>
      </c>
      <c r="E8982" t="s">
        <v>1422</v>
      </c>
      <c r="F8982" t="s">
        <v>27</v>
      </c>
      <c r="G8982" t="s">
        <v>1108</v>
      </c>
      <c r="H8982" t="s">
        <v>24</v>
      </c>
      <c r="I8982" t="s">
        <v>1356</v>
      </c>
      <c r="J8982">
        <v>10</v>
      </c>
      <c r="K8982">
        <v>1118</v>
      </c>
      <c r="L8982">
        <v>11180</v>
      </c>
      <c r="M8982">
        <v>2.6619000000000002</v>
      </c>
      <c r="N8982">
        <v>26.619</v>
      </c>
      <c r="O8982">
        <v>0</v>
      </c>
      <c r="P8982">
        <v>0</v>
      </c>
      <c r="Q8982">
        <v>1120.6619000000001</v>
      </c>
      <c r="R8982">
        <v>11206.619000000001</v>
      </c>
      <c r="S8982" t="s">
        <v>1424</v>
      </c>
    </row>
    <row r="8983" spans="1:19">
      <c r="A8983" t="s">
        <v>7256</v>
      </c>
      <c r="B8983">
        <v>44278</v>
      </c>
      <c r="C8983" t="s">
        <v>7257</v>
      </c>
      <c r="D8983">
        <v>44278</v>
      </c>
      <c r="E8983" t="s">
        <v>1422</v>
      </c>
      <c r="F8983" t="s">
        <v>85</v>
      </c>
      <c r="G8983" t="s">
        <v>1443</v>
      </c>
      <c r="H8983" t="s">
        <v>24</v>
      </c>
      <c r="I8983" t="s">
        <v>1459</v>
      </c>
      <c r="J8983">
        <v>200</v>
      </c>
      <c r="K8983">
        <v>1060</v>
      </c>
      <c r="L8983">
        <v>212000</v>
      </c>
      <c r="M8983">
        <v>2.5238</v>
      </c>
      <c r="N8983">
        <v>504.76</v>
      </c>
      <c r="O8983">
        <v>0</v>
      </c>
      <c r="P8983">
        <v>0</v>
      </c>
      <c r="Q8983">
        <v>1062.5237999999999</v>
      </c>
      <c r="R8983">
        <v>212504.76</v>
      </c>
      <c r="S8983" t="s">
        <v>1424</v>
      </c>
    </row>
    <row r="8984" spans="1:19">
      <c r="A8984" t="s">
        <v>7256</v>
      </c>
      <c r="B8984">
        <v>44278</v>
      </c>
      <c r="C8984" t="s">
        <v>7257</v>
      </c>
      <c r="D8984">
        <v>44278</v>
      </c>
      <c r="E8984" t="s">
        <v>1422</v>
      </c>
      <c r="F8984" t="s">
        <v>85</v>
      </c>
      <c r="G8984" t="s">
        <v>1443</v>
      </c>
      <c r="H8984" t="s">
        <v>24</v>
      </c>
      <c r="I8984" t="s">
        <v>1181</v>
      </c>
      <c r="J8984">
        <v>40</v>
      </c>
      <c r="K8984">
        <v>1293</v>
      </c>
      <c r="L8984">
        <v>51720</v>
      </c>
      <c r="M8984">
        <v>3.0785999999999998</v>
      </c>
      <c r="N8984">
        <v>123.14400000000001</v>
      </c>
      <c r="O8984">
        <v>0</v>
      </c>
      <c r="P8984">
        <v>0</v>
      </c>
      <c r="Q8984">
        <v>1296.0786000000001</v>
      </c>
      <c r="R8984">
        <v>51843.144</v>
      </c>
      <c r="S8984" t="s">
        <v>1424</v>
      </c>
    </row>
    <row r="8985" spans="1:19">
      <c r="A8985" t="s">
        <v>7258</v>
      </c>
      <c r="B8985">
        <v>44278</v>
      </c>
      <c r="C8985" t="s">
        <v>7259</v>
      </c>
      <c r="D8985">
        <v>44278</v>
      </c>
      <c r="E8985" t="s">
        <v>1422</v>
      </c>
      <c r="F8985" t="s">
        <v>82</v>
      </c>
      <c r="G8985" t="s">
        <v>1452</v>
      </c>
      <c r="H8985" t="s">
        <v>24</v>
      </c>
      <c r="I8985" t="s">
        <v>1459</v>
      </c>
      <c r="J8985">
        <v>85</v>
      </c>
      <c r="K8985">
        <v>1060</v>
      </c>
      <c r="L8985">
        <v>90100</v>
      </c>
      <c r="M8985">
        <v>2.5238</v>
      </c>
      <c r="N8985">
        <v>214.523</v>
      </c>
      <c r="O8985">
        <v>0</v>
      </c>
      <c r="P8985">
        <v>0</v>
      </c>
      <c r="Q8985">
        <v>1062.5237999999999</v>
      </c>
      <c r="R8985">
        <v>90314.523000000001</v>
      </c>
      <c r="S8985" t="s">
        <v>1424</v>
      </c>
    </row>
    <row r="8986" spans="1:19">
      <c r="A8986" t="s">
        <v>7260</v>
      </c>
      <c r="B8986">
        <v>44278</v>
      </c>
      <c r="C8986" t="s">
        <v>7261</v>
      </c>
      <c r="D8986">
        <v>44278</v>
      </c>
      <c r="E8986" t="s">
        <v>1422</v>
      </c>
      <c r="F8986" t="s">
        <v>83</v>
      </c>
      <c r="G8986" t="s">
        <v>1115</v>
      </c>
      <c r="H8986" t="s">
        <v>24</v>
      </c>
      <c r="I8986" t="s">
        <v>1459</v>
      </c>
      <c r="J8986">
        <v>500</v>
      </c>
      <c r="K8986">
        <v>1060</v>
      </c>
      <c r="L8986">
        <v>530000</v>
      </c>
      <c r="M8986">
        <v>2.5238</v>
      </c>
      <c r="N8986">
        <v>1261.9000000000001</v>
      </c>
      <c r="O8986">
        <v>0</v>
      </c>
      <c r="P8986">
        <v>0</v>
      </c>
      <c r="Q8986">
        <v>1062.5237999999999</v>
      </c>
      <c r="R8986">
        <v>531261.9</v>
      </c>
      <c r="S8986" t="s">
        <v>1424</v>
      </c>
    </row>
    <row r="8987" spans="1:19">
      <c r="A8987" t="s">
        <v>7260</v>
      </c>
      <c r="B8987">
        <v>44278</v>
      </c>
      <c r="C8987" t="s">
        <v>7261</v>
      </c>
      <c r="D8987">
        <v>44278</v>
      </c>
      <c r="E8987" t="s">
        <v>1422</v>
      </c>
      <c r="F8987" t="s">
        <v>83</v>
      </c>
      <c r="G8987" t="s">
        <v>1115</v>
      </c>
      <c r="H8987" t="s">
        <v>24</v>
      </c>
      <c r="I8987" t="s">
        <v>1356</v>
      </c>
      <c r="J8987">
        <v>100</v>
      </c>
      <c r="K8987">
        <v>1118</v>
      </c>
      <c r="L8987">
        <v>111800</v>
      </c>
      <c r="M8987">
        <v>2.6619000000000002</v>
      </c>
      <c r="N8987">
        <v>266.19</v>
      </c>
      <c r="O8987">
        <v>0</v>
      </c>
      <c r="P8987">
        <v>0</v>
      </c>
      <c r="Q8987">
        <v>1120.6619000000001</v>
      </c>
      <c r="R8987">
        <v>112066.19</v>
      </c>
      <c r="S8987" t="s">
        <v>1424</v>
      </c>
    </row>
    <row r="8988" spans="1:19">
      <c r="A8988" t="s">
        <v>7262</v>
      </c>
      <c r="B8988">
        <v>44278</v>
      </c>
      <c r="C8988" t="s">
        <v>7263</v>
      </c>
      <c r="D8988">
        <v>44278</v>
      </c>
      <c r="E8988" t="s">
        <v>1422</v>
      </c>
      <c r="F8988" t="s">
        <v>28</v>
      </c>
      <c r="G8988" t="s">
        <v>1446</v>
      </c>
      <c r="H8988" t="s">
        <v>24</v>
      </c>
      <c r="I8988" t="s">
        <v>1359</v>
      </c>
      <c r="J8988">
        <v>40</v>
      </c>
      <c r="K8988">
        <v>1225</v>
      </c>
      <c r="L8988">
        <v>49000</v>
      </c>
      <c r="M8988">
        <v>2.9167000000000001</v>
      </c>
      <c r="N8988">
        <v>116.66800000000001</v>
      </c>
      <c r="O8988">
        <v>0</v>
      </c>
      <c r="P8988">
        <v>0</v>
      </c>
      <c r="Q8988">
        <v>1227.9167</v>
      </c>
      <c r="R8988">
        <v>49116.667999999998</v>
      </c>
      <c r="S8988" t="s">
        <v>1424</v>
      </c>
    </row>
    <row r="8989" spans="1:19">
      <c r="A8989" t="s">
        <v>7262</v>
      </c>
      <c r="B8989">
        <v>44278</v>
      </c>
      <c r="C8989" t="s">
        <v>7263</v>
      </c>
      <c r="D8989">
        <v>44278</v>
      </c>
      <c r="E8989" t="s">
        <v>1422</v>
      </c>
      <c r="F8989" t="s">
        <v>28</v>
      </c>
      <c r="G8989" t="s">
        <v>1446</v>
      </c>
      <c r="H8989" t="s">
        <v>24</v>
      </c>
      <c r="I8989" t="s">
        <v>1421</v>
      </c>
      <c r="J8989">
        <v>40</v>
      </c>
      <c r="K8989">
        <v>1264</v>
      </c>
      <c r="L8989">
        <v>50560</v>
      </c>
      <c r="M8989">
        <v>3.0095000000000001</v>
      </c>
      <c r="N8989">
        <v>120.38</v>
      </c>
      <c r="O8989">
        <v>0</v>
      </c>
      <c r="P8989">
        <v>0</v>
      </c>
      <c r="Q8989">
        <v>1267.0094999999999</v>
      </c>
      <c r="R8989">
        <v>50680.38</v>
      </c>
      <c r="S8989" t="s">
        <v>1424</v>
      </c>
    </row>
    <row r="8990" spans="1:19">
      <c r="A8990" t="s">
        <v>7262</v>
      </c>
      <c r="B8990">
        <v>44278</v>
      </c>
      <c r="C8990" t="s">
        <v>7263</v>
      </c>
      <c r="D8990">
        <v>44278</v>
      </c>
      <c r="E8990" t="s">
        <v>1422</v>
      </c>
      <c r="F8990" t="s">
        <v>28</v>
      </c>
      <c r="G8990" t="s">
        <v>1446</v>
      </c>
      <c r="H8990" t="s">
        <v>24</v>
      </c>
      <c r="I8990" t="s">
        <v>1180</v>
      </c>
      <c r="J8990">
        <v>10</v>
      </c>
      <c r="K8990">
        <v>3540</v>
      </c>
      <c r="L8990">
        <v>35400</v>
      </c>
      <c r="M8990">
        <v>8.4285999999999994</v>
      </c>
      <c r="N8990">
        <v>84.286000000000001</v>
      </c>
      <c r="O8990">
        <v>0</v>
      </c>
      <c r="P8990">
        <v>0</v>
      </c>
      <c r="Q8990">
        <v>3548.4286000000002</v>
      </c>
      <c r="R8990">
        <v>35484.286</v>
      </c>
      <c r="S8990" t="s">
        <v>1424</v>
      </c>
    </row>
    <row r="8991" spans="1:19">
      <c r="A8991" t="s">
        <v>7264</v>
      </c>
      <c r="B8991">
        <v>44278</v>
      </c>
      <c r="C8991" t="s">
        <v>7265</v>
      </c>
      <c r="D8991">
        <v>44278</v>
      </c>
      <c r="E8991" t="s">
        <v>1422</v>
      </c>
      <c r="F8991" t="s">
        <v>26</v>
      </c>
      <c r="G8991" t="s">
        <v>1445</v>
      </c>
      <c r="H8991" t="s">
        <v>24</v>
      </c>
      <c r="I8991" t="s">
        <v>1459</v>
      </c>
      <c r="J8991">
        <v>100</v>
      </c>
      <c r="K8991">
        <v>1060</v>
      </c>
      <c r="L8991">
        <v>106000</v>
      </c>
      <c r="M8991">
        <v>2.5238</v>
      </c>
      <c r="N8991">
        <v>252.38</v>
      </c>
      <c r="O8991">
        <v>0</v>
      </c>
      <c r="P8991">
        <v>0</v>
      </c>
      <c r="Q8991">
        <v>1062.5237999999999</v>
      </c>
      <c r="R8991">
        <v>106252.38</v>
      </c>
      <c r="S8991" t="s">
        <v>1424</v>
      </c>
    </row>
    <row r="8992" spans="1:19">
      <c r="A8992" t="s">
        <v>7266</v>
      </c>
      <c r="B8992">
        <v>44278</v>
      </c>
      <c r="C8992" t="s">
        <v>7267</v>
      </c>
      <c r="D8992">
        <v>44278</v>
      </c>
      <c r="E8992" t="s">
        <v>1422</v>
      </c>
      <c r="F8992" t="s">
        <v>31</v>
      </c>
      <c r="G8992" t="s">
        <v>1066</v>
      </c>
      <c r="H8992" t="s">
        <v>24</v>
      </c>
      <c r="I8992" t="s">
        <v>1459</v>
      </c>
      <c r="J8992">
        <v>100</v>
      </c>
      <c r="K8992">
        <v>1060</v>
      </c>
      <c r="L8992">
        <v>106000</v>
      </c>
      <c r="M8992">
        <v>2.5238</v>
      </c>
      <c r="N8992">
        <v>252.38</v>
      </c>
      <c r="O8992">
        <v>0</v>
      </c>
      <c r="P8992">
        <v>0</v>
      </c>
      <c r="Q8992">
        <v>1062.5237999999999</v>
      </c>
      <c r="R8992">
        <v>106252.38</v>
      </c>
      <c r="S8992" t="s">
        <v>1424</v>
      </c>
    </row>
    <row r="8993" spans="1:19">
      <c r="A8993" t="s">
        <v>7268</v>
      </c>
      <c r="B8993">
        <v>44278</v>
      </c>
      <c r="C8993" t="s">
        <v>7269</v>
      </c>
      <c r="D8993">
        <v>44278</v>
      </c>
      <c r="E8993" t="s">
        <v>1422</v>
      </c>
      <c r="F8993" t="s">
        <v>974</v>
      </c>
      <c r="G8993" t="s">
        <v>1445</v>
      </c>
      <c r="H8993" t="s">
        <v>24</v>
      </c>
      <c r="I8993" t="s">
        <v>1459</v>
      </c>
      <c r="J8993">
        <v>70</v>
      </c>
      <c r="K8993">
        <v>1060</v>
      </c>
      <c r="L8993">
        <v>74200</v>
      </c>
      <c r="M8993">
        <v>2.5238</v>
      </c>
      <c r="N8993">
        <v>176.666</v>
      </c>
      <c r="O8993">
        <v>0</v>
      </c>
      <c r="P8993">
        <v>0</v>
      </c>
      <c r="Q8993">
        <v>1062.5237999999999</v>
      </c>
      <c r="R8993">
        <v>74376.665999999997</v>
      </c>
      <c r="S8993" t="s">
        <v>1424</v>
      </c>
    </row>
    <row r="8994" spans="1:19">
      <c r="A8994" t="s">
        <v>7268</v>
      </c>
      <c r="B8994">
        <v>44278</v>
      </c>
      <c r="C8994" t="s">
        <v>7269</v>
      </c>
      <c r="D8994">
        <v>44278</v>
      </c>
      <c r="E8994" t="s">
        <v>1422</v>
      </c>
      <c r="F8994" t="s">
        <v>974</v>
      </c>
      <c r="G8994" t="s">
        <v>1445</v>
      </c>
      <c r="H8994" t="s">
        <v>24</v>
      </c>
      <c r="I8994" t="s">
        <v>1359</v>
      </c>
      <c r="J8994">
        <v>30</v>
      </c>
      <c r="K8994">
        <v>1225</v>
      </c>
      <c r="L8994">
        <v>36750</v>
      </c>
      <c r="M8994">
        <v>2.9167000000000001</v>
      </c>
      <c r="N8994">
        <v>87.501000000000005</v>
      </c>
      <c r="O8994">
        <v>0</v>
      </c>
      <c r="P8994">
        <v>0</v>
      </c>
      <c r="Q8994">
        <v>1227.9167</v>
      </c>
      <c r="R8994">
        <v>36837.500999999997</v>
      </c>
      <c r="S8994" t="s">
        <v>1424</v>
      </c>
    </row>
    <row r="8995" spans="1:19">
      <c r="A8995" t="s">
        <v>7268</v>
      </c>
      <c r="B8995">
        <v>44278</v>
      </c>
      <c r="C8995" t="s">
        <v>7269</v>
      </c>
      <c r="D8995">
        <v>44278</v>
      </c>
      <c r="E8995" t="s">
        <v>1422</v>
      </c>
      <c r="F8995" t="s">
        <v>974</v>
      </c>
      <c r="G8995" t="s">
        <v>1445</v>
      </c>
      <c r="H8995" t="s">
        <v>24</v>
      </c>
      <c r="I8995" t="s">
        <v>1421</v>
      </c>
      <c r="J8995">
        <v>30</v>
      </c>
      <c r="K8995">
        <v>1264</v>
      </c>
      <c r="L8995">
        <v>37920</v>
      </c>
      <c r="M8995">
        <v>3.0095000000000001</v>
      </c>
      <c r="N8995">
        <v>90.284999999999997</v>
      </c>
      <c r="O8995">
        <v>0</v>
      </c>
      <c r="P8995">
        <v>0</v>
      </c>
      <c r="Q8995">
        <v>1267.0094999999999</v>
      </c>
      <c r="R8995">
        <v>38010.285000000003</v>
      </c>
      <c r="S8995" t="s">
        <v>1424</v>
      </c>
    </row>
    <row r="8996" spans="1:19">
      <c r="A8996" t="s">
        <v>7270</v>
      </c>
      <c r="B8996">
        <v>44278</v>
      </c>
      <c r="C8996" t="s">
        <v>7271</v>
      </c>
      <c r="D8996">
        <v>44278</v>
      </c>
      <c r="E8996" t="s">
        <v>1422</v>
      </c>
      <c r="F8996" t="s">
        <v>14</v>
      </c>
      <c r="G8996" t="s">
        <v>1435</v>
      </c>
      <c r="H8996" t="s">
        <v>24</v>
      </c>
      <c r="I8996" t="s">
        <v>1180</v>
      </c>
      <c r="J8996">
        <v>10</v>
      </c>
      <c r="K8996">
        <v>3540</v>
      </c>
      <c r="L8996">
        <v>35400</v>
      </c>
      <c r="M8996">
        <v>8.4285999999999994</v>
      </c>
      <c r="N8996">
        <v>84.286000000000001</v>
      </c>
      <c r="O8996">
        <v>0</v>
      </c>
      <c r="P8996">
        <v>0</v>
      </c>
      <c r="Q8996">
        <v>3548.4286000000002</v>
      </c>
      <c r="R8996">
        <v>35484.286</v>
      </c>
      <c r="S8996" t="s">
        <v>1424</v>
      </c>
    </row>
    <row r="8997" spans="1:19">
      <c r="A8997" t="s">
        <v>7270</v>
      </c>
      <c r="B8997">
        <v>44278</v>
      </c>
      <c r="C8997" t="s">
        <v>7271</v>
      </c>
      <c r="D8997">
        <v>44278</v>
      </c>
      <c r="E8997" t="s">
        <v>1422</v>
      </c>
      <c r="F8997" t="s">
        <v>14</v>
      </c>
      <c r="G8997" t="s">
        <v>1435</v>
      </c>
      <c r="H8997" t="s">
        <v>24</v>
      </c>
      <c r="I8997" t="s">
        <v>1459</v>
      </c>
      <c r="J8997">
        <v>40</v>
      </c>
      <c r="K8997">
        <v>1060</v>
      </c>
      <c r="L8997">
        <v>42400</v>
      </c>
      <c r="M8997">
        <v>2.5238</v>
      </c>
      <c r="N8997">
        <v>100.952</v>
      </c>
      <c r="O8997">
        <v>0</v>
      </c>
      <c r="P8997">
        <v>0</v>
      </c>
      <c r="Q8997">
        <v>1062.5237999999999</v>
      </c>
      <c r="R8997">
        <v>42500.951999999997</v>
      </c>
      <c r="S8997" t="s">
        <v>1424</v>
      </c>
    </row>
    <row r="8998" spans="1:19">
      <c r="A8998" t="s">
        <v>7272</v>
      </c>
      <c r="B8998">
        <v>44278</v>
      </c>
      <c r="C8998" t="s">
        <v>7273</v>
      </c>
      <c r="D8998">
        <v>44278</v>
      </c>
      <c r="E8998" t="s">
        <v>1422</v>
      </c>
      <c r="F8998" t="s">
        <v>93</v>
      </c>
      <c r="G8998" t="s">
        <v>1447</v>
      </c>
      <c r="H8998" t="s">
        <v>1428</v>
      </c>
      <c r="I8998" t="s">
        <v>1421</v>
      </c>
      <c r="J8998">
        <v>20</v>
      </c>
      <c r="K8998">
        <v>1264</v>
      </c>
      <c r="L8998">
        <v>25280</v>
      </c>
      <c r="M8998">
        <v>3.0095000000000001</v>
      </c>
      <c r="N8998">
        <v>60.19</v>
      </c>
      <c r="O8998">
        <v>0</v>
      </c>
      <c r="P8998">
        <v>0</v>
      </c>
      <c r="Q8998">
        <v>1267.0094999999999</v>
      </c>
      <c r="R8998">
        <v>25340.19</v>
      </c>
      <c r="S8998" t="s">
        <v>1424</v>
      </c>
    </row>
    <row r="8999" spans="1:19">
      <c r="A8999" t="s">
        <v>7272</v>
      </c>
      <c r="B8999">
        <v>44278</v>
      </c>
      <c r="C8999" t="s">
        <v>7273</v>
      </c>
      <c r="D8999">
        <v>44278</v>
      </c>
      <c r="E8999" t="s">
        <v>1422</v>
      </c>
      <c r="F8999" t="s">
        <v>93</v>
      </c>
      <c r="G8999" t="s">
        <v>1447</v>
      </c>
      <c r="H8999" t="s">
        <v>1428</v>
      </c>
      <c r="I8999" t="s">
        <v>1459</v>
      </c>
      <c r="J8999">
        <v>40</v>
      </c>
      <c r="K8999">
        <v>1060</v>
      </c>
      <c r="L8999">
        <v>42400</v>
      </c>
      <c r="M8999">
        <v>2.5238</v>
      </c>
      <c r="N8999">
        <v>100.952</v>
      </c>
      <c r="O8999">
        <v>0</v>
      </c>
      <c r="P8999">
        <v>0</v>
      </c>
      <c r="Q8999">
        <v>1062.5237999999999</v>
      </c>
      <c r="R8999">
        <v>42500.951999999997</v>
      </c>
      <c r="S8999" t="s">
        <v>1424</v>
      </c>
    </row>
    <row r="9000" spans="1:19">
      <c r="A9000" t="s">
        <v>7272</v>
      </c>
      <c r="B9000">
        <v>44278</v>
      </c>
      <c r="C9000" t="s">
        <v>7273</v>
      </c>
      <c r="D9000">
        <v>44278</v>
      </c>
      <c r="E9000" t="s">
        <v>1422</v>
      </c>
      <c r="F9000" t="s">
        <v>93</v>
      </c>
      <c r="G9000" t="s">
        <v>1447</v>
      </c>
      <c r="H9000" t="s">
        <v>1428</v>
      </c>
      <c r="I9000" t="s">
        <v>1178</v>
      </c>
      <c r="J9000">
        <v>15</v>
      </c>
      <c r="K9000">
        <v>4035</v>
      </c>
      <c r="L9000">
        <v>60525</v>
      </c>
      <c r="M9000">
        <v>9.6071000000000009</v>
      </c>
      <c r="N9000">
        <v>144.10650000000001</v>
      </c>
      <c r="O9000">
        <v>0</v>
      </c>
      <c r="P9000">
        <v>0</v>
      </c>
      <c r="Q9000">
        <v>4044.6071000000002</v>
      </c>
      <c r="R9000">
        <v>60669.106500000002</v>
      </c>
      <c r="S9000" t="s">
        <v>1424</v>
      </c>
    </row>
    <row r="9001" spans="1:19">
      <c r="A9001" t="s">
        <v>7274</v>
      </c>
      <c r="B9001">
        <v>44278</v>
      </c>
      <c r="C9001" t="s">
        <v>7275</v>
      </c>
      <c r="D9001">
        <v>44278</v>
      </c>
      <c r="E9001" t="s">
        <v>1422</v>
      </c>
      <c r="F9001" t="s">
        <v>102</v>
      </c>
      <c r="G9001" t="s">
        <v>1027</v>
      </c>
      <c r="H9001" t="s">
        <v>1428</v>
      </c>
      <c r="I9001" t="s">
        <v>1180</v>
      </c>
      <c r="J9001">
        <v>20</v>
      </c>
      <c r="K9001">
        <v>3540</v>
      </c>
      <c r="L9001">
        <v>70800</v>
      </c>
      <c r="M9001">
        <v>8.4285999999999994</v>
      </c>
      <c r="N9001">
        <v>168.572</v>
      </c>
      <c r="O9001">
        <v>0</v>
      </c>
      <c r="P9001">
        <v>0</v>
      </c>
      <c r="Q9001">
        <v>3548.4286000000002</v>
      </c>
      <c r="R9001">
        <v>70968.572</v>
      </c>
      <c r="S9001" t="s">
        <v>1424</v>
      </c>
    </row>
    <row r="9002" spans="1:19">
      <c r="A9002" t="s">
        <v>7274</v>
      </c>
      <c r="B9002">
        <v>44278</v>
      </c>
      <c r="C9002" t="s">
        <v>7275</v>
      </c>
      <c r="D9002">
        <v>44278</v>
      </c>
      <c r="E9002" t="s">
        <v>1422</v>
      </c>
      <c r="F9002" t="s">
        <v>102</v>
      </c>
      <c r="G9002" t="s">
        <v>1027</v>
      </c>
      <c r="H9002" t="s">
        <v>1428</v>
      </c>
      <c r="I9002" t="s">
        <v>1381</v>
      </c>
      <c r="J9002">
        <v>5</v>
      </c>
      <c r="K9002">
        <v>9850</v>
      </c>
      <c r="L9002">
        <v>49250</v>
      </c>
      <c r="M9002">
        <v>23.452400000000001</v>
      </c>
      <c r="N9002">
        <v>117.262</v>
      </c>
      <c r="O9002">
        <v>0</v>
      </c>
      <c r="P9002">
        <v>0</v>
      </c>
      <c r="Q9002">
        <v>9873.4524000000001</v>
      </c>
      <c r="R9002">
        <v>49367.262000000002</v>
      </c>
      <c r="S9002" t="s">
        <v>1424</v>
      </c>
    </row>
    <row r="9003" spans="1:19">
      <c r="A9003" t="s">
        <v>7274</v>
      </c>
      <c r="B9003">
        <v>44278</v>
      </c>
      <c r="C9003" t="s">
        <v>7275</v>
      </c>
      <c r="D9003">
        <v>44278</v>
      </c>
      <c r="E9003" t="s">
        <v>1422</v>
      </c>
      <c r="F9003" t="s">
        <v>102</v>
      </c>
      <c r="G9003" t="s">
        <v>1027</v>
      </c>
      <c r="H9003" t="s">
        <v>1428</v>
      </c>
      <c r="I9003" t="s">
        <v>1178</v>
      </c>
      <c r="J9003">
        <v>5</v>
      </c>
      <c r="K9003">
        <v>4035</v>
      </c>
      <c r="L9003">
        <v>20175</v>
      </c>
      <c r="M9003">
        <v>9.6071000000000009</v>
      </c>
      <c r="N9003">
        <v>48.035499999999999</v>
      </c>
      <c r="O9003">
        <v>0</v>
      </c>
      <c r="P9003">
        <v>0</v>
      </c>
      <c r="Q9003">
        <v>4044.6071000000002</v>
      </c>
      <c r="R9003">
        <v>20223.035500000002</v>
      </c>
      <c r="S9003" t="s">
        <v>1424</v>
      </c>
    </row>
    <row r="9004" spans="1:19">
      <c r="A9004" t="s">
        <v>7274</v>
      </c>
      <c r="B9004">
        <v>44278</v>
      </c>
      <c r="C9004" t="s">
        <v>7275</v>
      </c>
      <c r="D9004">
        <v>44278</v>
      </c>
      <c r="E9004" t="s">
        <v>1422</v>
      </c>
      <c r="F9004" t="s">
        <v>102</v>
      </c>
      <c r="G9004" t="s">
        <v>1027</v>
      </c>
      <c r="H9004" t="s">
        <v>1428</v>
      </c>
      <c r="I9004" t="s">
        <v>1177</v>
      </c>
      <c r="J9004">
        <v>5</v>
      </c>
      <c r="K9004">
        <v>9045</v>
      </c>
      <c r="L9004">
        <v>45225</v>
      </c>
      <c r="M9004">
        <v>21.535699999999999</v>
      </c>
      <c r="N9004">
        <v>107.6785</v>
      </c>
      <c r="O9004">
        <v>0</v>
      </c>
      <c r="P9004">
        <v>0</v>
      </c>
      <c r="Q9004">
        <v>9066.5357000000004</v>
      </c>
      <c r="R9004">
        <v>45332.678500000002</v>
      </c>
      <c r="S9004" t="s">
        <v>1424</v>
      </c>
    </row>
    <row r="9005" spans="1:19">
      <c r="A9005" t="s">
        <v>7276</v>
      </c>
      <c r="B9005">
        <v>44278</v>
      </c>
      <c r="C9005" t="s">
        <v>7277</v>
      </c>
      <c r="D9005">
        <v>44278</v>
      </c>
      <c r="E9005" t="s">
        <v>1422</v>
      </c>
      <c r="F9005" t="s">
        <v>77</v>
      </c>
      <c r="G9005" t="s">
        <v>1032</v>
      </c>
      <c r="H9005" t="s">
        <v>1428</v>
      </c>
      <c r="I9005" t="s">
        <v>1178</v>
      </c>
      <c r="J9005">
        <v>5</v>
      </c>
      <c r="K9005">
        <v>4035</v>
      </c>
      <c r="L9005">
        <v>20175</v>
      </c>
      <c r="M9005">
        <v>9.6071000000000009</v>
      </c>
      <c r="N9005">
        <v>48.035499999999999</v>
      </c>
      <c r="O9005">
        <v>0</v>
      </c>
      <c r="P9005">
        <v>0</v>
      </c>
      <c r="Q9005">
        <v>4044.6071000000002</v>
      </c>
      <c r="R9005">
        <v>20223.035500000002</v>
      </c>
      <c r="S9005" t="s">
        <v>1424</v>
      </c>
    </row>
    <row r="9006" spans="1:19">
      <c r="A9006" t="s">
        <v>7276</v>
      </c>
      <c r="B9006">
        <v>44278</v>
      </c>
      <c r="C9006" t="s">
        <v>7277</v>
      </c>
      <c r="D9006">
        <v>44278</v>
      </c>
      <c r="E9006" t="s">
        <v>1422</v>
      </c>
      <c r="F9006" t="s">
        <v>77</v>
      </c>
      <c r="G9006" t="s">
        <v>1032</v>
      </c>
      <c r="H9006" t="s">
        <v>1428</v>
      </c>
      <c r="I9006" t="s">
        <v>1181</v>
      </c>
      <c r="J9006">
        <v>10</v>
      </c>
      <c r="K9006">
        <v>1293</v>
      </c>
      <c r="L9006">
        <v>12930</v>
      </c>
      <c r="M9006">
        <v>3.0785999999999998</v>
      </c>
      <c r="N9006">
        <v>30.786000000000001</v>
      </c>
      <c r="O9006">
        <v>0</v>
      </c>
      <c r="P9006">
        <v>0</v>
      </c>
      <c r="Q9006">
        <v>1296.0786000000001</v>
      </c>
      <c r="R9006">
        <v>12960.786</v>
      </c>
      <c r="S9006" t="s">
        <v>1424</v>
      </c>
    </row>
    <row r="9007" spans="1:19">
      <c r="A9007" t="s">
        <v>7276</v>
      </c>
      <c r="B9007">
        <v>44278</v>
      </c>
      <c r="C9007" t="s">
        <v>7277</v>
      </c>
      <c r="D9007">
        <v>44278</v>
      </c>
      <c r="E9007" t="s">
        <v>1422</v>
      </c>
      <c r="F9007" t="s">
        <v>77</v>
      </c>
      <c r="G9007" t="s">
        <v>1032</v>
      </c>
      <c r="H9007" t="s">
        <v>1428</v>
      </c>
      <c r="I9007" t="s">
        <v>1180</v>
      </c>
      <c r="J9007">
        <v>5</v>
      </c>
      <c r="K9007">
        <v>3540</v>
      </c>
      <c r="L9007">
        <v>17700</v>
      </c>
      <c r="M9007">
        <v>8.4285999999999994</v>
      </c>
      <c r="N9007">
        <v>42.143000000000001</v>
      </c>
      <c r="O9007">
        <v>0</v>
      </c>
      <c r="P9007">
        <v>0</v>
      </c>
      <c r="Q9007">
        <v>3548.4286000000002</v>
      </c>
      <c r="R9007">
        <v>17742.143</v>
      </c>
      <c r="S9007" t="s">
        <v>1424</v>
      </c>
    </row>
    <row r="9008" spans="1:19">
      <c r="A9008" t="s">
        <v>7278</v>
      </c>
      <c r="B9008">
        <v>44278</v>
      </c>
      <c r="C9008" t="s">
        <v>7279</v>
      </c>
      <c r="D9008">
        <v>44278</v>
      </c>
      <c r="E9008" t="s">
        <v>1422</v>
      </c>
      <c r="F9008" t="s">
        <v>90</v>
      </c>
      <c r="G9008" t="s">
        <v>1032</v>
      </c>
      <c r="H9008" t="s">
        <v>1428</v>
      </c>
      <c r="I9008" t="s">
        <v>1178</v>
      </c>
      <c r="J9008">
        <v>5</v>
      </c>
      <c r="K9008">
        <v>4035</v>
      </c>
      <c r="L9008">
        <v>20175</v>
      </c>
      <c r="M9008">
        <v>9.6071000000000009</v>
      </c>
      <c r="N9008">
        <v>48.035499999999999</v>
      </c>
      <c r="O9008">
        <v>0</v>
      </c>
      <c r="P9008">
        <v>0</v>
      </c>
      <c r="Q9008">
        <v>4044.6071000000002</v>
      </c>
      <c r="R9008">
        <v>20223.035500000002</v>
      </c>
      <c r="S9008" t="s">
        <v>1424</v>
      </c>
    </row>
    <row r="9009" spans="1:19">
      <c r="A9009" t="s">
        <v>7278</v>
      </c>
      <c r="B9009">
        <v>44278</v>
      </c>
      <c r="C9009" t="s">
        <v>7279</v>
      </c>
      <c r="D9009">
        <v>44278</v>
      </c>
      <c r="E9009" t="s">
        <v>1422</v>
      </c>
      <c r="F9009" t="s">
        <v>90</v>
      </c>
      <c r="G9009" t="s">
        <v>1032</v>
      </c>
      <c r="H9009" t="s">
        <v>1428</v>
      </c>
      <c r="I9009" t="s">
        <v>1359</v>
      </c>
      <c r="J9009">
        <v>31</v>
      </c>
      <c r="K9009">
        <v>1225</v>
      </c>
      <c r="L9009">
        <v>37975</v>
      </c>
      <c r="M9009">
        <v>2.9167000000000001</v>
      </c>
      <c r="N9009">
        <v>90.417699999999996</v>
      </c>
      <c r="O9009">
        <v>0</v>
      </c>
      <c r="P9009">
        <v>0</v>
      </c>
      <c r="Q9009">
        <v>1227.9167</v>
      </c>
      <c r="R9009">
        <v>38065.417699999998</v>
      </c>
      <c r="S9009" t="s">
        <v>1424</v>
      </c>
    </row>
    <row r="9010" spans="1:19">
      <c r="A9010" t="s">
        <v>7278</v>
      </c>
      <c r="B9010">
        <v>44278</v>
      </c>
      <c r="C9010" t="s">
        <v>7279</v>
      </c>
      <c r="D9010">
        <v>44278</v>
      </c>
      <c r="E9010" t="s">
        <v>1422</v>
      </c>
      <c r="F9010" t="s">
        <v>90</v>
      </c>
      <c r="G9010" t="s">
        <v>1032</v>
      </c>
      <c r="H9010" t="s">
        <v>1428</v>
      </c>
      <c r="I9010" t="s">
        <v>1421</v>
      </c>
      <c r="J9010">
        <v>62</v>
      </c>
      <c r="K9010">
        <v>1264</v>
      </c>
      <c r="L9010">
        <v>78368</v>
      </c>
      <c r="M9010">
        <v>3.0095000000000001</v>
      </c>
      <c r="N9010">
        <v>186.589</v>
      </c>
      <c r="O9010">
        <v>0</v>
      </c>
      <c r="P9010">
        <v>0</v>
      </c>
      <c r="Q9010">
        <v>1267.0094999999999</v>
      </c>
      <c r="R9010">
        <v>78554.589000000007</v>
      </c>
      <c r="S9010" t="s">
        <v>1424</v>
      </c>
    </row>
    <row r="9011" spans="1:19">
      <c r="A9011" t="s">
        <v>7278</v>
      </c>
      <c r="B9011">
        <v>44278</v>
      </c>
      <c r="C9011" t="s">
        <v>7279</v>
      </c>
      <c r="D9011">
        <v>44278</v>
      </c>
      <c r="E9011" t="s">
        <v>1422</v>
      </c>
      <c r="F9011" t="s">
        <v>90</v>
      </c>
      <c r="G9011" t="s">
        <v>1032</v>
      </c>
      <c r="H9011" t="s">
        <v>1428</v>
      </c>
      <c r="I9011" t="s">
        <v>1356</v>
      </c>
      <c r="J9011">
        <v>36</v>
      </c>
      <c r="K9011">
        <v>1118</v>
      </c>
      <c r="L9011">
        <v>40248</v>
      </c>
      <c r="M9011">
        <v>2.6619000000000002</v>
      </c>
      <c r="N9011">
        <v>95.828400000000002</v>
      </c>
      <c r="O9011">
        <v>0</v>
      </c>
      <c r="P9011">
        <v>0</v>
      </c>
      <c r="Q9011">
        <v>1120.6619000000001</v>
      </c>
      <c r="R9011">
        <v>40343.828399999999</v>
      </c>
      <c r="S9011" t="s">
        <v>1424</v>
      </c>
    </row>
    <row r="9012" spans="1:19">
      <c r="A9012" t="s">
        <v>7278</v>
      </c>
      <c r="B9012">
        <v>44278</v>
      </c>
      <c r="C9012" t="s">
        <v>7279</v>
      </c>
      <c r="D9012">
        <v>44278</v>
      </c>
      <c r="E9012" t="s">
        <v>1422</v>
      </c>
      <c r="F9012" t="s">
        <v>90</v>
      </c>
      <c r="G9012" t="s">
        <v>1032</v>
      </c>
      <c r="H9012" t="s">
        <v>1428</v>
      </c>
      <c r="I9012" t="s">
        <v>1459</v>
      </c>
      <c r="J9012">
        <v>118</v>
      </c>
      <c r="K9012">
        <v>1060</v>
      </c>
      <c r="L9012">
        <v>125080</v>
      </c>
      <c r="M9012">
        <v>2.5238</v>
      </c>
      <c r="N9012">
        <v>297.80840000000001</v>
      </c>
      <c r="O9012">
        <v>0</v>
      </c>
      <c r="P9012">
        <v>0</v>
      </c>
      <c r="Q9012">
        <v>1062.5237999999999</v>
      </c>
      <c r="R9012">
        <v>125377.80839999999</v>
      </c>
      <c r="S9012" t="s">
        <v>1424</v>
      </c>
    </row>
    <row r="9013" spans="1:19">
      <c r="A9013" t="s">
        <v>7278</v>
      </c>
      <c r="B9013">
        <v>44278</v>
      </c>
      <c r="C9013" t="s">
        <v>7279</v>
      </c>
      <c r="D9013">
        <v>44278</v>
      </c>
      <c r="E9013" t="s">
        <v>1422</v>
      </c>
      <c r="F9013" t="s">
        <v>90</v>
      </c>
      <c r="G9013" t="s">
        <v>1032</v>
      </c>
      <c r="H9013" t="s">
        <v>1428</v>
      </c>
      <c r="I9013" t="s">
        <v>1180</v>
      </c>
      <c r="J9013">
        <v>40</v>
      </c>
      <c r="K9013">
        <v>3540</v>
      </c>
      <c r="L9013">
        <v>141600</v>
      </c>
      <c r="M9013">
        <v>8.4285999999999994</v>
      </c>
      <c r="N9013">
        <v>337.14400000000001</v>
      </c>
      <c r="O9013">
        <v>0</v>
      </c>
      <c r="P9013">
        <v>0</v>
      </c>
      <c r="Q9013">
        <v>3548.4286000000002</v>
      </c>
      <c r="R9013">
        <v>141937.144</v>
      </c>
      <c r="S9013" t="s">
        <v>1424</v>
      </c>
    </row>
    <row r="9014" spans="1:19">
      <c r="A9014" t="s">
        <v>7278</v>
      </c>
      <c r="B9014">
        <v>44278</v>
      </c>
      <c r="C9014" t="s">
        <v>7279</v>
      </c>
      <c r="D9014">
        <v>44278</v>
      </c>
      <c r="E9014" t="s">
        <v>1422</v>
      </c>
      <c r="F9014" t="s">
        <v>90</v>
      </c>
      <c r="G9014" t="s">
        <v>1032</v>
      </c>
      <c r="H9014" t="s">
        <v>1428</v>
      </c>
      <c r="I9014" t="s">
        <v>1181</v>
      </c>
      <c r="J9014">
        <v>38</v>
      </c>
      <c r="K9014">
        <v>1293</v>
      </c>
      <c r="L9014">
        <v>49134</v>
      </c>
      <c r="M9014">
        <v>3.0785999999999998</v>
      </c>
      <c r="N9014">
        <v>116.9868</v>
      </c>
      <c r="O9014">
        <v>0</v>
      </c>
      <c r="P9014">
        <v>0</v>
      </c>
      <c r="Q9014">
        <v>1296.0786000000001</v>
      </c>
      <c r="R9014">
        <v>49250.986799999999</v>
      </c>
      <c r="S9014" t="s">
        <v>1424</v>
      </c>
    </row>
    <row r="9015" spans="1:19">
      <c r="A9015" t="s">
        <v>7280</v>
      </c>
      <c r="B9015">
        <v>44278</v>
      </c>
      <c r="C9015" t="s">
        <v>7281</v>
      </c>
      <c r="D9015">
        <v>44278</v>
      </c>
      <c r="E9015" t="s">
        <v>1422</v>
      </c>
      <c r="F9015" t="s">
        <v>91</v>
      </c>
      <c r="G9015" t="s">
        <v>1029</v>
      </c>
      <c r="H9015" t="s">
        <v>1428</v>
      </c>
      <c r="I9015" t="s">
        <v>1178</v>
      </c>
      <c r="J9015">
        <v>3</v>
      </c>
      <c r="K9015">
        <v>4035</v>
      </c>
      <c r="L9015">
        <v>12105</v>
      </c>
      <c r="M9015">
        <v>9.6071000000000009</v>
      </c>
      <c r="N9015">
        <v>28.821300000000001</v>
      </c>
      <c r="O9015">
        <v>0</v>
      </c>
      <c r="P9015">
        <v>0</v>
      </c>
      <c r="Q9015">
        <v>4044.6071000000002</v>
      </c>
      <c r="R9015">
        <v>12133.8213</v>
      </c>
      <c r="S9015" t="s">
        <v>1424</v>
      </c>
    </row>
    <row r="9016" spans="1:19">
      <c r="A9016" t="s">
        <v>7282</v>
      </c>
      <c r="B9016">
        <v>44278</v>
      </c>
      <c r="C9016" t="s">
        <v>7283</v>
      </c>
      <c r="D9016">
        <v>44278</v>
      </c>
      <c r="E9016" t="s">
        <v>1422</v>
      </c>
      <c r="F9016" t="s">
        <v>96</v>
      </c>
      <c r="G9016" t="s">
        <v>1028</v>
      </c>
      <c r="H9016" t="s">
        <v>1428</v>
      </c>
      <c r="I9016" t="s">
        <v>1181</v>
      </c>
      <c r="J9016">
        <v>20</v>
      </c>
      <c r="K9016">
        <v>1293</v>
      </c>
      <c r="L9016">
        <v>25860</v>
      </c>
      <c r="M9016">
        <v>3.0785999999999998</v>
      </c>
      <c r="N9016">
        <v>61.572000000000003</v>
      </c>
      <c r="O9016">
        <v>0</v>
      </c>
      <c r="P9016">
        <v>0</v>
      </c>
      <c r="Q9016">
        <v>1296.0786000000001</v>
      </c>
      <c r="R9016">
        <v>25921.572</v>
      </c>
      <c r="S9016" t="s">
        <v>1424</v>
      </c>
    </row>
    <row r="9017" spans="1:19">
      <c r="A9017" t="s">
        <v>7282</v>
      </c>
      <c r="B9017">
        <v>44278</v>
      </c>
      <c r="C9017" t="s">
        <v>7283</v>
      </c>
      <c r="D9017">
        <v>44278</v>
      </c>
      <c r="E9017" t="s">
        <v>1422</v>
      </c>
      <c r="F9017" t="s">
        <v>96</v>
      </c>
      <c r="G9017" t="s">
        <v>1028</v>
      </c>
      <c r="H9017" t="s">
        <v>1428</v>
      </c>
      <c r="I9017" t="s">
        <v>1180</v>
      </c>
      <c r="J9017">
        <v>25</v>
      </c>
      <c r="K9017">
        <v>3540</v>
      </c>
      <c r="L9017">
        <v>88500</v>
      </c>
      <c r="M9017">
        <v>8.4285999999999994</v>
      </c>
      <c r="N9017">
        <v>210.715</v>
      </c>
      <c r="O9017">
        <v>0</v>
      </c>
      <c r="P9017">
        <v>0</v>
      </c>
      <c r="Q9017">
        <v>3548.4286000000002</v>
      </c>
      <c r="R9017">
        <v>88710.714999999997</v>
      </c>
      <c r="S9017" t="s">
        <v>1424</v>
      </c>
    </row>
    <row r="9018" spans="1:19">
      <c r="A9018" t="s">
        <v>7282</v>
      </c>
      <c r="B9018">
        <v>44278</v>
      </c>
      <c r="C9018" t="s">
        <v>7283</v>
      </c>
      <c r="D9018">
        <v>44278</v>
      </c>
      <c r="E9018" t="s">
        <v>1422</v>
      </c>
      <c r="F9018" t="s">
        <v>96</v>
      </c>
      <c r="G9018" t="s">
        <v>1028</v>
      </c>
      <c r="H9018" t="s">
        <v>1428</v>
      </c>
      <c r="I9018" t="s">
        <v>1356</v>
      </c>
      <c r="J9018">
        <v>30</v>
      </c>
      <c r="K9018">
        <v>1118</v>
      </c>
      <c r="L9018">
        <v>33540</v>
      </c>
      <c r="M9018">
        <v>2.6619000000000002</v>
      </c>
      <c r="N9018">
        <v>79.856999999999999</v>
      </c>
      <c r="O9018">
        <v>0</v>
      </c>
      <c r="P9018">
        <v>0</v>
      </c>
      <c r="Q9018">
        <v>1120.6619000000001</v>
      </c>
      <c r="R9018">
        <v>33619.857000000004</v>
      </c>
      <c r="S9018" t="s">
        <v>1424</v>
      </c>
    </row>
    <row r="9019" spans="1:19">
      <c r="A9019" t="s">
        <v>7284</v>
      </c>
      <c r="B9019">
        <v>44278</v>
      </c>
      <c r="C9019" t="s">
        <v>7285</v>
      </c>
      <c r="D9019">
        <v>44278</v>
      </c>
      <c r="E9019" t="s">
        <v>1422</v>
      </c>
      <c r="F9019" t="s">
        <v>99</v>
      </c>
      <c r="G9019" t="s">
        <v>1062</v>
      </c>
      <c r="H9019" t="s">
        <v>1428</v>
      </c>
      <c r="I9019" t="s">
        <v>1459</v>
      </c>
      <c r="J9019">
        <v>20</v>
      </c>
      <c r="K9019">
        <v>1060</v>
      </c>
      <c r="L9019">
        <v>21200</v>
      </c>
      <c r="M9019">
        <v>2.5238</v>
      </c>
      <c r="N9019">
        <v>50.475999999999999</v>
      </c>
      <c r="O9019">
        <v>0</v>
      </c>
      <c r="P9019">
        <v>0</v>
      </c>
      <c r="Q9019">
        <v>1062.5237999999999</v>
      </c>
      <c r="R9019">
        <v>21250.475999999999</v>
      </c>
      <c r="S9019" t="s">
        <v>1424</v>
      </c>
    </row>
    <row r="9020" spans="1:19">
      <c r="A9020" t="s">
        <v>7284</v>
      </c>
      <c r="B9020">
        <v>44278</v>
      </c>
      <c r="C9020" t="s">
        <v>7285</v>
      </c>
      <c r="D9020">
        <v>44278</v>
      </c>
      <c r="E9020" t="s">
        <v>1422</v>
      </c>
      <c r="F9020" t="s">
        <v>99</v>
      </c>
      <c r="G9020" t="s">
        <v>1062</v>
      </c>
      <c r="H9020" t="s">
        <v>1428</v>
      </c>
      <c r="I9020" t="s">
        <v>1180</v>
      </c>
      <c r="J9020">
        <v>5</v>
      </c>
      <c r="K9020">
        <v>3540</v>
      </c>
      <c r="L9020">
        <v>17700</v>
      </c>
      <c r="M9020">
        <v>8.4285999999999994</v>
      </c>
      <c r="N9020">
        <v>42.143000000000001</v>
      </c>
      <c r="O9020">
        <v>0</v>
      </c>
      <c r="P9020">
        <v>0</v>
      </c>
      <c r="Q9020">
        <v>3548.4286000000002</v>
      </c>
      <c r="R9020">
        <v>17742.143</v>
      </c>
      <c r="S9020" t="s">
        <v>1424</v>
      </c>
    </row>
    <row r="9021" spans="1:19">
      <c r="A9021" t="s">
        <v>7284</v>
      </c>
      <c r="B9021">
        <v>44278</v>
      </c>
      <c r="C9021" t="s">
        <v>7285</v>
      </c>
      <c r="D9021">
        <v>44278</v>
      </c>
      <c r="E9021" t="s">
        <v>1422</v>
      </c>
      <c r="F9021" t="s">
        <v>99</v>
      </c>
      <c r="G9021" t="s">
        <v>1062</v>
      </c>
      <c r="H9021" t="s">
        <v>1428</v>
      </c>
      <c r="I9021" t="s">
        <v>1421</v>
      </c>
      <c r="J9021">
        <v>20</v>
      </c>
      <c r="K9021">
        <v>1264</v>
      </c>
      <c r="L9021">
        <v>25280</v>
      </c>
      <c r="M9021">
        <v>3.0095000000000001</v>
      </c>
      <c r="N9021">
        <v>60.19</v>
      </c>
      <c r="O9021">
        <v>0</v>
      </c>
      <c r="P9021">
        <v>0</v>
      </c>
      <c r="Q9021">
        <v>1267.0094999999999</v>
      </c>
      <c r="R9021">
        <v>25340.19</v>
      </c>
      <c r="S9021" t="s">
        <v>1424</v>
      </c>
    </row>
    <row r="9022" spans="1:19">
      <c r="A9022" t="s">
        <v>7284</v>
      </c>
      <c r="B9022">
        <v>44278</v>
      </c>
      <c r="C9022" t="s">
        <v>7285</v>
      </c>
      <c r="D9022">
        <v>44278</v>
      </c>
      <c r="E9022" t="s">
        <v>1422</v>
      </c>
      <c r="F9022" t="s">
        <v>99</v>
      </c>
      <c r="G9022" t="s">
        <v>1062</v>
      </c>
      <c r="H9022" t="s">
        <v>1428</v>
      </c>
      <c r="I9022" t="s">
        <v>1359</v>
      </c>
      <c r="J9022">
        <v>32</v>
      </c>
      <c r="K9022">
        <v>1225</v>
      </c>
      <c r="L9022">
        <v>39200</v>
      </c>
      <c r="M9022">
        <v>2.9167000000000001</v>
      </c>
      <c r="N9022">
        <v>93.334400000000002</v>
      </c>
      <c r="O9022">
        <v>0</v>
      </c>
      <c r="P9022">
        <v>0</v>
      </c>
      <c r="Q9022">
        <v>1227.9167</v>
      </c>
      <c r="R9022">
        <v>39293.3344</v>
      </c>
      <c r="S9022" t="s">
        <v>1424</v>
      </c>
    </row>
    <row r="9023" spans="1:19">
      <c r="A9023" t="s">
        <v>7284</v>
      </c>
      <c r="B9023">
        <v>44278</v>
      </c>
      <c r="C9023" t="s">
        <v>7285</v>
      </c>
      <c r="D9023">
        <v>44278</v>
      </c>
      <c r="E9023" t="s">
        <v>1422</v>
      </c>
      <c r="F9023" t="s">
        <v>99</v>
      </c>
      <c r="G9023" t="s">
        <v>1062</v>
      </c>
      <c r="H9023" t="s">
        <v>1428</v>
      </c>
      <c r="I9023" t="s">
        <v>1181</v>
      </c>
      <c r="J9023">
        <v>40</v>
      </c>
      <c r="K9023">
        <v>1293</v>
      </c>
      <c r="L9023">
        <v>51720</v>
      </c>
      <c r="M9023">
        <v>3.0785999999999998</v>
      </c>
      <c r="N9023">
        <v>123.14400000000001</v>
      </c>
      <c r="O9023">
        <v>0</v>
      </c>
      <c r="P9023">
        <v>0</v>
      </c>
      <c r="Q9023">
        <v>1296.0786000000001</v>
      </c>
      <c r="R9023">
        <v>51843.144</v>
      </c>
      <c r="S9023" t="s">
        <v>1424</v>
      </c>
    </row>
    <row r="9024" spans="1:19">
      <c r="A9024" t="s">
        <v>7537</v>
      </c>
      <c r="B9024">
        <v>44278</v>
      </c>
      <c r="C9024" t="s">
        <v>7538</v>
      </c>
      <c r="D9024">
        <v>44278</v>
      </c>
      <c r="E9024" t="s">
        <v>1422</v>
      </c>
      <c r="F9024" t="s">
        <v>30</v>
      </c>
      <c r="G9024" t="s">
        <v>1441</v>
      </c>
      <c r="H9024" t="s">
        <v>24</v>
      </c>
      <c r="I9024" t="s">
        <v>1381</v>
      </c>
      <c r="J9024">
        <v>10</v>
      </c>
      <c r="K9024">
        <v>9850</v>
      </c>
      <c r="L9024">
        <v>98500</v>
      </c>
      <c r="M9024">
        <v>23.452400000000001</v>
      </c>
      <c r="N9024">
        <v>234.524</v>
      </c>
      <c r="O9024">
        <v>0</v>
      </c>
      <c r="P9024">
        <v>0</v>
      </c>
      <c r="Q9024">
        <v>9873.4524000000001</v>
      </c>
      <c r="R9024">
        <v>98734.524000000005</v>
      </c>
      <c r="S9024" t="s">
        <v>1424</v>
      </c>
    </row>
    <row r="9025" spans="1:19">
      <c r="A9025" t="s">
        <v>7537</v>
      </c>
      <c r="B9025">
        <v>44278</v>
      </c>
      <c r="C9025" t="s">
        <v>7538</v>
      </c>
      <c r="D9025">
        <v>44278</v>
      </c>
      <c r="E9025" t="s">
        <v>1422</v>
      </c>
      <c r="F9025" t="s">
        <v>30</v>
      </c>
      <c r="G9025" t="s">
        <v>1441</v>
      </c>
      <c r="H9025" t="s">
        <v>24</v>
      </c>
      <c r="I9025" t="s">
        <v>1421</v>
      </c>
      <c r="J9025">
        <v>15</v>
      </c>
      <c r="K9025">
        <v>1264</v>
      </c>
      <c r="L9025">
        <v>18960</v>
      </c>
      <c r="M9025">
        <v>3.0095000000000001</v>
      </c>
      <c r="N9025">
        <v>45.142499999999998</v>
      </c>
      <c r="O9025">
        <v>0</v>
      </c>
      <c r="P9025">
        <v>0</v>
      </c>
      <c r="Q9025">
        <v>1267.0094999999999</v>
      </c>
      <c r="R9025">
        <v>19005.142500000002</v>
      </c>
      <c r="S9025" t="s">
        <v>1424</v>
      </c>
    </row>
    <row r="9026" spans="1:19">
      <c r="A9026" t="s">
        <v>7537</v>
      </c>
      <c r="B9026">
        <v>44278</v>
      </c>
      <c r="C9026" t="s">
        <v>7538</v>
      </c>
      <c r="D9026">
        <v>44278</v>
      </c>
      <c r="E9026" t="s">
        <v>1422</v>
      </c>
      <c r="F9026" t="s">
        <v>30</v>
      </c>
      <c r="G9026" t="s">
        <v>1441</v>
      </c>
      <c r="H9026" t="s">
        <v>24</v>
      </c>
      <c r="I9026" t="s">
        <v>1459</v>
      </c>
      <c r="J9026">
        <v>126</v>
      </c>
      <c r="K9026">
        <v>1060</v>
      </c>
      <c r="L9026">
        <v>133560</v>
      </c>
      <c r="M9026">
        <v>2.5238</v>
      </c>
      <c r="N9026">
        <v>317.99880000000002</v>
      </c>
      <c r="O9026">
        <v>0</v>
      </c>
      <c r="P9026">
        <v>0</v>
      </c>
      <c r="Q9026">
        <v>1062.5237999999999</v>
      </c>
      <c r="R9026">
        <v>133877.9988</v>
      </c>
      <c r="S9026" t="s">
        <v>1424</v>
      </c>
    </row>
    <row r="9027" spans="1:19">
      <c r="A9027" t="s">
        <v>7537</v>
      </c>
      <c r="B9027">
        <v>44278</v>
      </c>
      <c r="C9027" t="s">
        <v>7538</v>
      </c>
      <c r="D9027">
        <v>44278</v>
      </c>
      <c r="E9027" t="s">
        <v>1422</v>
      </c>
      <c r="F9027" t="s">
        <v>30</v>
      </c>
      <c r="G9027" t="s">
        <v>1441</v>
      </c>
      <c r="H9027" t="s">
        <v>24</v>
      </c>
      <c r="I9027" t="s">
        <v>1356</v>
      </c>
      <c r="J9027">
        <v>30</v>
      </c>
      <c r="K9027">
        <v>1118</v>
      </c>
      <c r="L9027">
        <v>33540</v>
      </c>
      <c r="M9027">
        <v>2.6619000000000002</v>
      </c>
      <c r="N9027">
        <v>79.856999999999999</v>
      </c>
      <c r="O9027">
        <v>0</v>
      </c>
      <c r="P9027">
        <v>0</v>
      </c>
      <c r="Q9027">
        <v>1120.6619000000001</v>
      </c>
      <c r="R9027">
        <v>33619.857000000004</v>
      </c>
      <c r="S9027" t="s">
        <v>1424</v>
      </c>
    </row>
    <row r="9028" spans="1:19">
      <c r="A9028" t="s">
        <v>7537</v>
      </c>
      <c r="B9028">
        <v>44278</v>
      </c>
      <c r="C9028" t="s">
        <v>7538</v>
      </c>
      <c r="D9028">
        <v>44278</v>
      </c>
      <c r="E9028" t="s">
        <v>1422</v>
      </c>
      <c r="F9028" t="s">
        <v>30</v>
      </c>
      <c r="G9028" t="s">
        <v>1441</v>
      </c>
      <c r="H9028" t="s">
        <v>24</v>
      </c>
      <c r="I9028" t="s">
        <v>5350</v>
      </c>
      <c r="J9028">
        <v>10</v>
      </c>
      <c r="K9028">
        <v>9480</v>
      </c>
      <c r="L9028">
        <v>94800</v>
      </c>
      <c r="M9028">
        <v>22.571400000000001</v>
      </c>
      <c r="N9028">
        <v>225.714</v>
      </c>
      <c r="O9028">
        <v>0</v>
      </c>
      <c r="P9028">
        <v>0</v>
      </c>
      <c r="Q9028">
        <v>9502.5714000000007</v>
      </c>
      <c r="R9028">
        <v>95025.714000000007</v>
      </c>
      <c r="S9028" t="s">
        <v>1424</v>
      </c>
    </row>
    <row r="9029" spans="1:19">
      <c r="A9029" t="s">
        <v>7537</v>
      </c>
      <c r="B9029">
        <v>44278</v>
      </c>
      <c r="C9029" t="s">
        <v>7538</v>
      </c>
      <c r="D9029">
        <v>44278</v>
      </c>
      <c r="E9029" t="s">
        <v>1422</v>
      </c>
      <c r="F9029" t="s">
        <v>30</v>
      </c>
      <c r="G9029" t="s">
        <v>1441</v>
      </c>
      <c r="H9029" t="s">
        <v>24</v>
      </c>
      <c r="I9029" t="s">
        <v>1177</v>
      </c>
      <c r="J9029">
        <v>5</v>
      </c>
      <c r="K9029">
        <v>9045</v>
      </c>
      <c r="L9029">
        <v>45225</v>
      </c>
      <c r="M9029">
        <v>21.535699999999999</v>
      </c>
      <c r="N9029">
        <v>107.6785</v>
      </c>
      <c r="O9029">
        <v>0</v>
      </c>
      <c r="P9029">
        <v>0</v>
      </c>
      <c r="Q9029">
        <v>9066.5357000000004</v>
      </c>
      <c r="R9029">
        <v>45332.678500000002</v>
      </c>
      <c r="S9029" t="s">
        <v>1424</v>
      </c>
    </row>
    <row r="9030" spans="1:19">
      <c r="A9030" t="s">
        <v>7537</v>
      </c>
      <c r="B9030">
        <v>44278</v>
      </c>
      <c r="C9030" t="s">
        <v>7538</v>
      </c>
      <c r="D9030">
        <v>44278</v>
      </c>
      <c r="E9030" t="s">
        <v>1422</v>
      </c>
      <c r="F9030" t="s">
        <v>30</v>
      </c>
      <c r="G9030" t="s">
        <v>1441</v>
      </c>
      <c r="H9030" t="s">
        <v>24</v>
      </c>
      <c r="I9030" t="s">
        <v>1359</v>
      </c>
      <c r="J9030">
        <v>60</v>
      </c>
      <c r="K9030">
        <v>1225</v>
      </c>
      <c r="L9030">
        <v>73500</v>
      </c>
      <c r="M9030">
        <v>2.9167000000000001</v>
      </c>
      <c r="N9030">
        <v>175.00200000000001</v>
      </c>
      <c r="O9030">
        <v>0</v>
      </c>
      <c r="P9030">
        <v>0</v>
      </c>
      <c r="Q9030">
        <v>1227.9167</v>
      </c>
      <c r="R9030">
        <v>73675.001999999993</v>
      </c>
      <c r="S9030" t="s">
        <v>1424</v>
      </c>
    </row>
    <row r="9031" spans="1:19">
      <c r="A9031" t="s">
        <v>7539</v>
      </c>
      <c r="B9031">
        <v>44278</v>
      </c>
      <c r="C9031" t="s">
        <v>7540</v>
      </c>
      <c r="D9031">
        <v>44278</v>
      </c>
      <c r="E9031" t="s">
        <v>1422</v>
      </c>
      <c r="F9031" t="s">
        <v>23</v>
      </c>
      <c r="G9031" t="s">
        <v>1434</v>
      </c>
      <c r="H9031" t="s">
        <v>24</v>
      </c>
      <c r="I9031" t="s">
        <v>1181</v>
      </c>
      <c r="J9031">
        <v>40</v>
      </c>
      <c r="K9031">
        <v>1293</v>
      </c>
      <c r="L9031">
        <v>51720</v>
      </c>
      <c r="M9031">
        <v>3.0785999999999998</v>
      </c>
      <c r="N9031">
        <v>123.14400000000001</v>
      </c>
      <c r="O9031">
        <v>0</v>
      </c>
      <c r="P9031">
        <v>0</v>
      </c>
      <c r="Q9031">
        <v>1296.0786000000001</v>
      </c>
      <c r="R9031">
        <v>51843.144</v>
      </c>
      <c r="S9031" t="s">
        <v>1424</v>
      </c>
    </row>
    <row r="9032" spans="1:19">
      <c r="A9032" t="s">
        <v>7539</v>
      </c>
      <c r="B9032">
        <v>44278</v>
      </c>
      <c r="C9032" t="s">
        <v>7540</v>
      </c>
      <c r="D9032">
        <v>44278</v>
      </c>
      <c r="E9032" t="s">
        <v>1422</v>
      </c>
      <c r="F9032" t="s">
        <v>23</v>
      </c>
      <c r="G9032" t="s">
        <v>1434</v>
      </c>
      <c r="H9032" t="s">
        <v>24</v>
      </c>
      <c r="I9032" t="s">
        <v>1459</v>
      </c>
      <c r="J9032">
        <v>100</v>
      </c>
      <c r="K9032">
        <v>1060</v>
      </c>
      <c r="L9032">
        <v>106000</v>
      </c>
      <c r="M9032">
        <v>2.5238</v>
      </c>
      <c r="N9032">
        <v>252.38</v>
      </c>
      <c r="O9032">
        <v>0</v>
      </c>
      <c r="P9032">
        <v>0</v>
      </c>
      <c r="Q9032">
        <v>1062.5237999999999</v>
      </c>
      <c r="R9032">
        <v>106252.38</v>
      </c>
      <c r="S9032" t="s">
        <v>1424</v>
      </c>
    </row>
    <row r="9033" spans="1:19">
      <c r="A9033" t="s">
        <v>7541</v>
      </c>
      <c r="B9033">
        <v>44278</v>
      </c>
      <c r="C9033" t="s">
        <v>7542</v>
      </c>
      <c r="D9033">
        <v>44278</v>
      </c>
      <c r="E9033" t="s">
        <v>1422</v>
      </c>
      <c r="F9033" t="s">
        <v>1219</v>
      </c>
      <c r="G9033" t="s">
        <v>25</v>
      </c>
      <c r="H9033" t="s">
        <v>24</v>
      </c>
      <c r="I9033" t="s">
        <v>1459</v>
      </c>
      <c r="J9033">
        <v>20</v>
      </c>
      <c r="K9033">
        <v>1060</v>
      </c>
      <c r="L9033">
        <v>21200</v>
      </c>
      <c r="M9033">
        <v>2.5238</v>
      </c>
      <c r="N9033">
        <v>50.475999999999999</v>
      </c>
      <c r="O9033">
        <v>0</v>
      </c>
      <c r="P9033">
        <v>0</v>
      </c>
      <c r="Q9033">
        <v>1062.5237999999999</v>
      </c>
      <c r="R9033">
        <v>21250.475999999999</v>
      </c>
      <c r="S9033" t="s">
        <v>1424</v>
      </c>
    </row>
    <row r="9034" spans="1:19">
      <c r="A9034" t="s">
        <v>7541</v>
      </c>
      <c r="B9034">
        <v>44278</v>
      </c>
      <c r="C9034" t="s">
        <v>7542</v>
      </c>
      <c r="D9034">
        <v>44278</v>
      </c>
      <c r="E9034" t="s">
        <v>1422</v>
      </c>
      <c r="F9034" t="s">
        <v>1219</v>
      </c>
      <c r="G9034" t="s">
        <v>25</v>
      </c>
      <c r="H9034" t="s">
        <v>24</v>
      </c>
      <c r="I9034" t="s">
        <v>1356</v>
      </c>
      <c r="J9034">
        <v>20</v>
      </c>
      <c r="K9034">
        <v>1118</v>
      </c>
      <c r="L9034">
        <v>22360</v>
      </c>
      <c r="M9034">
        <v>2.6619000000000002</v>
      </c>
      <c r="N9034">
        <v>53.238</v>
      </c>
      <c r="O9034">
        <v>0</v>
      </c>
      <c r="P9034">
        <v>0</v>
      </c>
      <c r="Q9034">
        <v>1120.6619000000001</v>
      </c>
      <c r="R9034">
        <v>22413.238000000001</v>
      </c>
      <c r="S9034" t="s">
        <v>1424</v>
      </c>
    </row>
    <row r="9035" spans="1:19">
      <c r="A9035" t="s">
        <v>7541</v>
      </c>
      <c r="B9035">
        <v>44278</v>
      </c>
      <c r="C9035" t="s">
        <v>7542</v>
      </c>
      <c r="D9035">
        <v>44278</v>
      </c>
      <c r="E9035" t="s">
        <v>1422</v>
      </c>
      <c r="F9035" t="s">
        <v>1219</v>
      </c>
      <c r="G9035" t="s">
        <v>25</v>
      </c>
      <c r="H9035" t="s">
        <v>24</v>
      </c>
      <c r="I9035" t="s">
        <v>1421</v>
      </c>
      <c r="J9035">
        <v>20</v>
      </c>
      <c r="K9035">
        <v>1264</v>
      </c>
      <c r="L9035">
        <v>25280</v>
      </c>
      <c r="M9035">
        <v>3.0095000000000001</v>
      </c>
      <c r="N9035">
        <v>60.19</v>
      </c>
      <c r="O9035">
        <v>0</v>
      </c>
      <c r="P9035">
        <v>0</v>
      </c>
      <c r="Q9035">
        <v>1267.0094999999999</v>
      </c>
      <c r="R9035">
        <v>25340.19</v>
      </c>
      <c r="S9035" t="s">
        <v>1424</v>
      </c>
    </row>
    <row r="9036" spans="1:19">
      <c r="A9036" t="s">
        <v>7541</v>
      </c>
      <c r="B9036">
        <v>44278</v>
      </c>
      <c r="C9036" t="s">
        <v>7542</v>
      </c>
      <c r="D9036">
        <v>44278</v>
      </c>
      <c r="E9036" t="s">
        <v>1422</v>
      </c>
      <c r="F9036" t="s">
        <v>1219</v>
      </c>
      <c r="G9036" t="s">
        <v>25</v>
      </c>
      <c r="H9036" t="s">
        <v>24</v>
      </c>
      <c r="I9036" t="s">
        <v>1359</v>
      </c>
      <c r="J9036">
        <v>20</v>
      </c>
      <c r="K9036">
        <v>1225</v>
      </c>
      <c r="L9036">
        <v>24500</v>
      </c>
      <c r="M9036">
        <v>2.9167000000000001</v>
      </c>
      <c r="N9036">
        <v>58.334000000000003</v>
      </c>
      <c r="O9036">
        <v>0</v>
      </c>
      <c r="P9036">
        <v>0</v>
      </c>
      <c r="Q9036">
        <v>1227.9167</v>
      </c>
      <c r="R9036">
        <v>24558.333999999999</v>
      </c>
      <c r="S9036" t="s">
        <v>1424</v>
      </c>
    </row>
    <row r="9037" spans="1:19">
      <c r="A9037" t="s">
        <v>7543</v>
      </c>
      <c r="B9037">
        <v>44279</v>
      </c>
      <c r="C9037" t="s">
        <v>7544</v>
      </c>
      <c r="D9037">
        <v>44279</v>
      </c>
      <c r="E9037" t="s">
        <v>1422</v>
      </c>
      <c r="F9037" t="s">
        <v>113</v>
      </c>
      <c r="G9037" t="s">
        <v>1026</v>
      </c>
      <c r="H9037" t="s">
        <v>54</v>
      </c>
      <c r="I9037" t="s">
        <v>1356</v>
      </c>
      <c r="J9037">
        <v>45</v>
      </c>
      <c r="K9037">
        <v>1118</v>
      </c>
      <c r="L9037">
        <v>50310</v>
      </c>
      <c r="M9037">
        <v>2.6619000000000002</v>
      </c>
      <c r="N9037">
        <v>119.7855</v>
      </c>
      <c r="O9037">
        <v>0</v>
      </c>
      <c r="P9037">
        <v>0</v>
      </c>
      <c r="Q9037">
        <v>1120.6619000000001</v>
      </c>
      <c r="R9037">
        <v>50429.785499999998</v>
      </c>
      <c r="S9037" t="s">
        <v>1424</v>
      </c>
    </row>
    <row r="9038" spans="1:19">
      <c r="A9038" t="s">
        <v>7543</v>
      </c>
      <c r="B9038">
        <v>44279</v>
      </c>
      <c r="C9038" t="s">
        <v>7544</v>
      </c>
      <c r="D9038">
        <v>44279</v>
      </c>
      <c r="E9038" t="s">
        <v>1422</v>
      </c>
      <c r="F9038" t="s">
        <v>113</v>
      </c>
      <c r="G9038" t="s">
        <v>1026</v>
      </c>
      <c r="H9038" t="s">
        <v>54</v>
      </c>
      <c r="I9038" t="s">
        <v>1459</v>
      </c>
      <c r="J9038">
        <v>86</v>
      </c>
      <c r="K9038">
        <v>1060</v>
      </c>
      <c r="L9038">
        <v>91160</v>
      </c>
      <c r="M9038">
        <v>2.5238</v>
      </c>
      <c r="N9038">
        <v>217.04679999999999</v>
      </c>
      <c r="O9038">
        <v>0</v>
      </c>
      <c r="P9038">
        <v>0</v>
      </c>
      <c r="Q9038">
        <v>1062.5237999999999</v>
      </c>
      <c r="R9038">
        <v>91377.046799999996</v>
      </c>
      <c r="S9038" t="s">
        <v>1424</v>
      </c>
    </row>
    <row r="9039" spans="1:19">
      <c r="A9039" t="s">
        <v>7545</v>
      </c>
      <c r="B9039">
        <v>44279</v>
      </c>
      <c r="C9039" t="s">
        <v>7546</v>
      </c>
      <c r="D9039">
        <v>44279</v>
      </c>
      <c r="E9039" t="s">
        <v>1422</v>
      </c>
      <c r="F9039" t="s">
        <v>111</v>
      </c>
      <c r="G9039" t="s">
        <v>1026</v>
      </c>
      <c r="H9039" t="s">
        <v>54</v>
      </c>
      <c r="I9039" t="s">
        <v>1177</v>
      </c>
      <c r="J9039">
        <v>2</v>
      </c>
      <c r="K9039">
        <v>9045</v>
      </c>
      <c r="L9039">
        <v>18090</v>
      </c>
      <c r="M9039">
        <v>21.535699999999999</v>
      </c>
      <c r="N9039">
        <v>43.071399999999997</v>
      </c>
      <c r="O9039">
        <v>0</v>
      </c>
      <c r="P9039">
        <v>0</v>
      </c>
      <c r="Q9039">
        <v>9066.5357000000004</v>
      </c>
      <c r="R9039">
        <v>18133.071400000001</v>
      </c>
      <c r="S9039" t="s">
        <v>1424</v>
      </c>
    </row>
    <row r="9040" spans="1:19">
      <c r="A9040" t="s">
        <v>7545</v>
      </c>
      <c r="B9040">
        <v>44279</v>
      </c>
      <c r="C9040" t="s">
        <v>7546</v>
      </c>
      <c r="D9040">
        <v>44279</v>
      </c>
      <c r="E9040" t="s">
        <v>1422</v>
      </c>
      <c r="F9040" t="s">
        <v>111</v>
      </c>
      <c r="G9040" t="s">
        <v>1026</v>
      </c>
      <c r="H9040" t="s">
        <v>54</v>
      </c>
      <c r="I9040" t="s">
        <v>3638</v>
      </c>
      <c r="J9040">
        <v>3</v>
      </c>
      <c r="K9040">
        <v>7760</v>
      </c>
      <c r="L9040">
        <v>23280</v>
      </c>
      <c r="M9040">
        <v>18.476199999999999</v>
      </c>
      <c r="N9040">
        <v>55.428600000000003</v>
      </c>
      <c r="O9040">
        <v>0</v>
      </c>
      <c r="P9040">
        <v>0</v>
      </c>
      <c r="Q9040">
        <v>7778.4762000000001</v>
      </c>
      <c r="R9040">
        <v>23335.428599999999</v>
      </c>
      <c r="S9040" t="s">
        <v>1424</v>
      </c>
    </row>
    <row r="9041" spans="1:19">
      <c r="A9041" t="s">
        <v>7547</v>
      </c>
      <c r="B9041">
        <v>44279</v>
      </c>
      <c r="C9041" t="s">
        <v>7548</v>
      </c>
      <c r="D9041">
        <v>44279</v>
      </c>
      <c r="E9041" t="s">
        <v>1422</v>
      </c>
      <c r="F9041" t="s">
        <v>116</v>
      </c>
      <c r="G9041" t="s">
        <v>1031</v>
      </c>
      <c r="H9041" t="s">
        <v>54</v>
      </c>
      <c r="I9041" t="s">
        <v>1421</v>
      </c>
      <c r="J9041">
        <v>14</v>
      </c>
      <c r="K9041">
        <v>1264</v>
      </c>
      <c r="L9041">
        <v>17696</v>
      </c>
      <c r="M9041">
        <v>3.0095000000000001</v>
      </c>
      <c r="N9041">
        <v>42.133000000000003</v>
      </c>
      <c r="O9041">
        <v>0</v>
      </c>
      <c r="P9041">
        <v>0</v>
      </c>
      <c r="Q9041">
        <v>1267.0094999999999</v>
      </c>
      <c r="R9041">
        <v>17738.133000000002</v>
      </c>
      <c r="S9041" t="s">
        <v>1424</v>
      </c>
    </row>
    <row r="9042" spans="1:19">
      <c r="A9042" t="s">
        <v>7547</v>
      </c>
      <c r="B9042">
        <v>44279</v>
      </c>
      <c r="C9042" t="s">
        <v>7548</v>
      </c>
      <c r="D9042">
        <v>44279</v>
      </c>
      <c r="E9042" t="s">
        <v>1422</v>
      </c>
      <c r="F9042" t="s">
        <v>116</v>
      </c>
      <c r="G9042" t="s">
        <v>1031</v>
      </c>
      <c r="H9042" t="s">
        <v>54</v>
      </c>
      <c r="I9042" t="s">
        <v>3638</v>
      </c>
      <c r="J9042">
        <v>5</v>
      </c>
      <c r="K9042">
        <v>7760</v>
      </c>
      <c r="L9042">
        <v>38800</v>
      </c>
      <c r="M9042">
        <v>18.476199999999999</v>
      </c>
      <c r="N9042">
        <v>92.381</v>
      </c>
      <c r="O9042">
        <v>0</v>
      </c>
      <c r="P9042">
        <v>0</v>
      </c>
      <c r="Q9042">
        <v>7778.4762000000001</v>
      </c>
      <c r="R9042">
        <v>38892.381000000001</v>
      </c>
      <c r="S9042" t="s">
        <v>1424</v>
      </c>
    </row>
    <row r="9043" spans="1:19">
      <c r="A9043" t="s">
        <v>7547</v>
      </c>
      <c r="B9043">
        <v>44279</v>
      </c>
      <c r="C9043" t="s">
        <v>7548</v>
      </c>
      <c r="D9043">
        <v>44279</v>
      </c>
      <c r="E9043" t="s">
        <v>1422</v>
      </c>
      <c r="F9043" t="s">
        <v>116</v>
      </c>
      <c r="G9043" t="s">
        <v>1031</v>
      </c>
      <c r="H9043" t="s">
        <v>54</v>
      </c>
      <c r="I9043" t="s">
        <v>1359</v>
      </c>
      <c r="J9043">
        <v>20</v>
      </c>
      <c r="K9043">
        <v>1225</v>
      </c>
      <c r="L9043">
        <v>24500</v>
      </c>
      <c r="M9043">
        <v>2.9167000000000001</v>
      </c>
      <c r="N9043">
        <v>58.334000000000003</v>
      </c>
      <c r="O9043">
        <v>0</v>
      </c>
      <c r="P9043">
        <v>0</v>
      </c>
      <c r="Q9043">
        <v>1227.9167</v>
      </c>
      <c r="R9043">
        <v>24558.333999999999</v>
      </c>
      <c r="S9043" t="s">
        <v>1424</v>
      </c>
    </row>
    <row r="9044" spans="1:19">
      <c r="A9044" t="s">
        <v>7547</v>
      </c>
      <c r="B9044">
        <v>44279</v>
      </c>
      <c r="C9044" t="s">
        <v>7548</v>
      </c>
      <c r="D9044">
        <v>44279</v>
      </c>
      <c r="E9044" t="s">
        <v>1422</v>
      </c>
      <c r="F9044" t="s">
        <v>116</v>
      </c>
      <c r="G9044" t="s">
        <v>1031</v>
      </c>
      <c r="H9044" t="s">
        <v>54</v>
      </c>
      <c r="I9044" t="s">
        <v>1356</v>
      </c>
      <c r="J9044">
        <v>47</v>
      </c>
      <c r="K9044">
        <v>1118</v>
      </c>
      <c r="L9044">
        <v>52546</v>
      </c>
      <c r="M9044">
        <v>2.6619000000000002</v>
      </c>
      <c r="N9044">
        <v>125.1093</v>
      </c>
      <c r="O9044">
        <v>0</v>
      </c>
      <c r="P9044">
        <v>0</v>
      </c>
      <c r="Q9044">
        <v>1120.6619000000001</v>
      </c>
      <c r="R9044">
        <v>52671.109299999996</v>
      </c>
      <c r="S9044" t="s">
        <v>1424</v>
      </c>
    </row>
    <row r="9045" spans="1:19">
      <c r="A9045" t="s">
        <v>7549</v>
      </c>
      <c r="B9045">
        <v>44279</v>
      </c>
      <c r="C9045" t="s">
        <v>7550</v>
      </c>
      <c r="D9045">
        <v>44279</v>
      </c>
      <c r="E9045" t="s">
        <v>1422</v>
      </c>
      <c r="F9045" t="s">
        <v>55</v>
      </c>
      <c r="G9045" t="s">
        <v>1068</v>
      </c>
      <c r="H9045" t="s">
        <v>54</v>
      </c>
      <c r="I9045" t="s">
        <v>1470</v>
      </c>
      <c r="J9045">
        <v>5</v>
      </c>
      <c r="K9045">
        <v>7050</v>
      </c>
      <c r="L9045">
        <v>35250</v>
      </c>
      <c r="M9045">
        <v>16.785699999999999</v>
      </c>
      <c r="N9045">
        <v>83.9285</v>
      </c>
      <c r="O9045">
        <v>0</v>
      </c>
      <c r="P9045">
        <v>0</v>
      </c>
      <c r="Q9045">
        <v>7066.7857000000004</v>
      </c>
      <c r="R9045">
        <v>35333.928500000002</v>
      </c>
      <c r="S9045" t="s">
        <v>1424</v>
      </c>
    </row>
    <row r="9046" spans="1:19">
      <c r="A9046" t="s">
        <v>7549</v>
      </c>
      <c r="B9046">
        <v>44279</v>
      </c>
      <c r="C9046" t="s">
        <v>7550</v>
      </c>
      <c r="D9046">
        <v>44279</v>
      </c>
      <c r="E9046" t="s">
        <v>1422</v>
      </c>
      <c r="F9046" t="s">
        <v>55</v>
      </c>
      <c r="G9046" t="s">
        <v>1068</v>
      </c>
      <c r="H9046" t="s">
        <v>54</v>
      </c>
      <c r="I9046" t="s">
        <v>1180</v>
      </c>
      <c r="J9046">
        <v>10</v>
      </c>
      <c r="K9046">
        <v>3540</v>
      </c>
      <c r="L9046">
        <v>35400</v>
      </c>
      <c r="M9046">
        <v>8.4285999999999994</v>
      </c>
      <c r="N9046">
        <v>84.286000000000001</v>
      </c>
      <c r="O9046">
        <v>0</v>
      </c>
      <c r="P9046">
        <v>0</v>
      </c>
      <c r="Q9046">
        <v>3548.4286000000002</v>
      </c>
      <c r="R9046">
        <v>35484.286</v>
      </c>
      <c r="S9046" t="s">
        <v>1424</v>
      </c>
    </row>
    <row r="9047" spans="1:19">
      <c r="A9047" t="s">
        <v>7551</v>
      </c>
      <c r="B9047">
        <v>44279</v>
      </c>
      <c r="C9047" t="s">
        <v>7552</v>
      </c>
      <c r="D9047">
        <v>44279</v>
      </c>
      <c r="E9047" t="s">
        <v>1422</v>
      </c>
      <c r="F9047" t="s">
        <v>56</v>
      </c>
      <c r="G9047" t="s">
        <v>57</v>
      </c>
      <c r="H9047" t="s">
        <v>54</v>
      </c>
      <c r="I9047" t="s">
        <v>1421</v>
      </c>
      <c r="J9047">
        <v>30</v>
      </c>
      <c r="K9047">
        <v>1264</v>
      </c>
      <c r="L9047">
        <v>37920</v>
      </c>
      <c r="M9047">
        <v>3.0095000000000001</v>
      </c>
      <c r="N9047">
        <v>90.284999999999997</v>
      </c>
      <c r="O9047">
        <v>0</v>
      </c>
      <c r="P9047">
        <v>0</v>
      </c>
      <c r="Q9047">
        <v>1267.0094999999999</v>
      </c>
      <c r="R9047">
        <v>38010.285000000003</v>
      </c>
      <c r="S9047" t="s">
        <v>1424</v>
      </c>
    </row>
    <row r="9048" spans="1:19">
      <c r="A9048" t="s">
        <v>7551</v>
      </c>
      <c r="B9048">
        <v>44279</v>
      </c>
      <c r="C9048" t="s">
        <v>7552</v>
      </c>
      <c r="D9048">
        <v>44279</v>
      </c>
      <c r="E9048" t="s">
        <v>1422</v>
      </c>
      <c r="F9048" t="s">
        <v>56</v>
      </c>
      <c r="G9048" t="s">
        <v>57</v>
      </c>
      <c r="H9048" t="s">
        <v>54</v>
      </c>
      <c r="I9048" t="s">
        <v>3638</v>
      </c>
      <c r="J9048">
        <v>10</v>
      </c>
      <c r="K9048">
        <v>7760</v>
      </c>
      <c r="L9048">
        <v>77600</v>
      </c>
      <c r="M9048">
        <v>18.476199999999999</v>
      </c>
      <c r="N9048">
        <v>184.762</v>
      </c>
      <c r="O9048">
        <v>0</v>
      </c>
      <c r="P9048">
        <v>0</v>
      </c>
      <c r="Q9048">
        <v>7778.4762000000001</v>
      </c>
      <c r="R9048">
        <v>77784.762000000002</v>
      </c>
      <c r="S9048" t="s">
        <v>1424</v>
      </c>
    </row>
    <row r="9049" spans="1:19">
      <c r="A9049" t="s">
        <v>7553</v>
      </c>
      <c r="B9049">
        <v>44279</v>
      </c>
      <c r="C9049" t="s">
        <v>7554</v>
      </c>
      <c r="D9049">
        <v>44279</v>
      </c>
      <c r="E9049" t="s">
        <v>1422</v>
      </c>
      <c r="F9049" t="s">
        <v>63</v>
      </c>
      <c r="G9049" t="s">
        <v>1432</v>
      </c>
      <c r="H9049" t="s">
        <v>54</v>
      </c>
      <c r="I9049" t="s">
        <v>1181</v>
      </c>
      <c r="J9049">
        <v>44</v>
      </c>
      <c r="K9049">
        <v>1293</v>
      </c>
      <c r="L9049">
        <v>56892</v>
      </c>
      <c r="M9049">
        <v>3.0785999999999998</v>
      </c>
      <c r="N9049">
        <v>135.45840000000001</v>
      </c>
      <c r="O9049">
        <v>0</v>
      </c>
      <c r="P9049">
        <v>0</v>
      </c>
      <c r="Q9049">
        <v>1296.0786000000001</v>
      </c>
      <c r="R9049">
        <v>57027.458400000003</v>
      </c>
      <c r="S9049" t="s">
        <v>1424</v>
      </c>
    </row>
    <row r="9050" spans="1:19">
      <c r="A9050" t="s">
        <v>7555</v>
      </c>
      <c r="B9050">
        <v>44279</v>
      </c>
      <c r="C9050" t="s">
        <v>7556</v>
      </c>
      <c r="D9050">
        <v>44279</v>
      </c>
      <c r="E9050" t="s">
        <v>1422</v>
      </c>
      <c r="F9050" t="s">
        <v>1476</v>
      </c>
      <c r="G9050" t="s">
        <v>57</v>
      </c>
      <c r="H9050" t="s">
        <v>54</v>
      </c>
      <c r="I9050" t="s">
        <v>1180</v>
      </c>
      <c r="J9050">
        <v>10</v>
      </c>
      <c r="K9050">
        <v>3540</v>
      </c>
      <c r="L9050">
        <v>35400</v>
      </c>
      <c r="M9050">
        <v>8.4285999999999994</v>
      </c>
      <c r="N9050">
        <v>84.286000000000001</v>
      </c>
      <c r="O9050">
        <v>0</v>
      </c>
      <c r="P9050">
        <v>0</v>
      </c>
      <c r="Q9050">
        <v>3548.4286000000002</v>
      </c>
      <c r="R9050">
        <v>35484.286</v>
      </c>
      <c r="S9050" t="s">
        <v>1424</v>
      </c>
    </row>
    <row r="9051" spans="1:19">
      <c r="A9051" t="s">
        <v>7555</v>
      </c>
      <c r="B9051">
        <v>44279</v>
      </c>
      <c r="C9051" t="s">
        <v>7556</v>
      </c>
      <c r="D9051">
        <v>44279</v>
      </c>
      <c r="E9051" t="s">
        <v>1422</v>
      </c>
      <c r="F9051" t="s">
        <v>1476</v>
      </c>
      <c r="G9051" t="s">
        <v>57</v>
      </c>
      <c r="H9051" t="s">
        <v>54</v>
      </c>
      <c r="I9051" t="s">
        <v>1359</v>
      </c>
      <c r="J9051">
        <v>40</v>
      </c>
      <c r="K9051">
        <v>1225</v>
      </c>
      <c r="L9051">
        <v>49000</v>
      </c>
      <c r="M9051">
        <v>2.9167000000000001</v>
      </c>
      <c r="N9051">
        <v>116.66800000000001</v>
      </c>
      <c r="O9051">
        <v>0</v>
      </c>
      <c r="P9051">
        <v>0</v>
      </c>
      <c r="Q9051">
        <v>1227.9167</v>
      </c>
      <c r="R9051">
        <v>49116.667999999998</v>
      </c>
      <c r="S9051" t="s">
        <v>1424</v>
      </c>
    </row>
    <row r="9052" spans="1:19">
      <c r="A9052" t="s">
        <v>7557</v>
      </c>
      <c r="B9052">
        <v>44279</v>
      </c>
      <c r="C9052" t="s">
        <v>7558</v>
      </c>
      <c r="D9052">
        <v>44279</v>
      </c>
      <c r="E9052" t="s">
        <v>1422</v>
      </c>
      <c r="F9052" t="s">
        <v>51</v>
      </c>
      <c r="G9052" t="s">
        <v>1067</v>
      </c>
      <c r="H9052" t="s">
        <v>54</v>
      </c>
      <c r="I9052" t="s">
        <v>3638</v>
      </c>
      <c r="J9052">
        <v>5</v>
      </c>
      <c r="K9052">
        <v>7760</v>
      </c>
      <c r="L9052">
        <v>38800</v>
      </c>
      <c r="M9052">
        <v>18.476199999999999</v>
      </c>
      <c r="N9052">
        <v>92.381</v>
      </c>
      <c r="O9052">
        <v>0</v>
      </c>
      <c r="P9052">
        <v>0</v>
      </c>
      <c r="Q9052">
        <v>7778.4762000000001</v>
      </c>
      <c r="R9052">
        <v>38892.381000000001</v>
      </c>
      <c r="S9052" t="s">
        <v>1424</v>
      </c>
    </row>
    <row r="9053" spans="1:19">
      <c r="A9053" t="s">
        <v>7557</v>
      </c>
      <c r="B9053">
        <v>44279</v>
      </c>
      <c r="C9053" t="s">
        <v>7558</v>
      </c>
      <c r="D9053">
        <v>44279</v>
      </c>
      <c r="E9053" t="s">
        <v>1422</v>
      </c>
      <c r="F9053" t="s">
        <v>51</v>
      </c>
      <c r="G9053" t="s">
        <v>1067</v>
      </c>
      <c r="H9053" t="s">
        <v>54</v>
      </c>
      <c r="I9053" t="s">
        <v>1381</v>
      </c>
      <c r="J9053">
        <v>2</v>
      </c>
      <c r="K9053">
        <v>9850</v>
      </c>
      <c r="L9053">
        <v>19700</v>
      </c>
      <c r="M9053">
        <v>23.452400000000001</v>
      </c>
      <c r="N9053">
        <v>46.904800000000002</v>
      </c>
      <c r="O9053">
        <v>0</v>
      </c>
      <c r="P9053">
        <v>0</v>
      </c>
      <c r="Q9053">
        <v>9873.4524000000001</v>
      </c>
      <c r="R9053">
        <v>19746.9048</v>
      </c>
      <c r="S9053" t="s">
        <v>1424</v>
      </c>
    </row>
    <row r="9054" spans="1:19">
      <c r="A9054" t="s">
        <v>7559</v>
      </c>
      <c r="B9054">
        <v>44279</v>
      </c>
      <c r="C9054" t="s">
        <v>7560</v>
      </c>
      <c r="D9054">
        <v>44279</v>
      </c>
      <c r="E9054" t="s">
        <v>1422</v>
      </c>
      <c r="F9054" t="s">
        <v>53</v>
      </c>
      <c r="G9054" t="s">
        <v>1068</v>
      </c>
      <c r="H9054" t="s">
        <v>54</v>
      </c>
      <c r="I9054" t="s">
        <v>1359</v>
      </c>
      <c r="J9054">
        <v>20</v>
      </c>
      <c r="K9054">
        <v>1225</v>
      </c>
      <c r="L9054">
        <v>24500</v>
      </c>
      <c r="M9054">
        <v>2.9167000000000001</v>
      </c>
      <c r="N9054">
        <v>58.334000000000003</v>
      </c>
      <c r="O9054">
        <v>0</v>
      </c>
      <c r="P9054">
        <v>0</v>
      </c>
      <c r="Q9054">
        <v>1227.9167</v>
      </c>
      <c r="R9054">
        <v>24558.333999999999</v>
      </c>
      <c r="S9054" t="s">
        <v>1424</v>
      </c>
    </row>
    <row r="9055" spans="1:19">
      <c r="A9055" t="s">
        <v>7559</v>
      </c>
      <c r="B9055">
        <v>44279</v>
      </c>
      <c r="C9055" t="s">
        <v>7560</v>
      </c>
      <c r="D9055">
        <v>44279</v>
      </c>
      <c r="E9055" t="s">
        <v>1422</v>
      </c>
      <c r="F9055" t="s">
        <v>53</v>
      </c>
      <c r="G9055" t="s">
        <v>1068</v>
      </c>
      <c r="H9055" t="s">
        <v>54</v>
      </c>
      <c r="I9055" t="s">
        <v>1356</v>
      </c>
      <c r="J9055">
        <v>30</v>
      </c>
      <c r="K9055">
        <v>1118</v>
      </c>
      <c r="L9055">
        <v>33540</v>
      </c>
      <c r="M9055">
        <v>2.6619000000000002</v>
      </c>
      <c r="N9055">
        <v>79.856999999999999</v>
      </c>
      <c r="O9055">
        <v>0</v>
      </c>
      <c r="P9055">
        <v>0</v>
      </c>
      <c r="Q9055">
        <v>1120.6619000000001</v>
      </c>
      <c r="R9055">
        <v>33619.857000000004</v>
      </c>
      <c r="S9055" t="s">
        <v>1424</v>
      </c>
    </row>
    <row r="9056" spans="1:19">
      <c r="A9056" t="s">
        <v>7559</v>
      </c>
      <c r="B9056">
        <v>44279</v>
      </c>
      <c r="C9056" t="s">
        <v>7560</v>
      </c>
      <c r="D9056">
        <v>44279</v>
      </c>
      <c r="E9056" t="s">
        <v>1422</v>
      </c>
      <c r="F9056" t="s">
        <v>53</v>
      </c>
      <c r="G9056" t="s">
        <v>1068</v>
      </c>
      <c r="H9056" t="s">
        <v>54</v>
      </c>
      <c r="I9056" t="s">
        <v>1181</v>
      </c>
      <c r="J9056">
        <v>40</v>
      </c>
      <c r="K9056">
        <v>1293</v>
      </c>
      <c r="L9056">
        <v>51720</v>
      </c>
      <c r="M9056">
        <v>3.0785999999999998</v>
      </c>
      <c r="N9056">
        <v>123.14400000000001</v>
      </c>
      <c r="O9056">
        <v>0</v>
      </c>
      <c r="P9056">
        <v>0</v>
      </c>
      <c r="Q9056">
        <v>1296.0786000000001</v>
      </c>
      <c r="R9056">
        <v>51843.144</v>
      </c>
      <c r="S9056" t="s">
        <v>1424</v>
      </c>
    </row>
    <row r="9057" spans="1:19">
      <c r="A9057" t="s">
        <v>7561</v>
      </c>
      <c r="B9057">
        <v>44279</v>
      </c>
      <c r="C9057" t="s">
        <v>7562</v>
      </c>
      <c r="D9057">
        <v>44279</v>
      </c>
      <c r="E9057" t="s">
        <v>1422</v>
      </c>
      <c r="F9057" t="s">
        <v>59</v>
      </c>
      <c r="G9057" t="s">
        <v>54</v>
      </c>
      <c r="H9057" t="s">
        <v>54</v>
      </c>
      <c r="I9057" t="s">
        <v>1359</v>
      </c>
      <c r="J9057">
        <v>39</v>
      </c>
      <c r="K9057">
        <v>1225</v>
      </c>
      <c r="L9057">
        <v>47775</v>
      </c>
      <c r="M9057">
        <v>2.9167000000000001</v>
      </c>
      <c r="N9057">
        <v>113.7513</v>
      </c>
      <c r="O9057">
        <v>0</v>
      </c>
      <c r="P9057">
        <v>0</v>
      </c>
      <c r="Q9057">
        <v>1227.9167</v>
      </c>
      <c r="R9057">
        <v>47888.751300000004</v>
      </c>
      <c r="S9057" t="s">
        <v>1424</v>
      </c>
    </row>
    <row r="9058" spans="1:19">
      <c r="A9058" t="s">
        <v>7561</v>
      </c>
      <c r="B9058">
        <v>44279</v>
      </c>
      <c r="C9058" t="s">
        <v>7562</v>
      </c>
      <c r="D9058">
        <v>44279</v>
      </c>
      <c r="E9058" t="s">
        <v>1422</v>
      </c>
      <c r="F9058" t="s">
        <v>59</v>
      </c>
      <c r="G9058" t="s">
        <v>54</v>
      </c>
      <c r="H9058" t="s">
        <v>54</v>
      </c>
      <c r="I9058" t="s">
        <v>1459</v>
      </c>
      <c r="J9058">
        <v>42</v>
      </c>
      <c r="K9058">
        <v>1060</v>
      </c>
      <c r="L9058">
        <v>44520</v>
      </c>
      <c r="M9058">
        <v>2.5238</v>
      </c>
      <c r="N9058">
        <v>105.9996</v>
      </c>
      <c r="O9058">
        <v>0</v>
      </c>
      <c r="P9058">
        <v>0</v>
      </c>
      <c r="Q9058">
        <v>1062.5237999999999</v>
      </c>
      <c r="R9058">
        <v>44625.999600000003</v>
      </c>
      <c r="S9058" t="s">
        <v>1424</v>
      </c>
    </row>
    <row r="9059" spans="1:19">
      <c r="A9059" t="s">
        <v>7561</v>
      </c>
      <c r="B9059">
        <v>44279</v>
      </c>
      <c r="C9059" t="s">
        <v>7562</v>
      </c>
      <c r="D9059">
        <v>44279</v>
      </c>
      <c r="E9059" t="s">
        <v>1422</v>
      </c>
      <c r="F9059" t="s">
        <v>59</v>
      </c>
      <c r="G9059" t="s">
        <v>54</v>
      </c>
      <c r="H9059" t="s">
        <v>54</v>
      </c>
      <c r="I9059" t="s">
        <v>1421</v>
      </c>
      <c r="J9059">
        <v>7</v>
      </c>
      <c r="K9059">
        <v>1264</v>
      </c>
      <c r="L9059">
        <v>8848</v>
      </c>
      <c r="M9059">
        <v>3.0095000000000001</v>
      </c>
      <c r="N9059">
        <v>21.066500000000001</v>
      </c>
      <c r="O9059">
        <v>0</v>
      </c>
      <c r="P9059">
        <v>0</v>
      </c>
      <c r="Q9059">
        <v>1267.0094999999999</v>
      </c>
      <c r="R9059">
        <v>8869.0665000000008</v>
      </c>
      <c r="S9059" t="s">
        <v>1424</v>
      </c>
    </row>
    <row r="9060" spans="1:19">
      <c r="A9060" t="s">
        <v>7561</v>
      </c>
      <c r="B9060">
        <v>44279</v>
      </c>
      <c r="C9060" t="s">
        <v>7562</v>
      </c>
      <c r="D9060">
        <v>44279</v>
      </c>
      <c r="E9060" t="s">
        <v>1422</v>
      </c>
      <c r="F9060" t="s">
        <v>59</v>
      </c>
      <c r="G9060" t="s">
        <v>54</v>
      </c>
      <c r="H9060" t="s">
        <v>54</v>
      </c>
      <c r="I9060" t="s">
        <v>1356</v>
      </c>
      <c r="J9060">
        <v>20</v>
      </c>
      <c r="K9060">
        <v>1118</v>
      </c>
      <c r="L9060">
        <v>22360</v>
      </c>
      <c r="M9060">
        <v>2.6619000000000002</v>
      </c>
      <c r="N9060">
        <v>53.238</v>
      </c>
      <c r="O9060">
        <v>0</v>
      </c>
      <c r="P9060">
        <v>0</v>
      </c>
      <c r="Q9060">
        <v>1120.6619000000001</v>
      </c>
      <c r="R9060">
        <v>22413.238000000001</v>
      </c>
      <c r="S9060" t="s">
        <v>1424</v>
      </c>
    </row>
    <row r="9061" spans="1:19">
      <c r="A9061" t="s">
        <v>7563</v>
      </c>
      <c r="B9061">
        <v>44279</v>
      </c>
      <c r="C9061" t="s">
        <v>7564</v>
      </c>
      <c r="D9061">
        <v>44279</v>
      </c>
      <c r="E9061" t="s">
        <v>1422</v>
      </c>
      <c r="F9061" t="s">
        <v>977</v>
      </c>
      <c r="G9061" t="s">
        <v>1437</v>
      </c>
      <c r="H9061" t="s">
        <v>54</v>
      </c>
      <c r="I9061" t="s">
        <v>1356</v>
      </c>
      <c r="J9061">
        <v>40</v>
      </c>
      <c r="K9061">
        <v>1118</v>
      </c>
      <c r="L9061">
        <v>44720</v>
      </c>
      <c r="M9061">
        <v>2.6619000000000002</v>
      </c>
      <c r="N9061">
        <v>106.476</v>
      </c>
      <c r="O9061">
        <v>0</v>
      </c>
      <c r="P9061">
        <v>0</v>
      </c>
      <c r="Q9061">
        <v>1120.6619000000001</v>
      </c>
      <c r="R9061">
        <v>44826.476000000002</v>
      </c>
      <c r="S9061" t="s">
        <v>1424</v>
      </c>
    </row>
    <row r="9062" spans="1:19">
      <c r="A9062" t="s">
        <v>7563</v>
      </c>
      <c r="B9062">
        <v>44279</v>
      </c>
      <c r="C9062" t="s">
        <v>7564</v>
      </c>
      <c r="D9062">
        <v>44279</v>
      </c>
      <c r="E9062" t="s">
        <v>1422</v>
      </c>
      <c r="F9062" t="s">
        <v>977</v>
      </c>
      <c r="G9062" t="s">
        <v>1437</v>
      </c>
      <c r="H9062" t="s">
        <v>54</v>
      </c>
      <c r="I9062" t="s">
        <v>1359</v>
      </c>
      <c r="J9062">
        <v>20</v>
      </c>
      <c r="K9062">
        <v>1225</v>
      </c>
      <c r="L9062">
        <v>24500</v>
      </c>
      <c r="M9062">
        <v>2.9167000000000001</v>
      </c>
      <c r="N9062">
        <v>58.334000000000003</v>
      </c>
      <c r="O9062">
        <v>0</v>
      </c>
      <c r="P9062">
        <v>0</v>
      </c>
      <c r="Q9062">
        <v>1227.9167</v>
      </c>
      <c r="R9062">
        <v>24558.333999999999</v>
      </c>
      <c r="S9062" t="s">
        <v>1424</v>
      </c>
    </row>
    <row r="9063" spans="1:19">
      <c r="A9063" t="s">
        <v>7563</v>
      </c>
      <c r="B9063">
        <v>44279</v>
      </c>
      <c r="C9063" t="s">
        <v>7564</v>
      </c>
      <c r="D9063">
        <v>44279</v>
      </c>
      <c r="E9063" t="s">
        <v>1422</v>
      </c>
      <c r="F9063" t="s">
        <v>977</v>
      </c>
      <c r="G9063" t="s">
        <v>1437</v>
      </c>
      <c r="H9063" t="s">
        <v>54</v>
      </c>
      <c r="I9063" t="s">
        <v>1459</v>
      </c>
      <c r="J9063">
        <v>60</v>
      </c>
      <c r="K9063">
        <v>1060</v>
      </c>
      <c r="L9063">
        <v>63600</v>
      </c>
      <c r="M9063">
        <v>2.5238</v>
      </c>
      <c r="N9063">
        <v>151.428</v>
      </c>
      <c r="O9063">
        <v>0</v>
      </c>
      <c r="P9063">
        <v>0</v>
      </c>
      <c r="Q9063">
        <v>1062.5237999999999</v>
      </c>
      <c r="R9063">
        <v>63751.428</v>
      </c>
      <c r="S9063" t="s">
        <v>1424</v>
      </c>
    </row>
    <row r="9064" spans="1:19">
      <c r="A9064" t="s">
        <v>7565</v>
      </c>
      <c r="B9064">
        <v>44279</v>
      </c>
      <c r="C9064" t="s">
        <v>7566</v>
      </c>
      <c r="D9064">
        <v>44279</v>
      </c>
      <c r="E9064" t="s">
        <v>1422</v>
      </c>
      <c r="F9064" t="s">
        <v>60</v>
      </c>
      <c r="G9064" t="s">
        <v>54</v>
      </c>
      <c r="H9064" t="s">
        <v>54</v>
      </c>
      <c r="I9064" t="s">
        <v>1356</v>
      </c>
      <c r="J9064">
        <v>22</v>
      </c>
      <c r="K9064">
        <v>1118</v>
      </c>
      <c r="L9064">
        <v>24596</v>
      </c>
      <c r="M9064">
        <v>2.6619000000000002</v>
      </c>
      <c r="N9064">
        <v>58.561799999999998</v>
      </c>
      <c r="O9064">
        <v>0</v>
      </c>
      <c r="P9064">
        <v>0</v>
      </c>
      <c r="Q9064">
        <v>1120.6619000000001</v>
      </c>
      <c r="R9064">
        <v>24654.561799999999</v>
      </c>
      <c r="S9064" t="s">
        <v>1424</v>
      </c>
    </row>
    <row r="9065" spans="1:19">
      <c r="A9065" t="s">
        <v>7565</v>
      </c>
      <c r="B9065">
        <v>44279</v>
      </c>
      <c r="C9065" t="s">
        <v>7566</v>
      </c>
      <c r="D9065">
        <v>44279</v>
      </c>
      <c r="E9065" t="s">
        <v>1422</v>
      </c>
      <c r="F9065" t="s">
        <v>60</v>
      </c>
      <c r="G9065" t="s">
        <v>54</v>
      </c>
      <c r="H9065" t="s">
        <v>54</v>
      </c>
      <c r="I9065" t="s">
        <v>1181</v>
      </c>
      <c r="J9065">
        <v>40</v>
      </c>
      <c r="K9065">
        <v>1293</v>
      </c>
      <c r="L9065">
        <v>51720</v>
      </c>
      <c r="M9065">
        <v>3.0785999999999998</v>
      </c>
      <c r="N9065">
        <v>123.14400000000001</v>
      </c>
      <c r="O9065">
        <v>0</v>
      </c>
      <c r="P9065">
        <v>0</v>
      </c>
      <c r="Q9065">
        <v>1296.0786000000001</v>
      </c>
      <c r="R9065">
        <v>51843.144</v>
      </c>
      <c r="S9065" t="s">
        <v>1424</v>
      </c>
    </row>
    <row r="9066" spans="1:19">
      <c r="A9066" t="s">
        <v>7567</v>
      </c>
      <c r="B9066">
        <v>44279</v>
      </c>
      <c r="C9066" t="s">
        <v>7568</v>
      </c>
      <c r="D9066">
        <v>44279</v>
      </c>
      <c r="E9066" t="s">
        <v>1422</v>
      </c>
      <c r="F9066" t="s">
        <v>993</v>
      </c>
      <c r="G9066" t="s">
        <v>76</v>
      </c>
      <c r="H9066" t="s">
        <v>66</v>
      </c>
      <c r="I9066" t="s">
        <v>1421</v>
      </c>
      <c r="J9066">
        <v>60</v>
      </c>
      <c r="K9066">
        <v>1264</v>
      </c>
      <c r="L9066">
        <v>75840</v>
      </c>
      <c r="M9066">
        <v>3.0095000000000001</v>
      </c>
      <c r="N9066">
        <v>180.57</v>
      </c>
      <c r="O9066">
        <v>0</v>
      </c>
      <c r="P9066">
        <v>0</v>
      </c>
      <c r="Q9066">
        <v>1267.0094999999999</v>
      </c>
      <c r="R9066">
        <v>76020.570000000007</v>
      </c>
      <c r="S9066" t="s">
        <v>1424</v>
      </c>
    </row>
    <row r="9067" spans="1:19">
      <c r="A9067" t="s">
        <v>7567</v>
      </c>
      <c r="B9067">
        <v>44279</v>
      </c>
      <c r="C9067" t="s">
        <v>7568</v>
      </c>
      <c r="D9067">
        <v>44279</v>
      </c>
      <c r="E9067" t="s">
        <v>1422</v>
      </c>
      <c r="F9067" t="s">
        <v>993</v>
      </c>
      <c r="G9067" t="s">
        <v>76</v>
      </c>
      <c r="H9067" t="s">
        <v>66</v>
      </c>
      <c r="I9067" t="s">
        <v>1359</v>
      </c>
      <c r="J9067">
        <v>60</v>
      </c>
      <c r="K9067">
        <v>1225</v>
      </c>
      <c r="L9067">
        <v>73500</v>
      </c>
      <c r="M9067">
        <v>2.9167000000000001</v>
      </c>
      <c r="N9067">
        <v>175.00200000000001</v>
      </c>
      <c r="O9067">
        <v>0</v>
      </c>
      <c r="P9067">
        <v>0</v>
      </c>
      <c r="Q9067">
        <v>1227.9167</v>
      </c>
      <c r="R9067">
        <v>73675.001999999993</v>
      </c>
      <c r="S9067" t="s">
        <v>1424</v>
      </c>
    </row>
    <row r="9068" spans="1:19">
      <c r="A9068" t="s">
        <v>7567</v>
      </c>
      <c r="B9068">
        <v>44279</v>
      </c>
      <c r="C9068" t="s">
        <v>7568</v>
      </c>
      <c r="D9068">
        <v>44279</v>
      </c>
      <c r="E9068" t="s">
        <v>1422</v>
      </c>
      <c r="F9068" t="s">
        <v>993</v>
      </c>
      <c r="G9068" t="s">
        <v>76</v>
      </c>
      <c r="H9068" t="s">
        <v>66</v>
      </c>
      <c r="I9068" t="s">
        <v>1181</v>
      </c>
      <c r="J9068">
        <v>80</v>
      </c>
      <c r="K9068">
        <v>1293</v>
      </c>
      <c r="L9068">
        <v>103440</v>
      </c>
      <c r="M9068">
        <v>3.0785999999999998</v>
      </c>
      <c r="N9068">
        <v>246.28800000000001</v>
      </c>
      <c r="O9068">
        <v>0</v>
      </c>
      <c r="P9068">
        <v>0</v>
      </c>
      <c r="Q9068">
        <v>1296.0786000000001</v>
      </c>
      <c r="R9068">
        <v>103686.288</v>
      </c>
      <c r="S9068" t="s">
        <v>1424</v>
      </c>
    </row>
    <row r="9069" spans="1:19">
      <c r="A9069" t="s">
        <v>7567</v>
      </c>
      <c r="B9069">
        <v>44279</v>
      </c>
      <c r="C9069" t="s">
        <v>7568</v>
      </c>
      <c r="D9069">
        <v>44279</v>
      </c>
      <c r="E9069" t="s">
        <v>1422</v>
      </c>
      <c r="F9069" t="s">
        <v>993</v>
      </c>
      <c r="G9069" t="s">
        <v>76</v>
      </c>
      <c r="H9069" t="s">
        <v>66</v>
      </c>
      <c r="I9069" t="s">
        <v>1459</v>
      </c>
      <c r="J9069">
        <v>60</v>
      </c>
      <c r="K9069">
        <v>1060</v>
      </c>
      <c r="L9069">
        <v>63600</v>
      </c>
      <c r="M9069">
        <v>2.5238</v>
      </c>
      <c r="N9069">
        <v>151.428</v>
      </c>
      <c r="O9069">
        <v>0</v>
      </c>
      <c r="P9069">
        <v>0</v>
      </c>
      <c r="Q9069">
        <v>1062.5237999999999</v>
      </c>
      <c r="R9069">
        <v>63751.428</v>
      </c>
      <c r="S9069" t="s">
        <v>1424</v>
      </c>
    </row>
    <row r="9070" spans="1:19">
      <c r="A9070" t="s">
        <v>7569</v>
      </c>
      <c r="B9070">
        <v>44279</v>
      </c>
      <c r="C9070" t="s">
        <v>7570</v>
      </c>
      <c r="D9070">
        <v>44279</v>
      </c>
      <c r="E9070" t="s">
        <v>1422</v>
      </c>
      <c r="F9070" t="s">
        <v>71</v>
      </c>
      <c r="G9070" t="s">
        <v>1444</v>
      </c>
      <c r="H9070" t="s">
        <v>66</v>
      </c>
      <c r="I9070" t="s">
        <v>1181</v>
      </c>
      <c r="J9070">
        <v>60</v>
      </c>
      <c r="K9070">
        <v>1293</v>
      </c>
      <c r="L9070">
        <v>77580</v>
      </c>
      <c r="M9070">
        <v>3.0785999999999998</v>
      </c>
      <c r="N9070">
        <v>184.71600000000001</v>
      </c>
      <c r="O9070">
        <v>0</v>
      </c>
      <c r="P9070">
        <v>0</v>
      </c>
      <c r="Q9070">
        <v>1296.0786000000001</v>
      </c>
      <c r="R9070">
        <v>77764.716</v>
      </c>
      <c r="S9070" t="s">
        <v>1424</v>
      </c>
    </row>
    <row r="9071" spans="1:19">
      <c r="A9071" t="s">
        <v>7571</v>
      </c>
      <c r="B9071">
        <v>44279</v>
      </c>
      <c r="C9071" t="s">
        <v>7572</v>
      </c>
      <c r="D9071">
        <v>44279</v>
      </c>
      <c r="E9071" t="s">
        <v>1422</v>
      </c>
      <c r="F9071" t="s">
        <v>75</v>
      </c>
      <c r="G9071" t="s">
        <v>76</v>
      </c>
      <c r="H9071" t="s">
        <v>66</v>
      </c>
      <c r="I9071" t="s">
        <v>1356</v>
      </c>
      <c r="J9071">
        <v>18</v>
      </c>
      <c r="K9071">
        <v>1118</v>
      </c>
      <c r="L9071">
        <v>20124</v>
      </c>
      <c r="M9071">
        <v>2.6619000000000002</v>
      </c>
      <c r="N9071">
        <v>47.914200000000001</v>
      </c>
      <c r="O9071">
        <v>0</v>
      </c>
      <c r="P9071">
        <v>0</v>
      </c>
      <c r="Q9071">
        <v>1120.6619000000001</v>
      </c>
      <c r="R9071">
        <v>20171.914199999999</v>
      </c>
      <c r="S9071" t="s">
        <v>1424</v>
      </c>
    </row>
    <row r="9072" spans="1:19">
      <c r="A9072" t="s">
        <v>7571</v>
      </c>
      <c r="B9072">
        <v>44279</v>
      </c>
      <c r="C9072" t="s">
        <v>7572</v>
      </c>
      <c r="D9072">
        <v>44279</v>
      </c>
      <c r="E9072" t="s">
        <v>1422</v>
      </c>
      <c r="F9072" t="s">
        <v>75</v>
      </c>
      <c r="G9072" t="s">
        <v>76</v>
      </c>
      <c r="H9072" t="s">
        <v>66</v>
      </c>
      <c r="I9072" t="s">
        <v>1178</v>
      </c>
      <c r="J9072">
        <v>5</v>
      </c>
      <c r="K9072">
        <v>4035</v>
      </c>
      <c r="L9072">
        <v>20175</v>
      </c>
      <c r="M9072">
        <v>9.6071000000000009</v>
      </c>
      <c r="N9072">
        <v>48.035499999999999</v>
      </c>
      <c r="O9072">
        <v>0</v>
      </c>
      <c r="P9072">
        <v>0</v>
      </c>
      <c r="Q9072">
        <v>4044.6071000000002</v>
      </c>
      <c r="R9072">
        <v>20223.035500000002</v>
      </c>
      <c r="S9072" t="s">
        <v>1424</v>
      </c>
    </row>
    <row r="9073" spans="1:19">
      <c r="A9073" t="s">
        <v>7573</v>
      </c>
      <c r="B9073">
        <v>44279</v>
      </c>
      <c r="C9073" t="s">
        <v>7574</v>
      </c>
      <c r="D9073">
        <v>44279</v>
      </c>
      <c r="E9073" t="s">
        <v>1422</v>
      </c>
      <c r="F9073" t="s">
        <v>65</v>
      </c>
      <c r="G9073" t="s">
        <v>66</v>
      </c>
      <c r="H9073" t="s">
        <v>66</v>
      </c>
      <c r="I9073" t="s">
        <v>1180</v>
      </c>
      <c r="J9073">
        <v>20</v>
      </c>
      <c r="K9073">
        <v>3540</v>
      </c>
      <c r="L9073">
        <v>70800</v>
      </c>
      <c r="M9073">
        <v>8.4285999999999994</v>
      </c>
      <c r="N9073">
        <v>168.572</v>
      </c>
      <c r="O9073">
        <v>0</v>
      </c>
      <c r="P9073">
        <v>0</v>
      </c>
      <c r="Q9073">
        <v>3548.4286000000002</v>
      </c>
      <c r="R9073">
        <v>70968.572</v>
      </c>
      <c r="S9073" t="s">
        <v>1424</v>
      </c>
    </row>
    <row r="9074" spans="1:19">
      <c r="A9074" t="s">
        <v>7573</v>
      </c>
      <c r="B9074">
        <v>44279</v>
      </c>
      <c r="C9074" t="s">
        <v>7574</v>
      </c>
      <c r="D9074">
        <v>44279</v>
      </c>
      <c r="E9074" t="s">
        <v>1422</v>
      </c>
      <c r="F9074" t="s">
        <v>65</v>
      </c>
      <c r="G9074" t="s">
        <v>66</v>
      </c>
      <c r="H9074" t="s">
        <v>66</v>
      </c>
      <c r="I9074" t="s">
        <v>1356</v>
      </c>
      <c r="J9074">
        <v>60</v>
      </c>
      <c r="K9074">
        <v>1118</v>
      </c>
      <c r="L9074">
        <v>67080</v>
      </c>
      <c r="M9074">
        <v>2.6619000000000002</v>
      </c>
      <c r="N9074">
        <v>159.714</v>
      </c>
      <c r="O9074">
        <v>0</v>
      </c>
      <c r="P9074">
        <v>0</v>
      </c>
      <c r="Q9074">
        <v>1120.6619000000001</v>
      </c>
      <c r="R9074">
        <v>67239.714000000007</v>
      </c>
      <c r="S9074" t="s">
        <v>1424</v>
      </c>
    </row>
    <row r="9075" spans="1:19">
      <c r="A9075" t="s">
        <v>7575</v>
      </c>
      <c r="B9075">
        <v>44279</v>
      </c>
      <c r="C9075" t="s">
        <v>7576</v>
      </c>
      <c r="D9075">
        <v>44279</v>
      </c>
      <c r="E9075" t="s">
        <v>1422</v>
      </c>
      <c r="F9075" t="s">
        <v>73</v>
      </c>
      <c r="G9075" t="s">
        <v>66</v>
      </c>
      <c r="H9075" t="s">
        <v>66</v>
      </c>
      <c r="I9075" t="s">
        <v>1180</v>
      </c>
      <c r="J9075">
        <v>20</v>
      </c>
      <c r="K9075">
        <v>3540</v>
      </c>
      <c r="L9075">
        <v>70800</v>
      </c>
      <c r="M9075">
        <v>8.4285999999999994</v>
      </c>
      <c r="N9075">
        <v>168.572</v>
      </c>
      <c r="O9075">
        <v>0</v>
      </c>
      <c r="P9075">
        <v>0</v>
      </c>
      <c r="Q9075">
        <v>3548.4286000000002</v>
      </c>
      <c r="R9075">
        <v>70968.572</v>
      </c>
      <c r="S9075" t="s">
        <v>1424</v>
      </c>
    </row>
    <row r="9076" spans="1:19">
      <c r="A9076" t="s">
        <v>7577</v>
      </c>
      <c r="B9076">
        <v>44279</v>
      </c>
      <c r="C9076" t="s">
        <v>7578</v>
      </c>
      <c r="D9076">
        <v>44279</v>
      </c>
      <c r="E9076" t="s">
        <v>1422</v>
      </c>
      <c r="F9076" t="s">
        <v>74</v>
      </c>
      <c r="G9076" t="s">
        <v>1070</v>
      </c>
      <c r="H9076" t="s">
        <v>66</v>
      </c>
      <c r="I9076" t="s">
        <v>1356</v>
      </c>
      <c r="J9076">
        <v>50</v>
      </c>
      <c r="K9076">
        <v>1118</v>
      </c>
      <c r="L9076">
        <v>55900</v>
      </c>
      <c r="M9076">
        <v>2.6619000000000002</v>
      </c>
      <c r="N9076">
        <v>133.095</v>
      </c>
      <c r="O9076">
        <v>0</v>
      </c>
      <c r="P9076">
        <v>0</v>
      </c>
      <c r="Q9076">
        <v>1120.6619000000001</v>
      </c>
      <c r="R9076">
        <v>56033.095000000001</v>
      </c>
      <c r="S9076" t="s">
        <v>1424</v>
      </c>
    </row>
    <row r="9077" spans="1:19">
      <c r="A9077" t="s">
        <v>7577</v>
      </c>
      <c r="B9077">
        <v>44279</v>
      </c>
      <c r="C9077" t="s">
        <v>7578</v>
      </c>
      <c r="D9077">
        <v>44279</v>
      </c>
      <c r="E9077" t="s">
        <v>1422</v>
      </c>
      <c r="F9077" t="s">
        <v>74</v>
      </c>
      <c r="G9077" t="s">
        <v>1070</v>
      </c>
      <c r="H9077" t="s">
        <v>66</v>
      </c>
      <c r="I9077" t="s">
        <v>1181</v>
      </c>
      <c r="J9077">
        <v>15</v>
      </c>
      <c r="K9077">
        <v>1293</v>
      </c>
      <c r="L9077">
        <v>19395</v>
      </c>
      <c r="M9077">
        <v>3.0785999999999998</v>
      </c>
      <c r="N9077">
        <v>46.179000000000002</v>
      </c>
      <c r="O9077">
        <v>0</v>
      </c>
      <c r="P9077">
        <v>0</v>
      </c>
      <c r="Q9077">
        <v>1296.0786000000001</v>
      </c>
      <c r="R9077">
        <v>19441.179</v>
      </c>
      <c r="S9077" t="s">
        <v>1424</v>
      </c>
    </row>
    <row r="9078" spans="1:19">
      <c r="A9078" t="s">
        <v>7577</v>
      </c>
      <c r="B9078">
        <v>44279</v>
      </c>
      <c r="C9078" t="s">
        <v>7578</v>
      </c>
      <c r="D9078">
        <v>44279</v>
      </c>
      <c r="E9078" t="s">
        <v>1422</v>
      </c>
      <c r="F9078" t="s">
        <v>74</v>
      </c>
      <c r="G9078" t="s">
        <v>1070</v>
      </c>
      <c r="H9078" t="s">
        <v>66</v>
      </c>
      <c r="I9078" t="s">
        <v>1421</v>
      </c>
      <c r="J9078">
        <v>20</v>
      </c>
      <c r="K9078">
        <v>1264</v>
      </c>
      <c r="L9078">
        <v>25280</v>
      </c>
      <c r="M9078">
        <v>3.0095000000000001</v>
      </c>
      <c r="N9078">
        <v>60.19</v>
      </c>
      <c r="O9078">
        <v>0</v>
      </c>
      <c r="P9078">
        <v>0</v>
      </c>
      <c r="Q9078">
        <v>1267.0094999999999</v>
      </c>
      <c r="R9078">
        <v>25340.19</v>
      </c>
      <c r="S9078" t="s">
        <v>1424</v>
      </c>
    </row>
    <row r="9079" spans="1:19">
      <c r="A9079" t="s">
        <v>7577</v>
      </c>
      <c r="B9079">
        <v>44279</v>
      </c>
      <c r="C9079" t="s">
        <v>7578</v>
      </c>
      <c r="D9079">
        <v>44279</v>
      </c>
      <c r="E9079" t="s">
        <v>1422</v>
      </c>
      <c r="F9079" t="s">
        <v>74</v>
      </c>
      <c r="G9079" t="s">
        <v>1070</v>
      </c>
      <c r="H9079" t="s">
        <v>66</v>
      </c>
      <c r="I9079" t="s">
        <v>1459</v>
      </c>
      <c r="J9079">
        <v>40</v>
      </c>
      <c r="K9079">
        <v>1060</v>
      </c>
      <c r="L9079">
        <v>42400</v>
      </c>
      <c r="M9079">
        <v>2.5238</v>
      </c>
      <c r="N9079">
        <v>100.952</v>
      </c>
      <c r="O9079">
        <v>0</v>
      </c>
      <c r="P9079">
        <v>0</v>
      </c>
      <c r="Q9079">
        <v>1062.5237999999999</v>
      </c>
      <c r="R9079">
        <v>42500.951999999997</v>
      </c>
      <c r="S9079" t="s">
        <v>1424</v>
      </c>
    </row>
    <row r="9080" spans="1:19">
      <c r="A9080" t="s">
        <v>7577</v>
      </c>
      <c r="B9080">
        <v>44279</v>
      </c>
      <c r="C9080" t="s">
        <v>7578</v>
      </c>
      <c r="D9080">
        <v>44279</v>
      </c>
      <c r="E9080" t="s">
        <v>1422</v>
      </c>
      <c r="F9080" t="s">
        <v>74</v>
      </c>
      <c r="G9080" t="s">
        <v>1070</v>
      </c>
      <c r="H9080" t="s">
        <v>66</v>
      </c>
      <c r="I9080" t="s">
        <v>1359</v>
      </c>
      <c r="J9080">
        <v>40</v>
      </c>
      <c r="K9080">
        <v>1225</v>
      </c>
      <c r="L9080">
        <v>49000</v>
      </c>
      <c r="M9080">
        <v>2.9167000000000001</v>
      </c>
      <c r="N9080">
        <v>116.66800000000001</v>
      </c>
      <c r="O9080">
        <v>0</v>
      </c>
      <c r="P9080">
        <v>0</v>
      </c>
      <c r="Q9080">
        <v>1227.9167</v>
      </c>
      <c r="R9080">
        <v>49116.667999999998</v>
      </c>
      <c r="S9080" t="s">
        <v>1424</v>
      </c>
    </row>
    <row r="9081" spans="1:19">
      <c r="A9081" t="s">
        <v>7579</v>
      </c>
      <c r="B9081">
        <v>44279</v>
      </c>
      <c r="C9081" t="s">
        <v>7580</v>
      </c>
      <c r="D9081">
        <v>44279</v>
      </c>
      <c r="E9081" t="s">
        <v>1422</v>
      </c>
      <c r="F9081" t="s">
        <v>72</v>
      </c>
      <c r="G9081" t="s">
        <v>1070</v>
      </c>
      <c r="H9081" t="s">
        <v>66</v>
      </c>
      <c r="I9081" t="s">
        <v>1359</v>
      </c>
      <c r="J9081">
        <v>10</v>
      </c>
      <c r="K9081">
        <v>1225</v>
      </c>
      <c r="L9081">
        <v>12250</v>
      </c>
      <c r="M9081">
        <v>2.9167000000000001</v>
      </c>
      <c r="N9081">
        <v>29.167000000000002</v>
      </c>
      <c r="O9081">
        <v>0</v>
      </c>
      <c r="P9081">
        <v>0</v>
      </c>
      <c r="Q9081">
        <v>1227.9167</v>
      </c>
      <c r="R9081">
        <v>12279.166999999999</v>
      </c>
      <c r="S9081" t="s">
        <v>1424</v>
      </c>
    </row>
    <row r="9082" spans="1:19">
      <c r="A9082" t="s">
        <v>7579</v>
      </c>
      <c r="B9082">
        <v>44279</v>
      </c>
      <c r="C9082" t="s">
        <v>7580</v>
      </c>
      <c r="D9082">
        <v>44279</v>
      </c>
      <c r="E9082" t="s">
        <v>1422</v>
      </c>
      <c r="F9082" t="s">
        <v>72</v>
      </c>
      <c r="G9082" t="s">
        <v>1070</v>
      </c>
      <c r="H9082" t="s">
        <v>66</v>
      </c>
      <c r="I9082" t="s">
        <v>1178</v>
      </c>
      <c r="J9082">
        <v>20</v>
      </c>
      <c r="K9082">
        <v>4035</v>
      </c>
      <c r="L9082">
        <v>80700</v>
      </c>
      <c r="M9082">
        <v>9.6071000000000009</v>
      </c>
      <c r="N9082">
        <v>192.142</v>
      </c>
      <c r="O9082">
        <v>0</v>
      </c>
      <c r="P9082">
        <v>0</v>
      </c>
      <c r="Q9082">
        <v>4044.6071000000002</v>
      </c>
      <c r="R9082">
        <v>80892.142000000007</v>
      </c>
      <c r="S9082" t="s">
        <v>1424</v>
      </c>
    </row>
    <row r="9083" spans="1:19">
      <c r="A9083" t="s">
        <v>7579</v>
      </c>
      <c r="B9083">
        <v>44279</v>
      </c>
      <c r="C9083" t="s">
        <v>7580</v>
      </c>
      <c r="D9083">
        <v>44279</v>
      </c>
      <c r="E9083" t="s">
        <v>1422</v>
      </c>
      <c r="F9083" t="s">
        <v>72</v>
      </c>
      <c r="G9083" t="s">
        <v>1070</v>
      </c>
      <c r="H9083" t="s">
        <v>66</v>
      </c>
      <c r="I9083" t="s">
        <v>1421</v>
      </c>
      <c r="J9083">
        <v>40</v>
      </c>
      <c r="K9083">
        <v>1264</v>
      </c>
      <c r="L9083">
        <v>50560</v>
      </c>
      <c r="M9083">
        <v>3.0095000000000001</v>
      </c>
      <c r="N9083">
        <v>120.38</v>
      </c>
      <c r="O9083">
        <v>0</v>
      </c>
      <c r="P9083">
        <v>0</v>
      </c>
      <c r="Q9083">
        <v>1267.0094999999999</v>
      </c>
      <c r="R9083">
        <v>50680.38</v>
      </c>
      <c r="S9083" t="s">
        <v>1424</v>
      </c>
    </row>
    <row r="9084" spans="1:19">
      <c r="A9084" t="s">
        <v>7581</v>
      </c>
      <c r="B9084">
        <v>44279</v>
      </c>
      <c r="C9084" t="s">
        <v>7582</v>
      </c>
      <c r="D9084">
        <v>44279</v>
      </c>
      <c r="E9084" t="s">
        <v>1422</v>
      </c>
      <c r="F9084" t="s">
        <v>69</v>
      </c>
      <c r="G9084" t="s">
        <v>66</v>
      </c>
      <c r="H9084" t="s">
        <v>66</v>
      </c>
      <c r="I9084" t="s">
        <v>1178</v>
      </c>
      <c r="J9084">
        <v>15</v>
      </c>
      <c r="K9084">
        <v>4035</v>
      </c>
      <c r="L9084">
        <v>60525</v>
      </c>
      <c r="M9084">
        <v>9.6071000000000009</v>
      </c>
      <c r="N9084">
        <v>144.10650000000001</v>
      </c>
      <c r="O9084">
        <v>0</v>
      </c>
      <c r="P9084">
        <v>0</v>
      </c>
      <c r="Q9084">
        <v>4044.6071000000002</v>
      </c>
      <c r="R9084">
        <v>60669.106500000002</v>
      </c>
      <c r="S9084" t="s">
        <v>1424</v>
      </c>
    </row>
    <row r="9085" spans="1:19">
      <c r="A9085" t="s">
        <v>7581</v>
      </c>
      <c r="B9085">
        <v>44279</v>
      </c>
      <c r="C9085" t="s">
        <v>7582</v>
      </c>
      <c r="D9085">
        <v>44279</v>
      </c>
      <c r="E9085" t="s">
        <v>1422</v>
      </c>
      <c r="F9085" t="s">
        <v>69</v>
      </c>
      <c r="G9085" t="s">
        <v>66</v>
      </c>
      <c r="H9085" t="s">
        <v>66</v>
      </c>
      <c r="I9085" t="s">
        <v>3638</v>
      </c>
      <c r="J9085">
        <v>5</v>
      </c>
      <c r="K9085">
        <v>7760</v>
      </c>
      <c r="L9085">
        <v>38800</v>
      </c>
      <c r="M9085">
        <v>18.476199999999999</v>
      </c>
      <c r="N9085">
        <v>92.381</v>
      </c>
      <c r="O9085">
        <v>0</v>
      </c>
      <c r="P9085">
        <v>0</v>
      </c>
      <c r="Q9085">
        <v>7778.4762000000001</v>
      </c>
      <c r="R9085">
        <v>38892.381000000001</v>
      </c>
      <c r="S9085" t="s">
        <v>1424</v>
      </c>
    </row>
    <row r="9086" spans="1:19">
      <c r="A9086" t="s">
        <v>7581</v>
      </c>
      <c r="B9086">
        <v>44279</v>
      </c>
      <c r="C9086" t="s">
        <v>7582</v>
      </c>
      <c r="D9086">
        <v>44279</v>
      </c>
      <c r="E9086" t="s">
        <v>1422</v>
      </c>
      <c r="F9086" t="s">
        <v>69</v>
      </c>
      <c r="G9086" t="s">
        <v>66</v>
      </c>
      <c r="H9086" t="s">
        <v>66</v>
      </c>
      <c r="I9086" t="s">
        <v>1180</v>
      </c>
      <c r="J9086">
        <v>10</v>
      </c>
      <c r="K9086">
        <v>3540</v>
      </c>
      <c r="L9086">
        <v>35400</v>
      </c>
      <c r="M9086">
        <v>8.4285999999999994</v>
      </c>
      <c r="N9086">
        <v>84.286000000000001</v>
      </c>
      <c r="O9086">
        <v>0</v>
      </c>
      <c r="P9086">
        <v>0</v>
      </c>
      <c r="Q9086">
        <v>3548.4286000000002</v>
      </c>
      <c r="R9086">
        <v>35484.286</v>
      </c>
      <c r="S9086" t="s">
        <v>1424</v>
      </c>
    </row>
    <row r="9087" spans="1:19">
      <c r="A9087" t="s">
        <v>7581</v>
      </c>
      <c r="B9087">
        <v>44279</v>
      </c>
      <c r="C9087" t="s">
        <v>7582</v>
      </c>
      <c r="D9087">
        <v>44279</v>
      </c>
      <c r="E9087" t="s">
        <v>1422</v>
      </c>
      <c r="F9087" t="s">
        <v>69</v>
      </c>
      <c r="G9087" t="s">
        <v>66</v>
      </c>
      <c r="H9087" t="s">
        <v>66</v>
      </c>
      <c r="I9087" t="s">
        <v>1470</v>
      </c>
      <c r="J9087">
        <v>5</v>
      </c>
      <c r="K9087">
        <v>7050</v>
      </c>
      <c r="L9087">
        <v>35250</v>
      </c>
      <c r="M9087">
        <v>16.785699999999999</v>
      </c>
      <c r="N9087">
        <v>83.9285</v>
      </c>
      <c r="O9087">
        <v>0</v>
      </c>
      <c r="P9087">
        <v>0</v>
      </c>
      <c r="Q9087">
        <v>7066.7857000000004</v>
      </c>
      <c r="R9087">
        <v>35333.928500000002</v>
      </c>
      <c r="S9087" t="s">
        <v>1424</v>
      </c>
    </row>
    <row r="9088" spans="1:19">
      <c r="A9088" t="s">
        <v>7581</v>
      </c>
      <c r="B9088">
        <v>44279</v>
      </c>
      <c r="C9088" t="s">
        <v>7582</v>
      </c>
      <c r="D9088">
        <v>44279</v>
      </c>
      <c r="E9088" t="s">
        <v>1422</v>
      </c>
      <c r="F9088" t="s">
        <v>69</v>
      </c>
      <c r="G9088" t="s">
        <v>66</v>
      </c>
      <c r="H9088" t="s">
        <v>66</v>
      </c>
      <c r="I9088" t="s">
        <v>1177</v>
      </c>
      <c r="J9088">
        <v>5</v>
      </c>
      <c r="K9088">
        <v>9045</v>
      </c>
      <c r="L9088">
        <v>45225</v>
      </c>
      <c r="M9088">
        <v>21.535699999999999</v>
      </c>
      <c r="N9088">
        <v>107.6785</v>
      </c>
      <c r="O9088">
        <v>0</v>
      </c>
      <c r="P9088">
        <v>0</v>
      </c>
      <c r="Q9088">
        <v>9066.5357000000004</v>
      </c>
      <c r="R9088">
        <v>45332.678500000002</v>
      </c>
      <c r="S9088" t="s">
        <v>1424</v>
      </c>
    </row>
    <row r="9089" spans="1:19">
      <c r="A9089" t="s">
        <v>7583</v>
      </c>
      <c r="B9089">
        <v>44279</v>
      </c>
      <c r="C9089" t="s">
        <v>7584</v>
      </c>
      <c r="D9089">
        <v>44279</v>
      </c>
      <c r="E9089" t="s">
        <v>1422</v>
      </c>
      <c r="F9089" t="s">
        <v>67</v>
      </c>
      <c r="G9089" t="s">
        <v>66</v>
      </c>
      <c r="H9089" t="s">
        <v>66</v>
      </c>
      <c r="I9089" t="s">
        <v>1359</v>
      </c>
      <c r="J9089">
        <v>60</v>
      </c>
      <c r="K9089">
        <v>1225</v>
      </c>
      <c r="L9089">
        <v>73500</v>
      </c>
      <c r="M9089">
        <v>2.9167000000000001</v>
      </c>
      <c r="N9089">
        <v>175.00200000000001</v>
      </c>
      <c r="O9089">
        <v>0</v>
      </c>
      <c r="P9089">
        <v>0</v>
      </c>
      <c r="Q9089">
        <v>1227.9167</v>
      </c>
      <c r="R9089">
        <v>73675.001999999993</v>
      </c>
      <c r="S9089" t="s">
        <v>1424</v>
      </c>
    </row>
    <row r="9090" spans="1:19">
      <c r="A9090" t="s">
        <v>7583</v>
      </c>
      <c r="B9090">
        <v>44279</v>
      </c>
      <c r="C9090" t="s">
        <v>7584</v>
      </c>
      <c r="D9090">
        <v>44279</v>
      </c>
      <c r="E9090" t="s">
        <v>1422</v>
      </c>
      <c r="F9090" t="s">
        <v>67</v>
      </c>
      <c r="G9090" t="s">
        <v>66</v>
      </c>
      <c r="H9090" t="s">
        <v>66</v>
      </c>
      <c r="I9090" t="s">
        <v>1178</v>
      </c>
      <c r="J9090">
        <v>1</v>
      </c>
      <c r="K9090">
        <v>4035</v>
      </c>
      <c r="L9090">
        <v>4035</v>
      </c>
      <c r="M9090">
        <v>9.6071000000000009</v>
      </c>
      <c r="N9090">
        <v>9.6071000000000009</v>
      </c>
      <c r="O9090">
        <v>0</v>
      </c>
      <c r="P9090">
        <v>0</v>
      </c>
      <c r="Q9090">
        <v>4044.6071000000002</v>
      </c>
      <c r="R9090">
        <v>4044.6071000000002</v>
      </c>
      <c r="S9090" t="s">
        <v>1424</v>
      </c>
    </row>
    <row r="9091" spans="1:19">
      <c r="A9091" t="s">
        <v>7583</v>
      </c>
      <c r="B9091">
        <v>44279</v>
      </c>
      <c r="C9091" t="s">
        <v>7584</v>
      </c>
      <c r="D9091">
        <v>44279</v>
      </c>
      <c r="E9091" t="s">
        <v>1422</v>
      </c>
      <c r="F9091" t="s">
        <v>67</v>
      </c>
      <c r="G9091" t="s">
        <v>66</v>
      </c>
      <c r="H9091" t="s">
        <v>66</v>
      </c>
      <c r="I9091" t="s">
        <v>1421</v>
      </c>
      <c r="J9091">
        <v>60</v>
      </c>
      <c r="K9091">
        <v>1264</v>
      </c>
      <c r="L9091">
        <v>75840</v>
      </c>
      <c r="M9091">
        <v>3.0095000000000001</v>
      </c>
      <c r="N9091">
        <v>180.57</v>
      </c>
      <c r="O9091">
        <v>0</v>
      </c>
      <c r="P9091">
        <v>0</v>
      </c>
      <c r="Q9091">
        <v>1267.0094999999999</v>
      </c>
      <c r="R9091">
        <v>76020.570000000007</v>
      </c>
      <c r="S9091" t="s">
        <v>1424</v>
      </c>
    </row>
    <row r="9092" spans="1:19">
      <c r="A9092" t="s">
        <v>7583</v>
      </c>
      <c r="B9092">
        <v>44279</v>
      </c>
      <c r="C9092" t="s">
        <v>7584</v>
      </c>
      <c r="D9092">
        <v>44279</v>
      </c>
      <c r="E9092" t="s">
        <v>1422</v>
      </c>
      <c r="F9092" t="s">
        <v>67</v>
      </c>
      <c r="G9092" t="s">
        <v>66</v>
      </c>
      <c r="H9092" t="s">
        <v>66</v>
      </c>
      <c r="I9092" t="s">
        <v>1181</v>
      </c>
      <c r="J9092">
        <v>40</v>
      </c>
      <c r="K9092">
        <v>1293</v>
      </c>
      <c r="L9092">
        <v>51720</v>
      </c>
      <c r="M9092">
        <v>3.0785999999999998</v>
      </c>
      <c r="N9092">
        <v>123.14400000000001</v>
      </c>
      <c r="O9092">
        <v>0</v>
      </c>
      <c r="P9092">
        <v>0</v>
      </c>
      <c r="Q9092">
        <v>1296.0786000000001</v>
      </c>
      <c r="R9092">
        <v>51843.144</v>
      </c>
      <c r="S9092" t="s">
        <v>1424</v>
      </c>
    </row>
    <row r="9093" spans="1:19">
      <c r="A9093" t="s">
        <v>7583</v>
      </c>
      <c r="B9093">
        <v>44279</v>
      </c>
      <c r="C9093" t="s">
        <v>7584</v>
      </c>
      <c r="D9093">
        <v>44279</v>
      </c>
      <c r="E9093" t="s">
        <v>1422</v>
      </c>
      <c r="F9093" t="s">
        <v>67</v>
      </c>
      <c r="G9093" t="s">
        <v>66</v>
      </c>
      <c r="H9093" t="s">
        <v>66</v>
      </c>
      <c r="I9093" t="s">
        <v>1356</v>
      </c>
      <c r="J9093">
        <v>40</v>
      </c>
      <c r="K9093">
        <v>1118</v>
      </c>
      <c r="L9093">
        <v>44720</v>
      </c>
      <c r="M9093">
        <v>2.6619000000000002</v>
      </c>
      <c r="N9093">
        <v>106.476</v>
      </c>
      <c r="O9093">
        <v>0</v>
      </c>
      <c r="P9093">
        <v>0</v>
      </c>
      <c r="Q9093">
        <v>1120.6619000000001</v>
      </c>
      <c r="R9093">
        <v>44826.476000000002</v>
      </c>
      <c r="S9093" t="s">
        <v>1424</v>
      </c>
    </row>
    <row r="9094" spans="1:19">
      <c r="A9094" t="s">
        <v>7585</v>
      </c>
      <c r="B9094">
        <v>44279</v>
      </c>
      <c r="C9094" t="s">
        <v>7586</v>
      </c>
      <c r="D9094">
        <v>44279</v>
      </c>
      <c r="E9094" t="s">
        <v>1429</v>
      </c>
      <c r="F9094" t="s">
        <v>4689</v>
      </c>
      <c r="G9094" t="s">
        <v>1430</v>
      </c>
      <c r="H9094" t="s">
        <v>1429</v>
      </c>
      <c r="I9094" t="s">
        <v>1475</v>
      </c>
      <c r="J9094">
        <v>35</v>
      </c>
      <c r="K9094">
        <v>4761</v>
      </c>
      <c r="L9094">
        <v>166635</v>
      </c>
      <c r="M9094">
        <v>0</v>
      </c>
      <c r="N9094">
        <v>0</v>
      </c>
      <c r="O9094">
        <v>0</v>
      </c>
      <c r="P9094">
        <v>0</v>
      </c>
      <c r="Q9094">
        <v>4761</v>
      </c>
      <c r="R9094">
        <v>166635</v>
      </c>
      <c r="S9094" t="s">
        <v>1424</v>
      </c>
    </row>
    <row r="9095" spans="1:19">
      <c r="A9095" t="s">
        <v>7587</v>
      </c>
      <c r="B9095">
        <v>44279</v>
      </c>
      <c r="C9095" t="s">
        <v>7588</v>
      </c>
      <c r="D9095">
        <v>44279</v>
      </c>
      <c r="E9095" t="s">
        <v>1422</v>
      </c>
      <c r="F9095" t="s">
        <v>8</v>
      </c>
      <c r="G9095" t="s">
        <v>1061</v>
      </c>
      <c r="H9095" t="s">
        <v>117</v>
      </c>
      <c r="I9095" t="s">
        <v>1470</v>
      </c>
      <c r="J9095">
        <v>10</v>
      </c>
      <c r="K9095">
        <v>7050</v>
      </c>
      <c r="L9095">
        <v>70500</v>
      </c>
      <c r="M9095">
        <v>16.785699999999999</v>
      </c>
      <c r="N9095">
        <v>167.857</v>
      </c>
      <c r="O9095">
        <v>0</v>
      </c>
      <c r="P9095">
        <v>0</v>
      </c>
      <c r="Q9095">
        <v>7066.7857000000004</v>
      </c>
      <c r="R9095">
        <v>70667.857000000004</v>
      </c>
      <c r="S9095" t="s">
        <v>1424</v>
      </c>
    </row>
    <row r="9096" spans="1:19">
      <c r="A9096" t="s">
        <v>7587</v>
      </c>
      <c r="B9096">
        <v>44279</v>
      </c>
      <c r="C9096" t="s">
        <v>7588</v>
      </c>
      <c r="D9096">
        <v>44279</v>
      </c>
      <c r="E9096" t="s">
        <v>1422</v>
      </c>
      <c r="F9096" t="s">
        <v>8</v>
      </c>
      <c r="G9096" t="s">
        <v>1061</v>
      </c>
      <c r="H9096" t="s">
        <v>117</v>
      </c>
      <c r="I9096" t="s">
        <v>1180</v>
      </c>
      <c r="J9096">
        <v>51</v>
      </c>
      <c r="K9096">
        <v>3540</v>
      </c>
      <c r="L9096">
        <v>180540</v>
      </c>
      <c r="M9096">
        <v>8.4285999999999994</v>
      </c>
      <c r="N9096">
        <v>429.85860000000002</v>
      </c>
      <c r="O9096">
        <v>0</v>
      </c>
      <c r="P9096">
        <v>0</v>
      </c>
      <c r="Q9096">
        <v>3548.4286000000002</v>
      </c>
      <c r="R9096">
        <v>180969.85860000001</v>
      </c>
      <c r="S9096" t="s">
        <v>1424</v>
      </c>
    </row>
    <row r="9097" spans="1:19">
      <c r="A9097" t="s">
        <v>7589</v>
      </c>
      <c r="B9097">
        <v>44279</v>
      </c>
      <c r="C9097" t="s">
        <v>7590</v>
      </c>
      <c r="D9097">
        <v>44279</v>
      </c>
      <c r="E9097" t="s">
        <v>1422</v>
      </c>
      <c r="F9097" t="s">
        <v>110</v>
      </c>
      <c r="G9097" t="s">
        <v>1114</v>
      </c>
      <c r="H9097" t="s">
        <v>117</v>
      </c>
      <c r="I9097" t="s">
        <v>1181</v>
      </c>
      <c r="J9097">
        <v>50</v>
      </c>
      <c r="K9097">
        <v>1293</v>
      </c>
      <c r="L9097">
        <v>64650</v>
      </c>
      <c r="M9097">
        <v>3.0785999999999998</v>
      </c>
      <c r="N9097">
        <v>153.93</v>
      </c>
      <c r="O9097">
        <v>0</v>
      </c>
      <c r="P9097">
        <v>0</v>
      </c>
      <c r="Q9097">
        <v>1296.0786000000001</v>
      </c>
      <c r="R9097">
        <v>64803.93</v>
      </c>
      <c r="S9097" t="s">
        <v>1424</v>
      </c>
    </row>
    <row r="9098" spans="1:19">
      <c r="A9098" t="s">
        <v>7589</v>
      </c>
      <c r="B9098">
        <v>44279</v>
      </c>
      <c r="C9098" t="s">
        <v>7590</v>
      </c>
      <c r="D9098">
        <v>44279</v>
      </c>
      <c r="E9098" t="s">
        <v>1422</v>
      </c>
      <c r="F9098" t="s">
        <v>110</v>
      </c>
      <c r="G9098" t="s">
        <v>1114</v>
      </c>
      <c r="H9098" t="s">
        <v>117</v>
      </c>
      <c r="I9098" t="s">
        <v>1180</v>
      </c>
      <c r="J9098">
        <v>77</v>
      </c>
      <c r="K9098">
        <v>3540</v>
      </c>
      <c r="L9098">
        <v>272580</v>
      </c>
      <c r="M9098">
        <v>8.4285999999999994</v>
      </c>
      <c r="N9098">
        <v>649.00220000000002</v>
      </c>
      <c r="O9098">
        <v>0</v>
      </c>
      <c r="P9098">
        <v>0</v>
      </c>
      <c r="Q9098">
        <v>3548.4286000000002</v>
      </c>
      <c r="R9098">
        <v>273229.00219999999</v>
      </c>
      <c r="S9098" t="s">
        <v>1424</v>
      </c>
    </row>
    <row r="9099" spans="1:19">
      <c r="A9099" t="s">
        <v>7589</v>
      </c>
      <c r="B9099">
        <v>44279</v>
      </c>
      <c r="C9099" t="s">
        <v>7590</v>
      </c>
      <c r="D9099">
        <v>44279</v>
      </c>
      <c r="E9099" t="s">
        <v>1422</v>
      </c>
      <c r="F9099" t="s">
        <v>110</v>
      </c>
      <c r="G9099" t="s">
        <v>1114</v>
      </c>
      <c r="H9099" t="s">
        <v>117</v>
      </c>
      <c r="I9099" t="s">
        <v>1421</v>
      </c>
      <c r="J9099">
        <v>1</v>
      </c>
      <c r="K9099">
        <v>1264</v>
      </c>
      <c r="L9099">
        <v>1264</v>
      </c>
      <c r="M9099">
        <v>3.0095000000000001</v>
      </c>
      <c r="N9099">
        <v>3.0095000000000001</v>
      </c>
      <c r="O9099">
        <v>0</v>
      </c>
      <c r="P9099">
        <v>0</v>
      </c>
      <c r="Q9099">
        <v>1267.0094999999999</v>
      </c>
      <c r="R9099">
        <v>1267.0094999999999</v>
      </c>
      <c r="S9099" t="s">
        <v>1424</v>
      </c>
    </row>
    <row r="9100" spans="1:19">
      <c r="A9100" t="s">
        <v>7591</v>
      </c>
      <c r="B9100">
        <v>44279</v>
      </c>
      <c r="C9100" t="s">
        <v>7592</v>
      </c>
      <c r="D9100">
        <v>44279</v>
      </c>
      <c r="E9100" t="s">
        <v>1422</v>
      </c>
      <c r="F9100" t="s">
        <v>911</v>
      </c>
      <c r="G9100" t="s">
        <v>1433</v>
      </c>
      <c r="H9100" t="s">
        <v>117</v>
      </c>
      <c r="I9100" t="s">
        <v>1421</v>
      </c>
      <c r="J9100">
        <v>30</v>
      </c>
      <c r="K9100">
        <v>1264</v>
      </c>
      <c r="L9100">
        <v>37920</v>
      </c>
      <c r="M9100">
        <v>3.0095000000000001</v>
      </c>
      <c r="N9100">
        <v>90.284999999999997</v>
      </c>
      <c r="O9100">
        <v>0</v>
      </c>
      <c r="P9100">
        <v>0</v>
      </c>
      <c r="Q9100">
        <v>1267.0094999999999</v>
      </c>
      <c r="R9100">
        <v>38010.285000000003</v>
      </c>
      <c r="S9100" t="s">
        <v>1424</v>
      </c>
    </row>
    <row r="9101" spans="1:19">
      <c r="A9101" t="s">
        <v>7591</v>
      </c>
      <c r="B9101">
        <v>44279</v>
      </c>
      <c r="C9101" t="s">
        <v>7592</v>
      </c>
      <c r="D9101">
        <v>44279</v>
      </c>
      <c r="E9101" t="s">
        <v>1422</v>
      </c>
      <c r="F9101" t="s">
        <v>911</v>
      </c>
      <c r="G9101" t="s">
        <v>1433</v>
      </c>
      <c r="H9101" t="s">
        <v>117</v>
      </c>
      <c r="I9101" t="s">
        <v>1356</v>
      </c>
      <c r="J9101">
        <v>20</v>
      </c>
      <c r="K9101">
        <v>1118</v>
      </c>
      <c r="L9101">
        <v>22360</v>
      </c>
      <c r="M9101">
        <v>2.6619000000000002</v>
      </c>
      <c r="N9101">
        <v>53.238</v>
      </c>
      <c r="O9101">
        <v>0</v>
      </c>
      <c r="P9101">
        <v>0</v>
      </c>
      <c r="Q9101">
        <v>1120.6619000000001</v>
      </c>
      <c r="R9101">
        <v>22413.238000000001</v>
      </c>
      <c r="S9101" t="s">
        <v>1424</v>
      </c>
    </row>
    <row r="9102" spans="1:19">
      <c r="A9102" t="s">
        <v>7591</v>
      </c>
      <c r="B9102">
        <v>44279</v>
      </c>
      <c r="C9102" t="s">
        <v>7592</v>
      </c>
      <c r="D9102">
        <v>44279</v>
      </c>
      <c r="E9102" t="s">
        <v>1422</v>
      </c>
      <c r="F9102" t="s">
        <v>911</v>
      </c>
      <c r="G9102" t="s">
        <v>1433</v>
      </c>
      <c r="H9102" t="s">
        <v>117</v>
      </c>
      <c r="I9102" t="s">
        <v>1180</v>
      </c>
      <c r="J9102">
        <v>10</v>
      </c>
      <c r="K9102">
        <v>3540</v>
      </c>
      <c r="L9102">
        <v>35400</v>
      </c>
      <c r="M9102">
        <v>8.4285999999999994</v>
      </c>
      <c r="N9102">
        <v>84.286000000000001</v>
      </c>
      <c r="O9102">
        <v>0</v>
      </c>
      <c r="P9102">
        <v>0</v>
      </c>
      <c r="Q9102">
        <v>3548.4286000000002</v>
      </c>
      <c r="R9102">
        <v>35484.286</v>
      </c>
      <c r="S9102" t="s">
        <v>1424</v>
      </c>
    </row>
    <row r="9103" spans="1:19">
      <c r="A9103" t="s">
        <v>7591</v>
      </c>
      <c r="B9103">
        <v>44279</v>
      </c>
      <c r="C9103" t="s">
        <v>7592</v>
      </c>
      <c r="D9103">
        <v>44279</v>
      </c>
      <c r="E9103" t="s">
        <v>1422</v>
      </c>
      <c r="F9103" t="s">
        <v>911</v>
      </c>
      <c r="G9103" t="s">
        <v>1433</v>
      </c>
      <c r="H9103" t="s">
        <v>117</v>
      </c>
      <c r="I9103" t="s">
        <v>1459</v>
      </c>
      <c r="J9103">
        <v>20</v>
      </c>
      <c r="K9103">
        <v>1060</v>
      </c>
      <c r="L9103">
        <v>21200</v>
      </c>
      <c r="M9103">
        <v>2.5238</v>
      </c>
      <c r="N9103">
        <v>50.475999999999999</v>
      </c>
      <c r="O9103">
        <v>0</v>
      </c>
      <c r="P9103">
        <v>0</v>
      </c>
      <c r="Q9103">
        <v>1062.5237999999999</v>
      </c>
      <c r="R9103">
        <v>21250.475999999999</v>
      </c>
      <c r="S9103" t="s">
        <v>1424</v>
      </c>
    </row>
    <row r="9104" spans="1:19">
      <c r="A9104" t="s">
        <v>7593</v>
      </c>
      <c r="B9104">
        <v>44279</v>
      </c>
      <c r="C9104" t="s">
        <v>7594</v>
      </c>
      <c r="D9104">
        <v>44279</v>
      </c>
      <c r="E9104" t="s">
        <v>1422</v>
      </c>
      <c r="F9104" t="s">
        <v>11</v>
      </c>
      <c r="G9104" t="s">
        <v>1433</v>
      </c>
      <c r="H9104" t="s">
        <v>117</v>
      </c>
      <c r="I9104" t="s">
        <v>1356</v>
      </c>
      <c r="J9104">
        <v>100</v>
      </c>
      <c r="K9104">
        <v>1118</v>
      </c>
      <c r="L9104">
        <v>111800</v>
      </c>
      <c r="M9104">
        <v>2.6619000000000002</v>
      </c>
      <c r="N9104">
        <v>266.19</v>
      </c>
      <c r="O9104">
        <v>0</v>
      </c>
      <c r="P9104">
        <v>0</v>
      </c>
      <c r="Q9104">
        <v>1120.6619000000001</v>
      </c>
      <c r="R9104">
        <v>112066.19</v>
      </c>
      <c r="S9104" t="s">
        <v>1424</v>
      </c>
    </row>
    <row r="9105" spans="1:19">
      <c r="A9105" t="s">
        <v>7593</v>
      </c>
      <c r="B9105">
        <v>44279</v>
      </c>
      <c r="C9105" t="s">
        <v>7594</v>
      </c>
      <c r="D9105">
        <v>44279</v>
      </c>
      <c r="E9105" t="s">
        <v>1422</v>
      </c>
      <c r="F9105" t="s">
        <v>11</v>
      </c>
      <c r="G9105" t="s">
        <v>1433</v>
      </c>
      <c r="H9105" t="s">
        <v>117</v>
      </c>
      <c r="I9105" t="s">
        <v>1381</v>
      </c>
      <c r="J9105">
        <v>10</v>
      </c>
      <c r="K9105">
        <v>9850</v>
      </c>
      <c r="L9105">
        <v>98500</v>
      </c>
      <c r="M9105">
        <v>23.452400000000001</v>
      </c>
      <c r="N9105">
        <v>234.524</v>
      </c>
      <c r="O9105">
        <v>0</v>
      </c>
      <c r="P9105">
        <v>0</v>
      </c>
      <c r="Q9105">
        <v>9873.4524000000001</v>
      </c>
      <c r="R9105">
        <v>98734.524000000005</v>
      </c>
      <c r="S9105" t="s">
        <v>1424</v>
      </c>
    </row>
    <row r="9106" spans="1:19">
      <c r="A9106" t="s">
        <v>7593</v>
      </c>
      <c r="B9106">
        <v>44279</v>
      </c>
      <c r="C9106" t="s">
        <v>7594</v>
      </c>
      <c r="D9106">
        <v>44279</v>
      </c>
      <c r="E9106" t="s">
        <v>1422</v>
      </c>
      <c r="F9106" t="s">
        <v>11</v>
      </c>
      <c r="G9106" t="s">
        <v>1433</v>
      </c>
      <c r="H9106" t="s">
        <v>117</v>
      </c>
      <c r="I9106" t="s">
        <v>1459</v>
      </c>
      <c r="J9106">
        <v>280</v>
      </c>
      <c r="K9106">
        <v>1060</v>
      </c>
      <c r="L9106">
        <v>296800</v>
      </c>
      <c r="M9106">
        <v>2.5238</v>
      </c>
      <c r="N9106">
        <v>706.66399999999999</v>
      </c>
      <c r="O9106">
        <v>0</v>
      </c>
      <c r="P9106">
        <v>0</v>
      </c>
      <c r="Q9106">
        <v>1062.5237999999999</v>
      </c>
      <c r="R9106">
        <v>297506.66399999999</v>
      </c>
      <c r="S9106" t="s">
        <v>1424</v>
      </c>
    </row>
    <row r="9107" spans="1:19">
      <c r="A9107" t="s">
        <v>7593</v>
      </c>
      <c r="B9107">
        <v>44279</v>
      </c>
      <c r="C9107" t="s">
        <v>7594</v>
      </c>
      <c r="D9107">
        <v>44279</v>
      </c>
      <c r="E9107" t="s">
        <v>1422</v>
      </c>
      <c r="F9107" t="s">
        <v>11</v>
      </c>
      <c r="G9107" t="s">
        <v>1433</v>
      </c>
      <c r="H9107" t="s">
        <v>117</v>
      </c>
      <c r="I9107" t="s">
        <v>1421</v>
      </c>
      <c r="J9107">
        <v>111</v>
      </c>
      <c r="K9107">
        <v>1264</v>
      </c>
      <c r="L9107">
        <v>140304</v>
      </c>
      <c r="M9107">
        <v>3.0095000000000001</v>
      </c>
      <c r="N9107">
        <v>334.05450000000002</v>
      </c>
      <c r="O9107">
        <v>0</v>
      </c>
      <c r="P9107">
        <v>0</v>
      </c>
      <c r="Q9107">
        <v>1267.0094999999999</v>
      </c>
      <c r="R9107">
        <v>140638.0545</v>
      </c>
      <c r="S9107" t="s">
        <v>1424</v>
      </c>
    </row>
    <row r="9108" spans="1:19">
      <c r="A9108" t="s">
        <v>7593</v>
      </c>
      <c r="B9108">
        <v>44279</v>
      </c>
      <c r="C9108" t="s">
        <v>7594</v>
      </c>
      <c r="D9108">
        <v>44279</v>
      </c>
      <c r="E9108" t="s">
        <v>1422</v>
      </c>
      <c r="F9108" t="s">
        <v>11</v>
      </c>
      <c r="G9108" t="s">
        <v>1433</v>
      </c>
      <c r="H9108" t="s">
        <v>117</v>
      </c>
      <c r="I9108" t="s">
        <v>1180</v>
      </c>
      <c r="J9108">
        <v>60</v>
      </c>
      <c r="K9108">
        <v>3540</v>
      </c>
      <c r="L9108">
        <v>212400</v>
      </c>
      <c r="M9108">
        <v>8.4285999999999994</v>
      </c>
      <c r="N9108">
        <v>505.71600000000001</v>
      </c>
      <c r="O9108">
        <v>0</v>
      </c>
      <c r="P9108">
        <v>0</v>
      </c>
      <c r="Q9108">
        <v>3548.4286000000002</v>
      </c>
      <c r="R9108">
        <v>212905.71599999999</v>
      </c>
      <c r="S9108" t="s">
        <v>1424</v>
      </c>
    </row>
    <row r="9109" spans="1:19">
      <c r="A9109" t="s">
        <v>7593</v>
      </c>
      <c r="B9109">
        <v>44279</v>
      </c>
      <c r="C9109" t="s">
        <v>7594</v>
      </c>
      <c r="D9109">
        <v>44279</v>
      </c>
      <c r="E9109" t="s">
        <v>1422</v>
      </c>
      <c r="F9109" t="s">
        <v>11</v>
      </c>
      <c r="G9109" t="s">
        <v>1433</v>
      </c>
      <c r="H9109" t="s">
        <v>117</v>
      </c>
      <c r="I9109" t="s">
        <v>1178</v>
      </c>
      <c r="J9109">
        <v>40</v>
      </c>
      <c r="K9109">
        <v>4035</v>
      </c>
      <c r="L9109">
        <v>161400</v>
      </c>
      <c r="M9109">
        <v>9.6071000000000009</v>
      </c>
      <c r="N9109">
        <v>384.28399999999999</v>
      </c>
      <c r="O9109">
        <v>0</v>
      </c>
      <c r="P9109">
        <v>0</v>
      </c>
      <c r="Q9109">
        <v>4044.6071000000002</v>
      </c>
      <c r="R9109">
        <v>161784.28400000001</v>
      </c>
      <c r="S9109" t="s">
        <v>1424</v>
      </c>
    </row>
    <row r="9110" spans="1:19">
      <c r="A9110" t="s">
        <v>7593</v>
      </c>
      <c r="B9110">
        <v>44279</v>
      </c>
      <c r="C9110" t="s">
        <v>7594</v>
      </c>
      <c r="D9110">
        <v>44279</v>
      </c>
      <c r="E9110" t="s">
        <v>1422</v>
      </c>
      <c r="F9110" t="s">
        <v>11</v>
      </c>
      <c r="G9110" t="s">
        <v>1433</v>
      </c>
      <c r="H9110" t="s">
        <v>117</v>
      </c>
      <c r="I9110" t="s">
        <v>1470</v>
      </c>
      <c r="J9110">
        <v>40</v>
      </c>
      <c r="K9110">
        <v>7050</v>
      </c>
      <c r="L9110">
        <v>282000</v>
      </c>
      <c r="M9110">
        <v>16.785699999999999</v>
      </c>
      <c r="N9110">
        <v>671.428</v>
      </c>
      <c r="O9110">
        <v>0</v>
      </c>
      <c r="P9110">
        <v>0</v>
      </c>
      <c r="Q9110">
        <v>7066.7857000000004</v>
      </c>
      <c r="R9110">
        <v>282671.42800000001</v>
      </c>
      <c r="S9110" t="s">
        <v>1424</v>
      </c>
    </row>
    <row r="9111" spans="1:19">
      <c r="A9111" t="s">
        <v>7595</v>
      </c>
      <c r="B9111">
        <v>44279</v>
      </c>
      <c r="C9111" t="s">
        <v>7596</v>
      </c>
      <c r="D9111">
        <v>44279</v>
      </c>
      <c r="E9111" t="s">
        <v>1422</v>
      </c>
      <c r="F9111" t="s">
        <v>10</v>
      </c>
      <c r="G9111" t="s">
        <v>1425</v>
      </c>
      <c r="H9111" t="s">
        <v>117</v>
      </c>
      <c r="I9111" t="s">
        <v>1421</v>
      </c>
      <c r="J9111">
        <v>40</v>
      </c>
      <c r="K9111">
        <v>1264</v>
      </c>
      <c r="L9111">
        <v>50560</v>
      </c>
      <c r="M9111">
        <v>3.0095000000000001</v>
      </c>
      <c r="N9111">
        <v>120.38</v>
      </c>
      <c r="O9111">
        <v>0</v>
      </c>
      <c r="P9111">
        <v>0</v>
      </c>
      <c r="Q9111">
        <v>1267.0094999999999</v>
      </c>
      <c r="R9111">
        <v>50680.38</v>
      </c>
      <c r="S9111" t="s">
        <v>1424</v>
      </c>
    </row>
    <row r="9112" spans="1:19">
      <c r="A9112" t="s">
        <v>7595</v>
      </c>
      <c r="B9112">
        <v>44279</v>
      </c>
      <c r="C9112" t="s">
        <v>7596</v>
      </c>
      <c r="D9112">
        <v>44279</v>
      </c>
      <c r="E9112" t="s">
        <v>1422</v>
      </c>
      <c r="F9112" t="s">
        <v>10</v>
      </c>
      <c r="G9112" t="s">
        <v>1425</v>
      </c>
      <c r="H9112" t="s">
        <v>117</v>
      </c>
      <c r="I9112" t="s">
        <v>1356</v>
      </c>
      <c r="J9112">
        <v>20</v>
      </c>
      <c r="K9112">
        <v>1118</v>
      </c>
      <c r="L9112">
        <v>22360</v>
      </c>
      <c r="M9112">
        <v>2.6619000000000002</v>
      </c>
      <c r="N9112">
        <v>53.238</v>
      </c>
      <c r="O9112">
        <v>0</v>
      </c>
      <c r="P9112">
        <v>0</v>
      </c>
      <c r="Q9112">
        <v>1120.6619000000001</v>
      </c>
      <c r="R9112">
        <v>22413.238000000001</v>
      </c>
      <c r="S9112" t="s">
        <v>1424</v>
      </c>
    </row>
    <row r="9113" spans="1:19">
      <c r="A9113" t="s">
        <v>7595</v>
      </c>
      <c r="B9113">
        <v>44279</v>
      </c>
      <c r="C9113" t="s">
        <v>7596</v>
      </c>
      <c r="D9113">
        <v>44279</v>
      </c>
      <c r="E9113" t="s">
        <v>1422</v>
      </c>
      <c r="F9113" t="s">
        <v>10</v>
      </c>
      <c r="G9113" t="s">
        <v>1425</v>
      </c>
      <c r="H9113" t="s">
        <v>117</v>
      </c>
      <c r="I9113" t="s">
        <v>1359</v>
      </c>
      <c r="J9113">
        <v>40</v>
      </c>
      <c r="K9113">
        <v>1225</v>
      </c>
      <c r="L9113">
        <v>49000</v>
      </c>
      <c r="M9113">
        <v>2.9167000000000001</v>
      </c>
      <c r="N9113">
        <v>116.66800000000001</v>
      </c>
      <c r="O9113">
        <v>0</v>
      </c>
      <c r="P9113">
        <v>0</v>
      </c>
      <c r="Q9113">
        <v>1227.9167</v>
      </c>
      <c r="R9113">
        <v>49116.667999999998</v>
      </c>
      <c r="S9113" t="s">
        <v>1424</v>
      </c>
    </row>
    <row r="9114" spans="1:19">
      <c r="A9114" t="s">
        <v>7597</v>
      </c>
      <c r="B9114">
        <v>44279</v>
      </c>
      <c r="C9114" t="s">
        <v>7598</v>
      </c>
      <c r="D9114">
        <v>44279</v>
      </c>
      <c r="E9114" t="s">
        <v>1422</v>
      </c>
      <c r="F9114" t="s">
        <v>114</v>
      </c>
      <c r="G9114" t="s">
        <v>1423</v>
      </c>
      <c r="H9114" t="s">
        <v>117</v>
      </c>
      <c r="I9114" t="s">
        <v>1359</v>
      </c>
      <c r="J9114">
        <v>40</v>
      </c>
      <c r="K9114">
        <v>1225</v>
      </c>
      <c r="L9114">
        <v>49000</v>
      </c>
      <c r="M9114">
        <v>2.9167000000000001</v>
      </c>
      <c r="N9114">
        <v>116.66800000000001</v>
      </c>
      <c r="O9114">
        <v>0</v>
      </c>
      <c r="P9114">
        <v>0</v>
      </c>
      <c r="Q9114">
        <v>1227.9167</v>
      </c>
      <c r="R9114">
        <v>49116.667999999998</v>
      </c>
      <c r="S9114" t="s">
        <v>1424</v>
      </c>
    </row>
    <row r="9115" spans="1:19">
      <c r="A9115" t="s">
        <v>7597</v>
      </c>
      <c r="B9115">
        <v>44279</v>
      </c>
      <c r="C9115" t="s">
        <v>7598</v>
      </c>
      <c r="D9115">
        <v>44279</v>
      </c>
      <c r="E9115" t="s">
        <v>1422</v>
      </c>
      <c r="F9115" t="s">
        <v>114</v>
      </c>
      <c r="G9115" t="s">
        <v>1423</v>
      </c>
      <c r="H9115" t="s">
        <v>117</v>
      </c>
      <c r="I9115" t="s">
        <v>1459</v>
      </c>
      <c r="J9115">
        <v>100</v>
      </c>
      <c r="K9115">
        <v>1060</v>
      </c>
      <c r="L9115">
        <v>106000</v>
      </c>
      <c r="M9115">
        <v>2.5238</v>
      </c>
      <c r="N9115">
        <v>252.38</v>
      </c>
      <c r="O9115">
        <v>0</v>
      </c>
      <c r="P9115">
        <v>0</v>
      </c>
      <c r="Q9115">
        <v>1062.5237999999999</v>
      </c>
      <c r="R9115">
        <v>106252.38</v>
      </c>
      <c r="S9115" t="s">
        <v>1424</v>
      </c>
    </row>
    <row r="9116" spans="1:19">
      <c r="A9116" t="s">
        <v>7599</v>
      </c>
      <c r="B9116">
        <v>44279</v>
      </c>
      <c r="C9116" t="s">
        <v>7600</v>
      </c>
      <c r="D9116">
        <v>44279</v>
      </c>
      <c r="E9116" t="s">
        <v>1422</v>
      </c>
      <c r="F9116" t="s">
        <v>3</v>
      </c>
      <c r="G9116" t="s">
        <v>1060</v>
      </c>
      <c r="H9116" t="s">
        <v>117</v>
      </c>
      <c r="I9116" t="s">
        <v>1356</v>
      </c>
      <c r="J9116">
        <v>10</v>
      </c>
      <c r="K9116">
        <v>1118</v>
      </c>
      <c r="L9116">
        <v>11180</v>
      </c>
      <c r="M9116">
        <v>2.6619000000000002</v>
      </c>
      <c r="N9116">
        <v>26.619</v>
      </c>
      <c r="O9116">
        <v>0</v>
      </c>
      <c r="P9116">
        <v>0</v>
      </c>
      <c r="Q9116">
        <v>1120.6619000000001</v>
      </c>
      <c r="R9116">
        <v>11206.619000000001</v>
      </c>
      <c r="S9116" t="s">
        <v>1424</v>
      </c>
    </row>
    <row r="9117" spans="1:19">
      <c r="A9117" t="s">
        <v>7601</v>
      </c>
      <c r="B9117">
        <v>44279</v>
      </c>
      <c r="C9117" t="s">
        <v>7602</v>
      </c>
      <c r="D9117">
        <v>44279</v>
      </c>
      <c r="E9117" t="s">
        <v>1422</v>
      </c>
      <c r="F9117" t="s">
        <v>107</v>
      </c>
      <c r="G9117" t="s">
        <v>1113</v>
      </c>
      <c r="H9117" t="s">
        <v>117</v>
      </c>
      <c r="I9117" t="s">
        <v>1459</v>
      </c>
      <c r="J9117">
        <v>177</v>
      </c>
      <c r="K9117">
        <v>1060</v>
      </c>
      <c r="L9117">
        <v>187620</v>
      </c>
      <c r="M9117">
        <v>2.5238</v>
      </c>
      <c r="N9117">
        <v>446.71260000000001</v>
      </c>
      <c r="O9117">
        <v>0</v>
      </c>
      <c r="P9117">
        <v>0</v>
      </c>
      <c r="Q9117">
        <v>1062.5237999999999</v>
      </c>
      <c r="R9117">
        <v>188066.7126</v>
      </c>
      <c r="S9117" t="s">
        <v>1424</v>
      </c>
    </row>
    <row r="9118" spans="1:19">
      <c r="A9118" t="s">
        <v>7601</v>
      </c>
      <c r="B9118">
        <v>44279</v>
      </c>
      <c r="C9118" t="s">
        <v>7602</v>
      </c>
      <c r="D9118">
        <v>44279</v>
      </c>
      <c r="E9118" t="s">
        <v>1422</v>
      </c>
      <c r="F9118" t="s">
        <v>107</v>
      </c>
      <c r="G9118" t="s">
        <v>1113</v>
      </c>
      <c r="H9118" t="s">
        <v>117</v>
      </c>
      <c r="I9118" t="s">
        <v>1178</v>
      </c>
      <c r="J9118">
        <v>25</v>
      </c>
      <c r="K9118">
        <v>4035</v>
      </c>
      <c r="L9118">
        <v>100875</v>
      </c>
      <c r="M9118">
        <v>9.6071000000000009</v>
      </c>
      <c r="N9118">
        <v>240.17750000000001</v>
      </c>
      <c r="O9118">
        <v>0</v>
      </c>
      <c r="P9118">
        <v>0</v>
      </c>
      <c r="Q9118">
        <v>4044.6071000000002</v>
      </c>
      <c r="R9118">
        <v>101115.17750000001</v>
      </c>
      <c r="S9118" t="s">
        <v>1424</v>
      </c>
    </row>
    <row r="9119" spans="1:19">
      <c r="A9119" t="s">
        <v>7603</v>
      </c>
      <c r="B9119">
        <v>44279</v>
      </c>
      <c r="C9119" t="s">
        <v>7604</v>
      </c>
      <c r="D9119">
        <v>44279</v>
      </c>
      <c r="E9119" t="s">
        <v>1422</v>
      </c>
      <c r="F9119" t="s">
        <v>108</v>
      </c>
      <c r="G9119" t="s">
        <v>1113</v>
      </c>
      <c r="H9119" t="s">
        <v>117</v>
      </c>
      <c r="I9119" t="s">
        <v>1356</v>
      </c>
      <c r="J9119">
        <v>5</v>
      </c>
      <c r="K9119">
        <v>1118</v>
      </c>
      <c r="L9119">
        <v>5590</v>
      </c>
      <c r="M9119">
        <v>2.6619000000000002</v>
      </c>
      <c r="N9119">
        <v>13.3095</v>
      </c>
      <c r="O9119">
        <v>0</v>
      </c>
      <c r="P9119">
        <v>0</v>
      </c>
      <c r="Q9119">
        <v>1120.6619000000001</v>
      </c>
      <c r="R9119">
        <v>5603.3095000000003</v>
      </c>
      <c r="S9119" t="s">
        <v>1424</v>
      </c>
    </row>
    <row r="9120" spans="1:19">
      <c r="A9120" t="s">
        <v>7603</v>
      </c>
      <c r="B9120">
        <v>44279</v>
      </c>
      <c r="C9120" t="s">
        <v>7604</v>
      </c>
      <c r="D9120">
        <v>44279</v>
      </c>
      <c r="E9120" t="s">
        <v>1422</v>
      </c>
      <c r="F9120" t="s">
        <v>108</v>
      </c>
      <c r="G9120" t="s">
        <v>1113</v>
      </c>
      <c r="H9120" t="s">
        <v>117</v>
      </c>
      <c r="I9120" t="s">
        <v>1459</v>
      </c>
      <c r="J9120">
        <v>20</v>
      </c>
      <c r="K9120">
        <v>1060</v>
      </c>
      <c r="L9120">
        <v>21200</v>
      </c>
      <c r="M9120">
        <v>2.5238</v>
      </c>
      <c r="N9120">
        <v>50.475999999999999</v>
      </c>
      <c r="O9120">
        <v>0</v>
      </c>
      <c r="P9120">
        <v>0</v>
      </c>
      <c r="Q9120">
        <v>1062.5237999999999</v>
      </c>
      <c r="R9120">
        <v>21250.475999999999</v>
      </c>
      <c r="S9120" t="s">
        <v>1424</v>
      </c>
    </row>
    <row r="9121" spans="1:19">
      <c r="A9121" t="s">
        <v>7605</v>
      </c>
      <c r="B9121">
        <v>44279</v>
      </c>
      <c r="C9121" t="s">
        <v>7606</v>
      </c>
      <c r="D9121">
        <v>44279</v>
      </c>
      <c r="E9121" t="s">
        <v>1422</v>
      </c>
      <c r="F9121" t="s">
        <v>89</v>
      </c>
      <c r="G9121" t="s">
        <v>78</v>
      </c>
      <c r="H9121" t="s">
        <v>24</v>
      </c>
      <c r="I9121" t="s">
        <v>1421</v>
      </c>
      <c r="J9121">
        <v>20</v>
      </c>
      <c r="K9121">
        <v>1264</v>
      </c>
      <c r="L9121">
        <v>25280</v>
      </c>
      <c r="M9121">
        <v>3.0095000000000001</v>
      </c>
      <c r="N9121">
        <v>60.19</v>
      </c>
      <c r="O9121">
        <v>0</v>
      </c>
      <c r="P9121">
        <v>0</v>
      </c>
      <c r="Q9121">
        <v>1267.0094999999999</v>
      </c>
      <c r="R9121">
        <v>25340.19</v>
      </c>
      <c r="S9121" t="s">
        <v>1424</v>
      </c>
    </row>
    <row r="9122" spans="1:19">
      <c r="A9122" t="s">
        <v>7605</v>
      </c>
      <c r="B9122">
        <v>44279</v>
      </c>
      <c r="C9122" t="s">
        <v>7606</v>
      </c>
      <c r="D9122">
        <v>44279</v>
      </c>
      <c r="E9122" t="s">
        <v>1422</v>
      </c>
      <c r="F9122" t="s">
        <v>89</v>
      </c>
      <c r="G9122" t="s">
        <v>78</v>
      </c>
      <c r="H9122" t="s">
        <v>24</v>
      </c>
      <c r="I9122" t="s">
        <v>1459</v>
      </c>
      <c r="J9122">
        <v>20</v>
      </c>
      <c r="K9122">
        <v>1060</v>
      </c>
      <c r="L9122">
        <v>21200</v>
      </c>
      <c r="M9122">
        <v>2.5238</v>
      </c>
      <c r="N9122">
        <v>50.475999999999999</v>
      </c>
      <c r="O9122">
        <v>0</v>
      </c>
      <c r="P9122">
        <v>0</v>
      </c>
      <c r="Q9122">
        <v>1062.5237999999999</v>
      </c>
      <c r="R9122">
        <v>21250.475999999999</v>
      </c>
      <c r="S9122" t="s">
        <v>1424</v>
      </c>
    </row>
    <row r="9123" spans="1:19">
      <c r="A9123" t="s">
        <v>7605</v>
      </c>
      <c r="B9123">
        <v>44279</v>
      </c>
      <c r="C9123" t="s">
        <v>7606</v>
      </c>
      <c r="D9123">
        <v>44279</v>
      </c>
      <c r="E9123" t="s">
        <v>1422</v>
      </c>
      <c r="F9123" t="s">
        <v>89</v>
      </c>
      <c r="G9123" t="s">
        <v>78</v>
      </c>
      <c r="H9123" t="s">
        <v>24</v>
      </c>
      <c r="I9123" t="s">
        <v>1181</v>
      </c>
      <c r="J9123">
        <v>60</v>
      </c>
      <c r="K9123">
        <v>1293</v>
      </c>
      <c r="L9123">
        <v>77580</v>
      </c>
      <c r="M9123">
        <v>3.0785999999999998</v>
      </c>
      <c r="N9123">
        <v>184.71600000000001</v>
      </c>
      <c r="O9123">
        <v>0</v>
      </c>
      <c r="P9123">
        <v>0</v>
      </c>
      <c r="Q9123">
        <v>1296.0786000000001</v>
      </c>
      <c r="R9123">
        <v>77764.716</v>
      </c>
      <c r="S9123" t="s">
        <v>1424</v>
      </c>
    </row>
    <row r="9124" spans="1:19">
      <c r="A9124" t="s">
        <v>7607</v>
      </c>
      <c r="B9124">
        <v>44279</v>
      </c>
      <c r="C9124" t="s">
        <v>7608</v>
      </c>
      <c r="D9124">
        <v>44279</v>
      </c>
      <c r="E9124" t="s">
        <v>1422</v>
      </c>
      <c r="F9124" t="s">
        <v>86</v>
      </c>
      <c r="G9124" t="s">
        <v>78</v>
      </c>
      <c r="H9124" t="s">
        <v>24</v>
      </c>
      <c r="I9124" t="s">
        <v>1459</v>
      </c>
      <c r="J9124">
        <v>40</v>
      </c>
      <c r="K9124">
        <v>1060</v>
      </c>
      <c r="L9124">
        <v>42400</v>
      </c>
      <c r="M9124">
        <v>2.5238</v>
      </c>
      <c r="N9124">
        <v>100.952</v>
      </c>
      <c r="O9124">
        <v>0</v>
      </c>
      <c r="P9124">
        <v>0</v>
      </c>
      <c r="Q9124">
        <v>1062.5237999999999</v>
      </c>
      <c r="R9124">
        <v>42500.951999999997</v>
      </c>
      <c r="S9124" t="s">
        <v>1424</v>
      </c>
    </row>
    <row r="9125" spans="1:19">
      <c r="A9125" t="s">
        <v>7607</v>
      </c>
      <c r="B9125">
        <v>44279</v>
      </c>
      <c r="C9125" t="s">
        <v>7608</v>
      </c>
      <c r="D9125">
        <v>44279</v>
      </c>
      <c r="E9125" t="s">
        <v>1422</v>
      </c>
      <c r="F9125" t="s">
        <v>86</v>
      </c>
      <c r="G9125" t="s">
        <v>78</v>
      </c>
      <c r="H9125" t="s">
        <v>24</v>
      </c>
      <c r="I9125" t="s">
        <v>1421</v>
      </c>
      <c r="J9125">
        <v>40</v>
      </c>
      <c r="K9125">
        <v>1264</v>
      </c>
      <c r="L9125">
        <v>50560</v>
      </c>
      <c r="M9125">
        <v>3.0095000000000001</v>
      </c>
      <c r="N9125">
        <v>120.38</v>
      </c>
      <c r="O9125">
        <v>0</v>
      </c>
      <c r="P9125">
        <v>0</v>
      </c>
      <c r="Q9125">
        <v>1267.0094999999999</v>
      </c>
      <c r="R9125">
        <v>50680.38</v>
      </c>
      <c r="S9125" t="s">
        <v>1424</v>
      </c>
    </row>
    <row r="9126" spans="1:19">
      <c r="A9126" t="s">
        <v>7607</v>
      </c>
      <c r="B9126">
        <v>44279</v>
      </c>
      <c r="C9126" t="s">
        <v>7608</v>
      </c>
      <c r="D9126">
        <v>44279</v>
      </c>
      <c r="E9126" t="s">
        <v>1422</v>
      </c>
      <c r="F9126" t="s">
        <v>86</v>
      </c>
      <c r="G9126" t="s">
        <v>78</v>
      </c>
      <c r="H9126" t="s">
        <v>24</v>
      </c>
      <c r="I9126" t="s">
        <v>1181</v>
      </c>
      <c r="J9126">
        <v>60</v>
      </c>
      <c r="K9126">
        <v>1293</v>
      </c>
      <c r="L9126">
        <v>77580</v>
      </c>
      <c r="M9126">
        <v>3.0785999999999998</v>
      </c>
      <c r="N9126">
        <v>184.71600000000001</v>
      </c>
      <c r="O9126">
        <v>0</v>
      </c>
      <c r="P9126">
        <v>0</v>
      </c>
      <c r="Q9126">
        <v>1296.0786000000001</v>
      </c>
      <c r="R9126">
        <v>77764.716</v>
      </c>
      <c r="S9126" t="s">
        <v>1424</v>
      </c>
    </row>
    <row r="9127" spans="1:19">
      <c r="A9127" t="s">
        <v>7609</v>
      </c>
      <c r="B9127">
        <v>44279</v>
      </c>
      <c r="C9127" t="s">
        <v>7610</v>
      </c>
      <c r="D9127">
        <v>44279</v>
      </c>
      <c r="E9127" t="s">
        <v>1422</v>
      </c>
      <c r="F9127" t="s">
        <v>85</v>
      </c>
      <c r="G9127" t="s">
        <v>1443</v>
      </c>
      <c r="H9127" t="s">
        <v>24</v>
      </c>
      <c r="I9127" t="s">
        <v>1421</v>
      </c>
      <c r="J9127">
        <v>60</v>
      </c>
      <c r="K9127">
        <v>1264</v>
      </c>
      <c r="L9127">
        <v>75840</v>
      </c>
      <c r="M9127">
        <v>3.0095000000000001</v>
      </c>
      <c r="N9127">
        <v>180.57</v>
      </c>
      <c r="O9127">
        <v>0</v>
      </c>
      <c r="P9127">
        <v>0</v>
      </c>
      <c r="Q9127">
        <v>1267.0094999999999</v>
      </c>
      <c r="R9127">
        <v>76020.570000000007</v>
      </c>
      <c r="S9127" t="s">
        <v>1424</v>
      </c>
    </row>
    <row r="9128" spans="1:19">
      <c r="A9128" t="s">
        <v>7609</v>
      </c>
      <c r="B9128">
        <v>44279</v>
      </c>
      <c r="C9128" t="s">
        <v>7610</v>
      </c>
      <c r="D9128">
        <v>44279</v>
      </c>
      <c r="E9128" t="s">
        <v>1422</v>
      </c>
      <c r="F9128" t="s">
        <v>85</v>
      </c>
      <c r="G9128" t="s">
        <v>1443</v>
      </c>
      <c r="H9128" t="s">
        <v>24</v>
      </c>
      <c r="I9128" t="s">
        <v>1356</v>
      </c>
      <c r="J9128">
        <v>40</v>
      </c>
      <c r="K9128">
        <v>1118</v>
      </c>
      <c r="L9128">
        <v>44720</v>
      </c>
      <c r="M9128">
        <v>2.6619000000000002</v>
      </c>
      <c r="N9128">
        <v>106.476</v>
      </c>
      <c r="O9128">
        <v>0</v>
      </c>
      <c r="P9128">
        <v>0</v>
      </c>
      <c r="Q9128">
        <v>1120.6619000000001</v>
      </c>
      <c r="R9128">
        <v>44826.476000000002</v>
      </c>
      <c r="S9128" t="s">
        <v>1424</v>
      </c>
    </row>
    <row r="9129" spans="1:19">
      <c r="A9129" t="s">
        <v>7609</v>
      </c>
      <c r="B9129">
        <v>44279</v>
      </c>
      <c r="C9129" t="s">
        <v>7610</v>
      </c>
      <c r="D9129">
        <v>44279</v>
      </c>
      <c r="E9129" t="s">
        <v>1422</v>
      </c>
      <c r="F9129" t="s">
        <v>85</v>
      </c>
      <c r="G9129" t="s">
        <v>1443</v>
      </c>
      <c r="H9129" t="s">
        <v>24</v>
      </c>
      <c r="I9129" t="s">
        <v>1459</v>
      </c>
      <c r="J9129">
        <v>100</v>
      </c>
      <c r="K9129">
        <v>1060</v>
      </c>
      <c r="L9129">
        <v>106000</v>
      </c>
      <c r="M9129">
        <v>2.5238</v>
      </c>
      <c r="N9129">
        <v>252.38</v>
      </c>
      <c r="O9129">
        <v>0</v>
      </c>
      <c r="P9129">
        <v>0</v>
      </c>
      <c r="Q9129">
        <v>1062.5237999999999</v>
      </c>
      <c r="R9129">
        <v>106252.38</v>
      </c>
      <c r="S9129" t="s">
        <v>1424</v>
      </c>
    </row>
    <row r="9130" spans="1:19">
      <c r="A9130" t="s">
        <v>7609</v>
      </c>
      <c r="B9130">
        <v>44279</v>
      </c>
      <c r="C9130" t="s">
        <v>7610</v>
      </c>
      <c r="D9130">
        <v>44279</v>
      </c>
      <c r="E9130" t="s">
        <v>1422</v>
      </c>
      <c r="F9130" t="s">
        <v>85</v>
      </c>
      <c r="G9130" t="s">
        <v>1443</v>
      </c>
      <c r="H9130" t="s">
        <v>24</v>
      </c>
      <c r="I9130" t="s">
        <v>1359</v>
      </c>
      <c r="J9130">
        <v>60</v>
      </c>
      <c r="K9130">
        <v>1225</v>
      </c>
      <c r="L9130">
        <v>73500</v>
      </c>
      <c r="M9130">
        <v>2.9167000000000001</v>
      </c>
      <c r="N9130">
        <v>175.00200000000001</v>
      </c>
      <c r="O9130">
        <v>0</v>
      </c>
      <c r="P9130">
        <v>0</v>
      </c>
      <c r="Q9130">
        <v>1227.9167</v>
      </c>
      <c r="R9130">
        <v>73675.001999999993</v>
      </c>
      <c r="S9130" t="s">
        <v>1424</v>
      </c>
    </row>
    <row r="9131" spans="1:19">
      <c r="A9131" t="s">
        <v>7609</v>
      </c>
      <c r="B9131">
        <v>44279</v>
      </c>
      <c r="C9131" t="s">
        <v>7610</v>
      </c>
      <c r="D9131">
        <v>44279</v>
      </c>
      <c r="E9131" t="s">
        <v>1422</v>
      </c>
      <c r="F9131" t="s">
        <v>85</v>
      </c>
      <c r="G9131" t="s">
        <v>1443</v>
      </c>
      <c r="H9131" t="s">
        <v>24</v>
      </c>
      <c r="I9131" t="s">
        <v>1181</v>
      </c>
      <c r="J9131">
        <v>40</v>
      </c>
      <c r="K9131">
        <v>1293</v>
      </c>
      <c r="L9131">
        <v>51720</v>
      </c>
      <c r="M9131">
        <v>3.0785999999999998</v>
      </c>
      <c r="N9131">
        <v>123.14400000000001</v>
      </c>
      <c r="O9131">
        <v>0</v>
      </c>
      <c r="P9131">
        <v>0</v>
      </c>
      <c r="Q9131">
        <v>1296.0786000000001</v>
      </c>
      <c r="R9131">
        <v>51843.144</v>
      </c>
      <c r="S9131" t="s">
        <v>1424</v>
      </c>
    </row>
    <row r="9132" spans="1:19">
      <c r="A9132" t="s">
        <v>7611</v>
      </c>
      <c r="B9132">
        <v>44279</v>
      </c>
      <c r="C9132" t="s">
        <v>7612</v>
      </c>
      <c r="D9132">
        <v>44279</v>
      </c>
      <c r="E9132" t="s">
        <v>1422</v>
      </c>
      <c r="F9132" t="s">
        <v>83</v>
      </c>
      <c r="G9132" t="s">
        <v>1115</v>
      </c>
      <c r="H9132" t="s">
        <v>24</v>
      </c>
      <c r="I9132" t="s">
        <v>1356</v>
      </c>
      <c r="J9132">
        <v>100</v>
      </c>
      <c r="K9132">
        <v>1118</v>
      </c>
      <c r="L9132">
        <v>111800</v>
      </c>
      <c r="M9132">
        <v>2.6619000000000002</v>
      </c>
      <c r="N9132">
        <v>266.19</v>
      </c>
      <c r="O9132">
        <v>0</v>
      </c>
      <c r="P9132">
        <v>0</v>
      </c>
      <c r="Q9132">
        <v>1120.6619000000001</v>
      </c>
      <c r="R9132">
        <v>112066.19</v>
      </c>
      <c r="S9132" t="s">
        <v>1424</v>
      </c>
    </row>
    <row r="9133" spans="1:19">
      <c r="A9133" t="s">
        <v>7611</v>
      </c>
      <c r="B9133">
        <v>44279</v>
      </c>
      <c r="C9133" t="s">
        <v>7612</v>
      </c>
      <c r="D9133">
        <v>44279</v>
      </c>
      <c r="E9133" t="s">
        <v>1422</v>
      </c>
      <c r="F9133" t="s">
        <v>83</v>
      </c>
      <c r="G9133" t="s">
        <v>1115</v>
      </c>
      <c r="H9133" t="s">
        <v>24</v>
      </c>
      <c r="I9133" t="s">
        <v>1359</v>
      </c>
      <c r="J9133">
        <v>40</v>
      </c>
      <c r="K9133">
        <v>1225</v>
      </c>
      <c r="L9133">
        <v>49000</v>
      </c>
      <c r="M9133">
        <v>2.9167000000000001</v>
      </c>
      <c r="N9133">
        <v>116.66800000000001</v>
      </c>
      <c r="O9133">
        <v>0</v>
      </c>
      <c r="P9133">
        <v>0</v>
      </c>
      <c r="Q9133">
        <v>1227.9167</v>
      </c>
      <c r="R9133">
        <v>49116.667999999998</v>
      </c>
      <c r="S9133" t="s">
        <v>1424</v>
      </c>
    </row>
    <row r="9134" spans="1:19">
      <c r="A9134" t="s">
        <v>7611</v>
      </c>
      <c r="B9134">
        <v>44279</v>
      </c>
      <c r="C9134" t="s">
        <v>7612</v>
      </c>
      <c r="D9134">
        <v>44279</v>
      </c>
      <c r="E9134" t="s">
        <v>1422</v>
      </c>
      <c r="F9134" t="s">
        <v>83</v>
      </c>
      <c r="G9134" t="s">
        <v>1115</v>
      </c>
      <c r="H9134" t="s">
        <v>24</v>
      </c>
      <c r="I9134" t="s">
        <v>1180</v>
      </c>
      <c r="J9134">
        <v>20</v>
      </c>
      <c r="K9134">
        <v>3540</v>
      </c>
      <c r="L9134">
        <v>70800</v>
      </c>
      <c r="M9134">
        <v>8.4285999999999994</v>
      </c>
      <c r="N9134">
        <v>168.572</v>
      </c>
      <c r="O9134">
        <v>0</v>
      </c>
      <c r="P9134">
        <v>0</v>
      </c>
      <c r="Q9134">
        <v>3548.4286000000002</v>
      </c>
      <c r="R9134">
        <v>70968.572</v>
      </c>
      <c r="S9134" t="s">
        <v>1424</v>
      </c>
    </row>
    <row r="9135" spans="1:19">
      <c r="A9135" t="s">
        <v>7613</v>
      </c>
      <c r="B9135">
        <v>44279</v>
      </c>
      <c r="C9135" t="s">
        <v>7614</v>
      </c>
      <c r="D9135">
        <v>44279</v>
      </c>
      <c r="E9135" t="s">
        <v>1422</v>
      </c>
      <c r="F9135" t="s">
        <v>81</v>
      </c>
      <c r="G9135" t="s">
        <v>1440</v>
      </c>
      <c r="H9135" t="s">
        <v>24</v>
      </c>
      <c r="I9135" t="s">
        <v>1381</v>
      </c>
      <c r="J9135">
        <v>10</v>
      </c>
      <c r="K9135">
        <v>9850</v>
      </c>
      <c r="L9135">
        <v>98500</v>
      </c>
      <c r="M9135">
        <v>23.452400000000001</v>
      </c>
      <c r="N9135">
        <v>234.524</v>
      </c>
      <c r="O9135">
        <v>0</v>
      </c>
      <c r="P9135">
        <v>0</v>
      </c>
      <c r="Q9135">
        <v>9873.4524000000001</v>
      </c>
      <c r="R9135">
        <v>98734.524000000005</v>
      </c>
      <c r="S9135" t="s">
        <v>1424</v>
      </c>
    </row>
    <row r="9136" spans="1:19">
      <c r="A9136" t="s">
        <v>7613</v>
      </c>
      <c r="B9136">
        <v>44279</v>
      </c>
      <c r="C9136" t="s">
        <v>7614</v>
      </c>
      <c r="D9136">
        <v>44279</v>
      </c>
      <c r="E9136" t="s">
        <v>1422</v>
      </c>
      <c r="F9136" t="s">
        <v>81</v>
      </c>
      <c r="G9136" t="s">
        <v>1440</v>
      </c>
      <c r="H9136" t="s">
        <v>24</v>
      </c>
      <c r="I9136" t="s">
        <v>1470</v>
      </c>
      <c r="J9136">
        <v>20</v>
      </c>
      <c r="K9136">
        <v>7050</v>
      </c>
      <c r="L9136">
        <v>141000</v>
      </c>
      <c r="M9136">
        <v>16.785699999999999</v>
      </c>
      <c r="N9136">
        <v>335.714</v>
      </c>
      <c r="O9136">
        <v>0</v>
      </c>
      <c r="P9136">
        <v>0</v>
      </c>
      <c r="Q9136">
        <v>7066.7857000000004</v>
      </c>
      <c r="R9136">
        <v>141335.71400000001</v>
      </c>
      <c r="S9136" t="s">
        <v>1424</v>
      </c>
    </row>
    <row r="9137" spans="1:19">
      <c r="A9137" t="s">
        <v>7613</v>
      </c>
      <c r="B9137">
        <v>44279</v>
      </c>
      <c r="C9137" t="s">
        <v>7614</v>
      </c>
      <c r="D9137">
        <v>44279</v>
      </c>
      <c r="E9137" t="s">
        <v>1422</v>
      </c>
      <c r="F9137" t="s">
        <v>81</v>
      </c>
      <c r="G9137" t="s">
        <v>1440</v>
      </c>
      <c r="H9137" t="s">
        <v>24</v>
      </c>
      <c r="I9137" t="s">
        <v>1356</v>
      </c>
      <c r="J9137">
        <v>40</v>
      </c>
      <c r="K9137">
        <v>1118</v>
      </c>
      <c r="L9137">
        <v>44720</v>
      </c>
      <c r="M9137">
        <v>2.6619000000000002</v>
      </c>
      <c r="N9137">
        <v>106.476</v>
      </c>
      <c r="O9137">
        <v>0</v>
      </c>
      <c r="P9137">
        <v>0</v>
      </c>
      <c r="Q9137">
        <v>1120.6619000000001</v>
      </c>
      <c r="R9137">
        <v>44826.476000000002</v>
      </c>
      <c r="S9137" t="s">
        <v>1424</v>
      </c>
    </row>
    <row r="9138" spans="1:19">
      <c r="A9138" t="s">
        <v>7613</v>
      </c>
      <c r="B9138">
        <v>44279</v>
      </c>
      <c r="C9138" t="s">
        <v>7614</v>
      </c>
      <c r="D9138">
        <v>44279</v>
      </c>
      <c r="E9138" t="s">
        <v>1422</v>
      </c>
      <c r="F9138" t="s">
        <v>81</v>
      </c>
      <c r="G9138" t="s">
        <v>1440</v>
      </c>
      <c r="H9138" t="s">
        <v>24</v>
      </c>
      <c r="I9138" t="s">
        <v>1459</v>
      </c>
      <c r="J9138">
        <v>200</v>
      </c>
      <c r="K9138">
        <v>1060</v>
      </c>
      <c r="L9138">
        <v>212000</v>
      </c>
      <c r="M9138">
        <v>2.5238</v>
      </c>
      <c r="N9138">
        <v>504.76</v>
      </c>
      <c r="O9138">
        <v>0</v>
      </c>
      <c r="P9138">
        <v>0</v>
      </c>
      <c r="Q9138">
        <v>1062.5237999999999</v>
      </c>
      <c r="R9138">
        <v>212504.76</v>
      </c>
      <c r="S9138" t="s">
        <v>1424</v>
      </c>
    </row>
    <row r="9139" spans="1:19">
      <c r="A9139" t="s">
        <v>7613</v>
      </c>
      <c r="B9139">
        <v>44279</v>
      </c>
      <c r="C9139" t="s">
        <v>7614</v>
      </c>
      <c r="D9139">
        <v>44279</v>
      </c>
      <c r="E9139" t="s">
        <v>1422</v>
      </c>
      <c r="F9139" t="s">
        <v>81</v>
      </c>
      <c r="G9139" t="s">
        <v>1440</v>
      </c>
      <c r="H9139" t="s">
        <v>24</v>
      </c>
      <c r="I9139" t="s">
        <v>1181</v>
      </c>
      <c r="J9139">
        <v>70</v>
      </c>
      <c r="K9139">
        <v>1293</v>
      </c>
      <c r="L9139">
        <v>90510</v>
      </c>
      <c r="M9139">
        <v>3.0785999999999998</v>
      </c>
      <c r="N9139">
        <v>215.50200000000001</v>
      </c>
      <c r="O9139">
        <v>0</v>
      </c>
      <c r="P9139">
        <v>0</v>
      </c>
      <c r="Q9139">
        <v>1296.0786000000001</v>
      </c>
      <c r="R9139">
        <v>90725.501999999993</v>
      </c>
      <c r="S9139" t="s">
        <v>1424</v>
      </c>
    </row>
    <row r="9140" spans="1:19">
      <c r="A9140" t="s">
        <v>7613</v>
      </c>
      <c r="B9140">
        <v>44279</v>
      </c>
      <c r="C9140" t="s">
        <v>7614</v>
      </c>
      <c r="D9140">
        <v>44279</v>
      </c>
      <c r="E9140" t="s">
        <v>1422</v>
      </c>
      <c r="F9140" t="s">
        <v>81</v>
      </c>
      <c r="G9140" t="s">
        <v>1440</v>
      </c>
      <c r="H9140" t="s">
        <v>24</v>
      </c>
      <c r="I9140" t="s">
        <v>1180</v>
      </c>
      <c r="J9140">
        <v>10</v>
      </c>
      <c r="K9140">
        <v>3540</v>
      </c>
      <c r="L9140">
        <v>35400</v>
      </c>
      <c r="M9140">
        <v>8.4285999999999994</v>
      </c>
      <c r="N9140">
        <v>84.286000000000001</v>
      </c>
      <c r="O9140">
        <v>0</v>
      </c>
      <c r="P9140">
        <v>0</v>
      </c>
      <c r="Q9140">
        <v>3548.4286000000002</v>
      </c>
      <c r="R9140">
        <v>35484.286</v>
      </c>
      <c r="S9140" t="s">
        <v>1424</v>
      </c>
    </row>
    <row r="9141" spans="1:19">
      <c r="A9141" t="s">
        <v>7613</v>
      </c>
      <c r="B9141">
        <v>44279</v>
      </c>
      <c r="C9141" t="s">
        <v>7614</v>
      </c>
      <c r="D9141">
        <v>44279</v>
      </c>
      <c r="E9141" t="s">
        <v>1422</v>
      </c>
      <c r="F9141" t="s">
        <v>81</v>
      </c>
      <c r="G9141" t="s">
        <v>1440</v>
      </c>
      <c r="H9141" t="s">
        <v>24</v>
      </c>
      <c r="I9141" t="s">
        <v>1177</v>
      </c>
      <c r="J9141">
        <v>10</v>
      </c>
      <c r="K9141">
        <v>9045</v>
      </c>
      <c r="L9141">
        <v>90450</v>
      </c>
      <c r="M9141">
        <v>21.535699999999999</v>
      </c>
      <c r="N9141">
        <v>215.357</v>
      </c>
      <c r="O9141">
        <v>0</v>
      </c>
      <c r="P9141">
        <v>0</v>
      </c>
      <c r="Q9141">
        <v>9066.5357000000004</v>
      </c>
      <c r="R9141">
        <v>90665.357000000004</v>
      </c>
      <c r="S9141" t="s">
        <v>1424</v>
      </c>
    </row>
    <row r="9142" spans="1:19">
      <c r="A9142" t="s">
        <v>7613</v>
      </c>
      <c r="B9142">
        <v>44279</v>
      </c>
      <c r="C9142" t="s">
        <v>7614</v>
      </c>
      <c r="D9142">
        <v>44279</v>
      </c>
      <c r="E9142" t="s">
        <v>1422</v>
      </c>
      <c r="F9142" t="s">
        <v>81</v>
      </c>
      <c r="G9142" t="s">
        <v>1440</v>
      </c>
      <c r="H9142" t="s">
        <v>24</v>
      </c>
      <c r="I9142" t="s">
        <v>1421</v>
      </c>
      <c r="J9142">
        <v>80</v>
      </c>
      <c r="K9142">
        <v>1264</v>
      </c>
      <c r="L9142">
        <v>101120</v>
      </c>
      <c r="M9142">
        <v>3.0095000000000001</v>
      </c>
      <c r="N9142">
        <v>240.76</v>
      </c>
      <c r="O9142">
        <v>0</v>
      </c>
      <c r="P9142">
        <v>0</v>
      </c>
      <c r="Q9142">
        <v>1267.0094999999999</v>
      </c>
      <c r="R9142">
        <v>101360.76</v>
      </c>
      <c r="S9142" t="s">
        <v>1424</v>
      </c>
    </row>
    <row r="9143" spans="1:19">
      <c r="A9143" t="s">
        <v>7615</v>
      </c>
      <c r="B9143">
        <v>44279</v>
      </c>
      <c r="C9143" t="s">
        <v>7616</v>
      </c>
      <c r="D9143">
        <v>44279</v>
      </c>
      <c r="E9143" t="s">
        <v>1422</v>
      </c>
      <c r="F9143" t="s">
        <v>43</v>
      </c>
      <c r="G9143" t="s">
        <v>1440</v>
      </c>
      <c r="H9143" t="s">
        <v>24</v>
      </c>
      <c r="I9143" t="s">
        <v>1421</v>
      </c>
      <c r="J9143">
        <v>10</v>
      </c>
      <c r="K9143">
        <v>1264</v>
      </c>
      <c r="L9143">
        <v>12640</v>
      </c>
      <c r="M9143">
        <v>3.0095000000000001</v>
      </c>
      <c r="N9143">
        <v>30.094999999999999</v>
      </c>
      <c r="O9143">
        <v>0</v>
      </c>
      <c r="P9143">
        <v>0</v>
      </c>
      <c r="Q9143">
        <v>1267.0094999999999</v>
      </c>
      <c r="R9143">
        <v>12670.094999999999</v>
      </c>
      <c r="S9143" t="s">
        <v>1424</v>
      </c>
    </row>
    <row r="9144" spans="1:19">
      <c r="A9144" t="s">
        <v>7615</v>
      </c>
      <c r="B9144">
        <v>44279</v>
      </c>
      <c r="C9144" t="s">
        <v>7616</v>
      </c>
      <c r="D9144">
        <v>44279</v>
      </c>
      <c r="E9144" t="s">
        <v>1422</v>
      </c>
      <c r="F9144" t="s">
        <v>43</v>
      </c>
      <c r="G9144" t="s">
        <v>1440</v>
      </c>
      <c r="H9144" t="s">
        <v>24</v>
      </c>
      <c r="I9144" t="s">
        <v>1356</v>
      </c>
      <c r="J9144">
        <v>10</v>
      </c>
      <c r="K9144">
        <v>1118</v>
      </c>
      <c r="L9144">
        <v>11180</v>
      </c>
      <c r="M9144">
        <v>2.6619000000000002</v>
      </c>
      <c r="N9144">
        <v>26.619</v>
      </c>
      <c r="O9144">
        <v>0</v>
      </c>
      <c r="P9144">
        <v>0</v>
      </c>
      <c r="Q9144">
        <v>1120.6619000000001</v>
      </c>
      <c r="R9144">
        <v>11206.619000000001</v>
      </c>
      <c r="S9144" t="s">
        <v>1424</v>
      </c>
    </row>
    <row r="9145" spans="1:19">
      <c r="A9145" t="s">
        <v>7615</v>
      </c>
      <c r="B9145">
        <v>44279</v>
      </c>
      <c r="C9145" t="s">
        <v>7616</v>
      </c>
      <c r="D9145">
        <v>44279</v>
      </c>
      <c r="E9145" t="s">
        <v>1422</v>
      </c>
      <c r="F9145" t="s">
        <v>43</v>
      </c>
      <c r="G9145" t="s">
        <v>1440</v>
      </c>
      <c r="H9145" t="s">
        <v>24</v>
      </c>
      <c r="I9145" t="s">
        <v>1181</v>
      </c>
      <c r="J9145">
        <v>10</v>
      </c>
      <c r="K9145">
        <v>1293</v>
      </c>
      <c r="L9145">
        <v>12930</v>
      </c>
      <c r="M9145">
        <v>3.0785999999999998</v>
      </c>
      <c r="N9145">
        <v>30.786000000000001</v>
      </c>
      <c r="O9145">
        <v>0</v>
      </c>
      <c r="P9145">
        <v>0</v>
      </c>
      <c r="Q9145">
        <v>1296.0786000000001</v>
      </c>
      <c r="R9145">
        <v>12960.786</v>
      </c>
      <c r="S9145" t="s">
        <v>1424</v>
      </c>
    </row>
    <row r="9146" spans="1:19">
      <c r="A9146" t="s">
        <v>7615</v>
      </c>
      <c r="B9146">
        <v>44279</v>
      </c>
      <c r="C9146" t="s">
        <v>7616</v>
      </c>
      <c r="D9146">
        <v>44279</v>
      </c>
      <c r="E9146" t="s">
        <v>1422</v>
      </c>
      <c r="F9146" t="s">
        <v>43</v>
      </c>
      <c r="G9146" t="s">
        <v>1440</v>
      </c>
      <c r="H9146" t="s">
        <v>24</v>
      </c>
      <c r="I9146" t="s">
        <v>1459</v>
      </c>
      <c r="J9146">
        <v>20</v>
      </c>
      <c r="K9146">
        <v>1060</v>
      </c>
      <c r="L9146">
        <v>21200</v>
      </c>
      <c r="M9146">
        <v>2.5238</v>
      </c>
      <c r="N9146">
        <v>50.475999999999999</v>
      </c>
      <c r="O9146">
        <v>0</v>
      </c>
      <c r="P9146">
        <v>0</v>
      </c>
      <c r="Q9146">
        <v>1062.5237999999999</v>
      </c>
      <c r="R9146">
        <v>21250.475999999999</v>
      </c>
      <c r="S9146" t="s">
        <v>1424</v>
      </c>
    </row>
    <row r="9147" spans="1:19">
      <c r="A9147" t="s">
        <v>7615</v>
      </c>
      <c r="B9147">
        <v>44279</v>
      </c>
      <c r="C9147" t="s">
        <v>7616</v>
      </c>
      <c r="D9147">
        <v>44279</v>
      </c>
      <c r="E9147" t="s">
        <v>1422</v>
      </c>
      <c r="F9147" t="s">
        <v>43</v>
      </c>
      <c r="G9147" t="s">
        <v>1440</v>
      </c>
      <c r="H9147" t="s">
        <v>24</v>
      </c>
      <c r="I9147" t="s">
        <v>1359</v>
      </c>
      <c r="J9147">
        <v>10</v>
      </c>
      <c r="K9147">
        <v>1225</v>
      </c>
      <c r="L9147">
        <v>12250</v>
      </c>
      <c r="M9147">
        <v>2.9167000000000001</v>
      </c>
      <c r="N9147">
        <v>29.167000000000002</v>
      </c>
      <c r="O9147">
        <v>0</v>
      </c>
      <c r="P9147">
        <v>0</v>
      </c>
      <c r="Q9147">
        <v>1227.9167</v>
      </c>
      <c r="R9147">
        <v>12279.166999999999</v>
      </c>
      <c r="S9147" t="s">
        <v>1424</v>
      </c>
    </row>
    <row r="9148" spans="1:19">
      <c r="A9148" t="s">
        <v>7617</v>
      </c>
      <c r="B9148">
        <v>44279</v>
      </c>
      <c r="C9148" t="s">
        <v>7618</v>
      </c>
      <c r="D9148">
        <v>44279</v>
      </c>
      <c r="E9148" t="s">
        <v>1422</v>
      </c>
      <c r="F9148" t="s">
        <v>34</v>
      </c>
      <c r="G9148" t="s">
        <v>1434</v>
      </c>
      <c r="H9148" t="s">
        <v>24</v>
      </c>
      <c r="I9148" t="s">
        <v>1359</v>
      </c>
      <c r="J9148">
        <v>40</v>
      </c>
      <c r="K9148">
        <v>1225</v>
      </c>
      <c r="L9148">
        <v>49000</v>
      </c>
      <c r="M9148">
        <v>2.9167000000000001</v>
      </c>
      <c r="N9148">
        <v>116.66800000000001</v>
      </c>
      <c r="O9148">
        <v>0</v>
      </c>
      <c r="P9148">
        <v>0</v>
      </c>
      <c r="Q9148">
        <v>1227.9167</v>
      </c>
      <c r="R9148">
        <v>49116.667999999998</v>
      </c>
      <c r="S9148" t="s">
        <v>1424</v>
      </c>
    </row>
    <row r="9149" spans="1:19">
      <c r="A9149" t="s">
        <v>7617</v>
      </c>
      <c r="B9149">
        <v>44279</v>
      </c>
      <c r="C9149" t="s">
        <v>7618</v>
      </c>
      <c r="D9149">
        <v>44279</v>
      </c>
      <c r="E9149" t="s">
        <v>1422</v>
      </c>
      <c r="F9149" t="s">
        <v>34</v>
      </c>
      <c r="G9149" t="s">
        <v>1434</v>
      </c>
      <c r="H9149" t="s">
        <v>24</v>
      </c>
      <c r="I9149" t="s">
        <v>1459</v>
      </c>
      <c r="J9149">
        <v>40</v>
      </c>
      <c r="K9149">
        <v>1060</v>
      </c>
      <c r="L9149">
        <v>42400</v>
      </c>
      <c r="M9149">
        <v>2.5238</v>
      </c>
      <c r="N9149">
        <v>100.952</v>
      </c>
      <c r="O9149">
        <v>0</v>
      </c>
      <c r="P9149">
        <v>0</v>
      </c>
      <c r="Q9149">
        <v>1062.5237999999999</v>
      </c>
      <c r="R9149">
        <v>42500.951999999997</v>
      </c>
      <c r="S9149" t="s">
        <v>1424</v>
      </c>
    </row>
    <row r="9150" spans="1:19">
      <c r="A9150" t="s">
        <v>7617</v>
      </c>
      <c r="B9150">
        <v>44279</v>
      </c>
      <c r="C9150" t="s">
        <v>7618</v>
      </c>
      <c r="D9150">
        <v>44279</v>
      </c>
      <c r="E9150" t="s">
        <v>1422</v>
      </c>
      <c r="F9150" t="s">
        <v>34</v>
      </c>
      <c r="G9150" t="s">
        <v>1434</v>
      </c>
      <c r="H9150" t="s">
        <v>24</v>
      </c>
      <c r="I9150" t="s">
        <v>1181</v>
      </c>
      <c r="J9150">
        <v>40</v>
      </c>
      <c r="K9150">
        <v>1293</v>
      </c>
      <c r="L9150">
        <v>51720</v>
      </c>
      <c r="M9150">
        <v>3.0785999999999998</v>
      </c>
      <c r="N9150">
        <v>123.14400000000001</v>
      </c>
      <c r="O9150">
        <v>0</v>
      </c>
      <c r="P9150">
        <v>0</v>
      </c>
      <c r="Q9150">
        <v>1296.0786000000001</v>
      </c>
      <c r="R9150">
        <v>51843.144</v>
      </c>
      <c r="S9150" t="s">
        <v>1424</v>
      </c>
    </row>
    <row r="9151" spans="1:19">
      <c r="A9151" t="s">
        <v>7617</v>
      </c>
      <c r="B9151">
        <v>44279</v>
      </c>
      <c r="C9151" t="s">
        <v>7618</v>
      </c>
      <c r="D9151">
        <v>44279</v>
      </c>
      <c r="E9151" t="s">
        <v>1422</v>
      </c>
      <c r="F9151" t="s">
        <v>34</v>
      </c>
      <c r="G9151" t="s">
        <v>1434</v>
      </c>
      <c r="H9151" t="s">
        <v>24</v>
      </c>
      <c r="I9151" t="s">
        <v>1180</v>
      </c>
      <c r="J9151">
        <v>16</v>
      </c>
      <c r="K9151">
        <v>3540</v>
      </c>
      <c r="L9151">
        <v>56640</v>
      </c>
      <c r="M9151">
        <v>8.4285999999999994</v>
      </c>
      <c r="N9151">
        <v>134.85759999999999</v>
      </c>
      <c r="O9151">
        <v>0</v>
      </c>
      <c r="P9151">
        <v>0</v>
      </c>
      <c r="Q9151">
        <v>3548.4286000000002</v>
      </c>
      <c r="R9151">
        <v>56774.857600000003</v>
      </c>
      <c r="S9151" t="s">
        <v>1424</v>
      </c>
    </row>
    <row r="9152" spans="1:19">
      <c r="A9152" t="s">
        <v>7617</v>
      </c>
      <c r="B9152">
        <v>44279</v>
      </c>
      <c r="C9152" t="s">
        <v>7618</v>
      </c>
      <c r="D9152">
        <v>44279</v>
      </c>
      <c r="E9152" t="s">
        <v>1422</v>
      </c>
      <c r="F9152" t="s">
        <v>34</v>
      </c>
      <c r="G9152" t="s">
        <v>1434</v>
      </c>
      <c r="H9152" t="s">
        <v>24</v>
      </c>
      <c r="I9152" t="s">
        <v>1421</v>
      </c>
      <c r="J9152">
        <v>40</v>
      </c>
      <c r="K9152">
        <v>1264</v>
      </c>
      <c r="L9152">
        <v>50560</v>
      </c>
      <c r="M9152">
        <v>3.0095000000000001</v>
      </c>
      <c r="N9152">
        <v>120.38</v>
      </c>
      <c r="O9152">
        <v>0</v>
      </c>
      <c r="P9152">
        <v>0</v>
      </c>
      <c r="Q9152">
        <v>1267.0094999999999</v>
      </c>
      <c r="R9152">
        <v>50680.38</v>
      </c>
      <c r="S9152" t="s">
        <v>1424</v>
      </c>
    </row>
    <row r="9153" spans="1:19">
      <c r="A9153" t="s">
        <v>7617</v>
      </c>
      <c r="B9153">
        <v>44279</v>
      </c>
      <c r="C9153" t="s">
        <v>7618</v>
      </c>
      <c r="D9153">
        <v>44279</v>
      </c>
      <c r="E9153" t="s">
        <v>1422</v>
      </c>
      <c r="F9153" t="s">
        <v>34</v>
      </c>
      <c r="G9153" t="s">
        <v>1434</v>
      </c>
      <c r="H9153" t="s">
        <v>24</v>
      </c>
      <c r="I9153" t="s">
        <v>1178</v>
      </c>
      <c r="J9153">
        <v>10</v>
      </c>
      <c r="K9153">
        <v>4035</v>
      </c>
      <c r="L9153">
        <v>40350</v>
      </c>
      <c r="M9153">
        <v>9.6071000000000009</v>
      </c>
      <c r="N9153">
        <v>96.070999999999998</v>
      </c>
      <c r="O9153">
        <v>0</v>
      </c>
      <c r="P9153">
        <v>0</v>
      </c>
      <c r="Q9153">
        <v>4044.6071000000002</v>
      </c>
      <c r="R9153">
        <v>40446.071000000004</v>
      </c>
      <c r="S9153" t="s">
        <v>1424</v>
      </c>
    </row>
    <row r="9154" spans="1:19">
      <c r="A9154" t="s">
        <v>7619</v>
      </c>
      <c r="B9154">
        <v>44279</v>
      </c>
      <c r="C9154" t="s">
        <v>7620</v>
      </c>
      <c r="D9154">
        <v>44279</v>
      </c>
      <c r="E9154" t="s">
        <v>1422</v>
      </c>
      <c r="F9154" t="s">
        <v>122</v>
      </c>
      <c r="G9154" t="s">
        <v>1441</v>
      </c>
      <c r="H9154" t="s">
        <v>24</v>
      </c>
      <c r="I9154" t="s">
        <v>1359</v>
      </c>
      <c r="J9154">
        <v>10</v>
      </c>
      <c r="K9154">
        <v>1225</v>
      </c>
      <c r="L9154">
        <v>12250</v>
      </c>
      <c r="M9154">
        <v>2.9167000000000001</v>
      </c>
      <c r="N9154">
        <v>29.167000000000002</v>
      </c>
      <c r="O9154">
        <v>0</v>
      </c>
      <c r="P9154">
        <v>0</v>
      </c>
      <c r="Q9154">
        <v>1227.9167</v>
      </c>
      <c r="R9154">
        <v>12279.166999999999</v>
      </c>
      <c r="S9154" t="s">
        <v>1424</v>
      </c>
    </row>
    <row r="9155" spans="1:19">
      <c r="A9155" t="s">
        <v>7619</v>
      </c>
      <c r="B9155">
        <v>44279</v>
      </c>
      <c r="C9155" t="s">
        <v>7620</v>
      </c>
      <c r="D9155">
        <v>44279</v>
      </c>
      <c r="E9155" t="s">
        <v>1422</v>
      </c>
      <c r="F9155" t="s">
        <v>122</v>
      </c>
      <c r="G9155" t="s">
        <v>1441</v>
      </c>
      <c r="H9155" t="s">
        <v>24</v>
      </c>
      <c r="I9155" t="s">
        <v>1356</v>
      </c>
      <c r="J9155">
        <v>10</v>
      </c>
      <c r="K9155">
        <v>1118</v>
      </c>
      <c r="L9155">
        <v>11180</v>
      </c>
      <c r="M9155">
        <v>2.6619000000000002</v>
      </c>
      <c r="N9155">
        <v>26.619</v>
      </c>
      <c r="O9155">
        <v>0</v>
      </c>
      <c r="P9155">
        <v>0</v>
      </c>
      <c r="Q9155">
        <v>1120.6619000000001</v>
      </c>
      <c r="R9155">
        <v>11206.619000000001</v>
      </c>
      <c r="S9155" t="s">
        <v>1424</v>
      </c>
    </row>
    <row r="9156" spans="1:19">
      <c r="A9156" t="s">
        <v>7619</v>
      </c>
      <c r="B9156">
        <v>44279</v>
      </c>
      <c r="C9156" t="s">
        <v>7620</v>
      </c>
      <c r="D9156">
        <v>44279</v>
      </c>
      <c r="E9156" t="s">
        <v>1422</v>
      </c>
      <c r="F9156" t="s">
        <v>122</v>
      </c>
      <c r="G9156" t="s">
        <v>1441</v>
      </c>
      <c r="H9156" t="s">
        <v>24</v>
      </c>
      <c r="I9156" t="s">
        <v>1421</v>
      </c>
      <c r="J9156">
        <v>14</v>
      </c>
      <c r="K9156">
        <v>1264</v>
      </c>
      <c r="L9156">
        <v>17696</v>
      </c>
      <c r="M9156">
        <v>3.0095000000000001</v>
      </c>
      <c r="N9156">
        <v>42.133000000000003</v>
      </c>
      <c r="O9156">
        <v>0</v>
      </c>
      <c r="P9156">
        <v>0</v>
      </c>
      <c r="Q9156">
        <v>1267.0094999999999</v>
      </c>
      <c r="R9156">
        <v>17738.133000000002</v>
      </c>
      <c r="S9156" t="s">
        <v>1424</v>
      </c>
    </row>
    <row r="9157" spans="1:19">
      <c r="A9157" t="s">
        <v>7619</v>
      </c>
      <c r="B9157">
        <v>44279</v>
      </c>
      <c r="C9157" t="s">
        <v>7620</v>
      </c>
      <c r="D9157">
        <v>44279</v>
      </c>
      <c r="E9157" t="s">
        <v>1422</v>
      </c>
      <c r="F9157" t="s">
        <v>122</v>
      </c>
      <c r="G9157" t="s">
        <v>1441</v>
      </c>
      <c r="H9157" t="s">
        <v>24</v>
      </c>
      <c r="I9157" t="s">
        <v>1459</v>
      </c>
      <c r="J9157">
        <v>20</v>
      </c>
      <c r="K9157">
        <v>1060</v>
      </c>
      <c r="L9157">
        <v>21200</v>
      </c>
      <c r="M9157">
        <v>2.5238</v>
      </c>
      <c r="N9157">
        <v>50.475999999999999</v>
      </c>
      <c r="O9157">
        <v>0</v>
      </c>
      <c r="P9157">
        <v>0</v>
      </c>
      <c r="Q9157">
        <v>1062.5237999999999</v>
      </c>
      <c r="R9157">
        <v>21250.475999999999</v>
      </c>
      <c r="S9157" t="s">
        <v>1424</v>
      </c>
    </row>
    <row r="9158" spans="1:19">
      <c r="A9158" t="s">
        <v>7619</v>
      </c>
      <c r="B9158">
        <v>44279</v>
      </c>
      <c r="C9158" t="s">
        <v>7620</v>
      </c>
      <c r="D9158">
        <v>44279</v>
      </c>
      <c r="E9158" t="s">
        <v>1422</v>
      </c>
      <c r="F9158" t="s">
        <v>122</v>
      </c>
      <c r="G9158" t="s">
        <v>1441</v>
      </c>
      <c r="H9158" t="s">
        <v>24</v>
      </c>
      <c r="I9158" t="s">
        <v>1181</v>
      </c>
      <c r="J9158">
        <v>20</v>
      </c>
      <c r="K9158">
        <v>1293</v>
      </c>
      <c r="L9158">
        <v>25860</v>
      </c>
      <c r="M9158">
        <v>3.0785999999999998</v>
      </c>
      <c r="N9158">
        <v>61.572000000000003</v>
      </c>
      <c r="O9158">
        <v>0</v>
      </c>
      <c r="P9158">
        <v>0</v>
      </c>
      <c r="Q9158">
        <v>1296.0786000000001</v>
      </c>
      <c r="R9158">
        <v>25921.572</v>
      </c>
      <c r="S9158" t="s">
        <v>1424</v>
      </c>
    </row>
    <row r="9159" spans="1:19">
      <c r="A9159" t="s">
        <v>7621</v>
      </c>
      <c r="B9159">
        <v>44279</v>
      </c>
      <c r="C9159" t="s">
        <v>7622</v>
      </c>
      <c r="D9159">
        <v>44279</v>
      </c>
      <c r="E9159" t="s">
        <v>1422</v>
      </c>
      <c r="F9159" t="s">
        <v>52</v>
      </c>
      <c r="G9159" t="s">
        <v>1067</v>
      </c>
      <c r="H9159" t="s">
        <v>54</v>
      </c>
      <c r="I9159" t="s">
        <v>1421</v>
      </c>
      <c r="J9159">
        <v>14</v>
      </c>
      <c r="K9159">
        <v>1264</v>
      </c>
      <c r="L9159">
        <v>17696</v>
      </c>
      <c r="M9159">
        <v>3.0095000000000001</v>
      </c>
      <c r="N9159">
        <v>42.133000000000003</v>
      </c>
      <c r="O9159">
        <v>0</v>
      </c>
      <c r="P9159">
        <v>0</v>
      </c>
      <c r="Q9159">
        <v>1267.0094999999999</v>
      </c>
      <c r="R9159">
        <v>17738.133000000002</v>
      </c>
      <c r="S9159" t="s">
        <v>1424</v>
      </c>
    </row>
    <row r="9160" spans="1:19">
      <c r="A9160" t="s">
        <v>7623</v>
      </c>
      <c r="B9160">
        <v>44279</v>
      </c>
      <c r="C9160" t="s">
        <v>7624</v>
      </c>
      <c r="D9160">
        <v>44279</v>
      </c>
      <c r="E9160" t="s">
        <v>1422</v>
      </c>
      <c r="F9160" t="s">
        <v>4810</v>
      </c>
      <c r="G9160" t="s">
        <v>117</v>
      </c>
      <c r="H9160" t="s">
        <v>117</v>
      </c>
      <c r="I9160" t="s">
        <v>1178</v>
      </c>
      <c r="J9160">
        <v>2</v>
      </c>
      <c r="K9160">
        <v>4035</v>
      </c>
      <c r="L9160">
        <v>8070</v>
      </c>
      <c r="M9160">
        <v>9.6071000000000009</v>
      </c>
      <c r="N9160">
        <v>19.214200000000002</v>
      </c>
      <c r="O9160">
        <v>0</v>
      </c>
      <c r="P9160">
        <v>0</v>
      </c>
      <c r="Q9160">
        <v>4044.6071000000002</v>
      </c>
      <c r="R9160">
        <v>8089.2142000000003</v>
      </c>
      <c r="S9160" t="s">
        <v>1424</v>
      </c>
    </row>
    <row r="9161" spans="1:19">
      <c r="A9161" t="s">
        <v>7623</v>
      </c>
      <c r="B9161">
        <v>44279</v>
      </c>
      <c r="C9161" t="s">
        <v>7624</v>
      </c>
      <c r="D9161">
        <v>44279</v>
      </c>
      <c r="E9161" t="s">
        <v>1422</v>
      </c>
      <c r="F9161" t="s">
        <v>4810</v>
      </c>
      <c r="G9161" t="s">
        <v>117</v>
      </c>
      <c r="H9161" t="s">
        <v>117</v>
      </c>
      <c r="I9161" t="s">
        <v>1459</v>
      </c>
      <c r="J9161">
        <v>10</v>
      </c>
      <c r="K9161">
        <v>1060</v>
      </c>
      <c r="L9161">
        <v>10600</v>
      </c>
      <c r="M9161">
        <v>2.5238</v>
      </c>
      <c r="N9161">
        <v>25.238</v>
      </c>
      <c r="O9161">
        <v>0</v>
      </c>
      <c r="P9161">
        <v>0</v>
      </c>
      <c r="Q9161">
        <v>1062.5237999999999</v>
      </c>
      <c r="R9161">
        <v>10625.237999999999</v>
      </c>
      <c r="S9161" t="s">
        <v>1424</v>
      </c>
    </row>
    <row r="9162" spans="1:19">
      <c r="A9162" t="s">
        <v>7625</v>
      </c>
      <c r="B9162">
        <v>44279</v>
      </c>
      <c r="C9162" t="s">
        <v>7626</v>
      </c>
      <c r="D9162">
        <v>44279</v>
      </c>
      <c r="E9162" t="s">
        <v>1422</v>
      </c>
      <c r="F9162" t="s">
        <v>6</v>
      </c>
      <c r="G9162" t="s">
        <v>1425</v>
      </c>
      <c r="H9162" t="s">
        <v>117</v>
      </c>
      <c r="I9162" t="s">
        <v>1421</v>
      </c>
      <c r="J9162">
        <v>60</v>
      </c>
      <c r="K9162">
        <v>1264</v>
      </c>
      <c r="L9162">
        <v>75840</v>
      </c>
      <c r="M9162">
        <v>3.0095000000000001</v>
      </c>
      <c r="N9162">
        <v>180.57</v>
      </c>
      <c r="O9162">
        <v>0</v>
      </c>
      <c r="P9162">
        <v>0</v>
      </c>
      <c r="Q9162">
        <v>1267.0094999999999</v>
      </c>
      <c r="R9162">
        <v>76020.570000000007</v>
      </c>
      <c r="S9162" t="s">
        <v>1424</v>
      </c>
    </row>
    <row r="9163" spans="1:19">
      <c r="A9163" t="s">
        <v>7625</v>
      </c>
      <c r="B9163">
        <v>44279</v>
      </c>
      <c r="C9163" t="s">
        <v>7626</v>
      </c>
      <c r="D9163">
        <v>44279</v>
      </c>
      <c r="E9163" t="s">
        <v>1422</v>
      </c>
      <c r="F9163" t="s">
        <v>6</v>
      </c>
      <c r="G9163" t="s">
        <v>1425</v>
      </c>
      <c r="H9163" t="s">
        <v>117</v>
      </c>
      <c r="I9163" t="s">
        <v>1459</v>
      </c>
      <c r="J9163">
        <v>120</v>
      </c>
      <c r="K9163">
        <v>1060</v>
      </c>
      <c r="L9163">
        <v>127200</v>
      </c>
      <c r="M9163">
        <v>2.5238</v>
      </c>
      <c r="N9163">
        <v>302.85599999999999</v>
      </c>
      <c r="O9163">
        <v>0</v>
      </c>
      <c r="P9163">
        <v>0</v>
      </c>
      <c r="Q9163">
        <v>1062.5237999999999</v>
      </c>
      <c r="R9163">
        <v>127502.856</v>
      </c>
      <c r="S9163" t="s">
        <v>1424</v>
      </c>
    </row>
    <row r="9164" spans="1:19">
      <c r="A9164" t="s">
        <v>7625</v>
      </c>
      <c r="B9164">
        <v>44279</v>
      </c>
      <c r="C9164" t="s">
        <v>7626</v>
      </c>
      <c r="D9164">
        <v>44279</v>
      </c>
      <c r="E9164" t="s">
        <v>1422</v>
      </c>
      <c r="F9164" t="s">
        <v>6</v>
      </c>
      <c r="G9164" t="s">
        <v>1425</v>
      </c>
      <c r="H9164" t="s">
        <v>117</v>
      </c>
      <c r="I9164" t="s">
        <v>1356</v>
      </c>
      <c r="J9164">
        <v>40</v>
      </c>
      <c r="K9164">
        <v>1118</v>
      </c>
      <c r="L9164">
        <v>44720</v>
      </c>
      <c r="M9164">
        <v>2.6619000000000002</v>
      </c>
      <c r="N9164">
        <v>106.476</v>
      </c>
      <c r="O9164">
        <v>0</v>
      </c>
      <c r="P9164">
        <v>0</v>
      </c>
      <c r="Q9164">
        <v>1120.6619000000001</v>
      </c>
      <c r="R9164">
        <v>44826.476000000002</v>
      </c>
      <c r="S9164" t="s">
        <v>1424</v>
      </c>
    </row>
    <row r="9165" spans="1:19">
      <c r="A9165" t="s">
        <v>7627</v>
      </c>
      <c r="B9165">
        <v>44279</v>
      </c>
      <c r="C9165" t="s">
        <v>7628</v>
      </c>
      <c r="D9165">
        <v>44279</v>
      </c>
      <c r="E9165" t="s">
        <v>1422</v>
      </c>
      <c r="F9165" t="s">
        <v>105</v>
      </c>
      <c r="G9165" t="s">
        <v>1439</v>
      </c>
      <c r="H9165" t="s">
        <v>117</v>
      </c>
      <c r="I9165" t="s">
        <v>1356</v>
      </c>
      <c r="J9165">
        <v>8</v>
      </c>
      <c r="K9165">
        <v>1118</v>
      </c>
      <c r="L9165">
        <v>8944</v>
      </c>
      <c r="M9165">
        <v>2.6619000000000002</v>
      </c>
      <c r="N9165">
        <v>21.295200000000001</v>
      </c>
      <c r="O9165">
        <v>0</v>
      </c>
      <c r="P9165">
        <v>0</v>
      </c>
      <c r="Q9165">
        <v>1120.6619000000001</v>
      </c>
      <c r="R9165">
        <v>8965.2952000000005</v>
      </c>
      <c r="S9165" t="s">
        <v>1424</v>
      </c>
    </row>
    <row r="9166" spans="1:19">
      <c r="A9166" t="s">
        <v>7627</v>
      </c>
      <c r="B9166">
        <v>44279</v>
      </c>
      <c r="C9166" t="s">
        <v>7628</v>
      </c>
      <c r="D9166">
        <v>44279</v>
      </c>
      <c r="E9166" t="s">
        <v>1422</v>
      </c>
      <c r="F9166" t="s">
        <v>105</v>
      </c>
      <c r="G9166" t="s">
        <v>1439</v>
      </c>
      <c r="H9166" t="s">
        <v>117</v>
      </c>
      <c r="I9166" t="s">
        <v>1459</v>
      </c>
      <c r="J9166">
        <v>20</v>
      </c>
      <c r="K9166">
        <v>1060</v>
      </c>
      <c r="L9166">
        <v>21200</v>
      </c>
      <c r="M9166">
        <v>2.5238</v>
      </c>
      <c r="N9166">
        <v>50.475999999999999</v>
      </c>
      <c r="O9166">
        <v>0</v>
      </c>
      <c r="P9166">
        <v>0</v>
      </c>
      <c r="Q9166">
        <v>1062.5237999999999</v>
      </c>
      <c r="R9166">
        <v>21250.475999999999</v>
      </c>
      <c r="S9166" t="s">
        <v>1424</v>
      </c>
    </row>
    <row r="9167" spans="1:19">
      <c r="A9167" t="s">
        <v>7629</v>
      </c>
      <c r="B9167">
        <v>44279</v>
      </c>
      <c r="C9167" t="s">
        <v>7630</v>
      </c>
      <c r="D9167">
        <v>44279</v>
      </c>
      <c r="E9167" t="s">
        <v>1422</v>
      </c>
      <c r="F9167" t="s">
        <v>9</v>
      </c>
      <c r="G9167" t="s">
        <v>1060</v>
      </c>
      <c r="H9167" t="s">
        <v>117</v>
      </c>
      <c r="I9167" t="s">
        <v>1356</v>
      </c>
      <c r="J9167">
        <v>20</v>
      </c>
      <c r="K9167">
        <v>1118</v>
      </c>
      <c r="L9167">
        <v>22360</v>
      </c>
      <c r="M9167">
        <v>2.6619000000000002</v>
      </c>
      <c r="N9167">
        <v>53.238</v>
      </c>
      <c r="O9167">
        <v>0</v>
      </c>
      <c r="P9167">
        <v>0</v>
      </c>
      <c r="Q9167">
        <v>1120.6619000000001</v>
      </c>
      <c r="R9167">
        <v>22413.238000000001</v>
      </c>
      <c r="S9167" t="s">
        <v>1424</v>
      </c>
    </row>
    <row r="9168" spans="1:19">
      <c r="A9168" t="s">
        <v>7629</v>
      </c>
      <c r="B9168">
        <v>44279</v>
      </c>
      <c r="C9168" t="s">
        <v>7630</v>
      </c>
      <c r="D9168">
        <v>44279</v>
      </c>
      <c r="E9168" t="s">
        <v>1422</v>
      </c>
      <c r="F9168" t="s">
        <v>9</v>
      </c>
      <c r="G9168" t="s">
        <v>1060</v>
      </c>
      <c r="H9168" t="s">
        <v>117</v>
      </c>
      <c r="I9168" t="s">
        <v>1181</v>
      </c>
      <c r="J9168">
        <v>10</v>
      </c>
      <c r="K9168">
        <v>1293</v>
      </c>
      <c r="L9168">
        <v>12930</v>
      </c>
      <c r="M9168">
        <v>3.0785999999999998</v>
      </c>
      <c r="N9168">
        <v>30.786000000000001</v>
      </c>
      <c r="O9168">
        <v>0</v>
      </c>
      <c r="P9168">
        <v>0</v>
      </c>
      <c r="Q9168">
        <v>1296.0786000000001</v>
      </c>
      <c r="R9168">
        <v>12960.786</v>
      </c>
      <c r="S9168" t="s">
        <v>1424</v>
      </c>
    </row>
    <row r="9169" spans="1:19">
      <c r="A9169" t="s">
        <v>7629</v>
      </c>
      <c r="B9169">
        <v>44279</v>
      </c>
      <c r="C9169" t="s">
        <v>7630</v>
      </c>
      <c r="D9169">
        <v>44279</v>
      </c>
      <c r="E9169" t="s">
        <v>1422</v>
      </c>
      <c r="F9169" t="s">
        <v>9</v>
      </c>
      <c r="G9169" t="s">
        <v>1060</v>
      </c>
      <c r="H9169" t="s">
        <v>117</v>
      </c>
      <c r="I9169" t="s">
        <v>1459</v>
      </c>
      <c r="J9169">
        <v>10</v>
      </c>
      <c r="K9169">
        <v>1060</v>
      </c>
      <c r="L9169">
        <v>10600</v>
      </c>
      <c r="M9169">
        <v>2.5238</v>
      </c>
      <c r="N9169">
        <v>25.238</v>
      </c>
      <c r="O9169">
        <v>0</v>
      </c>
      <c r="P9169">
        <v>0</v>
      </c>
      <c r="Q9169">
        <v>1062.5237999999999</v>
      </c>
      <c r="R9169">
        <v>10625.237999999999</v>
      </c>
      <c r="S9169" t="s">
        <v>1424</v>
      </c>
    </row>
    <row r="9170" spans="1:19">
      <c r="A9170" t="s">
        <v>7631</v>
      </c>
      <c r="B9170">
        <v>44279</v>
      </c>
      <c r="C9170" t="s">
        <v>7632</v>
      </c>
      <c r="D9170">
        <v>44279</v>
      </c>
      <c r="E9170" t="s">
        <v>1422</v>
      </c>
      <c r="F9170" t="s">
        <v>2</v>
      </c>
      <c r="G9170" t="s">
        <v>1060</v>
      </c>
      <c r="H9170" t="s">
        <v>117</v>
      </c>
      <c r="I9170" t="s">
        <v>1459</v>
      </c>
      <c r="J9170">
        <v>100</v>
      </c>
      <c r="K9170">
        <v>1060</v>
      </c>
      <c r="L9170">
        <v>106000</v>
      </c>
      <c r="M9170">
        <v>2.5238</v>
      </c>
      <c r="N9170">
        <v>252.38</v>
      </c>
      <c r="O9170">
        <v>0</v>
      </c>
      <c r="P9170">
        <v>0</v>
      </c>
      <c r="Q9170">
        <v>1062.5237999999999</v>
      </c>
      <c r="R9170">
        <v>106252.38</v>
      </c>
      <c r="S9170" t="s">
        <v>1424</v>
      </c>
    </row>
    <row r="9171" spans="1:19">
      <c r="A9171" t="s">
        <v>7633</v>
      </c>
      <c r="B9171">
        <v>44279</v>
      </c>
      <c r="C9171" t="s">
        <v>7634</v>
      </c>
      <c r="D9171">
        <v>44279</v>
      </c>
      <c r="E9171" t="s">
        <v>1422</v>
      </c>
      <c r="F9171" t="s">
        <v>106</v>
      </c>
      <c r="G9171" t="s">
        <v>1439</v>
      </c>
      <c r="H9171" t="s">
        <v>117</v>
      </c>
      <c r="I9171" t="s">
        <v>1359</v>
      </c>
      <c r="J9171">
        <v>100</v>
      </c>
      <c r="K9171">
        <v>1225</v>
      </c>
      <c r="L9171">
        <v>122500</v>
      </c>
      <c r="M9171">
        <v>2.9167000000000001</v>
      </c>
      <c r="N9171">
        <v>291.67</v>
      </c>
      <c r="O9171">
        <v>0</v>
      </c>
      <c r="P9171">
        <v>0</v>
      </c>
      <c r="Q9171">
        <v>1227.9167</v>
      </c>
      <c r="R9171">
        <v>122791.67</v>
      </c>
      <c r="S9171" t="s">
        <v>1424</v>
      </c>
    </row>
    <row r="9172" spans="1:19">
      <c r="A9172" t="s">
        <v>7633</v>
      </c>
      <c r="B9172">
        <v>44279</v>
      </c>
      <c r="C9172" t="s">
        <v>7634</v>
      </c>
      <c r="D9172">
        <v>44279</v>
      </c>
      <c r="E9172" t="s">
        <v>1422</v>
      </c>
      <c r="F9172" t="s">
        <v>106</v>
      </c>
      <c r="G9172" t="s">
        <v>1439</v>
      </c>
      <c r="H9172" t="s">
        <v>117</v>
      </c>
      <c r="I9172" t="s">
        <v>1421</v>
      </c>
      <c r="J9172">
        <v>93</v>
      </c>
      <c r="K9172">
        <v>1264</v>
      </c>
      <c r="L9172">
        <v>117552</v>
      </c>
      <c r="M9172">
        <v>3.0095000000000001</v>
      </c>
      <c r="N9172">
        <v>279.88350000000003</v>
      </c>
      <c r="O9172">
        <v>0</v>
      </c>
      <c r="P9172">
        <v>0</v>
      </c>
      <c r="Q9172">
        <v>1267.0094999999999</v>
      </c>
      <c r="R9172">
        <v>117831.8835</v>
      </c>
      <c r="S9172" t="s">
        <v>1424</v>
      </c>
    </row>
    <row r="9173" spans="1:19">
      <c r="A9173" t="s">
        <v>7633</v>
      </c>
      <c r="B9173">
        <v>44279</v>
      </c>
      <c r="C9173" t="s">
        <v>7634</v>
      </c>
      <c r="D9173">
        <v>44279</v>
      </c>
      <c r="E9173" t="s">
        <v>1422</v>
      </c>
      <c r="F9173" t="s">
        <v>106</v>
      </c>
      <c r="G9173" t="s">
        <v>1439</v>
      </c>
      <c r="H9173" t="s">
        <v>117</v>
      </c>
      <c r="I9173" t="s">
        <v>1459</v>
      </c>
      <c r="J9173">
        <v>218</v>
      </c>
      <c r="K9173">
        <v>1060</v>
      </c>
      <c r="L9173">
        <v>231080</v>
      </c>
      <c r="M9173">
        <v>2.5238</v>
      </c>
      <c r="N9173">
        <v>550.1884</v>
      </c>
      <c r="O9173">
        <v>0</v>
      </c>
      <c r="P9173">
        <v>0</v>
      </c>
      <c r="Q9173">
        <v>1062.5237999999999</v>
      </c>
      <c r="R9173">
        <v>231630.18840000001</v>
      </c>
      <c r="S9173" t="s">
        <v>1424</v>
      </c>
    </row>
    <row r="9174" spans="1:19">
      <c r="A9174" t="s">
        <v>7633</v>
      </c>
      <c r="B9174">
        <v>44279</v>
      </c>
      <c r="C9174" t="s">
        <v>7634</v>
      </c>
      <c r="D9174">
        <v>44279</v>
      </c>
      <c r="E9174" t="s">
        <v>1422</v>
      </c>
      <c r="F9174" t="s">
        <v>106</v>
      </c>
      <c r="G9174" t="s">
        <v>1439</v>
      </c>
      <c r="H9174" t="s">
        <v>117</v>
      </c>
      <c r="I9174" t="s">
        <v>1356</v>
      </c>
      <c r="J9174">
        <v>20</v>
      </c>
      <c r="K9174">
        <v>1118</v>
      </c>
      <c r="L9174">
        <v>22360</v>
      </c>
      <c r="M9174">
        <v>2.6619000000000002</v>
      </c>
      <c r="N9174">
        <v>53.238</v>
      </c>
      <c r="O9174">
        <v>0</v>
      </c>
      <c r="P9174">
        <v>0</v>
      </c>
      <c r="Q9174">
        <v>1120.6619000000001</v>
      </c>
      <c r="R9174">
        <v>22413.238000000001</v>
      </c>
      <c r="S9174" t="s">
        <v>1424</v>
      </c>
    </row>
    <row r="9175" spans="1:19">
      <c r="A9175" t="s">
        <v>7633</v>
      </c>
      <c r="B9175">
        <v>44279</v>
      </c>
      <c r="C9175" t="s">
        <v>7634</v>
      </c>
      <c r="D9175">
        <v>44279</v>
      </c>
      <c r="E9175" t="s">
        <v>1422</v>
      </c>
      <c r="F9175" t="s">
        <v>106</v>
      </c>
      <c r="G9175" t="s">
        <v>1439</v>
      </c>
      <c r="H9175" t="s">
        <v>117</v>
      </c>
      <c r="I9175" t="s">
        <v>1181</v>
      </c>
      <c r="J9175">
        <v>85</v>
      </c>
      <c r="K9175">
        <v>1293</v>
      </c>
      <c r="L9175">
        <v>109905</v>
      </c>
      <c r="M9175">
        <v>3.0785999999999998</v>
      </c>
      <c r="N9175">
        <v>261.68099999999998</v>
      </c>
      <c r="O9175">
        <v>0</v>
      </c>
      <c r="P9175">
        <v>0</v>
      </c>
      <c r="Q9175">
        <v>1296.0786000000001</v>
      </c>
      <c r="R9175">
        <v>110166.681</v>
      </c>
      <c r="S9175" t="s">
        <v>1424</v>
      </c>
    </row>
    <row r="9176" spans="1:19">
      <c r="A9176" t="s">
        <v>7635</v>
      </c>
      <c r="B9176">
        <v>44279</v>
      </c>
      <c r="C9176" t="s">
        <v>7636</v>
      </c>
      <c r="D9176">
        <v>44279</v>
      </c>
      <c r="E9176" t="s">
        <v>1422</v>
      </c>
      <c r="F9176" t="s">
        <v>1033</v>
      </c>
      <c r="G9176" t="s">
        <v>1427</v>
      </c>
      <c r="H9176" t="s">
        <v>66</v>
      </c>
      <c r="I9176" t="s">
        <v>1470</v>
      </c>
      <c r="J9176">
        <v>13</v>
      </c>
      <c r="K9176">
        <v>7050</v>
      </c>
      <c r="L9176">
        <v>91650</v>
      </c>
      <c r="M9176">
        <v>16.785699999999999</v>
      </c>
      <c r="N9176">
        <v>218.2141</v>
      </c>
      <c r="O9176">
        <v>0</v>
      </c>
      <c r="P9176">
        <v>0</v>
      </c>
      <c r="Q9176">
        <v>7066.7857000000004</v>
      </c>
      <c r="R9176">
        <v>91868.214099999997</v>
      </c>
      <c r="S9176" t="s">
        <v>1424</v>
      </c>
    </row>
    <row r="9177" spans="1:19">
      <c r="A9177" t="s">
        <v>7635</v>
      </c>
      <c r="B9177">
        <v>44279</v>
      </c>
      <c r="C9177" t="s">
        <v>7636</v>
      </c>
      <c r="D9177">
        <v>44279</v>
      </c>
      <c r="E9177" t="s">
        <v>1422</v>
      </c>
      <c r="F9177" t="s">
        <v>1033</v>
      </c>
      <c r="G9177" t="s">
        <v>1427</v>
      </c>
      <c r="H9177" t="s">
        <v>66</v>
      </c>
      <c r="I9177" t="s">
        <v>1359</v>
      </c>
      <c r="J9177">
        <v>20</v>
      </c>
      <c r="K9177">
        <v>1225</v>
      </c>
      <c r="L9177">
        <v>24500</v>
      </c>
      <c r="M9177">
        <v>2.9167000000000001</v>
      </c>
      <c r="N9177">
        <v>58.334000000000003</v>
      </c>
      <c r="O9177">
        <v>0</v>
      </c>
      <c r="P9177">
        <v>0</v>
      </c>
      <c r="Q9177">
        <v>1227.9167</v>
      </c>
      <c r="R9177">
        <v>24558.333999999999</v>
      </c>
      <c r="S9177" t="s">
        <v>1424</v>
      </c>
    </row>
    <row r="9178" spans="1:19">
      <c r="A9178" t="s">
        <v>7635</v>
      </c>
      <c r="B9178">
        <v>44279</v>
      </c>
      <c r="C9178" t="s">
        <v>7636</v>
      </c>
      <c r="D9178">
        <v>44279</v>
      </c>
      <c r="E9178" t="s">
        <v>1422</v>
      </c>
      <c r="F9178" t="s">
        <v>1033</v>
      </c>
      <c r="G9178" t="s">
        <v>1427</v>
      </c>
      <c r="H9178" t="s">
        <v>66</v>
      </c>
      <c r="I9178" t="s">
        <v>1180</v>
      </c>
      <c r="J9178">
        <v>6</v>
      </c>
      <c r="K9178">
        <v>3540</v>
      </c>
      <c r="L9178">
        <v>21240</v>
      </c>
      <c r="M9178">
        <v>8.4285999999999994</v>
      </c>
      <c r="N9178">
        <v>50.571599999999997</v>
      </c>
      <c r="O9178">
        <v>0</v>
      </c>
      <c r="P9178">
        <v>0</v>
      </c>
      <c r="Q9178">
        <v>3548.4286000000002</v>
      </c>
      <c r="R9178">
        <v>21290.571599999999</v>
      </c>
      <c r="S9178" t="s">
        <v>1424</v>
      </c>
    </row>
    <row r="9179" spans="1:19">
      <c r="A9179" t="s">
        <v>7637</v>
      </c>
      <c r="B9179">
        <v>44279</v>
      </c>
      <c r="C9179" t="s">
        <v>7638</v>
      </c>
      <c r="D9179">
        <v>44279</v>
      </c>
      <c r="E9179" t="s">
        <v>1422</v>
      </c>
      <c r="F9179" t="s">
        <v>68</v>
      </c>
      <c r="G9179" t="s">
        <v>1427</v>
      </c>
      <c r="H9179" t="s">
        <v>66</v>
      </c>
      <c r="I9179" t="s">
        <v>1356</v>
      </c>
      <c r="J9179">
        <v>50</v>
      </c>
      <c r="K9179">
        <v>1118</v>
      </c>
      <c r="L9179">
        <v>55900</v>
      </c>
      <c r="M9179">
        <v>2.6619000000000002</v>
      </c>
      <c r="N9179">
        <v>133.095</v>
      </c>
      <c r="O9179">
        <v>0</v>
      </c>
      <c r="P9179">
        <v>0</v>
      </c>
      <c r="Q9179">
        <v>1120.6619000000001</v>
      </c>
      <c r="R9179">
        <v>56033.095000000001</v>
      </c>
      <c r="S9179" t="s">
        <v>1424</v>
      </c>
    </row>
    <row r="9180" spans="1:19">
      <c r="A9180" t="s">
        <v>7637</v>
      </c>
      <c r="B9180">
        <v>44279</v>
      </c>
      <c r="C9180" t="s">
        <v>7638</v>
      </c>
      <c r="D9180">
        <v>44279</v>
      </c>
      <c r="E9180" t="s">
        <v>1422</v>
      </c>
      <c r="F9180" t="s">
        <v>68</v>
      </c>
      <c r="G9180" t="s">
        <v>1427</v>
      </c>
      <c r="H9180" t="s">
        <v>66</v>
      </c>
      <c r="I9180" t="s">
        <v>1183</v>
      </c>
      <c r="J9180">
        <v>8</v>
      </c>
      <c r="K9180">
        <v>7575</v>
      </c>
      <c r="L9180">
        <v>60600</v>
      </c>
      <c r="M9180">
        <v>18.035699999999999</v>
      </c>
      <c r="N9180">
        <v>144.28559999999999</v>
      </c>
      <c r="O9180">
        <v>0</v>
      </c>
      <c r="P9180">
        <v>4000</v>
      </c>
      <c r="Q9180">
        <v>7593.0357000000004</v>
      </c>
      <c r="R9180">
        <v>56744.285600000003</v>
      </c>
      <c r="S9180" t="s">
        <v>1424</v>
      </c>
    </row>
    <row r="9181" spans="1:19">
      <c r="A9181" t="s">
        <v>7639</v>
      </c>
      <c r="B9181">
        <v>44279</v>
      </c>
      <c r="C9181" t="s">
        <v>7640</v>
      </c>
      <c r="D9181">
        <v>44279</v>
      </c>
      <c r="E9181" t="s">
        <v>1160</v>
      </c>
      <c r="F9181" t="s">
        <v>7403</v>
      </c>
      <c r="G9181" t="s">
        <v>1160</v>
      </c>
      <c r="H9181" t="s">
        <v>1160</v>
      </c>
      <c r="I9181" t="s">
        <v>1178</v>
      </c>
      <c r="J9181">
        <v>1</v>
      </c>
      <c r="K9181">
        <v>4088.57</v>
      </c>
      <c r="L9181">
        <v>4088.57</v>
      </c>
      <c r="M9181">
        <v>9.7347000000000001</v>
      </c>
      <c r="N9181">
        <v>9.7347000000000001</v>
      </c>
      <c r="O9181">
        <v>0</v>
      </c>
      <c r="P9181">
        <v>0</v>
      </c>
      <c r="Q9181">
        <v>4098.3046999999997</v>
      </c>
      <c r="R9181">
        <v>4098.3046999999997</v>
      </c>
      <c r="S9181" t="s">
        <v>1424</v>
      </c>
    </row>
    <row r="9182" spans="1:19">
      <c r="A9182" t="s">
        <v>7639</v>
      </c>
      <c r="B9182">
        <v>44279</v>
      </c>
      <c r="C9182" t="s">
        <v>7640</v>
      </c>
      <c r="D9182">
        <v>44279</v>
      </c>
      <c r="E9182" t="s">
        <v>1160</v>
      </c>
      <c r="F9182" t="s">
        <v>7403</v>
      </c>
      <c r="G9182" t="s">
        <v>1160</v>
      </c>
      <c r="H9182" t="s">
        <v>1160</v>
      </c>
      <c r="I9182" t="s">
        <v>1421</v>
      </c>
      <c r="J9182">
        <v>1</v>
      </c>
      <c r="K9182">
        <v>1282</v>
      </c>
      <c r="L9182">
        <v>1282</v>
      </c>
      <c r="M9182">
        <v>3.0524</v>
      </c>
      <c r="N9182">
        <v>3.0524</v>
      </c>
      <c r="O9182">
        <v>0</v>
      </c>
      <c r="P9182">
        <v>0</v>
      </c>
      <c r="Q9182">
        <v>1285.0524</v>
      </c>
      <c r="R9182">
        <v>1285.0524</v>
      </c>
      <c r="S9182" t="s">
        <v>1424</v>
      </c>
    </row>
    <row r="9183" spans="1:19">
      <c r="A9183" t="s">
        <v>7639</v>
      </c>
      <c r="B9183">
        <v>44279</v>
      </c>
      <c r="C9183" t="s">
        <v>7640</v>
      </c>
      <c r="D9183">
        <v>44279</v>
      </c>
      <c r="E9183" t="s">
        <v>1160</v>
      </c>
      <c r="F9183" t="s">
        <v>7403</v>
      </c>
      <c r="G9183" t="s">
        <v>1160</v>
      </c>
      <c r="H9183" t="s">
        <v>1160</v>
      </c>
      <c r="I9183" t="s">
        <v>1359</v>
      </c>
      <c r="J9183">
        <v>1</v>
      </c>
      <c r="K9183">
        <v>1242.5</v>
      </c>
      <c r="L9183">
        <v>1242.5</v>
      </c>
      <c r="M9183">
        <v>2.9582999999999999</v>
      </c>
      <c r="N9183">
        <v>2.9582999999999999</v>
      </c>
      <c r="O9183">
        <v>0</v>
      </c>
      <c r="P9183">
        <v>0</v>
      </c>
      <c r="Q9183">
        <v>1245.4583</v>
      </c>
      <c r="R9183">
        <v>1245.4583</v>
      </c>
      <c r="S9183" t="s">
        <v>1424</v>
      </c>
    </row>
    <row r="9184" spans="1:19">
      <c r="A9184" t="s">
        <v>7639</v>
      </c>
      <c r="B9184">
        <v>44279</v>
      </c>
      <c r="C9184" t="s">
        <v>7640</v>
      </c>
      <c r="D9184">
        <v>44279</v>
      </c>
      <c r="E9184" t="s">
        <v>1160</v>
      </c>
      <c r="F9184" t="s">
        <v>7403</v>
      </c>
      <c r="G9184" t="s">
        <v>1160</v>
      </c>
      <c r="H9184" t="s">
        <v>1160</v>
      </c>
      <c r="I9184" t="s">
        <v>1356</v>
      </c>
      <c r="J9184">
        <v>1</v>
      </c>
      <c r="K9184">
        <v>1134</v>
      </c>
      <c r="L9184">
        <v>1134</v>
      </c>
      <c r="M9184">
        <v>2.7</v>
      </c>
      <c r="N9184">
        <v>2.7</v>
      </c>
      <c r="O9184">
        <v>0</v>
      </c>
      <c r="P9184">
        <v>0</v>
      </c>
      <c r="Q9184">
        <v>1136.7</v>
      </c>
      <c r="R9184">
        <v>1136.7</v>
      </c>
      <c r="S9184" t="s">
        <v>1424</v>
      </c>
    </row>
    <row r="9185" spans="1:19">
      <c r="A9185" t="s">
        <v>7639</v>
      </c>
      <c r="B9185">
        <v>44279</v>
      </c>
      <c r="C9185" t="s">
        <v>7640</v>
      </c>
      <c r="D9185">
        <v>44279</v>
      </c>
      <c r="E9185" t="s">
        <v>1160</v>
      </c>
      <c r="F9185" t="s">
        <v>7403</v>
      </c>
      <c r="G9185" t="s">
        <v>1160</v>
      </c>
      <c r="H9185" t="s">
        <v>1160</v>
      </c>
      <c r="I9185" t="s">
        <v>1459</v>
      </c>
      <c r="J9185">
        <v>1</v>
      </c>
      <c r="K9185">
        <v>1075</v>
      </c>
      <c r="L9185">
        <v>1075</v>
      </c>
      <c r="M9185">
        <v>2.5594999999999999</v>
      </c>
      <c r="N9185">
        <v>2.5594999999999999</v>
      </c>
      <c r="O9185">
        <v>0</v>
      </c>
      <c r="P9185">
        <v>0</v>
      </c>
      <c r="Q9185">
        <v>1077.5595000000001</v>
      </c>
      <c r="R9185">
        <v>1077.5595000000001</v>
      </c>
      <c r="S9185" t="s">
        <v>1424</v>
      </c>
    </row>
    <row r="9186" spans="1:19">
      <c r="A9186" t="s">
        <v>7641</v>
      </c>
      <c r="B9186">
        <v>44279</v>
      </c>
      <c r="C9186" t="s">
        <v>7642</v>
      </c>
      <c r="D9186">
        <v>44279</v>
      </c>
      <c r="E9186" t="s">
        <v>1160</v>
      </c>
      <c r="F9186" t="s">
        <v>1164</v>
      </c>
      <c r="G9186" t="s">
        <v>1160</v>
      </c>
      <c r="H9186" t="s">
        <v>1160</v>
      </c>
      <c r="I9186" t="s">
        <v>1470</v>
      </c>
      <c r="J9186">
        <v>5</v>
      </c>
      <c r="K9186">
        <v>7150</v>
      </c>
      <c r="L9186">
        <v>35750</v>
      </c>
      <c r="M9186">
        <v>17.023800000000001</v>
      </c>
      <c r="N9186">
        <v>85.119</v>
      </c>
      <c r="O9186">
        <v>0</v>
      </c>
      <c r="P9186">
        <v>0</v>
      </c>
      <c r="Q9186">
        <v>7167.0237999999999</v>
      </c>
      <c r="R9186">
        <v>35835.118999999999</v>
      </c>
      <c r="S9186" t="s">
        <v>1424</v>
      </c>
    </row>
    <row r="9187" spans="1:19">
      <c r="A9187" t="s">
        <v>7641</v>
      </c>
      <c r="B9187">
        <v>44279</v>
      </c>
      <c r="C9187" t="s">
        <v>7642</v>
      </c>
      <c r="D9187">
        <v>44279</v>
      </c>
      <c r="E9187" t="s">
        <v>1160</v>
      </c>
      <c r="F9187" t="s">
        <v>1164</v>
      </c>
      <c r="G9187" t="s">
        <v>1160</v>
      </c>
      <c r="H9187" t="s">
        <v>1160</v>
      </c>
      <c r="I9187" t="s">
        <v>1177</v>
      </c>
      <c r="J9187">
        <v>5</v>
      </c>
      <c r="K9187">
        <v>9162.18</v>
      </c>
      <c r="L9187">
        <v>45810.9</v>
      </c>
      <c r="M9187">
        <v>21.814699999999998</v>
      </c>
      <c r="N9187">
        <v>109.0735</v>
      </c>
      <c r="O9187">
        <v>0</v>
      </c>
      <c r="P9187">
        <v>0</v>
      </c>
      <c r="Q9187">
        <v>9183.9946999999993</v>
      </c>
      <c r="R9187">
        <v>45919.9735</v>
      </c>
      <c r="S9187" t="s">
        <v>1424</v>
      </c>
    </row>
    <row r="9188" spans="1:19">
      <c r="A9188" t="s">
        <v>7641</v>
      </c>
      <c r="B9188">
        <v>44279</v>
      </c>
      <c r="C9188" t="s">
        <v>7642</v>
      </c>
      <c r="D9188">
        <v>44279</v>
      </c>
      <c r="E9188" t="s">
        <v>1160</v>
      </c>
      <c r="F9188" t="s">
        <v>1164</v>
      </c>
      <c r="G9188" t="s">
        <v>1160</v>
      </c>
      <c r="H9188" t="s">
        <v>1160</v>
      </c>
      <c r="I9188" t="s">
        <v>3638</v>
      </c>
      <c r="J9188">
        <v>10</v>
      </c>
      <c r="K9188">
        <v>7870</v>
      </c>
      <c r="L9188">
        <v>78700</v>
      </c>
      <c r="M9188">
        <v>18.738099999999999</v>
      </c>
      <c r="N9188">
        <v>187.381</v>
      </c>
      <c r="O9188">
        <v>0</v>
      </c>
      <c r="P9188">
        <v>0</v>
      </c>
      <c r="Q9188">
        <v>7888.7380999999996</v>
      </c>
      <c r="R9188">
        <v>78887.380999999994</v>
      </c>
      <c r="S9188" t="s">
        <v>1424</v>
      </c>
    </row>
    <row r="9189" spans="1:19">
      <c r="A9189" t="s">
        <v>7643</v>
      </c>
      <c r="B9189">
        <v>44279</v>
      </c>
      <c r="C9189" t="s">
        <v>7644</v>
      </c>
      <c r="D9189">
        <v>44279</v>
      </c>
      <c r="E9189" t="s">
        <v>1422</v>
      </c>
      <c r="F9189" t="s">
        <v>64</v>
      </c>
      <c r="G9189" t="s">
        <v>1031</v>
      </c>
      <c r="H9189" t="s">
        <v>54</v>
      </c>
      <c r="I9189" t="s">
        <v>1359</v>
      </c>
      <c r="J9189">
        <v>40</v>
      </c>
      <c r="K9189">
        <v>1225</v>
      </c>
      <c r="L9189">
        <v>49000</v>
      </c>
      <c r="M9189">
        <v>2.9167000000000001</v>
      </c>
      <c r="N9189">
        <v>116.66800000000001</v>
      </c>
      <c r="O9189">
        <v>0</v>
      </c>
      <c r="P9189">
        <v>0</v>
      </c>
      <c r="Q9189">
        <v>1227.9167</v>
      </c>
      <c r="R9189">
        <v>49116.667999999998</v>
      </c>
      <c r="S9189" t="s">
        <v>1424</v>
      </c>
    </row>
    <row r="9190" spans="1:19">
      <c r="A9190" t="s">
        <v>7643</v>
      </c>
      <c r="B9190">
        <v>44279</v>
      </c>
      <c r="C9190" t="s">
        <v>7644</v>
      </c>
      <c r="D9190">
        <v>44279</v>
      </c>
      <c r="E9190" t="s">
        <v>1422</v>
      </c>
      <c r="F9190" t="s">
        <v>64</v>
      </c>
      <c r="G9190" t="s">
        <v>1031</v>
      </c>
      <c r="H9190" t="s">
        <v>54</v>
      </c>
      <c r="I9190" t="s">
        <v>1381</v>
      </c>
      <c r="J9190">
        <v>10</v>
      </c>
      <c r="K9190">
        <v>9850</v>
      </c>
      <c r="L9190">
        <v>98500</v>
      </c>
      <c r="M9190">
        <v>23.452400000000001</v>
      </c>
      <c r="N9190">
        <v>234.524</v>
      </c>
      <c r="O9190">
        <v>0</v>
      </c>
      <c r="P9190">
        <v>0</v>
      </c>
      <c r="Q9190">
        <v>9873.4524000000001</v>
      </c>
      <c r="R9190">
        <v>98734.524000000005</v>
      </c>
      <c r="S9190" t="s">
        <v>1424</v>
      </c>
    </row>
    <row r="9191" spans="1:19">
      <c r="A9191" t="s">
        <v>7643</v>
      </c>
      <c r="B9191">
        <v>44279</v>
      </c>
      <c r="C9191" t="s">
        <v>7644</v>
      </c>
      <c r="D9191">
        <v>44279</v>
      </c>
      <c r="E9191" t="s">
        <v>1422</v>
      </c>
      <c r="F9191" t="s">
        <v>64</v>
      </c>
      <c r="G9191" t="s">
        <v>1031</v>
      </c>
      <c r="H9191" t="s">
        <v>54</v>
      </c>
      <c r="I9191" t="s">
        <v>1178</v>
      </c>
      <c r="J9191">
        <v>40</v>
      </c>
      <c r="K9191">
        <v>4035</v>
      </c>
      <c r="L9191">
        <v>161400</v>
      </c>
      <c r="M9191">
        <v>9.6071000000000009</v>
      </c>
      <c r="N9191">
        <v>384.28399999999999</v>
      </c>
      <c r="O9191">
        <v>0</v>
      </c>
      <c r="P9191">
        <v>0</v>
      </c>
      <c r="Q9191">
        <v>4044.6071000000002</v>
      </c>
      <c r="R9191">
        <v>161784.28400000001</v>
      </c>
      <c r="S9191" t="s">
        <v>1424</v>
      </c>
    </row>
    <row r="9192" spans="1:19">
      <c r="A9192" t="s">
        <v>7643</v>
      </c>
      <c r="B9192">
        <v>44279</v>
      </c>
      <c r="C9192" t="s">
        <v>7644</v>
      </c>
      <c r="D9192">
        <v>44279</v>
      </c>
      <c r="E9192" t="s">
        <v>1422</v>
      </c>
      <c r="F9192" t="s">
        <v>64</v>
      </c>
      <c r="G9192" t="s">
        <v>1031</v>
      </c>
      <c r="H9192" t="s">
        <v>54</v>
      </c>
      <c r="I9192" t="s">
        <v>1180</v>
      </c>
      <c r="J9192">
        <v>40</v>
      </c>
      <c r="K9192">
        <v>3540</v>
      </c>
      <c r="L9192">
        <v>141600</v>
      </c>
      <c r="M9192">
        <v>8.4285999999999994</v>
      </c>
      <c r="N9192">
        <v>337.14400000000001</v>
      </c>
      <c r="O9192">
        <v>0</v>
      </c>
      <c r="P9192">
        <v>0</v>
      </c>
      <c r="Q9192">
        <v>3548.4286000000002</v>
      </c>
      <c r="R9192">
        <v>141937.144</v>
      </c>
      <c r="S9192" t="s">
        <v>1424</v>
      </c>
    </row>
    <row r="9193" spans="1:19">
      <c r="A9193" t="s">
        <v>7643</v>
      </c>
      <c r="B9193">
        <v>44279</v>
      </c>
      <c r="C9193" t="s">
        <v>7644</v>
      </c>
      <c r="D9193">
        <v>44279</v>
      </c>
      <c r="E9193" t="s">
        <v>1422</v>
      </c>
      <c r="F9193" t="s">
        <v>64</v>
      </c>
      <c r="G9193" t="s">
        <v>1031</v>
      </c>
      <c r="H9193" t="s">
        <v>54</v>
      </c>
      <c r="I9193" t="s">
        <v>1470</v>
      </c>
      <c r="J9193">
        <v>40</v>
      </c>
      <c r="K9193">
        <v>7050</v>
      </c>
      <c r="L9193">
        <v>282000</v>
      </c>
      <c r="M9193">
        <v>16.785699999999999</v>
      </c>
      <c r="N9193">
        <v>671.428</v>
      </c>
      <c r="O9193">
        <v>0</v>
      </c>
      <c r="P9193">
        <v>0</v>
      </c>
      <c r="Q9193">
        <v>7066.7857000000004</v>
      </c>
      <c r="R9193">
        <v>282671.42800000001</v>
      </c>
      <c r="S9193" t="s">
        <v>1424</v>
      </c>
    </row>
    <row r="9194" spans="1:19">
      <c r="A9194" t="s">
        <v>7645</v>
      </c>
      <c r="B9194">
        <v>44279</v>
      </c>
      <c r="C9194" t="s">
        <v>7646</v>
      </c>
      <c r="D9194">
        <v>44279</v>
      </c>
      <c r="E9194" t="s">
        <v>1160</v>
      </c>
      <c r="F9194" t="s">
        <v>3636</v>
      </c>
      <c r="G9194" t="s">
        <v>1160</v>
      </c>
      <c r="H9194" t="s">
        <v>1160</v>
      </c>
      <c r="I9194" t="s">
        <v>1180</v>
      </c>
      <c r="J9194">
        <v>5</v>
      </c>
      <c r="K9194">
        <v>3586.25</v>
      </c>
      <c r="L9194">
        <v>17931.25</v>
      </c>
      <c r="M9194">
        <v>8.5387000000000004</v>
      </c>
      <c r="N9194">
        <v>42.6935</v>
      </c>
      <c r="O9194">
        <v>0</v>
      </c>
      <c r="P9194">
        <v>0</v>
      </c>
      <c r="Q9194">
        <v>3594.7887000000001</v>
      </c>
      <c r="R9194">
        <v>17973.943500000001</v>
      </c>
      <c r="S9194" t="s">
        <v>1424</v>
      </c>
    </row>
    <row r="9195" spans="1:19">
      <c r="A9195" t="s">
        <v>7645</v>
      </c>
      <c r="B9195">
        <v>44279</v>
      </c>
      <c r="C9195" t="s">
        <v>7646</v>
      </c>
      <c r="D9195">
        <v>44279</v>
      </c>
      <c r="E9195" t="s">
        <v>1160</v>
      </c>
      <c r="F9195" t="s">
        <v>3636</v>
      </c>
      <c r="G9195" t="s">
        <v>1160</v>
      </c>
      <c r="H9195" t="s">
        <v>1160</v>
      </c>
      <c r="I9195" t="s">
        <v>1178</v>
      </c>
      <c r="J9195">
        <v>10</v>
      </c>
      <c r="K9195">
        <v>4088.57</v>
      </c>
      <c r="L9195">
        <v>40885.699999999997</v>
      </c>
      <c r="M9195">
        <v>9.7347000000000001</v>
      </c>
      <c r="N9195">
        <v>97.346999999999994</v>
      </c>
      <c r="O9195">
        <v>0</v>
      </c>
      <c r="P9195">
        <v>0</v>
      </c>
      <c r="Q9195">
        <v>4098.3046999999997</v>
      </c>
      <c r="R9195">
        <v>40983.046999999999</v>
      </c>
      <c r="S9195" t="s">
        <v>1424</v>
      </c>
    </row>
    <row r="9196" spans="1:19">
      <c r="A9196" t="s">
        <v>7645</v>
      </c>
      <c r="B9196">
        <v>44279</v>
      </c>
      <c r="C9196" t="s">
        <v>7646</v>
      </c>
      <c r="D9196">
        <v>44279</v>
      </c>
      <c r="E9196" t="s">
        <v>1160</v>
      </c>
      <c r="F9196" t="s">
        <v>3636</v>
      </c>
      <c r="G9196" t="s">
        <v>1160</v>
      </c>
      <c r="H9196" t="s">
        <v>1160</v>
      </c>
      <c r="I9196" t="s">
        <v>3638</v>
      </c>
      <c r="J9196">
        <v>3</v>
      </c>
      <c r="K9196">
        <v>7870</v>
      </c>
      <c r="L9196">
        <v>23610</v>
      </c>
      <c r="M9196">
        <v>18.738099999999999</v>
      </c>
      <c r="N9196">
        <v>56.214300000000001</v>
      </c>
      <c r="O9196">
        <v>0</v>
      </c>
      <c r="P9196">
        <v>0</v>
      </c>
      <c r="Q9196">
        <v>7888.7380999999996</v>
      </c>
      <c r="R9196">
        <v>23666.2143</v>
      </c>
      <c r="S9196" t="s">
        <v>1424</v>
      </c>
    </row>
    <row r="9197" spans="1:19">
      <c r="A9197" t="s">
        <v>7645</v>
      </c>
      <c r="B9197">
        <v>44279</v>
      </c>
      <c r="C9197" t="s">
        <v>7646</v>
      </c>
      <c r="D9197">
        <v>44279</v>
      </c>
      <c r="E9197" t="s">
        <v>1160</v>
      </c>
      <c r="F9197" t="s">
        <v>3636</v>
      </c>
      <c r="G9197" t="s">
        <v>1160</v>
      </c>
      <c r="H9197" t="s">
        <v>1160</v>
      </c>
      <c r="I9197" t="s">
        <v>5350</v>
      </c>
      <c r="J9197">
        <v>3</v>
      </c>
      <c r="K9197">
        <v>9615</v>
      </c>
      <c r="L9197">
        <v>28845</v>
      </c>
      <c r="M9197">
        <v>22.892900000000001</v>
      </c>
      <c r="N9197">
        <v>68.678700000000006</v>
      </c>
      <c r="O9197">
        <v>0</v>
      </c>
      <c r="P9197">
        <v>0</v>
      </c>
      <c r="Q9197">
        <v>9637.8929000000007</v>
      </c>
      <c r="R9197">
        <v>28913.6787</v>
      </c>
      <c r="S9197" t="s">
        <v>1424</v>
      </c>
    </row>
    <row r="9198" spans="1:19">
      <c r="A9198" t="s">
        <v>7645</v>
      </c>
      <c r="B9198">
        <v>44279</v>
      </c>
      <c r="C9198" t="s">
        <v>7646</v>
      </c>
      <c r="D9198">
        <v>44279</v>
      </c>
      <c r="E9198" t="s">
        <v>1160</v>
      </c>
      <c r="F9198" t="s">
        <v>3636</v>
      </c>
      <c r="G9198" t="s">
        <v>1160</v>
      </c>
      <c r="H9198" t="s">
        <v>1160</v>
      </c>
      <c r="I9198" t="s">
        <v>1470</v>
      </c>
      <c r="J9198">
        <v>3</v>
      </c>
      <c r="K9198">
        <v>7150</v>
      </c>
      <c r="L9198">
        <v>21450</v>
      </c>
      <c r="M9198">
        <v>17.023800000000001</v>
      </c>
      <c r="N9198">
        <v>51.071399999999997</v>
      </c>
      <c r="O9198">
        <v>0</v>
      </c>
      <c r="P9198">
        <v>0</v>
      </c>
      <c r="Q9198">
        <v>7167.0237999999999</v>
      </c>
      <c r="R9198">
        <v>21501.071400000001</v>
      </c>
      <c r="S9198" t="s">
        <v>1424</v>
      </c>
    </row>
    <row r="9199" spans="1:19">
      <c r="A9199" t="s">
        <v>7645</v>
      </c>
      <c r="B9199">
        <v>44279</v>
      </c>
      <c r="C9199" t="s">
        <v>7646</v>
      </c>
      <c r="D9199">
        <v>44279</v>
      </c>
      <c r="E9199" t="s">
        <v>1160</v>
      </c>
      <c r="F9199" t="s">
        <v>3636</v>
      </c>
      <c r="G9199" t="s">
        <v>1160</v>
      </c>
      <c r="H9199" t="s">
        <v>1160</v>
      </c>
      <c r="I9199" t="s">
        <v>1181</v>
      </c>
      <c r="J9199">
        <v>5</v>
      </c>
      <c r="K9199">
        <v>1311.5</v>
      </c>
      <c r="L9199">
        <v>6557.5</v>
      </c>
      <c r="M9199">
        <v>3.1225999999999998</v>
      </c>
      <c r="N9199">
        <v>15.613</v>
      </c>
      <c r="O9199">
        <v>0</v>
      </c>
      <c r="P9199">
        <v>0</v>
      </c>
      <c r="Q9199">
        <v>1314.6225999999999</v>
      </c>
      <c r="R9199">
        <v>6573.1130000000003</v>
      </c>
      <c r="S9199" t="s">
        <v>1424</v>
      </c>
    </row>
    <row r="9200" spans="1:19">
      <c r="A9200" t="s">
        <v>7645</v>
      </c>
      <c r="B9200">
        <v>44279</v>
      </c>
      <c r="C9200" t="s">
        <v>7646</v>
      </c>
      <c r="D9200">
        <v>44279</v>
      </c>
      <c r="E9200" t="s">
        <v>1160</v>
      </c>
      <c r="F9200" t="s">
        <v>3636</v>
      </c>
      <c r="G9200" t="s">
        <v>1160</v>
      </c>
      <c r="H9200" t="s">
        <v>1160</v>
      </c>
      <c r="I9200" t="s">
        <v>1356</v>
      </c>
      <c r="J9200">
        <v>5</v>
      </c>
      <c r="K9200">
        <v>1134</v>
      </c>
      <c r="L9200">
        <v>5670</v>
      </c>
      <c r="M9200">
        <v>2.7</v>
      </c>
      <c r="N9200">
        <v>13.5</v>
      </c>
      <c r="O9200">
        <v>0</v>
      </c>
      <c r="P9200">
        <v>0</v>
      </c>
      <c r="Q9200">
        <v>1136.7</v>
      </c>
      <c r="R9200">
        <v>5683.5</v>
      </c>
      <c r="S9200" t="s">
        <v>1424</v>
      </c>
    </row>
    <row r="9201" spans="1:19">
      <c r="A9201" t="s">
        <v>7645</v>
      </c>
      <c r="B9201">
        <v>44279</v>
      </c>
      <c r="C9201" t="s">
        <v>7646</v>
      </c>
      <c r="D9201">
        <v>44279</v>
      </c>
      <c r="E9201" t="s">
        <v>1160</v>
      </c>
      <c r="F9201" t="s">
        <v>3636</v>
      </c>
      <c r="G9201" t="s">
        <v>1160</v>
      </c>
      <c r="H9201" t="s">
        <v>1160</v>
      </c>
      <c r="I9201" t="s">
        <v>1359</v>
      </c>
      <c r="J9201">
        <v>6</v>
      </c>
      <c r="K9201">
        <v>1242.5</v>
      </c>
      <c r="L9201">
        <v>7455</v>
      </c>
      <c r="M9201">
        <v>2.9582999999999999</v>
      </c>
      <c r="N9201">
        <v>17.7498</v>
      </c>
      <c r="O9201">
        <v>0</v>
      </c>
      <c r="P9201">
        <v>0</v>
      </c>
      <c r="Q9201">
        <v>1245.4583</v>
      </c>
      <c r="R9201">
        <v>7472.7497999999996</v>
      </c>
      <c r="S9201" t="s">
        <v>1424</v>
      </c>
    </row>
    <row r="9202" spans="1:19">
      <c r="A9202" t="s">
        <v>7645</v>
      </c>
      <c r="B9202">
        <v>44279</v>
      </c>
      <c r="C9202" t="s">
        <v>7646</v>
      </c>
      <c r="D9202">
        <v>44279</v>
      </c>
      <c r="E9202" t="s">
        <v>1160</v>
      </c>
      <c r="F9202" t="s">
        <v>3636</v>
      </c>
      <c r="G9202" t="s">
        <v>1160</v>
      </c>
      <c r="H9202" t="s">
        <v>1160</v>
      </c>
      <c r="I9202" t="s">
        <v>1421</v>
      </c>
      <c r="J9202">
        <v>5</v>
      </c>
      <c r="K9202">
        <v>1282</v>
      </c>
      <c r="L9202">
        <v>6410</v>
      </c>
      <c r="M9202">
        <v>3.0524</v>
      </c>
      <c r="N9202">
        <v>15.262</v>
      </c>
      <c r="O9202">
        <v>0</v>
      </c>
      <c r="P9202">
        <v>0</v>
      </c>
      <c r="Q9202">
        <v>1285.0524</v>
      </c>
      <c r="R9202">
        <v>6425.2619999999997</v>
      </c>
      <c r="S9202" t="s">
        <v>1424</v>
      </c>
    </row>
    <row r="9203" spans="1:19">
      <c r="A9203" t="s">
        <v>7647</v>
      </c>
      <c r="B9203">
        <v>44279</v>
      </c>
      <c r="C9203" t="s">
        <v>7648</v>
      </c>
      <c r="D9203">
        <v>44279</v>
      </c>
      <c r="E9203" t="s">
        <v>1160</v>
      </c>
      <c r="F9203" t="s">
        <v>1351</v>
      </c>
      <c r="G9203" t="s">
        <v>1160</v>
      </c>
      <c r="H9203" t="s">
        <v>1160</v>
      </c>
      <c r="I9203" t="s">
        <v>1359</v>
      </c>
      <c r="J9203">
        <v>3</v>
      </c>
      <c r="K9203">
        <v>1242.5</v>
      </c>
      <c r="L9203">
        <v>3727.5</v>
      </c>
      <c r="M9203">
        <v>2.9582999999999999</v>
      </c>
      <c r="N9203">
        <v>8.8749000000000002</v>
      </c>
      <c r="O9203">
        <v>0</v>
      </c>
      <c r="P9203">
        <v>0</v>
      </c>
      <c r="Q9203">
        <v>1245.4583</v>
      </c>
      <c r="R9203">
        <v>3736.3748999999998</v>
      </c>
      <c r="S9203" t="s">
        <v>1424</v>
      </c>
    </row>
    <row r="9204" spans="1:19">
      <c r="A9204" t="s">
        <v>7647</v>
      </c>
      <c r="B9204">
        <v>44279</v>
      </c>
      <c r="C9204" t="s">
        <v>7648</v>
      </c>
      <c r="D9204">
        <v>44279</v>
      </c>
      <c r="E9204" t="s">
        <v>1160</v>
      </c>
      <c r="F9204" t="s">
        <v>1351</v>
      </c>
      <c r="G9204" t="s">
        <v>1160</v>
      </c>
      <c r="H9204" t="s">
        <v>1160</v>
      </c>
      <c r="I9204" t="s">
        <v>1421</v>
      </c>
      <c r="J9204">
        <v>5</v>
      </c>
      <c r="K9204">
        <v>1282</v>
      </c>
      <c r="L9204">
        <v>6410</v>
      </c>
      <c r="M9204">
        <v>3.0524</v>
      </c>
      <c r="N9204">
        <v>15.262</v>
      </c>
      <c r="O9204">
        <v>0</v>
      </c>
      <c r="P9204">
        <v>0</v>
      </c>
      <c r="Q9204">
        <v>1285.0524</v>
      </c>
      <c r="R9204">
        <v>6425.2619999999997</v>
      </c>
      <c r="S9204" t="s">
        <v>1424</v>
      </c>
    </row>
    <row r="9205" spans="1:19">
      <c r="A9205" t="s">
        <v>7647</v>
      </c>
      <c r="B9205">
        <v>44279</v>
      </c>
      <c r="C9205" t="s">
        <v>7648</v>
      </c>
      <c r="D9205">
        <v>44279</v>
      </c>
      <c r="E9205" t="s">
        <v>1160</v>
      </c>
      <c r="F9205" t="s">
        <v>1351</v>
      </c>
      <c r="G9205" t="s">
        <v>1160</v>
      </c>
      <c r="H9205" t="s">
        <v>1160</v>
      </c>
      <c r="I9205" t="s">
        <v>1459</v>
      </c>
      <c r="J9205">
        <v>5</v>
      </c>
      <c r="K9205">
        <v>1075</v>
      </c>
      <c r="L9205">
        <v>5375</v>
      </c>
      <c r="M9205">
        <v>2.5594999999999999</v>
      </c>
      <c r="N9205">
        <v>12.797499999999999</v>
      </c>
      <c r="O9205">
        <v>0</v>
      </c>
      <c r="P9205">
        <v>0</v>
      </c>
      <c r="Q9205">
        <v>1077.5595000000001</v>
      </c>
      <c r="R9205">
        <v>5387.7974999999997</v>
      </c>
      <c r="S9205" t="s">
        <v>1424</v>
      </c>
    </row>
    <row r="9206" spans="1:19">
      <c r="A9206" t="s">
        <v>7647</v>
      </c>
      <c r="B9206">
        <v>44279</v>
      </c>
      <c r="C9206" t="s">
        <v>7648</v>
      </c>
      <c r="D9206">
        <v>44279</v>
      </c>
      <c r="E9206" t="s">
        <v>1160</v>
      </c>
      <c r="F9206" t="s">
        <v>1351</v>
      </c>
      <c r="G9206" t="s">
        <v>1160</v>
      </c>
      <c r="H9206" t="s">
        <v>1160</v>
      </c>
      <c r="I9206" t="s">
        <v>1178</v>
      </c>
      <c r="J9206">
        <v>5</v>
      </c>
      <c r="K9206">
        <v>4088.57</v>
      </c>
      <c r="L9206">
        <v>20442.849999999999</v>
      </c>
      <c r="M9206">
        <v>9.7347000000000001</v>
      </c>
      <c r="N9206">
        <v>48.673499999999997</v>
      </c>
      <c r="O9206">
        <v>0</v>
      </c>
      <c r="P9206">
        <v>0</v>
      </c>
      <c r="Q9206">
        <v>4098.3046999999997</v>
      </c>
      <c r="R9206">
        <v>20491.523499999999</v>
      </c>
      <c r="S9206" t="s">
        <v>1424</v>
      </c>
    </row>
    <row r="9207" spans="1:19">
      <c r="A9207" t="s">
        <v>7649</v>
      </c>
      <c r="B9207">
        <v>44279</v>
      </c>
      <c r="C9207" t="s">
        <v>7650</v>
      </c>
      <c r="D9207">
        <v>44279</v>
      </c>
      <c r="E9207" t="s">
        <v>1422</v>
      </c>
      <c r="F9207" t="s">
        <v>82</v>
      </c>
      <c r="G9207" t="s">
        <v>1452</v>
      </c>
      <c r="H9207" t="s">
        <v>24</v>
      </c>
      <c r="I9207" t="s">
        <v>1181</v>
      </c>
      <c r="J9207">
        <v>60</v>
      </c>
      <c r="K9207">
        <v>1293</v>
      </c>
      <c r="L9207">
        <v>77580</v>
      </c>
      <c r="M9207">
        <v>3.0785999999999998</v>
      </c>
      <c r="N9207">
        <v>184.71600000000001</v>
      </c>
      <c r="O9207">
        <v>0</v>
      </c>
      <c r="P9207">
        <v>0</v>
      </c>
      <c r="Q9207">
        <v>1296.0786000000001</v>
      </c>
      <c r="R9207">
        <v>77764.716</v>
      </c>
      <c r="S9207" t="s">
        <v>1424</v>
      </c>
    </row>
    <row r="9208" spans="1:19">
      <c r="A9208" t="s">
        <v>7649</v>
      </c>
      <c r="B9208">
        <v>44279</v>
      </c>
      <c r="C9208" t="s">
        <v>7650</v>
      </c>
      <c r="D9208">
        <v>44279</v>
      </c>
      <c r="E9208" t="s">
        <v>1422</v>
      </c>
      <c r="F9208" t="s">
        <v>82</v>
      </c>
      <c r="G9208" t="s">
        <v>1452</v>
      </c>
      <c r="H9208" t="s">
        <v>24</v>
      </c>
      <c r="I9208" t="s">
        <v>1459</v>
      </c>
      <c r="J9208">
        <v>20</v>
      </c>
      <c r="K9208">
        <v>1060</v>
      </c>
      <c r="L9208">
        <v>21200</v>
      </c>
      <c r="M9208">
        <v>2.5238</v>
      </c>
      <c r="N9208">
        <v>50.475999999999999</v>
      </c>
      <c r="O9208">
        <v>0</v>
      </c>
      <c r="P9208">
        <v>0</v>
      </c>
      <c r="Q9208">
        <v>1062.5237999999999</v>
      </c>
      <c r="R9208">
        <v>21250.475999999999</v>
      </c>
      <c r="S9208" t="s">
        <v>1424</v>
      </c>
    </row>
    <row r="9209" spans="1:19">
      <c r="A9209" t="s">
        <v>7651</v>
      </c>
      <c r="B9209">
        <v>44279</v>
      </c>
      <c r="C9209" t="s">
        <v>7652</v>
      </c>
      <c r="D9209">
        <v>44279</v>
      </c>
      <c r="E9209" t="s">
        <v>1422</v>
      </c>
      <c r="F9209" t="s">
        <v>23</v>
      </c>
      <c r="G9209" t="s">
        <v>1434</v>
      </c>
      <c r="H9209" t="s">
        <v>24</v>
      </c>
      <c r="I9209" t="s">
        <v>1459</v>
      </c>
      <c r="J9209">
        <v>60</v>
      </c>
      <c r="K9209">
        <v>1060</v>
      </c>
      <c r="L9209">
        <v>63600</v>
      </c>
      <c r="M9209">
        <v>2.5238</v>
      </c>
      <c r="N9209">
        <v>151.428</v>
      </c>
      <c r="O9209">
        <v>0</v>
      </c>
      <c r="P9209">
        <v>0</v>
      </c>
      <c r="Q9209">
        <v>1062.5237999999999</v>
      </c>
      <c r="R9209">
        <v>63751.428</v>
      </c>
      <c r="S9209" t="s">
        <v>1424</v>
      </c>
    </row>
    <row r="9210" spans="1:19">
      <c r="A9210" t="s">
        <v>7651</v>
      </c>
      <c r="B9210">
        <v>44279</v>
      </c>
      <c r="C9210" t="s">
        <v>7652</v>
      </c>
      <c r="D9210">
        <v>44279</v>
      </c>
      <c r="E9210" t="s">
        <v>1422</v>
      </c>
      <c r="F9210" t="s">
        <v>23</v>
      </c>
      <c r="G9210" t="s">
        <v>1434</v>
      </c>
      <c r="H9210" t="s">
        <v>24</v>
      </c>
      <c r="I9210" t="s">
        <v>1180</v>
      </c>
      <c r="J9210">
        <v>20</v>
      </c>
      <c r="K9210">
        <v>3540</v>
      </c>
      <c r="L9210">
        <v>70800</v>
      </c>
      <c r="M9210">
        <v>8.4285999999999994</v>
      </c>
      <c r="N9210">
        <v>168.572</v>
      </c>
      <c r="O9210">
        <v>0</v>
      </c>
      <c r="P9210">
        <v>0</v>
      </c>
      <c r="Q9210">
        <v>3548.4286000000002</v>
      </c>
      <c r="R9210">
        <v>70968.572</v>
      </c>
      <c r="S9210" t="s">
        <v>1424</v>
      </c>
    </row>
    <row r="9211" spans="1:19">
      <c r="A9211" t="s">
        <v>7651</v>
      </c>
      <c r="B9211">
        <v>44279</v>
      </c>
      <c r="C9211" t="s">
        <v>7652</v>
      </c>
      <c r="D9211">
        <v>44279</v>
      </c>
      <c r="E9211" t="s">
        <v>1422</v>
      </c>
      <c r="F9211" t="s">
        <v>23</v>
      </c>
      <c r="G9211" t="s">
        <v>1434</v>
      </c>
      <c r="H9211" t="s">
        <v>24</v>
      </c>
      <c r="I9211" t="s">
        <v>1178</v>
      </c>
      <c r="J9211">
        <v>10</v>
      </c>
      <c r="K9211">
        <v>4035</v>
      </c>
      <c r="L9211">
        <v>40350</v>
      </c>
      <c r="M9211">
        <v>9.6071000000000009</v>
      </c>
      <c r="N9211">
        <v>96.070999999999998</v>
      </c>
      <c r="O9211">
        <v>0</v>
      </c>
      <c r="P9211">
        <v>0</v>
      </c>
      <c r="Q9211">
        <v>4044.6071000000002</v>
      </c>
      <c r="R9211">
        <v>40446.071000000004</v>
      </c>
      <c r="S9211" t="s">
        <v>1424</v>
      </c>
    </row>
    <row r="9212" spans="1:19">
      <c r="A9212" t="s">
        <v>7653</v>
      </c>
      <c r="B9212">
        <v>44279</v>
      </c>
      <c r="C9212" t="s">
        <v>7654</v>
      </c>
      <c r="D9212">
        <v>44279</v>
      </c>
      <c r="E9212" t="s">
        <v>1422</v>
      </c>
      <c r="F9212" t="s">
        <v>29</v>
      </c>
      <c r="G9212" t="s">
        <v>1108</v>
      </c>
      <c r="H9212" t="s">
        <v>24</v>
      </c>
      <c r="I9212" t="s">
        <v>1359</v>
      </c>
      <c r="J9212">
        <v>10</v>
      </c>
      <c r="K9212">
        <v>1225</v>
      </c>
      <c r="L9212">
        <v>12250</v>
      </c>
      <c r="M9212">
        <v>2.9167000000000001</v>
      </c>
      <c r="N9212">
        <v>29.167000000000002</v>
      </c>
      <c r="O9212">
        <v>0</v>
      </c>
      <c r="P9212">
        <v>0</v>
      </c>
      <c r="Q9212">
        <v>1227.9167</v>
      </c>
      <c r="R9212">
        <v>12279.166999999999</v>
      </c>
      <c r="S9212" t="s">
        <v>1424</v>
      </c>
    </row>
    <row r="9213" spans="1:19">
      <c r="A9213" t="s">
        <v>7653</v>
      </c>
      <c r="B9213">
        <v>44279</v>
      </c>
      <c r="C9213" t="s">
        <v>7654</v>
      </c>
      <c r="D9213">
        <v>44279</v>
      </c>
      <c r="E9213" t="s">
        <v>1422</v>
      </c>
      <c r="F9213" t="s">
        <v>29</v>
      </c>
      <c r="G9213" t="s">
        <v>1108</v>
      </c>
      <c r="H9213" t="s">
        <v>24</v>
      </c>
      <c r="I9213" t="s">
        <v>1181</v>
      </c>
      <c r="J9213">
        <v>10</v>
      </c>
      <c r="K9213">
        <v>1293</v>
      </c>
      <c r="L9213">
        <v>12930</v>
      </c>
      <c r="M9213">
        <v>3.0785999999999998</v>
      </c>
      <c r="N9213">
        <v>30.786000000000001</v>
      </c>
      <c r="O9213">
        <v>0</v>
      </c>
      <c r="P9213">
        <v>0</v>
      </c>
      <c r="Q9213">
        <v>1296.0786000000001</v>
      </c>
      <c r="R9213">
        <v>12960.786</v>
      </c>
      <c r="S9213" t="s">
        <v>1424</v>
      </c>
    </row>
    <row r="9214" spans="1:19">
      <c r="A9214" t="s">
        <v>7653</v>
      </c>
      <c r="B9214">
        <v>44279</v>
      </c>
      <c r="C9214" t="s">
        <v>7654</v>
      </c>
      <c r="D9214">
        <v>44279</v>
      </c>
      <c r="E9214" t="s">
        <v>1422</v>
      </c>
      <c r="F9214" t="s">
        <v>29</v>
      </c>
      <c r="G9214" t="s">
        <v>1108</v>
      </c>
      <c r="H9214" t="s">
        <v>24</v>
      </c>
      <c r="I9214" t="s">
        <v>1459</v>
      </c>
      <c r="J9214">
        <v>10</v>
      </c>
      <c r="K9214">
        <v>1060</v>
      </c>
      <c r="L9214">
        <v>10600</v>
      </c>
      <c r="M9214">
        <v>2.5238</v>
      </c>
      <c r="N9214">
        <v>25.238</v>
      </c>
      <c r="O9214">
        <v>0</v>
      </c>
      <c r="P9214">
        <v>0</v>
      </c>
      <c r="Q9214">
        <v>1062.5237999999999</v>
      </c>
      <c r="R9214">
        <v>10625.237999999999</v>
      </c>
      <c r="S9214" t="s">
        <v>1424</v>
      </c>
    </row>
    <row r="9215" spans="1:19">
      <c r="A9215" t="s">
        <v>7653</v>
      </c>
      <c r="B9215">
        <v>44279</v>
      </c>
      <c r="C9215" t="s">
        <v>7654</v>
      </c>
      <c r="D9215">
        <v>44279</v>
      </c>
      <c r="E9215" t="s">
        <v>1422</v>
      </c>
      <c r="F9215" t="s">
        <v>29</v>
      </c>
      <c r="G9215" t="s">
        <v>1108</v>
      </c>
      <c r="H9215" t="s">
        <v>24</v>
      </c>
      <c r="I9215" t="s">
        <v>1356</v>
      </c>
      <c r="J9215">
        <v>10</v>
      </c>
      <c r="K9215">
        <v>1118</v>
      </c>
      <c r="L9215">
        <v>11180</v>
      </c>
      <c r="M9215">
        <v>2.6619000000000002</v>
      </c>
      <c r="N9215">
        <v>26.619</v>
      </c>
      <c r="O9215">
        <v>0</v>
      </c>
      <c r="P9215">
        <v>0</v>
      </c>
      <c r="Q9215">
        <v>1120.6619000000001</v>
      </c>
      <c r="R9215">
        <v>11206.619000000001</v>
      </c>
      <c r="S9215" t="s">
        <v>1424</v>
      </c>
    </row>
    <row r="9216" spans="1:19">
      <c r="A9216" t="s">
        <v>7653</v>
      </c>
      <c r="B9216">
        <v>44279</v>
      </c>
      <c r="C9216" t="s">
        <v>7654</v>
      </c>
      <c r="D9216">
        <v>44279</v>
      </c>
      <c r="E9216" t="s">
        <v>1422</v>
      </c>
      <c r="F9216" t="s">
        <v>29</v>
      </c>
      <c r="G9216" t="s">
        <v>1108</v>
      </c>
      <c r="H9216" t="s">
        <v>24</v>
      </c>
      <c r="I9216" t="s">
        <v>1421</v>
      </c>
      <c r="J9216">
        <v>10</v>
      </c>
      <c r="K9216">
        <v>1264</v>
      </c>
      <c r="L9216">
        <v>12640</v>
      </c>
      <c r="M9216">
        <v>3.0095000000000001</v>
      </c>
      <c r="N9216">
        <v>30.094999999999999</v>
      </c>
      <c r="O9216">
        <v>0</v>
      </c>
      <c r="P9216">
        <v>0</v>
      </c>
      <c r="Q9216">
        <v>1267.0094999999999</v>
      </c>
      <c r="R9216">
        <v>12670.094999999999</v>
      </c>
      <c r="S9216" t="s">
        <v>1424</v>
      </c>
    </row>
    <row r="9217" spans="1:19">
      <c r="A9217" t="s">
        <v>7655</v>
      </c>
      <c r="B9217">
        <v>44279</v>
      </c>
      <c r="C9217" t="s">
        <v>7656</v>
      </c>
      <c r="D9217">
        <v>44279</v>
      </c>
      <c r="E9217" t="s">
        <v>1422</v>
      </c>
      <c r="F9217" t="s">
        <v>27</v>
      </c>
      <c r="G9217" t="s">
        <v>1108</v>
      </c>
      <c r="H9217" t="s">
        <v>24</v>
      </c>
      <c r="I9217" t="s">
        <v>1421</v>
      </c>
      <c r="J9217">
        <v>20</v>
      </c>
      <c r="K9217">
        <v>1264</v>
      </c>
      <c r="L9217">
        <v>25280</v>
      </c>
      <c r="M9217">
        <v>3.0095000000000001</v>
      </c>
      <c r="N9217">
        <v>60.19</v>
      </c>
      <c r="O9217">
        <v>0</v>
      </c>
      <c r="P9217">
        <v>0</v>
      </c>
      <c r="Q9217">
        <v>1267.0094999999999</v>
      </c>
      <c r="R9217">
        <v>25340.19</v>
      </c>
      <c r="S9217" t="s">
        <v>1424</v>
      </c>
    </row>
    <row r="9218" spans="1:19">
      <c r="A9218" t="s">
        <v>7655</v>
      </c>
      <c r="B9218">
        <v>44279</v>
      </c>
      <c r="C9218" t="s">
        <v>7656</v>
      </c>
      <c r="D9218">
        <v>44279</v>
      </c>
      <c r="E9218" t="s">
        <v>1422</v>
      </c>
      <c r="F9218" t="s">
        <v>27</v>
      </c>
      <c r="G9218" t="s">
        <v>1108</v>
      </c>
      <c r="H9218" t="s">
        <v>24</v>
      </c>
      <c r="I9218" t="s">
        <v>1356</v>
      </c>
      <c r="J9218">
        <v>20</v>
      </c>
      <c r="K9218">
        <v>1118</v>
      </c>
      <c r="L9218">
        <v>22360</v>
      </c>
      <c r="M9218">
        <v>2.6619000000000002</v>
      </c>
      <c r="N9218">
        <v>53.238</v>
      </c>
      <c r="O9218">
        <v>0</v>
      </c>
      <c r="P9218">
        <v>0</v>
      </c>
      <c r="Q9218">
        <v>1120.6619000000001</v>
      </c>
      <c r="R9218">
        <v>22413.238000000001</v>
      </c>
      <c r="S9218" t="s">
        <v>1424</v>
      </c>
    </row>
    <row r="9219" spans="1:19">
      <c r="A9219" t="s">
        <v>7655</v>
      </c>
      <c r="B9219">
        <v>44279</v>
      </c>
      <c r="C9219" t="s">
        <v>7656</v>
      </c>
      <c r="D9219">
        <v>44279</v>
      </c>
      <c r="E9219" t="s">
        <v>1422</v>
      </c>
      <c r="F9219" t="s">
        <v>27</v>
      </c>
      <c r="G9219" t="s">
        <v>1108</v>
      </c>
      <c r="H9219" t="s">
        <v>24</v>
      </c>
      <c r="I9219" t="s">
        <v>1359</v>
      </c>
      <c r="J9219">
        <v>20</v>
      </c>
      <c r="K9219">
        <v>1225</v>
      </c>
      <c r="L9219">
        <v>24500</v>
      </c>
      <c r="M9219">
        <v>2.9167000000000001</v>
      </c>
      <c r="N9219">
        <v>58.334000000000003</v>
      </c>
      <c r="O9219">
        <v>0</v>
      </c>
      <c r="P9219">
        <v>0</v>
      </c>
      <c r="Q9219">
        <v>1227.9167</v>
      </c>
      <c r="R9219">
        <v>24558.333999999999</v>
      </c>
      <c r="S9219" t="s">
        <v>1424</v>
      </c>
    </row>
    <row r="9220" spans="1:19">
      <c r="A9220" t="s">
        <v>7657</v>
      </c>
      <c r="B9220">
        <v>44279</v>
      </c>
      <c r="C9220" t="s">
        <v>7658</v>
      </c>
      <c r="D9220">
        <v>44279</v>
      </c>
      <c r="E9220" t="s">
        <v>1422</v>
      </c>
      <c r="F9220" t="s">
        <v>26</v>
      </c>
      <c r="G9220" t="s">
        <v>1445</v>
      </c>
      <c r="H9220" t="s">
        <v>24</v>
      </c>
      <c r="I9220" t="s">
        <v>1359</v>
      </c>
      <c r="J9220">
        <v>60</v>
      </c>
      <c r="K9220">
        <v>1225</v>
      </c>
      <c r="L9220">
        <v>73500</v>
      </c>
      <c r="M9220">
        <v>2.9167000000000001</v>
      </c>
      <c r="N9220">
        <v>175.00200000000001</v>
      </c>
      <c r="O9220">
        <v>0</v>
      </c>
      <c r="P9220">
        <v>0</v>
      </c>
      <c r="Q9220">
        <v>1227.9167</v>
      </c>
      <c r="R9220">
        <v>73675.001999999993</v>
      </c>
      <c r="S9220" t="s">
        <v>1424</v>
      </c>
    </row>
    <row r="9221" spans="1:19">
      <c r="A9221" t="s">
        <v>7657</v>
      </c>
      <c r="B9221">
        <v>44279</v>
      </c>
      <c r="C9221" t="s">
        <v>7658</v>
      </c>
      <c r="D9221">
        <v>44279</v>
      </c>
      <c r="E9221" t="s">
        <v>1422</v>
      </c>
      <c r="F9221" t="s">
        <v>26</v>
      </c>
      <c r="G9221" t="s">
        <v>1445</v>
      </c>
      <c r="H9221" t="s">
        <v>24</v>
      </c>
      <c r="I9221" t="s">
        <v>1421</v>
      </c>
      <c r="J9221">
        <v>60</v>
      </c>
      <c r="K9221">
        <v>1264</v>
      </c>
      <c r="L9221">
        <v>75840</v>
      </c>
      <c r="M9221">
        <v>3.0095000000000001</v>
      </c>
      <c r="N9221">
        <v>180.57</v>
      </c>
      <c r="O9221">
        <v>0</v>
      </c>
      <c r="P9221">
        <v>0</v>
      </c>
      <c r="Q9221">
        <v>1267.0094999999999</v>
      </c>
      <c r="R9221">
        <v>76020.570000000007</v>
      </c>
      <c r="S9221" t="s">
        <v>1424</v>
      </c>
    </row>
    <row r="9222" spans="1:19">
      <c r="A9222" t="s">
        <v>7659</v>
      </c>
      <c r="B9222">
        <v>44279</v>
      </c>
      <c r="C9222" t="s">
        <v>7660</v>
      </c>
      <c r="D9222">
        <v>44279</v>
      </c>
      <c r="E9222" t="s">
        <v>1422</v>
      </c>
      <c r="F9222" t="s">
        <v>31</v>
      </c>
      <c r="G9222" t="s">
        <v>1066</v>
      </c>
      <c r="H9222" t="s">
        <v>24</v>
      </c>
      <c r="I9222" t="s">
        <v>1421</v>
      </c>
      <c r="J9222">
        <v>100</v>
      </c>
      <c r="K9222">
        <v>1264</v>
      </c>
      <c r="L9222">
        <v>126400</v>
      </c>
      <c r="M9222">
        <v>3.0095000000000001</v>
      </c>
      <c r="N9222">
        <v>300.95</v>
      </c>
      <c r="O9222">
        <v>0</v>
      </c>
      <c r="P9222">
        <v>0</v>
      </c>
      <c r="Q9222">
        <v>1267.0094999999999</v>
      </c>
      <c r="R9222">
        <v>126700.95</v>
      </c>
      <c r="S9222" t="s">
        <v>1424</v>
      </c>
    </row>
    <row r="9223" spans="1:19">
      <c r="A9223" t="s">
        <v>7659</v>
      </c>
      <c r="B9223">
        <v>44279</v>
      </c>
      <c r="C9223" t="s">
        <v>7660</v>
      </c>
      <c r="D9223">
        <v>44279</v>
      </c>
      <c r="E9223" t="s">
        <v>1422</v>
      </c>
      <c r="F9223" t="s">
        <v>31</v>
      </c>
      <c r="G9223" t="s">
        <v>1066</v>
      </c>
      <c r="H9223" t="s">
        <v>24</v>
      </c>
      <c r="I9223" t="s">
        <v>1359</v>
      </c>
      <c r="J9223">
        <v>100</v>
      </c>
      <c r="K9223">
        <v>1225</v>
      </c>
      <c r="L9223">
        <v>122500</v>
      </c>
      <c r="M9223">
        <v>2.9167000000000001</v>
      </c>
      <c r="N9223">
        <v>291.67</v>
      </c>
      <c r="O9223">
        <v>0</v>
      </c>
      <c r="P9223">
        <v>0</v>
      </c>
      <c r="Q9223">
        <v>1227.9167</v>
      </c>
      <c r="R9223">
        <v>122791.67</v>
      </c>
      <c r="S9223" t="s">
        <v>1424</v>
      </c>
    </row>
    <row r="9224" spans="1:19">
      <c r="A9224" t="s">
        <v>7659</v>
      </c>
      <c r="B9224">
        <v>44279</v>
      </c>
      <c r="C9224" t="s">
        <v>7660</v>
      </c>
      <c r="D9224">
        <v>44279</v>
      </c>
      <c r="E9224" t="s">
        <v>1422</v>
      </c>
      <c r="F9224" t="s">
        <v>31</v>
      </c>
      <c r="G9224" t="s">
        <v>1066</v>
      </c>
      <c r="H9224" t="s">
        <v>24</v>
      </c>
      <c r="I9224" t="s">
        <v>1181</v>
      </c>
      <c r="J9224">
        <v>40</v>
      </c>
      <c r="K9224">
        <v>1293</v>
      </c>
      <c r="L9224">
        <v>51720</v>
      </c>
      <c r="M9224">
        <v>3.0785999999999998</v>
      </c>
      <c r="N9224">
        <v>123.14400000000001</v>
      </c>
      <c r="O9224">
        <v>0</v>
      </c>
      <c r="P9224">
        <v>0</v>
      </c>
      <c r="Q9224">
        <v>1296.0786000000001</v>
      </c>
      <c r="R9224">
        <v>51843.144</v>
      </c>
      <c r="S9224" t="s">
        <v>1424</v>
      </c>
    </row>
    <row r="9225" spans="1:19">
      <c r="A9225" t="s">
        <v>7659</v>
      </c>
      <c r="B9225">
        <v>44279</v>
      </c>
      <c r="C9225" t="s">
        <v>7660</v>
      </c>
      <c r="D9225">
        <v>44279</v>
      </c>
      <c r="E9225" t="s">
        <v>1422</v>
      </c>
      <c r="F9225" t="s">
        <v>31</v>
      </c>
      <c r="G9225" t="s">
        <v>1066</v>
      </c>
      <c r="H9225" t="s">
        <v>24</v>
      </c>
      <c r="I9225" t="s">
        <v>1459</v>
      </c>
      <c r="J9225">
        <v>100</v>
      </c>
      <c r="K9225">
        <v>1060</v>
      </c>
      <c r="L9225">
        <v>106000</v>
      </c>
      <c r="M9225">
        <v>2.5238</v>
      </c>
      <c r="N9225">
        <v>252.38</v>
      </c>
      <c r="O9225">
        <v>0</v>
      </c>
      <c r="P9225">
        <v>0</v>
      </c>
      <c r="Q9225">
        <v>1062.5237999999999</v>
      </c>
      <c r="R9225">
        <v>106252.38</v>
      </c>
      <c r="S9225" t="s">
        <v>1424</v>
      </c>
    </row>
    <row r="9226" spans="1:19">
      <c r="A9226" t="s">
        <v>7659</v>
      </c>
      <c r="B9226">
        <v>44279</v>
      </c>
      <c r="C9226" t="s">
        <v>7660</v>
      </c>
      <c r="D9226">
        <v>44279</v>
      </c>
      <c r="E9226" t="s">
        <v>1422</v>
      </c>
      <c r="F9226" t="s">
        <v>31</v>
      </c>
      <c r="G9226" t="s">
        <v>1066</v>
      </c>
      <c r="H9226" t="s">
        <v>24</v>
      </c>
      <c r="I9226" t="s">
        <v>1356</v>
      </c>
      <c r="J9226">
        <v>100</v>
      </c>
      <c r="K9226">
        <v>1118</v>
      </c>
      <c r="L9226">
        <v>111800</v>
      </c>
      <c r="M9226">
        <v>2.6619000000000002</v>
      </c>
      <c r="N9226">
        <v>266.19</v>
      </c>
      <c r="O9226">
        <v>0</v>
      </c>
      <c r="P9226">
        <v>0</v>
      </c>
      <c r="Q9226">
        <v>1120.6619000000001</v>
      </c>
      <c r="R9226">
        <v>112066.19</v>
      </c>
      <c r="S9226" t="s">
        <v>1424</v>
      </c>
    </row>
    <row r="9227" spans="1:19">
      <c r="A9227" t="s">
        <v>7661</v>
      </c>
      <c r="B9227">
        <v>44279</v>
      </c>
      <c r="C9227" t="s">
        <v>7662</v>
      </c>
      <c r="D9227">
        <v>44279</v>
      </c>
      <c r="E9227" t="s">
        <v>1422</v>
      </c>
      <c r="F9227" t="s">
        <v>1219</v>
      </c>
      <c r="G9227" t="s">
        <v>25</v>
      </c>
      <c r="H9227" t="s">
        <v>24</v>
      </c>
      <c r="I9227" t="s">
        <v>3638</v>
      </c>
      <c r="J9227">
        <v>16</v>
      </c>
      <c r="K9227">
        <v>7760</v>
      </c>
      <c r="L9227">
        <v>124160</v>
      </c>
      <c r="M9227">
        <v>18.476199999999999</v>
      </c>
      <c r="N9227">
        <v>295.61919999999998</v>
      </c>
      <c r="O9227">
        <v>0</v>
      </c>
      <c r="P9227">
        <v>0</v>
      </c>
      <c r="Q9227">
        <v>7778.4762000000001</v>
      </c>
      <c r="R9227">
        <v>124455.6192</v>
      </c>
      <c r="S9227" t="s">
        <v>1424</v>
      </c>
    </row>
    <row r="9228" spans="1:19">
      <c r="A9228" t="s">
        <v>7661</v>
      </c>
      <c r="B9228">
        <v>44279</v>
      </c>
      <c r="C9228" t="s">
        <v>7662</v>
      </c>
      <c r="D9228">
        <v>44279</v>
      </c>
      <c r="E9228" t="s">
        <v>1422</v>
      </c>
      <c r="F9228" t="s">
        <v>1219</v>
      </c>
      <c r="G9228" t="s">
        <v>25</v>
      </c>
      <c r="H9228" t="s">
        <v>24</v>
      </c>
      <c r="I9228" t="s">
        <v>1359</v>
      </c>
      <c r="J9228">
        <v>20</v>
      </c>
      <c r="K9228">
        <v>1225</v>
      </c>
      <c r="L9228">
        <v>24500</v>
      </c>
      <c r="M9228">
        <v>2.9167000000000001</v>
      </c>
      <c r="N9228">
        <v>58.334000000000003</v>
      </c>
      <c r="O9228">
        <v>0</v>
      </c>
      <c r="P9228">
        <v>0</v>
      </c>
      <c r="Q9228">
        <v>1227.9167</v>
      </c>
      <c r="R9228">
        <v>24558.333999999999</v>
      </c>
      <c r="S9228" t="s">
        <v>1424</v>
      </c>
    </row>
    <row r="9229" spans="1:19">
      <c r="A9229" t="s">
        <v>7661</v>
      </c>
      <c r="B9229">
        <v>44279</v>
      </c>
      <c r="C9229" t="s">
        <v>7662</v>
      </c>
      <c r="D9229">
        <v>44279</v>
      </c>
      <c r="E9229" t="s">
        <v>1422</v>
      </c>
      <c r="F9229" t="s">
        <v>1219</v>
      </c>
      <c r="G9229" t="s">
        <v>25</v>
      </c>
      <c r="H9229" t="s">
        <v>24</v>
      </c>
      <c r="I9229" t="s">
        <v>1459</v>
      </c>
      <c r="J9229">
        <v>40</v>
      </c>
      <c r="K9229">
        <v>1060</v>
      </c>
      <c r="L9229">
        <v>42400</v>
      </c>
      <c r="M9229">
        <v>2.5238</v>
      </c>
      <c r="N9229">
        <v>100.952</v>
      </c>
      <c r="O9229">
        <v>0</v>
      </c>
      <c r="P9229">
        <v>0</v>
      </c>
      <c r="Q9229">
        <v>1062.5237999999999</v>
      </c>
      <c r="R9229">
        <v>42500.951999999997</v>
      </c>
      <c r="S9229" t="s">
        <v>1424</v>
      </c>
    </row>
    <row r="9230" spans="1:19">
      <c r="A9230" t="s">
        <v>7661</v>
      </c>
      <c r="B9230">
        <v>44279</v>
      </c>
      <c r="C9230" t="s">
        <v>7662</v>
      </c>
      <c r="D9230">
        <v>44279</v>
      </c>
      <c r="E9230" t="s">
        <v>1422</v>
      </c>
      <c r="F9230" t="s">
        <v>1219</v>
      </c>
      <c r="G9230" t="s">
        <v>25</v>
      </c>
      <c r="H9230" t="s">
        <v>24</v>
      </c>
      <c r="I9230" t="s">
        <v>1356</v>
      </c>
      <c r="J9230">
        <v>20</v>
      </c>
      <c r="K9230">
        <v>1118</v>
      </c>
      <c r="L9230">
        <v>22360</v>
      </c>
      <c r="M9230">
        <v>2.6619000000000002</v>
      </c>
      <c r="N9230">
        <v>53.238</v>
      </c>
      <c r="O9230">
        <v>0</v>
      </c>
      <c r="P9230">
        <v>0</v>
      </c>
      <c r="Q9230">
        <v>1120.6619000000001</v>
      </c>
      <c r="R9230">
        <v>22413.238000000001</v>
      </c>
      <c r="S9230" t="s">
        <v>1424</v>
      </c>
    </row>
    <row r="9231" spans="1:19">
      <c r="A9231" t="s">
        <v>7663</v>
      </c>
      <c r="B9231">
        <v>44279</v>
      </c>
      <c r="C9231" t="s">
        <v>7664</v>
      </c>
      <c r="D9231">
        <v>44279</v>
      </c>
      <c r="E9231" t="s">
        <v>1422</v>
      </c>
      <c r="F9231" t="s">
        <v>974</v>
      </c>
      <c r="G9231" t="s">
        <v>1445</v>
      </c>
      <c r="H9231" t="s">
        <v>24</v>
      </c>
      <c r="I9231" t="s">
        <v>5350</v>
      </c>
      <c r="J9231">
        <v>1</v>
      </c>
      <c r="K9231">
        <v>9480</v>
      </c>
      <c r="L9231">
        <v>9480</v>
      </c>
      <c r="M9231">
        <v>22.571400000000001</v>
      </c>
      <c r="N9231">
        <v>22.571400000000001</v>
      </c>
      <c r="O9231">
        <v>0</v>
      </c>
      <c r="P9231">
        <v>0</v>
      </c>
      <c r="Q9231">
        <v>9502.5714000000007</v>
      </c>
      <c r="R9231">
        <v>9502.5714000000007</v>
      </c>
      <c r="S9231" t="s">
        <v>1424</v>
      </c>
    </row>
    <row r="9232" spans="1:19">
      <c r="A9232" t="s">
        <v>7665</v>
      </c>
      <c r="B9232">
        <v>44279</v>
      </c>
      <c r="C9232" t="s">
        <v>7666</v>
      </c>
      <c r="D9232">
        <v>44279</v>
      </c>
      <c r="E9232" t="s">
        <v>1422</v>
      </c>
      <c r="F9232" t="s">
        <v>15</v>
      </c>
      <c r="G9232" t="s">
        <v>1435</v>
      </c>
      <c r="H9232" t="s">
        <v>13</v>
      </c>
      <c r="I9232" t="s">
        <v>1181</v>
      </c>
      <c r="J9232">
        <v>31</v>
      </c>
      <c r="K9232">
        <v>1293</v>
      </c>
      <c r="L9232">
        <v>40083</v>
      </c>
      <c r="M9232">
        <v>3.0785999999999998</v>
      </c>
      <c r="N9232">
        <v>95.436599999999999</v>
      </c>
      <c r="O9232">
        <v>0</v>
      </c>
      <c r="P9232">
        <v>0</v>
      </c>
      <c r="Q9232">
        <v>1296.0786000000001</v>
      </c>
      <c r="R9232">
        <v>40178.436600000001</v>
      </c>
      <c r="S9232" t="s">
        <v>1424</v>
      </c>
    </row>
    <row r="9233" spans="1:19">
      <c r="A9233" t="s">
        <v>7667</v>
      </c>
      <c r="B9233">
        <v>44279</v>
      </c>
      <c r="C9233" t="s">
        <v>7668</v>
      </c>
      <c r="D9233">
        <v>44279</v>
      </c>
      <c r="E9233" t="s">
        <v>1422</v>
      </c>
      <c r="F9233" t="s">
        <v>17</v>
      </c>
      <c r="G9233" t="s">
        <v>1063</v>
      </c>
      <c r="H9233" t="s">
        <v>13</v>
      </c>
      <c r="I9233" t="s">
        <v>1180</v>
      </c>
      <c r="J9233">
        <v>20</v>
      </c>
      <c r="K9233">
        <v>3540</v>
      </c>
      <c r="L9233">
        <v>70800</v>
      </c>
      <c r="M9233">
        <v>8.4285999999999994</v>
      </c>
      <c r="N9233">
        <v>168.572</v>
      </c>
      <c r="O9233">
        <v>0</v>
      </c>
      <c r="P9233">
        <v>0</v>
      </c>
      <c r="Q9233">
        <v>3548.4286000000002</v>
      </c>
      <c r="R9233">
        <v>70968.572</v>
      </c>
      <c r="S9233" t="s">
        <v>1424</v>
      </c>
    </row>
    <row r="9234" spans="1:19">
      <c r="A9234" t="s">
        <v>7667</v>
      </c>
      <c r="B9234">
        <v>44279</v>
      </c>
      <c r="C9234" t="s">
        <v>7668</v>
      </c>
      <c r="D9234">
        <v>44279</v>
      </c>
      <c r="E9234" t="s">
        <v>1422</v>
      </c>
      <c r="F9234" t="s">
        <v>17</v>
      </c>
      <c r="G9234" t="s">
        <v>1063</v>
      </c>
      <c r="H9234" t="s">
        <v>13</v>
      </c>
      <c r="I9234" t="s">
        <v>1181</v>
      </c>
      <c r="J9234">
        <v>119</v>
      </c>
      <c r="K9234">
        <v>1293</v>
      </c>
      <c r="L9234">
        <v>153867</v>
      </c>
      <c r="M9234">
        <v>3.0785999999999998</v>
      </c>
      <c r="N9234">
        <v>366.35340000000002</v>
      </c>
      <c r="O9234">
        <v>0</v>
      </c>
      <c r="P9234">
        <v>0</v>
      </c>
      <c r="Q9234">
        <v>1296.0786000000001</v>
      </c>
      <c r="R9234">
        <v>154233.35339999999</v>
      </c>
      <c r="S9234" t="s">
        <v>1424</v>
      </c>
    </row>
    <row r="9235" spans="1:19">
      <c r="A9235" t="s">
        <v>7667</v>
      </c>
      <c r="B9235">
        <v>44279</v>
      </c>
      <c r="C9235" t="s">
        <v>7668</v>
      </c>
      <c r="D9235">
        <v>44279</v>
      </c>
      <c r="E9235" t="s">
        <v>1422</v>
      </c>
      <c r="F9235" t="s">
        <v>17</v>
      </c>
      <c r="G9235" t="s">
        <v>1063</v>
      </c>
      <c r="H9235" t="s">
        <v>13</v>
      </c>
      <c r="I9235" t="s">
        <v>1381</v>
      </c>
      <c r="J9235">
        <v>20</v>
      </c>
      <c r="K9235">
        <v>9850</v>
      </c>
      <c r="L9235">
        <v>197000</v>
      </c>
      <c r="M9235">
        <v>23.452400000000001</v>
      </c>
      <c r="N9235">
        <v>469.048</v>
      </c>
      <c r="O9235">
        <v>0</v>
      </c>
      <c r="P9235">
        <v>0</v>
      </c>
      <c r="Q9235">
        <v>9873.4524000000001</v>
      </c>
      <c r="R9235">
        <v>197469.04800000001</v>
      </c>
      <c r="S9235" t="s">
        <v>1424</v>
      </c>
    </row>
    <row r="9236" spans="1:19">
      <c r="A9236" t="s">
        <v>7669</v>
      </c>
      <c r="B9236">
        <v>44279</v>
      </c>
      <c r="C9236" t="s">
        <v>7670</v>
      </c>
      <c r="D9236">
        <v>44279</v>
      </c>
      <c r="E9236" t="s">
        <v>1422</v>
      </c>
      <c r="F9236" t="s">
        <v>21</v>
      </c>
      <c r="G9236" t="s">
        <v>19</v>
      </c>
      <c r="H9236" t="s">
        <v>13</v>
      </c>
      <c r="I9236" t="s">
        <v>1421</v>
      </c>
      <c r="J9236">
        <v>40</v>
      </c>
      <c r="K9236">
        <v>1264</v>
      </c>
      <c r="L9236">
        <v>50560</v>
      </c>
      <c r="M9236">
        <v>3.0095000000000001</v>
      </c>
      <c r="N9236">
        <v>120.38</v>
      </c>
      <c r="O9236">
        <v>0</v>
      </c>
      <c r="P9236">
        <v>0</v>
      </c>
      <c r="Q9236">
        <v>1267.0094999999999</v>
      </c>
      <c r="R9236">
        <v>50680.38</v>
      </c>
      <c r="S9236" t="s">
        <v>1424</v>
      </c>
    </row>
    <row r="9237" spans="1:19">
      <c r="A9237" t="s">
        <v>7669</v>
      </c>
      <c r="B9237">
        <v>44279</v>
      </c>
      <c r="C9237" t="s">
        <v>7670</v>
      </c>
      <c r="D9237">
        <v>44279</v>
      </c>
      <c r="E9237" t="s">
        <v>1422</v>
      </c>
      <c r="F9237" t="s">
        <v>21</v>
      </c>
      <c r="G9237" t="s">
        <v>19</v>
      </c>
      <c r="H9237" t="s">
        <v>13</v>
      </c>
      <c r="I9237" t="s">
        <v>1356</v>
      </c>
      <c r="J9237">
        <v>40</v>
      </c>
      <c r="K9237">
        <v>1118</v>
      </c>
      <c r="L9237">
        <v>44720</v>
      </c>
      <c r="M9237">
        <v>2.6619000000000002</v>
      </c>
      <c r="N9237">
        <v>106.476</v>
      </c>
      <c r="O9237">
        <v>0</v>
      </c>
      <c r="P9237">
        <v>0</v>
      </c>
      <c r="Q9237">
        <v>1120.6619000000001</v>
      </c>
      <c r="R9237">
        <v>44826.476000000002</v>
      </c>
      <c r="S9237" t="s">
        <v>1424</v>
      </c>
    </row>
    <row r="9238" spans="1:19">
      <c r="A9238" t="s">
        <v>7671</v>
      </c>
      <c r="B9238">
        <v>44279</v>
      </c>
      <c r="C9238" t="s">
        <v>7672</v>
      </c>
      <c r="D9238">
        <v>44279</v>
      </c>
      <c r="E9238" t="s">
        <v>1422</v>
      </c>
      <c r="F9238" t="s">
        <v>39</v>
      </c>
      <c r="G9238" t="s">
        <v>1448</v>
      </c>
      <c r="H9238" t="s">
        <v>13</v>
      </c>
      <c r="I9238" t="s">
        <v>1181</v>
      </c>
      <c r="J9238">
        <v>60</v>
      </c>
      <c r="K9238">
        <v>1293</v>
      </c>
      <c r="L9238">
        <v>77580</v>
      </c>
      <c r="M9238">
        <v>3.0785999999999998</v>
      </c>
      <c r="N9238">
        <v>184.71600000000001</v>
      </c>
      <c r="O9238">
        <v>0</v>
      </c>
      <c r="P9238">
        <v>0</v>
      </c>
      <c r="Q9238">
        <v>1296.0786000000001</v>
      </c>
      <c r="R9238">
        <v>77764.716</v>
      </c>
      <c r="S9238" t="s">
        <v>1424</v>
      </c>
    </row>
    <row r="9239" spans="1:19">
      <c r="A9239" t="s">
        <v>7671</v>
      </c>
      <c r="B9239">
        <v>44279</v>
      </c>
      <c r="C9239" t="s">
        <v>7672</v>
      </c>
      <c r="D9239">
        <v>44279</v>
      </c>
      <c r="E9239" t="s">
        <v>1422</v>
      </c>
      <c r="F9239" t="s">
        <v>39</v>
      </c>
      <c r="G9239" t="s">
        <v>1448</v>
      </c>
      <c r="H9239" t="s">
        <v>13</v>
      </c>
      <c r="I9239" t="s">
        <v>1459</v>
      </c>
      <c r="J9239">
        <v>60</v>
      </c>
      <c r="K9239">
        <v>1060</v>
      </c>
      <c r="L9239">
        <v>63600</v>
      </c>
      <c r="M9239">
        <v>2.5238</v>
      </c>
      <c r="N9239">
        <v>151.428</v>
      </c>
      <c r="O9239">
        <v>0</v>
      </c>
      <c r="P9239">
        <v>0</v>
      </c>
      <c r="Q9239">
        <v>1062.5237999999999</v>
      </c>
      <c r="R9239">
        <v>63751.428</v>
      </c>
      <c r="S9239" t="s">
        <v>1424</v>
      </c>
    </row>
    <row r="9240" spans="1:19">
      <c r="A9240" t="s">
        <v>7671</v>
      </c>
      <c r="B9240">
        <v>44279</v>
      </c>
      <c r="C9240" t="s">
        <v>7672</v>
      </c>
      <c r="D9240">
        <v>44279</v>
      </c>
      <c r="E9240" t="s">
        <v>1422</v>
      </c>
      <c r="F9240" t="s">
        <v>39</v>
      </c>
      <c r="G9240" t="s">
        <v>1448</v>
      </c>
      <c r="H9240" t="s">
        <v>13</v>
      </c>
      <c r="I9240" t="s">
        <v>1356</v>
      </c>
      <c r="J9240">
        <v>40</v>
      </c>
      <c r="K9240">
        <v>1118</v>
      </c>
      <c r="L9240">
        <v>44720</v>
      </c>
      <c r="M9240">
        <v>2.6619000000000002</v>
      </c>
      <c r="N9240">
        <v>106.476</v>
      </c>
      <c r="O9240">
        <v>0</v>
      </c>
      <c r="P9240">
        <v>0</v>
      </c>
      <c r="Q9240">
        <v>1120.6619000000001</v>
      </c>
      <c r="R9240">
        <v>44826.476000000002</v>
      </c>
      <c r="S9240" t="s">
        <v>1424</v>
      </c>
    </row>
    <row r="9241" spans="1:19">
      <c r="A9241" t="s">
        <v>7673</v>
      </c>
      <c r="B9241">
        <v>44279</v>
      </c>
      <c r="C9241" t="s">
        <v>7674</v>
      </c>
      <c r="D9241">
        <v>44279</v>
      </c>
      <c r="E9241" t="s">
        <v>1422</v>
      </c>
      <c r="F9241" t="s">
        <v>36</v>
      </c>
      <c r="G9241" t="s">
        <v>37</v>
      </c>
      <c r="H9241" t="s">
        <v>13</v>
      </c>
      <c r="I9241" t="s">
        <v>5350</v>
      </c>
      <c r="J9241">
        <v>10</v>
      </c>
      <c r="K9241">
        <v>9480</v>
      </c>
      <c r="L9241">
        <v>94800</v>
      </c>
      <c r="M9241">
        <v>22.571400000000001</v>
      </c>
      <c r="N9241">
        <v>225.714</v>
      </c>
      <c r="O9241">
        <v>0</v>
      </c>
      <c r="P9241">
        <v>0</v>
      </c>
      <c r="Q9241">
        <v>9502.5714000000007</v>
      </c>
      <c r="R9241">
        <v>95025.714000000007</v>
      </c>
      <c r="S9241" t="s">
        <v>1424</v>
      </c>
    </row>
    <row r="9242" spans="1:19">
      <c r="A9242" t="s">
        <v>7673</v>
      </c>
      <c r="B9242">
        <v>44279</v>
      </c>
      <c r="C9242" t="s">
        <v>7674</v>
      </c>
      <c r="D9242">
        <v>44279</v>
      </c>
      <c r="E9242" t="s">
        <v>1422</v>
      </c>
      <c r="F9242" t="s">
        <v>36</v>
      </c>
      <c r="G9242" t="s">
        <v>37</v>
      </c>
      <c r="H9242" t="s">
        <v>13</v>
      </c>
      <c r="I9242" t="s">
        <v>1178</v>
      </c>
      <c r="J9242">
        <v>6</v>
      </c>
      <c r="K9242">
        <v>4035</v>
      </c>
      <c r="L9242">
        <v>24210</v>
      </c>
      <c r="M9242">
        <v>9.6071000000000009</v>
      </c>
      <c r="N9242">
        <v>57.642600000000002</v>
      </c>
      <c r="O9242">
        <v>0</v>
      </c>
      <c r="P9242">
        <v>0</v>
      </c>
      <c r="Q9242">
        <v>4044.6071000000002</v>
      </c>
      <c r="R9242">
        <v>24267.642599999999</v>
      </c>
      <c r="S9242" t="s">
        <v>1424</v>
      </c>
    </row>
    <row r="9243" spans="1:19">
      <c r="A9243" t="s">
        <v>7673</v>
      </c>
      <c r="B9243">
        <v>44279</v>
      </c>
      <c r="C9243" t="s">
        <v>7674</v>
      </c>
      <c r="D9243">
        <v>44279</v>
      </c>
      <c r="E9243" t="s">
        <v>1422</v>
      </c>
      <c r="F9243" t="s">
        <v>36</v>
      </c>
      <c r="G9243" t="s">
        <v>37</v>
      </c>
      <c r="H9243" t="s">
        <v>13</v>
      </c>
      <c r="I9243" t="s">
        <v>1181</v>
      </c>
      <c r="J9243">
        <v>20</v>
      </c>
      <c r="K9243">
        <v>1293</v>
      </c>
      <c r="L9243">
        <v>25860</v>
      </c>
      <c r="M9243">
        <v>3.0785999999999998</v>
      </c>
      <c r="N9243">
        <v>61.572000000000003</v>
      </c>
      <c r="O9243">
        <v>0</v>
      </c>
      <c r="P9243">
        <v>0</v>
      </c>
      <c r="Q9243">
        <v>1296.0786000000001</v>
      </c>
      <c r="R9243">
        <v>25921.572</v>
      </c>
      <c r="S9243" t="s">
        <v>1424</v>
      </c>
    </row>
    <row r="9244" spans="1:19">
      <c r="A9244" t="s">
        <v>7675</v>
      </c>
      <c r="B9244">
        <v>44279</v>
      </c>
      <c r="C9244" t="s">
        <v>7676</v>
      </c>
      <c r="D9244">
        <v>44279</v>
      </c>
      <c r="E9244" t="s">
        <v>1422</v>
      </c>
      <c r="F9244" t="s">
        <v>38</v>
      </c>
      <c r="G9244" t="s">
        <v>37</v>
      </c>
      <c r="H9244" t="s">
        <v>13</v>
      </c>
      <c r="I9244" t="s">
        <v>1459</v>
      </c>
      <c r="J9244">
        <v>542</v>
      </c>
      <c r="K9244">
        <v>1060</v>
      </c>
      <c r="L9244">
        <v>574520</v>
      </c>
      <c r="M9244">
        <v>2.5238</v>
      </c>
      <c r="N9244">
        <v>1367.8996</v>
      </c>
      <c r="O9244">
        <v>0</v>
      </c>
      <c r="P9244">
        <v>0</v>
      </c>
      <c r="Q9244">
        <v>1062.5237999999999</v>
      </c>
      <c r="R9244">
        <v>575887.8996</v>
      </c>
      <c r="S9244" t="s">
        <v>1424</v>
      </c>
    </row>
    <row r="9245" spans="1:19">
      <c r="A9245" t="s">
        <v>7675</v>
      </c>
      <c r="B9245">
        <v>44279</v>
      </c>
      <c r="C9245" t="s">
        <v>7676</v>
      </c>
      <c r="D9245">
        <v>44279</v>
      </c>
      <c r="E9245" t="s">
        <v>1422</v>
      </c>
      <c r="F9245" t="s">
        <v>38</v>
      </c>
      <c r="G9245" t="s">
        <v>37</v>
      </c>
      <c r="H9245" t="s">
        <v>13</v>
      </c>
      <c r="I9245" t="s">
        <v>1181</v>
      </c>
      <c r="J9245">
        <v>175</v>
      </c>
      <c r="K9245">
        <v>1293</v>
      </c>
      <c r="L9245">
        <v>226275</v>
      </c>
      <c r="M9245">
        <v>3.0785999999999998</v>
      </c>
      <c r="N9245">
        <v>538.755</v>
      </c>
      <c r="O9245">
        <v>0</v>
      </c>
      <c r="P9245">
        <v>0</v>
      </c>
      <c r="Q9245">
        <v>1296.0786000000001</v>
      </c>
      <c r="R9245">
        <v>226813.755</v>
      </c>
      <c r="S9245" t="s">
        <v>1424</v>
      </c>
    </row>
    <row r="9246" spans="1:19">
      <c r="A9246" t="s">
        <v>7677</v>
      </c>
      <c r="B9246">
        <v>44279</v>
      </c>
      <c r="C9246" t="s">
        <v>7678</v>
      </c>
      <c r="D9246">
        <v>44279</v>
      </c>
      <c r="E9246" t="s">
        <v>1422</v>
      </c>
      <c r="F9246" t="s">
        <v>40</v>
      </c>
      <c r="G9246" t="s">
        <v>41</v>
      </c>
      <c r="H9246" t="s">
        <v>13</v>
      </c>
      <c r="I9246" t="s">
        <v>1459</v>
      </c>
      <c r="J9246">
        <v>180</v>
      </c>
      <c r="K9246">
        <v>1060</v>
      </c>
      <c r="L9246">
        <v>190800</v>
      </c>
      <c r="M9246">
        <v>2.5238</v>
      </c>
      <c r="N9246">
        <v>454.28399999999999</v>
      </c>
      <c r="O9246">
        <v>0</v>
      </c>
      <c r="P9246">
        <v>0</v>
      </c>
      <c r="Q9246">
        <v>1062.5237999999999</v>
      </c>
      <c r="R9246">
        <v>191254.28400000001</v>
      </c>
      <c r="S9246" t="s">
        <v>1424</v>
      </c>
    </row>
    <row r="9247" spans="1:19">
      <c r="A9247" t="s">
        <v>7679</v>
      </c>
      <c r="B9247">
        <v>44279</v>
      </c>
      <c r="C9247" t="s">
        <v>7680</v>
      </c>
      <c r="D9247">
        <v>44279</v>
      </c>
      <c r="E9247" t="s">
        <v>1422</v>
      </c>
      <c r="F9247" t="s">
        <v>42</v>
      </c>
      <c r="G9247" t="s">
        <v>41</v>
      </c>
      <c r="H9247" t="s">
        <v>13</v>
      </c>
      <c r="I9247" t="s">
        <v>1181</v>
      </c>
      <c r="J9247">
        <v>60</v>
      </c>
      <c r="K9247">
        <v>1293</v>
      </c>
      <c r="L9247">
        <v>77580</v>
      </c>
      <c r="M9247">
        <v>3.0785999999999998</v>
      </c>
      <c r="N9247">
        <v>184.71600000000001</v>
      </c>
      <c r="O9247">
        <v>0</v>
      </c>
      <c r="P9247">
        <v>0</v>
      </c>
      <c r="Q9247">
        <v>1296.0786000000001</v>
      </c>
      <c r="R9247">
        <v>77764.716</v>
      </c>
      <c r="S9247" t="s">
        <v>1424</v>
      </c>
    </row>
    <row r="9248" spans="1:19">
      <c r="A9248" t="s">
        <v>7681</v>
      </c>
      <c r="B9248">
        <v>44279</v>
      </c>
      <c r="C9248" t="s">
        <v>7682</v>
      </c>
      <c r="D9248">
        <v>44279</v>
      </c>
      <c r="E9248" t="s">
        <v>1422</v>
      </c>
      <c r="F9248" t="s">
        <v>45</v>
      </c>
      <c r="G9248" t="s">
        <v>1426</v>
      </c>
      <c r="H9248" t="s">
        <v>13</v>
      </c>
      <c r="I9248" t="s">
        <v>1356</v>
      </c>
      <c r="J9248">
        <v>60</v>
      </c>
      <c r="K9248">
        <v>1118</v>
      </c>
      <c r="L9248">
        <v>67080</v>
      </c>
      <c r="M9248">
        <v>2.6619000000000002</v>
      </c>
      <c r="N9248">
        <v>159.714</v>
      </c>
      <c r="O9248">
        <v>0</v>
      </c>
      <c r="P9248">
        <v>0</v>
      </c>
      <c r="Q9248">
        <v>1120.6619000000001</v>
      </c>
      <c r="R9248">
        <v>67239.714000000007</v>
      </c>
      <c r="S9248" t="s">
        <v>1424</v>
      </c>
    </row>
    <row r="9249" spans="1:19">
      <c r="A9249" t="s">
        <v>7681</v>
      </c>
      <c r="B9249">
        <v>44279</v>
      </c>
      <c r="C9249" t="s">
        <v>7682</v>
      </c>
      <c r="D9249">
        <v>44279</v>
      </c>
      <c r="E9249" t="s">
        <v>1422</v>
      </c>
      <c r="F9249" t="s">
        <v>45</v>
      </c>
      <c r="G9249" t="s">
        <v>1426</v>
      </c>
      <c r="H9249" t="s">
        <v>13</v>
      </c>
      <c r="I9249" t="s">
        <v>1459</v>
      </c>
      <c r="J9249">
        <v>100</v>
      </c>
      <c r="K9249">
        <v>1060</v>
      </c>
      <c r="L9249">
        <v>106000</v>
      </c>
      <c r="M9249">
        <v>2.5238</v>
      </c>
      <c r="N9249">
        <v>252.38</v>
      </c>
      <c r="O9249">
        <v>0</v>
      </c>
      <c r="P9249">
        <v>0</v>
      </c>
      <c r="Q9249">
        <v>1062.5237999999999</v>
      </c>
      <c r="R9249">
        <v>106252.38</v>
      </c>
      <c r="S9249" t="s">
        <v>1424</v>
      </c>
    </row>
    <row r="9250" spans="1:19">
      <c r="A9250" t="s">
        <v>7683</v>
      </c>
      <c r="B9250">
        <v>44279</v>
      </c>
      <c r="C9250" t="s">
        <v>7684</v>
      </c>
      <c r="D9250">
        <v>44279</v>
      </c>
      <c r="E9250" t="s">
        <v>1422</v>
      </c>
      <c r="F9250" t="s">
        <v>49</v>
      </c>
      <c r="G9250" t="s">
        <v>35</v>
      </c>
      <c r="H9250" t="s">
        <v>13</v>
      </c>
      <c r="I9250" t="s">
        <v>3638</v>
      </c>
      <c r="J9250">
        <v>10</v>
      </c>
      <c r="K9250">
        <v>7760</v>
      </c>
      <c r="L9250">
        <v>77600</v>
      </c>
      <c r="M9250">
        <v>18.476199999999999</v>
      </c>
      <c r="N9250">
        <v>184.762</v>
      </c>
      <c r="O9250">
        <v>0</v>
      </c>
      <c r="P9250">
        <v>0</v>
      </c>
      <c r="Q9250">
        <v>7778.4762000000001</v>
      </c>
      <c r="R9250">
        <v>77784.762000000002</v>
      </c>
      <c r="S9250" t="s">
        <v>1424</v>
      </c>
    </row>
    <row r="9251" spans="1:19">
      <c r="A9251" t="s">
        <v>7683</v>
      </c>
      <c r="B9251">
        <v>44279</v>
      </c>
      <c r="C9251" t="s">
        <v>7684</v>
      </c>
      <c r="D9251">
        <v>44279</v>
      </c>
      <c r="E9251" t="s">
        <v>1422</v>
      </c>
      <c r="F9251" t="s">
        <v>49</v>
      </c>
      <c r="G9251" t="s">
        <v>35</v>
      </c>
      <c r="H9251" t="s">
        <v>13</v>
      </c>
      <c r="I9251" t="s">
        <v>1359</v>
      </c>
      <c r="J9251">
        <v>40</v>
      </c>
      <c r="K9251">
        <v>1225</v>
      </c>
      <c r="L9251">
        <v>49000</v>
      </c>
      <c r="M9251">
        <v>2.9167000000000001</v>
      </c>
      <c r="N9251">
        <v>116.66800000000001</v>
      </c>
      <c r="O9251">
        <v>0</v>
      </c>
      <c r="P9251">
        <v>0</v>
      </c>
      <c r="Q9251">
        <v>1227.9167</v>
      </c>
      <c r="R9251">
        <v>49116.667999999998</v>
      </c>
      <c r="S9251" t="s">
        <v>1424</v>
      </c>
    </row>
    <row r="9252" spans="1:19">
      <c r="A9252" t="s">
        <v>7683</v>
      </c>
      <c r="B9252">
        <v>44279</v>
      </c>
      <c r="C9252" t="s">
        <v>7684</v>
      </c>
      <c r="D9252">
        <v>44279</v>
      </c>
      <c r="E9252" t="s">
        <v>1422</v>
      </c>
      <c r="F9252" t="s">
        <v>49</v>
      </c>
      <c r="G9252" t="s">
        <v>35</v>
      </c>
      <c r="H9252" t="s">
        <v>13</v>
      </c>
      <c r="I9252" t="s">
        <v>1459</v>
      </c>
      <c r="J9252">
        <v>100</v>
      </c>
      <c r="K9252">
        <v>1060</v>
      </c>
      <c r="L9252">
        <v>106000</v>
      </c>
      <c r="M9252">
        <v>2.5238</v>
      </c>
      <c r="N9252">
        <v>252.38</v>
      </c>
      <c r="O9252">
        <v>0</v>
      </c>
      <c r="P9252">
        <v>0</v>
      </c>
      <c r="Q9252">
        <v>1062.5237999999999</v>
      </c>
      <c r="R9252">
        <v>106252.38</v>
      </c>
      <c r="S9252" t="s">
        <v>1424</v>
      </c>
    </row>
    <row r="9253" spans="1:19">
      <c r="A9253" t="s">
        <v>7683</v>
      </c>
      <c r="B9253">
        <v>44279</v>
      </c>
      <c r="C9253" t="s">
        <v>7684</v>
      </c>
      <c r="D9253">
        <v>44279</v>
      </c>
      <c r="E9253" t="s">
        <v>1422</v>
      </c>
      <c r="F9253" t="s">
        <v>49</v>
      </c>
      <c r="G9253" t="s">
        <v>35</v>
      </c>
      <c r="H9253" t="s">
        <v>13</v>
      </c>
      <c r="I9253" t="s">
        <v>1470</v>
      </c>
      <c r="J9253">
        <v>20</v>
      </c>
      <c r="K9253">
        <v>7050</v>
      </c>
      <c r="L9253">
        <v>141000</v>
      </c>
      <c r="M9253">
        <v>16.785699999999999</v>
      </c>
      <c r="N9253">
        <v>335.714</v>
      </c>
      <c r="O9253">
        <v>0</v>
      </c>
      <c r="P9253">
        <v>0</v>
      </c>
      <c r="Q9253">
        <v>7066.7857000000004</v>
      </c>
      <c r="R9253">
        <v>141335.71400000001</v>
      </c>
      <c r="S9253" t="s">
        <v>1424</v>
      </c>
    </row>
    <row r="9254" spans="1:19">
      <c r="A9254" t="s">
        <v>7683</v>
      </c>
      <c r="B9254">
        <v>44279</v>
      </c>
      <c r="C9254" t="s">
        <v>7684</v>
      </c>
      <c r="D9254">
        <v>44279</v>
      </c>
      <c r="E9254" t="s">
        <v>1422</v>
      </c>
      <c r="F9254" t="s">
        <v>49</v>
      </c>
      <c r="G9254" t="s">
        <v>35</v>
      </c>
      <c r="H9254" t="s">
        <v>13</v>
      </c>
      <c r="I9254" t="s">
        <v>1178</v>
      </c>
      <c r="J9254">
        <v>20</v>
      </c>
      <c r="K9254">
        <v>4035</v>
      </c>
      <c r="L9254">
        <v>80700</v>
      </c>
      <c r="M9254">
        <v>9.6071000000000009</v>
      </c>
      <c r="N9254">
        <v>192.142</v>
      </c>
      <c r="O9254">
        <v>0</v>
      </c>
      <c r="P9254">
        <v>0</v>
      </c>
      <c r="Q9254">
        <v>4044.6071000000002</v>
      </c>
      <c r="R9254">
        <v>80892.142000000007</v>
      </c>
      <c r="S9254" t="s">
        <v>1424</v>
      </c>
    </row>
    <row r="9255" spans="1:19">
      <c r="A9255" t="s">
        <v>7685</v>
      </c>
      <c r="B9255">
        <v>44279</v>
      </c>
      <c r="C9255" t="s">
        <v>7686</v>
      </c>
      <c r="D9255">
        <v>44279</v>
      </c>
      <c r="E9255" t="s">
        <v>1422</v>
      </c>
      <c r="F9255" t="s">
        <v>50</v>
      </c>
      <c r="G9255" t="s">
        <v>1426</v>
      </c>
      <c r="H9255" t="s">
        <v>13</v>
      </c>
      <c r="I9255" t="s">
        <v>1180</v>
      </c>
      <c r="J9255">
        <v>10</v>
      </c>
      <c r="K9255">
        <v>3540</v>
      </c>
      <c r="L9255">
        <v>35400</v>
      </c>
      <c r="M9255">
        <v>8.4285999999999994</v>
      </c>
      <c r="N9255">
        <v>84.286000000000001</v>
      </c>
      <c r="O9255">
        <v>0</v>
      </c>
      <c r="P9255">
        <v>0</v>
      </c>
      <c r="Q9255">
        <v>3548.4286000000002</v>
      </c>
      <c r="R9255">
        <v>35484.286</v>
      </c>
      <c r="S9255" t="s">
        <v>1424</v>
      </c>
    </row>
    <row r="9256" spans="1:19">
      <c r="A9256" t="s">
        <v>7685</v>
      </c>
      <c r="B9256">
        <v>44279</v>
      </c>
      <c r="C9256" t="s">
        <v>7686</v>
      </c>
      <c r="D9256">
        <v>44279</v>
      </c>
      <c r="E9256" t="s">
        <v>1422</v>
      </c>
      <c r="F9256" t="s">
        <v>50</v>
      </c>
      <c r="G9256" t="s">
        <v>1426</v>
      </c>
      <c r="H9256" t="s">
        <v>13</v>
      </c>
      <c r="I9256" t="s">
        <v>1421</v>
      </c>
      <c r="J9256">
        <v>40</v>
      </c>
      <c r="K9256">
        <v>1264</v>
      </c>
      <c r="L9256">
        <v>50560</v>
      </c>
      <c r="M9256">
        <v>3.0095000000000001</v>
      </c>
      <c r="N9256">
        <v>120.38</v>
      </c>
      <c r="O9256">
        <v>0</v>
      </c>
      <c r="P9256">
        <v>0</v>
      </c>
      <c r="Q9256">
        <v>1267.0094999999999</v>
      </c>
      <c r="R9256">
        <v>50680.38</v>
      </c>
      <c r="S9256" t="s">
        <v>1424</v>
      </c>
    </row>
    <row r="9257" spans="1:19">
      <c r="A9257" t="s">
        <v>7687</v>
      </c>
      <c r="B9257">
        <v>44279</v>
      </c>
      <c r="C9257" t="s">
        <v>7688</v>
      </c>
      <c r="D9257">
        <v>44279</v>
      </c>
      <c r="E9257" t="s">
        <v>1160</v>
      </c>
      <c r="F9257" t="s">
        <v>1352</v>
      </c>
      <c r="G9257" t="s">
        <v>1160</v>
      </c>
      <c r="H9257" t="s">
        <v>1160</v>
      </c>
      <c r="I9257" t="s">
        <v>1178</v>
      </c>
      <c r="J9257">
        <v>1</v>
      </c>
      <c r="K9257">
        <v>4088.57</v>
      </c>
      <c r="L9257">
        <v>4088.57</v>
      </c>
      <c r="M9257">
        <v>9.7347000000000001</v>
      </c>
      <c r="N9257">
        <v>9.7347000000000001</v>
      </c>
      <c r="O9257">
        <v>0</v>
      </c>
      <c r="P9257">
        <v>0</v>
      </c>
      <c r="Q9257">
        <v>4098.3046999999997</v>
      </c>
      <c r="R9257">
        <v>4098.3046999999997</v>
      </c>
      <c r="S9257" t="s">
        <v>1424</v>
      </c>
    </row>
    <row r="9258" spans="1:19">
      <c r="A9258" t="s">
        <v>7687</v>
      </c>
      <c r="B9258">
        <v>44279</v>
      </c>
      <c r="C9258" t="s">
        <v>7688</v>
      </c>
      <c r="D9258">
        <v>44279</v>
      </c>
      <c r="E9258" t="s">
        <v>1160</v>
      </c>
      <c r="F9258" t="s">
        <v>1352</v>
      </c>
      <c r="G9258" t="s">
        <v>1160</v>
      </c>
      <c r="H9258" t="s">
        <v>1160</v>
      </c>
      <c r="I9258" t="s">
        <v>1180</v>
      </c>
      <c r="J9258">
        <v>2</v>
      </c>
      <c r="K9258">
        <v>3586.25</v>
      </c>
      <c r="L9258">
        <v>7172.5</v>
      </c>
      <c r="M9258">
        <v>8.5387000000000004</v>
      </c>
      <c r="N9258">
        <v>17.077400000000001</v>
      </c>
      <c r="O9258">
        <v>0</v>
      </c>
      <c r="P9258">
        <v>0</v>
      </c>
      <c r="Q9258">
        <v>3594.7887000000001</v>
      </c>
      <c r="R9258">
        <v>7189.5774000000001</v>
      </c>
      <c r="S9258" t="s">
        <v>1424</v>
      </c>
    </row>
    <row r="9259" spans="1:19">
      <c r="A9259" t="s">
        <v>7687</v>
      </c>
      <c r="B9259">
        <v>44279</v>
      </c>
      <c r="C9259" t="s">
        <v>7688</v>
      </c>
      <c r="D9259">
        <v>44279</v>
      </c>
      <c r="E9259" t="s">
        <v>1160</v>
      </c>
      <c r="F9259" t="s">
        <v>1352</v>
      </c>
      <c r="G9259" t="s">
        <v>1160</v>
      </c>
      <c r="H9259" t="s">
        <v>1160</v>
      </c>
      <c r="I9259" t="s">
        <v>1177</v>
      </c>
      <c r="J9259">
        <v>1</v>
      </c>
      <c r="K9259">
        <v>9162.18</v>
      </c>
      <c r="L9259">
        <v>9162.18</v>
      </c>
      <c r="M9259">
        <v>21.814699999999998</v>
      </c>
      <c r="N9259">
        <v>21.814699999999998</v>
      </c>
      <c r="O9259">
        <v>0</v>
      </c>
      <c r="P9259">
        <v>0</v>
      </c>
      <c r="Q9259">
        <v>9183.9946999999993</v>
      </c>
      <c r="R9259">
        <v>9183.9946999999993</v>
      </c>
      <c r="S9259" t="s">
        <v>1424</v>
      </c>
    </row>
    <row r="9260" spans="1:19">
      <c r="A9260" t="s">
        <v>7687</v>
      </c>
      <c r="B9260">
        <v>44279</v>
      </c>
      <c r="C9260" t="s">
        <v>7688</v>
      </c>
      <c r="D9260">
        <v>44279</v>
      </c>
      <c r="E9260" t="s">
        <v>1160</v>
      </c>
      <c r="F9260" t="s">
        <v>1352</v>
      </c>
      <c r="G9260" t="s">
        <v>1160</v>
      </c>
      <c r="H9260" t="s">
        <v>1160</v>
      </c>
      <c r="I9260" t="s">
        <v>1421</v>
      </c>
      <c r="J9260">
        <v>5</v>
      </c>
      <c r="K9260">
        <v>1282</v>
      </c>
      <c r="L9260">
        <v>6410</v>
      </c>
      <c r="M9260">
        <v>3.0524</v>
      </c>
      <c r="N9260">
        <v>15.262</v>
      </c>
      <c r="O9260">
        <v>0</v>
      </c>
      <c r="P9260">
        <v>0</v>
      </c>
      <c r="Q9260">
        <v>1285.0524</v>
      </c>
      <c r="R9260">
        <v>6425.2619999999997</v>
      </c>
      <c r="S9260" t="s">
        <v>1424</v>
      </c>
    </row>
    <row r="9261" spans="1:19">
      <c r="A9261" t="s">
        <v>7689</v>
      </c>
      <c r="B9261">
        <v>44279</v>
      </c>
      <c r="C9261" t="s">
        <v>7690</v>
      </c>
      <c r="D9261">
        <v>44279</v>
      </c>
      <c r="E9261" t="s">
        <v>1160</v>
      </c>
      <c r="F9261" t="s">
        <v>4678</v>
      </c>
      <c r="G9261" t="s">
        <v>1160</v>
      </c>
      <c r="H9261" t="s">
        <v>1160</v>
      </c>
      <c r="I9261" t="s">
        <v>1180</v>
      </c>
      <c r="J9261">
        <v>1</v>
      </c>
      <c r="K9261">
        <v>3586.25</v>
      </c>
      <c r="L9261">
        <v>3586.25</v>
      </c>
      <c r="M9261">
        <v>8.5387000000000004</v>
      </c>
      <c r="N9261">
        <v>8.5387000000000004</v>
      </c>
      <c r="O9261">
        <v>0</v>
      </c>
      <c r="P9261">
        <v>0</v>
      </c>
      <c r="Q9261">
        <v>3594.7887000000001</v>
      </c>
      <c r="R9261">
        <v>3594.7887000000001</v>
      </c>
      <c r="S9261" t="s">
        <v>1424</v>
      </c>
    </row>
    <row r="9262" spans="1:19">
      <c r="A9262" t="s">
        <v>7689</v>
      </c>
      <c r="B9262">
        <v>44279</v>
      </c>
      <c r="C9262" t="s">
        <v>7690</v>
      </c>
      <c r="D9262">
        <v>44279</v>
      </c>
      <c r="E9262" t="s">
        <v>1160</v>
      </c>
      <c r="F9262" t="s">
        <v>4678</v>
      </c>
      <c r="G9262" t="s">
        <v>1160</v>
      </c>
      <c r="H9262" t="s">
        <v>1160</v>
      </c>
      <c r="I9262" t="s">
        <v>1421</v>
      </c>
      <c r="J9262">
        <v>9</v>
      </c>
      <c r="K9262">
        <v>1282</v>
      </c>
      <c r="L9262">
        <v>11538</v>
      </c>
      <c r="M9262">
        <v>3.0524</v>
      </c>
      <c r="N9262">
        <v>27.471599999999999</v>
      </c>
      <c r="O9262">
        <v>0</v>
      </c>
      <c r="P9262">
        <v>0</v>
      </c>
      <c r="Q9262">
        <v>1285.0524</v>
      </c>
      <c r="R9262">
        <v>11565.471600000001</v>
      </c>
      <c r="S9262" t="s">
        <v>1424</v>
      </c>
    </row>
    <row r="9263" spans="1:19">
      <c r="A9263" t="s">
        <v>7691</v>
      </c>
      <c r="B9263">
        <v>44279</v>
      </c>
      <c r="C9263" t="s">
        <v>7692</v>
      </c>
      <c r="D9263">
        <v>44279</v>
      </c>
      <c r="E9263" t="s">
        <v>1160</v>
      </c>
      <c r="F9263" t="s">
        <v>7452</v>
      </c>
      <c r="G9263" t="s">
        <v>1160</v>
      </c>
      <c r="H9263" t="s">
        <v>1160</v>
      </c>
      <c r="I9263" t="s">
        <v>1181</v>
      </c>
      <c r="J9263">
        <v>5</v>
      </c>
      <c r="K9263">
        <v>1311.5</v>
      </c>
      <c r="L9263">
        <v>6557.5</v>
      </c>
      <c r="M9263">
        <v>3.1225999999999998</v>
      </c>
      <c r="N9263">
        <v>15.613</v>
      </c>
      <c r="O9263">
        <v>0</v>
      </c>
      <c r="P9263">
        <v>0</v>
      </c>
      <c r="Q9263">
        <v>1314.6225999999999</v>
      </c>
      <c r="R9263">
        <v>6573.1130000000003</v>
      </c>
      <c r="S9263" t="s">
        <v>1424</v>
      </c>
    </row>
    <row r="9264" spans="1:19">
      <c r="A9264" t="s">
        <v>7691</v>
      </c>
      <c r="B9264">
        <v>44279</v>
      </c>
      <c r="C9264" t="s">
        <v>7692</v>
      </c>
      <c r="D9264">
        <v>44279</v>
      </c>
      <c r="E9264" t="s">
        <v>1160</v>
      </c>
      <c r="F9264" t="s">
        <v>7452</v>
      </c>
      <c r="G9264" t="s">
        <v>1160</v>
      </c>
      <c r="H9264" t="s">
        <v>1160</v>
      </c>
      <c r="I9264" t="s">
        <v>1459</v>
      </c>
      <c r="J9264">
        <v>5</v>
      </c>
      <c r="K9264">
        <v>1075</v>
      </c>
      <c r="L9264">
        <v>5375</v>
      </c>
      <c r="M9264">
        <v>2.5594999999999999</v>
      </c>
      <c r="N9264">
        <v>12.797499999999999</v>
      </c>
      <c r="O9264">
        <v>0</v>
      </c>
      <c r="P9264">
        <v>0</v>
      </c>
      <c r="Q9264">
        <v>1077.5595000000001</v>
      </c>
      <c r="R9264">
        <v>5387.7974999999997</v>
      </c>
      <c r="S9264" t="s">
        <v>1424</v>
      </c>
    </row>
    <row r="9265" spans="1:19">
      <c r="A9265" t="s">
        <v>7691</v>
      </c>
      <c r="B9265">
        <v>44279</v>
      </c>
      <c r="C9265" t="s">
        <v>7692</v>
      </c>
      <c r="D9265">
        <v>44279</v>
      </c>
      <c r="E9265" t="s">
        <v>1160</v>
      </c>
      <c r="F9265" t="s">
        <v>7452</v>
      </c>
      <c r="G9265" t="s">
        <v>1160</v>
      </c>
      <c r="H9265" t="s">
        <v>1160</v>
      </c>
      <c r="I9265" t="s">
        <v>1178</v>
      </c>
      <c r="J9265">
        <v>2</v>
      </c>
      <c r="K9265">
        <v>4088.57</v>
      </c>
      <c r="L9265">
        <v>8177.14</v>
      </c>
      <c r="M9265">
        <v>9.7347000000000001</v>
      </c>
      <c r="N9265">
        <v>19.4694</v>
      </c>
      <c r="O9265">
        <v>0</v>
      </c>
      <c r="P9265">
        <v>0</v>
      </c>
      <c r="Q9265">
        <v>4098.3046999999997</v>
      </c>
      <c r="R9265">
        <v>8196.6093999999994</v>
      </c>
      <c r="S9265" t="s">
        <v>1424</v>
      </c>
    </row>
    <row r="9266" spans="1:19">
      <c r="A9266" t="s">
        <v>7691</v>
      </c>
      <c r="B9266">
        <v>44279</v>
      </c>
      <c r="C9266" t="s">
        <v>7692</v>
      </c>
      <c r="D9266">
        <v>44279</v>
      </c>
      <c r="E9266" t="s">
        <v>1160</v>
      </c>
      <c r="F9266" t="s">
        <v>7452</v>
      </c>
      <c r="G9266" t="s">
        <v>1160</v>
      </c>
      <c r="H9266" t="s">
        <v>1160</v>
      </c>
      <c r="I9266" t="s">
        <v>1421</v>
      </c>
      <c r="J9266">
        <v>5</v>
      </c>
      <c r="K9266">
        <v>1282</v>
      </c>
      <c r="L9266">
        <v>6410</v>
      </c>
      <c r="M9266">
        <v>3.0524</v>
      </c>
      <c r="N9266">
        <v>15.262</v>
      </c>
      <c r="O9266">
        <v>0</v>
      </c>
      <c r="P9266">
        <v>0</v>
      </c>
      <c r="Q9266">
        <v>1285.0524</v>
      </c>
      <c r="R9266">
        <v>6425.2619999999997</v>
      </c>
      <c r="S9266" t="s">
        <v>1424</v>
      </c>
    </row>
    <row r="9267" spans="1:19">
      <c r="A9267" t="s">
        <v>7691</v>
      </c>
      <c r="B9267">
        <v>44279</v>
      </c>
      <c r="C9267" t="s">
        <v>7692</v>
      </c>
      <c r="D9267">
        <v>44279</v>
      </c>
      <c r="E9267" t="s">
        <v>1160</v>
      </c>
      <c r="F9267" t="s">
        <v>7452</v>
      </c>
      <c r="G9267" t="s">
        <v>1160</v>
      </c>
      <c r="H9267" t="s">
        <v>1160</v>
      </c>
      <c r="I9267" t="s">
        <v>1180</v>
      </c>
      <c r="J9267">
        <v>3</v>
      </c>
      <c r="K9267">
        <v>3586.25</v>
      </c>
      <c r="L9267">
        <v>10758.75</v>
      </c>
      <c r="M9267">
        <v>8.5387000000000004</v>
      </c>
      <c r="N9267">
        <v>25.616099999999999</v>
      </c>
      <c r="O9267">
        <v>0</v>
      </c>
      <c r="P9267">
        <v>0</v>
      </c>
      <c r="Q9267">
        <v>3594.7887000000001</v>
      </c>
      <c r="R9267">
        <v>10784.366099999999</v>
      </c>
      <c r="S9267" t="s">
        <v>1424</v>
      </c>
    </row>
    <row r="9268" spans="1:19">
      <c r="A9268" t="s">
        <v>7693</v>
      </c>
      <c r="B9268">
        <v>44279</v>
      </c>
      <c r="C9268" t="s">
        <v>7694</v>
      </c>
      <c r="D9268">
        <v>44279</v>
      </c>
      <c r="E9268" t="s">
        <v>1160</v>
      </c>
      <c r="F9268" t="s">
        <v>1349</v>
      </c>
      <c r="G9268" t="s">
        <v>1160</v>
      </c>
      <c r="H9268" t="s">
        <v>1160</v>
      </c>
      <c r="I9268" t="s">
        <v>3638</v>
      </c>
      <c r="J9268">
        <v>1</v>
      </c>
      <c r="K9268">
        <v>7870</v>
      </c>
      <c r="L9268">
        <v>7870</v>
      </c>
      <c r="M9268">
        <v>18.738099999999999</v>
      </c>
      <c r="N9268">
        <v>18.738099999999999</v>
      </c>
      <c r="O9268">
        <v>0</v>
      </c>
      <c r="P9268">
        <v>0</v>
      </c>
      <c r="Q9268">
        <v>7888.7380999999996</v>
      </c>
      <c r="R9268">
        <v>7888.7380999999996</v>
      </c>
      <c r="S9268" t="s">
        <v>1424</v>
      </c>
    </row>
    <row r="9269" spans="1:19">
      <c r="A9269" t="s">
        <v>7693</v>
      </c>
      <c r="B9269">
        <v>44279</v>
      </c>
      <c r="C9269" t="s">
        <v>7694</v>
      </c>
      <c r="D9269">
        <v>44279</v>
      </c>
      <c r="E9269" t="s">
        <v>1160</v>
      </c>
      <c r="F9269" t="s">
        <v>1349</v>
      </c>
      <c r="G9269" t="s">
        <v>1160</v>
      </c>
      <c r="H9269" t="s">
        <v>1160</v>
      </c>
      <c r="I9269" t="s">
        <v>1181</v>
      </c>
      <c r="J9269">
        <v>2</v>
      </c>
      <c r="K9269">
        <v>1311.5</v>
      </c>
      <c r="L9269">
        <v>2623</v>
      </c>
      <c r="M9269">
        <v>3.1225999999999998</v>
      </c>
      <c r="N9269">
        <v>6.2451999999999996</v>
      </c>
      <c r="O9269">
        <v>0</v>
      </c>
      <c r="P9269">
        <v>0</v>
      </c>
      <c r="Q9269">
        <v>1314.6225999999999</v>
      </c>
      <c r="R9269">
        <v>2629.2451999999998</v>
      </c>
      <c r="S9269" t="s">
        <v>1424</v>
      </c>
    </row>
    <row r="9270" spans="1:19">
      <c r="A9270" t="s">
        <v>7695</v>
      </c>
      <c r="B9270">
        <v>44279</v>
      </c>
      <c r="C9270" t="s">
        <v>7696</v>
      </c>
      <c r="D9270">
        <v>44279</v>
      </c>
      <c r="E9270" t="s">
        <v>1160</v>
      </c>
      <c r="F9270" t="s">
        <v>1454</v>
      </c>
      <c r="G9270" t="s">
        <v>1160</v>
      </c>
      <c r="H9270" t="s">
        <v>1160</v>
      </c>
      <c r="I9270" t="s">
        <v>1470</v>
      </c>
      <c r="J9270">
        <v>2</v>
      </c>
      <c r="K9270">
        <v>7150</v>
      </c>
      <c r="L9270">
        <v>14300</v>
      </c>
      <c r="M9270">
        <v>17.023800000000001</v>
      </c>
      <c r="N9270">
        <v>34.047600000000003</v>
      </c>
      <c r="O9270">
        <v>0</v>
      </c>
      <c r="P9270">
        <v>0</v>
      </c>
      <c r="Q9270">
        <v>7167.0237999999999</v>
      </c>
      <c r="R9270">
        <v>14334.0476</v>
      </c>
      <c r="S9270" t="s">
        <v>1424</v>
      </c>
    </row>
    <row r="9271" spans="1:19">
      <c r="A9271" t="s">
        <v>7697</v>
      </c>
      <c r="B9271">
        <v>44279</v>
      </c>
      <c r="C9271" t="s">
        <v>7698</v>
      </c>
      <c r="D9271">
        <v>44279</v>
      </c>
      <c r="E9271" t="s">
        <v>1160</v>
      </c>
      <c r="F9271" t="s">
        <v>1174</v>
      </c>
      <c r="G9271" t="s">
        <v>1160</v>
      </c>
      <c r="H9271" t="s">
        <v>1160</v>
      </c>
      <c r="I9271" t="s">
        <v>1421</v>
      </c>
      <c r="J9271">
        <v>20</v>
      </c>
      <c r="K9271">
        <v>1282</v>
      </c>
      <c r="L9271">
        <v>25640</v>
      </c>
      <c r="M9271">
        <v>3.0524</v>
      </c>
      <c r="N9271">
        <v>61.048000000000002</v>
      </c>
      <c r="O9271">
        <v>0</v>
      </c>
      <c r="P9271">
        <v>0</v>
      </c>
      <c r="Q9271">
        <v>1285.0524</v>
      </c>
      <c r="R9271">
        <v>25701.047999999999</v>
      </c>
      <c r="S9271" t="s">
        <v>1424</v>
      </c>
    </row>
    <row r="9272" spans="1:19">
      <c r="A9272" t="s">
        <v>7697</v>
      </c>
      <c r="B9272">
        <v>44279</v>
      </c>
      <c r="C9272" t="s">
        <v>7698</v>
      </c>
      <c r="D9272">
        <v>44279</v>
      </c>
      <c r="E9272" t="s">
        <v>1160</v>
      </c>
      <c r="F9272" t="s">
        <v>1174</v>
      </c>
      <c r="G9272" t="s">
        <v>1160</v>
      </c>
      <c r="H9272" t="s">
        <v>1160</v>
      </c>
      <c r="I9272" t="s">
        <v>1359</v>
      </c>
      <c r="J9272">
        <v>20</v>
      </c>
      <c r="K9272">
        <v>1242.5</v>
      </c>
      <c r="L9272">
        <v>24850</v>
      </c>
      <c r="M9272">
        <v>2.9582999999999999</v>
      </c>
      <c r="N9272">
        <v>59.165999999999997</v>
      </c>
      <c r="O9272">
        <v>0</v>
      </c>
      <c r="P9272">
        <v>0</v>
      </c>
      <c r="Q9272">
        <v>1245.4583</v>
      </c>
      <c r="R9272">
        <v>24909.166000000001</v>
      </c>
      <c r="S9272" t="s">
        <v>1424</v>
      </c>
    </row>
    <row r="9273" spans="1:19">
      <c r="A9273" t="s">
        <v>7699</v>
      </c>
      <c r="B9273">
        <v>44279</v>
      </c>
      <c r="C9273" t="s">
        <v>7700</v>
      </c>
      <c r="D9273">
        <v>44279</v>
      </c>
      <c r="E9273" t="s">
        <v>1422</v>
      </c>
      <c r="F9273" t="s">
        <v>1</v>
      </c>
      <c r="G9273" t="s">
        <v>1061</v>
      </c>
      <c r="H9273" t="s">
        <v>117</v>
      </c>
      <c r="I9273" t="s">
        <v>1356</v>
      </c>
      <c r="J9273">
        <v>50</v>
      </c>
      <c r="K9273">
        <v>1118</v>
      </c>
      <c r="L9273">
        <v>55900</v>
      </c>
      <c r="M9273">
        <v>2.6619000000000002</v>
      </c>
      <c r="N9273">
        <v>133.095</v>
      </c>
      <c r="O9273">
        <v>0</v>
      </c>
      <c r="P9273">
        <v>0</v>
      </c>
      <c r="Q9273">
        <v>1120.6619000000001</v>
      </c>
      <c r="R9273">
        <v>56033.095000000001</v>
      </c>
      <c r="S9273" t="s">
        <v>1424</v>
      </c>
    </row>
    <row r="9274" spans="1:19">
      <c r="A9274" t="s">
        <v>7699</v>
      </c>
      <c r="B9274">
        <v>44279</v>
      </c>
      <c r="C9274" t="s">
        <v>7700</v>
      </c>
      <c r="D9274">
        <v>44279</v>
      </c>
      <c r="E9274" t="s">
        <v>1422</v>
      </c>
      <c r="F9274" t="s">
        <v>1</v>
      </c>
      <c r="G9274" t="s">
        <v>1061</v>
      </c>
      <c r="H9274" t="s">
        <v>117</v>
      </c>
      <c r="I9274" t="s">
        <v>1421</v>
      </c>
      <c r="J9274">
        <v>60</v>
      </c>
      <c r="K9274">
        <v>1264</v>
      </c>
      <c r="L9274">
        <v>75840</v>
      </c>
      <c r="M9274">
        <v>3.0095000000000001</v>
      </c>
      <c r="N9274">
        <v>180.57</v>
      </c>
      <c r="O9274">
        <v>0</v>
      </c>
      <c r="P9274">
        <v>0</v>
      </c>
      <c r="Q9274">
        <v>1267.0094999999999</v>
      </c>
      <c r="R9274">
        <v>76020.570000000007</v>
      </c>
      <c r="S9274" t="s">
        <v>1424</v>
      </c>
    </row>
    <row r="9275" spans="1:19">
      <c r="A9275" t="s">
        <v>7699</v>
      </c>
      <c r="B9275">
        <v>44279</v>
      </c>
      <c r="C9275" t="s">
        <v>7700</v>
      </c>
      <c r="D9275">
        <v>44279</v>
      </c>
      <c r="E9275" t="s">
        <v>1422</v>
      </c>
      <c r="F9275" t="s">
        <v>1</v>
      </c>
      <c r="G9275" t="s">
        <v>1061</v>
      </c>
      <c r="H9275" t="s">
        <v>117</v>
      </c>
      <c r="I9275" t="s">
        <v>1459</v>
      </c>
      <c r="J9275">
        <v>200</v>
      </c>
      <c r="K9275">
        <v>1060</v>
      </c>
      <c r="L9275">
        <v>212000</v>
      </c>
      <c r="M9275">
        <v>2.5238</v>
      </c>
      <c r="N9275">
        <v>504.76</v>
      </c>
      <c r="O9275">
        <v>0</v>
      </c>
      <c r="P9275">
        <v>0</v>
      </c>
      <c r="Q9275">
        <v>1062.5237999999999</v>
      </c>
      <c r="R9275">
        <v>212504.76</v>
      </c>
      <c r="S9275" t="s">
        <v>1424</v>
      </c>
    </row>
    <row r="9276" spans="1:19">
      <c r="A9276" t="s">
        <v>7701</v>
      </c>
      <c r="B9276">
        <v>44279</v>
      </c>
      <c r="C9276" t="s">
        <v>7702</v>
      </c>
      <c r="D9276">
        <v>44279</v>
      </c>
      <c r="E9276" t="s">
        <v>1422</v>
      </c>
      <c r="F9276" t="s">
        <v>1059</v>
      </c>
      <c r="G9276" t="s">
        <v>1061</v>
      </c>
      <c r="H9276" t="s">
        <v>117</v>
      </c>
      <c r="I9276" t="s">
        <v>1421</v>
      </c>
      <c r="J9276">
        <v>90</v>
      </c>
      <c r="K9276">
        <v>1264</v>
      </c>
      <c r="L9276">
        <v>113760</v>
      </c>
      <c r="M9276">
        <v>3.0095000000000001</v>
      </c>
      <c r="N9276">
        <v>270.85500000000002</v>
      </c>
      <c r="O9276">
        <v>0</v>
      </c>
      <c r="P9276">
        <v>0</v>
      </c>
      <c r="Q9276">
        <v>1267.0094999999999</v>
      </c>
      <c r="R9276">
        <v>114030.855</v>
      </c>
      <c r="S9276" t="s">
        <v>1424</v>
      </c>
    </row>
    <row r="9277" spans="1:19">
      <c r="A9277" t="s">
        <v>7701</v>
      </c>
      <c r="B9277">
        <v>44279</v>
      </c>
      <c r="C9277" t="s">
        <v>7702</v>
      </c>
      <c r="D9277">
        <v>44279</v>
      </c>
      <c r="E9277" t="s">
        <v>1422</v>
      </c>
      <c r="F9277" t="s">
        <v>1059</v>
      </c>
      <c r="G9277" t="s">
        <v>1061</v>
      </c>
      <c r="H9277" t="s">
        <v>117</v>
      </c>
      <c r="I9277" t="s">
        <v>1181</v>
      </c>
      <c r="J9277">
        <v>20</v>
      </c>
      <c r="K9277">
        <v>1293</v>
      </c>
      <c r="L9277">
        <v>25860</v>
      </c>
      <c r="M9277">
        <v>3.0785999999999998</v>
      </c>
      <c r="N9277">
        <v>61.572000000000003</v>
      </c>
      <c r="O9277">
        <v>0</v>
      </c>
      <c r="P9277">
        <v>0</v>
      </c>
      <c r="Q9277">
        <v>1296.0786000000001</v>
      </c>
      <c r="R9277">
        <v>25921.572</v>
      </c>
      <c r="S9277" t="s">
        <v>1424</v>
      </c>
    </row>
    <row r="9278" spans="1:19">
      <c r="A9278" t="s">
        <v>7703</v>
      </c>
      <c r="B9278">
        <v>44279</v>
      </c>
      <c r="C9278" t="s">
        <v>7704</v>
      </c>
      <c r="D9278">
        <v>44279</v>
      </c>
      <c r="E9278" t="s">
        <v>1422</v>
      </c>
      <c r="F9278" t="s">
        <v>5</v>
      </c>
      <c r="G9278" t="s">
        <v>1425</v>
      </c>
      <c r="H9278" t="s">
        <v>117</v>
      </c>
      <c r="I9278" t="s">
        <v>1421</v>
      </c>
      <c r="J9278">
        <v>20</v>
      </c>
      <c r="K9278">
        <v>1264</v>
      </c>
      <c r="L9278">
        <v>25280</v>
      </c>
      <c r="M9278">
        <v>3.0095000000000001</v>
      </c>
      <c r="N9278">
        <v>60.19</v>
      </c>
      <c r="O9278">
        <v>0</v>
      </c>
      <c r="P9278">
        <v>0</v>
      </c>
      <c r="Q9278">
        <v>1267.0094999999999</v>
      </c>
      <c r="R9278">
        <v>25340.19</v>
      </c>
      <c r="S9278" t="s">
        <v>1424</v>
      </c>
    </row>
    <row r="9279" spans="1:19">
      <c r="A9279" t="s">
        <v>7703</v>
      </c>
      <c r="B9279">
        <v>44279</v>
      </c>
      <c r="C9279" t="s">
        <v>7704</v>
      </c>
      <c r="D9279">
        <v>44279</v>
      </c>
      <c r="E9279" t="s">
        <v>1422</v>
      </c>
      <c r="F9279" t="s">
        <v>5</v>
      </c>
      <c r="G9279" t="s">
        <v>1425</v>
      </c>
      <c r="H9279" t="s">
        <v>117</v>
      </c>
      <c r="I9279" t="s">
        <v>1459</v>
      </c>
      <c r="J9279">
        <v>60</v>
      </c>
      <c r="K9279">
        <v>1060</v>
      </c>
      <c r="L9279">
        <v>63600</v>
      </c>
      <c r="M9279">
        <v>2.5238</v>
      </c>
      <c r="N9279">
        <v>151.428</v>
      </c>
      <c r="O9279">
        <v>0</v>
      </c>
      <c r="P9279">
        <v>0</v>
      </c>
      <c r="Q9279">
        <v>1062.5237999999999</v>
      </c>
      <c r="R9279">
        <v>63751.428</v>
      </c>
      <c r="S9279" t="s">
        <v>1424</v>
      </c>
    </row>
    <row r="9280" spans="1:19">
      <c r="A9280" t="s">
        <v>7703</v>
      </c>
      <c r="B9280">
        <v>44279</v>
      </c>
      <c r="C9280" t="s">
        <v>7704</v>
      </c>
      <c r="D9280">
        <v>44279</v>
      </c>
      <c r="E9280" t="s">
        <v>1422</v>
      </c>
      <c r="F9280" t="s">
        <v>5</v>
      </c>
      <c r="G9280" t="s">
        <v>1425</v>
      </c>
      <c r="H9280" t="s">
        <v>117</v>
      </c>
      <c r="I9280" t="s">
        <v>1359</v>
      </c>
      <c r="J9280">
        <v>20</v>
      </c>
      <c r="K9280">
        <v>1225</v>
      </c>
      <c r="L9280">
        <v>24500</v>
      </c>
      <c r="M9280">
        <v>2.9167000000000001</v>
      </c>
      <c r="N9280">
        <v>58.334000000000003</v>
      </c>
      <c r="O9280">
        <v>0</v>
      </c>
      <c r="P9280">
        <v>0</v>
      </c>
      <c r="Q9280">
        <v>1227.9167</v>
      </c>
      <c r="R9280">
        <v>24558.333999999999</v>
      </c>
      <c r="S9280" t="s">
        <v>1424</v>
      </c>
    </row>
    <row r="9281" spans="1:19">
      <c r="A9281" t="s">
        <v>7705</v>
      </c>
      <c r="B9281">
        <v>44279</v>
      </c>
      <c r="C9281" t="s">
        <v>7706</v>
      </c>
      <c r="D9281">
        <v>44279</v>
      </c>
      <c r="E9281" t="s">
        <v>1422</v>
      </c>
      <c r="F9281" t="s">
        <v>46</v>
      </c>
      <c r="G9281" t="s">
        <v>1426</v>
      </c>
      <c r="H9281" t="s">
        <v>13</v>
      </c>
      <c r="I9281" t="s">
        <v>1177</v>
      </c>
      <c r="J9281">
        <v>2</v>
      </c>
      <c r="K9281">
        <v>9045</v>
      </c>
      <c r="L9281">
        <v>18090</v>
      </c>
      <c r="M9281">
        <v>21.535699999999999</v>
      </c>
      <c r="N9281">
        <v>43.071399999999997</v>
      </c>
      <c r="O9281">
        <v>0</v>
      </c>
      <c r="P9281">
        <v>0</v>
      </c>
      <c r="Q9281">
        <v>9066.5357000000004</v>
      </c>
      <c r="R9281">
        <v>18133.071400000001</v>
      </c>
      <c r="S9281" t="s">
        <v>1424</v>
      </c>
    </row>
    <row r="9282" spans="1:19">
      <c r="A9282" t="s">
        <v>7705</v>
      </c>
      <c r="B9282">
        <v>44279</v>
      </c>
      <c r="C9282" t="s">
        <v>7706</v>
      </c>
      <c r="D9282">
        <v>44279</v>
      </c>
      <c r="E9282" t="s">
        <v>1422</v>
      </c>
      <c r="F9282" t="s">
        <v>46</v>
      </c>
      <c r="G9282" t="s">
        <v>1426</v>
      </c>
      <c r="H9282" t="s">
        <v>13</v>
      </c>
      <c r="I9282" t="s">
        <v>1470</v>
      </c>
      <c r="J9282">
        <v>2</v>
      </c>
      <c r="K9282">
        <v>7050</v>
      </c>
      <c r="L9282">
        <v>14100</v>
      </c>
      <c r="M9282">
        <v>16.785699999999999</v>
      </c>
      <c r="N9282">
        <v>33.571399999999997</v>
      </c>
      <c r="O9282">
        <v>0</v>
      </c>
      <c r="P9282">
        <v>0</v>
      </c>
      <c r="Q9282">
        <v>7066.7857000000004</v>
      </c>
      <c r="R9282">
        <v>14133.571400000001</v>
      </c>
      <c r="S9282" t="s">
        <v>1424</v>
      </c>
    </row>
    <row r="9283" spans="1:19">
      <c r="A9283" t="s">
        <v>7705</v>
      </c>
      <c r="B9283">
        <v>44279</v>
      </c>
      <c r="C9283" t="s">
        <v>7706</v>
      </c>
      <c r="D9283">
        <v>44279</v>
      </c>
      <c r="E9283" t="s">
        <v>1422</v>
      </c>
      <c r="F9283" t="s">
        <v>46</v>
      </c>
      <c r="G9283" t="s">
        <v>1426</v>
      </c>
      <c r="H9283" t="s">
        <v>13</v>
      </c>
      <c r="I9283" t="s">
        <v>1381</v>
      </c>
      <c r="J9283">
        <v>2</v>
      </c>
      <c r="K9283">
        <v>9850</v>
      </c>
      <c r="L9283">
        <v>19700</v>
      </c>
      <c r="M9283">
        <v>23.452400000000001</v>
      </c>
      <c r="N9283">
        <v>46.904800000000002</v>
      </c>
      <c r="O9283">
        <v>0</v>
      </c>
      <c r="P9283">
        <v>0</v>
      </c>
      <c r="Q9283">
        <v>9873.4524000000001</v>
      </c>
      <c r="R9283">
        <v>19746.9048</v>
      </c>
      <c r="S9283" t="s">
        <v>1424</v>
      </c>
    </row>
    <row r="9284" spans="1:19">
      <c r="A9284" t="s">
        <v>7707</v>
      </c>
      <c r="B9284">
        <v>44279</v>
      </c>
      <c r="C9284" t="s">
        <v>7708</v>
      </c>
      <c r="D9284">
        <v>44279</v>
      </c>
      <c r="E9284" t="s">
        <v>1422</v>
      </c>
      <c r="F9284" t="s">
        <v>48</v>
      </c>
      <c r="G9284" t="s">
        <v>1450</v>
      </c>
      <c r="H9284" t="s">
        <v>13</v>
      </c>
      <c r="I9284" t="s">
        <v>1356</v>
      </c>
      <c r="J9284">
        <v>80</v>
      </c>
      <c r="K9284">
        <v>1118</v>
      </c>
      <c r="L9284">
        <v>89440</v>
      </c>
      <c r="M9284">
        <v>2.6619000000000002</v>
      </c>
      <c r="N9284">
        <v>212.952</v>
      </c>
      <c r="O9284">
        <v>0</v>
      </c>
      <c r="P9284">
        <v>0</v>
      </c>
      <c r="Q9284">
        <v>1120.6619000000001</v>
      </c>
      <c r="R9284">
        <v>89652.952000000005</v>
      </c>
      <c r="S9284" t="s">
        <v>1424</v>
      </c>
    </row>
    <row r="9285" spans="1:19">
      <c r="A9285" t="s">
        <v>7709</v>
      </c>
      <c r="B9285">
        <v>44279</v>
      </c>
      <c r="C9285" t="s">
        <v>7710</v>
      </c>
      <c r="D9285">
        <v>44279</v>
      </c>
      <c r="E9285" t="s">
        <v>1422</v>
      </c>
      <c r="F9285" t="s">
        <v>44</v>
      </c>
      <c r="G9285" t="s">
        <v>1450</v>
      </c>
      <c r="H9285" t="s">
        <v>13</v>
      </c>
      <c r="I9285" t="s">
        <v>1359</v>
      </c>
      <c r="J9285">
        <v>20</v>
      </c>
      <c r="K9285">
        <v>1225</v>
      </c>
      <c r="L9285">
        <v>24500</v>
      </c>
      <c r="M9285">
        <v>2.9167000000000001</v>
      </c>
      <c r="N9285">
        <v>58.334000000000003</v>
      </c>
      <c r="O9285">
        <v>0</v>
      </c>
      <c r="P9285">
        <v>0</v>
      </c>
      <c r="Q9285">
        <v>1227.9167</v>
      </c>
      <c r="R9285">
        <v>24558.333999999999</v>
      </c>
      <c r="S9285" t="s">
        <v>1424</v>
      </c>
    </row>
    <row r="9286" spans="1:19">
      <c r="A9286" t="s">
        <v>7711</v>
      </c>
      <c r="B9286">
        <v>44279</v>
      </c>
      <c r="C9286" t="s">
        <v>7712</v>
      </c>
      <c r="D9286">
        <v>44279</v>
      </c>
      <c r="E9286" t="s">
        <v>1422</v>
      </c>
      <c r="F9286" t="s">
        <v>62</v>
      </c>
      <c r="G9286" t="s">
        <v>1432</v>
      </c>
      <c r="H9286" t="s">
        <v>54</v>
      </c>
      <c r="I9286" t="s">
        <v>1421</v>
      </c>
      <c r="J9286">
        <v>18</v>
      </c>
      <c r="K9286">
        <v>1264</v>
      </c>
      <c r="L9286">
        <v>22752</v>
      </c>
      <c r="M9286">
        <v>3.0095000000000001</v>
      </c>
      <c r="N9286">
        <v>54.170999999999999</v>
      </c>
      <c r="O9286">
        <v>0</v>
      </c>
      <c r="P9286">
        <v>0</v>
      </c>
      <c r="Q9286">
        <v>1267.0094999999999</v>
      </c>
      <c r="R9286">
        <v>22806.170999999998</v>
      </c>
      <c r="S9286" t="s">
        <v>1424</v>
      </c>
    </row>
    <row r="9287" spans="1:19">
      <c r="A9287" t="s">
        <v>7711</v>
      </c>
      <c r="B9287">
        <v>44279</v>
      </c>
      <c r="C9287" t="s">
        <v>7712</v>
      </c>
      <c r="D9287">
        <v>44279</v>
      </c>
      <c r="E9287" t="s">
        <v>1422</v>
      </c>
      <c r="F9287" t="s">
        <v>62</v>
      </c>
      <c r="G9287" t="s">
        <v>1432</v>
      </c>
      <c r="H9287" t="s">
        <v>54</v>
      </c>
      <c r="I9287" t="s">
        <v>1180</v>
      </c>
      <c r="J9287">
        <v>3</v>
      </c>
      <c r="K9287">
        <v>3540</v>
      </c>
      <c r="L9287">
        <v>10620</v>
      </c>
      <c r="M9287">
        <v>8.4285999999999994</v>
      </c>
      <c r="N9287">
        <v>25.285799999999998</v>
      </c>
      <c r="O9287">
        <v>0</v>
      </c>
      <c r="P9287">
        <v>0</v>
      </c>
      <c r="Q9287">
        <v>3548.4286000000002</v>
      </c>
      <c r="R9287">
        <v>10645.2858</v>
      </c>
      <c r="S9287" t="s">
        <v>1424</v>
      </c>
    </row>
    <row r="9288" spans="1:19">
      <c r="A9288" t="s">
        <v>7711</v>
      </c>
      <c r="B9288">
        <v>44279</v>
      </c>
      <c r="C9288" t="s">
        <v>7712</v>
      </c>
      <c r="D9288">
        <v>44279</v>
      </c>
      <c r="E9288" t="s">
        <v>1422</v>
      </c>
      <c r="F9288" t="s">
        <v>62</v>
      </c>
      <c r="G9288" t="s">
        <v>1432</v>
      </c>
      <c r="H9288" t="s">
        <v>54</v>
      </c>
      <c r="I9288" t="s">
        <v>1459</v>
      </c>
      <c r="J9288">
        <v>40</v>
      </c>
      <c r="K9288">
        <v>1060</v>
      </c>
      <c r="L9288">
        <v>42400</v>
      </c>
      <c r="M9288">
        <v>2.5238</v>
      </c>
      <c r="N9288">
        <v>100.952</v>
      </c>
      <c r="O9288">
        <v>0</v>
      </c>
      <c r="P9288">
        <v>0</v>
      </c>
      <c r="Q9288">
        <v>1062.5237999999999</v>
      </c>
      <c r="R9288">
        <v>42500.951999999997</v>
      </c>
      <c r="S9288" t="s">
        <v>1424</v>
      </c>
    </row>
    <row r="9289" spans="1:19">
      <c r="A9289" t="s">
        <v>7711</v>
      </c>
      <c r="B9289">
        <v>44279</v>
      </c>
      <c r="C9289" t="s">
        <v>7712</v>
      </c>
      <c r="D9289">
        <v>44279</v>
      </c>
      <c r="E9289" t="s">
        <v>1422</v>
      </c>
      <c r="F9289" t="s">
        <v>62</v>
      </c>
      <c r="G9289" t="s">
        <v>1432</v>
      </c>
      <c r="H9289" t="s">
        <v>54</v>
      </c>
      <c r="I9289" t="s">
        <v>1359</v>
      </c>
      <c r="J9289">
        <v>80</v>
      </c>
      <c r="K9289">
        <v>1225</v>
      </c>
      <c r="L9289">
        <v>98000</v>
      </c>
      <c r="M9289">
        <v>2.9167000000000001</v>
      </c>
      <c r="N9289">
        <v>233.33600000000001</v>
      </c>
      <c r="O9289">
        <v>0</v>
      </c>
      <c r="P9289">
        <v>0</v>
      </c>
      <c r="Q9289">
        <v>1227.9167</v>
      </c>
      <c r="R9289">
        <v>98233.335999999996</v>
      </c>
      <c r="S9289" t="s">
        <v>1424</v>
      </c>
    </row>
    <row r="9290" spans="1:19">
      <c r="A9290" t="s">
        <v>7711</v>
      </c>
      <c r="B9290">
        <v>44279</v>
      </c>
      <c r="C9290" t="s">
        <v>7712</v>
      </c>
      <c r="D9290">
        <v>44279</v>
      </c>
      <c r="E9290" t="s">
        <v>1422</v>
      </c>
      <c r="F9290" t="s">
        <v>62</v>
      </c>
      <c r="G9290" t="s">
        <v>1432</v>
      </c>
      <c r="H9290" t="s">
        <v>54</v>
      </c>
      <c r="I9290" t="s">
        <v>1356</v>
      </c>
      <c r="J9290">
        <v>20</v>
      </c>
      <c r="K9290">
        <v>1118</v>
      </c>
      <c r="L9290">
        <v>22360</v>
      </c>
      <c r="M9290">
        <v>2.6619000000000002</v>
      </c>
      <c r="N9290">
        <v>53.238</v>
      </c>
      <c r="O9290">
        <v>0</v>
      </c>
      <c r="P9290">
        <v>0</v>
      </c>
      <c r="Q9290">
        <v>1120.6619000000001</v>
      </c>
      <c r="R9290">
        <v>22413.238000000001</v>
      </c>
      <c r="S9290" t="s">
        <v>1424</v>
      </c>
    </row>
    <row r="9291" spans="1:19">
      <c r="A9291" t="s">
        <v>7713</v>
      </c>
      <c r="B9291">
        <v>44279</v>
      </c>
      <c r="C9291" t="s">
        <v>7714</v>
      </c>
      <c r="D9291">
        <v>44279</v>
      </c>
      <c r="E9291" t="s">
        <v>1422</v>
      </c>
      <c r="F9291" t="s">
        <v>115</v>
      </c>
      <c r="G9291" t="s">
        <v>1423</v>
      </c>
      <c r="H9291" t="s">
        <v>117</v>
      </c>
      <c r="I9291" t="s">
        <v>1181</v>
      </c>
      <c r="J9291">
        <v>54</v>
      </c>
      <c r="K9291">
        <v>1293</v>
      </c>
      <c r="L9291">
        <v>69822</v>
      </c>
      <c r="M9291">
        <v>3.0785999999999998</v>
      </c>
      <c r="N9291">
        <v>166.24440000000001</v>
      </c>
      <c r="O9291">
        <v>0</v>
      </c>
      <c r="P9291">
        <v>0</v>
      </c>
      <c r="Q9291">
        <v>1296.0786000000001</v>
      </c>
      <c r="R9291">
        <v>69988.244399999996</v>
      </c>
      <c r="S9291" t="s">
        <v>1424</v>
      </c>
    </row>
    <row r="9292" spans="1:19">
      <c r="A9292" t="s">
        <v>7713</v>
      </c>
      <c r="B9292">
        <v>44279</v>
      </c>
      <c r="C9292" t="s">
        <v>7714</v>
      </c>
      <c r="D9292">
        <v>44279</v>
      </c>
      <c r="E9292" t="s">
        <v>1422</v>
      </c>
      <c r="F9292" t="s">
        <v>115</v>
      </c>
      <c r="G9292" t="s">
        <v>1423</v>
      </c>
      <c r="H9292" t="s">
        <v>117</v>
      </c>
      <c r="I9292" t="s">
        <v>1356</v>
      </c>
      <c r="J9292">
        <v>51</v>
      </c>
      <c r="K9292">
        <v>1118</v>
      </c>
      <c r="L9292">
        <v>57018</v>
      </c>
      <c r="M9292">
        <v>2.6619000000000002</v>
      </c>
      <c r="N9292">
        <v>135.7569</v>
      </c>
      <c r="O9292">
        <v>0</v>
      </c>
      <c r="P9292">
        <v>0</v>
      </c>
      <c r="Q9292">
        <v>1120.6619000000001</v>
      </c>
      <c r="R9292">
        <v>57153.7569</v>
      </c>
      <c r="S9292" t="s">
        <v>1424</v>
      </c>
    </row>
    <row r="9293" spans="1:19">
      <c r="A9293" t="s">
        <v>7713</v>
      </c>
      <c r="B9293">
        <v>44279</v>
      </c>
      <c r="C9293" t="s">
        <v>7714</v>
      </c>
      <c r="D9293">
        <v>44279</v>
      </c>
      <c r="E9293" t="s">
        <v>1422</v>
      </c>
      <c r="F9293" t="s">
        <v>115</v>
      </c>
      <c r="G9293" t="s">
        <v>1423</v>
      </c>
      <c r="H9293" t="s">
        <v>117</v>
      </c>
      <c r="I9293" t="s">
        <v>1421</v>
      </c>
      <c r="J9293">
        <v>27</v>
      </c>
      <c r="K9293">
        <v>1264</v>
      </c>
      <c r="L9293">
        <v>34128</v>
      </c>
      <c r="M9293">
        <v>3.0095000000000001</v>
      </c>
      <c r="N9293">
        <v>81.256500000000003</v>
      </c>
      <c r="O9293">
        <v>0</v>
      </c>
      <c r="P9293">
        <v>0</v>
      </c>
      <c r="Q9293">
        <v>1267.0094999999999</v>
      </c>
      <c r="R9293">
        <v>34209.256500000003</v>
      </c>
      <c r="S9293" t="s">
        <v>1424</v>
      </c>
    </row>
    <row r="9294" spans="1:19">
      <c r="A9294" t="s">
        <v>7713</v>
      </c>
      <c r="B9294">
        <v>44279</v>
      </c>
      <c r="C9294" t="s">
        <v>7714</v>
      </c>
      <c r="D9294">
        <v>44279</v>
      </c>
      <c r="E9294" t="s">
        <v>1422</v>
      </c>
      <c r="F9294" t="s">
        <v>115</v>
      </c>
      <c r="G9294" t="s">
        <v>1423</v>
      </c>
      <c r="H9294" t="s">
        <v>117</v>
      </c>
      <c r="I9294" t="s">
        <v>1180</v>
      </c>
      <c r="J9294">
        <v>10</v>
      </c>
      <c r="K9294">
        <v>3540</v>
      </c>
      <c r="L9294">
        <v>35400</v>
      </c>
      <c r="M9294">
        <v>8.4285999999999994</v>
      </c>
      <c r="N9294">
        <v>84.286000000000001</v>
      </c>
      <c r="O9294">
        <v>0</v>
      </c>
      <c r="P9294">
        <v>0</v>
      </c>
      <c r="Q9294">
        <v>3548.4286000000002</v>
      </c>
      <c r="R9294">
        <v>35484.286</v>
      </c>
      <c r="S9294" t="s">
        <v>1424</v>
      </c>
    </row>
    <row r="9295" spans="1:19">
      <c r="A9295" t="s">
        <v>7713</v>
      </c>
      <c r="B9295">
        <v>44279</v>
      </c>
      <c r="C9295" t="s">
        <v>7714</v>
      </c>
      <c r="D9295">
        <v>44279</v>
      </c>
      <c r="E9295" t="s">
        <v>1422</v>
      </c>
      <c r="F9295" t="s">
        <v>115</v>
      </c>
      <c r="G9295" t="s">
        <v>1423</v>
      </c>
      <c r="H9295" t="s">
        <v>117</v>
      </c>
      <c r="I9295" t="s">
        <v>1459</v>
      </c>
      <c r="J9295">
        <v>66</v>
      </c>
      <c r="K9295">
        <v>1060</v>
      </c>
      <c r="L9295">
        <v>69960</v>
      </c>
      <c r="M9295">
        <v>2.5238</v>
      </c>
      <c r="N9295">
        <v>166.57079999999999</v>
      </c>
      <c r="O9295">
        <v>0</v>
      </c>
      <c r="P9295">
        <v>0</v>
      </c>
      <c r="Q9295">
        <v>1062.5237999999999</v>
      </c>
      <c r="R9295">
        <v>70126.570800000001</v>
      </c>
      <c r="S9295" t="s">
        <v>1424</v>
      </c>
    </row>
    <row r="9296" spans="1:19">
      <c r="A9296" t="s">
        <v>7715</v>
      </c>
      <c r="B9296">
        <v>44279</v>
      </c>
      <c r="C9296" t="s">
        <v>7716</v>
      </c>
      <c r="D9296">
        <v>44279</v>
      </c>
      <c r="E9296" t="s">
        <v>1422</v>
      </c>
      <c r="F9296" t="s">
        <v>16</v>
      </c>
      <c r="G9296" t="s">
        <v>1065</v>
      </c>
      <c r="H9296" t="s">
        <v>13</v>
      </c>
      <c r="I9296" t="s">
        <v>1178</v>
      </c>
      <c r="J9296">
        <v>40</v>
      </c>
      <c r="K9296">
        <v>4035</v>
      </c>
      <c r="L9296">
        <v>161400</v>
      </c>
      <c r="M9296">
        <v>9.6069999999999993</v>
      </c>
      <c r="N9296">
        <v>384.28</v>
      </c>
      <c r="O9296">
        <v>0</v>
      </c>
      <c r="P9296">
        <v>0</v>
      </c>
      <c r="Q9296">
        <v>4044.6071000000002</v>
      </c>
      <c r="R9296">
        <v>161784.28400000001</v>
      </c>
      <c r="S9296" t="s">
        <v>1424</v>
      </c>
    </row>
    <row r="9297" spans="1:19">
      <c r="A9297" t="s">
        <v>7715</v>
      </c>
      <c r="B9297">
        <v>44279</v>
      </c>
      <c r="C9297" t="s">
        <v>7716</v>
      </c>
      <c r="D9297">
        <v>44279</v>
      </c>
      <c r="E9297" t="s">
        <v>1422</v>
      </c>
      <c r="F9297" t="s">
        <v>16</v>
      </c>
      <c r="G9297" t="s">
        <v>1065</v>
      </c>
      <c r="H9297" t="s">
        <v>13</v>
      </c>
      <c r="I9297" t="s">
        <v>1381</v>
      </c>
      <c r="J9297">
        <v>5</v>
      </c>
      <c r="K9297">
        <v>9850</v>
      </c>
      <c r="L9297">
        <v>49250</v>
      </c>
      <c r="M9297">
        <v>23.452000000000002</v>
      </c>
      <c r="N9297">
        <v>117.26</v>
      </c>
      <c r="O9297">
        <v>0</v>
      </c>
      <c r="P9297">
        <v>0</v>
      </c>
      <c r="Q9297">
        <v>9873.4524000000001</v>
      </c>
      <c r="R9297">
        <v>49367.262000000002</v>
      </c>
      <c r="S9297" t="s">
        <v>1424</v>
      </c>
    </row>
    <row r="9298" spans="1:19">
      <c r="A9298" t="s">
        <v>7715</v>
      </c>
      <c r="B9298">
        <v>44279</v>
      </c>
      <c r="C9298" t="s">
        <v>7716</v>
      </c>
      <c r="D9298">
        <v>44279</v>
      </c>
      <c r="E9298" t="s">
        <v>1422</v>
      </c>
      <c r="F9298" t="s">
        <v>16</v>
      </c>
      <c r="G9298" t="s">
        <v>1065</v>
      </c>
      <c r="H9298" t="s">
        <v>13</v>
      </c>
      <c r="I9298" t="s">
        <v>1359</v>
      </c>
      <c r="J9298">
        <v>40</v>
      </c>
      <c r="K9298">
        <v>1225</v>
      </c>
      <c r="L9298">
        <v>49000</v>
      </c>
      <c r="M9298">
        <v>2.9169999999999998</v>
      </c>
      <c r="N9298">
        <v>116.68</v>
      </c>
      <c r="O9298">
        <v>0</v>
      </c>
      <c r="P9298">
        <v>0</v>
      </c>
      <c r="Q9298">
        <v>1227.9167</v>
      </c>
      <c r="R9298">
        <v>49116.667999999998</v>
      </c>
      <c r="S9298" t="s">
        <v>1424</v>
      </c>
    </row>
    <row r="9299" spans="1:19">
      <c r="A9299" t="s">
        <v>7715</v>
      </c>
      <c r="B9299">
        <v>44279</v>
      </c>
      <c r="C9299" t="s">
        <v>7716</v>
      </c>
      <c r="D9299">
        <v>44279</v>
      </c>
      <c r="E9299" t="s">
        <v>1422</v>
      </c>
      <c r="F9299" t="s">
        <v>16</v>
      </c>
      <c r="G9299" t="s">
        <v>1065</v>
      </c>
      <c r="H9299" t="s">
        <v>13</v>
      </c>
      <c r="I9299" t="s">
        <v>1180</v>
      </c>
      <c r="J9299">
        <v>40</v>
      </c>
      <c r="K9299">
        <v>3540</v>
      </c>
      <c r="L9299">
        <v>141600</v>
      </c>
      <c r="M9299">
        <v>8.4290000000000003</v>
      </c>
      <c r="N9299">
        <v>337.16</v>
      </c>
      <c r="O9299">
        <v>0</v>
      </c>
      <c r="P9299">
        <v>0</v>
      </c>
      <c r="Q9299">
        <v>3548.4286000000002</v>
      </c>
      <c r="R9299">
        <v>141937.144</v>
      </c>
      <c r="S9299" t="s">
        <v>1424</v>
      </c>
    </row>
    <row r="9300" spans="1:19">
      <c r="A9300" t="s">
        <v>7717</v>
      </c>
      <c r="B9300">
        <v>44279</v>
      </c>
      <c r="C9300" t="s">
        <v>7718</v>
      </c>
      <c r="D9300">
        <v>44279</v>
      </c>
      <c r="E9300" t="s">
        <v>1422</v>
      </c>
      <c r="F9300" t="s">
        <v>122</v>
      </c>
      <c r="G9300" t="s">
        <v>1441</v>
      </c>
      <c r="H9300" t="s">
        <v>24</v>
      </c>
      <c r="I9300" t="s">
        <v>1178</v>
      </c>
      <c r="J9300">
        <v>10</v>
      </c>
      <c r="K9300">
        <v>4035</v>
      </c>
      <c r="L9300">
        <v>40350</v>
      </c>
      <c r="M9300">
        <v>9.6071000000000009</v>
      </c>
      <c r="N9300">
        <v>96.070999999999998</v>
      </c>
      <c r="O9300">
        <v>0</v>
      </c>
      <c r="P9300">
        <v>0</v>
      </c>
      <c r="Q9300">
        <v>4044.6071000000002</v>
      </c>
      <c r="R9300">
        <v>40446.071000000004</v>
      </c>
      <c r="S9300" t="s">
        <v>1424</v>
      </c>
    </row>
    <row r="9301" spans="1:19">
      <c r="A9301" t="s">
        <v>7719</v>
      </c>
      <c r="B9301">
        <v>44279</v>
      </c>
      <c r="C9301" t="s">
        <v>7720</v>
      </c>
      <c r="D9301">
        <v>44279</v>
      </c>
      <c r="E9301" t="s">
        <v>1422</v>
      </c>
      <c r="F9301" t="s">
        <v>88</v>
      </c>
      <c r="G9301" t="s">
        <v>1440</v>
      </c>
      <c r="H9301" t="s">
        <v>24</v>
      </c>
      <c r="I9301" t="s">
        <v>1421</v>
      </c>
      <c r="J9301">
        <v>18</v>
      </c>
      <c r="K9301">
        <v>1264</v>
      </c>
      <c r="L9301">
        <v>22752</v>
      </c>
      <c r="M9301">
        <v>3.0095000000000001</v>
      </c>
      <c r="N9301">
        <v>54.170999999999999</v>
      </c>
      <c r="O9301">
        <v>0</v>
      </c>
      <c r="P9301">
        <v>0</v>
      </c>
      <c r="Q9301">
        <v>1267.0094999999999</v>
      </c>
      <c r="R9301">
        <v>22806.170999999998</v>
      </c>
      <c r="S9301" t="s">
        <v>1424</v>
      </c>
    </row>
    <row r="9302" spans="1:19">
      <c r="A9302" t="s">
        <v>7719</v>
      </c>
      <c r="B9302">
        <v>44279</v>
      </c>
      <c r="C9302" t="s">
        <v>7720</v>
      </c>
      <c r="D9302">
        <v>44279</v>
      </c>
      <c r="E9302" t="s">
        <v>1422</v>
      </c>
      <c r="F9302" t="s">
        <v>88</v>
      </c>
      <c r="G9302" t="s">
        <v>1440</v>
      </c>
      <c r="H9302" t="s">
        <v>24</v>
      </c>
      <c r="I9302" t="s">
        <v>1459</v>
      </c>
      <c r="J9302">
        <v>40</v>
      </c>
      <c r="K9302">
        <v>1060</v>
      </c>
      <c r="L9302">
        <v>42400</v>
      </c>
      <c r="M9302">
        <v>2.5238</v>
      </c>
      <c r="N9302">
        <v>100.952</v>
      </c>
      <c r="O9302">
        <v>0</v>
      </c>
      <c r="P9302">
        <v>0</v>
      </c>
      <c r="Q9302">
        <v>1062.5237999999999</v>
      </c>
      <c r="R9302">
        <v>42500.951999999997</v>
      </c>
      <c r="S9302" t="s">
        <v>1424</v>
      </c>
    </row>
    <row r="9303" spans="1:19">
      <c r="A9303" t="s">
        <v>7719</v>
      </c>
      <c r="B9303">
        <v>44279</v>
      </c>
      <c r="C9303" t="s">
        <v>7720</v>
      </c>
      <c r="D9303">
        <v>44279</v>
      </c>
      <c r="E9303" t="s">
        <v>1422</v>
      </c>
      <c r="F9303" t="s">
        <v>88</v>
      </c>
      <c r="G9303" t="s">
        <v>1440</v>
      </c>
      <c r="H9303" t="s">
        <v>24</v>
      </c>
      <c r="I9303" t="s">
        <v>1177</v>
      </c>
      <c r="J9303">
        <v>5</v>
      </c>
      <c r="K9303">
        <v>9045</v>
      </c>
      <c r="L9303">
        <v>45225</v>
      </c>
      <c r="M9303">
        <v>21.535699999999999</v>
      </c>
      <c r="N9303">
        <v>107.6785</v>
      </c>
      <c r="O9303">
        <v>0</v>
      </c>
      <c r="P9303">
        <v>0</v>
      </c>
      <c r="Q9303">
        <v>9066.5357000000004</v>
      </c>
      <c r="R9303">
        <v>45332.678500000002</v>
      </c>
      <c r="S9303" t="s">
        <v>1424</v>
      </c>
    </row>
    <row r="9304" spans="1:19">
      <c r="A9304" t="s">
        <v>7721</v>
      </c>
      <c r="B9304">
        <v>44279</v>
      </c>
      <c r="C9304" t="s">
        <v>7722</v>
      </c>
      <c r="D9304">
        <v>44279</v>
      </c>
      <c r="E9304" t="s">
        <v>1422</v>
      </c>
      <c r="F9304" t="s">
        <v>28</v>
      </c>
      <c r="G9304" t="s">
        <v>1446</v>
      </c>
      <c r="H9304" t="s">
        <v>24</v>
      </c>
      <c r="I9304" t="s">
        <v>1181</v>
      </c>
      <c r="J9304">
        <v>40</v>
      </c>
      <c r="K9304">
        <v>1293</v>
      </c>
      <c r="L9304">
        <v>51720</v>
      </c>
      <c r="M9304">
        <v>3.0785999999999998</v>
      </c>
      <c r="N9304">
        <v>123.14400000000001</v>
      </c>
      <c r="O9304">
        <v>0</v>
      </c>
      <c r="P9304">
        <v>0</v>
      </c>
      <c r="Q9304">
        <v>1296.0786000000001</v>
      </c>
      <c r="R9304">
        <v>51843.144</v>
      </c>
      <c r="S9304" t="s">
        <v>1424</v>
      </c>
    </row>
    <row r="9305" spans="1:19">
      <c r="A9305" t="s">
        <v>7721</v>
      </c>
      <c r="B9305">
        <v>44279</v>
      </c>
      <c r="C9305" t="s">
        <v>7722</v>
      </c>
      <c r="D9305">
        <v>44279</v>
      </c>
      <c r="E9305" t="s">
        <v>1422</v>
      </c>
      <c r="F9305" t="s">
        <v>28</v>
      </c>
      <c r="G9305" t="s">
        <v>1446</v>
      </c>
      <c r="H9305" t="s">
        <v>24</v>
      </c>
      <c r="I9305" t="s">
        <v>1178</v>
      </c>
      <c r="J9305">
        <v>23</v>
      </c>
      <c r="K9305">
        <v>4035</v>
      </c>
      <c r="L9305">
        <v>92805</v>
      </c>
      <c r="M9305">
        <v>9.6071000000000009</v>
      </c>
      <c r="N9305">
        <v>220.9633</v>
      </c>
      <c r="O9305">
        <v>0</v>
      </c>
      <c r="P9305">
        <v>0</v>
      </c>
      <c r="Q9305">
        <v>4044.6071000000002</v>
      </c>
      <c r="R9305">
        <v>93025.963300000003</v>
      </c>
      <c r="S9305" t="s">
        <v>1424</v>
      </c>
    </row>
    <row r="9306" spans="1:19">
      <c r="A9306" t="s">
        <v>7723</v>
      </c>
      <c r="B9306">
        <v>44279</v>
      </c>
      <c r="C9306" t="s">
        <v>7724</v>
      </c>
      <c r="D9306">
        <v>44279</v>
      </c>
      <c r="E9306" t="s">
        <v>1422</v>
      </c>
      <c r="F9306" t="s">
        <v>974</v>
      </c>
      <c r="G9306" t="s">
        <v>1445</v>
      </c>
      <c r="H9306" t="s">
        <v>24</v>
      </c>
      <c r="I9306" t="s">
        <v>1178</v>
      </c>
      <c r="J9306">
        <v>15</v>
      </c>
      <c r="K9306">
        <v>4035</v>
      </c>
      <c r="L9306">
        <v>60525</v>
      </c>
      <c r="M9306">
        <v>9.6071000000000009</v>
      </c>
      <c r="N9306">
        <v>144.10650000000001</v>
      </c>
      <c r="O9306">
        <v>0</v>
      </c>
      <c r="P9306">
        <v>0</v>
      </c>
      <c r="Q9306">
        <v>4044.6071000000002</v>
      </c>
      <c r="R9306">
        <v>60669.106500000002</v>
      </c>
      <c r="S9306" t="s">
        <v>1424</v>
      </c>
    </row>
    <row r="9307" spans="1:19">
      <c r="A9307" t="s">
        <v>7723</v>
      </c>
      <c r="B9307">
        <v>44279</v>
      </c>
      <c r="C9307" t="s">
        <v>7724</v>
      </c>
      <c r="D9307">
        <v>44279</v>
      </c>
      <c r="E9307" t="s">
        <v>1422</v>
      </c>
      <c r="F9307" t="s">
        <v>974</v>
      </c>
      <c r="G9307" t="s">
        <v>1445</v>
      </c>
      <c r="H9307" t="s">
        <v>24</v>
      </c>
      <c r="I9307" t="s">
        <v>1421</v>
      </c>
      <c r="J9307">
        <v>20</v>
      </c>
      <c r="K9307">
        <v>1264</v>
      </c>
      <c r="L9307">
        <v>25280</v>
      </c>
      <c r="M9307">
        <v>3.0095000000000001</v>
      </c>
      <c r="N9307">
        <v>60.19</v>
      </c>
      <c r="O9307">
        <v>0</v>
      </c>
      <c r="P9307">
        <v>0</v>
      </c>
      <c r="Q9307">
        <v>1267.0094999999999</v>
      </c>
      <c r="R9307">
        <v>25340.19</v>
      </c>
      <c r="S9307" t="s">
        <v>1424</v>
      </c>
    </row>
    <row r="9308" spans="1:19">
      <c r="A9308" t="s">
        <v>7723</v>
      </c>
      <c r="B9308">
        <v>44279</v>
      </c>
      <c r="C9308" t="s">
        <v>7724</v>
      </c>
      <c r="D9308">
        <v>44279</v>
      </c>
      <c r="E9308" t="s">
        <v>1422</v>
      </c>
      <c r="F9308" t="s">
        <v>974</v>
      </c>
      <c r="G9308" t="s">
        <v>1445</v>
      </c>
      <c r="H9308" t="s">
        <v>24</v>
      </c>
      <c r="I9308" t="s">
        <v>1359</v>
      </c>
      <c r="J9308">
        <v>20</v>
      </c>
      <c r="K9308">
        <v>1225</v>
      </c>
      <c r="L9308">
        <v>24500</v>
      </c>
      <c r="M9308">
        <v>2.9167000000000001</v>
      </c>
      <c r="N9308">
        <v>58.334000000000003</v>
      </c>
      <c r="O9308">
        <v>0</v>
      </c>
      <c r="P9308">
        <v>0</v>
      </c>
      <c r="Q9308">
        <v>1227.9167</v>
      </c>
      <c r="R9308">
        <v>24558.333999999999</v>
      </c>
      <c r="S9308" t="s">
        <v>1424</v>
      </c>
    </row>
    <row r="9309" spans="1:19">
      <c r="A9309" t="s">
        <v>7725</v>
      </c>
      <c r="B9309">
        <v>44279</v>
      </c>
      <c r="C9309" t="s">
        <v>7726</v>
      </c>
      <c r="D9309">
        <v>44279</v>
      </c>
      <c r="E9309" t="s">
        <v>1422</v>
      </c>
      <c r="F9309" t="s">
        <v>32</v>
      </c>
      <c r="G9309" t="s">
        <v>25</v>
      </c>
      <c r="H9309" t="s">
        <v>24</v>
      </c>
      <c r="I9309" t="s">
        <v>1459</v>
      </c>
      <c r="J9309">
        <v>60</v>
      </c>
      <c r="K9309">
        <v>1060</v>
      </c>
      <c r="L9309">
        <v>63600</v>
      </c>
      <c r="M9309">
        <v>2.5238</v>
      </c>
      <c r="N9309">
        <v>151.428</v>
      </c>
      <c r="O9309">
        <v>0</v>
      </c>
      <c r="P9309">
        <v>0</v>
      </c>
      <c r="Q9309">
        <v>1062.5237999999999</v>
      </c>
      <c r="R9309">
        <v>63751.428</v>
      </c>
      <c r="S9309" t="s">
        <v>1424</v>
      </c>
    </row>
    <row r="9310" spans="1:19">
      <c r="A9310" t="s">
        <v>7725</v>
      </c>
      <c r="B9310">
        <v>44279</v>
      </c>
      <c r="C9310" t="s">
        <v>7726</v>
      </c>
      <c r="D9310">
        <v>44279</v>
      </c>
      <c r="E9310" t="s">
        <v>1422</v>
      </c>
      <c r="F9310" t="s">
        <v>32</v>
      </c>
      <c r="G9310" t="s">
        <v>25</v>
      </c>
      <c r="H9310" t="s">
        <v>24</v>
      </c>
      <c r="I9310" t="s">
        <v>1359</v>
      </c>
      <c r="J9310">
        <v>60</v>
      </c>
      <c r="K9310">
        <v>1225</v>
      </c>
      <c r="L9310">
        <v>73500</v>
      </c>
      <c r="M9310">
        <v>2.9167000000000001</v>
      </c>
      <c r="N9310">
        <v>175.00200000000001</v>
      </c>
      <c r="O9310">
        <v>0</v>
      </c>
      <c r="P9310">
        <v>0</v>
      </c>
      <c r="Q9310">
        <v>1227.9167</v>
      </c>
      <c r="R9310">
        <v>73675.001999999993</v>
      </c>
      <c r="S9310" t="s">
        <v>1424</v>
      </c>
    </row>
    <row r="9311" spans="1:19">
      <c r="A9311" t="s">
        <v>7725</v>
      </c>
      <c r="B9311">
        <v>44279</v>
      </c>
      <c r="C9311" t="s">
        <v>7726</v>
      </c>
      <c r="D9311">
        <v>44279</v>
      </c>
      <c r="E9311" t="s">
        <v>1422</v>
      </c>
      <c r="F9311" t="s">
        <v>32</v>
      </c>
      <c r="G9311" t="s">
        <v>25</v>
      </c>
      <c r="H9311" t="s">
        <v>24</v>
      </c>
      <c r="I9311" t="s">
        <v>1180</v>
      </c>
      <c r="J9311">
        <v>10</v>
      </c>
      <c r="K9311">
        <v>3540</v>
      </c>
      <c r="L9311">
        <v>35400</v>
      </c>
      <c r="M9311">
        <v>8.4285999999999994</v>
      </c>
      <c r="N9311">
        <v>84.286000000000001</v>
      </c>
      <c r="O9311">
        <v>0</v>
      </c>
      <c r="P9311">
        <v>0</v>
      </c>
      <c r="Q9311">
        <v>3548.4286000000002</v>
      </c>
      <c r="R9311">
        <v>35484.286</v>
      </c>
      <c r="S9311" t="s">
        <v>1424</v>
      </c>
    </row>
    <row r="9312" spans="1:19">
      <c r="A9312" t="s">
        <v>7725</v>
      </c>
      <c r="B9312">
        <v>44279</v>
      </c>
      <c r="C9312" t="s">
        <v>7726</v>
      </c>
      <c r="D9312">
        <v>44279</v>
      </c>
      <c r="E9312" t="s">
        <v>1422</v>
      </c>
      <c r="F9312" t="s">
        <v>32</v>
      </c>
      <c r="G9312" t="s">
        <v>25</v>
      </c>
      <c r="H9312" t="s">
        <v>24</v>
      </c>
      <c r="I9312" t="s">
        <v>1178</v>
      </c>
      <c r="J9312">
        <v>10</v>
      </c>
      <c r="K9312">
        <v>4035</v>
      </c>
      <c r="L9312">
        <v>40350</v>
      </c>
      <c r="M9312">
        <v>9.6071000000000009</v>
      </c>
      <c r="N9312">
        <v>96.070999999999998</v>
      </c>
      <c r="O9312">
        <v>0</v>
      </c>
      <c r="P9312">
        <v>0</v>
      </c>
      <c r="Q9312">
        <v>4044.6071000000002</v>
      </c>
      <c r="R9312">
        <v>40446.071000000004</v>
      </c>
      <c r="S9312" t="s">
        <v>1424</v>
      </c>
    </row>
    <row r="9313" spans="1:19">
      <c r="A9313" t="s">
        <v>7725</v>
      </c>
      <c r="B9313">
        <v>44279</v>
      </c>
      <c r="C9313" t="s">
        <v>7726</v>
      </c>
      <c r="D9313">
        <v>44279</v>
      </c>
      <c r="E9313" t="s">
        <v>1422</v>
      </c>
      <c r="F9313" t="s">
        <v>32</v>
      </c>
      <c r="G9313" t="s">
        <v>25</v>
      </c>
      <c r="H9313" t="s">
        <v>24</v>
      </c>
      <c r="I9313" t="s">
        <v>1421</v>
      </c>
      <c r="J9313">
        <v>20</v>
      </c>
      <c r="K9313">
        <v>1264</v>
      </c>
      <c r="L9313">
        <v>25280</v>
      </c>
      <c r="M9313">
        <v>3.0095000000000001</v>
      </c>
      <c r="N9313">
        <v>60.19</v>
      </c>
      <c r="O9313">
        <v>0</v>
      </c>
      <c r="P9313">
        <v>0</v>
      </c>
      <c r="Q9313">
        <v>1267.0094999999999</v>
      </c>
      <c r="R9313">
        <v>25340.19</v>
      </c>
      <c r="S9313" t="s">
        <v>1424</v>
      </c>
    </row>
    <row r="9314" spans="1:19">
      <c r="A9314" t="s">
        <v>7727</v>
      </c>
      <c r="B9314">
        <v>44279</v>
      </c>
      <c r="C9314" t="s">
        <v>7728</v>
      </c>
      <c r="D9314">
        <v>44279</v>
      </c>
      <c r="E9314" t="s">
        <v>1422</v>
      </c>
      <c r="F9314" t="s">
        <v>47</v>
      </c>
      <c r="G9314" t="s">
        <v>1450</v>
      </c>
      <c r="H9314" t="s">
        <v>13</v>
      </c>
      <c r="I9314" t="s">
        <v>1356</v>
      </c>
      <c r="J9314">
        <v>300</v>
      </c>
      <c r="K9314">
        <v>1118</v>
      </c>
      <c r="L9314">
        <v>335400</v>
      </c>
      <c r="M9314">
        <v>2.6619000000000002</v>
      </c>
      <c r="N9314">
        <v>798.57</v>
      </c>
      <c r="O9314">
        <v>0</v>
      </c>
      <c r="P9314">
        <v>0</v>
      </c>
      <c r="Q9314">
        <v>1120.6619000000001</v>
      </c>
      <c r="R9314">
        <v>336198.57</v>
      </c>
      <c r="S9314" t="s">
        <v>1424</v>
      </c>
    </row>
    <row r="9315" spans="1:19">
      <c r="A9315" t="s">
        <v>7727</v>
      </c>
      <c r="B9315">
        <v>44279</v>
      </c>
      <c r="C9315" t="s">
        <v>7728</v>
      </c>
      <c r="D9315">
        <v>44279</v>
      </c>
      <c r="E9315" t="s">
        <v>1422</v>
      </c>
      <c r="F9315" t="s">
        <v>47</v>
      </c>
      <c r="G9315" t="s">
        <v>1450</v>
      </c>
      <c r="H9315" t="s">
        <v>13</v>
      </c>
      <c r="I9315" t="s">
        <v>1181</v>
      </c>
      <c r="J9315">
        <v>200</v>
      </c>
      <c r="K9315">
        <v>1293</v>
      </c>
      <c r="L9315">
        <v>258600</v>
      </c>
      <c r="M9315">
        <v>3.0785999999999998</v>
      </c>
      <c r="N9315">
        <v>615.72</v>
      </c>
      <c r="O9315">
        <v>0</v>
      </c>
      <c r="P9315">
        <v>0</v>
      </c>
      <c r="Q9315">
        <v>1296.0786000000001</v>
      </c>
      <c r="R9315">
        <v>259215.72</v>
      </c>
      <c r="S9315" t="s">
        <v>1424</v>
      </c>
    </row>
    <row r="9316" spans="1:19">
      <c r="A9316" t="s">
        <v>7727</v>
      </c>
      <c r="B9316">
        <v>44279</v>
      </c>
      <c r="C9316" t="s">
        <v>7728</v>
      </c>
      <c r="D9316">
        <v>44279</v>
      </c>
      <c r="E9316" t="s">
        <v>1422</v>
      </c>
      <c r="F9316" t="s">
        <v>47</v>
      </c>
      <c r="G9316" t="s">
        <v>1450</v>
      </c>
      <c r="H9316" t="s">
        <v>13</v>
      </c>
      <c r="I9316" t="s">
        <v>1421</v>
      </c>
      <c r="J9316">
        <v>100</v>
      </c>
      <c r="K9316">
        <v>1264</v>
      </c>
      <c r="L9316">
        <v>126400</v>
      </c>
      <c r="M9316">
        <v>3.0095000000000001</v>
      </c>
      <c r="N9316">
        <v>300.95</v>
      </c>
      <c r="O9316">
        <v>0</v>
      </c>
      <c r="P9316">
        <v>0</v>
      </c>
      <c r="Q9316">
        <v>1267.0094999999999</v>
      </c>
      <c r="R9316">
        <v>126700.95</v>
      </c>
      <c r="S9316" t="s">
        <v>1424</v>
      </c>
    </row>
    <row r="9317" spans="1:19">
      <c r="A9317" t="s">
        <v>7727</v>
      </c>
      <c r="B9317">
        <v>44279</v>
      </c>
      <c r="C9317" t="s">
        <v>7728</v>
      </c>
      <c r="D9317">
        <v>44279</v>
      </c>
      <c r="E9317" t="s">
        <v>1422</v>
      </c>
      <c r="F9317" t="s">
        <v>47</v>
      </c>
      <c r="G9317" t="s">
        <v>1450</v>
      </c>
      <c r="H9317" t="s">
        <v>13</v>
      </c>
      <c r="I9317" t="s">
        <v>1459</v>
      </c>
      <c r="J9317">
        <v>200</v>
      </c>
      <c r="K9317">
        <v>1060</v>
      </c>
      <c r="L9317">
        <v>212000</v>
      </c>
      <c r="M9317">
        <v>2.5238</v>
      </c>
      <c r="N9317">
        <v>504.76</v>
      </c>
      <c r="O9317">
        <v>0</v>
      </c>
      <c r="P9317">
        <v>0</v>
      </c>
      <c r="Q9317">
        <v>1062.5237999999999</v>
      </c>
      <c r="R9317">
        <v>212504.76</v>
      </c>
      <c r="S9317" t="s">
        <v>1424</v>
      </c>
    </row>
    <row r="9318" spans="1:19">
      <c r="A9318" t="s">
        <v>7727</v>
      </c>
      <c r="B9318">
        <v>44279</v>
      </c>
      <c r="C9318" t="s">
        <v>7728</v>
      </c>
      <c r="D9318">
        <v>44279</v>
      </c>
      <c r="E9318" t="s">
        <v>1422</v>
      </c>
      <c r="F9318" t="s">
        <v>47</v>
      </c>
      <c r="G9318" t="s">
        <v>1450</v>
      </c>
      <c r="H9318" t="s">
        <v>13</v>
      </c>
      <c r="I9318" t="s">
        <v>1359</v>
      </c>
      <c r="J9318">
        <v>140</v>
      </c>
      <c r="K9318">
        <v>1225</v>
      </c>
      <c r="L9318">
        <v>171500</v>
      </c>
      <c r="M9318">
        <v>2.9167000000000001</v>
      </c>
      <c r="N9318">
        <v>408.33800000000002</v>
      </c>
      <c r="O9318">
        <v>0</v>
      </c>
      <c r="P9318">
        <v>0</v>
      </c>
      <c r="Q9318">
        <v>1227.9167</v>
      </c>
      <c r="R9318">
        <v>171908.33799999999</v>
      </c>
      <c r="S9318" t="s">
        <v>1424</v>
      </c>
    </row>
    <row r="9319" spans="1:19">
      <c r="A9319" t="s">
        <v>7729</v>
      </c>
      <c r="B9319">
        <v>44279</v>
      </c>
      <c r="C9319" t="s">
        <v>7730</v>
      </c>
      <c r="D9319">
        <v>44279</v>
      </c>
      <c r="E9319" t="s">
        <v>1429</v>
      </c>
      <c r="F9319" t="s">
        <v>4700</v>
      </c>
      <c r="G9319" t="s">
        <v>1442</v>
      </c>
      <c r="H9319" t="s">
        <v>1429</v>
      </c>
      <c r="I9319" t="s">
        <v>1192</v>
      </c>
      <c r="J9319">
        <v>526</v>
      </c>
      <c r="K9319">
        <v>7585</v>
      </c>
      <c r="L9319">
        <v>3989710</v>
      </c>
      <c r="M9319">
        <v>18.059999999999999</v>
      </c>
      <c r="N9319">
        <v>9499.56</v>
      </c>
      <c r="O9319">
        <v>0</v>
      </c>
      <c r="P9319">
        <v>0</v>
      </c>
      <c r="Q9319">
        <v>7603.0595000000003</v>
      </c>
      <c r="R9319">
        <v>3999209.2969999998</v>
      </c>
      <c r="S9319" t="s">
        <v>1424</v>
      </c>
    </row>
    <row r="9320" spans="1:19">
      <c r="A9320" t="s">
        <v>7731</v>
      </c>
      <c r="B9320">
        <v>44279</v>
      </c>
      <c r="C9320" t="s">
        <v>7732</v>
      </c>
      <c r="D9320">
        <v>44279</v>
      </c>
      <c r="E9320" t="s">
        <v>1422</v>
      </c>
      <c r="F9320" t="s">
        <v>18</v>
      </c>
      <c r="G9320" t="s">
        <v>19</v>
      </c>
      <c r="H9320" t="s">
        <v>13</v>
      </c>
      <c r="I9320" t="s">
        <v>1359</v>
      </c>
      <c r="J9320">
        <v>100</v>
      </c>
      <c r="K9320">
        <v>1225</v>
      </c>
      <c r="L9320">
        <v>122500</v>
      </c>
      <c r="M9320">
        <v>2.9169999999999998</v>
      </c>
      <c r="N9320">
        <v>291.7</v>
      </c>
      <c r="O9320">
        <v>0</v>
      </c>
      <c r="P9320">
        <v>0</v>
      </c>
      <c r="Q9320">
        <v>1227.9167</v>
      </c>
      <c r="R9320">
        <v>122791.67</v>
      </c>
      <c r="S9320" t="s">
        <v>1424</v>
      </c>
    </row>
    <row r="9321" spans="1:19">
      <c r="A9321" t="s">
        <v>7731</v>
      </c>
      <c r="B9321">
        <v>44279</v>
      </c>
      <c r="C9321" t="s">
        <v>7732</v>
      </c>
      <c r="D9321">
        <v>44279</v>
      </c>
      <c r="E9321" t="s">
        <v>1422</v>
      </c>
      <c r="F9321" t="s">
        <v>18</v>
      </c>
      <c r="G9321" t="s">
        <v>19</v>
      </c>
      <c r="H9321" t="s">
        <v>13</v>
      </c>
      <c r="I9321" t="s">
        <v>3638</v>
      </c>
      <c r="J9321">
        <v>20</v>
      </c>
      <c r="K9321">
        <v>7760</v>
      </c>
      <c r="L9321">
        <v>155200</v>
      </c>
      <c r="M9321">
        <v>18.475999999999999</v>
      </c>
      <c r="N9321">
        <v>369.52</v>
      </c>
      <c r="O9321">
        <v>0</v>
      </c>
      <c r="P9321">
        <v>0</v>
      </c>
      <c r="Q9321">
        <v>7778.4762000000001</v>
      </c>
      <c r="R9321">
        <v>155569.524</v>
      </c>
      <c r="S9321" t="s">
        <v>1424</v>
      </c>
    </row>
    <row r="9322" spans="1:19">
      <c r="A9322" t="s">
        <v>7731</v>
      </c>
      <c r="B9322">
        <v>44279</v>
      </c>
      <c r="C9322" t="s">
        <v>7732</v>
      </c>
      <c r="D9322">
        <v>44279</v>
      </c>
      <c r="E9322" t="s">
        <v>1422</v>
      </c>
      <c r="F9322" t="s">
        <v>18</v>
      </c>
      <c r="G9322" t="s">
        <v>19</v>
      </c>
      <c r="H9322" t="s">
        <v>13</v>
      </c>
      <c r="I9322" t="s">
        <v>1459</v>
      </c>
      <c r="J9322">
        <v>100</v>
      </c>
      <c r="K9322">
        <v>1060</v>
      </c>
      <c r="L9322">
        <v>106000</v>
      </c>
      <c r="M9322">
        <v>2.524</v>
      </c>
      <c r="N9322">
        <v>252.4</v>
      </c>
      <c r="O9322">
        <v>0</v>
      </c>
      <c r="P9322">
        <v>0</v>
      </c>
      <c r="Q9322">
        <v>1062.5237999999999</v>
      </c>
      <c r="R9322">
        <v>106252.38</v>
      </c>
      <c r="S9322" t="s">
        <v>1424</v>
      </c>
    </row>
    <row r="9323" spans="1:19">
      <c r="A9323" t="s">
        <v>7731</v>
      </c>
      <c r="B9323">
        <v>44279</v>
      </c>
      <c r="C9323" t="s">
        <v>7732</v>
      </c>
      <c r="D9323">
        <v>44279</v>
      </c>
      <c r="E9323" t="s">
        <v>1422</v>
      </c>
      <c r="F9323" t="s">
        <v>18</v>
      </c>
      <c r="G9323" t="s">
        <v>19</v>
      </c>
      <c r="H9323" t="s">
        <v>13</v>
      </c>
      <c r="I9323" t="s">
        <v>1180</v>
      </c>
      <c r="J9323">
        <v>40</v>
      </c>
      <c r="K9323">
        <v>3540</v>
      </c>
      <c r="L9323">
        <v>141600</v>
      </c>
      <c r="M9323">
        <v>8.4290000000000003</v>
      </c>
      <c r="N9323">
        <v>337.16</v>
      </c>
      <c r="O9323">
        <v>0</v>
      </c>
      <c r="P9323">
        <v>0</v>
      </c>
      <c r="Q9323">
        <v>3548.4286000000002</v>
      </c>
      <c r="R9323">
        <v>141937.144</v>
      </c>
      <c r="S9323" t="s">
        <v>1424</v>
      </c>
    </row>
    <row r="9324" spans="1:19">
      <c r="A9324" t="s">
        <v>7731</v>
      </c>
      <c r="B9324">
        <v>44279</v>
      </c>
      <c r="C9324" t="s">
        <v>7732</v>
      </c>
      <c r="D9324">
        <v>44279</v>
      </c>
      <c r="E9324" t="s">
        <v>1422</v>
      </c>
      <c r="F9324" t="s">
        <v>18</v>
      </c>
      <c r="G9324" t="s">
        <v>19</v>
      </c>
      <c r="H9324" t="s">
        <v>13</v>
      </c>
      <c r="I9324" t="s">
        <v>1178</v>
      </c>
      <c r="J9324">
        <v>40</v>
      </c>
      <c r="K9324">
        <v>4035</v>
      </c>
      <c r="L9324">
        <v>161400</v>
      </c>
      <c r="M9324">
        <v>9.6069999999999993</v>
      </c>
      <c r="N9324">
        <v>384.28</v>
      </c>
      <c r="O9324">
        <v>0</v>
      </c>
      <c r="P9324">
        <v>0</v>
      </c>
      <c r="Q9324">
        <v>4044.6071000000002</v>
      </c>
      <c r="R9324">
        <v>161784.28400000001</v>
      </c>
      <c r="S9324" t="s">
        <v>1424</v>
      </c>
    </row>
    <row r="9325" spans="1:19">
      <c r="A9325" t="s">
        <v>7731</v>
      </c>
      <c r="B9325">
        <v>44279</v>
      </c>
      <c r="C9325" t="s">
        <v>7732</v>
      </c>
      <c r="D9325">
        <v>44279</v>
      </c>
      <c r="E9325" t="s">
        <v>1422</v>
      </c>
      <c r="F9325" t="s">
        <v>18</v>
      </c>
      <c r="G9325" t="s">
        <v>19</v>
      </c>
      <c r="H9325" t="s">
        <v>13</v>
      </c>
      <c r="I9325" t="s">
        <v>1421</v>
      </c>
      <c r="J9325">
        <v>100</v>
      </c>
      <c r="K9325">
        <v>1264</v>
      </c>
      <c r="L9325">
        <v>126400</v>
      </c>
      <c r="M9325">
        <v>3.01</v>
      </c>
      <c r="N9325">
        <v>301</v>
      </c>
      <c r="O9325">
        <v>0</v>
      </c>
      <c r="P9325">
        <v>0</v>
      </c>
      <c r="Q9325">
        <v>1267.0094999999999</v>
      </c>
      <c r="R9325">
        <v>126700.95</v>
      </c>
      <c r="S9325" t="s">
        <v>1424</v>
      </c>
    </row>
    <row r="9326" spans="1:19">
      <c r="A9326" t="s">
        <v>7731</v>
      </c>
      <c r="B9326">
        <v>44279</v>
      </c>
      <c r="C9326" t="s">
        <v>7732</v>
      </c>
      <c r="D9326">
        <v>44279</v>
      </c>
      <c r="E9326" t="s">
        <v>1422</v>
      </c>
      <c r="F9326" t="s">
        <v>18</v>
      </c>
      <c r="G9326" t="s">
        <v>19</v>
      </c>
      <c r="H9326" t="s">
        <v>13</v>
      </c>
      <c r="I9326" t="s">
        <v>1181</v>
      </c>
      <c r="J9326">
        <v>100</v>
      </c>
      <c r="K9326">
        <v>1293</v>
      </c>
      <c r="L9326">
        <v>129300</v>
      </c>
      <c r="M9326">
        <v>3.0790000000000002</v>
      </c>
      <c r="N9326">
        <v>307.89999999999998</v>
      </c>
      <c r="O9326">
        <v>0</v>
      </c>
      <c r="P9326">
        <v>0</v>
      </c>
      <c r="Q9326">
        <v>1296.0786000000001</v>
      </c>
      <c r="R9326">
        <v>129607.86</v>
      </c>
      <c r="S9326" t="s">
        <v>1424</v>
      </c>
    </row>
    <row r="9327" spans="1:19">
      <c r="A9327" t="s">
        <v>7733</v>
      </c>
      <c r="B9327">
        <v>44279</v>
      </c>
      <c r="C9327" t="s">
        <v>7734</v>
      </c>
      <c r="D9327">
        <v>44279</v>
      </c>
      <c r="E9327" t="s">
        <v>1160</v>
      </c>
      <c r="F9327" t="s">
        <v>1348</v>
      </c>
      <c r="G9327" t="s">
        <v>1160</v>
      </c>
      <c r="H9327" t="s">
        <v>1160</v>
      </c>
      <c r="I9327" t="s">
        <v>1421</v>
      </c>
      <c r="J9327">
        <v>10</v>
      </c>
      <c r="K9327">
        <v>1282</v>
      </c>
      <c r="L9327">
        <v>12820</v>
      </c>
      <c r="M9327">
        <v>3.0524</v>
      </c>
      <c r="N9327">
        <v>30.524000000000001</v>
      </c>
      <c r="O9327">
        <v>0</v>
      </c>
      <c r="P9327">
        <v>0</v>
      </c>
      <c r="Q9327">
        <v>1285.0524</v>
      </c>
      <c r="R9327">
        <v>12850.523999999999</v>
      </c>
      <c r="S9327" t="s">
        <v>1424</v>
      </c>
    </row>
    <row r="9328" spans="1:19">
      <c r="A9328" t="s">
        <v>7733</v>
      </c>
      <c r="B9328">
        <v>44279</v>
      </c>
      <c r="C9328" t="s">
        <v>7734</v>
      </c>
      <c r="D9328">
        <v>44279</v>
      </c>
      <c r="E9328" t="s">
        <v>1160</v>
      </c>
      <c r="F9328" t="s">
        <v>1348</v>
      </c>
      <c r="G9328" t="s">
        <v>1160</v>
      </c>
      <c r="H9328" t="s">
        <v>1160</v>
      </c>
      <c r="I9328" t="s">
        <v>1181</v>
      </c>
      <c r="J9328">
        <v>3</v>
      </c>
      <c r="K9328">
        <v>1311.5</v>
      </c>
      <c r="L9328">
        <v>3934.5</v>
      </c>
      <c r="M9328">
        <v>3.1225999999999998</v>
      </c>
      <c r="N9328">
        <v>9.3678000000000008</v>
      </c>
      <c r="O9328">
        <v>0</v>
      </c>
      <c r="P9328">
        <v>0</v>
      </c>
      <c r="Q9328">
        <v>1314.6225999999999</v>
      </c>
      <c r="R9328">
        <v>3943.8678</v>
      </c>
      <c r="S9328" t="s">
        <v>1424</v>
      </c>
    </row>
    <row r="9329" spans="1:19">
      <c r="A9329" t="s">
        <v>7733</v>
      </c>
      <c r="B9329">
        <v>44279</v>
      </c>
      <c r="C9329" t="s">
        <v>7734</v>
      </c>
      <c r="D9329">
        <v>44279</v>
      </c>
      <c r="E9329" t="s">
        <v>1160</v>
      </c>
      <c r="F9329" t="s">
        <v>1348</v>
      </c>
      <c r="G9329" t="s">
        <v>1160</v>
      </c>
      <c r="H9329" t="s">
        <v>1160</v>
      </c>
      <c r="I9329" t="s">
        <v>1178</v>
      </c>
      <c r="J9329">
        <v>5</v>
      </c>
      <c r="K9329">
        <v>4088.57</v>
      </c>
      <c r="L9329">
        <v>20442.849999999999</v>
      </c>
      <c r="M9329">
        <v>9.7347000000000001</v>
      </c>
      <c r="N9329">
        <v>48.673499999999997</v>
      </c>
      <c r="O9329">
        <v>0</v>
      </c>
      <c r="P9329">
        <v>0</v>
      </c>
      <c r="Q9329">
        <v>4098.3046999999997</v>
      </c>
      <c r="R9329">
        <v>20491.523499999999</v>
      </c>
      <c r="S9329" t="s">
        <v>1424</v>
      </c>
    </row>
    <row r="9330" spans="1:19">
      <c r="A9330" t="s">
        <v>7733</v>
      </c>
      <c r="B9330">
        <v>44279</v>
      </c>
      <c r="C9330" t="s">
        <v>7734</v>
      </c>
      <c r="D9330">
        <v>44279</v>
      </c>
      <c r="E9330" t="s">
        <v>1160</v>
      </c>
      <c r="F9330" t="s">
        <v>1348</v>
      </c>
      <c r="G9330" t="s">
        <v>1160</v>
      </c>
      <c r="H9330" t="s">
        <v>1160</v>
      </c>
      <c r="I9330" t="s">
        <v>1359</v>
      </c>
      <c r="J9330">
        <v>9</v>
      </c>
      <c r="K9330">
        <v>1242.5</v>
      </c>
      <c r="L9330">
        <v>11182.5</v>
      </c>
      <c r="M9330">
        <v>2.9582999999999999</v>
      </c>
      <c r="N9330">
        <v>26.624700000000001</v>
      </c>
      <c r="O9330">
        <v>0</v>
      </c>
      <c r="P9330">
        <v>0</v>
      </c>
      <c r="Q9330">
        <v>1245.4583</v>
      </c>
      <c r="R9330">
        <v>11209.1247</v>
      </c>
      <c r="S9330" t="s">
        <v>1424</v>
      </c>
    </row>
    <row r="9331" spans="1:19">
      <c r="A9331" t="s">
        <v>7733</v>
      </c>
      <c r="B9331">
        <v>44279</v>
      </c>
      <c r="C9331" t="s">
        <v>7734</v>
      </c>
      <c r="D9331">
        <v>44279</v>
      </c>
      <c r="E9331" t="s">
        <v>1160</v>
      </c>
      <c r="F9331" t="s">
        <v>1348</v>
      </c>
      <c r="G9331" t="s">
        <v>1160</v>
      </c>
      <c r="H9331" t="s">
        <v>1160</v>
      </c>
      <c r="I9331" t="s">
        <v>1356</v>
      </c>
      <c r="J9331">
        <v>3</v>
      </c>
      <c r="K9331">
        <v>1134</v>
      </c>
      <c r="L9331">
        <v>3402</v>
      </c>
      <c r="M9331">
        <v>2.7</v>
      </c>
      <c r="N9331">
        <v>8.1</v>
      </c>
      <c r="O9331">
        <v>0</v>
      </c>
      <c r="P9331">
        <v>0</v>
      </c>
      <c r="Q9331">
        <v>1136.7</v>
      </c>
      <c r="R9331">
        <v>3410.1</v>
      </c>
      <c r="S9331" t="s">
        <v>1424</v>
      </c>
    </row>
    <row r="9332" spans="1:19">
      <c r="A9332" t="s">
        <v>7733</v>
      </c>
      <c r="B9332">
        <v>44279</v>
      </c>
      <c r="C9332" t="s">
        <v>7734</v>
      </c>
      <c r="D9332">
        <v>44279</v>
      </c>
      <c r="E9332" t="s">
        <v>1160</v>
      </c>
      <c r="F9332" t="s">
        <v>1348</v>
      </c>
      <c r="G9332" t="s">
        <v>1160</v>
      </c>
      <c r="H9332" t="s">
        <v>1160</v>
      </c>
      <c r="I9332" t="s">
        <v>1459</v>
      </c>
      <c r="J9332">
        <v>2</v>
      </c>
      <c r="K9332">
        <v>1075</v>
      </c>
      <c r="L9332">
        <v>2150</v>
      </c>
      <c r="M9332">
        <v>2.5594999999999999</v>
      </c>
      <c r="N9332">
        <v>5.1189999999999998</v>
      </c>
      <c r="O9332">
        <v>0</v>
      </c>
      <c r="P9332">
        <v>0</v>
      </c>
      <c r="Q9332">
        <v>1077.5595000000001</v>
      </c>
      <c r="R9332">
        <v>2155.1190000000001</v>
      </c>
      <c r="S9332" t="s">
        <v>1424</v>
      </c>
    </row>
    <row r="9333" spans="1:19">
      <c r="A9333" t="s">
        <v>7735</v>
      </c>
      <c r="B9333">
        <v>44279</v>
      </c>
      <c r="C9333" t="s">
        <v>7736</v>
      </c>
      <c r="D9333">
        <v>44279</v>
      </c>
      <c r="E9333" t="s">
        <v>1422</v>
      </c>
      <c r="F9333" t="s">
        <v>79</v>
      </c>
      <c r="G9333" t="s">
        <v>1032</v>
      </c>
      <c r="H9333" t="s">
        <v>1428</v>
      </c>
      <c r="I9333" t="s">
        <v>1181</v>
      </c>
      <c r="J9333">
        <v>10</v>
      </c>
      <c r="K9333">
        <v>1293</v>
      </c>
      <c r="L9333">
        <v>12930</v>
      </c>
      <c r="M9333">
        <v>3.0785999999999998</v>
      </c>
      <c r="N9333">
        <v>30.786000000000001</v>
      </c>
      <c r="O9333">
        <v>0</v>
      </c>
      <c r="P9333">
        <v>0</v>
      </c>
      <c r="Q9333">
        <v>1296.0786000000001</v>
      </c>
      <c r="R9333">
        <v>12960.786</v>
      </c>
      <c r="S9333" t="s">
        <v>1424</v>
      </c>
    </row>
    <row r="9334" spans="1:19">
      <c r="A9334" t="s">
        <v>7735</v>
      </c>
      <c r="B9334">
        <v>44279</v>
      </c>
      <c r="C9334" t="s">
        <v>7736</v>
      </c>
      <c r="D9334">
        <v>44279</v>
      </c>
      <c r="E9334" t="s">
        <v>1422</v>
      </c>
      <c r="F9334" t="s">
        <v>79</v>
      </c>
      <c r="G9334" t="s">
        <v>1032</v>
      </c>
      <c r="H9334" t="s">
        <v>1428</v>
      </c>
      <c r="I9334" t="s">
        <v>1180</v>
      </c>
      <c r="J9334">
        <v>5</v>
      </c>
      <c r="K9334">
        <v>3540</v>
      </c>
      <c r="L9334">
        <v>17700</v>
      </c>
      <c r="M9334">
        <v>8.4285999999999994</v>
      </c>
      <c r="N9334">
        <v>42.143000000000001</v>
      </c>
      <c r="O9334">
        <v>0</v>
      </c>
      <c r="P9334">
        <v>0</v>
      </c>
      <c r="Q9334">
        <v>3548.4286000000002</v>
      </c>
      <c r="R9334">
        <v>17742.143</v>
      </c>
      <c r="S9334" t="s">
        <v>1424</v>
      </c>
    </row>
    <row r="9335" spans="1:19">
      <c r="A9335" t="s">
        <v>7735</v>
      </c>
      <c r="B9335">
        <v>44279</v>
      </c>
      <c r="C9335" t="s">
        <v>7736</v>
      </c>
      <c r="D9335">
        <v>44279</v>
      </c>
      <c r="E9335" t="s">
        <v>1422</v>
      </c>
      <c r="F9335" t="s">
        <v>79</v>
      </c>
      <c r="G9335" t="s">
        <v>1032</v>
      </c>
      <c r="H9335" t="s">
        <v>1428</v>
      </c>
      <c r="I9335" t="s">
        <v>1421</v>
      </c>
      <c r="J9335">
        <v>30</v>
      </c>
      <c r="K9335">
        <v>1264</v>
      </c>
      <c r="L9335">
        <v>37920</v>
      </c>
      <c r="M9335">
        <v>3.0095000000000001</v>
      </c>
      <c r="N9335">
        <v>90.284999999999997</v>
      </c>
      <c r="O9335">
        <v>0</v>
      </c>
      <c r="P9335">
        <v>0</v>
      </c>
      <c r="Q9335">
        <v>1267.0094999999999</v>
      </c>
      <c r="R9335">
        <v>38010.285000000003</v>
      </c>
      <c r="S9335" t="s">
        <v>1424</v>
      </c>
    </row>
    <row r="9336" spans="1:19">
      <c r="A9336" t="s">
        <v>7735</v>
      </c>
      <c r="B9336">
        <v>44279</v>
      </c>
      <c r="C9336" t="s">
        <v>7736</v>
      </c>
      <c r="D9336">
        <v>44279</v>
      </c>
      <c r="E9336" t="s">
        <v>1422</v>
      </c>
      <c r="F9336" t="s">
        <v>79</v>
      </c>
      <c r="G9336" t="s">
        <v>1032</v>
      </c>
      <c r="H9336" t="s">
        <v>1428</v>
      </c>
      <c r="I9336" t="s">
        <v>1356</v>
      </c>
      <c r="J9336">
        <v>48</v>
      </c>
      <c r="K9336">
        <v>1118</v>
      </c>
      <c r="L9336">
        <v>53664</v>
      </c>
      <c r="M9336">
        <v>2.6619000000000002</v>
      </c>
      <c r="N9336">
        <v>127.77119999999999</v>
      </c>
      <c r="O9336">
        <v>0</v>
      </c>
      <c r="P9336">
        <v>0</v>
      </c>
      <c r="Q9336">
        <v>1120.6619000000001</v>
      </c>
      <c r="R9336">
        <v>53791.771200000003</v>
      </c>
      <c r="S9336" t="s">
        <v>1424</v>
      </c>
    </row>
    <row r="9337" spans="1:19">
      <c r="A9337" t="s">
        <v>7735</v>
      </c>
      <c r="B9337">
        <v>44279</v>
      </c>
      <c r="C9337" t="s">
        <v>7736</v>
      </c>
      <c r="D9337">
        <v>44279</v>
      </c>
      <c r="E9337" t="s">
        <v>1422</v>
      </c>
      <c r="F9337" t="s">
        <v>79</v>
      </c>
      <c r="G9337" t="s">
        <v>1032</v>
      </c>
      <c r="H9337" t="s">
        <v>1428</v>
      </c>
      <c r="I9337" t="s">
        <v>1459</v>
      </c>
      <c r="J9337">
        <v>50</v>
      </c>
      <c r="K9337">
        <v>1060</v>
      </c>
      <c r="L9337">
        <v>53000</v>
      </c>
      <c r="M9337">
        <v>2.5238</v>
      </c>
      <c r="N9337">
        <v>126.19</v>
      </c>
      <c r="O9337">
        <v>0</v>
      </c>
      <c r="P9337">
        <v>0</v>
      </c>
      <c r="Q9337">
        <v>1062.5237999999999</v>
      </c>
      <c r="R9337">
        <v>53126.19</v>
      </c>
      <c r="S9337" t="s">
        <v>1424</v>
      </c>
    </row>
    <row r="9338" spans="1:19">
      <c r="A9338" t="s">
        <v>7735</v>
      </c>
      <c r="B9338">
        <v>44279</v>
      </c>
      <c r="C9338" t="s">
        <v>7736</v>
      </c>
      <c r="D9338">
        <v>44279</v>
      </c>
      <c r="E9338" t="s">
        <v>1422</v>
      </c>
      <c r="F9338" t="s">
        <v>79</v>
      </c>
      <c r="G9338" t="s">
        <v>1032</v>
      </c>
      <c r="H9338" t="s">
        <v>1428</v>
      </c>
      <c r="I9338" t="s">
        <v>1381</v>
      </c>
      <c r="J9338">
        <v>5</v>
      </c>
      <c r="K9338">
        <v>9850</v>
      </c>
      <c r="L9338">
        <v>49250</v>
      </c>
      <c r="M9338">
        <v>23.452400000000001</v>
      </c>
      <c r="N9338">
        <v>117.262</v>
      </c>
      <c r="O9338">
        <v>0</v>
      </c>
      <c r="P9338">
        <v>0</v>
      </c>
      <c r="Q9338">
        <v>9873.4524000000001</v>
      </c>
      <c r="R9338">
        <v>49367.262000000002</v>
      </c>
      <c r="S9338" t="s">
        <v>1424</v>
      </c>
    </row>
    <row r="9339" spans="1:19">
      <c r="A9339" t="s">
        <v>7737</v>
      </c>
      <c r="B9339">
        <v>44279</v>
      </c>
      <c r="C9339" t="s">
        <v>7738</v>
      </c>
      <c r="D9339">
        <v>44279</v>
      </c>
      <c r="E9339" t="s">
        <v>1422</v>
      </c>
      <c r="F9339" t="s">
        <v>77</v>
      </c>
      <c r="G9339" t="s">
        <v>1032</v>
      </c>
      <c r="H9339" t="s">
        <v>1428</v>
      </c>
      <c r="I9339" t="s">
        <v>1180</v>
      </c>
      <c r="J9339">
        <v>5</v>
      </c>
      <c r="K9339">
        <v>3540</v>
      </c>
      <c r="L9339">
        <v>17700</v>
      </c>
      <c r="M9339">
        <v>8.4285999999999994</v>
      </c>
      <c r="N9339">
        <v>42.143000000000001</v>
      </c>
      <c r="O9339">
        <v>0</v>
      </c>
      <c r="P9339">
        <v>0</v>
      </c>
      <c r="Q9339">
        <v>3548.4286000000002</v>
      </c>
      <c r="R9339">
        <v>17742.143</v>
      </c>
      <c r="S9339" t="s">
        <v>1424</v>
      </c>
    </row>
    <row r="9340" spans="1:19">
      <c r="A9340" t="s">
        <v>7737</v>
      </c>
      <c r="B9340">
        <v>44279</v>
      </c>
      <c r="C9340" t="s">
        <v>7738</v>
      </c>
      <c r="D9340">
        <v>44279</v>
      </c>
      <c r="E9340" t="s">
        <v>1422</v>
      </c>
      <c r="F9340" t="s">
        <v>77</v>
      </c>
      <c r="G9340" t="s">
        <v>1032</v>
      </c>
      <c r="H9340" t="s">
        <v>1428</v>
      </c>
      <c r="I9340" t="s">
        <v>1359</v>
      </c>
      <c r="J9340">
        <v>20</v>
      </c>
      <c r="K9340">
        <v>1225</v>
      </c>
      <c r="L9340">
        <v>24500</v>
      </c>
      <c r="M9340">
        <v>2.9167000000000001</v>
      </c>
      <c r="N9340">
        <v>58.334000000000003</v>
      </c>
      <c r="O9340">
        <v>0</v>
      </c>
      <c r="P9340">
        <v>0</v>
      </c>
      <c r="Q9340">
        <v>1227.9167</v>
      </c>
      <c r="R9340">
        <v>24558.333999999999</v>
      </c>
      <c r="S9340" t="s">
        <v>1424</v>
      </c>
    </row>
    <row r="9341" spans="1:19">
      <c r="A9341" t="s">
        <v>7737</v>
      </c>
      <c r="B9341">
        <v>44279</v>
      </c>
      <c r="C9341" t="s">
        <v>7738</v>
      </c>
      <c r="D9341">
        <v>44279</v>
      </c>
      <c r="E9341" t="s">
        <v>1422</v>
      </c>
      <c r="F9341" t="s">
        <v>77</v>
      </c>
      <c r="G9341" t="s">
        <v>1032</v>
      </c>
      <c r="H9341" t="s">
        <v>1428</v>
      </c>
      <c r="I9341" t="s">
        <v>1181</v>
      </c>
      <c r="J9341">
        <v>20</v>
      </c>
      <c r="K9341">
        <v>1293</v>
      </c>
      <c r="L9341">
        <v>25860</v>
      </c>
      <c r="M9341">
        <v>3.0785999999999998</v>
      </c>
      <c r="N9341">
        <v>61.572000000000003</v>
      </c>
      <c r="O9341">
        <v>0</v>
      </c>
      <c r="P9341">
        <v>0</v>
      </c>
      <c r="Q9341">
        <v>1296.0786000000001</v>
      </c>
      <c r="R9341">
        <v>25921.572</v>
      </c>
      <c r="S9341" t="s">
        <v>1424</v>
      </c>
    </row>
    <row r="9342" spans="1:19">
      <c r="A9342" t="s">
        <v>7737</v>
      </c>
      <c r="B9342">
        <v>44279</v>
      </c>
      <c r="C9342" t="s">
        <v>7738</v>
      </c>
      <c r="D9342">
        <v>44279</v>
      </c>
      <c r="E9342" t="s">
        <v>1422</v>
      </c>
      <c r="F9342" t="s">
        <v>77</v>
      </c>
      <c r="G9342" t="s">
        <v>1032</v>
      </c>
      <c r="H9342" t="s">
        <v>1428</v>
      </c>
      <c r="I9342" t="s">
        <v>1459</v>
      </c>
      <c r="J9342">
        <v>20</v>
      </c>
      <c r="K9342">
        <v>1060</v>
      </c>
      <c r="L9342">
        <v>21200</v>
      </c>
      <c r="M9342">
        <v>2.5238</v>
      </c>
      <c r="N9342">
        <v>50.475999999999999</v>
      </c>
      <c r="O9342">
        <v>0</v>
      </c>
      <c r="P9342">
        <v>0</v>
      </c>
      <c r="Q9342">
        <v>1062.5237999999999</v>
      </c>
      <c r="R9342">
        <v>21250.475999999999</v>
      </c>
      <c r="S9342" t="s">
        <v>1424</v>
      </c>
    </row>
    <row r="9343" spans="1:19">
      <c r="A9343" t="s">
        <v>7739</v>
      </c>
      <c r="B9343">
        <v>44279</v>
      </c>
      <c r="C9343" t="s">
        <v>7740</v>
      </c>
      <c r="D9343">
        <v>44279</v>
      </c>
      <c r="E9343" t="s">
        <v>1422</v>
      </c>
      <c r="F9343" t="s">
        <v>80</v>
      </c>
      <c r="G9343" t="s">
        <v>1032</v>
      </c>
      <c r="H9343" t="s">
        <v>1428</v>
      </c>
      <c r="I9343" t="s">
        <v>1459</v>
      </c>
      <c r="J9343">
        <v>40</v>
      </c>
      <c r="K9343">
        <v>1060</v>
      </c>
      <c r="L9343">
        <v>42400</v>
      </c>
      <c r="M9343">
        <v>2.5238</v>
      </c>
      <c r="N9343">
        <v>100.952</v>
      </c>
      <c r="O9343">
        <v>0</v>
      </c>
      <c r="P9343">
        <v>0</v>
      </c>
      <c r="Q9343">
        <v>1062.5237999999999</v>
      </c>
      <c r="R9343">
        <v>42500.951999999997</v>
      </c>
      <c r="S9343" t="s">
        <v>1424</v>
      </c>
    </row>
    <row r="9344" spans="1:19">
      <c r="A9344" t="s">
        <v>7739</v>
      </c>
      <c r="B9344">
        <v>44279</v>
      </c>
      <c r="C9344" t="s">
        <v>7740</v>
      </c>
      <c r="D9344">
        <v>44279</v>
      </c>
      <c r="E9344" t="s">
        <v>1422</v>
      </c>
      <c r="F9344" t="s">
        <v>80</v>
      </c>
      <c r="G9344" t="s">
        <v>1032</v>
      </c>
      <c r="H9344" t="s">
        <v>1428</v>
      </c>
      <c r="I9344" t="s">
        <v>1356</v>
      </c>
      <c r="J9344">
        <v>25</v>
      </c>
      <c r="K9344">
        <v>1118</v>
      </c>
      <c r="L9344">
        <v>27950</v>
      </c>
      <c r="M9344">
        <v>2.6619000000000002</v>
      </c>
      <c r="N9344">
        <v>66.547499999999999</v>
      </c>
      <c r="O9344">
        <v>0</v>
      </c>
      <c r="P9344">
        <v>0</v>
      </c>
      <c r="Q9344">
        <v>1120.6619000000001</v>
      </c>
      <c r="R9344">
        <v>28016.547500000001</v>
      </c>
      <c r="S9344" t="s">
        <v>1424</v>
      </c>
    </row>
    <row r="9345" spans="1:19">
      <c r="A9345" t="s">
        <v>7739</v>
      </c>
      <c r="B9345">
        <v>44279</v>
      </c>
      <c r="C9345" t="s">
        <v>7740</v>
      </c>
      <c r="D9345">
        <v>44279</v>
      </c>
      <c r="E9345" t="s">
        <v>1422</v>
      </c>
      <c r="F9345" t="s">
        <v>80</v>
      </c>
      <c r="G9345" t="s">
        <v>1032</v>
      </c>
      <c r="H9345" t="s">
        <v>1428</v>
      </c>
      <c r="I9345" t="s">
        <v>1359</v>
      </c>
      <c r="J9345">
        <v>20</v>
      </c>
      <c r="K9345">
        <v>1225</v>
      </c>
      <c r="L9345">
        <v>24500</v>
      </c>
      <c r="M9345">
        <v>2.9167000000000001</v>
      </c>
      <c r="N9345">
        <v>58.334000000000003</v>
      </c>
      <c r="O9345">
        <v>0</v>
      </c>
      <c r="P9345">
        <v>0</v>
      </c>
      <c r="Q9345">
        <v>1227.9167</v>
      </c>
      <c r="R9345">
        <v>24558.333999999999</v>
      </c>
      <c r="S9345" t="s">
        <v>1424</v>
      </c>
    </row>
    <row r="9346" spans="1:19">
      <c r="A9346" t="s">
        <v>7739</v>
      </c>
      <c r="B9346">
        <v>44279</v>
      </c>
      <c r="C9346" t="s">
        <v>7740</v>
      </c>
      <c r="D9346">
        <v>44279</v>
      </c>
      <c r="E9346" t="s">
        <v>1422</v>
      </c>
      <c r="F9346" t="s">
        <v>80</v>
      </c>
      <c r="G9346" t="s">
        <v>1032</v>
      </c>
      <c r="H9346" t="s">
        <v>1428</v>
      </c>
      <c r="I9346" t="s">
        <v>1180</v>
      </c>
      <c r="J9346">
        <v>25</v>
      </c>
      <c r="K9346">
        <v>3540</v>
      </c>
      <c r="L9346">
        <v>88500</v>
      </c>
      <c r="M9346">
        <v>8.4285999999999994</v>
      </c>
      <c r="N9346">
        <v>210.715</v>
      </c>
      <c r="O9346">
        <v>0</v>
      </c>
      <c r="P9346">
        <v>0</v>
      </c>
      <c r="Q9346">
        <v>3548.4286000000002</v>
      </c>
      <c r="R9346">
        <v>88710.714999999997</v>
      </c>
      <c r="S9346" t="s">
        <v>1424</v>
      </c>
    </row>
    <row r="9347" spans="1:19">
      <c r="A9347" t="s">
        <v>7739</v>
      </c>
      <c r="B9347">
        <v>44279</v>
      </c>
      <c r="C9347" t="s">
        <v>7740</v>
      </c>
      <c r="D9347">
        <v>44279</v>
      </c>
      <c r="E9347" t="s">
        <v>1422</v>
      </c>
      <c r="F9347" t="s">
        <v>80</v>
      </c>
      <c r="G9347" t="s">
        <v>1032</v>
      </c>
      <c r="H9347" t="s">
        <v>1428</v>
      </c>
      <c r="I9347" t="s">
        <v>1381</v>
      </c>
      <c r="J9347">
        <v>3</v>
      </c>
      <c r="K9347">
        <v>9850</v>
      </c>
      <c r="L9347">
        <v>29550</v>
      </c>
      <c r="M9347">
        <v>23.452400000000001</v>
      </c>
      <c r="N9347">
        <v>70.357200000000006</v>
      </c>
      <c r="O9347">
        <v>0</v>
      </c>
      <c r="P9347">
        <v>0</v>
      </c>
      <c r="Q9347">
        <v>9873.4524000000001</v>
      </c>
      <c r="R9347">
        <v>29620.357199999999</v>
      </c>
      <c r="S9347" t="s">
        <v>1424</v>
      </c>
    </row>
    <row r="9348" spans="1:19">
      <c r="A9348" t="s">
        <v>7739</v>
      </c>
      <c r="B9348">
        <v>44279</v>
      </c>
      <c r="C9348" t="s">
        <v>7740</v>
      </c>
      <c r="D9348">
        <v>44279</v>
      </c>
      <c r="E9348" t="s">
        <v>1422</v>
      </c>
      <c r="F9348" t="s">
        <v>80</v>
      </c>
      <c r="G9348" t="s">
        <v>1032</v>
      </c>
      <c r="H9348" t="s">
        <v>1428</v>
      </c>
      <c r="I9348" t="s">
        <v>1421</v>
      </c>
      <c r="J9348">
        <v>20</v>
      </c>
      <c r="K9348">
        <v>1264</v>
      </c>
      <c r="L9348">
        <v>25280</v>
      </c>
      <c r="M9348">
        <v>3.0095000000000001</v>
      </c>
      <c r="N9348">
        <v>60.19</v>
      </c>
      <c r="O9348">
        <v>0</v>
      </c>
      <c r="P9348">
        <v>0</v>
      </c>
      <c r="Q9348">
        <v>1267.0094999999999</v>
      </c>
      <c r="R9348">
        <v>25340.19</v>
      </c>
      <c r="S9348" t="s">
        <v>1424</v>
      </c>
    </row>
    <row r="9349" spans="1:19">
      <c r="A9349" t="s">
        <v>7741</v>
      </c>
      <c r="B9349">
        <v>44279</v>
      </c>
      <c r="C9349" t="s">
        <v>7742</v>
      </c>
      <c r="D9349">
        <v>44279</v>
      </c>
      <c r="E9349" t="s">
        <v>1422</v>
      </c>
      <c r="F9349" t="s">
        <v>90</v>
      </c>
      <c r="G9349" t="s">
        <v>1032</v>
      </c>
      <c r="H9349" t="s">
        <v>1428</v>
      </c>
      <c r="I9349" t="s">
        <v>1381</v>
      </c>
      <c r="J9349">
        <v>10</v>
      </c>
      <c r="K9349">
        <v>9850</v>
      </c>
      <c r="L9349">
        <v>98500</v>
      </c>
      <c r="M9349">
        <v>23.452400000000001</v>
      </c>
      <c r="N9349">
        <v>234.524</v>
      </c>
      <c r="O9349">
        <v>0</v>
      </c>
      <c r="P9349">
        <v>0</v>
      </c>
      <c r="Q9349">
        <v>9873.4524000000001</v>
      </c>
      <c r="R9349">
        <v>98734.524000000005</v>
      </c>
      <c r="S9349" t="s">
        <v>1424</v>
      </c>
    </row>
    <row r="9350" spans="1:19">
      <c r="A9350" t="s">
        <v>7741</v>
      </c>
      <c r="B9350">
        <v>44279</v>
      </c>
      <c r="C9350" t="s">
        <v>7742</v>
      </c>
      <c r="D9350">
        <v>44279</v>
      </c>
      <c r="E9350" t="s">
        <v>1422</v>
      </c>
      <c r="F9350" t="s">
        <v>90</v>
      </c>
      <c r="G9350" t="s">
        <v>1032</v>
      </c>
      <c r="H9350" t="s">
        <v>1428</v>
      </c>
      <c r="I9350" t="s">
        <v>1178</v>
      </c>
      <c r="J9350">
        <v>10</v>
      </c>
      <c r="K9350">
        <v>4035</v>
      </c>
      <c r="L9350">
        <v>40350</v>
      </c>
      <c r="M9350">
        <v>9.6071000000000009</v>
      </c>
      <c r="N9350">
        <v>96.070999999999998</v>
      </c>
      <c r="O9350">
        <v>0</v>
      </c>
      <c r="P9350">
        <v>0</v>
      </c>
      <c r="Q9350">
        <v>4044.6071000000002</v>
      </c>
      <c r="R9350">
        <v>40446.071000000004</v>
      </c>
      <c r="S9350" t="s">
        <v>1424</v>
      </c>
    </row>
    <row r="9351" spans="1:19">
      <c r="A9351" t="s">
        <v>7743</v>
      </c>
      <c r="B9351">
        <v>44279</v>
      </c>
      <c r="C9351" t="s">
        <v>7744</v>
      </c>
      <c r="D9351">
        <v>44279</v>
      </c>
      <c r="E9351" t="s">
        <v>1422</v>
      </c>
      <c r="F9351" t="s">
        <v>97</v>
      </c>
      <c r="G9351" t="s">
        <v>1027</v>
      </c>
      <c r="H9351" t="s">
        <v>1428</v>
      </c>
      <c r="I9351" t="s">
        <v>1178</v>
      </c>
      <c r="J9351">
        <v>10</v>
      </c>
      <c r="K9351">
        <v>4035</v>
      </c>
      <c r="L9351">
        <v>40350</v>
      </c>
      <c r="M9351">
        <v>9.6071000000000009</v>
      </c>
      <c r="N9351">
        <v>96.070999999999998</v>
      </c>
      <c r="O9351">
        <v>0</v>
      </c>
      <c r="P9351">
        <v>0</v>
      </c>
      <c r="Q9351">
        <v>4044.6071000000002</v>
      </c>
      <c r="R9351">
        <v>40446.071000000004</v>
      </c>
      <c r="S9351" t="s">
        <v>1424</v>
      </c>
    </row>
    <row r="9352" spans="1:19">
      <c r="A9352" t="s">
        <v>7743</v>
      </c>
      <c r="B9352">
        <v>44279</v>
      </c>
      <c r="C9352" t="s">
        <v>7744</v>
      </c>
      <c r="D9352">
        <v>44279</v>
      </c>
      <c r="E9352" t="s">
        <v>1422</v>
      </c>
      <c r="F9352" t="s">
        <v>97</v>
      </c>
      <c r="G9352" t="s">
        <v>1027</v>
      </c>
      <c r="H9352" t="s">
        <v>1428</v>
      </c>
      <c r="I9352" t="s">
        <v>1381</v>
      </c>
      <c r="J9352">
        <v>10</v>
      </c>
      <c r="K9352">
        <v>9850</v>
      </c>
      <c r="L9352">
        <v>98500</v>
      </c>
      <c r="M9352">
        <v>23.452400000000001</v>
      </c>
      <c r="N9352">
        <v>234.524</v>
      </c>
      <c r="O9352">
        <v>0</v>
      </c>
      <c r="P9352">
        <v>0</v>
      </c>
      <c r="Q9352">
        <v>9873.4524000000001</v>
      </c>
      <c r="R9352">
        <v>98734.524000000005</v>
      </c>
      <c r="S9352" t="s">
        <v>1424</v>
      </c>
    </row>
    <row r="9353" spans="1:19">
      <c r="A9353" t="s">
        <v>7743</v>
      </c>
      <c r="B9353">
        <v>44279</v>
      </c>
      <c r="C9353" t="s">
        <v>7744</v>
      </c>
      <c r="D9353">
        <v>44279</v>
      </c>
      <c r="E9353" t="s">
        <v>1422</v>
      </c>
      <c r="F9353" t="s">
        <v>97</v>
      </c>
      <c r="G9353" t="s">
        <v>1027</v>
      </c>
      <c r="H9353" t="s">
        <v>1428</v>
      </c>
      <c r="I9353" t="s">
        <v>1180</v>
      </c>
      <c r="J9353">
        <v>20</v>
      </c>
      <c r="K9353">
        <v>3540</v>
      </c>
      <c r="L9353">
        <v>70800</v>
      </c>
      <c r="M9353">
        <v>8.4285999999999994</v>
      </c>
      <c r="N9353">
        <v>168.572</v>
      </c>
      <c r="O9353">
        <v>0</v>
      </c>
      <c r="P9353">
        <v>0</v>
      </c>
      <c r="Q9353">
        <v>3548.4286000000002</v>
      </c>
      <c r="R9353">
        <v>70968.572</v>
      </c>
      <c r="S9353" t="s">
        <v>1424</v>
      </c>
    </row>
    <row r="9354" spans="1:19">
      <c r="A9354" t="s">
        <v>7743</v>
      </c>
      <c r="B9354">
        <v>44279</v>
      </c>
      <c r="C9354" t="s">
        <v>7744</v>
      </c>
      <c r="D9354">
        <v>44279</v>
      </c>
      <c r="E9354" t="s">
        <v>1422</v>
      </c>
      <c r="F9354" t="s">
        <v>97</v>
      </c>
      <c r="G9354" t="s">
        <v>1027</v>
      </c>
      <c r="H9354" t="s">
        <v>1428</v>
      </c>
      <c r="I9354" t="s">
        <v>1177</v>
      </c>
      <c r="J9354">
        <v>5</v>
      </c>
      <c r="K9354">
        <v>9045</v>
      </c>
      <c r="L9354">
        <v>45225</v>
      </c>
      <c r="M9354">
        <v>21.535699999999999</v>
      </c>
      <c r="N9354">
        <v>107.6785</v>
      </c>
      <c r="O9354">
        <v>0</v>
      </c>
      <c r="P9354">
        <v>0</v>
      </c>
      <c r="Q9354">
        <v>9066.5357000000004</v>
      </c>
      <c r="R9354">
        <v>45332.678500000002</v>
      </c>
      <c r="S9354" t="s">
        <v>1424</v>
      </c>
    </row>
    <row r="9355" spans="1:19">
      <c r="A9355" t="s">
        <v>7745</v>
      </c>
      <c r="B9355">
        <v>44279</v>
      </c>
      <c r="C9355" t="s">
        <v>7746</v>
      </c>
      <c r="D9355">
        <v>44279</v>
      </c>
      <c r="E9355" t="s">
        <v>1422</v>
      </c>
      <c r="F9355" t="s">
        <v>102</v>
      </c>
      <c r="G9355" t="s">
        <v>1027</v>
      </c>
      <c r="H9355" t="s">
        <v>1428</v>
      </c>
      <c r="I9355" t="s">
        <v>1178</v>
      </c>
      <c r="J9355">
        <v>10</v>
      </c>
      <c r="K9355">
        <v>4035</v>
      </c>
      <c r="L9355">
        <v>40350</v>
      </c>
      <c r="M9355">
        <v>9.6071000000000009</v>
      </c>
      <c r="N9355">
        <v>96.070999999999998</v>
      </c>
      <c r="O9355">
        <v>0</v>
      </c>
      <c r="P9355">
        <v>0</v>
      </c>
      <c r="Q9355">
        <v>4044.6071000000002</v>
      </c>
      <c r="R9355">
        <v>40446.071000000004</v>
      </c>
      <c r="S9355" t="s">
        <v>1424</v>
      </c>
    </row>
    <row r="9356" spans="1:19">
      <c r="A9356" t="s">
        <v>7745</v>
      </c>
      <c r="B9356">
        <v>44279</v>
      </c>
      <c r="C9356" t="s">
        <v>7746</v>
      </c>
      <c r="D9356">
        <v>44279</v>
      </c>
      <c r="E9356" t="s">
        <v>1422</v>
      </c>
      <c r="F9356" t="s">
        <v>102</v>
      </c>
      <c r="G9356" t="s">
        <v>1027</v>
      </c>
      <c r="H9356" t="s">
        <v>1428</v>
      </c>
      <c r="I9356" t="s">
        <v>1181</v>
      </c>
      <c r="J9356">
        <v>10</v>
      </c>
      <c r="K9356">
        <v>1293</v>
      </c>
      <c r="L9356">
        <v>12930</v>
      </c>
      <c r="M9356">
        <v>3.0785999999999998</v>
      </c>
      <c r="N9356">
        <v>30.786000000000001</v>
      </c>
      <c r="O9356">
        <v>0</v>
      </c>
      <c r="P9356">
        <v>0</v>
      </c>
      <c r="Q9356">
        <v>1296.0786000000001</v>
      </c>
      <c r="R9356">
        <v>12960.786</v>
      </c>
      <c r="S9356" t="s">
        <v>1424</v>
      </c>
    </row>
    <row r="9357" spans="1:19">
      <c r="A9357" t="s">
        <v>7745</v>
      </c>
      <c r="B9357">
        <v>44279</v>
      </c>
      <c r="C9357" t="s">
        <v>7746</v>
      </c>
      <c r="D9357">
        <v>44279</v>
      </c>
      <c r="E9357" t="s">
        <v>1422</v>
      </c>
      <c r="F9357" t="s">
        <v>102</v>
      </c>
      <c r="G9357" t="s">
        <v>1027</v>
      </c>
      <c r="H9357" t="s">
        <v>1428</v>
      </c>
      <c r="I9357" t="s">
        <v>1381</v>
      </c>
      <c r="J9357">
        <v>10</v>
      </c>
      <c r="K9357">
        <v>9850</v>
      </c>
      <c r="L9357">
        <v>98500</v>
      </c>
      <c r="M9357">
        <v>23.452400000000001</v>
      </c>
      <c r="N9357">
        <v>234.524</v>
      </c>
      <c r="O9357">
        <v>0</v>
      </c>
      <c r="P9357">
        <v>0</v>
      </c>
      <c r="Q9357">
        <v>9873.4524000000001</v>
      </c>
      <c r="R9357">
        <v>98734.524000000005</v>
      </c>
      <c r="S9357" t="s">
        <v>1424</v>
      </c>
    </row>
    <row r="9358" spans="1:19">
      <c r="A9358" t="s">
        <v>7745</v>
      </c>
      <c r="B9358">
        <v>44279</v>
      </c>
      <c r="C9358" t="s">
        <v>7746</v>
      </c>
      <c r="D9358">
        <v>44279</v>
      </c>
      <c r="E9358" t="s">
        <v>1422</v>
      </c>
      <c r="F9358" t="s">
        <v>102</v>
      </c>
      <c r="G9358" t="s">
        <v>1027</v>
      </c>
      <c r="H9358" t="s">
        <v>1428</v>
      </c>
      <c r="I9358" t="s">
        <v>1421</v>
      </c>
      <c r="J9358">
        <v>40</v>
      </c>
      <c r="K9358">
        <v>1264</v>
      </c>
      <c r="L9358">
        <v>50560</v>
      </c>
      <c r="M9358">
        <v>3.0095000000000001</v>
      </c>
      <c r="N9358">
        <v>120.38</v>
      </c>
      <c r="O9358">
        <v>0</v>
      </c>
      <c r="P9358">
        <v>0</v>
      </c>
      <c r="Q9358">
        <v>1267.0094999999999</v>
      </c>
      <c r="R9358">
        <v>50680.38</v>
      </c>
      <c r="S9358" t="s">
        <v>1424</v>
      </c>
    </row>
    <row r="9359" spans="1:19">
      <c r="A9359" t="s">
        <v>7745</v>
      </c>
      <c r="B9359">
        <v>44279</v>
      </c>
      <c r="C9359" t="s">
        <v>7746</v>
      </c>
      <c r="D9359">
        <v>44279</v>
      </c>
      <c r="E9359" t="s">
        <v>1422</v>
      </c>
      <c r="F9359" t="s">
        <v>102</v>
      </c>
      <c r="G9359" t="s">
        <v>1027</v>
      </c>
      <c r="H9359" t="s">
        <v>1428</v>
      </c>
      <c r="I9359" t="s">
        <v>1359</v>
      </c>
      <c r="J9359">
        <v>34</v>
      </c>
      <c r="K9359">
        <v>1225</v>
      </c>
      <c r="L9359">
        <v>41650</v>
      </c>
      <c r="M9359">
        <v>2.9167000000000001</v>
      </c>
      <c r="N9359">
        <v>99.1678</v>
      </c>
      <c r="O9359">
        <v>0</v>
      </c>
      <c r="P9359">
        <v>0</v>
      </c>
      <c r="Q9359">
        <v>1227.9167</v>
      </c>
      <c r="R9359">
        <v>41749.167800000003</v>
      </c>
      <c r="S9359" t="s">
        <v>1424</v>
      </c>
    </row>
    <row r="9360" spans="1:19">
      <c r="A9360" t="s">
        <v>7745</v>
      </c>
      <c r="B9360">
        <v>44279</v>
      </c>
      <c r="C9360" t="s">
        <v>7746</v>
      </c>
      <c r="D9360">
        <v>44279</v>
      </c>
      <c r="E9360" t="s">
        <v>1422</v>
      </c>
      <c r="F9360" t="s">
        <v>102</v>
      </c>
      <c r="G9360" t="s">
        <v>1027</v>
      </c>
      <c r="H9360" t="s">
        <v>1428</v>
      </c>
      <c r="I9360" t="s">
        <v>1356</v>
      </c>
      <c r="J9360">
        <v>40</v>
      </c>
      <c r="K9360">
        <v>1118</v>
      </c>
      <c r="L9360">
        <v>44720</v>
      </c>
      <c r="M9360">
        <v>2.6619000000000002</v>
      </c>
      <c r="N9360">
        <v>106.476</v>
      </c>
      <c r="O9360">
        <v>0</v>
      </c>
      <c r="P9360">
        <v>0</v>
      </c>
      <c r="Q9360">
        <v>1120.6619000000001</v>
      </c>
      <c r="R9360">
        <v>44826.476000000002</v>
      </c>
      <c r="S9360" t="s">
        <v>1424</v>
      </c>
    </row>
    <row r="9361" spans="1:19">
      <c r="A9361" t="s">
        <v>7747</v>
      </c>
      <c r="B9361">
        <v>44279</v>
      </c>
      <c r="C9361" t="s">
        <v>7748</v>
      </c>
      <c r="D9361">
        <v>44279</v>
      </c>
      <c r="E9361" t="s">
        <v>1422</v>
      </c>
      <c r="F9361" t="s">
        <v>864</v>
      </c>
      <c r="G9361" t="s">
        <v>1027</v>
      </c>
      <c r="H9361" t="s">
        <v>1428</v>
      </c>
      <c r="I9361" t="s">
        <v>1381</v>
      </c>
      <c r="J9361">
        <v>10</v>
      </c>
      <c r="K9361">
        <v>9850</v>
      </c>
      <c r="L9361">
        <v>98500</v>
      </c>
      <c r="M9361">
        <v>23.452400000000001</v>
      </c>
      <c r="N9361">
        <v>234.524</v>
      </c>
      <c r="O9361">
        <v>0</v>
      </c>
      <c r="P9361">
        <v>0</v>
      </c>
      <c r="Q9361">
        <v>9873.4524000000001</v>
      </c>
      <c r="R9361">
        <v>98734.524000000005</v>
      </c>
      <c r="S9361" t="s">
        <v>1424</v>
      </c>
    </row>
    <row r="9362" spans="1:19">
      <c r="A9362" t="s">
        <v>7749</v>
      </c>
      <c r="B9362">
        <v>44279</v>
      </c>
      <c r="C9362" t="s">
        <v>7750</v>
      </c>
      <c r="D9362">
        <v>44279</v>
      </c>
      <c r="E9362" t="s">
        <v>1422</v>
      </c>
      <c r="F9362" t="s">
        <v>818</v>
      </c>
      <c r="G9362" t="s">
        <v>1028</v>
      </c>
      <c r="H9362" t="s">
        <v>1428</v>
      </c>
      <c r="I9362" t="s">
        <v>1459</v>
      </c>
      <c r="J9362">
        <v>37</v>
      </c>
      <c r="K9362">
        <v>1060</v>
      </c>
      <c r="L9362">
        <v>39220</v>
      </c>
      <c r="M9362">
        <v>2.5238</v>
      </c>
      <c r="N9362">
        <v>93.380600000000001</v>
      </c>
      <c r="O9362">
        <v>0</v>
      </c>
      <c r="P9362">
        <v>0</v>
      </c>
      <c r="Q9362">
        <v>1062.5237999999999</v>
      </c>
      <c r="R9362">
        <v>39313.380599999997</v>
      </c>
      <c r="S9362" t="s">
        <v>1424</v>
      </c>
    </row>
    <row r="9363" spans="1:19">
      <c r="A9363" t="s">
        <v>7749</v>
      </c>
      <c r="B9363">
        <v>44279</v>
      </c>
      <c r="C9363" t="s">
        <v>7750</v>
      </c>
      <c r="D9363">
        <v>44279</v>
      </c>
      <c r="E9363" t="s">
        <v>1422</v>
      </c>
      <c r="F9363" t="s">
        <v>818</v>
      </c>
      <c r="G9363" t="s">
        <v>1028</v>
      </c>
      <c r="H9363" t="s">
        <v>1428</v>
      </c>
      <c r="I9363" t="s">
        <v>1421</v>
      </c>
      <c r="J9363">
        <v>10</v>
      </c>
      <c r="K9363">
        <v>1264</v>
      </c>
      <c r="L9363">
        <v>12640</v>
      </c>
      <c r="M9363">
        <v>3.0095000000000001</v>
      </c>
      <c r="N9363">
        <v>30.094999999999999</v>
      </c>
      <c r="O9363">
        <v>0</v>
      </c>
      <c r="P9363">
        <v>0</v>
      </c>
      <c r="Q9363">
        <v>1267.0094999999999</v>
      </c>
      <c r="R9363">
        <v>12670.094999999999</v>
      </c>
      <c r="S9363" t="s">
        <v>1424</v>
      </c>
    </row>
    <row r="9364" spans="1:19">
      <c r="A9364" t="s">
        <v>7751</v>
      </c>
      <c r="B9364">
        <v>44279</v>
      </c>
      <c r="C9364" t="s">
        <v>7752</v>
      </c>
      <c r="D9364">
        <v>44279</v>
      </c>
      <c r="E9364" t="s">
        <v>1422</v>
      </c>
      <c r="F9364" t="s">
        <v>93</v>
      </c>
      <c r="G9364" t="s">
        <v>1447</v>
      </c>
      <c r="H9364" t="s">
        <v>1428</v>
      </c>
      <c r="I9364" t="s">
        <v>1356</v>
      </c>
      <c r="J9364">
        <v>50</v>
      </c>
      <c r="K9364">
        <v>1118</v>
      </c>
      <c r="L9364">
        <v>55900</v>
      </c>
      <c r="M9364">
        <v>2.6619000000000002</v>
      </c>
      <c r="N9364">
        <v>133.095</v>
      </c>
      <c r="O9364">
        <v>0</v>
      </c>
      <c r="P9364">
        <v>0</v>
      </c>
      <c r="Q9364">
        <v>1120.6619000000001</v>
      </c>
      <c r="R9364">
        <v>56033.095000000001</v>
      </c>
      <c r="S9364" t="s">
        <v>1424</v>
      </c>
    </row>
    <row r="9365" spans="1:19">
      <c r="A9365" t="s">
        <v>7751</v>
      </c>
      <c r="B9365">
        <v>44279</v>
      </c>
      <c r="C9365" t="s">
        <v>7752</v>
      </c>
      <c r="D9365">
        <v>44279</v>
      </c>
      <c r="E9365" t="s">
        <v>1422</v>
      </c>
      <c r="F9365" t="s">
        <v>93</v>
      </c>
      <c r="G9365" t="s">
        <v>1447</v>
      </c>
      <c r="H9365" t="s">
        <v>1428</v>
      </c>
      <c r="I9365" t="s">
        <v>1421</v>
      </c>
      <c r="J9365">
        <v>40</v>
      </c>
      <c r="K9365">
        <v>1264</v>
      </c>
      <c r="L9365">
        <v>50560</v>
      </c>
      <c r="M9365">
        <v>3.0095000000000001</v>
      </c>
      <c r="N9365">
        <v>120.38</v>
      </c>
      <c r="O9365">
        <v>0</v>
      </c>
      <c r="P9365">
        <v>0</v>
      </c>
      <c r="Q9365">
        <v>1267.0094999999999</v>
      </c>
      <c r="R9365">
        <v>50680.38</v>
      </c>
      <c r="S9365" t="s">
        <v>1424</v>
      </c>
    </row>
    <row r="9366" spans="1:19">
      <c r="A9366" t="s">
        <v>7751</v>
      </c>
      <c r="B9366">
        <v>44279</v>
      </c>
      <c r="C9366" t="s">
        <v>7752</v>
      </c>
      <c r="D9366">
        <v>44279</v>
      </c>
      <c r="E9366" t="s">
        <v>1422</v>
      </c>
      <c r="F9366" t="s">
        <v>93</v>
      </c>
      <c r="G9366" t="s">
        <v>1447</v>
      </c>
      <c r="H9366" t="s">
        <v>1428</v>
      </c>
      <c r="I9366" t="s">
        <v>1459</v>
      </c>
      <c r="J9366">
        <v>100</v>
      </c>
      <c r="K9366">
        <v>1060</v>
      </c>
      <c r="L9366">
        <v>106000</v>
      </c>
      <c r="M9366">
        <v>2.5238</v>
      </c>
      <c r="N9366">
        <v>252.38</v>
      </c>
      <c r="O9366">
        <v>0</v>
      </c>
      <c r="P9366">
        <v>0</v>
      </c>
      <c r="Q9366">
        <v>1062.5237999999999</v>
      </c>
      <c r="R9366">
        <v>106252.38</v>
      </c>
      <c r="S9366" t="s">
        <v>1424</v>
      </c>
    </row>
    <row r="9367" spans="1:19">
      <c r="A9367" t="s">
        <v>7753</v>
      </c>
      <c r="B9367">
        <v>44279</v>
      </c>
      <c r="C9367" t="s">
        <v>7754</v>
      </c>
      <c r="D9367">
        <v>44279</v>
      </c>
      <c r="E9367" t="s">
        <v>1422</v>
      </c>
      <c r="F9367" t="s">
        <v>1023</v>
      </c>
      <c r="G9367" t="s">
        <v>1028</v>
      </c>
      <c r="H9367" t="s">
        <v>1428</v>
      </c>
      <c r="I9367" t="s">
        <v>1359</v>
      </c>
      <c r="J9367">
        <v>20</v>
      </c>
      <c r="K9367">
        <v>1225</v>
      </c>
      <c r="L9367">
        <v>24500</v>
      </c>
      <c r="M9367">
        <v>2.9167000000000001</v>
      </c>
      <c r="N9367">
        <v>58.334000000000003</v>
      </c>
      <c r="O9367">
        <v>0</v>
      </c>
      <c r="P9367">
        <v>0</v>
      </c>
      <c r="Q9367">
        <v>1227.9167</v>
      </c>
      <c r="R9367">
        <v>24558.333999999999</v>
      </c>
      <c r="S9367" t="s">
        <v>1424</v>
      </c>
    </row>
    <row r="9368" spans="1:19">
      <c r="A9368" t="s">
        <v>7753</v>
      </c>
      <c r="B9368">
        <v>44279</v>
      </c>
      <c r="C9368" t="s">
        <v>7754</v>
      </c>
      <c r="D9368">
        <v>44279</v>
      </c>
      <c r="E9368" t="s">
        <v>1422</v>
      </c>
      <c r="F9368" t="s">
        <v>1023</v>
      </c>
      <c r="G9368" t="s">
        <v>1028</v>
      </c>
      <c r="H9368" t="s">
        <v>1428</v>
      </c>
      <c r="I9368" t="s">
        <v>1459</v>
      </c>
      <c r="J9368">
        <v>40</v>
      </c>
      <c r="K9368">
        <v>1060</v>
      </c>
      <c r="L9368">
        <v>42400</v>
      </c>
      <c r="M9368">
        <v>2.5238</v>
      </c>
      <c r="N9368">
        <v>100.952</v>
      </c>
      <c r="O9368">
        <v>0</v>
      </c>
      <c r="P9368">
        <v>0</v>
      </c>
      <c r="Q9368">
        <v>1062.5237999999999</v>
      </c>
      <c r="R9368">
        <v>42500.951999999997</v>
      </c>
      <c r="S9368" t="s">
        <v>1424</v>
      </c>
    </row>
    <row r="9369" spans="1:19">
      <c r="A9369" t="s">
        <v>7753</v>
      </c>
      <c r="B9369">
        <v>44279</v>
      </c>
      <c r="C9369" t="s">
        <v>7754</v>
      </c>
      <c r="D9369">
        <v>44279</v>
      </c>
      <c r="E9369" t="s">
        <v>1422</v>
      </c>
      <c r="F9369" t="s">
        <v>1023</v>
      </c>
      <c r="G9369" t="s">
        <v>1028</v>
      </c>
      <c r="H9369" t="s">
        <v>1428</v>
      </c>
      <c r="I9369" t="s">
        <v>1180</v>
      </c>
      <c r="J9369">
        <v>10</v>
      </c>
      <c r="K9369">
        <v>3540</v>
      </c>
      <c r="L9369">
        <v>35400</v>
      </c>
      <c r="M9369">
        <v>8.4285999999999994</v>
      </c>
      <c r="N9369">
        <v>84.286000000000001</v>
      </c>
      <c r="O9369">
        <v>0</v>
      </c>
      <c r="P9369">
        <v>0</v>
      </c>
      <c r="Q9369">
        <v>3548.4286000000002</v>
      </c>
      <c r="R9369">
        <v>35484.286</v>
      </c>
      <c r="S9369" t="s">
        <v>1424</v>
      </c>
    </row>
    <row r="9370" spans="1:19">
      <c r="A9370" t="s">
        <v>7753</v>
      </c>
      <c r="B9370">
        <v>44279</v>
      </c>
      <c r="C9370" t="s">
        <v>7754</v>
      </c>
      <c r="D9370">
        <v>44279</v>
      </c>
      <c r="E9370" t="s">
        <v>1422</v>
      </c>
      <c r="F9370" t="s">
        <v>1023</v>
      </c>
      <c r="G9370" t="s">
        <v>1028</v>
      </c>
      <c r="H9370" t="s">
        <v>1428</v>
      </c>
      <c r="I9370" t="s">
        <v>1356</v>
      </c>
      <c r="J9370">
        <v>10</v>
      </c>
      <c r="K9370">
        <v>1118</v>
      </c>
      <c r="L9370">
        <v>11180</v>
      </c>
      <c r="M9370">
        <v>2.6619000000000002</v>
      </c>
      <c r="N9370">
        <v>26.619</v>
      </c>
      <c r="O9370">
        <v>0</v>
      </c>
      <c r="P9370">
        <v>0</v>
      </c>
      <c r="Q9370">
        <v>1120.6619000000001</v>
      </c>
      <c r="R9370">
        <v>11206.619000000001</v>
      </c>
      <c r="S9370" t="s">
        <v>1424</v>
      </c>
    </row>
    <row r="9371" spans="1:19">
      <c r="A9371" t="s">
        <v>7755</v>
      </c>
      <c r="B9371">
        <v>44279</v>
      </c>
      <c r="C9371" t="s">
        <v>7756</v>
      </c>
      <c r="D9371">
        <v>44279</v>
      </c>
      <c r="E9371" t="s">
        <v>1422</v>
      </c>
      <c r="F9371" t="s">
        <v>99</v>
      </c>
      <c r="G9371" t="s">
        <v>1062</v>
      </c>
      <c r="H9371" t="s">
        <v>1428</v>
      </c>
      <c r="I9371" t="s">
        <v>1459</v>
      </c>
      <c r="J9371">
        <v>40</v>
      </c>
      <c r="K9371">
        <v>1060</v>
      </c>
      <c r="L9371">
        <v>42400</v>
      </c>
      <c r="M9371">
        <v>2.5238</v>
      </c>
      <c r="N9371">
        <v>100.952</v>
      </c>
      <c r="O9371">
        <v>0</v>
      </c>
      <c r="P9371">
        <v>0</v>
      </c>
      <c r="Q9371">
        <v>1062.5237999999999</v>
      </c>
      <c r="R9371">
        <v>42500.951999999997</v>
      </c>
      <c r="S9371" t="s">
        <v>1424</v>
      </c>
    </row>
    <row r="9372" spans="1:19">
      <c r="A9372" t="s">
        <v>7755</v>
      </c>
      <c r="B9372">
        <v>44279</v>
      </c>
      <c r="C9372" t="s">
        <v>7756</v>
      </c>
      <c r="D9372">
        <v>44279</v>
      </c>
      <c r="E9372" t="s">
        <v>1422</v>
      </c>
      <c r="F9372" t="s">
        <v>99</v>
      </c>
      <c r="G9372" t="s">
        <v>1062</v>
      </c>
      <c r="H9372" t="s">
        <v>1428</v>
      </c>
      <c r="I9372" t="s">
        <v>1421</v>
      </c>
      <c r="J9372">
        <v>45</v>
      </c>
      <c r="K9372">
        <v>1264</v>
      </c>
      <c r="L9372">
        <v>56880</v>
      </c>
      <c r="M9372">
        <v>3.0095000000000001</v>
      </c>
      <c r="N9372">
        <v>135.42750000000001</v>
      </c>
      <c r="O9372">
        <v>0</v>
      </c>
      <c r="P9372">
        <v>0</v>
      </c>
      <c r="Q9372">
        <v>1267.0094999999999</v>
      </c>
      <c r="R9372">
        <v>57015.427499999998</v>
      </c>
      <c r="S9372" t="s">
        <v>1424</v>
      </c>
    </row>
    <row r="9373" spans="1:19">
      <c r="A9373" t="s">
        <v>7755</v>
      </c>
      <c r="B9373">
        <v>44279</v>
      </c>
      <c r="C9373" t="s">
        <v>7756</v>
      </c>
      <c r="D9373">
        <v>44279</v>
      </c>
      <c r="E9373" t="s">
        <v>1422</v>
      </c>
      <c r="F9373" t="s">
        <v>99</v>
      </c>
      <c r="G9373" t="s">
        <v>1062</v>
      </c>
      <c r="H9373" t="s">
        <v>1428</v>
      </c>
      <c r="I9373" t="s">
        <v>1180</v>
      </c>
      <c r="J9373">
        <v>5</v>
      </c>
      <c r="K9373">
        <v>3540</v>
      </c>
      <c r="L9373">
        <v>17700</v>
      </c>
      <c r="M9373">
        <v>8.4285999999999994</v>
      </c>
      <c r="N9373">
        <v>42.143000000000001</v>
      </c>
      <c r="O9373">
        <v>0</v>
      </c>
      <c r="P9373">
        <v>0</v>
      </c>
      <c r="Q9373">
        <v>3548.4286000000002</v>
      </c>
      <c r="R9373">
        <v>17742.143</v>
      </c>
      <c r="S9373" t="s">
        <v>1424</v>
      </c>
    </row>
    <row r="9374" spans="1:19">
      <c r="A9374" t="s">
        <v>7755</v>
      </c>
      <c r="B9374">
        <v>44279</v>
      </c>
      <c r="C9374" t="s">
        <v>7756</v>
      </c>
      <c r="D9374">
        <v>44279</v>
      </c>
      <c r="E9374" t="s">
        <v>1422</v>
      </c>
      <c r="F9374" t="s">
        <v>99</v>
      </c>
      <c r="G9374" t="s">
        <v>1062</v>
      </c>
      <c r="H9374" t="s">
        <v>1428</v>
      </c>
      <c r="I9374" t="s">
        <v>1356</v>
      </c>
      <c r="J9374">
        <v>38</v>
      </c>
      <c r="K9374">
        <v>1118</v>
      </c>
      <c r="L9374">
        <v>42484</v>
      </c>
      <c r="M9374">
        <v>2.6619000000000002</v>
      </c>
      <c r="N9374">
        <v>101.15219999999999</v>
      </c>
      <c r="O9374">
        <v>0</v>
      </c>
      <c r="P9374">
        <v>0</v>
      </c>
      <c r="Q9374">
        <v>1120.6619000000001</v>
      </c>
      <c r="R9374">
        <v>42585.152199999997</v>
      </c>
      <c r="S9374" t="s">
        <v>1424</v>
      </c>
    </row>
    <row r="9375" spans="1:19">
      <c r="A9375" t="s">
        <v>7757</v>
      </c>
      <c r="B9375">
        <v>44279</v>
      </c>
      <c r="C9375" t="s">
        <v>7758</v>
      </c>
      <c r="D9375">
        <v>44279</v>
      </c>
      <c r="E9375" t="s">
        <v>1422</v>
      </c>
      <c r="F9375" t="s">
        <v>100</v>
      </c>
      <c r="G9375" t="s">
        <v>1062</v>
      </c>
      <c r="H9375" t="s">
        <v>1428</v>
      </c>
      <c r="I9375" t="s">
        <v>1381</v>
      </c>
      <c r="J9375">
        <v>5</v>
      </c>
      <c r="K9375">
        <v>9850</v>
      </c>
      <c r="L9375">
        <v>49250</v>
      </c>
      <c r="M9375">
        <v>23.452400000000001</v>
      </c>
      <c r="N9375">
        <v>117.262</v>
      </c>
      <c r="O9375">
        <v>0</v>
      </c>
      <c r="P9375">
        <v>0</v>
      </c>
      <c r="Q9375">
        <v>9873.4524000000001</v>
      </c>
      <c r="R9375">
        <v>49367.262000000002</v>
      </c>
      <c r="S9375" t="s">
        <v>1424</v>
      </c>
    </row>
    <row r="9376" spans="1:19">
      <c r="A9376" t="s">
        <v>7757</v>
      </c>
      <c r="B9376">
        <v>44279</v>
      </c>
      <c r="C9376" t="s">
        <v>7758</v>
      </c>
      <c r="D9376">
        <v>44279</v>
      </c>
      <c r="E9376" t="s">
        <v>1422</v>
      </c>
      <c r="F9376" t="s">
        <v>100</v>
      </c>
      <c r="G9376" t="s">
        <v>1062</v>
      </c>
      <c r="H9376" t="s">
        <v>1428</v>
      </c>
      <c r="I9376" t="s">
        <v>1180</v>
      </c>
      <c r="J9376">
        <v>5</v>
      </c>
      <c r="K9376">
        <v>3540</v>
      </c>
      <c r="L9376">
        <v>17700</v>
      </c>
      <c r="M9376">
        <v>8.4285999999999994</v>
      </c>
      <c r="N9376">
        <v>42.143000000000001</v>
      </c>
      <c r="O9376">
        <v>0</v>
      </c>
      <c r="P9376">
        <v>0</v>
      </c>
      <c r="Q9376">
        <v>3548.4286000000002</v>
      </c>
      <c r="R9376">
        <v>17742.143</v>
      </c>
      <c r="S9376" t="s">
        <v>1424</v>
      </c>
    </row>
    <row r="9377" spans="1:19">
      <c r="A9377" t="s">
        <v>7759</v>
      </c>
      <c r="B9377">
        <v>44279</v>
      </c>
      <c r="C9377" t="s">
        <v>7760</v>
      </c>
      <c r="D9377">
        <v>44279</v>
      </c>
      <c r="E9377" t="s">
        <v>1422</v>
      </c>
      <c r="F9377" t="s">
        <v>98</v>
      </c>
      <c r="G9377" t="s">
        <v>1062</v>
      </c>
      <c r="H9377" t="s">
        <v>1428</v>
      </c>
      <c r="I9377" t="s">
        <v>1359</v>
      </c>
      <c r="J9377">
        <v>10</v>
      </c>
      <c r="K9377">
        <v>1225</v>
      </c>
      <c r="L9377">
        <v>12250</v>
      </c>
      <c r="M9377">
        <v>2.9167000000000001</v>
      </c>
      <c r="N9377">
        <v>29.167000000000002</v>
      </c>
      <c r="O9377">
        <v>0</v>
      </c>
      <c r="P9377">
        <v>0</v>
      </c>
      <c r="Q9377">
        <v>1227.9167</v>
      </c>
      <c r="R9377">
        <v>12279.166999999999</v>
      </c>
      <c r="S9377" t="s">
        <v>1424</v>
      </c>
    </row>
    <row r="9378" spans="1:19">
      <c r="A9378" t="s">
        <v>7759</v>
      </c>
      <c r="B9378">
        <v>44279</v>
      </c>
      <c r="C9378" t="s">
        <v>7760</v>
      </c>
      <c r="D9378">
        <v>44279</v>
      </c>
      <c r="E9378" t="s">
        <v>1422</v>
      </c>
      <c r="F9378" t="s">
        <v>98</v>
      </c>
      <c r="G9378" t="s">
        <v>1062</v>
      </c>
      <c r="H9378" t="s">
        <v>1428</v>
      </c>
      <c r="I9378" t="s">
        <v>1459</v>
      </c>
      <c r="J9378">
        <v>40</v>
      </c>
      <c r="K9378">
        <v>1060</v>
      </c>
      <c r="L9378">
        <v>42400</v>
      </c>
      <c r="M9378">
        <v>2.5238</v>
      </c>
      <c r="N9378">
        <v>100.952</v>
      </c>
      <c r="O9378">
        <v>0</v>
      </c>
      <c r="P9378">
        <v>0</v>
      </c>
      <c r="Q9378">
        <v>1062.5237999999999</v>
      </c>
      <c r="R9378">
        <v>42500.951999999997</v>
      </c>
      <c r="S9378" t="s">
        <v>1424</v>
      </c>
    </row>
    <row r="9379" spans="1:19">
      <c r="A9379" t="s">
        <v>7759</v>
      </c>
      <c r="B9379">
        <v>44279</v>
      </c>
      <c r="C9379" t="s">
        <v>7760</v>
      </c>
      <c r="D9379">
        <v>44279</v>
      </c>
      <c r="E9379" t="s">
        <v>1422</v>
      </c>
      <c r="F9379" t="s">
        <v>98</v>
      </c>
      <c r="G9379" t="s">
        <v>1062</v>
      </c>
      <c r="H9379" t="s">
        <v>1428</v>
      </c>
      <c r="I9379" t="s">
        <v>1421</v>
      </c>
      <c r="J9379">
        <v>10</v>
      </c>
      <c r="K9379">
        <v>1264</v>
      </c>
      <c r="L9379">
        <v>12640</v>
      </c>
      <c r="M9379">
        <v>3.0095000000000001</v>
      </c>
      <c r="N9379">
        <v>30.094999999999999</v>
      </c>
      <c r="O9379">
        <v>0</v>
      </c>
      <c r="P9379">
        <v>0</v>
      </c>
      <c r="Q9379">
        <v>1267.0094999999999</v>
      </c>
      <c r="R9379">
        <v>12670.094999999999</v>
      </c>
      <c r="S9379" t="s">
        <v>1424</v>
      </c>
    </row>
    <row r="9380" spans="1:19">
      <c r="A9380" t="s">
        <v>7759</v>
      </c>
      <c r="B9380">
        <v>44279</v>
      </c>
      <c r="C9380" t="s">
        <v>7760</v>
      </c>
      <c r="D9380">
        <v>44279</v>
      </c>
      <c r="E9380" t="s">
        <v>1422</v>
      </c>
      <c r="F9380" t="s">
        <v>98</v>
      </c>
      <c r="G9380" t="s">
        <v>1062</v>
      </c>
      <c r="H9380" t="s">
        <v>1428</v>
      </c>
      <c r="I9380" t="s">
        <v>1181</v>
      </c>
      <c r="J9380">
        <v>10</v>
      </c>
      <c r="K9380">
        <v>1293</v>
      </c>
      <c r="L9380">
        <v>12930</v>
      </c>
      <c r="M9380">
        <v>3.0785999999999998</v>
      </c>
      <c r="N9380">
        <v>30.786000000000001</v>
      </c>
      <c r="O9380">
        <v>0</v>
      </c>
      <c r="P9380">
        <v>0</v>
      </c>
      <c r="Q9380">
        <v>1296.0786000000001</v>
      </c>
      <c r="R9380">
        <v>12960.786</v>
      </c>
      <c r="S9380" t="s">
        <v>1424</v>
      </c>
    </row>
    <row r="9381" spans="1:19">
      <c r="A9381" t="s">
        <v>7761</v>
      </c>
      <c r="B9381">
        <v>44279</v>
      </c>
      <c r="C9381" t="s">
        <v>7762</v>
      </c>
      <c r="D9381">
        <v>44279</v>
      </c>
      <c r="E9381" t="s">
        <v>1422</v>
      </c>
      <c r="F9381" t="s">
        <v>92</v>
      </c>
      <c r="G9381" t="s">
        <v>1436</v>
      </c>
      <c r="H9381" t="s">
        <v>1428</v>
      </c>
      <c r="I9381" t="s">
        <v>1359</v>
      </c>
      <c r="J9381">
        <v>20</v>
      </c>
      <c r="K9381">
        <v>1225</v>
      </c>
      <c r="L9381">
        <v>24500</v>
      </c>
      <c r="M9381">
        <v>2.9167000000000001</v>
      </c>
      <c r="N9381">
        <v>58.334000000000003</v>
      </c>
      <c r="O9381">
        <v>0</v>
      </c>
      <c r="P9381">
        <v>0</v>
      </c>
      <c r="Q9381">
        <v>1227.9167</v>
      </c>
      <c r="R9381">
        <v>24558.333999999999</v>
      </c>
      <c r="S9381" t="s">
        <v>1424</v>
      </c>
    </row>
    <row r="9382" spans="1:19">
      <c r="A9382" t="s">
        <v>7761</v>
      </c>
      <c r="B9382">
        <v>44279</v>
      </c>
      <c r="C9382" t="s">
        <v>7762</v>
      </c>
      <c r="D9382">
        <v>44279</v>
      </c>
      <c r="E9382" t="s">
        <v>1422</v>
      </c>
      <c r="F9382" t="s">
        <v>92</v>
      </c>
      <c r="G9382" t="s">
        <v>1436</v>
      </c>
      <c r="H9382" t="s">
        <v>1428</v>
      </c>
      <c r="I9382" t="s">
        <v>1421</v>
      </c>
      <c r="J9382">
        <v>20</v>
      </c>
      <c r="K9382">
        <v>1264</v>
      </c>
      <c r="L9382">
        <v>25280</v>
      </c>
      <c r="M9382">
        <v>3.0095000000000001</v>
      </c>
      <c r="N9382">
        <v>60.19</v>
      </c>
      <c r="O9382">
        <v>0</v>
      </c>
      <c r="P9382">
        <v>0</v>
      </c>
      <c r="Q9382">
        <v>1267.0094999999999</v>
      </c>
      <c r="R9382">
        <v>25340.19</v>
      </c>
      <c r="S9382" t="s">
        <v>1424</v>
      </c>
    </row>
    <row r="9383" spans="1:19">
      <c r="A9383" t="s">
        <v>7763</v>
      </c>
      <c r="B9383">
        <v>44279</v>
      </c>
      <c r="C9383" t="s">
        <v>7764</v>
      </c>
      <c r="D9383">
        <v>44279</v>
      </c>
      <c r="E9383" t="s">
        <v>1422</v>
      </c>
      <c r="F9383" t="s">
        <v>94</v>
      </c>
      <c r="G9383" t="s">
        <v>1029</v>
      </c>
      <c r="H9383" t="s">
        <v>1428</v>
      </c>
      <c r="I9383" t="s">
        <v>1470</v>
      </c>
      <c r="J9383">
        <v>2</v>
      </c>
      <c r="K9383">
        <v>7050</v>
      </c>
      <c r="L9383">
        <v>14100</v>
      </c>
      <c r="M9383">
        <v>16.785699999999999</v>
      </c>
      <c r="N9383">
        <v>33.571399999999997</v>
      </c>
      <c r="O9383">
        <v>0</v>
      </c>
      <c r="P9383">
        <v>0</v>
      </c>
      <c r="Q9383">
        <v>7066.7857000000004</v>
      </c>
      <c r="R9383">
        <v>14133.571400000001</v>
      </c>
      <c r="S9383" t="s">
        <v>1424</v>
      </c>
    </row>
    <row r="9384" spans="1:19">
      <c r="A9384" t="s">
        <v>7763</v>
      </c>
      <c r="B9384">
        <v>44279</v>
      </c>
      <c r="C9384" t="s">
        <v>7764</v>
      </c>
      <c r="D9384">
        <v>44279</v>
      </c>
      <c r="E9384" t="s">
        <v>1422</v>
      </c>
      <c r="F9384" t="s">
        <v>94</v>
      </c>
      <c r="G9384" t="s">
        <v>1029</v>
      </c>
      <c r="H9384" t="s">
        <v>1428</v>
      </c>
      <c r="I9384" t="s">
        <v>1381</v>
      </c>
      <c r="J9384">
        <v>2</v>
      </c>
      <c r="K9384">
        <v>9850</v>
      </c>
      <c r="L9384">
        <v>19700</v>
      </c>
      <c r="M9384">
        <v>23.452400000000001</v>
      </c>
      <c r="N9384">
        <v>46.904800000000002</v>
      </c>
      <c r="O9384">
        <v>0</v>
      </c>
      <c r="P9384">
        <v>0</v>
      </c>
      <c r="Q9384">
        <v>9873.4524000000001</v>
      </c>
      <c r="R9384">
        <v>19746.9048</v>
      </c>
      <c r="S9384" t="s">
        <v>1424</v>
      </c>
    </row>
    <row r="9385" spans="1:19">
      <c r="A9385" t="s">
        <v>7763</v>
      </c>
      <c r="B9385">
        <v>44279</v>
      </c>
      <c r="C9385" t="s">
        <v>7764</v>
      </c>
      <c r="D9385">
        <v>44279</v>
      </c>
      <c r="E9385" t="s">
        <v>1422</v>
      </c>
      <c r="F9385" t="s">
        <v>94</v>
      </c>
      <c r="G9385" t="s">
        <v>1029</v>
      </c>
      <c r="H9385" t="s">
        <v>1428</v>
      </c>
      <c r="I9385" t="s">
        <v>1180</v>
      </c>
      <c r="J9385">
        <v>10</v>
      </c>
      <c r="K9385">
        <v>3540</v>
      </c>
      <c r="L9385">
        <v>35400</v>
      </c>
      <c r="M9385">
        <v>8.4285999999999994</v>
      </c>
      <c r="N9385">
        <v>84.286000000000001</v>
      </c>
      <c r="O9385">
        <v>0</v>
      </c>
      <c r="P9385">
        <v>0</v>
      </c>
      <c r="Q9385">
        <v>3548.4286000000002</v>
      </c>
      <c r="R9385">
        <v>35484.286</v>
      </c>
      <c r="S9385" t="s">
        <v>1424</v>
      </c>
    </row>
    <row r="9386" spans="1:19">
      <c r="A9386" t="s">
        <v>7763</v>
      </c>
      <c r="B9386">
        <v>44279</v>
      </c>
      <c r="C9386" t="s">
        <v>7764</v>
      </c>
      <c r="D9386">
        <v>44279</v>
      </c>
      <c r="E9386" t="s">
        <v>1422</v>
      </c>
      <c r="F9386" t="s">
        <v>94</v>
      </c>
      <c r="G9386" t="s">
        <v>1029</v>
      </c>
      <c r="H9386" t="s">
        <v>1428</v>
      </c>
      <c r="I9386" t="s">
        <v>1421</v>
      </c>
      <c r="J9386">
        <v>20</v>
      </c>
      <c r="K9386">
        <v>1264</v>
      </c>
      <c r="L9386">
        <v>25280</v>
      </c>
      <c r="M9386">
        <v>3.0095000000000001</v>
      </c>
      <c r="N9386">
        <v>60.19</v>
      </c>
      <c r="O9386">
        <v>0</v>
      </c>
      <c r="P9386">
        <v>0</v>
      </c>
      <c r="Q9386">
        <v>1267.0094999999999</v>
      </c>
      <c r="R9386">
        <v>25340.19</v>
      </c>
      <c r="S9386" t="s">
        <v>1424</v>
      </c>
    </row>
    <row r="9387" spans="1:19">
      <c r="A9387" t="s">
        <v>7763</v>
      </c>
      <c r="B9387">
        <v>44279</v>
      </c>
      <c r="C9387" t="s">
        <v>7764</v>
      </c>
      <c r="D9387">
        <v>44279</v>
      </c>
      <c r="E9387" t="s">
        <v>1422</v>
      </c>
      <c r="F9387" t="s">
        <v>94</v>
      </c>
      <c r="G9387" t="s">
        <v>1029</v>
      </c>
      <c r="H9387" t="s">
        <v>1428</v>
      </c>
      <c r="I9387" t="s">
        <v>1459</v>
      </c>
      <c r="J9387">
        <v>50</v>
      </c>
      <c r="K9387">
        <v>1060</v>
      </c>
      <c r="L9387">
        <v>53000</v>
      </c>
      <c r="M9387">
        <v>2.5238</v>
      </c>
      <c r="N9387">
        <v>126.19</v>
      </c>
      <c r="O9387">
        <v>0</v>
      </c>
      <c r="P9387">
        <v>0</v>
      </c>
      <c r="Q9387">
        <v>1062.5237999999999</v>
      </c>
      <c r="R9387">
        <v>53126.19</v>
      </c>
      <c r="S9387" t="s">
        <v>1424</v>
      </c>
    </row>
    <row r="9388" spans="1:19">
      <c r="A9388" t="s">
        <v>7765</v>
      </c>
      <c r="B9388">
        <v>44279</v>
      </c>
      <c r="C9388" t="s">
        <v>7766</v>
      </c>
      <c r="D9388">
        <v>44279</v>
      </c>
      <c r="E9388" t="s">
        <v>1422</v>
      </c>
      <c r="F9388" t="s">
        <v>91</v>
      </c>
      <c r="G9388" t="s">
        <v>1029</v>
      </c>
      <c r="H9388" t="s">
        <v>1428</v>
      </c>
      <c r="I9388" t="s">
        <v>1421</v>
      </c>
      <c r="J9388">
        <v>29</v>
      </c>
      <c r="K9388">
        <v>1264</v>
      </c>
      <c r="L9388">
        <v>36656</v>
      </c>
      <c r="M9388">
        <v>3.0095000000000001</v>
      </c>
      <c r="N9388">
        <v>87.275499999999994</v>
      </c>
      <c r="O9388">
        <v>0</v>
      </c>
      <c r="P9388">
        <v>0</v>
      </c>
      <c r="Q9388">
        <v>1267.0094999999999</v>
      </c>
      <c r="R9388">
        <v>36743.275500000003</v>
      </c>
      <c r="S9388" t="s">
        <v>1424</v>
      </c>
    </row>
    <row r="9389" spans="1:19">
      <c r="A9389" t="s">
        <v>7765</v>
      </c>
      <c r="B9389">
        <v>44279</v>
      </c>
      <c r="C9389" t="s">
        <v>7766</v>
      </c>
      <c r="D9389">
        <v>44279</v>
      </c>
      <c r="E9389" t="s">
        <v>1422</v>
      </c>
      <c r="F9389" t="s">
        <v>91</v>
      </c>
      <c r="G9389" t="s">
        <v>1029</v>
      </c>
      <c r="H9389" t="s">
        <v>1428</v>
      </c>
      <c r="I9389" t="s">
        <v>1470</v>
      </c>
      <c r="J9389">
        <v>3</v>
      </c>
      <c r="K9389">
        <v>7050</v>
      </c>
      <c r="L9389">
        <v>21150</v>
      </c>
      <c r="M9389">
        <v>16.785699999999999</v>
      </c>
      <c r="N9389">
        <v>50.357100000000003</v>
      </c>
      <c r="O9389">
        <v>0</v>
      </c>
      <c r="P9389">
        <v>0</v>
      </c>
      <c r="Q9389">
        <v>7066.7857000000004</v>
      </c>
      <c r="R9389">
        <v>21200.357100000001</v>
      </c>
      <c r="S9389" t="s">
        <v>1424</v>
      </c>
    </row>
    <row r="9390" spans="1:19">
      <c r="A9390" t="s">
        <v>7765</v>
      </c>
      <c r="B9390">
        <v>44279</v>
      </c>
      <c r="C9390" t="s">
        <v>7766</v>
      </c>
      <c r="D9390">
        <v>44279</v>
      </c>
      <c r="E9390" t="s">
        <v>1422</v>
      </c>
      <c r="F9390" t="s">
        <v>91</v>
      </c>
      <c r="G9390" t="s">
        <v>1029</v>
      </c>
      <c r="H9390" t="s">
        <v>1428</v>
      </c>
      <c r="I9390" t="s">
        <v>1459</v>
      </c>
      <c r="J9390">
        <v>40</v>
      </c>
      <c r="K9390">
        <v>1060</v>
      </c>
      <c r="L9390">
        <v>42400</v>
      </c>
      <c r="M9390">
        <v>2.5238</v>
      </c>
      <c r="N9390">
        <v>100.952</v>
      </c>
      <c r="O9390">
        <v>0</v>
      </c>
      <c r="P9390">
        <v>0</v>
      </c>
      <c r="Q9390">
        <v>1062.5237999999999</v>
      </c>
      <c r="R9390">
        <v>42500.951999999997</v>
      </c>
      <c r="S9390" t="s">
        <v>1424</v>
      </c>
    </row>
    <row r="9391" spans="1:19">
      <c r="A9391" t="s">
        <v>7767</v>
      </c>
      <c r="B9391">
        <v>44279</v>
      </c>
      <c r="C9391" t="s">
        <v>7768</v>
      </c>
      <c r="D9391">
        <v>44279</v>
      </c>
      <c r="E9391" t="s">
        <v>1422</v>
      </c>
      <c r="F9391" t="s">
        <v>101</v>
      </c>
      <c r="G9391" t="s">
        <v>1029</v>
      </c>
      <c r="H9391" t="s">
        <v>1428</v>
      </c>
      <c r="I9391" t="s">
        <v>1421</v>
      </c>
      <c r="J9391">
        <v>30</v>
      </c>
      <c r="K9391">
        <v>1264</v>
      </c>
      <c r="L9391">
        <v>37920</v>
      </c>
      <c r="M9391">
        <v>3.0095000000000001</v>
      </c>
      <c r="N9391">
        <v>90.284999999999997</v>
      </c>
      <c r="O9391">
        <v>0</v>
      </c>
      <c r="P9391">
        <v>0</v>
      </c>
      <c r="Q9391">
        <v>1267.0094999999999</v>
      </c>
      <c r="R9391">
        <v>38010.285000000003</v>
      </c>
      <c r="S9391" t="s">
        <v>1424</v>
      </c>
    </row>
    <row r="9392" spans="1:19">
      <c r="A9392" t="s">
        <v>7767</v>
      </c>
      <c r="B9392">
        <v>44279</v>
      </c>
      <c r="C9392" t="s">
        <v>7768</v>
      </c>
      <c r="D9392">
        <v>44279</v>
      </c>
      <c r="E9392" t="s">
        <v>1422</v>
      </c>
      <c r="F9392" t="s">
        <v>101</v>
      </c>
      <c r="G9392" t="s">
        <v>1029</v>
      </c>
      <c r="H9392" t="s">
        <v>1428</v>
      </c>
      <c r="I9392" t="s">
        <v>1459</v>
      </c>
      <c r="J9392">
        <v>40</v>
      </c>
      <c r="K9392">
        <v>1060</v>
      </c>
      <c r="L9392">
        <v>42400</v>
      </c>
      <c r="M9392">
        <v>2.5238</v>
      </c>
      <c r="N9392">
        <v>100.952</v>
      </c>
      <c r="O9392">
        <v>0</v>
      </c>
      <c r="P9392">
        <v>0</v>
      </c>
      <c r="Q9392">
        <v>1062.5237999999999</v>
      </c>
      <c r="R9392">
        <v>42500.951999999997</v>
      </c>
      <c r="S9392" t="s">
        <v>1424</v>
      </c>
    </row>
    <row r="9393" spans="1:19">
      <c r="A9393" t="s">
        <v>7767</v>
      </c>
      <c r="B9393">
        <v>44279</v>
      </c>
      <c r="C9393" t="s">
        <v>7768</v>
      </c>
      <c r="D9393">
        <v>44279</v>
      </c>
      <c r="E9393" t="s">
        <v>1422</v>
      </c>
      <c r="F9393" t="s">
        <v>101</v>
      </c>
      <c r="G9393" t="s">
        <v>1029</v>
      </c>
      <c r="H9393" t="s">
        <v>1428</v>
      </c>
      <c r="I9393" t="s">
        <v>1356</v>
      </c>
      <c r="J9393">
        <v>20</v>
      </c>
      <c r="K9393">
        <v>1118</v>
      </c>
      <c r="L9393">
        <v>22360</v>
      </c>
      <c r="M9393">
        <v>2.6619000000000002</v>
      </c>
      <c r="N9393">
        <v>53.238</v>
      </c>
      <c r="O9393">
        <v>0</v>
      </c>
      <c r="P9393">
        <v>0</v>
      </c>
      <c r="Q9393">
        <v>1120.6619000000001</v>
      </c>
      <c r="R9393">
        <v>22413.238000000001</v>
      </c>
      <c r="S9393" t="s">
        <v>1424</v>
      </c>
    </row>
    <row r="9394" spans="1:19">
      <c r="A9394" t="s">
        <v>7767</v>
      </c>
      <c r="B9394">
        <v>44279</v>
      </c>
      <c r="C9394" t="s">
        <v>7768</v>
      </c>
      <c r="D9394">
        <v>44279</v>
      </c>
      <c r="E9394" t="s">
        <v>1422</v>
      </c>
      <c r="F9394" t="s">
        <v>101</v>
      </c>
      <c r="G9394" t="s">
        <v>1029</v>
      </c>
      <c r="H9394" t="s">
        <v>1428</v>
      </c>
      <c r="I9394" t="s">
        <v>1381</v>
      </c>
      <c r="J9394">
        <v>2</v>
      </c>
      <c r="K9394">
        <v>9850</v>
      </c>
      <c r="L9394">
        <v>19700</v>
      </c>
      <c r="M9394">
        <v>23.452400000000001</v>
      </c>
      <c r="N9394">
        <v>46.904800000000002</v>
      </c>
      <c r="O9394">
        <v>0</v>
      </c>
      <c r="P9394">
        <v>0</v>
      </c>
      <c r="Q9394">
        <v>9873.4524000000001</v>
      </c>
      <c r="R9394">
        <v>19746.9048</v>
      </c>
      <c r="S9394" t="s">
        <v>1424</v>
      </c>
    </row>
    <row r="9395" spans="1:19">
      <c r="A9395" t="s">
        <v>7769</v>
      </c>
      <c r="B9395">
        <v>44279</v>
      </c>
      <c r="C9395" t="s">
        <v>7770</v>
      </c>
      <c r="D9395">
        <v>44279</v>
      </c>
      <c r="E9395" t="s">
        <v>1422</v>
      </c>
      <c r="F9395" t="s">
        <v>946</v>
      </c>
      <c r="G9395" t="s">
        <v>1029</v>
      </c>
      <c r="H9395" t="s">
        <v>1428</v>
      </c>
      <c r="I9395" t="s">
        <v>1470</v>
      </c>
      <c r="J9395">
        <v>10</v>
      </c>
      <c r="K9395">
        <v>7050</v>
      </c>
      <c r="L9395">
        <v>70500</v>
      </c>
      <c r="M9395">
        <v>16.785699999999999</v>
      </c>
      <c r="N9395">
        <v>167.857</v>
      </c>
      <c r="O9395">
        <v>0</v>
      </c>
      <c r="P9395">
        <v>0</v>
      </c>
      <c r="Q9395">
        <v>7066.7857000000004</v>
      </c>
      <c r="R9395">
        <v>70667.857000000004</v>
      </c>
      <c r="S9395" t="s">
        <v>1424</v>
      </c>
    </row>
    <row r="9396" spans="1:19">
      <c r="A9396" t="s">
        <v>7771</v>
      </c>
      <c r="B9396">
        <v>44279</v>
      </c>
      <c r="C9396" t="s">
        <v>7772</v>
      </c>
      <c r="D9396">
        <v>44279</v>
      </c>
      <c r="E9396" t="s">
        <v>1422</v>
      </c>
      <c r="F9396" t="s">
        <v>4681</v>
      </c>
      <c r="G9396" t="s">
        <v>1449</v>
      </c>
      <c r="H9396" t="s">
        <v>1428</v>
      </c>
      <c r="I9396" t="s">
        <v>1180</v>
      </c>
      <c r="J9396">
        <v>5</v>
      </c>
      <c r="K9396">
        <v>3540</v>
      </c>
      <c r="L9396">
        <v>17700</v>
      </c>
      <c r="M9396">
        <v>8.4285999999999994</v>
      </c>
      <c r="N9396">
        <v>42.143000000000001</v>
      </c>
      <c r="O9396">
        <v>0</v>
      </c>
      <c r="P9396">
        <v>0</v>
      </c>
      <c r="Q9396">
        <v>3548.4286000000002</v>
      </c>
      <c r="R9396">
        <v>17742.143</v>
      </c>
      <c r="S9396" t="s">
        <v>1424</v>
      </c>
    </row>
    <row r="9397" spans="1:19">
      <c r="A9397" t="s">
        <v>7773</v>
      </c>
      <c r="B9397">
        <v>44279</v>
      </c>
      <c r="C9397" t="s">
        <v>7774</v>
      </c>
      <c r="D9397">
        <v>44279</v>
      </c>
      <c r="E9397" t="s">
        <v>1422</v>
      </c>
      <c r="F9397" t="s">
        <v>104</v>
      </c>
      <c r="G9397" t="s">
        <v>1436</v>
      </c>
      <c r="H9397" t="s">
        <v>1428</v>
      </c>
      <c r="I9397" t="s">
        <v>1356</v>
      </c>
      <c r="J9397">
        <v>100</v>
      </c>
      <c r="K9397">
        <v>1118</v>
      </c>
      <c r="L9397">
        <v>111800</v>
      </c>
      <c r="M9397">
        <v>2.6619000000000002</v>
      </c>
      <c r="N9397">
        <v>266.19</v>
      </c>
      <c r="O9397">
        <v>0</v>
      </c>
      <c r="P9397">
        <v>0</v>
      </c>
      <c r="Q9397">
        <v>1120.6619000000001</v>
      </c>
      <c r="R9397">
        <v>112066.19</v>
      </c>
      <c r="S9397" t="s">
        <v>1424</v>
      </c>
    </row>
    <row r="9398" spans="1:19">
      <c r="A9398" t="s">
        <v>7773</v>
      </c>
      <c r="B9398">
        <v>44279</v>
      </c>
      <c r="C9398" t="s">
        <v>7774</v>
      </c>
      <c r="D9398">
        <v>44279</v>
      </c>
      <c r="E9398" t="s">
        <v>1422</v>
      </c>
      <c r="F9398" t="s">
        <v>104</v>
      </c>
      <c r="G9398" t="s">
        <v>1436</v>
      </c>
      <c r="H9398" t="s">
        <v>1428</v>
      </c>
      <c r="I9398" t="s">
        <v>1459</v>
      </c>
      <c r="J9398">
        <v>200</v>
      </c>
      <c r="K9398">
        <v>1060</v>
      </c>
      <c r="L9398">
        <v>212000</v>
      </c>
      <c r="M9398">
        <v>2.5238</v>
      </c>
      <c r="N9398">
        <v>504.76</v>
      </c>
      <c r="O9398">
        <v>0</v>
      </c>
      <c r="P9398">
        <v>0</v>
      </c>
      <c r="Q9398">
        <v>1062.5237999999999</v>
      </c>
      <c r="R9398">
        <v>212504.76</v>
      </c>
      <c r="S9398" t="s">
        <v>1424</v>
      </c>
    </row>
    <row r="9399" spans="1:19">
      <c r="A9399" t="s">
        <v>7773</v>
      </c>
      <c r="B9399">
        <v>44279</v>
      </c>
      <c r="C9399" t="s">
        <v>7774</v>
      </c>
      <c r="D9399">
        <v>44279</v>
      </c>
      <c r="E9399" t="s">
        <v>1422</v>
      </c>
      <c r="F9399" t="s">
        <v>104</v>
      </c>
      <c r="G9399" t="s">
        <v>1436</v>
      </c>
      <c r="H9399" t="s">
        <v>1428</v>
      </c>
      <c r="I9399" t="s">
        <v>1421</v>
      </c>
      <c r="J9399">
        <v>200</v>
      </c>
      <c r="K9399">
        <v>1264</v>
      </c>
      <c r="L9399">
        <v>252800</v>
      </c>
      <c r="M9399">
        <v>3.0095000000000001</v>
      </c>
      <c r="N9399">
        <v>601.9</v>
      </c>
      <c r="O9399">
        <v>0</v>
      </c>
      <c r="P9399">
        <v>0</v>
      </c>
      <c r="Q9399">
        <v>1267.0094999999999</v>
      </c>
      <c r="R9399">
        <v>253401.9</v>
      </c>
      <c r="S9399" t="s">
        <v>1424</v>
      </c>
    </row>
    <row r="9400" spans="1:19">
      <c r="A9400" t="s">
        <v>7773</v>
      </c>
      <c r="B9400">
        <v>44279</v>
      </c>
      <c r="C9400" t="s">
        <v>7774</v>
      </c>
      <c r="D9400">
        <v>44279</v>
      </c>
      <c r="E9400" t="s">
        <v>1422</v>
      </c>
      <c r="F9400" t="s">
        <v>104</v>
      </c>
      <c r="G9400" t="s">
        <v>1436</v>
      </c>
      <c r="H9400" t="s">
        <v>1428</v>
      </c>
      <c r="I9400" t="s">
        <v>1359</v>
      </c>
      <c r="J9400">
        <v>100</v>
      </c>
      <c r="K9400">
        <v>1225</v>
      </c>
      <c r="L9400">
        <v>122500</v>
      </c>
      <c r="M9400">
        <v>2.9167000000000001</v>
      </c>
      <c r="N9400">
        <v>291.67</v>
      </c>
      <c r="O9400">
        <v>0</v>
      </c>
      <c r="P9400">
        <v>0</v>
      </c>
      <c r="Q9400">
        <v>1227.9167</v>
      </c>
      <c r="R9400">
        <v>122791.67</v>
      </c>
      <c r="S9400" t="s">
        <v>1424</v>
      </c>
    </row>
    <row r="9401" spans="1:19">
      <c r="A9401" t="s">
        <v>7775</v>
      </c>
      <c r="B9401">
        <v>44279</v>
      </c>
      <c r="C9401" t="s">
        <v>7776</v>
      </c>
      <c r="D9401">
        <v>44279</v>
      </c>
      <c r="E9401" t="s">
        <v>1422</v>
      </c>
      <c r="F9401" t="s">
        <v>103</v>
      </c>
      <c r="G9401" t="s">
        <v>1449</v>
      </c>
      <c r="H9401" t="s">
        <v>1428</v>
      </c>
      <c r="I9401" t="s">
        <v>1470</v>
      </c>
      <c r="J9401">
        <v>15</v>
      </c>
      <c r="K9401">
        <v>7050</v>
      </c>
      <c r="L9401">
        <v>105750</v>
      </c>
      <c r="M9401">
        <v>16.785699999999999</v>
      </c>
      <c r="N9401">
        <v>251.78550000000001</v>
      </c>
      <c r="O9401">
        <v>0</v>
      </c>
      <c r="P9401">
        <v>0</v>
      </c>
      <c r="Q9401">
        <v>7066.7857000000004</v>
      </c>
      <c r="R9401">
        <v>106001.7855</v>
      </c>
      <c r="S9401" t="s">
        <v>1424</v>
      </c>
    </row>
    <row r="9402" spans="1:19">
      <c r="A9402" t="s">
        <v>7777</v>
      </c>
      <c r="B9402">
        <v>44279</v>
      </c>
      <c r="C9402" t="s">
        <v>7778</v>
      </c>
      <c r="D9402">
        <v>44279</v>
      </c>
      <c r="E9402" t="s">
        <v>1429</v>
      </c>
      <c r="F9402" t="s">
        <v>4689</v>
      </c>
      <c r="G9402" t="s">
        <v>1430</v>
      </c>
      <c r="H9402" t="s">
        <v>1429</v>
      </c>
      <c r="I9402" t="s">
        <v>1359</v>
      </c>
      <c r="J9402">
        <v>1</v>
      </c>
      <c r="K9402">
        <v>1134</v>
      </c>
      <c r="L9402">
        <v>1134</v>
      </c>
      <c r="M9402">
        <v>0</v>
      </c>
      <c r="N9402">
        <v>0</v>
      </c>
      <c r="O9402">
        <v>0</v>
      </c>
      <c r="P9402">
        <v>0</v>
      </c>
      <c r="Q9402">
        <v>1134</v>
      </c>
      <c r="R9402">
        <v>1134</v>
      </c>
      <c r="S9402" t="s">
        <v>1424</v>
      </c>
    </row>
    <row r="9403" spans="1:19">
      <c r="A9403" t="s">
        <v>7777</v>
      </c>
      <c r="B9403">
        <v>44279</v>
      </c>
      <c r="C9403" t="s">
        <v>7778</v>
      </c>
      <c r="D9403">
        <v>44279</v>
      </c>
      <c r="E9403" t="s">
        <v>1429</v>
      </c>
      <c r="F9403" t="s">
        <v>4689</v>
      </c>
      <c r="G9403" t="s">
        <v>1430</v>
      </c>
      <c r="H9403" t="s">
        <v>1429</v>
      </c>
      <c r="I9403" t="s">
        <v>1381</v>
      </c>
      <c r="J9403">
        <v>4</v>
      </c>
      <c r="K9403">
        <v>9112</v>
      </c>
      <c r="L9403">
        <v>36448</v>
      </c>
      <c r="M9403">
        <v>0</v>
      </c>
      <c r="N9403">
        <v>0</v>
      </c>
      <c r="O9403">
        <v>0</v>
      </c>
      <c r="P9403">
        <v>0</v>
      </c>
      <c r="Q9403">
        <v>9112</v>
      </c>
      <c r="R9403">
        <v>36448</v>
      </c>
      <c r="S9403" t="s">
        <v>1424</v>
      </c>
    </row>
    <row r="9404" spans="1:19">
      <c r="A9404" t="s">
        <v>7777</v>
      </c>
      <c r="B9404">
        <v>44279</v>
      </c>
      <c r="C9404" t="s">
        <v>7778</v>
      </c>
      <c r="D9404">
        <v>44279</v>
      </c>
      <c r="E9404" t="s">
        <v>1429</v>
      </c>
      <c r="F9404" t="s">
        <v>4689</v>
      </c>
      <c r="G9404" t="s">
        <v>1430</v>
      </c>
      <c r="H9404" t="s">
        <v>1429</v>
      </c>
      <c r="I9404" t="s">
        <v>1178</v>
      </c>
      <c r="J9404">
        <v>1</v>
      </c>
      <c r="K9404">
        <v>3733</v>
      </c>
      <c r="L9404">
        <v>3733</v>
      </c>
      <c r="M9404">
        <v>0</v>
      </c>
      <c r="N9404">
        <v>0</v>
      </c>
      <c r="O9404">
        <v>0</v>
      </c>
      <c r="P9404">
        <v>0</v>
      </c>
      <c r="Q9404">
        <v>3733</v>
      </c>
      <c r="R9404">
        <v>3733</v>
      </c>
      <c r="S9404" t="s">
        <v>1424</v>
      </c>
    </row>
    <row r="9405" spans="1:19">
      <c r="A9405" t="s">
        <v>7777</v>
      </c>
      <c r="B9405">
        <v>44279</v>
      </c>
      <c r="C9405" t="s">
        <v>7778</v>
      </c>
      <c r="D9405">
        <v>44279</v>
      </c>
      <c r="E9405" t="s">
        <v>1429</v>
      </c>
      <c r="F9405" t="s">
        <v>4689</v>
      </c>
      <c r="G9405" t="s">
        <v>1430</v>
      </c>
      <c r="H9405" t="s">
        <v>1429</v>
      </c>
      <c r="I9405" t="s">
        <v>1460</v>
      </c>
      <c r="J9405">
        <v>2</v>
      </c>
      <c r="K9405">
        <v>5346</v>
      </c>
      <c r="L9405">
        <v>10692</v>
      </c>
      <c r="M9405">
        <v>0</v>
      </c>
      <c r="N9405">
        <v>0</v>
      </c>
      <c r="O9405">
        <v>0</v>
      </c>
      <c r="P9405">
        <v>0</v>
      </c>
      <c r="Q9405">
        <v>5346</v>
      </c>
      <c r="R9405">
        <v>10692</v>
      </c>
      <c r="S9405" t="s">
        <v>1424</v>
      </c>
    </row>
    <row r="9406" spans="1:19">
      <c r="A9406" t="s">
        <v>7777</v>
      </c>
      <c r="B9406">
        <v>44279</v>
      </c>
      <c r="C9406" t="s">
        <v>7778</v>
      </c>
      <c r="D9406">
        <v>44279</v>
      </c>
      <c r="E9406" t="s">
        <v>1429</v>
      </c>
      <c r="F9406" t="s">
        <v>4689</v>
      </c>
      <c r="G9406" t="s">
        <v>1430</v>
      </c>
      <c r="H9406" t="s">
        <v>1429</v>
      </c>
      <c r="I9406" t="s">
        <v>1177</v>
      </c>
      <c r="J9406">
        <v>8</v>
      </c>
      <c r="K9406">
        <v>8367</v>
      </c>
      <c r="L9406">
        <v>66936</v>
      </c>
      <c r="M9406">
        <v>0</v>
      </c>
      <c r="N9406">
        <v>0</v>
      </c>
      <c r="O9406">
        <v>0</v>
      </c>
      <c r="P9406">
        <v>0</v>
      </c>
      <c r="Q9406">
        <v>8367</v>
      </c>
      <c r="R9406">
        <v>66936</v>
      </c>
      <c r="S9406" t="s">
        <v>1424</v>
      </c>
    </row>
    <row r="9407" spans="1:19">
      <c r="A9407" t="s">
        <v>7779</v>
      </c>
      <c r="B9407">
        <v>44279</v>
      </c>
      <c r="C9407" t="s">
        <v>7780</v>
      </c>
      <c r="D9407">
        <v>44279</v>
      </c>
      <c r="E9407" t="s">
        <v>1429</v>
      </c>
      <c r="F9407" t="s">
        <v>4701</v>
      </c>
      <c r="G9407" t="s">
        <v>1430</v>
      </c>
      <c r="H9407" t="s">
        <v>1429</v>
      </c>
      <c r="I9407" t="s">
        <v>3638</v>
      </c>
      <c r="J9407">
        <v>1</v>
      </c>
      <c r="K9407">
        <v>7950</v>
      </c>
      <c r="L9407">
        <v>7950</v>
      </c>
      <c r="M9407">
        <v>0</v>
      </c>
      <c r="N9407">
        <v>0</v>
      </c>
      <c r="O9407">
        <v>0</v>
      </c>
      <c r="P9407">
        <v>0</v>
      </c>
      <c r="Q9407">
        <v>7950</v>
      </c>
      <c r="R9407">
        <v>7950</v>
      </c>
      <c r="S9407" t="s">
        <v>1424</v>
      </c>
    </row>
    <row r="9408" spans="1:19">
      <c r="A9408" t="s">
        <v>7781</v>
      </c>
      <c r="B9408">
        <v>44279</v>
      </c>
      <c r="C9408" t="s">
        <v>7782</v>
      </c>
      <c r="D9408">
        <v>44279</v>
      </c>
      <c r="E9408" t="s">
        <v>1429</v>
      </c>
      <c r="F9408" t="s">
        <v>7783</v>
      </c>
      <c r="G9408" t="s">
        <v>1430</v>
      </c>
      <c r="H9408" t="s">
        <v>1429</v>
      </c>
      <c r="I9408" t="s">
        <v>1179</v>
      </c>
      <c r="J9408">
        <v>1</v>
      </c>
      <c r="K9408">
        <v>4000</v>
      </c>
      <c r="L9408">
        <v>4000</v>
      </c>
      <c r="M9408">
        <v>0</v>
      </c>
      <c r="N9408">
        <v>0</v>
      </c>
      <c r="O9408">
        <v>0</v>
      </c>
      <c r="P9408">
        <v>0</v>
      </c>
      <c r="Q9408">
        <v>4000</v>
      </c>
      <c r="R9408">
        <v>4000</v>
      </c>
      <c r="S9408" t="s">
        <v>1424</v>
      </c>
    </row>
    <row r="9409" spans="1:19">
      <c r="A9409" t="s">
        <v>7784</v>
      </c>
      <c r="B9409">
        <v>44279</v>
      </c>
      <c r="C9409" t="s">
        <v>7785</v>
      </c>
      <c r="D9409">
        <v>44279</v>
      </c>
      <c r="E9409" t="s">
        <v>1429</v>
      </c>
      <c r="F9409" t="s">
        <v>7786</v>
      </c>
      <c r="G9409" t="s">
        <v>1430</v>
      </c>
      <c r="H9409" t="s">
        <v>1429</v>
      </c>
      <c r="I9409" t="s">
        <v>3635</v>
      </c>
      <c r="J9409">
        <v>1</v>
      </c>
      <c r="K9409">
        <v>5490</v>
      </c>
      <c r="L9409">
        <v>5490</v>
      </c>
      <c r="M9409">
        <v>0</v>
      </c>
      <c r="N9409">
        <v>0</v>
      </c>
      <c r="O9409">
        <v>0</v>
      </c>
      <c r="P9409">
        <v>0</v>
      </c>
      <c r="Q9409">
        <v>5490</v>
      </c>
      <c r="R9409">
        <v>5490</v>
      </c>
      <c r="S9409" t="s">
        <v>1424</v>
      </c>
    </row>
    <row r="9410" spans="1:19">
      <c r="A9410" t="s">
        <v>7787</v>
      </c>
      <c r="B9410">
        <v>44279</v>
      </c>
      <c r="C9410" t="s">
        <v>7788</v>
      </c>
      <c r="D9410">
        <v>44279</v>
      </c>
      <c r="E9410" t="s">
        <v>1429</v>
      </c>
      <c r="F9410" t="s">
        <v>7789</v>
      </c>
      <c r="G9410" t="s">
        <v>1430</v>
      </c>
      <c r="H9410" t="s">
        <v>1429</v>
      </c>
      <c r="I9410" t="s">
        <v>1178</v>
      </c>
      <c r="J9410">
        <v>1</v>
      </c>
      <c r="K9410">
        <v>4067</v>
      </c>
      <c r="L9410">
        <v>4067</v>
      </c>
      <c r="M9410">
        <v>0</v>
      </c>
      <c r="N9410">
        <v>0</v>
      </c>
      <c r="O9410">
        <v>0</v>
      </c>
      <c r="P9410">
        <v>0</v>
      </c>
      <c r="Q9410">
        <v>4067</v>
      </c>
      <c r="R9410">
        <v>4067</v>
      </c>
      <c r="S9410" t="s">
        <v>1424</v>
      </c>
    </row>
    <row r="9411" spans="1:19">
      <c r="A9411" t="s">
        <v>7790</v>
      </c>
      <c r="B9411">
        <v>44279</v>
      </c>
      <c r="C9411" t="s">
        <v>7791</v>
      </c>
      <c r="D9411">
        <v>44279</v>
      </c>
      <c r="E9411" t="s">
        <v>1422</v>
      </c>
      <c r="F9411" t="s">
        <v>14</v>
      </c>
      <c r="G9411" t="s">
        <v>1435</v>
      </c>
      <c r="H9411" t="s">
        <v>24</v>
      </c>
      <c r="I9411" t="s">
        <v>1459</v>
      </c>
      <c r="J9411">
        <v>120</v>
      </c>
      <c r="K9411">
        <v>1060</v>
      </c>
      <c r="L9411">
        <v>127200</v>
      </c>
      <c r="M9411">
        <v>2.524</v>
      </c>
      <c r="N9411">
        <v>302.88</v>
      </c>
      <c r="O9411">
        <v>0</v>
      </c>
      <c r="P9411">
        <v>0</v>
      </c>
      <c r="Q9411">
        <v>1062.5237999999999</v>
      </c>
      <c r="R9411">
        <v>127502.856</v>
      </c>
      <c r="S9411" t="s">
        <v>1424</v>
      </c>
    </row>
    <row r="9412" spans="1:19">
      <c r="A9412" t="s">
        <v>7790</v>
      </c>
      <c r="B9412">
        <v>44279</v>
      </c>
      <c r="C9412" t="s">
        <v>7791</v>
      </c>
      <c r="D9412">
        <v>44279</v>
      </c>
      <c r="E9412" t="s">
        <v>1422</v>
      </c>
      <c r="F9412" t="s">
        <v>14</v>
      </c>
      <c r="G9412" t="s">
        <v>1435</v>
      </c>
      <c r="H9412" t="s">
        <v>24</v>
      </c>
      <c r="I9412" t="s">
        <v>1356</v>
      </c>
      <c r="J9412">
        <v>100</v>
      </c>
      <c r="K9412">
        <v>1118</v>
      </c>
      <c r="L9412">
        <v>111800</v>
      </c>
      <c r="M9412">
        <v>2.6619999999999999</v>
      </c>
      <c r="N9412">
        <v>266.2</v>
      </c>
      <c r="O9412">
        <v>0</v>
      </c>
      <c r="P9412">
        <v>0</v>
      </c>
      <c r="Q9412">
        <v>1120.6619000000001</v>
      </c>
      <c r="R9412">
        <v>112066.19</v>
      </c>
      <c r="S9412" t="s">
        <v>1424</v>
      </c>
    </row>
    <row r="9413" spans="1:19">
      <c r="A9413" t="s">
        <v>7792</v>
      </c>
      <c r="B9413">
        <v>44279</v>
      </c>
      <c r="C9413" t="s">
        <v>7793</v>
      </c>
      <c r="D9413">
        <v>44279</v>
      </c>
      <c r="E9413" t="s">
        <v>1429</v>
      </c>
      <c r="F9413" t="s">
        <v>4691</v>
      </c>
      <c r="G9413" t="s">
        <v>1430</v>
      </c>
      <c r="H9413" t="s">
        <v>1429</v>
      </c>
      <c r="I9413" t="s">
        <v>1177</v>
      </c>
      <c r="J9413">
        <v>1</v>
      </c>
      <c r="K9413">
        <v>9045</v>
      </c>
      <c r="L9413">
        <v>9045</v>
      </c>
      <c r="M9413">
        <v>0</v>
      </c>
      <c r="N9413">
        <v>0</v>
      </c>
      <c r="O9413">
        <v>3045</v>
      </c>
      <c r="P9413">
        <v>0</v>
      </c>
      <c r="Q9413">
        <v>9045</v>
      </c>
      <c r="R9413">
        <v>6000</v>
      </c>
      <c r="S9413" t="s">
        <v>1424</v>
      </c>
    </row>
    <row r="9414" spans="1:19">
      <c r="A9414" t="s">
        <v>7794</v>
      </c>
      <c r="B9414">
        <v>44279</v>
      </c>
      <c r="C9414" t="s">
        <v>7795</v>
      </c>
      <c r="D9414">
        <v>44279</v>
      </c>
      <c r="E9414" t="s">
        <v>1429</v>
      </c>
      <c r="F9414" t="s">
        <v>4691</v>
      </c>
      <c r="G9414" t="s">
        <v>1430</v>
      </c>
      <c r="H9414" t="s">
        <v>1429</v>
      </c>
      <c r="I9414" t="s">
        <v>1177</v>
      </c>
      <c r="J9414">
        <v>1</v>
      </c>
      <c r="K9414">
        <v>9045</v>
      </c>
      <c r="L9414">
        <v>9045</v>
      </c>
      <c r="M9414">
        <v>0</v>
      </c>
      <c r="N9414">
        <v>0</v>
      </c>
      <c r="O9414">
        <v>3045</v>
      </c>
      <c r="P9414">
        <v>0</v>
      </c>
      <c r="Q9414">
        <v>9045</v>
      </c>
      <c r="R9414">
        <v>6000</v>
      </c>
      <c r="S9414" t="s">
        <v>1424</v>
      </c>
    </row>
    <row r="9415" spans="1:19">
      <c r="A9415" t="s">
        <v>7796</v>
      </c>
      <c r="B9415">
        <v>44279</v>
      </c>
      <c r="C9415" t="s">
        <v>7797</v>
      </c>
      <c r="D9415">
        <v>44279</v>
      </c>
      <c r="E9415" t="s">
        <v>1429</v>
      </c>
      <c r="F9415" t="s">
        <v>4691</v>
      </c>
      <c r="G9415" t="s">
        <v>1430</v>
      </c>
      <c r="H9415" t="s">
        <v>1429</v>
      </c>
      <c r="I9415" t="s">
        <v>1177</v>
      </c>
      <c r="J9415">
        <v>1</v>
      </c>
      <c r="K9415">
        <v>9045</v>
      </c>
      <c r="L9415">
        <v>9045</v>
      </c>
      <c r="M9415">
        <v>0</v>
      </c>
      <c r="N9415">
        <v>0</v>
      </c>
      <c r="O9415">
        <v>3045</v>
      </c>
      <c r="P9415">
        <v>0</v>
      </c>
      <c r="Q9415">
        <v>9045</v>
      </c>
      <c r="R9415">
        <v>6000</v>
      </c>
      <c r="S9415" t="s">
        <v>1424</v>
      </c>
    </row>
    <row r="9416" spans="1:19">
      <c r="A9416" t="s">
        <v>7798</v>
      </c>
      <c r="B9416">
        <v>44279</v>
      </c>
      <c r="C9416" t="s">
        <v>7799</v>
      </c>
      <c r="D9416">
        <v>44279</v>
      </c>
      <c r="E9416" t="s">
        <v>1429</v>
      </c>
      <c r="F9416" t="s">
        <v>4691</v>
      </c>
      <c r="G9416" t="s">
        <v>1430</v>
      </c>
      <c r="H9416" t="s">
        <v>1429</v>
      </c>
      <c r="I9416" t="s">
        <v>1177</v>
      </c>
      <c r="J9416">
        <v>2</v>
      </c>
      <c r="K9416">
        <v>9045</v>
      </c>
      <c r="L9416">
        <v>18090</v>
      </c>
      <c r="M9416">
        <v>0</v>
      </c>
      <c r="N9416">
        <v>0</v>
      </c>
      <c r="O9416">
        <v>6090</v>
      </c>
      <c r="P9416">
        <v>0</v>
      </c>
      <c r="Q9416">
        <v>9045</v>
      </c>
      <c r="R9416">
        <v>12000</v>
      </c>
      <c r="S9416" t="s">
        <v>1424</v>
      </c>
    </row>
    <row r="9417" spans="1:19">
      <c r="A9417" t="s">
        <v>7800</v>
      </c>
      <c r="B9417">
        <v>44279</v>
      </c>
      <c r="C9417" t="s">
        <v>7801</v>
      </c>
      <c r="D9417">
        <v>44279</v>
      </c>
      <c r="E9417" t="s">
        <v>1429</v>
      </c>
      <c r="F9417" t="s">
        <v>4691</v>
      </c>
      <c r="G9417" t="s">
        <v>1430</v>
      </c>
      <c r="H9417" t="s">
        <v>1429</v>
      </c>
      <c r="I9417" t="s">
        <v>1177</v>
      </c>
      <c r="J9417">
        <v>1</v>
      </c>
      <c r="K9417">
        <v>9045</v>
      </c>
      <c r="L9417">
        <v>9045</v>
      </c>
      <c r="M9417">
        <v>0</v>
      </c>
      <c r="N9417">
        <v>0</v>
      </c>
      <c r="O9417">
        <v>3045</v>
      </c>
      <c r="P9417">
        <v>0</v>
      </c>
      <c r="Q9417">
        <v>9045</v>
      </c>
      <c r="R9417">
        <v>6000</v>
      </c>
      <c r="S9417" t="s">
        <v>1424</v>
      </c>
    </row>
    <row r="9418" spans="1:19">
      <c r="A9418" t="s">
        <v>7802</v>
      </c>
      <c r="B9418">
        <v>44279</v>
      </c>
      <c r="C9418" t="s">
        <v>7803</v>
      </c>
      <c r="D9418">
        <v>44279</v>
      </c>
      <c r="E9418" t="s">
        <v>1429</v>
      </c>
      <c r="F9418" t="s">
        <v>4691</v>
      </c>
      <c r="G9418" t="s">
        <v>1430</v>
      </c>
      <c r="H9418" t="s">
        <v>1429</v>
      </c>
      <c r="I9418" t="s">
        <v>1177</v>
      </c>
      <c r="J9418">
        <v>1</v>
      </c>
      <c r="K9418">
        <v>9045</v>
      </c>
      <c r="L9418">
        <v>9045</v>
      </c>
      <c r="M9418">
        <v>0</v>
      </c>
      <c r="N9418">
        <v>0</v>
      </c>
      <c r="O9418">
        <v>3045</v>
      </c>
      <c r="P9418">
        <v>0</v>
      </c>
      <c r="Q9418">
        <v>9045</v>
      </c>
      <c r="R9418">
        <v>6000</v>
      </c>
      <c r="S9418" t="s">
        <v>1424</v>
      </c>
    </row>
    <row r="9419" spans="1:19">
      <c r="A9419" t="s">
        <v>7804</v>
      </c>
      <c r="B9419">
        <v>44279</v>
      </c>
      <c r="C9419" t="s">
        <v>7805</v>
      </c>
      <c r="D9419">
        <v>44279</v>
      </c>
      <c r="E9419" t="s">
        <v>1429</v>
      </c>
      <c r="F9419" t="s">
        <v>4691</v>
      </c>
      <c r="G9419" t="s">
        <v>1430</v>
      </c>
      <c r="H9419" t="s">
        <v>1429</v>
      </c>
      <c r="I9419" t="s">
        <v>1177</v>
      </c>
      <c r="J9419">
        <v>1</v>
      </c>
      <c r="K9419">
        <v>9045</v>
      </c>
      <c r="L9419">
        <v>9045</v>
      </c>
      <c r="M9419">
        <v>0</v>
      </c>
      <c r="N9419">
        <v>0</v>
      </c>
      <c r="O9419">
        <v>3045</v>
      </c>
      <c r="P9419">
        <v>0</v>
      </c>
      <c r="Q9419">
        <v>9045</v>
      </c>
      <c r="R9419">
        <v>6000</v>
      </c>
      <c r="S9419" t="s">
        <v>1424</v>
      </c>
    </row>
    <row r="9420" spans="1:19">
      <c r="A9420" t="s">
        <v>7806</v>
      </c>
      <c r="B9420">
        <v>44279</v>
      </c>
      <c r="C9420" t="s">
        <v>7807</v>
      </c>
      <c r="D9420">
        <v>44279</v>
      </c>
      <c r="E9420" t="s">
        <v>1429</v>
      </c>
      <c r="F9420" t="s">
        <v>4691</v>
      </c>
      <c r="G9420" t="s">
        <v>1430</v>
      </c>
      <c r="H9420" t="s">
        <v>1429</v>
      </c>
      <c r="I9420" t="s">
        <v>1177</v>
      </c>
      <c r="J9420">
        <v>2</v>
      </c>
      <c r="K9420">
        <v>9045</v>
      </c>
      <c r="L9420">
        <v>18090</v>
      </c>
      <c r="M9420">
        <v>0</v>
      </c>
      <c r="N9420">
        <v>0</v>
      </c>
      <c r="O9420">
        <v>6090</v>
      </c>
      <c r="P9420">
        <v>0</v>
      </c>
      <c r="Q9420">
        <v>9045</v>
      </c>
      <c r="R9420">
        <v>12000</v>
      </c>
      <c r="S9420" t="s">
        <v>1424</v>
      </c>
    </row>
    <row r="9421" spans="1:19">
      <c r="A9421" t="s">
        <v>7808</v>
      </c>
      <c r="B9421">
        <v>44279</v>
      </c>
      <c r="C9421" t="s">
        <v>7809</v>
      </c>
      <c r="D9421">
        <v>44279</v>
      </c>
      <c r="E9421" t="s">
        <v>1429</v>
      </c>
      <c r="F9421" t="s">
        <v>4691</v>
      </c>
      <c r="G9421" t="s">
        <v>1430</v>
      </c>
      <c r="H9421" t="s">
        <v>1429</v>
      </c>
      <c r="I9421" t="s">
        <v>1177</v>
      </c>
      <c r="J9421">
        <v>1</v>
      </c>
      <c r="K9421">
        <v>9045</v>
      </c>
      <c r="L9421">
        <v>9045</v>
      </c>
      <c r="M9421">
        <v>0</v>
      </c>
      <c r="N9421">
        <v>0</v>
      </c>
      <c r="O9421">
        <v>3045</v>
      </c>
      <c r="P9421">
        <v>0</v>
      </c>
      <c r="Q9421">
        <v>9045</v>
      </c>
      <c r="R9421">
        <v>6000</v>
      </c>
      <c r="S9421" t="s">
        <v>1424</v>
      </c>
    </row>
    <row r="9422" spans="1:19">
      <c r="A9422" t="s">
        <v>7810</v>
      </c>
      <c r="B9422">
        <v>44280</v>
      </c>
      <c r="C9422" t="s">
        <v>7811</v>
      </c>
      <c r="D9422">
        <v>44280</v>
      </c>
      <c r="E9422" t="s">
        <v>1422</v>
      </c>
      <c r="F9422" t="s">
        <v>22</v>
      </c>
      <c r="G9422" t="s">
        <v>1064</v>
      </c>
      <c r="H9422" t="s">
        <v>13</v>
      </c>
      <c r="I9422" t="s">
        <v>1181</v>
      </c>
      <c r="J9422">
        <v>100</v>
      </c>
      <c r="K9422">
        <v>1293</v>
      </c>
      <c r="L9422">
        <v>129300</v>
      </c>
      <c r="M9422">
        <v>3.0785999999999998</v>
      </c>
      <c r="N9422">
        <v>307.86</v>
      </c>
      <c r="O9422">
        <v>0</v>
      </c>
      <c r="P9422">
        <v>0</v>
      </c>
      <c r="Q9422">
        <v>1296.0786000000001</v>
      </c>
      <c r="R9422">
        <v>129607.86</v>
      </c>
      <c r="S9422" t="s">
        <v>1424</v>
      </c>
    </row>
    <row r="9423" spans="1:19">
      <c r="A9423" t="s">
        <v>7810</v>
      </c>
      <c r="B9423">
        <v>44280</v>
      </c>
      <c r="C9423" t="s">
        <v>7811</v>
      </c>
      <c r="D9423">
        <v>44280</v>
      </c>
      <c r="E9423" t="s">
        <v>1422</v>
      </c>
      <c r="F9423" t="s">
        <v>22</v>
      </c>
      <c r="G9423" t="s">
        <v>1064</v>
      </c>
      <c r="H9423" t="s">
        <v>13</v>
      </c>
      <c r="I9423" t="s">
        <v>1359</v>
      </c>
      <c r="J9423">
        <v>61</v>
      </c>
      <c r="K9423">
        <v>1225</v>
      </c>
      <c r="L9423">
        <v>74725</v>
      </c>
      <c r="M9423">
        <v>2.9167000000000001</v>
      </c>
      <c r="N9423">
        <v>177.9187</v>
      </c>
      <c r="O9423">
        <v>0</v>
      </c>
      <c r="P9423">
        <v>0</v>
      </c>
      <c r="Q9423">
        <v>1227.9167</v>
      </c>
      <c r="R9423">
        <v>74902.918699999995</v>
      </c>
      <c r="S9423" t="s">
        <v>1424</v>
      </c>
    </row>
    <row r="9424" spans="1:19">
      <c r="A9424" t="s">
        <v>7810</v>
      </c>
      <c r="B9424">
        <v>44280</v>
      </c>
      <c r="C9424" t="s">
        <v>7811</v>
      </c>
      <c r="D9424">
        <v>44280</v>
      </c>
      <c r="E9424" t="s">
        <v>1422</v>
      </c>
      <c r="F9424" t="s">
        <v>22</v>
      </c>
      <c r="G9424" t="s">
        <v>1064</v>
      </c>
      <c r="H9424" t="s">
        <v>13</v>
      </c>
      <c r="I9424" t="s">
        <v>1178</v>
      </c>
      <c r="J9424">
        <v>40</v>
      </c>
      <c r="K9424">
        <v>4035</v>
      </c>
      <c r="L9424">
        <v>161400</v>
      </c>
      <c r="M9424">
        <v>9.6071000000000009</v>
      </c>
      <c r="N9424">
        <v>384.28399999999999</v>
      </c>
      <c r="O9424">
        <v>0</v>
      </c>
      <c r="P9424">
        <v>0</v>
      </c>
      <c r="Q9424">
        <v>4044.6071000000002</v>
      </c>
      <c r="R9424">
        <v>161784.28400000001</v>
      </c>
      <c r="S9424" t="s">
        <v>1424</v>
      </c>
    </row>
    <row r="9425" spans="1:19">
      <c r="A9425" t="s">
        <v>7810</v>
      </c>
      <c r="B9425">
        <v>44280</v>
      </c>
      <c r="C9425" t="s">
        <v>7811</v>
      </c>
      <c r="D9425">
        <v>44280</v>
      </c>
      <c r="E9425" t="s">
        <v>1422</v>
      </c>
      <c r="F9425" t="s">
        <v>22</v>
      </c>
      <c r="G9425" t="s">
        <v>1064</v>
      </c>
      <c r="H9425" t="s">
        <v>13</v>
      </c>
      <c r="I9425" t="s">
        <v>1356</v>
      </c>
      <c r="J9425">
        <v>60</v>
      </c>
      <c r="K9425">
        <v>1118</v>
      </c>
      <c r="L9425">
        <v>67080</v>
      </c>
      <c r="M9425">
        <v>2.6619000000000002</v>
      </c>
      <c r="N9425">
        <v>159.714</v>
      </c>
      <c r="O9425">
        <v>0</v>
      </c>
      <c r="P9425">
        <v>0</v>
      </c>
      <c r="Q9425">
        <v>1120.6619000000001</v>
      </c>
      <c r="R9425">
        <v>67239.714000000007</v>
      </c>
      <c r="S9425" t="s">
        <v>1424</v>
      </c>
    </row>
    <row r="9426" spans="1:19">
      <c r="A9426" t="s">
        <v>7810</v>
      </c>
      <c r="B9426">
        <v>44280</v>
      </c>
      <c r="C9426" t="s">
        <v>7811</v>
      </c>
      <c r="D9426">
        <v>44280</v>
      </c>
      <c r="E9426" t="s">
        <v>1422</v>
      </c>
      <c r="F9426" t="s">
        <v>22</v>
      </c>
      <c r="G9426" t="s">
        <v>1064</v>
      </c>
      <c r="H9426" t="s">
        <v>13</v>
      </c>
      <c r="I9426" t="s">
        <v>1421</v>
      </c>
      <c r="J9426">
        <v>100</v>
      </c>
      <c r="K9426">
        <v>1264</v>
      </c>
      <c r="L9426">
        <v>126400</v>
      </c>
      <c r="M9426">
        <v>3.0095000000000001</v>
      </c>
      <c r="N9426">
        <v>300.95</v>
      </c>
      <c r="O9426">
        <v>0</v>
      </c>
      <c r="P9426">
        <v>0</v>
      </c>
      <c r="Q9426">
        <v>1267.0094999999999</v>
      </c>
      <c r="R9426">
        <v>126700.95</v>
      </c>
      <c r="S9426" t="s">
        <v>1424</v>
      </c>
    </row>
    <row r="9427" spans="1:19">
      <c r="A9427" t="s">
        <v>7810</v>
      </c>
      <c r="B9427">
        <v>44280</v>
      </c>
      <c r="C9427" t="s">
        <v>7811</v>
      </c>
      <c r="D9427">
        <v>44280</v>
      </c>
      <c r="E9427" t="s">
        <v>1422</v>
      </c>
      <c r="F9427" t="s">
        <v>22</v>
      </c>
      <c r="G9427" t="s">
        <v>1064</v>
      </c>
      <c r="H9427" t="s">
        <v>13</v>
      </c>
      <c r="I9427" t="s">
        <v>5350</v>
      </c>
      <c r="J9427">
        <v>20</v>
      </c>
      <c r="K9427">
        <v>9480</v>
      </c>
      <c r="L9427">
        <v>189600</v>
      </c>
      <c r="M9427">
        <v>22.571400000000001</v>
      </c>
      <c r="N9427">
        <v>451.428</v>
      </c>
      <c r="O9427">
        <v>0</v>
      </c>
      <c r="P9427">
        <v>0</v>
      </c>
      <c r="Q9427">
        <v>9502.5714000000007</v>
      </c>
      <c r="R9427">
        <v>190051.42800000001</v>
      </c>
      <c r="S9427" t="s">
        <v>1424</v>
      </c>
    </row>
    <row r="9428" spans="1:19">
      <c r="A9428" t="s">
        <v>7810</v>
      </c>
      <c r="B9428">
        <v>44280</v>
      </c>
      <c r="C9428" t="s">
        <v>7811</v>
      </c>
      <c r="D9428">
        <v>44280</v>
      </c>
      <c r="E9428" t="s">
        <v>1422</v>
      </c>
      <c r="F9428" t="s">
        <v>22</v>
      </c>
      <c r="G9428" t="s">
        <v>1064</v>
      </c>
      <c r="H9428" t="s">
        <v>13</v>
      </c>
      <c r="I9428" t="s">
        <v>1180</v>
      </c>
      <c r="J9428">
        <v>20</v>
      </c>
      <c r="K9428">
        <v>3540</v>
      </c>
      <c r="L9428">
        <v>70800</v>
      </c>
      <c r="M9428">
        <v>8.4285999999999994</v>
      </c>
      <c r="N9428">
        <v>168.572</v>
      </c>
      <c r="O9428">
        <v>0</v>
      </c>
      <c r="P9428">
        <v>0</v>
      </c>
      <c r="Q9428">
        <v>3548.4286000000002</v>
      </c>
      <c r="R9428">
        <v>70968.572</v>
      </c>
      <c r="S9428" t="s">
        <v>1424</v>
      </c>
    </row>
    <row r="9429" spans="1:19">
      <c r="A9429" t="s">
        <v>7810</v>
      </c>
      <c r="B9429">
        <v>44280</v>
      </c>
      <c r="C9429" t="s">
        <v>7811</v>
      </c>
      <c r="D9429">
        <v>44280</v>
      </c>
      <c r="E9429" t="s">
        <v>1422</v>
      </c>
      <c r="F9429" t="s">
        <v>22</v>
      </c>
      <c r="G9429" t="s">
        <v>1064</v>
      </c>
      <c r="H9429" t="s">
        <v>13</v>
      </c>
      <c r="I9429" t="s">
        <v>1459</v>
      </c>
      <c r="J9429">
        <v>200</v>
      </c>
      <c r="K9429">
        <v>1060</v>
      </c>
      <c r="L9429">
        <v>212000</v>
      </c>
      <c r="M9429">
        <v>2.5238</v>
      </c>
      <c r="N9429">
        <v>504.76</v>
      </c>
      <c r="O9429">
        <v>0</v>
      </c>
      <c r="P9429">
        <v>0</v>
      </c>
      <c r="Q9429">
        <v>1062.5237999999999</v>
      </c>
      <c r="R9429">
        <v>212504.76</v>
      </c>
      <c r="S9429" t="s">
        <v>1424</v>
      </c>
    </row>
    <row r="9430" spans="1:19">
      <c r="A9430" t="s">
        <v>7810</v>
      </c>
      <c r="B9430">
        <v>44280</v>
      </c>
      <c r="C9430" t="s">
        <v>7811</v>
      </c>
      <c r="D9430">
        <v>44280</v>
      </c>
      <c r="E9430" t="s">
        <v>1422</v>
      </c>
      <c r="F9430" t="s">
        <v>22</v>
      </c>
      <c r="G9430" t="s">
        <v>1064</v>
      </c>
      <c r="H9430" t="s">
        <v>13</v>
      </c>
      <c r="I9430" t="s">
        <v>1381</v>
      </c>
      <c r="J9430">
        <v>20</v>
      </c>
      <c r="K9430">
        <v>9850</v>
      </c>
      <c r="L9430">
        <v>197000</v>
      </c>
      <c r="M9430">
        <v>23.452400000000001</v>
      </c>
      <c r="N9430">
        <v>469.048</v>
      </c>
      <c r="O9430">
        <v>0</v>
      </c>
      <c r="P9430">
        <v>0</v>
      </c>
      <c r="Q9430">
        <v>9873.4524000000001</v>
      </c>
      <c r="R9430">
        <v>197469.04800000001</v>
      </c>
      <c r="S9430" t="s">
        <v>1424</v>
      </c>
    </row>
    <row r="9431" spans="1:19">
      <c r="A9431" t="s">
        <v>7812</v>
      </c>
      <c r="B9431">
        <v>44280</v>
      </c>
      <c r="C9431" t="s">
        <v>7813</v>
      </c>
      <c r="D9431">
        <v>44280</v>
      </c>
      <c r="E9431" t="s">
        <v>1422</v>
      </c>
      <c r="F9431" t="s">
        <v>16</v>
      </c>
      <c r="G9431" t="s">
        <v>1065</v>
      </c>
      <c r="H9431" t="s">
        <v>13</v>
      </c>
      <c r="I9431" t="s">
        <v>1356</v>
      </c>
      <c r="J9431">
        <v>60</v>
      </c>
      <c r="K9431">
        <v>1118</v>
      </c>
      <c r="L9431">
        <v>67080</v>
      </c>
      <c r="M9431">
        <v>2.6619000000000002</v>
      </c>
      <c r="N9431">
        <v>159.714</v>
      </c>
      <c r="O9431">
        <v>0</v>
      </c>
      <c r="P9431">
        <v>0</v>
      </c>
      <c r="Q9431">
        <v>1120.6619000000001</v>
      </c>
      <c r="R9431">
        <v>67239.714000000007</v>
      </c>
      <c r="S9431" t="s">
        <v>1424</v>
      </c>
    </row>
    <row r="9432" spans="1:19">
      <c r="A9432" t="s">
        <v>7812</v>
      </c>
      <c r="B9432">
        <v>44280</v>
      </c>
      <c r="C9432" t="s">
        <v>7813</v>
      </c>
      <c r="D9432">
        <v>44280</v>
      </c>
      <c r="E9432" t="s">
        <v>1422</v>
      </c>
      <c r="F9432" t="s">
        <v>16</v>
      </c>
      <c r="G9432" t="s">
        <v>1065</v>
      </c>
      <c r="H9432" t="s">
        <v>13</v>
      </c>
      <c r="I9432" t="s">
        <v>1178</v>
      </c>
      <c r="J9432">
        <v>40</v>
      </c>
      <c r="K9432">
        <v>4035</v>
      </c>
      <c r="L9432">
        <v>161400</v>
      </c>
      <c r="M9432">
        <v>9.6071000000000009</v>
      </c>
      <c r="N9432">
        <v>384.28399999999999</v>
      </c>
      <c r="O9432">
        <v>0</v>
      </c>
      <c r="P9432">
        <v>0</v>
      </c>
      <c r="Q9432">
        <v>4044.6071000000002</v>
      </c>
      <c r="R9432">
        <v>161784.28400000001</v>
      </c>
      <c r="S9432" t="s">
        <v>1424</v>
      </c>
    </row>
    <row r="9433" spans="1:19">
      <c r="A9433" t="s">
        <v>7812</v>
      </c>
      <c r="B9433">
        <v>44280</v>
      </c>
      <c r="C9433" t="s">
        <v>7813</v>
      </c>
      <c r="D9433">
        <v>44280</v>
      </c>
      <c r="E9433" t="s">
        <v>1422</v>
      </c>
      <c r="F9433" t="s">
        <v>16</v>
      </c>
      <c r="G9433" t="s">
        <v>1065</v>
      </c>
      <c r="H9433" t="s">
        <v>13</v>
      </c>
      <c r="I9433" t="s">
        <v>1459</v>
      </c>
      <c r="J9433">
        <v>360</v>
      </c>
      <c r="K9433">
        <v>1060</v>
      </c>
      <c r="L9433">
        <v>381600</v>
      </c>
      <c r="M9433">
        <v>2.5238</v>
      </c>
      <c r="N9433">
        <v>908.56799999999998</v>
      </c>
      <c r="O9433">
        <v>0</v>
      </c>
      <c r="P9433">
        <v>0</v>
      </c>
      <c r="Q9433">
        <v>1062.5237999999999</v>
      </c>
      <c r="R9433">
        <v>382508.56800000003</v>
      </c>
      <c r="S9433" t="s">
        <v>1424</v>
      </c>
    </row>
    <row r="9434" spans="1:19">
      <c r="A9434" t="s">
        <v>7812</v>
      </c>
      <c r="B9434">
        <v>44280</v>
      </c>
      <c r="C9434" t="s">
        <v>7813</v>
      </c>
      <c r="D9434">
        <v>44280</v>
      </c>
      <c r="E9434" t="s">
        <v>1422</v>
      </c>
      <c r="F9434" t="s">
        <v>16</v>
      </c>
      <c r="G9434" t="s">
        <v>1065</v>
      </c>
      <c r="H9434" t="s">
        <v>13</v>
      </c>
      <c r="I9434" t="s">
        <v>1180</v>
      </c>
      <c r="J9434">
        <v>40</v>
      </c>
      <c r="K9434">
        <v>3540</v>
      </c>
      <c r="L9434">
        <v>141600</v>
      </c>
      <c r="M9434">
        <v>8.4285999999999994</v>
      </c>
      <c r="N9434">
        <v>337.14400000000001</v>
      </c>
      <c r="O9434">
        <v>0</v>
      </c>
      <c r="P9434">
        <v>0</v>
      </c>
      <c r="Q9434">
        <v>3548.4286000000002</v>
      </c>
      <c r="R9434">
        <v>141937.144</v>
      </c>
      <c r="S9434" t="s">
        <v>1424</v>
      </c>
    </row>
    <row r="9435" spans="1:19">
      <c r="A9435" t="s">
        <v>7812</v>
      </c>
      <c r="B9435">
        <v>44280</v>
      </c>
      <c r="C9435" t="s">
        <v>7813</v>
      </c>
      <c r="D9435">
        <v>44280</v>
      </c>
      <c r="E9435" t="s">
        <v>1422</v>
      </c>
      <c r="F9435" t="s">
        <v>16</v>
      </c>
      <c r="G9435" t="s">
        <v>1065</v>
      </c>
      <c r="H9435" t="s">
        <v>13</v>
      </c>
      <c r="I9435" t="s">
        <v>1421</v>
      </c>
      <c r="J9435">
        <v>130</v>
      </c>
      <c r="K9435">
        <v>1264</v>
      </c>
      <c r="L9435">
        <v>164320</v>
      </c>
      <c r="M9435">
        <v>3.0095000000000001</v>
      </c>
      <c r="N9435">
        <v>391.23500000000001</v>
      </c>
      <c r="O9435">
        <v>0</v>
      </c>
      <c r="P9435">
        <v>0</v>
      </c>
      <c r="Q9435">
        <v>1267.0094999999999</v>
      </c>
      <c r="R9435">
        <v>164711.23499999999</v>
      </c>
      <c r="S9435" t="s">
        <v>1424</v>
      </c>
    </row>
    <row r="9436" spans="1:19">
      <c r="A9436" t="s">
        <v>7812</v>
      </c>
      <c r="B9436">
        <v>44280</v>
      </c>
      <c r="C9436" t="s">
        <v>7813</v>
      </c>
      <c r="D9436">
        <v>44280</v>
      </c>
      <c r="E9436" t="s">
        <v>1422</v>
      </c>
      <c r="F9436" t="s">
        <v>16</v>
      </c>
      <c r="G9436" t="s">
        <v>1065</v>
      </c>
      <c r="H9436" t="s">
        <v>13</v>
      </c>
      <c r="I9436" t="s">
        <v>1359</v>
      </c>
      <c r="J9436">
        <v>40</v>
      </c>
      <c r="K9436">
        <v>1225</v>
      </c>
      <c r="L9436">
        <v>49000</v>
      </c>
      <c r="M9436">
        <v>2.9167000000000001</v>
      </c>
      <c r="N9436">
        <v>116.66800000000001</v>
      </c>
      <c r="O9436">
        <v>0</v>
      </c>
      <c r="P9436">
        <v>0</v>
      </c>
      <c r="Q9436">
        <v>1227.9167</v>
      </c>
      <c r="R9436">
        <v>49116.667999999998</v>
      </c>
      <c r="S9436" t="s">
        <v>1424</v>
      </c>
    </row>
    <row r="9437" spans="1:19">
      <c r="A9437" t="s">
        <v>7812</v>
      </c>
      <c r="B9437">
        <v>44280</v>
      </c>
      <c r="C9437" t="s">
        <v>7813</v>
      </c>
      <c r="D9437">
        <v>44280</v>
      </c>
      <c r="E9437" t="s">
        <v>1422</v>
      </c>
      <c r="F9437" t="s">
        <v>16</v>
      </c>
      <c r="G9437" t="s">
        <v>1065</v>
      </c>
      <c r="H9437" t="s">
        <v>13</v>
      </c>
      <c r="I9437" t="s">
        <v>1181</v>
      </c>
      <c r="J9437">
        <v>120</v>
      </c>
      <c r="K9437">
        <v>1293</v>
      </c>
      <c r="L9437">
        <v>155160</v>
      </c>
      <c r="M9437">
        <v>3.0785999999999998</v>
      </c>
      <c r="N9437">
        <v>369.43200000000002</v>
      </c>
      <c r="O9437">
        <v>0</v>
      </c>
      <c r="P9437">
        <v>0</v>
      </c>
      <c r="Q9437">
        <v>1296.0786000000001</v>
      </c>
      <c r="R9437">
        <v>155529.432</v>
      </c>
      <c r="S9437" t="s">
        <v>1424</v>
      </c>
    </row>
    <row r="9438" spans="1:19">
      <c r="A9438" t="s">
        <v>7814</v>
      </c>
      <c r="B9438">
        <v>44280</v>
      </c>
      <c r="C9438" t="s">
        <v>7815</v>
      </c>
      <c r="D9438">
        <v>44280</v>
      </c>
      <c r="E9438" t="s">
        <v>1422</v>
      </c>
      <c r="F9438" t="s">
        <v>39</v>
      </c>
      <c r="G9438" t="s">
        <v>1448</v>
      </c>
      <c r="H9438" t="s">
        <v>13</v>
      </c>
      <c r="I9438" t="s">
        <v>1181</v>
      </c>
      <c r="J9438">
        <v>3</v>
      </c>
      <c r="K9438">
        <v>1293</v>
      </c>
      <c r="L9438">
        <v>3879</v>
      </c>
      <c r="M9438">
        <v>3.0785999999999998</v>
      </c>
      <c r="N9438">
        <v>9.2357999999999993</v>
      </c>
      <c r="O9438">
        <v>0</v>
      </c>
      <c r="P9438">
        <v>0</v>
      </c>
      <c r="Q9438">
        <v>1296.0786000000001</v>
      </c>
      <c r="R9438">
        <v>3888.2357999999999</v>
      </c>
      <c r="S9438" t="s">
        <v>1424</v>
      </c>
    </row>
    <row r="9439" spans="1:19">
      <c r="A9439" t="s">
        <v>7814</v>
      </c>
      <c r="B9439">
        <v>44280</v>
      </c>
      <c r="C9439" t="s">
        <v>7815</v>
      </c>
      <c r="D9439">
        <v>44280</v>
      </c>
      <c r="E9439" t="s">
        <v>1422</v>
      </c>
      <c r="F9439" t="s">
        <v>39</v>
      </c>
      <c r="G9439" t="s">
        <v>1448</v>
      </c>
      <c r="H9439" t="s">
        <v>13</v>
      </c>
      <c r="I9439" t="s">
        <v>1459</v>
      </c>
      <c r="J9439">
        <v>134</v>
      </c>
      <c r="K9439">
        <v>1060</v>
      </c>
      <c r="L9439">
        <v>142040</v>
      </c>
      <c r="M9439">
        <v>2.5238</v>
      </c>
      <c r="N9439">
        <v>338.18920000000003</v>
      </c>
      <c r="O9439">
        <v>0</v>
      </c>
      <c r="P9439">
        <v>0</v>
      </c>
      <c r="Q9439">
        <v>1062.5237999999999</v>
      </c>
      <c r="R9439">
        <v>142378.18919999999</v>
      </c>
      <c r="S9439" t="s">
        <v>1424</v>
      </c>
    </row>
    <row r="9440" spans="1:19">
      <c r="A9440" t="s">
        <v>7814</v>
      </c>
      <c r="B9440">
        <v>44280</v>
      </c>
      <c r="C9440" t="s">
        <v>7815</v>
      </c>
      <c r="D9440">
        <v>44280</v>
      </c>
      <c r="E9440" t="s">
        <v>1422</v>
      </c>
      <c r="F9440" t="s">
        <v>39</v>
      </c>
      <c r="G9440" t="s">
        <v>1448</v>
      </c>
      <c r="H9440" t="s">
        <v>13</v>
      </c>
      <c r="I9440" t="s">
        <v>1359</v>
      </c>
      <c r="J9440">
        <v>50</v>
      </c>
      <c r="K9440">
        <v>1225</v>
      </c>
      <c r="L9440">
        <v>61250</v>
      </c>
      <c r="M9440">
        <v>2.9167000000000001</v>
      </c>
      <c r="N9440">
        <v>145.83500000000001</v>
      </c>
      <c r="O9440">
        <v>0</v>
      </c>
      <c r="P9440">
        <v>0</v>
      </c>
      <c r="Q9440">
        <v>1227.9167</v>
      </c>
      <c r="R9440">
        <v>61395.834999999999</v>
      </c>
      <c r="S9440" t="s">
        <v>1424</v>
      </c>
    </row>
    <row r="9441" spans="1:19">
      <c r="A9441" t="s">
        <v>7814</v>
      </c>
      <c r="B9441">
        <v>44280</v>
      </c>
      <c r="C9441" t="s">
        <v>7815</v>
      </c>
      <c r="D9441">
        <v>44280</v>
      </c>
      <c r="E9441" t="s">
        <v>1422</v>
      </c>
      <c r="F9441" t="s">
        <v>39</v>
      </c>
      <c r="G9441" t="s">
        <v>1448</v>
      </c>
      <c r="H9441" t="s">
        <v>13</v>
      </c>
      <c r="I9441" t="s">
        <v>1421</v>
      </c>
      <c r="J9441">
        <v>101</v>
      </c>
      <c r="K9441">
        <v>1264</v>
      </c>
      <c r="L9441">
        <v>127664</v>
      </c>
      <c r="M9441">
        <v>3.0095000000000001</v>
      </c>
      <c r="N9441">
        <v>303.95949999999999</v>
      </c>
      <c r="O9441">
        <v>0</v>
      </c>
      <c r="P9441">
        <v>0</v>
      </c>
      <c r="Q9441">
        <v>1267.0094999999999</v>
      </c>
      <c r="R9441">
        <v>127967.9595</v>
      </c>
      <c r="S9441" t="s">
        <v>1424</v>
      </c>
    </row>
    <row r="9442" spans="1:19">
      <c r="A9442" t="s">
        <v>7814</v>
      </c>
      <c r="B9442">
        <v>44280</v>
      </c>
      <c r="C9442" t="s">
        <v>7815</v>
      </c>
      <c r="D9442">
        <v>44280</v>
      </c>
      <c r="E9442" t="s">
        <v>1422</v>
      </c>
      <c r="F9442" t="s">
        <v>39</v>
      </c>
      <c r="G9442" t="s">
        <v>1448</v>
      </c>
      <c r="H9442" t="s">
        <v>13</v>
      </c>
      <c r="I9442" t="s">
        <v>1356</v>
      </c>
      <c r="J9442">
        <v>20</v>
      </c>
      <c r="K9442">
        <v>1118</v>
      </c>
      <c r="L9442">
        <v>22360</v>
      </c>
      <c r="M9442">
        <v>2.6619000000000002</v>
      </c>
      <c r="N9442">
        <v>53.238</v>
      </c>
      <c r="O9442">
        <v>0</v>
      </c>
      <c r="P9442">
        <v>0</v>
      </c>
      <c r="Q9442">
        <v>1120.6619000000001</v>
      </c>
      <c r="R9442">
        <v>22413.238000000001</v>
      </c>
      <c r="S9442" t="s">
        <v>1424</v>
      </c>
    </row>
    <row r="9443" spans="1:19">
      <c r="A9443" t="s">
        <v>7816</v>
      </c>
      <c r="B9443">
        <v>44280</v>
      </c>
      <c r="C9443" t="s">
        <v>7817</v>
      </c>
      <c r="D9443">
        <v>44280</v>
      </c>
      <c r="E9443" t="s">
        <v>1422</v>
      </c>
      <c r="F9443" t="s">
        <v>15</v>
      </c>
      <c r="G9443" t="s">
        <v>1435</v>
      </c>
      <c r="H9443" t="s">
        <v>13</v>
      </c>
      <c r="I9443" t="s">
        <v>1421</v>
      </c>
      <c r="J9443">
        <v>93</v>
      </c>
      <c r="K9443">
        <v>1264</v>
      </c>
      <c r="L9443">
        <v>117552</v>
      </c>
      <c r="M9443">
        <v>3.0095000000000001</v>
      </c>
      <c r="N9443">
        <v>279.88350000000003</v>
      </c>
      <c r="O9443">
        <v>0</v>
      </c>
      <c r="P9443">
        <v>0</v>
      </c>
      <c r="Q9443">
        <v>1267.0094999999999</v>
      </c>
      <c r="R9443">
        <v>117831.8835</v>
      </c>
      <c r="S9443" t="s">
        <v>1424</v>
      </c>
    </row>
    <row r="9444" spans="1:19">
      <c r="A9444" t="s">
        <v>7816</v>
      </c>
      <c r="B9444">
        <v>44280</v>
      </c>
      <c r="C9444" t="s">
        <v>7817</v>
      </c>
      <c r="D9444">
        <v>44280</v>
      </c>
      <c r="E9444" t="s">
        <v>1422</v>
      </c>
      <c r="F9444" t="s">
        <v>15</v>
      </c>
      <c r="G9444" t="s">
        <v>1435</v>
      </c>
      <c r="H9444" t="s">
        <v>13</v>
      </c>
      <c r="I9444" t="s">
        <v>1180</v>
      </c>
      <c r="J9444">
        <v>10</v>
      </c>
      <c r="K9444">
        <v>3540</v>
      </c>
      <c r="L9444">
        <v>35400</v>
      </c>
      <c r="M9444">
        <v>8.4285999999999994</v>
      </c>
      <c r="N9444">
        <v>84.286000000000001</v>
      </c>
      <c r="O9444">
        <v>0</v>
      </c>
      <c r="P9444">
        <v>0</v>
      </c>
      <c r="Q9444">
        <v>3548.4286000000002</v>
      </c>
      <c r="R9444">
        <v>35484.286</v>
      </c>
      <c r="S9444" t="s">
        <v>1424</v>
      </c>
    </row>
    <row r="9445" spans="1:19">
      <c r="A9445" t="s">
        <v>7816</v>
      </c>
      <c r="B9445">
        <v>44280</v>
      </c>
      <c r="C9445" t="s">
        <v>7817</v>
      </c>
      <c r="D9445">
        <v>44280</v>
      </c>
      <c r="E9445" t="s">
        <v>1422</v>
      </c>
      <c r="F9445" t="s">
        <v>15</v>
      </c>
      <c r="G9445" t="s">
        <v>1435</v>
      </c>
      <c r="H9445" t="s">
        <v>13</v>
      </c>
      <c r="I9445" t="s">
        <v>1459</v>
      </c>
      <c r="J9445">
        <v>85</v>
      </c>
      <c r="K9445">
        <v>1060</v>
      </c>
      <c r="L9445">
        <v>90100</v>
      </c>
      <c r="M9445">
        <v>2.5238</v>
      </c>
      <c r="N9445">
        <v>214.523</v>
      </c>
      <c r="O9445">
        <v>0</v>
      </c>
      <c r="P9445">
        <v>0</v>
      </c>
      <c r="Q9445">
        <v>1062.5237999999999</v>
      </c>
      <c r="R9445">
        <v>90314.523000000001</v>
      </c>
      <c r="S9445" t="s">
        <v>1424</v>
      </c>
    </row>
    <row r="9446" spans="1:19">
      <c r="A9446" t="s">
        <v>7816</v>
      </c>
      <c r="B9446">
        <v>44280</v>
      </c>
      <c r="C9446" t="s">
        <v>7817</v>
      </c>
      <c r="D9446">
        <v>44280</v>
      </c>
      <c r="E9446" t="s">
        <v>1422</v>
      </c>
      <c r="F9446" t="s">
        <v>15</v>
      </c>
      <c r="G9446" t="s">
        <v>1435</v>
      </c>
      <c r="H9446" t="s">
        <v>13</v>
      </c>
      <c r="I9446" t="s">
        <v>1381</v>
      </c>
      <c r="J9446">
        <v>5</v>
      </c>
      <c r="K9446">
        <v>9850</v>
      </c>
      <c r="L9446">
        <v>49250</v>
      </c>
      <c r="M9446">
        <v>23.452400000000001</v>
      </c>
      <c r="N9446">
        <v>117.262</v>
      </c>
      <c r="O9446">
        <v>0</v>
      </c>
      <c r="P9446">
        <v>0</v>
      </c>
      <c r="Q9446">
        <v>9873.4524000000001</v>
      </c>
      <c r="R9446">
        <v>49367.262000000002</v>
      </c>
      <c r="S9446" t="s">
        <v>1424</v>
      </c>
    </row>
    <row r="9447" spans="1:19">
      <c r="A9447" t="s">
        <v>7816</v>
      </c>
      <c r="B9447">
        <v>44280</v>
      </c>
      <c r="C9447" t="s">
        <v>7817</v>
      </c>
      <c r="D9447">
        <v>44280</v>
      </c>
      <c r="E9447" t="s">
        <v>1422</v>
      </c>
      <c r="F9447" t="s">
        <v>15</v>
      </c>
      <c r="G9447" t="s">
        <v>1435</v>
      </c>
      <c r="H9447" t="s">
        <v>13</v>
      </c>
      <c r="I9447" t="s">
        <v>1359</v>
      </c>
      <c r="J9447">
        <v>25</v>
      </c>
      <c r="K9447">
        <v>1225</v>
      </c>
      <c r="L9447">
        <v>30625</v>
      </c>
      <c r="M9447">
        <v>2.9167000000000001</v>
      </c>
      <c r="N9447">
        <v>72.917500000000004</v>
      </c>
      <c r="O9447">
        <v>0</v>
      </c>
      <c r="P9447">
        <v>0</v>
      </c>
      <c r="Q9447">
        <v>1227.9167</v>
      </c>
      <c r="R9447">
        <v>30697.9175</v>
      </c>
      <c r="S9447" t="s">
        <v>1424</v>
      </c>
    </row>
    <row r="9448" spans="1:19">
      <c r="A9448" t="s">
        <v>7816</v>
      </c>
      <c r="B9448">
        <v>44280</v>
      </c>
      <c r="C9448" t="s">
        <v>7817</v>
      </c>
      <c r="D9448">
        <v>44280</v>
      </c>
      <c r="E9448" t="s">
        <v>1422</v>
      </c>
      <c r="F9448" t="s">
        <v>15</v>
      </c>
      <c r="G9448" t="s">
        <v>1435</v>
      </c>
      <c r="H9448" t="s">
        <v>13</v>
      </c>
      <c r="I9448" t="s">
        <v>1356</v>
      </c>
      <c r="J9448">
        <v>30</v>
      </c>
      <c r="K9448">
        <v>1118</v>
      </c>
      <c r="L9448">
        <v>33540</v>
      </c>
      <c r="M9448">
        <v>2.6619000000000002</v>
      </c>
      <c r="N9448">
        <v>79.856999999999999</v>
      </c>
      <c r="O9448">
        <v>0</v>
      </c>
      <c r="P9448">
        <v>0</v>
      </c>
      <c r="Q9448">
        <v>1120.6619000000001</v>
      </c>
      <c r="R9448">
        <v>33619.857000000004</v>
      </c>
      <c r="S9448" t="s">
        <v>1424</v>
      </c>
    </row>
    <row r="9449" spans="1:19">
      <c r="A9449" t="s">
        <v>7818</v>
      </c>
      <c r="B9449">
        <v>44280</v>
      </c>
      <c r="C9449" t="s">
        <v>7819</v>
      </c>
      <c r="D9449">
        <v>44280</v>
      </c>
      <c r="E9449" t="s">
        <v>1422</v>
      </c>
      <c r="F9449" t="s">
        <v>17</v>
      </c>
      <c r="G9449" t="s">
        <v>1063</v>
      </c>
      <c r="H9449" t="s">
        <v>13</v>
      </c>
      <c r="I9449" t="s">
        <v>1459</v>
      </c>
      <c r="J9449">
        <v>20</v>
      </c>
      <c r="K9449">
        <v>1060</v>
      </c>
      <c r="L9449">
        <v>21200</v>
      </c>
      <c r="M9449">
        <v>2.5238</v>
      </c>
      <c r="N9449">
        <v>50.475999999999999</v>
      </c>
      <c r="O9449">
        <v>0</v>
      </c>
      <c r="P9449">
        <v>0</v>
      </c>
      <c r="Q9449">
        <v>1062.5237999999999</v>
      </c>
      <c r="R9449">
        <v>21250.475999999999</v>
      </c>
      <c r="S9449" t="s">
        <v>1424</v>
      </c>
    </row>
    <row r="9450" spans="1:19">
      <c r="A9450" t="s">
        <v>7818</v>
      </c>
      <c r="B9450">
        <v>44280</v>
      </c>
      <c r="C9450" t="s">
        <v>7819</v>
      </c>
      <c r="D9450">
        <v>44280</v>
      </c>
      <c r="E9450" t="s">
        <v>1422</v>
      </c>
      <c r="F9450" t="s">
        <v>17</v>
      </c>
      <c r="G9450" t="s">
        <v>1063</v>
      </c>
      <c r="H9450" t="s">
        <v>13</v>
      </c>
      <c r="I9450" t="s">
        <v>1421</v>
      </c>
      <c r="J9450">
        <v>150</v>
      </c>
      <c r="K9450">
        <v>1264</v>
      </c>
      <c r="L9450">
        <v>189600</v>
      </c>
      <c r="M9450">
        <v>3.0095000000000001</v>
      </c>
      <c r="N9450">
        <v>451.42500000000001</v>
      </c>
      <c r="O9450">
        <v>0</v>
      </c>
      <c r="P9450">
        <v>0</v>
      </c>
      <c r="Q9450">
        <v>1267.0094999999999</v>
      </c>
      <c r="R9450">
        <v>190051.42499999999</v>
      </c>
      <c r="S9450" t="s">
        <v>1424</v>
      </c>
    </row>
    <row r="9451" spans="1:19">
      <c r="A9451" t="s">
        <v>7818</v>
      </c>
      <c r="B9451">
        <v>44280</v>
      </c>
      <c r="C9451" t="s">
        <v>7819</v>
      </c>
      <c r="D9451">
        <v>44280</v>
      </c>
      <c r="E9451" t="s">
        <v>1422</v>
      </c>
      <c r="F9451" t="s">
        <v>17</v>
      </c>
      <c r="G9451" t="s">
        <v>1063</v>
      </c>
      <c r="H9451" t="s">
        <v>13</v>
      </c>
      <c r="I9451" t="s">
        <v>1180</v>
      </c>
      <c r="J9451">
        <v>30</v>
      </c>
      <c r="K9451">
        <v>3540</v>
      </c>
      <c r="L9451">
        <v>106200</v>
      </c>
      <c r="M9451">
        <v>8.4285999999999994</v>
      </c>
      <c r="N9451">
        <v>252.858</v>
      </c>
      <c r="O9451">
        <v>0</v>
      </c>
      <c r="P9451">
        <v>0</v>
      </c>
      <c r="Q9451">
        <v>3548.4286000000002</v>
      </c>
      <c r="R9451">
        <v>106452.85799999999</v>
      </c>
      <c r="S9451" t="s">
        <v>1424</v>
      </c>
    </row>
    <row r="9452" spans="1:19">
      <c r="A9452" t="s">
        <v>7818</v>
      </c>
      <c r="B9452">
        <v>44280</v>
      </c>
      <c r="C9452" t="s">
        <v>7819</v>
      </c>
      <c r="D9452">
        <v>44280</v>
      </c>
      <c r="E9452" t="s">
        <v>1422</v>
      </c>
      <c r="F9452" t="s">
        <v>17</v>
      </c>
      <c r="G9452" t="s">
        <v>1063</v>
      </c>
      <c r="H9452" t="s">
        <v>13</v>
      </c>
      <c r="I9452" t="s">
        <v>1381</v>
      </c>
      <c r="J9452">
        <v>25</v>
      </c>
      <c r="K9452">
        <v>9850</v>
      </c>
      <c r="L9452">
        <v>246250</v>
      </c>
      <c r="M9452">
        <v>23.452400000000001</v>
      </c>
      <c r="N9452">
        <v>586.30999999999995</v>
      </c>
      <c r="O9452">
        <v>0</v>
      </c>
      <c r="P9452">
        <v>0</v>
      </c>
      <c r="Q9452">
        <v>9873.4524000000001</v>
      </c>
      <c r="R9452">
        <v>246836.31</v>
      </c>
      <c r="S9452" t="s">
        <v>1424</v>
      </c>
    </row>
    <row r="9453" spans="1:19">
      <c r="A9453" t="s">
        <v>7818</v>
      </c>
      <c r="B9453">
        <v>44280</v>
      </c>
      <c r="C9453" t="s">
        <v>7819</v>
      </c>
      <c r="D9453">
        <v>44280</v>
      </c>
      <c r="E9453" t="s">
        <v>1422</v>
      </c>
      <c r="F9453" t="s">
        <v>17</v>
      </c>
      <c r="G9453" t="s">
        <v>1063</v>
      </c>
      <c r="H9453" t="s">
        <v>13</v>
      </c>
      <c r="I9453" t="s">
        <v>1359</v>
      </c>
      <c r="J9453">
        <v>96</v>
      </c>
      <c r="K9453">
        <v>1225</v>
      </c>
      <c r="L9453">
        <v>117600</v>
      </c>
      <c r="M9453">
        <v>2.9167000000000001</v>
      </c>
      <c r="N9453">
        <v>280.00319999999999</v>
      </c>
      <c r="O9453">
        <v>0</v>
      </c>
      <c r="P9453">
        <v>0</v>
      </c>
      <c r="Q9453">
        <v>1227.9167</v>
      </c>
      <c r="R9453">
        <v>117880.00320000001</v>
      </c>
      <c r="S9453" t="s">
        <v>1424</v>
      </c>
    </row>
    <row r="9454" spans="1:19">
      <c r="A9454" t="s">
        <v>7820</v>
      </c>
      <c r="B9454">
        <v>44280</v>
      </c>
      <c r="C9454" t="s">
        <v>7821</v>
      </c>
      <c r="D9454">
        <v>44280</v>
      </c>
      <c r="E9454" t="s">
        <v>1422</v>
      </c>
      <c r="F9454" t="s">
        <v>20</v>
      </c>
      <c r="G9454" t="s">
        <v>1064</v>
      </c>
      <c r="H9454" t="s">
        <v>13</v>
      </c>
      <c r="I9454" t="s">
        <v>1459</v>
      </c>
      <c r="J9454">
        <v>40</v>
      </c>
      <c r="K9454">
        <v>1060</v>
      </c>
      <c r="L9454">
        <v>42400</v>
      </c>
      <c r="M9454">
        <v>2.5238</v>
      </c>
      <c r="N9454">
        <v>100.952</v>
      </c>
      <c r="O9454">
        <v>0</v>
      </c>
      <c r="P9454">
        <v>0</v>
      </c>
      <c r="Q9454">
        <v>1062.5237999999999</v>
      </c>
      <c r="R9454">
        <v>42500.951999999997</v>
      </c>
      <c r="S9454" t="s">
        <v>1424</v>
      </c>
    </row>
    <row r="9455" spans="1:19">
      <c r="A9455" t="s">
        <v>7820</v>
      </c>
      <c r="B9455">
        <v>44280</v>
      </c>
      <c r="C9455" t="s">
        <v>7821</v>
      </c>
      <c r="D9455">
        <v>44280</v>
      </c>
      <c r="E9455" t="s">
        <v>1422</v>
      </c>
      <c r="F9455" t="s">
        <v>20</v>
      </c>
      <c r="G9455" t="s">
        <v>1064</v>
      </c>
      <c r="H9455" t="s">
        <v>13</v>
      </c>
      <c r="I9455" t="s">
        <v>1359</v>
      </c>
      <c r="J9455">
        <v>20</v>
      </c>
      <c r="K9455">
        <v>1225</v>
      </c>
      <c r="L9455">
        <v>24500</v>
      </c>
      <c r="M9455">
        <v>2.9167000000000001</v>
      </c>
      <c r="N9455">
        <v>58.334000000000003</v>
      </c>
      <c r="O9455">
        <v>0</v>
      </c>
      <c r="P9455">
        <v>0</v>
      </c>
      <c r="Q9455">
        <v>1227.9167</v>
      </c>
      <c r="R9455">
        <v>24558.333999999999</v>
      </c>
      <c r="S9455" t="s">
        <v>1424</v>
      </c>
    </row>
    <row r="9456" spans="1:19">
      <c r="A9456" t="s">
        <v>7820</v>
      </c>
      <c r="B9456">
        <v>44280</v>
      </c>
      <c r="C9456" t="s">
        <v>7821</v>
      </c>
      <c r="D9456">
        <v>44280</v>
      </c>
      <c r="E9456" t="s">
        <v>1422</v>
      </c>
      <c r="F9456" t="s">
        <v>20</v>
      </c>
      <c r="G9456" t="s">
        <v>1064</v>
      </c>
      <c r="H9456" t="s">
        <v>13</v>
      </c>
      <c r="I9456" t="s">
        <v>1381</v>
      </c>
      <c r="J9456">
        <v>16</v>
      </c>
      <c r="K9456">
        <v>9850</v>
      </c>
      <c r="L9456">
        <v>157600</v>
      </c>
      <c r="M9456">
        <v>23.452400000000001</v>
      </c>
      <c r="N9456">
        <v>375.23840000000001</v>
      </c>
      <c r="O9456">
        <v>0</v>
      </c>
      <c r="P9456">
        <v>0</v>
      </c>
      <c r="Q9456">
        <v>9873.4524000000001</v>
      </c>
      <c r="R9456">
        <v>157975.2384</v>
      </c>
      <c r="S9456" t="s">
        <v>1424</v>
      </c>
    </row>
    <row r="9457" spans="1:19">
      <c r="A9457" t="s">
        <v>7820</v>
      </c>
      <c r="B9457">
        <v>44280</v>
      </c>
      <c r="C9457" t="s">
        <v>7821</v>
      </c>
      <c r="D9457">
        <v>44280</v>
      </c>
      <c r="E9457" t="s">
        <v>1422</v>
      </c>
      <c r="F9457" t="s">
        <v>20</v>
      </c>
      <c r="G9457" t="s">
        <v>1064</v>
      </c>
      <c r="H9457" t="s">
        <v>13</v>
      </c>
      <c r="I9457" t="s">
        <v>1470</v>
      </c>
      <c r="J9457">
        <v>10</v>
      </c>
      <c r="K9457">
        <v>7050</v>
      </c>
      <c r="L9457">
        <v>70500</v>
      </c>
      <c r="M9457">
        <v>16.785699999999999</v>
      </c>
      <c r="N9457">
        <v>167.857</v>
      </c>
      <c r="O9457">
        <v>0</v>
      </c>
      <c r="P9457">
        <v>0</v>
      </c>
      <c r="Q9457">
        <v>7066.7857000000004</v>
      </c>
      <c r="R9457">
        <v>70667.857000000004</v>
      </c>
      <c r="S9457" t="s">
        <v>1424</v>
      </c>
    </row>
    <row r="9458" spans="1:19">
      <c r="A9458" t="s">
        <v>7820</v>
      </c>
      <c r="B9458">
        <v>44280</v>
      </c>
      <c r="C9458" t="s">
        <v>7821</v>
      </c>
      <c r="D9458">
        <v>44280</v>
      </c>
      <c r="E9458" t="s">
        <v>1422</v>
      </c>
      <c r="F9458" t="s">
        <v>20</v>
      </c>
      <c r="G9458" t="s">
        <v>1064</v>
      </c>
      <c r="H9458" t="s">
        <v>13</v>
      </c>
      <c r="I9458" t="s">
        <v>1178</v>
      </c>
      <c r="J9458">
        <v>10</v>
      </c>
      <c r="K9458">
        <v>4035</v>
      </c>
      <c r="L9458">
        <v>40350</v>
      </c>
      <c r="M9458">
        <v>9.6071000000000009</v>
      </c>
      <c r="N9458">
        <v>96.070999999999998</v>
      </c>
      <c r="O9458">
        <v>0</v>
      </c>
      <c r="P9458">
        <v>0</v>
      </c>
      <c r="Q9458">
        <v>4044.6071000000002</v>
      </c>
      <c r="R9458">
        <v>40446.071000000004</v>
      </c>
      <c r="S9458" t="s">
        <v>1424</v>
      </c>
    </row>
    <row r="9459" spans="1:19">
      <c r="A9459" t="s">
        <v>7820</v>
      </c>
      <c r="B9459">
        <v>44280</v>
      </c>
      <c r="C9459" t="s">
        <v>7821</v>
      </c>
      <c r="D9459">
        <v>44280</v>
      </c>
      <c r="E9459" t="s">
        <v>1422</v>
      </c>
      <c r="F9459" t="s">
        <v>20</v>
      </c>
      <c r="G9459" t="s">
        <v>1064</v>
      </c>
      <c r="H9459" t="s">
        <v>13</v>
      </c>
      <c r="I9459" t="s">
        <v>1180</v>
      </c>
      <c r="J9459">
        <v>20</v>
      </c>
      <c r="K9459">
        <v>3540</v>
      </c>
      <c r="L9459">
        <v>70800</v>
      </c>
      <c r="M9459">
        <v>8.4285999999999994</v>
      </c>
      <c r="N9459">
        <v>168.572</v>
      </c>
      <c r="O9459">
        <v>0</v>
      </c>
      <c r="P9459">
        <v>0</v>
      </c>
      <c r="Q9459">
        <v>3548.4286000000002</v>
      </c>
      <c r="R9459">
        <v>70968.572</v>
      </c>
      <c r="S9459" t="s">
        <v>1424</v>
      </c>
    </row>
    <row r="9460" spans="1:19">
      <c r="A9460" t="s">
        <v>7820</v>
      </c>
      <c r="B9460">
        <v>44280</v>
      </c>
      <c r="C9460" t="s">
        <v>7821</v>
      </c>
      <c r="D9460">
        <v>44280</v>
      </c>
      <c r="E9460" t="s">
        <v>1422</v>
      </c>
      <c r="F9460" t="s">
        <v>20</v>
      </c>
      <c r="G9460" t="s">
        <v>1064</v>
      </c>
      <c r="H9460" t="s">
        <v>13</v>
      </c>
      <c r="I9460" t="s">
        <v>1421</v>
      </c>
      <c r="J9460">
        <v>20</v>
      </c>
      <c r="K9460">
        <v>1264</v>
      </c>
      <c r="L9460">
        <v>25280</v>
      </c>
      <c r="M9460">
        <v>3.0095000000000001</v>
      </c>
      <c r="N9460">
        <v>60.19</v>
      </c>
      <c r="O9460">
        <v>0</v>
      </c>
      <c r="P9460">
        <v>0</v>
      </c>
      <c r="Q9460">
        <v>1267.0094999999999</v>
      </c>
      <c r="R9460">
        <v>25340.19</v>
      </c>
      <c r="S9460" t="s">
        <v>1424</v>
      </c>
    </row>
    <row r="9461" spans="1:19">
      <c r="A9461" t="s">
        <v>7820</v>
      </c>
      <c r="B9461">
        <v>44280</v>
      </c>
      <c r="C9461" t="s">
        <v>7821</v>
      </c>
      <c r="D9461">
        <v>44280</v>
      </c>
      <c r="E9461" t="s">
        <v>1422</v>
      </c>
      <c r="F9461" t="s">
        <v>20</v>
      </c>
      <c r="G9461" t="s">
        <v>1064</v>
      </c>
      <c r="H9461" t="s">
        <v>13</v>
      </c>
      <c r="I9461" t="s">
        <v>1177</v>
      </c>
      <c r="J9461">
        <v>5</v>
      </c>
      <c r="K9461">
        <v>9045</v>
      </c>
      <c r="L9461">
        <v>45225</v>
      </c>
      <c r="M9461">
        <v>21.535699999999999</v>
      </c>
      <c r="N9461">
        <v>107.6785</v>
      </c>
      <c r="O9461">
        <v>0</v>
      </c>
      <c r="P9461">
        <v>0</v>
      </c>
      <c r="Q9461">
        <v>9066.5357000000004</v>
      </c>
      <c r="R9461">
        <v>45332.678500000002</v>
      </c>
      <c r="S9461" t="s">
        <v>1424</v>
      </c>
    </row>
    <row r="9462" spans="1:19">
      <c r="A9462" t="s">
        <v>7822</v>
      </c>
      <c r="B9462">
        <v>44280</v>
      </c>
      <c r="C9462" t="s">
        <v>7823</v>
      </c>
      <c r="D9462">
        <v>44280</v>
      </c>
      <c r="E9462" t="s">
        <v>1422</v>
      </c>
      <c r="F9462" t="s">
        <v>50</v>
      </c>
      <c r="G9462" t="s">
        <v>1426</v>
      </c>
      <c r="H9462" t="s">
        <v>13</v>
      </c>
      <c r="I9462" t="s">
        <v>1356</v>
      </c>
      <c r="J9462">
        <v>40</v>
      </c>
      <c r="K9462">
        <v>1118</v>
      </c>
      <c r="L9462">
        <v>44720</v>
      </c>
      <c r="M9462">
        <v>2.6619000000000002</v>
      </c>
      <c r="N9462">
        <v>106.476</v>
      </c>
      <c r="O9462">
        <v>0</v>
      </c>
      <c r="P9462">
        <v>0</v>
      </c>
      <c r="Q9462">
        <v>1120.6619000000001</v>
      </c>
      <c r="R9462">
        <v>44826.476000000002</v>
      </c>
      <c r="S9462" t="s">
        <v>1424</v>
      </c>
    </row>
    <row r="9463" spans="1:19">
      <c r="A9463" t="s">
        <v>7822</v>
      </c>
      <c r="B9463">
        <v>44280</v>
      </c>
      <c r="C9463" t="s">
        <v>7823</v>
      </c>
      <c r="D9463">
        <v>44280</v>
      </c>
      <c r="E9463" t="s">
        <v>1422</v>
      </c>
      <c r="F9463" t="s">
        <v>50</v>
      </c>
      <c r="G9463" t="s">
        <v>1426</v>
      </c>
      <c r="H9463" t="s">
        <v>13</v>
      </c>
      <c r="I9463" t="s">
        <v>1470</v>
      </c>
      <c r="J9463">
        <v>10</v>
      </c>
      <c r="K9463">
        <v>7050</v>
      </c>
      <c r="L9463">
        <v>70500</v>
      </c>
      <c r="M9463">
        <v>16.785699999999999</v>
      </c>
      <c r="N9463">
        <v>167.857</v>
      </c>
      <c r="O9463">
        <v>0</v>
      </c>
      <c r="P9463">
        <v>0</v>
      </c>
      <c r="Q9463">
        <v>7066.7857000000004</v>
      </c>
      <c r="R9463">
        <v>70667.857000000004</v>
      </c>
      <c r="S9463" t="s">
        <v>1424</v>
      </c>
    </row>
    <row r="9464" spans="1:19">
      <c r="A9464" t="s">
        <v>7822</v>
      </c>
      <c r="B9464">
        <v>44280</v>
      </c>
      <c r="C9464" t="s">
        <v>7823</v>
      </c>
      <c r="D9464">
        <v>44280</v>
      </c>
      <c r="E9464" t="s">
        <v>1422</v>
      </c>
      <c r="F9464" t="s">
        <v>50</v>
      </c>
      <c r="G9464" t="s">
        <v>1426</v>
      </c>
      <c r="H9464" t="s">
        <v>13</v>
      </c>
      <c r="I9464" t="s">
        <v>1359</v>
      </c>
      <c r="J9464">
        <v>40</v>
      </c>
      <c r="K9464">
        <v>1225</v>
      </c>
      <c r="L9464">
        <v>49000</v>
      </c>
      <c r="M9464">
        <v>2.9167000000000001</v>
      </c>
      <c r="N9464">
        <v>116.66800000000001</v>
      </c>
      <c r="O9464">
        <v>0</v>
      </c>
      <c r="P9464">
        <v>0</v>
      </c>
      <c r="Q9464">
        <v>1227.9167</v>
      </c>
      <c r="R9464">
        <v>49116.667999999998</v>
      </c>
      <c r="S9464" t="s">
        <v>1424</v>
      </c>
    </row>
    <row r="9465" spans="1:19">
      <c r="A9465" t="s">
        <v>7822</v>
      </c>
      <c r="B9465">
        <v>44280</v>
      </c>
      <c r="C9465" t="s">
        <v>7823</v>
      </c>
      <c r="D9465">
        <v>44280</v>
      </c>
      <c r="E9465" t="s">
        <v>1422</v>
      </c>
      <c r="F9465" t="s">
        <v>50</v>
      </c>
      <c r="G9465" t="s">
        <v>1426</v>
      </c>
      <c r="H9465" t="s">
        <v>13</v>
      </c>
      <c r="I9465" t="s">
        <v>1459</v>
      </c>
      <c r="J9465">
        <v>200</v>
      </c>
      <c r="K9465">
        <v>1060</v>
      </c>
      <c r="L9465">
        <v>212000</v>
      </c>
      <c r="M9465">
        <v>2.5238</v>
      </c>
      <c r="N9465">
        <v>504.76</v>
      </c>
      <c r="O9465">
        <v>0</v>
      </c>
      <c r="P9465">
        <v>0</v>
      </c>
      <c r="Q9465">
        <v>1062.5237999999999</v>
      </c>
      <c r="R9465">
        <v>212504.76</v>
      </c>
      <c r="S9465" t="s">
        <v>1424</v>
      </c>
    </row>
    <row r="9466" spans="1:19">
      <c r="A9466" t="s">
        <v>7822</v>
      </c>
      <c r="B9466">
        <v>44280</v>
      </c>
      <c r="C9466" t="s">
        <v>7823</v>
      </c>
      <c r="D9466">
        <v>44280</v>
      </c>
      <c r="E9466" t="s">
        <v>1422</v>
      </c>
      <c r="F9466" t="s">
        <v>50</v>
      </c>
      <c r="G9466" t="s">
        <v>1426</v>
      </c>
      <c r="H9466" t="s">
        <v>13</v>
      </c>
      <c r="I9466" t="s">
        <v>1180</v>
      </c>
      <c r="J9466">
        <v>10</v>
      </c>
      <c r="K9466">
        <v>3540</v>
      </c>
      <c r="L9466">
        <v>35400</v>
      </c>
      <c r="M9466">
        <v>8.4285999999999994</v>
      </c>
      <c r="N9466">
        <v>84.286000000000001</v>
      </c>
      <c r="O9466">
        <v>0</v>
      </c>
      <c r="P9466">
        <v>0</v>
      </c>
      <c r="Q9466">
        <v>3548.4286000000002</v>
      </c>
      <c r="R9466">
        <v>35484.286</v>
      </c>
      <c r="S9466" t="s">
        <v>1424</v>
      </c>
    </row>
    <row r="9467" spans="1:19">
      <c r="A9467" t="s">
        <v>7824</v>
      </c>
      <c r="B9467">
        <v>44280</v>
      </c>
      <c r="C9467" t="s">
        <v>7825</v>
      </c>
      <c r="D9467">
        <v>44280</v>
      </c>
      <c r="E9467" t="s">
        <v>1422</v>
      </c>
      <c r="F9467" t="s">
        <v>49</v>
      </c>
      <c r="G9467" t="s">
        <v>35</v>
      </c>
      <c r="H9467" t="s">
        <v>13</v>
      </c>
      <c r="I9467" t="s">
        <v>1177</v>
      </c>
      <c r="J9467">
        <v>10</v>
      </c>
      <c r="K9467">
        <v>9045</v>
      </c>
      <c r="L9467">
        <v>90450</v>
      </c>
      <c r="M9467">
        <v>21.535699999999999</v>
      </c>
      <c r="N9467">
        <v>215.357</v>
      </c>
      <c r="O9467">
        <v>0</v>
      </c>
      <c r="P9467">
        <v>0</v>
      </c>
      <c r="Q9467">
        <v>9066.5357000000004</v>
      </c>
      <c r="R9467">
        <v>90665.357000000004</v>
      </c>
      <c r="S9467" t="s">
        <v>1424</v>
      </c>
    </row>
    <row r="9468" spans="1:19">
      <c r="A9468" t="s">
        <v>7824</v>
      </c>
      <c r="B9468">
        <v>44280</v>
      </c>
      <c r="C9468" t="s">
        <v>7825</v>
      </c>
      <c r="D9468">
        <v>44280</v>
      </c>
      <c r="E9468" t="s">
        <v>1422</v>
      </c>
      <c r="F9468" t="s">
        <v>49</v>
      </c>
      <c r="G9468" t="s">
        <v>35</v>
      </c>
      <c r="H9468" t="s">
        <v>13</v>
      </c>
      <c r="I9468" t="s">
        <v>1178</v>
      </c>
      <c r="J9468">
        <v>20</v>
      </c>
      <c r="K9468">
        <v>4035</v>
      </c>
      <c r="L9468">
        <v>80700</v>
      </c>
      <c r="M9468">
        <v>9.6071000000000009</v>
      </c>
      <c r="N9468">
        <v>192.142</v>
      </c>
      <c r="O9468">
        <v>0</v>
      </c>
      <c r="P9468">
        <v>0</v>
      </c>
      <c r="Q9468">
        <v>4044.6071000000002</v>
      </c>
      <c r="R9468">
        <v>80892.142000000007</v>
      </c>
      <c r="S9468" t="s">
        <v>1424</v>
      </c>
    </row>
    <row r="9469" spans="1:19">
      <c r="A9469" t="s">
        <v>7824</v>
      </c>
      <c r="B9469">
        <v>44280</v>
      </c>
      <c r="C9469" t="s">
        <v>7825</v>
      </c>
      <c r="D9469">
        <v>44280</v>
      </c>
      <c r="E9469" t="s">
        <v>1422</v>
      </c>
      <c r="F9469" t="s">
        <v>49</v>
      </c>
      <c r="G9469" t="s">
        <v>35</v>
      </c>
      <c r="H9469" t="s">
        <v>13</v>
      </c>
      <c r="I9469" t="s">
        <v>1181</v>
      </c>
      <c r="J9469">
        <v>25</v>
      </c>
      <c r="K9469">
        <v>1293</v>
      </c>
      <c r="L9469">
        <v>32325</v>
      </c>
      <c r="M9469">
        <v>3.0785999999999998</v>
      </c>
      <c r="N9469">
        <v>76.965000000000003</v>
      </c>
      <c r="O9469">
        <v>0</v>
      </c>
      <c r="P9469">
        <v>0</v>
      </c>
      <c r="Q9469">
        <v>1296.0786000000001</v>
      </c>
      <c r="R9469">
        <v>32401.965</v>
      </c>
      <c r="S9469" t="s">
        <v>1424</v>
      </c>
    </row>
    <row r="9470" spans="1:19">
      <c r="A9470" t="s">
        <v>7824</v>
      </c>
      <c r="B9470">
        <v>44280</v>
      </c>
      <c r="C9470" t="s">
        <v>7825</v>
      </c>
      <c r="D9470">
        <v>44280</v>
      </c>
      <c r="E9470" t="s">
        <v>1422</v>
      </c>
      <c r="F9470" t="s">
        <v>49</v>
      </c>
      <c r="G9470" t="s">
        <v>35</v>
      </c>
      <c r="H9470" t="s">
        <v>13</v>
      </c>
      <c r="I9470" t="s">
        <v>1421</v>
      </c>
      <c r="J9470">
        <v>40</v>
      </c>
      <c r="K9470">
        <v>1264</v>
      </c>
      <c r="L9470">
        <v>50560</v>
      </c>
      <c r="M9470">
        <v>3.0095000000000001</v>
      </c>
      <c r="N9470">
        <v>120.38</v>
      </c>
      <c r="O9470">
        <v>0</v>
      </c>
      <c r="P9470">
        <v>0</v>
      </c>
      <c r="Q9470">
        <v>1267.0094999999999</v>
      </c>
      <c r="R9470">
        <v>50680.38</v>
      </c>
      <c r="S9470" t="s">
        <v>1424</v>
      </c>
    </row>
    <row r="9471" spans="1:19">
      <c r="A9471" t="s">
        <v>7824</v>
      </c>
      <c r="B9471">
        <v>44280</v>
      </c>
      <c r="C9471" t="s">
        <v>7825</v>
      </c>
      <c r="D9471">
        <v>44280</v>
      </c>
      <c r="E9471" t="s">
        <v>1422</v>
      </c>
      <c r="F9471" t="s">
        <v>49</v>
      </c>
      <c r="G9471" t="s">
        <v>35</v>
      </c>
      <c r="H9471" t="s">
        <v>13</v>
      </c>
      <c r="I9471" t="s">
        <v>1356</v>
      </c>
      <c r="J9471">
        <v>40</v>
      </c>
      <c r="K9471">
        <v>1118</v>
      </c>
      <c r="L9471">
        <v>44720</v>
      </c>
      <c r="M9471">
        <v>2.6619000000000002</v>
      </c>
      <c r="N9471">
        <v>106.476</v>
      </c>
      <c r="O9471">
        <v>0</v>
      </c>
      <c r="P9471">
        <v>0</v>
      </c>
      <c r="Q9471">
        <v>1120.6619000000001</v>
      </c>
      <c r="R9471">
        <v>44826.476000000002</v>
      </c>
      <c r="S9471" t="s">
        <v>1424</v>
      </c>
    </row>
    <row r="9472" spans="1:19">
      <c r="A9472" t="s">
        <v>7824</v>
      </c>
      <c r="B9472">
        <v>44280</v>
      </c>
      <c r="C9472" t="s">
        <v>7825</v>
      </c>
      <c r="D9472">
        <v>44280</v>
      </c>
      <c r="E9472" t="s">
        <v>1422</v>
      </c>
      <c r="F9472" t="s">
        <v>49</v>
      </c>
      <c r="G9472" t="s">
        <v>35</v>
      </c>
      <c r="H9472" t="s">
        <v>13</v>
      </c>
      <c r="I9472" t="s">
        <v>1459</v>
      </c>
      <c r="J9472">
        <v>120</v>
      </c>
      <c r="K9472">
        <v>1060</v>
      </c>
      <c r="L9472">
        <v>127200</v>
      </c>
      <c r="M9472">
        <v>2.5238</v>
      </c>
      <c r="N9472">
        <v>302.85599999999999</v>
      </c>
      <c r="O9472">
        <v>0</v>
      </c>
      <c r="P9472">
        <v>0</v>
      </c>
      <c r="Q9472">
        <v>1062.5237999999999</v>
      </c>
      <c r="R9472">
        <v>127502.856</v>
      </c>
      <c r="S9472" t="s">
        <v>1424</v>
      </c>
    </row>
    <row r="9473" spans="1:19">
      <c r="A9473" t="s">
        <v>7824</v>
      </c>
      <c r="B9473">
        <v>44280</v>
      </c>
      <c r="C9473" t="s">
        <v>7825</v>
      </c>
      <c r="D9473">
        <v>44280</v>
      </c>
      <c r="E9473" t="s">
        <v>1422</v>
      </c>
      <c r="F9473" t="s">
        <v>49</v>
      </c>
      <c r="G9473" t="s">
        <v>35</v>
      </c>
      <c r="H9473" t="s">
        <v>13</v>
      </c>
      <c r="I9473" t="s">
        <v>1470</v>
      </c>
      <c r="J9473">
        <v>10</v>
      </c>
      <c r="K9473">
        <v>7050</v>
      </c>
      <c r="L9473">
        <v>70500</v>
      </c>
      <c r="M9473">
        <v>16.785699999999999</v>
      </c>
      <c r="N9473">
        <v>167.857</v>
      </c>
      <c r="O9473">
        <v>0</v>
      </c>
      <c r="P9473">
        <v>0</v>
      </c>
      <c r="Q9473">
        <v>7066.7857000000004</v>
      </c>
      <c r="R9473">
        <v>70667.857000000004</v>
      </c>
      <c r="S9473" t="s">
        <v>1424</v>
      </c>
    </row>
    <row r="9474" spans="1:19">
      <c r="A9474" t="s">
        <v>7826</v>
      </c>
      <c r="B9474">
        <v>44280</v>
      </c>
      <c r="C9474" t="s">
        <v>7827</v>
      </c>
      <c r="D9474">
        <v>44280</v>
      </c>
      <c r="E9474" t="s">
        <v>1422</v>
      </c>
      <c r="F9474" t="s">
        <v>38</v>
      </c>
      <c r="G9474" t="s">
        <v>37</v>
      </c>
      <c r="H9474" t="s">
        <v>13</v>
      </c>
      <c r="I9474" t="s">
        <v>1180</v>
      </c>
      <c r="J9474">
        <v>20</v>
      </c>
      <c r="K9474">
        <v>3540</v>
      </c>
      <c r="L9474">
        <v>70800</v>
      </c>
      <c r="M9474">
        <v>8.4285999999999994</v>
      </c>
      <c r="N9474">
        <v>168.572</v>
      </c>
      <c r="O9474">
        <v>0</v>
      </c>
      <c r="P9474">
        <v>0</v>
      </c>
      <c r="Q9474">
        <v>3548.4286000000002</v>
      </c>
      <c r="R9474">
        <v>70968.572</v>
      </c>
      <c r="S9474" t="s">
        <v>1424</v>
      </c>
    </row>
    <row r="9475" spans="1:19">
      <c r="A9475" t="s">
        <v>7826</v>
      </c>
      <c r="B9475">
        <v>44280</v>
      </c>
      <c r="C9475" t="s">
        <v>7827</v>
      </c>
      <c r="D9475">
        <v>44280</v>
      </c>
      <c r="E9475" t="s">
        <v>1422</v>
      </c>
      <c r="F9475" t="s">
        <v>38</v>
      </c>
      <c r="G9475" t="s">
        <v>37</v>
      </c>
      <c r="H9475" t="s">
        <v>13</v>
      </c>
      <c r="I9475" t="s">
        <v>1356</v>
      </c>
      <c r="J9475">
        <v>167</v>
      </c>
      <c r="K9475">
        <v>1118</v>
      </c>
      <c r="L9475">
        <v>186706</v>
      </c>
      <c r="M9475">
        <v>2.6619000000000002</v>
      </c>
      <c r="N9475">
        <v>444.53730000000002</v>
      </c>
      <c r="O9475">
        <v>0</v>
      </c>
      <c r="P9475">
        <v>0</v>
      </c>
      <c r="Q9475">
        <v>1120.6619000000001</v>
      </c>
      <c r="R9475">
        <v>187150.5373</v>
      </c>
      <c r="S9475" t="s">
        <v>1424</v>
      </c>
    </row>
    <row r="9476" spans="1:19">
      <c r="A9476" t="s">
        <v>7826</v>
      </c>
      <c r="B9476">
        <v>44280</v>
      </c>
      <c r="C9476" t="s">
        <v>7827</v>
      </c>
      <c r="D9476">
        <v>44280</v>
      </c>
      <c r="E9476" t="s">
        <v>1422</v>
      </c>
      <c r="F9476" t="s">
        <v>38</v>
      </c>
      <c r="G9476" t="s">
        <v>37</v>
      </c>
      <c r="H9476" t="s">
        <v>13</v>
      </c>
      <c r="I9476" t="s">
        <v>1421</v>
      </c>
      <c r="J9476">
        <v>283</v>
      </c>
      <c r="K9476">
        <v>1264</v>
      </c>
      <c r="L9476">
        <v>357712</v>
      </c>
      <c r="M9476">
        <v>3.0095000000000001</v>
      </c>
      <c r="N9476">
        <v>851.68849999999998</v>
      </c>
      <c r="O9476">
        <v>0</v>
      </c>
      <c r="P9476">
        <v>0</v>
      </c>
      <c r="Q9476">
        <v>1267.0094999999999</v>
      </c>
      <c r="R9476">
        <v>358563.68849999999</v>
      </c>
      <c r="S9476" t="s">
        <v>1424</v>
      </c>
    </row>
    <row r="9477" spans="1:19">
      <c r="A9477" t="s">
        <v>7826</v>
      </c>
      <c r="B9477">
        <v>44280</v>
      </c>
      <c r="C9477" t="s">
        <v>7827</v>
      </c>
      <c r="D9477">
        <v>44280</v>
      </c>
      <c r="E9477" t="s">
        <v>1422</v>
      </c>
      <c r="F9477" t="s">
        <v>38</v>
      </c>
      <c r="G9477" t="s">
        <v>37</v>
      </c>
      <c r="H9477" t="s">
        <v>13</v>
      </c>
      <c r="I9477" t="s">
        <v>1359</v>
      </c>
      <c r="J9477">
        <v>140</v>
      </c>
      <c r="K9477">
        <v>1225</v>
      </c>
      <c r="L9477">
        <v>171500</v>
      </c>
      <c r="M9477">
        <v>2.9167000000000001</v>
      </c>
      <c r="N9477">
        <v>408.33800000000002</v>
      </c>
      <c r="O9477">
        <v>0</v>
      </c>
      <c r="P9477">
        <v>0</v>
      </c>
      <c r="Q9477">
        <v>1227.9167</v>
      </c>
      <c r="R9477">
        <v>171908.33799999999</v>
      </c>
      <c r="S9477" t="s">
        <v>1424</v>
      </c>
    </row>
    <row r="9478" spans="1:19">
      <c r="A9478" t="s">
        <v>7828</v>
      </c>
      <c r="B9478">
        <v>44280</v>
      </c>
      <c r="C9478" t="s">
        <v>7829</v>
      </c>
      <c r="D9478">
        <v>44280</v>
      </c>
      <c r="E9478" t="s">
        <v>1422</v>
      </c>
      <c r="F9478" t="s">
        <v>40</v>
      </c>
      <c r="G9478" t="s">
        <v>41</v>
      </c>
      <c r="H9478" t="s">
        <v>13</v>
      </c>
      <c r="I9478" t="s">
        <v>1177</v>
      </c>
      <c r="J9478">
        <v>10</v>
      </c>
      <c r="K9478">
        <v>9045</v>
      </c>
      <c r="L9478">
        <v>90450</v>
      </c>
      <c r="M9478">
        <v>21.535699999999999</v>
      </c>
      <c r="N9478">
        <v>215.357</v>
      </c>
      <c r="O9478">
        <v>0</v>
      </c>
      <c r="P9478">
        <v>0</v>
      </c>
      <c r="Q9478">
        <v>9066.5357000000004</v>
      </c>
      <c r="R9478">
        <v>90665.357000000004</v>
      </c>
      <c r="S9478" t="s">
        <v>1424</v>
      </c>
    </row>
    <row r="9479" spans="1:19">
      <c r="A9479" t="s">
        <v>7828</v>
      </c>
      <c r="B9479">
        <v>44280</v>
      </c>
      <c r="C9479" t="s">
        <v>7829</v>
      </c>
      <c r="D9479">
        <v>44280</v>
      </c>
      <c r="E9479" t="s">
        <v>1422</v>
      </c>
      <c r="F9479" t="s">
        <v>40</v>
      </c>
      <c r="G9479" t="s">
        <v>41</v>
      </c>
      <c r="H9479" t="s">
        <v>13</v>
      </c>
      <c r="I9479" t="s">
        <v>1421</v>
      </c>
      <c r="J9479">
        <v>60</v>
      </c>
      <c r="K9479">
        <v>1264</v>
      </c>
      <c r="L9479">
        <v>75840</v>
      </c>
      <c r="M9479">
        <v>3.0095000000000001</v>
      </c>
      <c r="N9479">
        <v>180.57</v>
      </c>
      <c r="O9479">
        <v>0</v>
      </c>
      <c r="P9479">
        <v>0</v>
      </c>
      <c r="Q9479">
        <v>1267.0094999999999</v>
      </c>
      <c r="R9479">
        <v>76020.570000000007</v>
      </c>
      <c r="S9479" t="s">
        <v>1424</v>
      </c>
    </row>
    <row r="9480" spans="1:19">
      <c r="A9480" t="s">
        <v>7828</v>
      </c>
      <c r="B9480">
        <v>44280</v>
      </c>
      <c r="C9480" t="s">
        <v>7829</v>
      </c>
      <c r="D9480">
        <v>44280</v>
      </c>
      <c r="E9480" t="s">
        <v>1422</v>
      </c>
      <c r="F9480" t="s">
        <v>40</v>
      </c>
      <c r="G9480" t="s">
        <v>41</v>
      </c>
      <c r="H9480" t="s">
        <v>13</v>
      </c>
      <c r="I9480" t="s">
        <v>1356</v>
      </c>
      <c r="J9480">
        <v>60</v>
      </c>
      <c r="K9480">
        <v>1118</v>
      </c>
      <c r="L9480">
        <v>67080</v>
      </c>
      <c r="M9480">
        <v>2.6619000000000002</v>
      </c>
      <c r="N9480">
        <v>159.714</v>
      </c>
      <c r="O9480">
        <v>0</v>
      </c>
      <c r="P9480">
        <v>0</v>
      </c>
      <c r="Q9480">
        <v>1120.6619000000001</v>
      </c>
      <c r="R9480">
        <v>67239.714000000007</v>
      </c>
      <c r="S9480" t="s">
        <v>1424</v>
      </c>
    </row>
    <row r="9481" spans="1:19">
      <c r="A9481" t="s">
        <v>7828</v>
      </c>
      <c r="B9481">
        <v>44280</v>
      </c>
      <c r="C9481" t="s">
        <v>7829</v>
      </c>
      <c r="D9481">
        <v>44280</v>
      </c>
      <c r="E9481" t="s">
        <v>1422</v>
      </c>
      <c r="F9481" t="s">
        <v>40</v>
      </c>
      <c r="G9481" t="s">
        <v>41</v>
      </c>
      <c r="H9481" t="s">
        <v>13</v>
      </c>
      <c r="I9481" t="s">
        <v>5350</v>
      </c>
      <c r="J9481">
        <v>20</v>
      </c>
      <c r="K9481">
        <v>9480</v>
      </c>
      <c r="L9481">
        <v>189600</v>
      </c>
      <c r="M9481">
        <v>22.571400000000001</v>
      </c>
      <c r="N9481">
        <v>451.428</v>
      </c>
      <c r="O9481">
        <v>0</v>
      </c>
      <c r="P9481">
        <v>0</v>
      </c>
      <c r="Q9481">
        <v>9502.5714000000007</v>
      </c>
      <c r="R9481">
        <v>190051.42800000001</v>
      </c>
      <c r="S9481" t="s">
        <v>1424</v>
      </c>
    </row>
    <row r="9482" spans="1:19">
      <c r="A9482" t="s">
        <v>7828</v>
      </c>
      <c r="B9482">
        <v>44280</v>
      </c>
      <c r="C9482" t="s">
        <v>7829</v>
      </c>
      <c r="D9482">
        <v>44280</v>
      </c>
      <c r="E9482" t="s">
        <v>1422</v>
      </c>
      <c r="F9482" t="s">
        <v>40</v>
      </c>
      <c r="G9482" t="s">
        <v>41</v>
      </c>
      <c r="H9482" t="s">
        <v>13</v>
      </c>
      <c r="I9482" t="s">
        <v>1178</v>
      </c>
      <c r="J9482">
        <v>10</v>
      </c>
      <c r="K9482">
        <v>4035</v>
      </c>
      <c r="L9482">
        <v>40350</v>
      </c>
      <c r="M9482">
        <v>9.6071000000000009</v>
      </c>
      <c r="N9482">
        <v>96.070999999999998</v>
      </c>
      <c r="O9482">
        <v>0</v>
      </c>
      <c r="P9482">
        <v>0</v>
      </c>
      <c r="Q9482">
        <v>4044.6071000000002</v>
      </c>
      <c r="R9482">
        <v>40446.071000000004</v>
      </c>
      <c r="S9482" t="s">
        <v>1424</v>
      </c>
    </row>
    <row r="9483" spans="1:19">
      <c r="A9483" t="s">
        <v>7828</v>
      </c>
      <c r="B9483">
        <v>44280</v>
      </c>
      <c r="C9483" t="s">
        <v>7829</v>
      </c>
      <c r="D9483">
        <v>44280</v>
      </c>
      <c r="E9483" t="s">
        <v>1422</v>
      </c>
      <c r="F9483" t="s">
        <v>40</v>
      </c>
      <c r="G9483" t="s">
        <v>41</v>
      </c>
      <c r="H9483" t="s">
        <v>13</v>
      </c>
      <c r="I9483" t="s">
        <v>1470</v>
      </c>
      <c r="J9483">
        <v>20</v>
      </c>
      <c r="K9483">
        <v>7050</v>
      </c>
      <c r="L9483">
        <v>141000</v>
      </c>
      <c r="M9483">
        <v>16.785699999999999</v>
      </c>
      <c r="N9483">
        <v>335.714</v>
      </c>
      <c r="O9483">
        <v>0</v>
      </c>
      <c r="P9483">
        <v>0</v>
      </c>
      <c r="Q9483">
        <v>7066.7857000000004</v>
      </c>
      <c r="R9483">
        <v>141335.71400000001</v>
      </c>
      <c r="S9483" t="s">
        <v>1424</v>
      </c>
    </row>
    <row r="9484" spans="1:19">
      <c r="A9484" t="s">
        <v>7828</v>
      </c>
      <c r="B9484">
        <v>44280</v>
      </c>
      <c r="C9484" t="s">
        <v>7829</v>
      </c>
      <c r="D9484">
        <v>44280</v>
      </c>
      <c r="E9484" t="s">
        <v>1422</v>
      </c>
      <c r="F9484" t="s">
        <v>40</v>
      </c>
      <c r="G9484" t="s">
        <v>41</v>
      </c>
      <c r="H9484" t="s">
        <v>13</v>
      </c>
      <c r="I9484" t="s">
        <v>1459</v>
      </c>
      <c r="J9484">
        <v>60</v>
      </c>
      <c r="K9484">
        <v>1060</v>
      </c>
      <c r="L9484">
        <v>63600</v>
      </c>
      <c r="M9484">
        <v>2.5238</v>
      </c>
      <c r="N9484">
        <v>151.428</v>
      </c>
      <c r="O9484">
        <v>0</v>
      </c>
      <c r="P9484">
        <v>0</v>
      </c>
      <c r="Q9484">
        <v>1062.5237999999999</v>
      </c>
      <c r="R9484">
        <v>63751.428</v>
      </c>
      <c r="S9484" t="s">
        <v>1424</v>
      </c>
    </row>
    <row r="9485" spans="1:19">
      <c r="A9485" t="s">
        <v>7828</v>
      </c>
      <c r="B9485">
        <v>44280</v>
      </c>
      <c r="C9485" t="s">
        <v>7829</v>
      </c>
      <c r="D9485">
        <v>44280</v>
      </c>
      <c r="E9485" t="s">
        <v>1422</v>
      </c>
      <c r="F9485" t="s">
        <v>40</v>
      </c>
      <c r="G9485" t="s">
        <v>41</v>
      </c>
      <c r="H9485" t="s">
        <v>13</v>
      </c>
      <c r="I9485" t="s">
        <v>1181</v>
      </c>
      <c r="J9485">
        <v>55</v>
      </c>
      <c r="K9485">
        <v>1293</v>
      </c>
      <c r="L9485">
        <v>71115</v>
      </c>
      <c r="M9485">
        <v>3.0785999999999998</v>
      </c>
      <c r="N9485">
        <v>169.32300000000001</v>
      </c>
      <c r="O9485">
        <v>0</v>
      </c>
      <c r="P9485">
        <v>0</v>
      </c>
      <c r="Q9485">
        <v>1296.0786000000001</v>
      </c>
      <c r="R9485">
        <v>71284.323000000004</v>
      </c>
      <c r="S9485" t="s">
        <v>1424</v>
      </c>
    </row>
    <row r="9486" spans="1:19">
      <c r="A9486" t="s">
        <v>7830</v>
      </c>
      <c r="B9486">
        <v>44280</v>
      </c>
      <c r="C9486" t="s">
        <v>7831</v>
      </c>
      <c r="D9486">
        <v>44280</v>
      </c>
      <c r="E9486" t="s">
        <v>1422</v>
      </c>
      <c r="F9486" t="s">
        <v>45</v>
      </c>
      <c r="G9486" t="s">
        <v>1426</v>
      </c>
      <c r="H9486" t="s">
        <v>13</v>
      </c>
      <c r="I9486" t="s">
        <v>1459</v>
      </c>
      <c r="J9486">
        <v>100</v>
      </c>
      <c r="K9486">
        <v>1060</v>
      </c>
      <c r="L9486">
        <v>106000</v>
      </c>
      <c r="M9486">
        <v>2.5238</v>
      </c>
      <c r="N9486">
        <v>252.38</v>
      </c>
      <c r="O9486">
        <v>0</v>
      </c>
      <c r="P9486">
        <v>0</v>
      </c>
      <c r="Q9486">
        <v>1062.5237999999999</v>
      </c>
      <c r="R9486">
        <v>106252.38</v>
      </c>
      <c r="S9486" t="s">
        <v>1424</v>
      </c>
    </row>
    <row r="9487" spans="1:19">
      <c r="A9487" t="s">
        <v>7832</v>
      </c>
      <c r="B9487">
        <v>44280</v>
      </c>
      <c r="C9487" t="s">
        <v>7833</v>
      </c>
      <c r="D9487">
        <v>44280</v>
      </c>
      <c r="E9487" t="s">
        <v>1422</v>
      </c>
      <c r="F9487" t="s">
        <v>1023</v>
      </c>
      <c r="G9487" t="s">
        <v>1028</v>
      </c>
      <c r="H9487" t="s">
        <v>1428</v>
      </c>
      <c r="I9487" t="s">
        <v>1181</v>
      </c>
      <c r="J9487">
        <v>20</v>
      </c>
      <c r="K9487">
        <v>1293</v>
      </c>
      <c r="L9487">
        <v>25860</v>
      </c>
      <c r="M9487">
        <v>3.0785999999999998</v>
      </c>
      <c r="N9487">
        <v>61.572000000000003</v>
      </c>
      <c r="O9487">
        <v>0</v>
      </c>
      <c r="P9487">
        <v>0</v>
      </c>
      <c r="Q9487">
        <v>1296.0786000000001</v>
      </c>
      <c r="R9487">
        <v>25921.572</v>
      </c>
      <c r="S9487" t="s">
        <v>1424</v>
      </c>
    </row>
    <row r="9488" spans="1:19">
      <c r="A9488" t="s">
        <v>7832</v>
      </c>
      <c r="B9488">
        <v>44280</v>
      </c>
      <c r="C9488" t="s">
        <v>7833</v>
      </c>
      <c r="D9488">
        <v>44280</v>
      </c>
      <c r="E9488" t="s">
        <v>1422</v>
      </c>
      <c r="F9488" t="s">
        <v>1023</v>
      </c>
      <c r="G9488" t="s">
        <v>1028</v>
      </c>
      <c r="H9488" t="s">
        <v>1428</v>
      </c>
      <c r="I9488" t="s">
        <v>1178</v>
      </c>
      <c r="J9488">
        <v>10</v>
      </c>
      <c r="K9488">
        <v>4035</v>
      </c>
      <c r="L9488">
        <v>40350</v>
      </c>
      <c r="M9488">
        <v>9.6071000000000009</v>
      </c>
      <c r="N9488">
        <v>96.070999999999998</v>
      </c>
      <c r="O9488">
        <v>0</v>
      </c>
      <c r="P9488">
        <v>0</v>
      </c>
      <c r="Q9488">
        <v>4044.6071000000002</v>
      </c>
      <c r="R9488">
        <v>40446.071000000004</v>
      </c>
      <c r="S9488" t="s">
        <v>1424</v>
      </c>
    </row>
    <row r="9489" spans="1:19">
      <c r="A9489" t="s">
        <v>7832</v>
      </c>
      <c r="B9489">
        <v>44280</v>
      </c>
      <c r="C9489" t="s">
        <v>7833</v>
      </c>
      <c r="D9489">
        <v>44280</v>
      </c>
      <c r="E9489" t="s">
        <v>1422</v>
      </c>
      <c r="F9489" t="s">
        <v>1023</v>
      </c>
      <c r="G9489" t="s">
        <v>1028</v>
      </c>
      <c r="H9489" t="s">
        <v>1428</v>
      </c>
      <c r="I9489" t="s">
        <v>1180</v>
      </c>
      <c r="J9489">
        <v>20</v>
      </c>
      <c r="K9489">
        <v>3540</v>
      </c>
      <c r="L9489">
        <v>70800</v>
      </c>
      <c r="M9489">
        <v>8.4285999999999994</v>
      </c>
      <c r="N9489">
        <v>168.572</v>
      </c>
      <c r="O9489">
        <v>0</v>
      </c>
      <c r="P9489">
        <v>0</v>
      </c>
      <c r="Q9489">
        <v>3548.4286000000002</v>
      </c>
      <c r="R9489">
        <v>70968.572</v>
      </c>
      <c r="S9489" t="s">
        <v>1424</v>
      </c>
    </row>
    <row r="9490" spans="1:19">
      <c r="A9490" t="s">
        <v>7832</v>
      </c>
      <c r="B9490">
        <v>44280</v>
      </c>
      <c r="C9490" t="s">
        <v>7833</v>
      </c>
      <c r="D9490">
        <v>44280</v>
      </c>
      <c r="E9490" t="s">
        <v>1422</v>
      </c>
      <c r="F9490" t="s">
        <v>1023</v>
      </c>
      <c r="G9490" t="s">
        <v>1028</v>
      </c>
      <c r="H9490" t="s">
        <v>1428</v>
      </c>
      <c r="I9490" t="s">
        <v>1177</v>
      </c>
      <c r="J9490">
        <v>25</v>
      </c>
      <c r="K9490">
        <v>9045</v>
      </c>
      <c r="L9490">
        <v>226125</v>
      </c>
      <c r="M9490">
        <v>21.535699999999999</v>
      </c>
      <c r="N9490">
        <v>538.39250000000004</v>
      </c>
      <c r="O9490">
        <v>0</v>
      </c>
      <c r="P9490">
        <v>0</v>
      </c>
      <c r="Q9490">
        <v>9066.5357000000004</v>
      </c>
      <c r="R9490">
        <v>226663.39249999999</v>
      </c>
      <c r="S9490" t="s">
        <v>1424</v>
      </c>
    </row>
    <row r="9491" spans="1:19">
      <c r="A9491" t="s">
        <v>7834</v>
      </c>
      <c r="B9491">
        <v>44280</v>
      </c>
      <c r="C9491" t="s">
        <v>7835</v>
      </c>
      <c r="D9491">
        <v>44280</v>
      </c>
      <c r="E9491" t="s">
        <v>1422</v>
      </c>
      <c r="F9491" t="s">
        <v>93</v>
      </c>
      <c r="G9491" t="s">
        <v>1447</v>
      </c>
      <c r="H9491" t="s">
        <v>1428</v>
      </c>
      <c r="I9491" t="s">
        <v>1359</v>
      </c>
      <c r="J9491">
        <v>40</v>
      </c>
      <c r="K9491">
        <v>1225</v>
      </c>
      <c r="L9491">
        <v>49000</v>
      </c>
      <c r="M9491">
        <v>2.9167000000000001</v>
      </c>
      <c r="N9491">
        <v>116.66800000000001</v>
      </c>
      <c r="O9491">
        <v>0</v>
      </c>
      <c r="P9491">
        <v>0</v>
      </c>
      <c r="Q9491">
        <v>1227.9167</v>
      </c>
      <c r="R9491">
        <v>49116.667999999998</v>
      </c>
      <c r="S9491" t="s">
        <v>1424</v>
      </c>
    </row>
    <row r="9492" spans="1:19">
      <c r="A9492" t="s">
        <v>7834</v>
      </c>
      <c r="B9492">
        <v>44280</v>
      </c>
      <c r="C9492" t="s">
        <v>7835</v>
      </c>
      <c r="D9492">
        <v>44280</v>
      </c>
      <c r="E9492" t="s">
        <v>1422</v>
      </c>
      <c r="F9492" t="s">
        <v>93</v>
      </c>
      <c r="G9492" t="s">
        <v>1447</v>
      </c>
      <c r="H9492" t="s">
        <v>1428</v>
      </c>
      <c r="I9492" t="s">
        <v>1421</v>
      </c>
      <c r="J9492">
        <v>28</v>
      </c>
      <c r="K9492">
        <v>1264</v>
      </c>
      <c r="L9492">
        <v>35392</v>
      </c>
      <c r="M9492">
        <v>3.0095000000000001</v>
      </c>
      <c r="N9492">
        <v>84.266000000000005</v>
      </c>
      <c r="O9492">
        <v>0</v>
      </c>
      <c r="P9492">
        <v>0</v>
      </c>
      <c r="Q9492">
        <v>1267.0094999999999</v>
      </c>
      <c r="R9492">
        <v>35476.266000000003</v>
      </c>
      <c r="S9492" t="s">
        <v>1424</v>
      </c>
    </row>
    <row r="9493" spans="1:19">
      <c r="A9493" t="s">
        <v>7834</v>
      </c>
      <c r="B9493">
        <v>44280</v>
      </c>
      <c r="C9493" t="s">
        <v>7835</v>
      </c>
      <c r="D9493">
        <v>44280</v>
      </c>
      <c r="E9493" t="s">
        <v>1422</v>
      </c>
      <c r="F9493" t="s">
        <v>93</v>
      </c>
      <c r="G9493" t="s">
        <v>1447</v>
      </c>
      <c r="H9493" t="s">
        <v>1428</v>
      </c>
      <c r="I9493" t="s">
        <v>1459</v>
      </c>
      <c r="J9493">
        <v>21</v>
      </c>
      <c r="K9493">
        <v>1060</v>
      </c>
      <c r="L9493">
        <v>22260</v>
      </c>
      <c r="M9493">
        <v>2.5238</v>
      </c>
      <c r="N9493">
        <v>52.9998</v>
      </c>
      <c r="O9493">
        <v>0</v>
      </c>
      <c r="P9493">
        <v>0</v>
      </c>
      <c r="Q9493">
        <v>1062.5237999999999</v>
      </c>
      <c r="R9493">
        <v>22312.999800000001</v>
      </c>
      <c r="S9493" t="s">
        <v>1424</v>
      </c>
    </row>
    <row r="9494" spans="1:19">
      <c r="A9494" t="s">
        <v>7836</v>
      </c>
      <c r="B9494">
        <v>44280</v>
      </c>
      <c r="C9494" t="s">
        <v>7837</v>
      </c>
      <c r="D9494">
        <v>44280</v>
      </c>
      <c r="E9494" t="s">
        <v>1429</v>
      </c>
      <c r="F9494" t="s">
        <v>4692</v>
      </c>
      <c r="G9494" t="s">
        <v>1442</v>
      </c>
      <c r="H9494" t="s">
        <v>1429</v>
      </c>
      <c r="I9494" t="s">
        <v>1191</v>
      </c>
      <c r="J9494">
        <v>1</v>
      </c>
      <c r="K9494">
        <v>7870</v>
      </c>
      <c r="L9494">
        <v>7870</v>
      </c>
      <c r="M9494">
        <v>0</v>
      </c>
      <c r="N9494">
        <v>0</v>
      </c>
      <c r="O9494">
        <v>0</v>
      </c>
      <c r="P9494">
        <v>0</v>
      </c>
      <c r="Q9494">
        <v>7870</v>
      </c>
      <c r="R9494">
        <v>7870</v>
      </c>
      <c r="S9494" t="s">
        <v>1424</v>
      </c>
    </row>
    <row r="9495" spans="1:19">
      <c r="A9495" t="s">
        <v>7838</v>
      </c>
      <c r="B9495">
        <v>44280</v>
      </c>
      <c r="C9495" t="s">
        <v>7839</v>
      </c>
      <c r="D9495">
        <v>44280</v>
      </c>
      <c r="E9495" t="s">
        <v>1422</v>
      </c>
      <c r="F9495" t="s">
        <v>55</v>
      </c>
      <c r="G9495" t="s">
        <v>1068</v>
      </c>
      <c r="H9495" t="s">
        <v>54</v>
      </c>
      <c r="I9495" t="s">
        <v>1470</v>
      </c>
      <c r="J9495">
        <v>5</v>
      </c>
      <c r="K9495">
        <v>7050</v>
      </c>
      <c r="L9495">
        <v>35250</v>
      </c>
      <c r="M9495">
        <v>16.785699999999999</v>
      </c>
      <c r="N9495">
        <v>83.9285</v>
      </c>
      <c r="O9495">
        <v>0</v>
      </c>
      <c r="P9495">
        <v>0</v>
      </c>
      <c r="Q9495">
        <v>7066.7857000000004</v>
      </c>
      <c r="R9495">
        <v>35333.928500000002</v>
      </c>
      <c r="S9495" t="s">
        <v>1424</v>
      </c>
    </row>
    <row r="9496" spans="1:19">
      <c r="A9496" t="s">
        <v>7838</v>
      </c>
      <c r="B9496">
        <v>44280</v>
      </c>
      <c r="C9496" t="s">
        <v>7839</v>
      </c>
      <c r="D9496">
        <v>44280</v>
      </c>
      <c r="E9496" t="s">
        <v>1422</v>
      </c>
      <c r="F9496" t="s">
        <v>55</v>
      </c>
      <c r="G9496" t="s">
        <v>1068</v>
      </c>
      <c r="H9496" t="s">
        <v>54</v>
      </c>
      <c r="I9496" t="s">
        <v>1359</v>
      </c>
      <c r="J9496">
        <v>40</v>
      </c>
      <c r="K9496">
        <v>1225</v>
      </c>
      <c r="L9496">
        <v>49000</v>
      </c>
      <c r="M9496">
        <v>2.9167000000000001</v>
      </c>
      <c r="N9496">
        <v>116.66800000000001</v>
      </c>
      <c r="O9496">
        <v>0</v>
      </c>
      <c r="P9496">
        <v>0</v>
      </c>
      <c r="Q9496">
        <v>1227.9167</v>
      </c>
      <c r="R9496">
        <v>49116.667999999998</v>
      </c>
      <c r="S9496" t="s">
        <v>1424</v>
      </c>
    </row>
    <row r="9497" spans="1:19">
      <c r="A9497" t="s">
        <v>7838</v>
      </c>
      <c r="B9497">
        <v>44280</v>
      </c>
      <c r="C9497" t="s">
        <v>7839</v>
      </c>
      <c r="D9497">
        <v>44280</v>
      </c>
      <c r="E9497" t="s">
        <v>1422</v>
      </c>
      <c r="F9497" t="s">
        <v>55</v>
      </c>
      <c r="G9497" t="s">
        <v>1068</v>
      </c>
      <c r="H9497" t="s">
        <v>54</v>
      </c>
      <c r="I9497" t="s">
        <v>1177</v>
      </c>
      <c r="J9497">
        <v>5</v>
      </c>
      <c r="K9497">
        <v>9045</v>
      </c>
      <c r="L9497">
        <v>45225</v>
      </c>
      <c r="M9497">
        <v>21.535699999999999</v>
      </c>
      <c r="N9497">
        <v>107.6785</v>
      </c>
      <c r="O9497">
        <v>0</v>
      </c>
      <c r="P9497">
        <v>0</v>
      </c>
      <c r="Q9497">
        <v>9066.5357000000004</v>
      </c>
      <c r="R9497">
        <v>45332.678500000002</v>
      </c>
      <c r="S9497" t="s">
        <v>1424</v>
      </c>
    </row>
    <row r="9498" spans="1:19">
      <c r="A9498" t="s">
        <v>7840</v>
      </c>
      <c r="B9498">
        <v>44280</v>
      </c>
      <c r="C9498" t="s">
        <v>7841</v>
      </c>
      <c r="D9498">
        <v>44280</v>
      </c>
      <c r="E9498" t="s">
        <v>1422</v>
      </c>
      <c r="F9498" t="s">
        <v>111</v>
      </c>
      <c r="G9498" t="s">
        <v>1026</v>
      </c>
      <c r="H9498" t="s">
        <v>54</v>
      </c>
      <c r="I9498" t="s">
        <v>1359</v>
      </c>
      <c r="J9498">
        <v>25</v>
      </c>
      <c r="K9498">
        <v>1225</v>
      </c>
      <c r="L9498">
        <v>30625</v>
      </c>
      <c r="M9498">
        <v>2.9167000000000001</v>
      </c>
      <c r="N9498">
        <v>72.917500000000004</v>
      </c>
      <c r="O9498">
        <v>0</v>
      </c>
      <c r="P9498">
        <v>0</v>
      </c>
      <c r="Q9498">
        <v>1227.9167</v>
      </c>
      <c r="R9498">
        <v>30697.9175</v>
      </c>
      <c r="S9498" t="s">
        <v>1424</v>
      </c>
    </row>
    <row r="9499" spans="1:19">
      <c r="A9499" t="s">
        <v>7840</v>
      </c>
      <c r="B9499">
        <v>44280</v>
      </c>
      <c r="C9499" t="s">
        <v>7841</v>
      </c>
      <c r="D9499">
        <v>44280</v>
      </c>
      <c r="E9499" t="s">
        <v>1422</v>
      </c>
      <c r="F9499" t="s">
        <v>111</v>
      </c>
      <c r="G9499" t="s">
        <v>1026</v>
      </c>
      <c r="H9499" t="s">
        <v>54</v>
      </c>
      <c r="I9499" t="s">
        <v>1177</v>
      </c>
      <c r="J9499">
        <v>2</v>
      </c>
      <c r="K9499">
        <v>9045</v>
      </c>
      <c r="L9499">
        <v>18090</v>
      </c>
      <c r="M9499">
        <v>21.535699999999999</v>
      </c>
      <c r="N9499">
        <v>43.071399999999997</v>
      </c>
      <c r="O9499">
        <v>0</v>
      </c>
      <c r="P9499">
        <v>0</v>
      </c>
      <c r="Q9499">
        <v>9066.5357000000004</v>
      </c>
      <c r="R9499">
        <v>18133.071400000001</v>
      </c>
      <c r="S9499" t="s">
        <v>1424</v>
      </c>
    </row>
    <row r="9500" spans="1:19">
      <c r="A9500" t="s">
        <v>7840</v>
      </c>
      <c r="B9500">
        <v>44280</v>
      </c>
      <c r="C9500" t="s">
        <v>7841</v>
      </c>
      <c r="D9500">
        <v>44280</v>
      </c>
      <c r="E9500" t="s">
        <v>1422</v>
      </c>
      <c r="F9500" t="s">
        <v>111</v>
      </c>
      <c r="G9500" t="s">
        <v>1026</v>
      </c>
      <c r="H9500" t="s">
        <v>54</v>
      </c>
      <c r="I9500" t="s">
        <v>1183</v>
      </c>
      <c r="J9500">
        <v>10</v>
      </c>
      <c r="K9500">
        <v>7575</v>
      </c>
      <c r="L9500">
        <v>75750</v>
      </c>
      <c r="M9500">
        <v>18.035699999999999</v>
      </c>
      <c r="N9500">
        <v>180.357</v>
      </c>
      <c r="O9500">
        <v>0</v>
      </c>
      <c r="P9500">
        <v>5000</v>
      </c>
      <c r="Q9500">
        <v>7593.0357000000004</v>
      </c>
      <c r="R9500">
        <v>70930.357000000004</v>
      </c>
      <c r="S9500" t="s">
        <v>1424</v>
      </c>
    </row>
    <row r="9501" spans="1:19">
      <c r="A9501" t="s">
        <v>7842</v>
      </c>
      <c r="B9501">
        <v>44280</v>
      </c>
      <c r="C9501" t="s">
        <v>7843</v>
      </c>
      <c r="D9501">
        <v>44280</v>
      </c>
      <c r="E9501" t="s">
        <v>1422</v>
      </c>
      <c r="F9501" t="s">
        <v>977</v>
      </c>
      <c r="G9501" t="s">
        <v>1437</v>
      </c>
      <c r="H9501" t="s">
        <v>54</v>
      </c>
      <c r="I9501" t="s">
        <v>1181</v>
      </c>
      <c r="J9501">
        <v>20</v>
      </c>
      <c r="K9501">
        <v>1293</v>
      </c>
      <c r="L9501">
        <v>25860</v>
      </c>
      <c r="M9501">
        <v>3.0785999999999998</v>
      </c>
      <c r="N9501">
        <v>61.572000000000003</v>
      </c>
      <c r="O9501">
        <v>0</v>
      </c>
      <c r="P9501">
        <v>0</v>
      </c>
      <c r="Q9501">
        <v>1296.0786000000001</v>
      </c>
      <c r="R9501">
        <v>25921.572</v>
      </c>
      <c r="S9501" t="s">
        <v>1424</v>
      </c>
    </row>
    <row r="9502" spans="1:19">
      <c r="A9502" t="s">
        <v>7842</v>
      </c>
      <c r="B9502">
        <v>44280</v>
      </c>
      <c r="C9502" t="s">
        <v>7843</v>
      </c>
      <c r="D9502">
        <v>44280</v>
      </c>
      <c r="E9502" t="s">
        <v>1422</v>
      </c>
      <c r="F9502" t="s">
        <v>977</v>
      </c>
      <c r="G9502" t="s">
        <v>1437</v>
      </c>
      <c r="H9502" t="s">
        <v>54</v>
      </c>
      <c r="I9502" t="s">
        <v>1359</v>
      </c>
      <c r="J9502">
        <v>80</v>
      </c>
      <c r="K9502">
        <v>1225</v>
      </c>
      <c r="L9502">
        <v>98000</v>
      </c>
      <c r="M9502">
        <v>2.9167000000000001</v>
      </c>
      <c r="N9502">
        <v>233.33600000000001</v>
      </c>
      <c r="O9502">
        <v>0</v>
      </c>
      <c r="P9502">
        <v>0</v>
      </c>
      <c r="Q9502">
        <v>1227.9167</v>
      </c>
      <c r="R9502">
        <v>98233.335999999996</v>
      </c>
      <c r="S9502" t="s">
        <v>1424</v>
      </c>
    </row>
    <row r="9503" spans="1:19">
      <c r="A9503" t="s">
        <v>7842</v>
      </c>
      <c r="B9503">
        <v>44280</v>
      </c>
      <c r="C9503" t="s">
        <v>7843</v>
      </c>
      <c r="D9503">
        <v>44280</v>
      </c>
      <c r="E9503" t="s">
        <v>1422</v>
      </c>
      <c r="F9503" t="s">
        <v>977</v>
      </c>
      <c r="G9503" t="s">
        <v>1437</v>
      </c>
      <c r="H9503" t="s">
        <v>54</v>
      </c>
      <c r="I9503" t="s">
        <v>1178</v>
      </c>
      <c r="J9503">
        <v>10</v>
      </c>
      <c r="K9503">
        <v>4035</v>
      </c>
      <c r="L9503">
        <v>40350</v>
      </c>
      <c r="M9503">
        <v>9.6071000000000009</v>
      </c>
      <c r="N9503">
        <v>96.070999999999998</v>
      </c>
      <c r="O9503">
        <v>0</v>
      </c>
      <c r="P9503">
        <v>0</v>
      </c>
      <c r="Q9503">
        <v>4044.6071000000002</v>
      </c>
      <c r="R9503">
        <v>40446.071000000004</v>
      </c>
      <c r="S9503" t="s">
        <v>1424</v>
      </c>
    </row>
    <row r="9504" spans="1:19">
      <c r="A9504" t="s">
        <v>7842</v>
      </c>
      <c r="B9504">
        <v>44280</v>
      </c>
      <c r="C9504" t="s">
        <v>7843</v>
      </c>
      <c r="D9504">
        <v>44280</v>
      </c>
      <c r="E9504" t="s">
        <v>1422</v>
      </c>
      <c r="F9504" t="s">
        <v>977</v>
      </c>
      <c r="G9504" t="s">
        <v>1437</v>
      </c>
      <c r="H9504" t="s">
        <v>54</v>
      </c>
      <c r="I9504" t="s">
        <v>1180</v>
      </c>
      <c r="J9504">
        <v>10</v>
      </c>
      <c r="K9504">
        <v>3540</v>
      </c>
      <c r="L9504">
        <v>35400</v>
      </c>
      <c r="M9504">
        <v>8.4285999999999994</v>
      </c>
      <c r="N9504">
        <v>84.286000000000001</v>
      </c>
      <c r="O9504">
        <v>0</v>
      </c>
      <c r="P9504">
        <v>0</v>
      </c>
      <c r="Q9504">
        <v>3548.4286000000002</v>
      </c>
      <c r="R9504">
        <v>35484.286</v>
      </c>
      <c r="S9504" t="s">
        <v>1424</v>
      </c>
    </row>
    <row r="9505" spans="1:19">
      <c r="A9505" t="s">
        <v>7844</v>
      </c>
      <c r="B9505">
        <v>44280</v>
      </c>
      <c r="C9505" t="s">
        <v>7845</v>
      </c>
      <c r="D9505">
        <v>44280</v>
      </c>
      <c r="E9505" t="s">
        <v>1422</v>
      </c>
      <c r="F9505" t="s">
        <v>60</v>
      </c>
      <c r="G9505" t="s">
        <v>54</v>
      </c>
      <c r="H9505" t="s">
        <v>54</v>
      </c>
      <c r="I9505" t="s">
        <v>1180</v>
      </c>
      <c r="J9505">
        <v>40</v>
      </c>
      <c r="K9505">
        <v>3540</v>
      </c>
      <c r="L9505">
        <v>141600</v>
      </c>
      <c r="M9505">
        <v>8.4285999999999994</v>
      </c>
      <c r="N9505">
        <v>337.14400000000001</v>
      </c>
      <c r="O9505">
        <v>0</v>
      </c>
      <c r="P9505">
        <v>0</v>
      </c>
      <c r="Q9505">
        <v>3548.4286000000002</v>
      </c>
      <c r="R9505">
        <v>141937.144</v>
      </c>
      <c r="S9505" t="s">
        <v>1424</v>
      </c>
    </row>
    <row r="9506" spans="1:19">
      <c r="A9506" t="s">
        <v>7844</v>
      </c>
      <c r="B9506">
        <v>44280</v>
      </c>
      <c r="C9506" t="s">
        <v>7845</v>
      </c>
      <c r="D9506">
        <v>44280</v>
      </c>
      <c r="E9506" t="s">
        <v>1422</v>
      </c>
      <c r="F9506" t="s">
        <v>60</v>
      </c>
      <c r="G9506" t="s">
        <v>54</v>
      </c>
      <c r="H9506" t="s">
        <v>54</v>
      </c>
      <c r="I9506" t="s">
        <v>1178</v>
      </c>
      <c r="J9506">
        <v>40</v>
      </c>
      <c r="K9506">
        <v>4035</v>
      </c>
      <c r="L9506">
        <v>161400</v>
      </c>
      <c r="M9506">
        <v>9.6071000000000009</v>
      </c>
      <c r="N9506">
        <v>384.28399999999999</v>
      </c>
      <c r="O9506">
        <v>0</v>
      </c>
      <c r="P9506">
        <v>0</v>
      </c>
      <c r="Q9506">
        <v>4044.6071000000002</v>
      </c>
      <c r="R9506">
        <v>161784.28400000001</v>
      </c>
      <c r="S9506" t="s">
        <v>1424</v>
      </c>
    </row>
    <row r="9507" spans="1:19">
      <c r="A9507" t="s">
        <v>7846</v>
      </c>
      <c r="B9507">
        <v>44280</v>
      </c>
      <c r="C9507" t="s">
        <v>7847</v>
      </c>
      <c r="D9507">
        <v>44280</v>
      </c>
      <c r="E9507" t="s">
        <v>1422</v>
      </c>
      <c r="F9507" t="s">
        <v>61</v>
      </c>
      <c r="G9507" t="s">
        <v>54</v>
      </c>
      <c r="H9507" t="s">
        <v>54</v>
      </c>
      <c r="I9507" t="s">
        <v>1181</v>
      </c>
      <c r="J9507">
        <v>12</v>
      </c>
      <c r="K9507">
        <v>1293</v>
      </c>
      <c r="L9507">
        <v>15516</v>
      </c>
      <c r="M9507">
        <v>3.0785999999999998</v>
      </c>
      <c r="N9507">
        <v>36.943199999999997</v>
      </c>
      <c r="O9507">
        <v>0</v>
      </c>
      <c r="P9507">
        <v>0</v>
      </c>
      <c r="Q9507">
        <v>1296.0786000000001</v>
      </c>
      <c r="R9507">
        <v>15552.9432</v>
      </c>
      <c r="S9507" t="s">
        <v>1424</v>
      </c>
    </row>
    <row r="9508" spans="1:19">
      <c r="A9508" t="s">
        <v>7846</v>
      </c>
      <c r="B9508">
        <v>44280</v>
      </c>
      <c r="C9508" t="s">
        <v>7847</v>
      </c>
      <c r="D9508">
        <v>44280</v>
      </c>
      <c r="E9508" t="s">
        <v>1422</v>
      </c>
      <c r="F9508" t="s">
        <v>61</v>
      </c>
      <c r="G9508" t="s">
        <v>54</v>
      </c>
      <c r="H9508" t="s">
        <v>54</v>
      </c>
      <c r="I9508" t="s">
        <v>1381</v>
      </c>
      <c r="J9508">
        <v>1</v>
      </c>
      <c r="K9508">
        <v>9850</v>
      </c>
      <c r="L9508">
        <v>9850</v>
      </c>
      <c r="M9508">
        <v>23.452400000000001</v>
      </c>
      <c r="N9508">
        <v>23.452400000000001</v>
      </c>
      <c r="O9508">
        <v>0</v>
      </c>
      <c r="P9508">
        <v>0</v>
      </c>
      <c r="Q9508">
        <v>9873.4524000000001</v>
      </c>
      <c r="R9508">
        <v>9873.4524000000001</v>
      </c>
      <c r="S9508" t="s">
        <v>1424</v>
      </c>
    </row>
    <row r="9509" spans="1:19">
      <c r="A9509" t="s">
        <v>7846</v>
      </c>
      <c r="B9509">
        <v>44280</v>
      </c>
      <c r="C9509" t="s">
        <v>7847</v>
      </c>
      <c r="D9509">
        <v>44280</v>
      </c>
      <c r="E9509" t="s">
        <v>1422</v>
      </c>
      <c r="F9509" t="s">
        <v>61</v>
      </c>
      <c r="G9509" t="s">
        <v>54</v>
      </c>
      <c r="H9509" t="s">
        <v>54</v>
      </c>
      <c r="I9509" t="s">
        <v>1359</v>
      </c>
      <c r="J9509">
        <v>10</v>
      </c>
      <c r="K9509">
        <v>1225</v>
      </c>
      <c r="L9509">
        <v>12250</v>
      </c>
      <c r="M9509">
        <v>2.9167000000000001</v>
      </c>
      <c r="N9509">
        <v>29.167000000000002</v>
      </c>
      <c r="O9509">
        <v>0</v>
      </c>
      <c r="P9509">
        <v>0</v>
      </c>
      <c r="Q9509">
        <v>1227.9167</v>
      </c>
      <c r="R9509">
        <v>12279.166999999999</v>
      </c>
      <c r="S9509" t="s">
        <v>1424</v>
      </c>
    </row>
    <row r="9510" spans="1:19">
      <c r="A9510" t="s">
        <v>7848</v>
      </c>
      <c r="B9510">
        <v>44280</v>
      </c>
      <c r="C9510" t="s">
        <v>7849</v>
      </c>
      <c r="D9510">
        <v>44280</v>
      </c>
      <c r="E9510" t="s">
        <v>1422</v>
      </c>
      <c r="F9510" t="s">
        <v>113</v>
      </c>
      <c r="G9510" t="s">
        <v>1026</v>
      </c>
      <c r="H9510" t="s">
        <v>54</v>
      </c>
      <c r="I9510" t="s">
        <v>3638</v>
      </c>
      <c r="J9510">
        <v>10</v>
      </c>
      <c r="K9510">
        <v>7760</v>
      </c>
      <c r="L9510">
        <v>77600</v>
      </c>
      <c r="M9510">
        <v>18.476199999999999</v>
      </c>
      <c r="N9510">
        <v>184.762</v>
      </c>
      <c r="O9510">
        <v>0</v>
      </c>
      <c r="P9510">
        <v>0</v>
      </c>
      <c r="Q9510">
        <v>7778.4762000000001</v>
      </c>
      <c r="R9510">
        <v>77784.762000000002</v>
      </c>
      <c r="S9510" t="s">
        <v>1424</v>
      </c>
    </row>
    <row r="9511" spans="1:19">
      <c r="A9511" t="s">
        <v>7848</v>
      </c>
      <c r="B9511">
        <v>44280</v>
      </c>
      <c r="C9511" t="s">
        <v>7849</v>
      </c>
      <c r="D9511">
        <v>44280</v>
      </c>
      <c r="E9511" t="s">
        <v>1422</v>
      </c>
      <c r="F9511" t="s">
        <v>113</v>
      </c>
      <c r="G9511" t="s">
        <v>1026</v>
      </c>
      <c r="H9511" t="s">
        <v>54</v>
      </c>
      <c r="I9511" t="s">
        <v>1421</v>
      </c>
      <c r="J9511">
        <v>8</v>
      </c>
      <c r="K9511">
        <v>1264</v>
      </c>
      <c r="L9511">
        <v>10112</v>
      </c>
      <c r="M9511">
        <v>3.0095000000000001</v>
      </c>
      <c r="N9511">
        <v>24.076000000000001</v>
      </c>
      <c r="O9511">
        <v>0</v>
      </c>
      <c r="P9511">
        <v>0</v>
      </c>
      <c r="Q9511">
        <v>1267.0094999999999</v>
      </c>
      <c r="R9511">
        <v>10136.075999999999</v>
      </c>
      <c r="S9511" t="s">
        <v>1424</v>
      </c>
    </row>
    <row r="9512" spans="1:19">
      <c r="A9512" t="s">
        <v>7848</v>
      </c>
      <c r="B9512">
        <v>44280</v>
      </c>
      <c r="C9512" t="s">
        <v>7849</v>
      </c>
      <c r="D9512">
        <v>44280</v>
      </c>
      <c r="E9512" t="s">
        <v>1422</v>
      </c>
      <c r="F9512" t="s">
        <v>113</v>
      </c>
      <c r="G9512" t="s">
        <v>1026</v>
      </c>
      <c r="H9512" t="s">
        <v>54</v>
      </c>
      <c r="I9512" t="s">
        <v>1183</v>
      </c>
      <c r="J9512">
        <v>30</v>
      </c>
      <c r="K9512">
        <v>7575</v>
      </c>
      <c r="L9512">
        <v>227250</v>
      </c>
      <c r="M9512">
        <v>18.035699999999999</v>
      </c>
      <c r="N9512">
        <v>541.07100000000003</v>
      </c>
      <c r="O9512">
        <v>0</v>
      </c>
      <c r="P9512">
        <v>15000</v>
      </c>
      <c r="Q9512">
        <v>7593.0357000000004</v>
      </c>
      <c r="R9512">
        <v>212791.071</v>
      </c>
      <c r="S9512" t="s">
        <v>1424</v>
      </c>
    </row>
    <row r="9513" spans="1:19">
      <c r="A9513" t="s">
        <v>7850</v>
      </c>
      <c r="B9513">
        <v>44280</v>
      </c>
      <c r="C9513" t="s">
        <v>7851</v>
      </c>
      <c r="D9513">
        <v>44280</v>
      </c>
      <c r="E9513" t="s">
        <v>1422</v>
      </c>
      <c r="F9513" t="s">
        <v>864</v>
      </c>
      <c r="G9513" t="s">
        <v>1027</v>
      </c>
      <c r="H9513" t="s">
        <v>1428</v>
      </c>
      <c r="I9513" t="s">
        <v>1181</v>
      </c>
      <c r="J9513">
        <v>30</v>
      </c>
      <c r="K9513">
        <v>1293</v>
      </c>
      <c r="L9513">
        <v>38790</v>
      </c>
      <c r="M9513">
        <v>3.0785999999999998</v>
      </c>
      <c r="N9513">
        <v>92.358000000000004</v>
      </c>
      <c r="O9513">
        <v>0</v>
      </c>
      <c r="P9513">
        <v>0</v>
      </c>
      <c r="Q9513">
        <v>1296.0786000000001</v>
      </c>
      <c r="R9513">
        <v>38882.358</v>
      </c>
      <c r="S9513" t="s">
        <v>1424</v>
      </c>
    </row>
    <row r="9514" spans="1:19">
      <c r="A9514" t="s">
        <v>7850</v>
      </c>
      <c r="B9514">
        <v>44280</v>
      </c>
      <c r="C9514" t="s">
        <v>7851</v>
      </c>
      <c r="D9514">
        <v>44280</v>
      </c>
      <c r="E9514" t="s">
        <v>1422</v>
      </c>
      <c r="F9514" t="s">
        <v>864</v>
      </c>
      <c r="G9514" t="s">
        <v>1027</v>
      </c>
      <c r="H9514" t="s">
        <v>1428</v>
      </c>
      <c r="I9514" t="s">
        <v>1381</v>
      </c>
      <c r="J9514">
        <v>5</v>
      </c>
      <c r="K9514">
        <v>9850</v>
      </c>
      <c r="L9514">
        <v>49250</v>
      </c>
      <c r="M9514">
        <v>23.452400000000001</v>
      </c>
      <c r="N9514">
        <v>117.262</v>
      </c>
      <c r="O9514">
        <v>0</v>
      </c>
      <c r="P9514">
        <v>0</v>
      </c>
      <c r="Q9514">
        <v>9873.4524000000001</v>
      </c>
      <c r="R9514">
        <v>49367.262000000002</v>
      </c>
      <c r="S9514" t="s">
        <v>1424</v>
      </c>
    </row>
    <row r="9515" spans="1:19">
      <c r="A9515" t="s">
        <v>7852</v>
      </c>
      <c r="B9515">
        <v>44280</v>
      </c>
      <c r="C9515" t="s">
        <v>7853</v>
      </c>
      <c r="D9515">
        <v>44280</v>
      </c>
      <c r="E9515" t="s">
        <v>1422</v>
      </c>
      <c r="F9515" t="s">
        <v>59</v>
      </c>
      <c r="G9515" t="s">
        <v>54</v>
      </c>
      <c r="H9515" t="s">
        <v>54</v>
      </c>
      <c r="I9515" t="s">
        <v>1359</v>
      </c>
      <c r="J9515">
        <v>26</v>
      </c>
      <c r="K9515">
        <v>1225</v>
      </c>
      <c r="L9515">
        <v>31850</v>
      </c>
      <c r="M9515">
        <v>2.9167000000000001</v>
      </c>
      <c r="N9515">
        <v>75.834199999999996</v>
      </c>
      <c r="O9515">
        <v>0</v>
      </c>
      <c r="P9515">
        <v>0</v>
      </c>
      <c r="Q9515">
        <v>1227.9167</v>
      </c>
      <c r="R9515">
        <v>31925.834200000001</v>
      </c>
      <c r="S9515" t="s">
        <v>1424</v>
      </c>
    </row>
    <row r="9516" spans="1:19">
      <c r="A9516" t="s">
        <v>7852</v>
      </c>
      <c r="B9516">
        <v>44280</v>
      </c>
      <c r="C9516" t="s">
        <v>7853</v>
      </c>
      <c r="D9516">
        <v>44280</v>
      </c>
      <c r="E9516" t="s">
        <v>1422</v>
      </c>
      <c r="F9516" t="s">
        <v>59</v>
      </c>
      <c r="G9516" t="s">
        <v>54</v>
      </c>
      <c r="H9516" t="s">
        <v>54</v>
      </c>
      <c r="I9516" t="s">
        <v>1181</v>
      </c>
      <c r="J9516">
        <v>46</v>
      </c>
      <c r="K9516">
        <v>1293</v>
      </c>
      <c r="L9516">
        <v>59478</v>
      </c>
      <c r="M9516">
        <v>3.0785999999999998</v>
      </c>
      <c r="N9516">
        <v>141.6156</v>
      </c>
      <c r="O9516">
        <v>0</v>
      </c>
      <c r="P9516">
        <v>0</v>
      </c>
      <c r="Q9516">
        <v>1296.0786000000001</v>
      </c>
      <c r="R9516">
        <v>59619.615599999997</v>
      </c>
      <c r="S9516" t="s">
        <v>1424</v>
      </c>
    </row>
    <row r="9517" spans="1:19">
      <c r="A9517" t="s">
        <v>7854</v>
      </c>
      <c r="B9517">
        <v>44280</v>
      </c>
      <c r="C9517" t="s">
        <v>7855</v>
      </c>
      <c r="D9517">
        <v>44280</v>
      </c>
      <c r="E9517" t="s">
        <v>1422</v>
      </c>
      <c r="F9517" t="s">
        <v>116</v>
      </c>
      <c r="G9517" t="s">
        <v>1031</v>
      </c>
      <c r="H9517" t="s">
        <v>54</v>
      </c>
      <c r="I9517" t="s">
        <v>1359</v>
      </c>
      <c r="J9517">
        <v>40</v>
      </c>
      <c r="K9517">
        <v>1225</v>
      </c>
      <c r="L9517">
        <v>49000</v>
      </c>
      <c r="M9517">
        <v>2.9167000000000001</v>
      </c>
      <c r="N9517">
        <v>116.66800000000001</v>
      </c>
      <c r="O9517">
        <v>0</v>
      </c>
      <c r="P9517">
        <v>0</v>
      </c>
      <c r="Q9517">
        <v>1227.9167</v>
      </c>
      <c r="R9517">
        <v>49116.667999999998</v>
      </c>
      <c r="S9517" t="s">
        <v>1424</v>
      </c>
    </row>
    <row r="9518" spans="1:19">
      <c r="A9518" t="s">
        <v>7854</v>
      </c>
      <c r="B9518">
        <v>44280</v>
      </c>
      <c r="C9518" t="s">
        <v>7855</v>
      </c>
      <c r="D9518">
        <v>44280</v>
      </c>
      <c r="E9518" t="s">
        <v>1422</v>
      </c>
      <c r="F9518" t="s">
        <v>116</v>
      </c>
      <c r="G9518" t="s">
        <v>1031</v>
      </c>
      <c r="H9518" t="s">
        <v>54</v>
      </c>
      <c r="I9518" t="s">
        <v>1181</v>
      </c>
      <c r="J9518">
        <v>20</v>
      </c>
      <c r="K9518">
        <v>1293</v>
      </c>
      <c r="L9518">
        <v>25860</v>
      </c>
      <c r="M9518">
        <v>3.0785999999999998</v>
      </c>
      <c r="N9518">
        <v>61.572000000000003</v>
      </c>
      <c r="O9518">
        <v>0</v>
      </c>
      <c r="P9518">
        <v>0</v>
      </c>
      <c r="Q9518">
        <v>1296.0786000000001</v>
      </c>
      <c r="R9518">
        <v>25921.572</v>
      </c>
      <c r="S9518" t="s">
        <v>1424</v>
      </c>
    </row>
    <row r="9519" spans="1:19">
      <c r="A9519" t="s">
        <v>7856</v>
      </c>
      <c r="B9519">
        <v>44280</v>
      </c>
      <c r="C9519" t="s">
        <v>7857</v>
      </c>
      <c r="D9519">
        <v>44280</v>
      </c>
      <c r="E9519" t="s">
        <v>1422</v>
      </c>
      <c r="F9519" t="s">
        <v>993</v>
      </c>
      <c r="G9519" t="s">
        <v>76</v>
      </c>
      <c r="H9519" t="s">
        <v>66</v>
      </c>
      <c r="I9519" t="s">
        <v>1381</v>
      </c>
      <c r="J9519">
        <v>10</v>
      </c>
      <c r="K9519">
        <v>9850</v>
      </c>
      <c r="L9519">
        <v>98500</v>
      </c>
      <c r="M9519">
        <v>23.452400000000001</v>
      </c>
      <c r="N9519">
        <v>234.524</v>
      </c>
      <c r="O9519">
        <v>0</v>
      </c>
      <c r="P9519">
        <v>0</v>
      </c>
      <c r="Q9519">
        <v>9873.4524000000001</v>
      </c>
      <c r="R9519">
        <v>98734.524000000005</v>
      </c>
      <c r="S9519" t="s">
        <v>1424</v>
      </c>
    </row>
    <row r="9520" spans="1:19">
      <c r="A9520" t="s">
        <v>7856</v>
      </c>
      <c r="B9520">
        <v>44280</v>
      </c>
      <c r="C9520" t="s">
        <v>7857</v>
      </c>
      <c r="D9520">
        <v>44280</v>
      </c>
      <c r="E9520" t="s">
        <v>1422</v>
      </c>
      <c r="F9520" t="s">
        <v>993</v>
      </c>
      <c r="G9520" t="s">
        <v>76</v>
      </c>
      <c r="H9520" t="s">
        <v>66</v>
      </c>
      <c r="I9520" t="s">
        <v>5350</v>
      </c>
      <c r="J9520">
        <v>10</v>
      </c>
      <c r="K9520">
        <v>9480</v>
      </c>
      <c r="L9520">
        <v>94800</v>
      </c>
      <c r="M9520">
        <v>22.571400000000001</v>
      </c>
      <c r="N9520">
        <v>225.714</v>
      </c>
      <c r="O9520">
        <v>0</v>
      </c>
      <c r="P9520">
        <v>0</v>
      </c>
      <c r="Q9520">
        <v>9502.5714000000007</v>
      </c>
      <c r="R9520">
        <v>95025.714000000007</v>
      </c>
      <c r="S9520" t="s">
        <v>1424</v>
      </c>
    </row>
    <row r="9521" spans="1:19">
      <c r="A9521" t="s">
        <v>7856</v>
      </c>
      <c r="B9521">
        <v>44280</v>
      </c>
      <c r="C9521" t="s">
        <v>7857</v>
      </c>
      <c r="D9521">
        <v>44280</v>
      </c>
      <c r="E9521" t="s">
        <v>1422</v>
      </c>
      <c r="F9521" t="s">
        <v>993</v>
      </c>
      <c r="G9521" t="s">
        <v>76</v>
      </c>
      <c r="H9521" t="s">
        <v>66</v>
      </c>
      <c r="I9521" t="s">
        <v>1470</v>
      </c>
      <c r="J9521">
        <v>20</v>
      </c>
      <c r="K9521">
        <v>7050</v>
      </c>
      <c r="L9521">
        <v>141000</v>
      </c>
      <c r="M9521">
        <v>16.785699999999999</v>
      </c>
      <c r="N9521">
        <v>335.714</v>
      </c>
      <c r="O9521">
        <v>0</v>
      </c>
      <c r="P9521">
        <v>0</v>
      </c>
      <c r="Q9521">
        <v>7066.7857000000004</v>
      </c>
      <c r="R9521">
        <v>141335.71400000001</v>
      </c>
      <c r="S9521" t="s">
        <v>1424</v>
      </c>
    </row>
    <row r="9522" spans="1:19">
      <c r="A9522" t="s">
        <v>7858</v>
      </c>
      <c r="B9522">
        <v>44280</v>
      </c>
      <c r="C9522" t="s">
        <v>7859</v>
      </c>
      <c r="D9522">
        <v>44280</v>
      </c>
      <c r="E9522" t="s">
        <v>1422</v>
      </c>
      <c r="F9522" t="s">
        <v>71</v>
      </c>
      <c r="G9522" t="s">
        <v>1444</v>
      </c>
      <c r="H9522" t="s">
        <v>66</v>
      </c>
      <c r="I9522" t="s">
        <v>1180</v>
      </c>
      <c r="J9522">
        <v>20</v>
      </c>
      <c r="K9522">
        <v>3540</v>
      </c>
      <c r="L9522">
        <v>70800</v>
      </c>
      <c r="M9522">
        <v>8.4285999999999994</v>
      </c>
      <c r="N9522">
        <v>168.572</v>
      </c>
      <c r="O9522">
        <v>0</v>
      </c>
      <c r="P9522">
        <v>0</v>
      </c>
      <c r="Q9522">
        <v>3548.4286000000002</v>
      </c>
      <c r="R9522">
        <v>70968.572</v>
      </c>
      <c r="S9522" t="s">
        <v>1424</v>
      </c>
    </row>
    <row r="9523" spans="1:19">
      <c r="A9523" t="s">
        <v>7858</v>
      </c>
      <c r="B9523">
        <v>44280</v>
      </c>
      <c r="C9523" t="s">
        <v>7859</v>
      </c>
      <c r="D9523">
        <v>44280</v>
      </c>
      <c r="E9523" t="s">
        <v>1422</v>
      </c>
      <c r="F9523" t="s">
        <v>71</v>
      </c>
      <c r="G9523" t="s">
        <v>1444</v>
      </c>
      <c r="H9523" t="s">
        <v>66</v>
      </c>
      <c r="I9523" t="s">
        <v>1459</v>
      </c>
      <c r="J9523">
        <v>100</v>
      </c>
      <c r="K9523">
        <v>1060</v>
      </c>
      <c r="L9523">
        <v>106000</v>
      </c>
      <c r="M9523">
        <v>2.5238</v>
      </c>
      <c r="N9523">
        <v>252.38</v>
      </c>
      <c r="O9523">
        <v>0</v>
      </c>
      <c r="P9523">
        <v>0</v>
      </c>
      <c r="Q9523">
        <v>1062.5237999999999</v>
      </c>
      <c r="R9523">
        <v>106252.38</v>
      </c>
      <c r="S9523" t="s">
        <v>1424</v>
      </c>
    </row>
    <row r="9524" spans="1:19">
      <c r="A9524" t="s">
        <v>7858</v>
      </c>
      <c r="B9524">
        <v>44280</v>
      </c>
      <c r="C9524" t="s">
        <v>7859</v>
      </c>
      <c r="D9524">
        <v>44280</v>
      </c>
      <c r="E9524" t="s">
        <v>1422</v>
      </c>
      <c r="F9524" t="s">
        <v>71</v>
      </c>
      <c r="G9524" t="s">
        <v>1444</v>
      </c>
      <c r="H9524" t="s">
        <v>66</v>
      </c>
      <c r="I9524" t="s">
        <v>1356</v>
      </c>
      <c r="J9524">
        <v>40</v>
      </c>
      <c r="K9524">
        <v>1118</v>
      </c>
      <c r="L9524">
        <v>44720</v>
      </c>
      <c r="M9524">
        <v>2.6619000000000002</v>
      </c>
      <c r="N9524">
        <v>106.476</v>
      </c>
      <c r="O9524">
        <v>0</v>
      </c>
      <c r="P9524">
        <v>0</v>
      </c>
      <c r="Q9524">
        <v>1120.6619000000001</v>
      </c>
      <c r="R9524">
        <v>44826.476000000002</v>
      </c>
      <c r="S9524" t="s">
        <v>1424</v>
      </c>
    </row>
    <row r="9525" spans="1:19">
      <c r="A9525" t="s">
        <v>7860</v>
      </c>
      <c r="B9525">
        <v>44280</v>
      </c>
      <c r="C9525" t="s">
        <v>7861</v>
      </c>
      <c r="D9525">
        <v>44280</v>
      </c>
      <c r="E9525" t="s">
        <v>1422</v>
      </c>
      <c r="F9525" t="s">
        <v>70</v>
      </c>
      <c r="G9525" t="s">
        <v>1444</v>
      </c>
      <c r="H9525" t="s">
        <v>66</v>
      </c>
      <c r="I9525" t="s">
        <v>1459</v>
      </c>
      <c r="J9525">
        <v>12</v>
      </c>
      <c r="K9525">
        <v>1060</v>
      </c>
      <c r="L9525">
        <v>12720</v>
      </c>
      <c r="M9525">
        <v>2.5238</v>
      </c>
      <c r="N9525">
        <v>30.285599999999999</v>
      </c>
      <c r="O9525">
        <v>0</v>
      </c>
      <c r="P9525">
        <v>0</v>
      </c>
      <c r="Q9525">
        <v>1062.5237999999999</v>
      </c>
      <c r="R9525">
        <v>12750.285599999999</v>
      </c>
      <c r="S9525" t="s">
        <v>1424</v>
      </c>
    </row>
    <row r="9526" spans="1:19">
      <c r="A9526" t="s">
        <v>7860</v>
      </c>
      <c r="B9526">
        <v>44280</v>
      </c>
      <c r="C9526" t="s">
        <v>7861</v>
      </c>
      <c r="D9526">
        <v>44280</v>
      </c>
      <c r="E9526" t="s">
        <v>1422</v>
      </c>
      <c r="F9526" t="s">
        <v>70</v>
      </c>
      <c r="G9526" t="s">
        <v>1444</v>
      </c>
      <c r="H9526" t="s">
        <v>66</v>
      </c>
      <c r="I9526" t="s">
        <v>1181</v>
      </c>
      <c r="J9526">
        <v>10</v>
      </c>
      <c r="K9526">
        <v>1293</v>
      </c>
      <c r="L9526">
        <v>12930</v>
      </c>
      <c r="M9526">
        <v>3.0785999999999998</v>
      </c>
      <c r="N9526">
        <v>30.786000000000001</v>
      </c>
      <c r="O9526">
        <v>0</v>
      </c>
      <c r="P9526">
        <v>0</v>
      </c>
      <c r="Q9526">
        <v>1296.0786000000001</v>
      </c>
      <c r="R9526">
        <v>12960.786</v>
      </c>
      <c r="S9526" t="s">
        <v>1424</v>
      </c>
    </row>
    <row r="9527" spans="1:19">
      <c r="A9527" t="s">
        <v>7862</v>
      </c>
      <c r="B9527">
        <v>44280</v>
      </c>
      <c r="C9527" t="s">
        <v>7863</v>
      </c>
      <c r="D9527">
        <v>44280</v>
      </c>
      <c r="E9527" t="s">
        <v>1422</v>
      </c>
      <c r="F9527" t="s">
        <v>75</v>
      </c>
      <c r="G9527" t="s">
        <v>76</v>
      </c>
      <c r="H9527" t="s">
        <v>66</v>
      </c>
      <c r="I9527" t="s">
        <v>1359</v>
      </c>
      <c r="J9527">
        <v>32</v>
      </c>
      <c r="K9527">
        <v>1225</v>
      </c>
      <c r="L9527">
        <v>39200</v>
      </c>
      <c r="M9527">
        <v>2.9167000000000001</v>
      </c>
      <c r="N9527">
        <v>93.334400000000002</v>
      </c>
      <c r="O9527">
        <v>0</v>
      </c>
      <c r="P9527">
        <v>0</v>
      </c>
      <c r="Q9527">
        <v>1227.9167</v>
      </c>
      <c r="R9527">
        <v>39293.3344</v>
      </c>
      <c r="S9527" t="s">
        <v>1424</v>
      </c>
    </row>
    <row r="9528" spans="1:19">
      <c r="A9528" t="s">
        <v>7862</v>
      </c>
      <c r="B9528">
        <v>44280</v>
      </c>
      <c r="C9528" t="s">
        <v>7863</v>
      </c>
      <c r="D9528">
        <v>44280</v>
      </c>
      <c r="E9528" t="s">
        <v>1422</v>
      </c>
      <c r="F9528" t="s">
        <v>75</v>
      </c>
      <c r="G9528" t="s">
        <v>76</v>
      </c>
      <c r="H9528" t="s">
        <v>66</v>
      </c>
      <c r="I9528" t="s">
        <v>1178</v>
      </c>
      <c r="J9528">
        <v>5</v>
      </c>
      <c r="K9528">
        <v>4035</v>
      </c>
      <c r="L9528">
        <v>20175</v>
      </c>
      <c r="M9528">
        <v>9.6071000000000009</v>
      </c>
      <c r="N9528">
        <v>48.035499999999999</v>
      </c>
      <c r="O9528">
        <v>0</v>
      </c>
      <c r="P9528">
        <v>0</v>
      </c>
      <c r="Q9528">
        <v>4044.6071000000002</v>
      </c>
      <c r="R9528">
        <v>20223.035500000002</v>
      </c>
      <c r="S9528" t="s">
        <v>1424</v>
      </c>
    </row>
    <row r="9529" spans="1:19">
      <c r="A9529" t="s">
        <v>7862</v>
      </c>
      <c r="B9529">
        <v>44280</v>
      </c>
      <c r="C9529" t="s">
        <v>7863</v>
      </c>
      <c r="D9529">
        <v>44280</v>
      </c>
      <c r="E9529" t="s">
        <v>1422</v>
      </c>
      <c r="F9529" t="s">
        <v>75</v>
      </c>
      <c r="G9529" t="s">
        <v>76</v>
      </c>
      <c r="H9529" t="s">
        <v>66</v>
      </c>
      <c r="I9529" t="s">
        <v>1459</v>
      </c>
      <c r="J9529">
        <v>30</v>
      </c>
      <c r="K9529">
        <v>1060</v>
      </c>
      <c r="L9529">
        <v>31800</v>
      </c>
      <c r="M9529">
        <v>2.5238</v>
      </c>
      <c r="N9529">
        <v>75.713999999999999</v>
      </c>
      <c r="O9529">
        <v>0</v>
      </c>
      <c r="P9529">
        <v>0</v>
      </c>
      <c r="Q9529">
        <v>1062.5237999999999</v>
      </c>
      <c r="R9529">
        <v>31875.714</v>
      </c>
      <c r="S9529" t="s">
        <v>1424</v>
      </c>
    </row>
    <row r="9530" spans="1:19">
      <c r="A9530" t="s">
        <v>7862</v>
      </c>
      <c r="B9530">
        <v>44280</v>
      </c>
      <c r="C9530" t="s">
        <v>7863</v>
      </c>
      <c r="D9530">
        <v>44280</v>
      </c>
      <c r="E9530" t="s">
        <v>1422</v>
      </c>
      <c r="F9530" t="s">
        <v>75</v>
      </c>
      <c r="G9530" t="s">
        <v>76</v>
      </c>
      <c r="H9530" t="s">
        <v>66</v>
      </c>
      <c r="I9530" t="s">
        <v>1470</v>
      </c>
      <c r="J9530">
        <v>5</v>
      </c>
      <c r="K9530">
        <v>7050</v>
      </c>
      <c r="L9530">
        <v>35250</v>
      </c>
      <c r="M9530">
        <v>16.785699999999999</v>
      </c>
      <c r="N9530">
        <v>83.9285</v>
      </c>
      <c r="O9530">
        <v>0</v>
      </c>
      <c r="P9530">
        <v>0</v>
      </c>
      <c r="Q9530">
        <v>7066.7857000000004</v>
      </c>
      <c r="R9530">
        <v>35333.928500000002</v>
      </c>
      <c r="S9530" t="s">
        <v>1424</v>
      </c>
    </row>
    <row r="9531" spans="1:19">
      <c r="A9531" t="s">
        <v>7864</v>
      </c>
      <c r="B9531">
        <v>44280</v>
      </c>
      <c r="C9531" t="s">
        <v>7865</v>
      </c>
      <c r="D9531">
        <v>44280</v>
      </c>
      <c r="E9531" t="s">
        <v>1422</v>
      </c>
      <c r="F9531" t="s">
        <v>100</v>
      </c>
      <c r="G9531" t="s">
        <v>1062</v>
      </c>
      <c r="H9531" t="s">
        <v>1428</v>
      </c>
      <c r="I9531" t="s">
        <v>1359</v>
      </c>
      <c r="J9531">
        <v>60</v>
      </c>
      <c r="K9531">
        <v>1225</v>
      </c>
      <c r="L9531">
        <v>73500</v>
      </c>
      <c r="M9531">
        <v>2.9167000000000001</v>
      </c>
      <c r="N9531">
        <v>175.00200000000001</v>
      </c>
      <c r="O9531">
        <v>0</v>
      </c>
      <c r="P9531">
        <v>0</v>
      </c>
      <c r="Q9531">
        <v>1227.9167</v>
      </c>
      <c r="R9531">
        <v>73675.001999999993</v>
      </c>
      <c r="S9531" t="s">
        <v>1424</v>
      </c>
    </row>
    <row r="9532" spans="1:19">
      <c r="A9532" t="s">
        <v>7866</v>
      </c>
      <c r="B9532">
        <v>44280</v>
      </c>
      <c r="C9532" t="s">
        <v>7867</v>
      </c>
      <c r="D9532">
        <v>44280</v>
      </c>
      <c r="E9532" t="s">
        <v>1422</v>
      </c>
      <c r="F9532" t="s">
        <v>90</v>
      </c>
      <c r="G9532" t="s">
        <v>1032</v>
      </c>
      <c r="H9532" t="s">
        <v>1428</v>
      </c>
      <c r="I9532" t="s">
        <v>1177</v>
      </c>
      <c r="J9532">
        <v>5</v>
      </c>
      <c r="K9532">
        <v>9045</v>
      </c>
      <c r="L9532">
        <v>45225</v>
      </c>
      <c r="M9532">
        <v>21.535699999999999</v>
      </c>
      <c r="N9532">
        <v>107.6785</v>
      </c>
      <c r="O9532">
        <v>0</v>
      </c>
      <c r="P9532">
        <v>0</v>
      </c>
      <c r="Q9532">
        <v>9066.5357000000004</v>
      </c>
      <c r="R9532">
        <v>45332.678500000002</v>
      </c>
      <c r="S9532" t="s">
        <v>1424</v>
      </c>
    </row>
    <row r="9533" spans="1:19">
      <c r="A9533" t="s">
        <v>7866</v>
      </c>
      <c r="B9533">
        <v>44280</v>
      </c>
      <c r="C9533" t="s">
        <v>7867</v>
      </c>
      <c r="D9533">
        <v>44280</v>
      </c>
      <c r="E9533" t="s">
        <v>1422</v>
      </c>
      <c r="F9533" t="s">
        <v>90</v>
      </c>
      <c r="G9533" t="s">
        <v>1032</v>
      </c>
      <c r="H9533" t="s">
        <v>1428</v>
      </c>
      <c r="I9533" t="s">
        <v>1381</v>
      </c>
      <c r="J9533">
        <v>11</v>
      </c>
      <c r="K9533">
        <v>9850</v>
      </c>
      <c r="L9533">
        <v>108350</v>
      </c>
      <c r="M9533">
        <v>23.452400000000001</v>
      </c>
      <c r="N9533">
        <v>257.97640000000001</v>
      </c>
      <c r="O9533">
        <v>0</v>
      </c>
      <c r="P9533">
        <v>0</v>
      </c>
      <c r="Q9533">
        <v>9873.4524000000001</v>
      </c>
      <c r="R9533">
        <v>108607.9764</v>
      </c>
      <c r="S9533" t="s">
        <v>1424</v>
      </c>
    </row>
    <row r="9534" spans="1:19">
      <c r="A9534" t="s">
        <v>7866</v>
      </c>
      <c r="B9534">
        <v>44280</v>
      </c>
      <c r="C9534" t="s">
        <v>7867</v>
      </c>
      <c r="D9534">
        <v>44280</v>
      </c>
      <c r="E9534" t="s">
        <v>1422</v>
      </c>
      <c r="F9534" t="s">
        <v>90</v>
      </c>
      <c r="G9534" t="s">
        <v>1032</v>
      </c>
      <c r="H9534" t="s">
        <v>1428</v>
      </c>
      <c r="I9534" t="s">
        <v>1178</v>
      </c>
      <c r="J9534">
        <v>10</v>
      </c>
      <c r="K9534">
        <v>4035</v>
      </c>
      <c r="L9534">
        <v>40350</v>
      </c>
      <c r="M9534">
        <v>9.6071000000000009</v>
      </c>
      <c r="N9534">
        <v>96.070999999999998</v>
      </c>
      <c r="O9534">
        <v>0</v>
      </c>
      <c r="P9534">
        <v>0</v>
      </c>
      <c r="Q9534">
        <v>4044.6071000000002</v>
      </c>
      <c r="R9534">
        <v>40446.071000000004</v>
      </c>
      <c r="S9534" t="s">
        <v>1424</v>
      </c>
    </row>
    <row r="9535" spans="1:19">
      <c r="A9535" t="s">
        <v>7868</v>
      </c>
      <c r="B9535">
        <v>44280</v>
      </c>
      <c r="C9535" t="s">
        <v>7869</v>
      </c>
      <c r="D9535">
        <v>44280</v>
      </c>
      <c r="E9535" t="s">
        <v>1422</v>
      </c>
      <c r="F9535" t="s">
        <v>104</v>
      </c>
      <c r="G9535" t="s">
        <v>1436</v>
      </c>
      <c r="H9535" t="s">
        <v>1428</v>
      </c>
      <c r="I9535" t="s">
        <v>1459</v>
      </c>
      <c r="J9535">
        <v>200</v>
      </c>
      <c r="K9535">
        <v>1060</v>
      </c>
      <c r="L9535">
        <v>212000</v>
      </c>
      <c r="M9535">
        <v>2.5238</v>
      </c>
      <c r="N9535">
        <v>504.76</v>
      </c>
      <c r="O9535">
        <v>0</v>
      </c>
      <c r="P9535">
        <v>0</v>
      </c>
      <c r="Q9535">
        <v>1062.5237999999999</v>
      </c>
      <c r="R9535">
        <v>212504.76</v>
      </c>
      <c r="S9535" t="s">
        <v>1424</v>
      </c>
    </row>
    <row r="9536" spans="1:19">
      <c r="A9536" t="s">
        <v>7870</v>
      </c>
      <c r="B9536">
        <v>44280</v>
      </c>
      <c r="C9536" t="s">
        <v>7871</v>
      </c>
      <c r="D9536">
        <v>44280</v>
      </c>
      <c r="E9536" t="s">
        <v>1422</v>
      </c>
      <c r="F9536" t="s">
        <v>96</v>
      </c>
      <c r="G9536" t="s">
        <v>1028</v>
      </c>
      <c r="H9536" t="s">
        <v>1428</v>
      </c>
      <c r="I9536" t="s">
        <v>1177</v>
      </c>
      <c r="J9536">
        <v>5</v>
      </c>
      <c r="K9536">
        <v>9045</v>
      </c>
      <c r="L9536">
        <v>45225</v>
      </c>
      <c r="M9536">
        <v>21.536000000000001</v>
      </c>
      <c r="N9536">
        <v>107.68</v>
      </c>
      <c r="O9536">
        <v>0</v>
      </c>
      <c r="P9536">
        <v>0</v>
      </c>
      <c r="Q9536">
        <v>9066.5357000000004</v>
      </c>
      <c r="R9536">
        <v>45332.678500000002</v>
      </c>
      <c r="S9536" t="s">
        <v>1424</v>
      </c>
    </row>
    <row r="9537" spans="1:19">
      <c r="A9537" t="s">
        <v>7870</v>
      </c>
      <c r="B9537">
        <v>44280</v>
      </c>
      <c r="C9537" t="s">
        <v>7871</v>
      </c>
      <c r="D9537">
        <v>44280</v>
      </c>
      <c r="E9537" t="s">
        <v>1422</v>
      </c>
      <c r="F9537" t="s">
        <v>96</v>
      </c>
      <c r="G9537" t="s">
        <v>1028</v>
      </c>
      <c r="H9537" t="s">
        <v>1428</v>
      </c>
      <c r="I9537" t="s">
        <v>1381</v>
      </c>
      <c r="J9537">
        <v>3</v>
      </c>
      <c r="K9537">
        <v>9850</v>
      </c>
      <c r="L9537">
        <v>29550</v>
      </c>
      <c r="M9537">
        <v>23.452000000000002</v>
      </c>
      <c r="N9537">
        <v>70.355999999999995</v>
      </c>
      <c r="O9537">
        <v>0</v>
      </c>
      <c r="P9537">
        <v>0</v>
      </c>
      <c r="Q9537">
        <v>9873.4524000000001</v>
      </c>
      <c r="R9537">
        <v>29620.357199999999</v>
      </c>
      <c r="S9537" t="s">
        <v>1424</v>
      </c>
    </row>
    <row r="9538" spans="1:19">
      <c r="A9538" t="s">
        <v>7870</v>
      </c>
      <c r="B9538">
        <v>44280</v>
      </c>
      <c r="C9538" t="s">
        <v>7871</v>
      </c>
      <c r="D9538">
        <v>44280</v>
      </c>
      <c r="E9538" t="s">
        <v>1422</v>
      </c>
      <c r="F9538" t="s">
        <v>96</v>
      </c>
      <c r="G9538" t="s">
        <v>1028</v>
      </c>
      <c r="H9538" t="s">
        <v>1428</v>
      </c>
      <c r="I9538" t="s">
        <v>1470</v>
      </c>
      <c r="J9538">
        <v>5</v>
      </c>
      <c r="K9538">
        <v>7050</v>
      </c>
      <c r="L9538">
        <v>35250</v>
      </c>
      <c r="M9538">
        <v>16.786000000000001</v>
      </c>
      <c r="N9538">
        <v>83.93</v>
      </c>
      <c r="O9538">
        <v>0</v>
      </c>
      <c r="P9538">
        <v>0</v>
      </c>
      <c r="Q9538">
        <v>7066.7857000000004</v>
      </c>
      <c r="R9538">
        <v>35333.928500000002</v>
      </c>
      <c r="S9538" t="s">
        <v>1424</v>
      </c>
    </row>
    <row r="9539" spans="1:19">
      <c r="A9539" t="s">
        <v>7870</v>
      </c>
      <c r="B9539">
        <v>44280</v>
      </c>
      <c r="C9539" t="s">
        <v>7871</v>
      </c>
      <c r="D9539">
        <v>44280</v>
      </c>
      <c r="E9539" t="s">
        <v>1422</v>
      </c>
      <c r="F9539" t="s">
        <v>96</v>
      </c>
      <c r="G9539" t="s">
        <v>1028</v>
      </c>
      <c r="H9539" t="s">
        <v>1428</v>
      </c>
      <c r="I9539" t="s">
        <v>5350</v>
      </c>
      <c r="J9539">
        <v>5</v>
      </c>
      <c r="K9539">
        <v>9480</v>
      </c>
      <c r="L9539">
        <v>47400</v>
      </c>
      <c r="M9539">
        <v>22.571000000000002</v>
      </c>
      <c r="N9539">
        <v>112.855</v>
      </c>
      <c r="O9539">
        <v>0</v>
      </c>
      <c r="P9539">
        <v>0</v>
      </c>
      <c r="Q9539">
        <v>9502.5714000000007</v>
      </c>
      <c r="R9539">
        <v>47512.857000000004</v>
      </c>
      <c r="S9539" t="s">
        <v>1424</v>
      </c>
    </row>
    <row r="9540" spans="1:19">
      <c r="A9540" t="s">
        <v>7872</v>
      </c>
      <c r="B9540">
        <v>44280</v>
      </c>
      <c r="C9540" t="s">
        <v>7873</v>
      </c>
      <c r="D9540">
        <v>44280</v>
      </c>
      <c r="E9540" t="s">
        <v>1422</v>
      </c>
      <c r="F9540" t="s">
        <v>53</v>
      </c>
      <c r="G9540" t="s">
        <v>1068</v>
      </c>
      <c r="H9540" t="s">
        <v>54</v>
      </c>
      <c r="I9540" t="s">
        <v>1359</v>
      </c>
      <c r="J9540">
        <v>20</v>
      </c>
      <c r="K9540">
        <v>1225</v>
      </c>
      <c r="L9540">
        <v>24500</v>
      </c>
      <c r="M9540">
        <v>2.9167000000000001</v>
      </c>
      <c r="N9540">
        <v>58.334000000000003</v>
      </c>
      <c r="O9540">
        <v>0</v>
      </c>
      <c r="P9540">
        <v>0</v>
      </c>
      <c r="Q9540">
        <v>1227.9167</v>
      </c>
      <c r="R9540">
        <v>24558.333999999999</v>
      </c>
      <c r="S9540" t="s">
        <v>1424</v>
      </c>
    </row>
    <row r="9541" spans="1:19">
      <c r="A9541" t="s">
        <v>7872</v>
      </c>
      <c r="B9541">
        <v>44280</v>
      </c>
      <c r="C9541" t="s">
        <v>7873</v>
      </c>
      <c r="D9541">
        <v>44280</v>
      </c>
      <c r="E9541" t="s">
        <v>1422</v>
      </c>
      <c r="F9541" t="s">
        <v>53</v>
      </c>
      <c r="G9541" t="s">
        <v>1068</v>
      </c>
      <c r="H9541" t="s">
        <v>54</v>
      </c>
      <c r="I9541" t="s">
        <v>1459</v>
      </c>
      <c r="J9541">
        <v>42</v>
      </c>
      <c r="K9541">
        <v>1060</v>
      </c>
      <c r="L9541">
        <v>44520</v>
      </c>
      <c r="M9541">
        <v>2.5238</v>
      </c>
      <c r="N9541">
        <v>105.9996</v>
      </c>
      <c r="O9541">
        <v>0</v>
      </c>
      <c r="P9541">
        <v>0</v>
      </c>
      <c r="Q9541">
        <v>1062.5237999999999</v>
      </c>
      <c r="R9541">
        <v>44625.999600000003</v>
      </c>
      <c r="S9541" t="s">
        <v>1424</v>
      </c>
    </row>
    <row r="9542" spans="1:19">
      <c r="A9542" t="s">
        <v>7872</v>
      </c>
      <c r="B9542">
        <v>44280</v>
      </c>
      <c r="C9542" t="s">
        <v>7873</v>
      </c>
      <c r="D9542">
        <v>44280</v>
      </c>
      <c r="E9542" t="s">
        <v>1422</v>
      </c>
      <c r="F9542" t="s">
        <v>53</v>
      </c>
      <c r="G9542" t="s">
        <v>1068</v>
      </c>
      <c r="H9542" t="s">
        <v>54</v>
      </c>
      <c r="I9542" t="s">
        <v>1181</v>
      </c>
      <c r="J9542">
        <v>6</v>
      </c>
      <c r="K9542">
        <v>1293</v>
      </c>
      <c r="L9542">
        <v>7758</v>
      </c>
      <c r="M9542">
        <v>3.0785999999999998</v>
      </c>
      <c r="N9542">
        <v>18.471599999999999</v>
      </c>
      <c r="O9542">
        <v>0</v>
      </c>
      <c r="P9542">
        <v>0</v>
      </c>
      <c r="Q9542">
        <v>1296.0786000000001</v>
      </c>
      <c r="R9542">
        <v>7776.4715999999999</v>
      </c>
      <c r="S9542" t="s">
        <v>1424</v>
      </c>
    </row>
    <row r="9543" spans="1:19">
      <c r="A9543" t="s">
        <v>7872</v>
      </c>
      <c r="B9543">
        <v>44280</v>
      </c>
      <c r="C9543" t="s">
        <v>7873</v>
      </c>
      <c r="D9543">
        <v>44280</v>
      </c>
      <c r="E9543" t="s">
        <v>1422</v>
      </c>
      <c r="F9543" t="s">
        <v>53</v>
      </c>
      <c r="G9543" t="s">
        <v>1068</v>
      </c>
      <c r="H9543" t="s">
        <v>54</v>
      </c>
      <c r="I9543" t="s">
        <v>1180</v>
      </c>
      <c r="J9543">
        <v>3</v>
      </c>
      <c r="K9543">
        <v>3540</v>
      </c>
      <c r="L9543">
        <v>10620</v>
      </c>
      <c r="M9543">
        <v>8.4285999999999994</v>
      </c>
      <c r="N9543">
        <v>25.285799999999998</v>
      </c>
      <c r="O9543">
        <v>0</v>
      </c>
      <c r="P9543">
        <v>0</v>
      </c>
      <c r="Q9543">
        <v>3548.4286000000002</v>
      </c>
      <c r="R9543">
        <v>10645.2858</v>
      </c>
      <c r="S9543" t="s">
        <v>1424</v>
      </c>
    </row>
    <row r="9544" spans="1:19">
      <c r="A9544" t="s">
        <v>7872</v>
      </c>
      <c r="B9544">
        <v>44280</v>
      </c>
      <c r="C9544" t="s">
        <v>7873</v>
      </c>
      <c r="D9544">
        <v>44280</v>
      </c>
      <c r="E9544" t="s">
        <v>1422</v>
      </c>
      <c r="F9544" t="s">
        <v>53</v>
      </c>
      <c r="G9544" t="s">
        <v>1068</v>
      </c>
      <c r="H9544" t="s">
        <v>54</v>
      </c>
      <c r="I9544" t="s">
        <v>1178</v>
      </c>
      <c r="J9544">
        <v>3</v>
      </c>
      <c r="K9544">
        <v>4035</v>
      </c>
      <c r="L9544">
        <v>12105</v>
      </c>
      <c r="M9544">
        <v>9.6071000000000009</v>
      </c>
      <c r="N9544">
        <v>28.821300000000001</v>
      </c>
      <c r="O9544">
        <v>0</v>
      </c>
      <c r="P9544">
        <v>0</v>
      </c>
      <c r="Q9544">
        <v>4044.6071000000002</v>
      </c>
      <c r="R9544">
        <v>12133.8213</v>
      </c>
      <c r="S9544" t="s">
        <v>1424</v>
      </c>
    </row>
    <row r="9545" spans="1:19">
      <c r="A9545" t="s">
        <v>7874</v>
      </c>
      <c r="B9545">
        <v>44280</v>
      </c>
      <c r="C9545" t="s">
        <v>7875</v>
      </c>
      <c r="D9545">
        <v>44280</v>
      </c>
      <c r="E9545" t="s">
        <v>1422</v>
      </c>
      <c r="F9545" t="s">
        <v>56</v>
      </c>
      <c r="G9545" t="s">
        <v>57</v>
      </c>
      <c r="H9545" t="s">
        <v>54</v>
      </c>
      <c r="I9545" t="s">
        <v>1381</v>
      </c>
      <c r="J9545">
        <v>5</v>
      </c>
      <c r="K9545">
        <v>9850</v>
      </c>
      <c r="L9545">
        <v>49250</v>
      </c>
      <c r="M9545">
        <v>23.452400000000001</v>
      </c>
      <c r="N9545">
        <v>117.262</v>
      </c>
      <c r="O9545">
        <v>0</v>
      </c>
      <c r="P9545">
        <v>0</v>
      </c>
      <c r="Q9545">
        <v>9873.4524000000001</v>
      </c>
      <c r="R9545">
        <v>49367.262000000002</v>
      </c>
      <c r="S9545" t="s">
        <v>1424</v>
      </c>
    </row>
    <row r="9546" spans="1:19">
      <c r="A9546" t="s">
        <v>7874</v>
      </c>
      <c r="B9546">
        <v>44280</v>
      </c>
      <c r="C9546" t="s">
        <v>7875</v>
      </c>
      <c r="D9546">
        <v>44280</v>
      </c>
      <c r="E9546" t="s">
        <v>1422</v>
      </c>
      <c r="F9546" t="s">
        <v>56</v>
      </c>
      <c r="G9546" t="s">
        <v>57</v>
      </c>
      <c r="H9546" t="s">
        <v>54</v>
      </c>
      <c r="I9546" t="s">
        <v>1359</v>
      </c>
      <c r="J9546">
        <v>40</v>
      </c>
      <c r="K9546">
        <v>1225</v>
      </c>
      <c r="L9546">
        <v>49000</v>
      </c>
      <c r="M9546">
        <v>2.9167000000000001</v>
      </c>
      <c r="N9546">
        <v>116.66800000000001</v>
      </c>
      <c r="O9546">
        <v>0</v>
      </c>
      <c r="P9546">
        <v>0</v>
      </c>
      <c r="Q9546">
        <v>1227.9167</v>
      </c>
      <c r="R9546">
        <v>49116.667999999998</v>
      </c>
      <c r="S9546" t="s">
        <v>1424</v>
      </c>
    </row>
    <row r="9547" spans="1:19">
      <c r="A9547" t="s">
        <v>7876</v>
      </c>
      <c r="B9547">
        <v>44280</v>
      </c>
      <c r="C9547" t="s">
        <v>7877</v>
      </c>
      <c r="D9547">
        <v>44280</v>
      </c>
      <c r="E9547" t="s">
        <v>1422</v>
      </c>
      <c r="F9547" t="s">
        <v>1476</v>
      </c>
      <c r="G9547" t="s">
        <v>57</v>
      </c>
      <c r="H9547" t="s">
        <v>54</v>
      </c>
      <c r="I9547" t="s">
        <v>1381</v>
      </c>
      <c r="J9547">
        <v>4</v>
      </c>
      <c r="K9547">
        <v>9850</v>
      </c>
      <c r="L9547">
        <v>39400</v>
      </c>
      <c r="M9547">
        <v>23.452400000000001</v>
      </c>
      <c r="N9547">
        <v>93.809600000000003</v>
      </c>
      <c r="O9547">
        <v>0</v>
      </c>
      <c r="P9547">
        <v>0</v>
      </c>
      <c r="Q9547">
        <v>9873.4524000000001</v>
      </c>
      <c r="R9547">
        <v>39493.809600000001</v>
      </c>
      <c r="S9547" t="s">
        <v>1424</v>
      </c>
    </row>
    <row r="9548" spans="1:19">
      <c r="A9548" t="s">
        <v>7878</v>
      </c>
      <c r="B9548">
        <v>44280</v>
      </c>
      <c r="C9548" t="s">
        <v>7879</v>
      </c>
      <c r="D9548">
        <v>44280</v>
      </c>
      <c r="E9548" t="s">
        <v>1422</v>
      </c>
      <c r="F9548" t="s">
        <v>67</v>
      </c>
      <c r="G9548" t="s">
        <v>66</v>
      </c>
      <c r="H9548" t="s">
        <v>66</v>
      </c>
      <c r="I9548" t="s">
        <v>1459</v>
      </c>
      <c r="J9548">
        <v>120</v>
      </c>
      <c r="K9548">
        <v>1060</v>
      </c>
      <c r="L9548">
        <v>127200</v>
      </c>
      <c r="M9548">
        <v>2.5238</v>
      </c>
      <c r="N9548">
        <v>302.85599999999999</v>
      </c>
      <c r="O9548">
        <v>0</v>
      </c>
      <c r="P9548">
        <v>0</v>
      </c>
      <c r="Q9548">
        <v>1062.5237999999999</v>
      </c>
      <c r="R9548">
        <v>127502.856</v>
      </c>
      <c r="S9548" t="s">
        <v>1424</v>
      </c>
    </row>
    <row r="9549" spans="1:19">
      <c r="A9549" t="s">
        <v>7878</v>
      </c>
      <c r="B9549">
        <v>44280</v>
      </c>
      <c r="C9549" t="s">
        <v>7879</v>
      </c>
      <c r="D9549">
        <v>44280</v>
      </c>
      <c r="E9549" t="s">
        <v>1422</v>
      </c>
      <c r="F9549" t="s">
        <v>67</v>
      </c>
      <c r="G9549" t="s">
        <v>66</v>
      </c>
      <c r="H9549" t="s">
        <v>66</v>
      </c>
      <c r="I9549" t="s">
        <v>1180</v>
      </c>
      <c r="J9549">
        <v>2</v>
      </c>
      <c r="K9549">
        <v>3540</v>
      </c>
      <c r="L9549">
        <v>7080</v>
      </c>
      <c r="M9549">
        <v>8.4285999999999994</v>
      </c>
      <c r="N9549">
        <v>16.857199999999999</v>
      </c>
      <c r="O9549">
        <v>0</v>
      </c>
      <c r="P9549">
        <v>0</v>
      </c>
      <c r="Q9549">
        <v>3548.4286000000002</v>
      </c>
      <c r="R9549">
        <v>7096.8572000000004</v>
      </c>
      <c r="S9549" t="s">
        <v>1424</v>
      </c>
    </row>
    <row r="9550" spans="1:19">
      <c r="A9550" t="s">
        <v>7878</v>
      </c>
      <c r="B9550">
        <v>44280</v>
      </c>
      <c r="C9550" t="s">
        <v>7879</v>
      </c>
      <c r="D9550">
        <v>44280</v>
      </c>
      <c r="E9550" t="s">
        <v>1422</v>
      </c>
      <c r="F9550" t="s">
        <v>67</v>
      </c>
      <c r="G9550" t="s">
        <v>66</v>
      </c>
      <c r="H9550" t="s">
        <v>66</v>
      </c>
      <c r="I9550" t="s">
        <v>1421</v>
      </c>
      <c r="J9550">
        <v>8</v>
      </c>
      <c r="K9550">
        <v>1264</v>
      </c>
      <c r="L9550">
        <v>10112</v>
      </c>
      <c r="M9550">
        <v>3.0095000000000001</v>
      </c>
      <c r="N9550">
        <v>24.076000000000001</v>
      </c>
      <c r="O9550">
        <v>0</v>
      </c>
      <c r="P9550">
        <v>0</v>
      </c>
      <c r="Q9550">
        <v>1267.0094999999999</v>
      </c>
      <c r="R9550">
        <v>10136.075999999999</v>
      </c>
      <c r="S9550" t="s">
        <v>1424</v>
      </c>
    </row>
    <row r="9551" spans="1:19">
      <c r="A9551" t="s">
        <v>7880</v>
      </c>
      <c r="B9551">
        <v>44280</v>
      </c>
      <c r="C9551" t="s">
        <v>7881</v>
      </c>
      <c r="D9551">
        <v>44280</v>
      </c>
      <c r="E9551" t="s">
        <v>1422</v>
      </c>
      <c r="F9551" t="s">
        <v>65</v>
      </c>
      <c r="G9551" t="s">
        <v>66</v>
      </c>
      <c r="H9551" t="s">
        <v>66</v>
      </c>
      <c r="I9551" t="s">
        <v>1359</v>
      </c>
      <c r="J9551">
        <v>20</v>
      </c>
      <c r="K9551">
        <v>1225</v>
      </c>
      <c r="L9551">
        <v>24500</v>
      </c>
      <c r="M9551">
        <v>2.9167000000000001</v>
      </c>
      <c r="N9551">
        <v>58.334000000000003</v>
      </c>
      <c r="O9551">
        <v>0</v>
      </c>
      <c r="P9551">
        <v>0</v>
      </c>
      <c r="Q9551">
        <v>1227.9167</v>
      </c>
      <c r="R9551">
        <v>24558.333999999999</v>
      </c>
      <c r="S9551" t="s">
        <v>1424</v>
      </c>
    </row>
    <row r="9552" spans="1:19">
      <c r="A9552" t="s">
        <v>7880</v>
      </c>
      <c r="B9552">
        <v>44280</v>
      </c>
      <c r="C9552" t="s">
        <v>7881</v>
      </c>
      <c r="D9552">
        <v>44280</v>
      </c>
      <c r="E9552" t="s">
        <v>1422</v>
      </c>
      <c r="F9552" t="s">
        <v>65</v>
      </c>
      <c r="G9552" t="s">
        <v>66</v>
      </c>
      <c r="H9552" t="s">
        <v>66</v>
      </c>
      <c r="I9552" t="s">
        <v>1381</v>
      </c>
      <c r="J9552">
        <v>10</v>
      </c>
      <c r="K9552">
        <v>9850</v>
      </c>
      <c r="L9552">
        <v>98500</v>
      </c>
      <c r="M9552">
        <v>23.452400000000001</v>
      </c>
      <c r="N9552">
        <v>234.524</v>
      </c>
      <c r="O9552">
        <v>0</v>
      </c>
      <c r="P9552">
        <v>0</v>
      </c>
      <c r="Q9552">
        <v>9873.4524000000001</v>
      </c>
      <c r="R9552">
        <v>98734.524000000005</v>
      </c>
      <c r="S9552" t="s">
        <v>1424</v>
      </c>
    </row>
    <row r="9553" spans="1:19">
      <c r="A9553" t="s">
        <v>7880</v>
      </c>
      <c r="B9553">
        <v>44280</v>
      </c>
      <c r="C9553" t="s">
        <v>7881</v>
      </c>
      <c r="D9553">
        <v>44280</v>
      </c>
      <c r="E9553" t="s">
        <v>1422</v>
      </c>
      <c r="F9553" t="s">
        <v>65</v>
      </c>
      <c r="G9553" t="s">
        <v>66</v>
      </c>
      <c r="H9553" t="s">
        <v>66</v>
      </c>
      <c r="I9553" t="s">
        <v>1178</v>
      </c>
      <c r="J9553">
        <v>5</v>
      </c>
      <c r="K9553">
        <v>4035</v>
      </c>
      <c r="L9553">
        <v>20175</v>
      </c>
      <c r="M9553">
        <v>9.6071000000000009</v>
      </c>
      <c r="N9553">
        <v>48.035499999999999</v>
      </c>
      <c r="O9553">
        <v>0</v>
      </c>
      <c r="P9553">
        <v>0</v>
      </c>
      <c r="Q9553">
        <v>4044.6071000000002</v>
      </c>
      <c r="R9553">
        <v>20223.035500000002</v>
      </c>
      <c r="S9553" t="s">
        <v>1424</v>
      </c>
    </row>
    <row r="9554" spans="1:19">
      <c r="A9554" t="s">
        <v>7880</v>
      </c>
      <c r="B9554">
        <v>44280</v>
      </c>
      <c r="C9554" t="s">
        <v>7881</v>
      </c>
      <c r="D9554">
        <v>44280</v>
      </c>
      <c r="E9554" t="s">
        <v>1422</v>
      </c>
      <c r="F9554" t="s">
        <v>65</v>
      </c>
      <c r="G9554" t="s">
        <v>66</v>
      </c>
      <c r="H9554" t="s">
        <v>66</v>
      </c>
      <c r="I9554" t="s">
        <v>1181</v>
      </c>
      <c r="J9554">
        <v>60</v>
      </c>
      <c r="K9554">
        <v>1293</v>
      </c>
      <c r="L9554">
        <v>77580</v>
      </c>
      <c r="M9554">
        <v>3.0785999999999998</v>
      </c>
      <c r="N9554">
        <v>184.71600000000001</v>
      </c>
      <c r="O9554">
        <v>0</v>
      </c>
      <c r="P9554">
        <v>0</v>
      </c>
      <c r="Q9554">
        <v>1296.0786000000001</v>
      </c>
      <c r="R9554">
        <v>77764.716</v>
      </c>
      <c r="S9554" t="s">
        <v>1424</v>
      </c>
    </row>
    <row r="9555" spans="1:19">
      <c r="A9555" t="s">
        <v>7882</v>
      </c>
      <c r="B9555">
        <v>44280</v>
      </c>
      <c r="C9555" t="s">
        <v>7883</v>
      </c>
      <c r="D9555">
        <v>44280</v>
      </c>
      <c r="E9555" t="s">
        <v>1422</v>
      </c>
      <c r="F9555" t="s">
        <v>72</v>
      </c>
      <c r="G9555" t="s">
        <v>1070</v>
      </c>
      <c r="H9555" t="s">
        <v>66</v>
      </c>
      <c r="I9555" t="s">
        <v>1459</v>
      </c>
      <c r="J9555">
        <v>60</v>
      </c>
      <c r="K9555">
        <v>1060</v>
      </c>
      <c r="L9555">
        <v>63600</v>
      </c>
      <c r="M9555">
        <v>2.5238</v>
      </c>
      <c r="N9555">
        <v>151.428</v>
      </c>
      <c r="O9555">
        <v>0</v>
      </c>
      <c r="P9555">
        <v>0</v>
      </c>
      <c r="Q9555">
        <v>1062.5237999999999</v>
      </c>
      <c r="R9555">
        <v>63751.428</v>
      </c>
      <c r="S9555" t="s">
        <v>1424</v>
      </c>
    </row>
    <row r="9556" spans="1:19">
      <c r="A9556" t="s">
        <v>7882</v>
      </c>
      <c r="B9556">
        <v>44280</v>
      </c>
      <c r="C9556" t="s">
        <v>7883</v>
      </c>
      <c r="D9556">
        <v>44280</v>
      </c>
      <c r="E9556" t="s">
        <v>1422</v>
      </c>
      <c r="F9556" t="s">
        <v>72</v>
      </c>
      <c r="G9556" t="s">
        <v>1070</v>
      </c>
      <c r="H9556" t="s">
        <v>66</v>
      </c>
      <c r="I9556" t="s">
        <v>1359</v>
      </c>
      <c r="J9556">
        <v>60</v>
      </c>
      <c r="K9556">
        <v>1225</v>
      </c>
      <c r="L9556">
        <v>73500</v>
      </c>
      <c r="M9556">
        <v>2.9167000000000001</v>
      </c>
      <c r="N9556">
        <v>175.00200000000001</v>
      </c>
      <c r="O9556">
        <v>0</v>
      </c>
      <c r="P9556">
        <v>0</v>
      </c>
      <c r="Q9556">
        <v>1227.9167</v>
      </c>
      <c r="R9556">
        <v>73675.001999999993</v>
      </c>
      <c r="S9556" t="s">
        <v>1424</v>
      </c>
    </row>
    <row r="9557" spans="1:19">
      <c r="A9557" t="s">
        <v>7882</v>
      </c>
      <c r="B9557">
        <v>44280</v>
      </c>
      <c r="C9557" t="s">
        <v>7883</v>
      </c>
      <c r="D9557">
        <v>44280</v>
      </c>
      <c r="E9557" t="s">
        <v>1422</v>
      </c>
      <c r="F9557" t="s">
        <v>72</v>
      </c>
      <c r="G9557" t="s">
        <v>1070</v>
      </c>
      <c r="H9557" t="s">
        <v>66</v>
      </c>
      <c r="I9557" t="s">
        <v>1181</v>
      </c>
      <c r="J9557">
        <v>16</v>
      </c>
      <c r="K9557">
        <v>1293</v>
      </c>
      <c r="L9557">
        <v>20688</v>
      </c>
      <c r="M9557">
        <v>3.0785999999999998</v>
      </c>
      <c r="N9557">
        <v>49.257599999999996</v>
      </c>
      <c r="O9557">
        <v>0</v>
      </c>
      <c r="P9557">
        <v>0</v>
      </c>
      <c r="Q9557">
        <v>1296.0786000000001</v>
      </c>
      <c r="R9557">
        <v>20737.257600000001</v>
      </c>
      <c r="S9557" t="s">
        <v>1424</v>
      </c>
    </row>
    <row r="9558" spans="1:19">
      <c r="A9558" t="s">
        <v>7884</v>
      </c>
      <c r="B9558">
        <v>44280</v>
      </c>
      <c r="C9558" t="s">
        <v>7885</v>
      </c>
      <c r="D9558">
        <v>44280</v>
      </c>
      <c r="E9558" t="s">
        <v>1422</v>
      </c>
      <c r="F9558" t="s">
        <v>63</v>
      </c>
      <c r="G9558" t="s">
        <v>1432</v>
      </c>
      <c r="H9558" t="s">
        <v>54</v>
      </c>
      <c r="I9558" t="s">
        <v>1359</v>
      </c>
      <c r="J9558">
        <v>100</v>
      </c>
      <c r="K9558">
        <v>1225</v>
      </c>
      <c r="L9558">
        <v>122500</v>
      </c>
      <c r="M9558">
        <v>2.9167000000000001</v>
      </c>
      <c r="N9558">
        <v>291.67</v>
      </c>
      <c r="O9558">
        <v>0</v>
      </c>
      <c r="P9558">
        <v>0</v>
      </c>
      <c r="Q9558">
        <v>1227.9167</v>
      </c>
      <c r="R9558">
        <v>122791.67</v>
      </c>
      <c r="S9558" t="s">
        <v>1424</v>
      </c>
    </row>
    <row r="9559" spans="1:19">
      <c r="A9559" t="s">
        <v>7884</v>
      </c>
      <c r="B9559">
        <v>44280</v>
      </c>
      <c r="C9559" t="s">
        <v>7885</v>
      </c>
      <c r="D9559">
        <v>44280</v>
      </c>
      <c r="E9559" t="s">
        <v>1422</v>
      </c>
      <c r="F9559" t="s">
        <v>63</v>
      </c>
      <c r="G9559" t="s">
        <v>1432</v>
      </c>
      <c r="H9559" t="s">
        <v>54</v>
      </c>
      <c r="I9559" t="s">
        <v>1381</v>
      </c>
      <c r="J9559">
        <v>5</v>
      </c>
      <c r="K9559">
        <v>9850</v>
      </c>
      <c r="L9559">
        <v>49250</v>
      </c>
      <c r="M9559">
        <v>23.452400000000001</v>
      </c>
      <c r="N9559">
        <v>117.262</v>
      </c>
      <c r="O9559">
        <v>0</v>
      </c>
      <c r="P9559">
        <v>0</v>
      </c>
      <c r="Q9559">
        <v>9873.4524000000001</v>
      </c>
      <c r="R9559">
        <v>49367.262000000002</v>
      </c>
      <c r="S9559" t="s">
        <v>1424</v>
      </c>
    </row>
    <row r="9560" spans="1:19">
      <c r="A9560" t="s">
        <v>7884</v>
      </c>
      <c r="B9560">
        <v>44280</v>
      </c>
      <c r="C9560" t="s">
        <v>7885</v>
      </c>
      <c r="D9560">
        <v>44280</v>
      </c>
      <c r="E9560" t="s">
        <v>1422</v>
      </c>
      <c r="F9560" t="s">
        <v>63</v>
      </c>
      <c r="G9560" t="s">
        <v>1432</v>
      </c>
      <c r="H9560" t="s">
        <v>54</v>
      </c>
      <c r="I9560" t="s">
        <v>1178</v>
      </c>
      <c r="J9560">
        <v>5</v>
      </c>
      <c r="K9560">
        <v>4035</v>
      </c>
      <c r="L9560">
        <v>20175</v>
      </c>
      <c r="M9560">
        <v>9.6071000000000009</v>
      </c>
      <c r="N9560">
        <v>48.035499999999999</v>
      </c>
      <c r="O9560">
        <v>0</v>
      </c>
      <c r="P9560">
        <v>0</v>
      </c>
      <c r="Q9560">
        <v>4044.6071000000002</v>
      </c>
      <c r="R9560">
        <v>20223.035500000002</v>
      </c>
      <c r="S9560" t="s">
        <v>1424</v>
      </c>
    </row>
    <row r="9561" spans="1:19">
      <c r="A9561" t="s">
        <v>7884</v>
      </c>
      <c r="B9561">
        <v>44280</v>
      </c>
      <c r="C9561" t="s">
        <v>7885</v>
      </c>
      <c r="D9561">
        <v>44280</v>
      </c>
      <c r="E9561" t="s">
        <v>1422</v>
      </c>
      <c r="F9561" t="s">
        <v>63</v>
      </c>
      <c r="G9561" t="s">
        <v>1432</v>
      </c>
      <c r="H9561" t="s">
        <v>54</v>
      </c>
      <c r="I9561" t="s">
        <v>1180</v>
      </c>
      <c r="J9561">
        <v>10</v>
      </c>
      <c r="K9561">
        <v>3540</v>
      </c>
      <c r="L9561">
        <v>35400</v>
      </c>
      <c r="M9561">
        <v>8.4285999999999994</v>
      </c>
      <c r="N9561">
        <v>84.286000000000001</v>
      </c>
      <c r="O9561">
        <v>0</v>
      </c>
      <c r="P9561">
        <v>0</v>
      </c>
      <c r="Q9561">
        <v>3548.4286000000002</v>
      </c>
      <c r="R9561">
        <v>35484.286</v>
      </c>
      <c r="S9561" t="s">
        <v>1424</v>
      </c>
    </row>
    <row r="9562" spans="1:19">
      <c r="A9562" t="s">
        <v>7886</v>
      </c>
      <c r="B9562">
        <v>44280</v>
      </c>
      <c r="C9562" t="s">
        <v>7887</v>
      </c>
      <c r="D9562">
        <v>44280</v>
      </c>
      <c r="E9562" t="s">
        <v>1422</v>
      </c>
      <c r="F9562" t="s">
        <v>62</v>
      </c>
      <c r="G9562" t="s">
        <v>1432</v>
      </c>
      <c r="H9562" t="s">
        <v>54</v>
      </c>
      <c r="I9562" t="s">
        <v>1181</v>
      </c>
      <c r="J9562">
        <v>20</v>
      </c>
      <c r="K9562">
        <v>1293</v>
      </c>
      <c r="L9562">
        <v>25860</v>
      </c>
      <c r="M9562">
        <v>3.0785999999999998</v>
      </c>
      <c r="N9562">
        <v>61.572000000000003</v>
      </c>
      <c r="O9562">
        <v>0</v>
      </c>
      <c r="P9562">
        <v>0</v>
      </c>
      <c r="Q9562">
        <v>1296.0786000000001</v>
      </c>
      <c r="R9562">
        <v>25921.572</v>
      </c>
      <c r="S9562" t="s">
        <v>1424</v>
      </c>
    </row>
    <row r="9563" spans="1:19">
      <c r="A9563" t="s">
        <v>7886</v>
      </c>
      <c r="B9563">
        <v>44280</v>
      </c>
      <c r="C9563" t="s">
        <v>7887</v>
      </c>
      <c r="D9563">
        <v>44280</v>
      </c>
      <c r="E9563" t="s">
        <v>1422</v>
      </c>
      <c r="F9563" t="s">
        <v>62</v>
      </c>
      <c r="G9563" t="s">
        <v>1432</v>
      </c>
      <c r="H9563" t="s">
        <v>54</v>
      </c>
      <c r="I9563" t="s">
        <v>1356</v>
      </c>
      <c r="J9563">
        <v>38</v>
      </c>
      <c r="K9563">
        <v>1118</v>
      </c>
      <c r="L9563">
        <v>42484</v>
      </c>
      <c r="M9563">
        <v>2.6619000000000002</v>
      </c>
      <c r="N9563">
        <v>101.15219999999999</v>
      </c>
      <c r="O9563">
        <v>0</v>
      </c>
      <c r="P9563">
        <v>0</v>
      </c>
      <c r="Q9563">
        <v>1120.6619000000001</v>
      </c>
      <c r="R9563">
        <v>42585.152199999997</v>
      </c>
      <c r="S9563" t="s">
        <v>1424</v>
      </c>
    </row>
    <row r="9564" spans="1:19">
      <c r="A9564" t="s">
        <v>7886</v>
      </c>
      <c r="B9564">
        <v>44280</v>
      </c>
      <c r="C9564" t="s">
        <v>7887</v>
      </c>
      <c r="D9564">
        <v>44280</v>
      </c>
      <c r="E9564" t="s">
        <v>1422</v>
      </c>
      <c r="F9564" t="s">
        <v>62</v>
      </c>
      <c r="G9564" t="s">
        <v>1432</v>
      </c>
      <c r="H9564" t="s">
        <v>54</v>
      </c>
      <c r="I9564" t="s">
        <v>1459</v>
      </c>
      <c r="J9564">
        <v>40</v>
      </c>
      <c r="K9564">
        <v>1060</v>
      </c>
      <c r="L9564">
        <v>42400</v>
      </c>
      <c r="M9564">
        <v>2.5238</v>
      </c>
      <c r="N9564">
        <v>100.952</v>
      </c>
      <c r="O9564">
        <v>0</v>
      </c>
      <c r="P9564">
        <v>0</v>
      </c>
      <c r="Q9564">
        <v>1062.5237999999999</v>
      </c>
      <c r="R9564">
        <v>42500.951999999997</v>
      </c>
      <c r="S9564" t="s">
        <v>1424</v>
      </c>
    </row>
    <row r="9565" spans="1:19">
      <c r="A9565" t="s">
        <v>7888</v>
      </c>
      <c r="B9565">
        <v>44280</v>
      </c>
      <c r="C9565" t="s">
        <v>7889</v>
      </c>
      <c r="D9565">
        <v>44280</v>
      </c>
      <c r="E9565" t="s">
        <v>1422</v>
      </c>
      <c r="F9565" t="s">
        <v>89</v>
      </c>
      <c r="G9565" t="s">
        <v>78</v>
      </c>
      <c r="H9565" t="s">
        <v>24</v>
      </c>
      <c r="I9565" t="s">
        <v>1356</v>
      </c>
      <c r="J9565">
        <v>40</v>
      </c>
      <c r="K9565">
        <v>1118</v>
      </c>
      <c r="L9565">
        <v>44720</v>
      </c>
      <c r="M9565">
        <v>2.6619000000000002</v>
      </c>
      <c r="N9565">
        <v>106.476</v>
      </c>
      <c r="O9565">
        <v>0</v>
      </c>
      <c r="P9565">
        <v>0</v>
      </c>
      <c r="Q9565">
        <v>1120.6619000000001</v>
      </c>
      <c r="R9565">
        <v>44826.476000000002</v>
      </c>
      <c r="S9565" t="s">
        <v>1424</v>
      </c>
    </row>
    <row r="9566" spans="1:19">
      <c r="A9566" t="s">
        <v>7888</v>
      </c>
      <c r="B9566">
        <v>44280</v>
      </c>
      <c r="C9566" t="s">
        <v>7889</v>
      </c>
      <c r="D9566">
        <v>44280</v>
      </c>
      <c r="E9566" t="s">
        <v>1422</v>
      </c>
      <c r="F9566" t="s">
        <v>89</v>
      </c>
      <c r="G9566" t="s">
        <v>78</v>
      </c>
      <c r="H9566" t="s">
        <v>24</v>
      </c>
      <c r="I9566" t="s">
        <v>1421</v>
      </c>
      <c r="J9566">
        <v>20</v>
      </c>
      <c r="K9566">
        <v>1264</v>
      </c>
      <c r="L9566">
        <v>25280</v>
      </c>
      <c r="M9566">
        <v>3.0095000000000001</v>
      </c>
      <c r="N9566">
        <v>60.19</v>
      </c>
      <c r="O9566">
        <v>0</v>
      </c>
      <c r="P9566">
        <v>0</v>
      </c>
      <c r="Q9566">
        <v>1267.0094999999999</v>
      </c>
      <c r="R9566">
        <v>25340.19</v>
      </c>
      <c r="S9566" t="s">
        <v>1424</v>
      </c>
    </row>
    <row r="9567" spans="1:19">
      <c r="A9567" t="s">
        <v>7888</v>
      </c>
      <c r="B9567">
        <v>44280</v>
      </c>
      <c r="C9567" t="s">
        <v>7889</v>
      </c>
      <c r="D9567">
        <v>44280</v>
      </c>
      <c r="E9567" t="s">
        <v>1422</v>
      </c>
      <c r="F9567" t="s">
        <v>89</v>
      </c>
      <c r="G9567" t="s">
        <v>78</v>
      </c>
      <c r="H9567" t="s">
        <v>24</v>
      </c>
      <c r="I9567" t="s">
        <v>1181</v>
      </c>
      <c r="J9567">
        <v>20</v>
      </c>
      <c r="K9567">
        <v>1293</v>
      </c>
      <c r="L9567">
        <v>25860</v>
      </c>
      <c r="M9567">
        <v>3.0785999999999998</v>
      </c>
      <c r="N9567">
        <v>61.572000000000003</v>
      </c>
      <c r="O9567">
        <v>0</v>
      </c>
      <c r="P9567">
        <v>0</v>
      </c>
      <c r="Q9567">
        <v>1296.0786000000001</v>
      </c>
      <c r="R9567">
        <v>25921.572</v>
      </c>
      <c r="S9567" t="s">
        <v>1424</v>
      </c>
    </row>
    <row r="9568" spans="1:19">
      <c r="A9568" t="s">
        <v>7890</v>
      </c>
      <c r="B9568">
        <v>44280</v>
      </c>
      <c r="C9568" t="s">
        <v>7891</v>
      </c>
      <c r="D9568">
        <v>44280</v>
      </c>
      <c r="E9568" t="s">
        <v>1422</v>
      </c>
      <c r="F9568" t="s">
        <v>86</v>
      </c>
      <c r="G9568" t="s">
        <v>78</v>
      </c>
      <c r="H9568" t="s">
        <v>24</v>
      </c>
      <c r="I9568" t="s">
        <v>1181</v>
      </c>
      <c r="J9568">
        <v>80</v>
      </c>
      <c r="K9568">
        <v>1293</v>
      </c>
      <c r="L9568">
        <v>103440</v>
      </c>
      <c r="M9568">
        <v>3.0785999999999998</v>
      </c>
      <c r="N9568">
        <v>246.28800000000001</v>
      </c>
      <c r="O9568">
        <v>0</v>
      </c>
      <c r="P9568">
        <v>0</v>
      </c>
      <c r="Q9568">
        <v>1296.0786000000001</v>
      </c>
      <c r="R9568">
        <v>103686.288</v>
      </c>
      <c r="S9568" t="s">
        <v>1424</v>
      </c>
    </row>
    <row r="9569" spans="1:19">
      <c r="A9569" t="s">
        <v>7890</v>
      </c>
      <c r="B9569">
        <v>44280</v>
      </c>
      <c r="C9569" t="s">
        <v>7891</v>
      </c>
      <c r="D9569">
        <v>44280</v>
      </c>
      <c r="E9569" t="s">
        <v>1422</v>
      </c>
      <c r="F9569" t="s">
        <v>86</v>
      </c>
      <c r="G9569" t="s">
        <v>78</v>
      </c>
      <c r="H9569" t="s">
        <v>24</v>
      </c>
      <c r="I9569" t="s">
        <v>1178</v>
      </c>
      <c r="J9569">
        <v>20</v>
      </c>
      <c r="K9569">
        <v>4035</v>
      </c>
      <c r="L9569">
        <v>80700</v>
      </c>
      <c r="M9569">
        <v>9.6071000000000009</v>
      </c>
      <c r="N9569">
        <v>192.142</v>
      </c>
      <c r="O9569">
        <v>0</v>
      </c>
      <c r="P9569">
        <v>0</v>
      </c>
      <c r="Q9569">
        <v>4044.6071000000002</v>
      </c>
      <c r="R9569">
        <v>80892.142000000007</v>
      </c>
      <c r="S9569" t="s">
        <v>1424</v>
      </c>
    </row>
    <row r="9570" spans="1:19">
      <c r="A9570" t="s">
        <v>7890</v>
      </c>
      <c r="B9570">
        <v>44280</v>
      </c>
      <c r="C9570" t="s">
        <v>7891</v>
      </c>
      <c r="D9570">
        <v>44280</v>
      </c>
      <c r="E9570" t="s">
        <v>1422</v>
      </c>
      <c r="F9570" t="s">
        <v>86</v>
      </c>
      <c r="G9570" t="s">
        <v>78</v>
      </c>
      <c r="H9570" t="s">
        <v>24</v>
      </c>
      <c r="I9570" t="s">
        <v>1359</v>
      </c>
      <c r="J9570">
        <v>20</v>
      </c>
      <c r="K9570">
        <v>1225</v>
      </c>
      <c r="L9570">
        <v>24500</v>
      </c>
      <c r="M9570">
        <v>2.9167000000000001</v>
      </c>
      <c r="N9570">
        <v>58.334000000000003</v>
      </c>
      <c r="O9570">
        <v>0</v>
      </c>
      <c r="P9570">
        <v>0</v>
      </c>
      <c r="Q9570">
        <v>1227.9167</v>
      </c>
      <c r="R9570">
        <v>24558.333999999999</v>
      </c>
      <c r="S9570" t="s">
        <v>1424</v>
      </c>
    </row>
    <row r="9571" spans="1:19">
      <c r="A9571" t="s">
        <v>7890</v>
      </c>
      <c r="B9571">
        <v>44280</v>
      </c>
      <c r="C9571" t="s">
        <v>7891</v>
      </c>
      <c r="D9571">
        <v>44280</v>
      </c>
      <c r="E9571" t="s">
        <v>1422</v>
      </c>
      <c r="F9571" t="s">
        <v>86</v>
      </c>
      <c r="G9571" t="s">
        <v>78</v>
      </c>
      <c r="H9571" t="s">
        <v>24</v>
      </c>
      <c r="I9571" t="s">
        <v>1421</v>
      </c>
      <c r="J9571">
        <v>40</v>
      </c>
      <c r="K9571">
        <v>1264</v>
      </c>
      <c r="L9571">
        <v>50560</v>
      </c>
      <c r="M9571">
        <v>3.0095000000000001</v>
      </c>
      <c r="N9571">
        <v>120.38</v>
      </c>
      <c r="O9571">
        <v>0</v>
      </c>
      <c r="P9571">
        <v>0</v>
      </c>
      <c r="Q9571">
        <v>1267.0094999999999</v>
      </c>
      <c r="R9571">
        <v>50680.38</v>
      </c>
      <c r="S9571" t="s">
        <v>1424</v>
      </c>
    </row>
    <row r="9572" spans="1:19">
      <c r="A9572" t="s">
        <v>7892</v>
      </c>
      <c r="B9572">
        <v>44280</v>
      </c>
      <c r="C9572" t="s">
        <v>7893</v>
      </c>
      <c r="D9572">
        <v>44280</v>
      </c>
      <c r="E9572" t="s">
        <v>1422</v>
      </c>
      <c r="F9572" t="s">
        <v>85</v>
      </c>
      <c r="G9572" t="s">
        <v>1443</v>
      </c>
      <c r="H9572" t="s">
        <v>24</v>
      </c>
      <c r="I9572" t="s">
        <v>1180</v>
      </c>
      <c r="J9572">
        <v>40</v>
      </c>
      <c r="K9572">
        <v>3540</v>
      </c>
      <c r="L9572">
        <v>141600</v>
      </c>
      <c r="M9572">
        <v>8.4285999999999994</v>
      </c>
      <c r="N9572">
        <v>337.14400000000001</v>
      </c>
      <c r="O9572">
        <v>0</v>
      </c>
      <c r="P9572">
        <v>0</v>
      </c>
      <c r="Q9572">
        <v>3548.4286000000002</v>
      </c>
      <c r="R9572">
        <v>141937.144</v>
      </c>
      <c r="S9572" t="s">
        <v>1424</v>
      </c>
    </row>
    <row r="9573" spans="1:19">
      <c r="A9573" t="s">
        <v>7892</v>
      </c>
      <c r="B9573">
        <v>44280</v>
      </c>
      <c r="C9573" t="s">
        <v>7893</v>
      </c>
      <c r="D9573">
        <v>44280</v>
      </c>
      <c r="E9573" t="s">
        <v>1422</v>
      </c>
      <c r="F9573" t="s">
        <v>85</v>
      </c>
      <c r="G9573" t="s">
        <v>1443</v>
      </c>
      <c r="H9573" t="s">
        <v>24</v>
      </c>
      <c r="I9573" t="s">
        <v>1459</v>
      </c>
      <c r="J9573">
        <v>100</v>
      </c>
      <c r="K9573">
        <v>1060</v>
      </c>
      <c r="L9573">
        <v>106000</v>
      </c>
      <c r="M9573">
        <v>2.5238</v>
      </c>
      <c r="N9573">
        <v>252.38</v>
      </c>
      <c r="O9573">
        <v>0</v>
      </c>
      <c r="P9573">
        <v>0</v>
      </c>
      <c r="Q9573">
        <v>1062.5237999999999</v>
      </c>
      <c r="R9573">
        <v>106252.38</v>
      </c>
      <c r="S9573" t="s">
        <v>1424</v>
      </c>
    </row>
    <row r="9574" spans="1:19">
      <c r="A9574" t="s">
        <v>7892</v>
      </c>
      <c r="B9574">
        <v>44280</v>
      </c>
      <c r="C9574" t="s">
        <v>7893</v>
      </c>
      <c r="D9574">
        <v>44280</v>
      </c>
      <c r="E9574" t="s">
        <v>1422</v>
      </c>
      <c r="F9574" t="s">
        <v>85</v>
      </c>
      <c r="G9574" t="s">
        <v>1443</v>
      </c>
      <c r="H9574" t="s">
        <v>24</v>
      </c>
      <c r="I9574" t="s">
        <v>1181</v>
      </c>
      <c r="J9574">
        <v>40</v>
      </c>
      <c r="K9574">
        <v>1293</v>
      </c>
      <c r="L9574">
        <v>51720</v>
      </c>
      <c r="M9574">
        <v>3.0785999999999998</v>
      </c>
      <c r="N9574">
        <v>123.14400000000001</v>
      </c>
      <c r="O9574">
        <v>0</v>
      </c>
      <c r="P9574">
        <v>0</v>
      </c>
      <c r="Q9574">
        <v>1296.0786000000001</v>
      </c>
      <c r="R9574">
        <v>51843.144</v>
      </c>
      <c r="S9574" t="s">
        <v>1424</v>
      </c>
    </row>
    <row r="9575" spans="1:19">
      <c r="A9575" t="s">
        <v>7892</v>
      </c>
      <c r="B9575">
        <v>44280</v>
      </c>
      <c r="C9575" t="s">
        <v>7893</v>
      </c>
      <c r="D9575">
        <v>44280</v>
      </c>
      <c r="E9575" t="s">
        <v>1422</v>
      </c>
      <c r="F9575" t="s">
        <v>85</v>
      </c>
      <c r="G9575" t="s">
        <v>1443</v>
      </c>
      <c r="H9575" t="s">
        <v>24</v>
      </c>
      <c r="I9575" t="s">
        <v>1359</v>
      </c>
      <c r="J9575">
        <v>15</v>
      </c>
      <c r="K9575">
        <v>1225</v>
      </c>
      <c r="L9575">
        <v>18375</v>
      </c>
      <c r="M9575">
        <v>2.9167000000000001</v>
      </c>
      <c r="N9575">
        <v>43.750500000000002</v>
      </c>
      <c r="O9575">
        <v>0</v>
      </c>
      <c r="P9575">
        <v>0</v>
      </c>
      <c r="Q9575">
        <v>1227.9167</v>
      </c>
      <c r="R9575">
        <v>18418.750499999998</v>
      </c>
      <c r="S9575" t="s">
        <v>1424</v>
      </c>
    </row>
    <row r="9576" spans="1:19">
      <c r="A9576" t="s">
        <v>7892</v>
      </c>
      <c r="B9576">
        <v>44280</v>
      </c>
      <c r="C9576" t="s">
        <v>7893</v>
      </c>
      <c r="D9576">
        <v>44280</v>
      </c>
      <c r="E9576" t="s">
        <v>1422</v>
      </c>
      <c r="F9576" t="s">
        <v>85</v>
      </c>
      <c r="G9576" t="s">
        <v>1443</v>
      </c>
      <c r="H9576" t="s">
        <v>24</v>
      </c>
      <c r="I9576" t="s">
        <v>1421</v>
      </c>
      <c r="J9576">
        <v>40</v>
      </c>
      <c r="K9576">
        <v>1264</v>
      </c>
      <c r="L9576">
        <v>50560</v>
      </c>
      <c r="M9576">
        <v>3.0095000000000001</v>
      </c>
      <c r="N9576">
        <v>120.38</v>
      </c>
      <c r="O9576">
        <v>0</v>
      </c>
      <c r="P9576">
        <v>0</v>
      </c>
      <c r="Q9576">
        <v>1267.0094999999999</v>
      </c>
      <c r="R9576">
        <v>50680.38</v>
      </c>
      <c r="S9576" t="s">
        <v>1424</v>
      </c>
    </row>
    <row r="9577" spans="1:19">
      <c r="A9577" t="s">
        <v>7894</v>
      </c>
      <c r="B9577">
        <v>44280</v>
      </c>
      <c r="C9577" t="s">
        <v>7895</v>
      </c>
      <c r="D9577">
        <v>44280</v>
      </c>
      <c r="E9577" t="s">
        <v>1422</v>
      </c>
      <c r="F9577" t="s">
        <v>83</v>
      </c>
      <c r="G9577" t="s">
        <v>1115</v>
      </c>
      <c r="H9577" t="s">
        <v>24</v>
      </c>
      <c r="I9577" t="s">
        <v>1180</v>
      </c>
      <c r="J9577">
        <v>20</v>
      </c>
      <c r="K9577">
        <v>3540</v>
      </c>
      <c r="L9577">
        <v>70800</v>
      </c>
      <c r="M9577">
        <v>8.4285999999999994</v>
      </c>
      <c r="N9577">
        <v>168.572</v>
      </c>
      <c r="O9577">
        <v>0</v>
      </c>
      <c r="P9577">
        <v>0</v>
      </c>
      <c r="Q9577">
        <v>3548.4286000000002</v>
      </c>
      <c r="R9577">
        <v>70968.572</v>
      </c>
      <c r="S9577" t="s">
        <v>1424</v>
      </c>
    </row>
    <row r="9578" spans="1:19">
      <c r="A9578" t="s">
        <v>7894</v>
      </c>
      <c r="B9578">
        <v>44280</v>
      </c>
      <c r="C9578" t="s">
        <v>7895</v>
      </c>
      <c r="D9578">
        <v>44280</v>
      </c>
      <c r="E9578" t="s">
        <v>1422</v>
      </c>
      <c r="F9578" t="s">
        <v>83</v>
      </c>
      <c r="G9578" t="s">
        <v>1115</v>
      </c>
      <c r="H9578" t="s">
        <v>24</v>
      </c>
      <c r="I9578" t="s">
        <v>1421</v>
      </c>
      <c r="J9578">
        <v>60</v>
      </c>
      <c r="K9578">
        <v>1264</v>
      </c>
      <c r="L9578">
        <v>75840</v>
      </c>
      <c r="M9578">
        <v>3.0095000000000001</v>
      </c>
      <c r="N9578">
        <v>180.57</v>
      </c>
      <c r="O9578">
        <v>0</v>
      </c>
      <c r="P9578">
        <v>0</v>
      </c>
      <c r="Q9578">
        <v>1267.0094999999999</v>
      </c>
      <c r="R9578">
        <v>76020.570000000007</v>
      </c>
      <c r="S9578" t="s">
        <v>1424</v>
      </c>
    </row>
    <row r="9579" spans="1:19">
      <c r="A9579" t="s">
        <v>7894</v>
      </c>
      <c r="B9579">
        <v>44280</v>
      </c>
      <c r="C9579" t="s">
        <v>7895</v>
      </c>
      <c r="D9579">
        <v>44280</v>
      </c>
      <c r="E9579" t="s">
        <v>1422</v>
      </c>
      <c r="F9579" t="s">
        <v>83</v>
      </c>
      <c r="G9579" t="s">
        <v>1115</v>
      </c>
      <c r="H9579" t="s">
        <v>24</v>
      </c>
      <c r="I9579" t="s">
        <v>1359</v>
      </c>
      <c r="J9579">
        <v>20</v>
      </c>
      <c r="K9579">
        <v>1225</v>
      </c>
      <c r="L9579">
        <v>24500</v>
      </c>
      <c r="M9579">
        <v>2.9167000000000001</v>
      </c>
      <c r="N9579">
        <v>58.334000000000003</v>
      </c>
      <c r="O9579">
        <v>0</v>
      </c>
      <c r="P9579">
        <v>0</v>
      </c>
      <c r="Q9579">
        <v>1227.9167</v>
      </c>
      <c r="R9579">
        <v>24558.333999999999</v>
      </c>
      <c r="S9579" t="s">
        <v>1424</v>
      </c>
    </row>
    <row r="9580" spans="1:19">
      <c r="A9580" t="s">
        <v>7894</v>
      </c>
      <c r="B9580">
        <v>44280</v>
      </c>
      <c r="C9580" t="s">
        <v>7895</v>
      </c>
      <c r="D9580">
        <v>44280</v>
      </c>
      <c r="E9580" t="s">
        <v>1422</v>
      </c>
      <c r="F9580" t="s">
        <v>83</v>
      </c>
      <c r="G9580" t="s">
        <v>1115</v>
      </c>
      <c r="H9580" t="s">
        <v>24</v>
      </c>
      <c r="I9580" t="s">
        <v>1178</v>
      </c>
      <c r="J9580">
        <v>10</v>
      </c>
      <c r="K9580">
        <v>4035</v>
      </c>
      <c r="L9580">
        <v>40350</v>
      </c>
      <c r="M9580">
        <v>9.6071000000000009</v>
      </c>
      <c r="N9580">
        <v>96.070999999999998</v>
      </c>
      <c r="O9580">
        <v>0</v>
      </c>
      <c r="P9580">
        <v>0</v>
      </c>
      <c r="Q9580">
        <v>4044.6071000000002</v>
      </c>
      <c r="R9580">
        <v>40446.071000000004</v>
      </c>
      <c r="S9580" t="s">
        <v>1424</v>
      </c>
    </row>
    <row r="9581" spans="1:19">
      <c r="A9581" t="s">
        <v>7894</v>
      </c>
      <c r="B9581">
        <v>44280</v>
      </c>
      <c r="C9581" t="s">
        <v>7895</v>
      </c>
      <c r="D9581">
        <v>44280</v>
      </c>
      <c r="E9581" t="s">
        <v>1422</v>
      </c>
      <c r="F9581" t="s">
        <v>83</v>
      </c>
      <c r="G9581" t="s">
        <v>1115</v>
      </c>
      <c r="H9581" t="s">
        <v>24</v>
      </c>
      <c r="I9581" t="s">
        <v>1356</v>
      </c>
      <c r="J9581">
        <v>60</v>
      </c>
      <c r="K9581">
        <v>1118</v>
      </c>
      <c r="L9581">
        <v>67080</v>
      </c>
      <c r="M9581">
        <v>2.6619000000000002</v>
      </c>
      <c r="N9581">
        <v>159.714</v>
      </c>
      <c r="O9581">
        <v>0</v>
      </c>
      <c r="P9581">
        <v>0</v>
      </c>
      <c r="Q9581">
        <v>1120.6619000000001</v>
      </c>
      <c r="R9581">
        <v>67239.714000000007</v>
      </c>
      <c r="S9581" t="s">
        <v>1424</v>
      </c>
    </row>
    <row r="9582" spans="1:19">
      <c r="A9582" t="s">
        <v>7896</v>
      </c>
      <c r="B9582">
        <v>44280</v>
      </c>
      <c r="C9582" t="s">
        <v>7897</v>
      </c>
      <c r="D9582">
        <v>44280</v>
      </c>
      <c r="E9582" t="s">
        <v>1422</v>
      </c>
      <c r="F9582" t="s">
        <v>81</v>
      </c>
      <c r="G9582" t="s">
        <v>1440</v>
      </c>
      <c r="H9582" t="s">
        <v>24</v>
      </c>
      <c r="I9582" t="s">
        <v>1470</v>
      </c>
      <c r="J9582">
        <v>10</v>
      </c>
      <c r="K9582">
        <v>7050</v>
      </c>
      <c r="L9582">
        <v>70500</v>
      </c>
      <c r="M9582">
        <v>16.785699999999999</v>
      </c>
      <c r="N9582">
        <v>167.857</v>
      </c>
      <c r="O9582">
        <v>0</v>
      </c>
      <c r="P9582">
        <v>0</v>
      </c>
      <c r="Q9582">
        <v>7066.7857000000004</v>
      </c>
      <c r="R9582">
        <v>70667.857000000004</v>
      </c>
      <c r="S9582" t="s">
        <v>1424</v>
      </c>
    </row>
    <row r="9583" spans="1:19">
      <c r="A9583" t="s">
        <v>7896</v>
      </c>
      <c r="B9583">
        <v>44280</v>
      </c>
      <c r="C9583" t="s">
        <v>7897</v>
      </c>
      <c r="D9583">
        <v>44280</v>
      </c>
      <c r="E9583" t="s">
        <v>1422</v>
      </c>
      <c r="F9583" t="s">
        <v>81</v>
      </c>
      <c r="G9583" t="s">
        <v>1440</v>
      </c>
      <c r="H9583" t="s">
        <v>24</v>
      </c>
      <c r="I9583" t="s">
        <v>1459</v>
      </c>
      <c r="J9583">
        <v>40</v>
      </c>
      <c r="K9583">
        <v>1060</v>
      </c>
      <c r="L9583">
        <v>42400</v>
      </c>
      <c r="M9583">
        <v>2.5238</v>
      </c>
      <c r="N9583">
        <v>100.952</v>
      </c>
      <c r="O9583">
        <v>0</v>
      </c>
      <c r="P9583">
        <v>0</v>
      </c>
      <c r="Q9583">
        <v>1062.5237999999999</v>
      </c>
      <c r="R9583">
        <v>42500.951999999997</v>
      </c>
      <c r="S9583" t="s">
        <v>1424</v>
      </c>
    </row>
    <row r="9584" spans="1:19">
      <c r="A9584" t="s">
        <v>7896</v>
      </c>
      <c r="B9584">
        <v>44280</v>
      </c>
      <c r="C9584" t="s">
        <v>7897</v>
      </c>
      <c r="D9584">
        <v>44280</v>
      </c>
      <c r="E9584" t="s">
        <v>1422</v>
      </c>
      <c r="F9584" t="s">
        <v>81</v>
      </c>
      <c r="G9584" t="s">
        <v>1440</v>
      </c>
      <c r="H9584" t="s">
        <v>24</v>
      </c>
      <c r="I9584" t="s">
        <v>5350</v>
      </c>
      <c r="J9584">
        <v>5</v>
      </c>
      <c r="K9584">
        <v>9480</v>
      </c>
      <c r="L9584">
        <v>47400</v>
      </c>
      <c r="M9584">
        <v>22.571400000000001</v>
      </c>
      <c r="N9584">
        <v>112.857</v>
      </c>
      <c r="O9584">
        <v>0</v>
      </c>
      <c r="P9584">
        <v>0</v>
      </c>
      <c r="Q9584">
        <v>9502.5714000000007</v>
      </c>
      <c r="R9584">
        <v>47512.857000000004</v>
      </c>
      <c r="S9584" t="s">
        <v>1424</v>
      </c>
    </row>
    <row r="9585" spans="1:19">
      <c r="A9585" t="s">
        <v>7896</v>
      </c>
      <c r="B9585">
        <v>44280</v>
      </c>
      <c r="C9585" t="s">
        <v>7897</v>
      </c>
      <c r="D9585">
        <v>44280</v>
      </c>
      <c r="E9585" t="s">
        <v>1422</v>
      </c>
      <c r="F9585" t="s">
        <v>81</v>
      </c>
      <c r="G9585" t="s">
        <v>1440</v>
      </c>
      <c r="H9585" t="s">
        <v>24</v>
      </c>
      <c r="I9585" t="s">
        <v>1356</v>
      </c>
      <c r="J9585">
        <v>40</v>
      </c>
      <c r="K9585">
        <v>1118</v>
      </c>
      <c r="L9585">
        <v>44720</v>
      </c>
      <c r="M9585">
        <v>2.6619000000000002</v>
      </c>
      <c r="N9585">
        <v>106.476</v>
      </c>
      <c r="O9585">
        <v>0</v>
      </c>
      <c r="P9585">
        <v>0</v>
      </c>
      <c r="Q9585">
        <v>1120.6619000000001</v>
      </c>
      <c r="R9585">
        <v>44826.476000000002</v>
      </c>
      <c r="S9585" t="s">
        <v>1424</v>
      </c>
    </row>
    <row r="9586" spans="1:19">
      <c r="A9586" t="s">
        <v>7896</v>
      </c>
      <c r="B9586">
        <v>44280</v>
      </c>
      <c r="C9586" t="s">
        <v>7897</v>
      </c>
      <c r="D9586">
        <v>44280</v>
      </c>
      <c r="E9586" t="s">
        <v>1422</v>
      </c>
      <c r="F9586" t="s">
        <v>81</v>
      </c>
      <c r="G9586" t="s">
        <v>1440</v>
      </c>
      <c r="H9586" t="s">
        <v>24</v>
      </c>
      <c r="I9586" t="s">
        <v>1181</v>
      </c>
      <c r="J9586">
        <v>80</v>
      </c>
      <c r="K9586">
        <v>1293</v>
      </c>
      <c r="L9586">
        <v>103440</v>
      </c>
      <c r="M9586">
        <v>3.0785999999999998</v>
      </c>
      <c r="N9586">
        <v>246.28800000000001</v>
      </c>
      <c r="O9586">
        <v>0</v>
      </c>
      <c r="P9586">
        <v>0</v>
      </c>
      <c r="Q9586">
        <v>1296.0786000000001</v>
      </c>
      <c r="R9586">
        <v>103686.288</v>
      </c>
      <c r="S9586" t="s">
        <v>1424</v>
      </c>
    </row>
    <row r="9587" spans="1:19">
      <c r="A9587" t="s">
        <v>7896</v>
      </c>
      <c r="B9587">
        <v>44280</v>
      </c>
      <c r="C9587" t="s">
        <v>7897</v>
      </c>
      <c r="D9587">
        <v>44280</v>
      </c>
      <c r="E9587" t="s">
        <v>1422</v>
      </c>
      <c r="F9587" t="s">
        <v>81</v>
      </c>
      <c r="G9587" t="s">
        <v>1440</v>
      </c>
      <c r="H9587" t="s">
        <v>24</v>
      </c>
      <c r="I9587" t="s">
        <v>1359</v>
      </c>
      <c r="J9587">
        <v>10</v>
      </c>
      <c r="K9587">
        <v>1225</v>
      </c>
      <c r="L9587">
        <v>12250</v>
      </c>
      <c r="M9587">
        <v>2.9167000000000001</v>
      </c>
      <c r="N9587">
        <v>29.167000000000002</v>
      </c>
      <c r="O9587">
        <v>0</v>
      </c>
      <c r="P9587">
        <v>0</v>
      </c>
      <c r="Q9587">
        <v>1227.9167</v>
      </c>
      <c r="R9587">
        <v>12279.166999999999</v>
      </c>
      <c r="S9587" t="s">
        <v>1424</v>
      </c>
    </row>
    <row r="9588" spans="1:19">
      <c r="A9588" t="s">
        <v>7896</v>
      </c>
      <c r="B9588">
        <v>44280</v>
      </c>
      <c r="C9588" t="s">
        <v>7897</v>
      </c>
      <c r="D9588">
        <v>44280</v>
      </c>
      <c r="E9588" t="s">
        <v>1422</v>
      </c>
      <c r="F9588" t="s">
        <v>81</v>
      </c>
      <c r="G9588" t="s">
        <v>1440</v>
      </c>
      <c r="H9588" t="s">
        <v>24</v>
      </c>
      <c r="I9588" t="s">
        <v>1178</v>
      </c>
      <c r="J9588">
        <v>20</v>
      </c>
      <c r="K9588">
        <v>4035</v>
      </c>
      <c r="L9588">
        <v>80700</v>
      </c>
      <c r="M9588">
        <v>9.6071000000000009</v>
      </c>
      <c r="N9588">
        <v>192.142</v>
      </c>
      <c r="O9588">
        <v>0</v>
      </c>
      <c r="P9588">
        <v>0</v>
      </c>
      <c r="Q9588">
        <v>4044.6071000000002</v>
      </c>
      <c r="R9588">
        <v>80892.142000000007</v>
      </c>
      <c r="S9588" t="s">
        <v>1424</v>
      </c>
    </row>
    <row r="9589" spans="1:19">
      <c r="A9589" t="s">
        <v>7896</v>
      </c>
      <c r="B9589">
        <v>44280</v>
      </c>
      <c r="C9589" t="s">
        <v>7897</v>
      </c>
      <c r="D9589">
        <v>44280</v>
      </c>
      <c r="E9589" t="s">
        <v>1422</v>
      </c>
      <c r="F9589" t="s">
        <v>81</v>
      </c>
      <c r="G9589" t="s">
        <v>1440</v>
      </c>
      <c r="H9589" t="s">
        <v>24</v>
      </c>
      <c r="I9589" t="s">
        <v>1180</v>
      </c>
      <c r="J9589">
        <v>20</v>
      </c>
      <c r="K9589">
        <v>3540</v>
      </c>
      <c r="L9589">
        <v>70800</v>
      </c>
      <c r="M9589">
        <v>8.4285999999999994</v>
      </c>
      <c r="N9589">
        <v>168.572</v>
      </c>
      <c r="O9589">
        <v>0</v>
      </c>
      <c r="P9589">
        <v>0</v>
      </c>
      <c r="Q9589">
        <v>3548.4286000000002</v>
      </c>
      <c r="R9589">
        <v>70968.572</v>
      </c>
      <c r="S9589" t="s">
        <v>1424</v>
      </c>
    </row>
    <row r="9590" spans="1:19">
      <c r="A9590" t="s">
        <v>7898</v>
      </c>
      <c r="B9590">
        <v>44280</v>
      </c>
      <c r="C9590" t="s">
        <v>7899</v>
      </c>
      <c r="D9590">
        <v>44280</v>
      </c>
      <c r="E9590" t="s">
        <v>1422</v>
      </c>
      <c r="F9590" t="s">
        <v>88</v>
      </c>
      <c r="G9590" t="s">
        <v>1440</v>
      </c>
      <c r="H9590" t="s">
        <v>24</v>
      </c>
      <c r="I9590" t="s">
        <v>1359</v>
      </c>
      <c r="J9590">
        <v>10</v>
      </c>
      <c r="K9590">
        <v>1225</v>
      </c>
      <c r="L9590">
        <v>12250</v>
      </c>
      <c r="M9590">
        <v>2.9167000000000001</v>
      </c>
      <c r="N9590">
        <v>29.167000000000002</v>
      </c>
      <c r="O9590">
        <v>0</v>
      </c>
      <c r="P9590">
        <v>0</v>
      </c>
      <c r="Q9590">
        <v>1227.9167</v>
      </c>
      <c r="R9590">
        <v>12279.166999999999</v>
      </c>
      <c r="S9590" t="s">
        <v>1424</v>
      </c>
    </row>
    <row r="9591" spans="1:19">
      <c r="A9591" t="s">
        <v>7898</v>
      </c>
      <c r="B9591">
        <v>44280</v>
      </c>
      <c r="C9591" t="s">
        <v>7899</v>
      </c>
      <c r="D9591">
        <v>44280</v>
      </c>
      <c r="E9591" t="s">
        <v>1422</v>
      </c>
      <c r="F9591" t="s">
        <v>88</v>
      </c>
      <c r="G9591" t="s">
        <v>1440</v>
      </c>
      <c r="H9591" t="s">
        <v>24</v>
      </c>
      <c r="I9591" t="s">
        <v>1181</v>
      </c>
      <c r="J9591">
        <v>80</v>
      </c>
      <c r="K9591">
        <v>1293</v>
      </c>
      <c r="L9591">
        <v>103440</v>
      </c>
      <c r="M9591">
        <v>3.0785999999999998</v>
      </c>
      <c r="N9591">
        <v>246.28800000000001</v>
      </c>
      <c r="O9591">
        <v>0</v>
      </c>
      <c r="P9591">
        <v>0</v>
      </c>
      <c r="Q9591">
        <v>1296.0786000000001</v>
      </c>
      <c r="R9591">
        <v>103686.288</v>
      </c>
      <c r="S9591" t="s">
        <v>1424</v>
      </c>
    </row>
    <row r="9592" spans="1:19">
      <c r="A9592" t="s">
        <v>7898</v>
      </c>
      <c r="B9592">
        <v>44280</v>
      </c>
      <c r="C9592" t="s">
        <v>7899</v>
      </c>
      <c r="D9592">
        <v>44280</v>
      </c>
      <c r="E9592" t="s">
        <v>1422</v>
      </c>
      <c r="F9592" t="s">
        <v>88</v>
      </c>
      <c r="G9592" t="s">
        <v>1440</v>
      </c>
      <c r="H9592" t="s">
        <v>24</v>
      </c>
      <c r="I9592" t="s">
        <v>1421</v>
      </c>
      <c r="J9592">
        <v>60</v>
      </c>
      <c r="K9592">
        <v>1264</v>
      </c>
      <c r="L9592">
        <v>75840</v>
      </c>
      <c r="M9592">
        <v>3.0095000000000001</v>
      </c>
      <c r="N9592">
        <v>180.57</v>
      </c>
      <c r="O9592">
        <v>0</v>
      </c>
      <c r="P9592">
        <v>0</v>
      </c>
      <c r="Q9592">
        <v>1267.0094999999999</v>
      </c>
      <c r="R9592">
        <v>76020.570000000007</v>
      </c>
      <c r="S9592" t="s">
        <v>1424</v>
      </c>
    </row>
    <row r="9593" spans="1:19">
      <c r="A9593" t="s">
        <v>7898</v>
      </c>
      <c r="B9593">
        <v>44280</v>
      </c>
      <c r="C9593" t="s">
        <v>7899</v>
      </c>
      <c r="D9593">
        <v>44280</v>
      </c>
      <c r="E9593" t="s">
        <v>1422</v>
      </c>
      <c r="F9593" t="s">
        <v>88</v>
      </c>
      <c r="G9593" t="s">
        <v>1440</v>
      </c>
      <c r="H9593" t="s">
        <v>24</v>
      </c>
      <c r="I9593" t="s">
        <v>1459</v>
      </c>
      <c r="J9593">
        <v>100</v>
      </c>
      <c r="K9593">
        <v>1060</v>
      </c>
      <c r="L9593">
        <v>106000</v>
      </c>
      <c r="M9593">
        <v>2.5238</v>
      </c>
      <c r="N9593">
        <v>252.38</v>
      </c>
      <c r="O9593">
        <v>0</v>
      </c>
      <c r="P9593">
        <v>0</v>
      </c>
      <c r="Q9593">
        <v>1062.5237999999999</v>
      </c>
      <c r="R9593">
        <v>106252.38</v>
      </c>
      <c r="S9593" t="s">
        <v>1424</v>
      </c>
    </row>
    <row r="9594" spans="1:19">
      <c r="A9594" t="s">
        <v>7900</v>
      </c>
      <c r="B9594">
        <v>44280</v>
      </c>
      <c r="C9594" t="s">
        <v>7901</v>
      </c>
      <c r="D9594">
        <v>44280</v>
      </c>
      <c r="E9594" t="s">
        <v>1422</v>
      </c>
      <c r="F9594" t="s">
        <v>43</v>
      </c>
      <c r="G9594" t="s">
        <v>1440</v>
      </c>
      <c r="H9594" t="s">
        <v>24</v>
      </c>
      <c r="I9594" t="s">
        <v>1181</v>
      </c>
      <c r="J9594">
        <v>10</v>
      </c>
      <c r="K9594">
        <v>1293</v>
      </c>
      <c r="L9594">
        <v>12930</v>
      </c>
      <c r="M9594">
        <v>3.0785999999999998</v>
      </c>
      <c r="N9594">
        <v>30.786000000000001</v>
      </c>
      <c r="O9594">
        <v>0</v>
      </c>
      <c r="P9594">
        <v>0</v>
      </c>
      <c r="Q9594">
        <v>1296.0786000000001</v>
      </c>
      <c r="R9594">
        <v>12960.786</v>
      </c>
      <c r="S9594" t="s">
        <v>1424</v>
      </c>
    </row>
    <row r="9595" spans="1:19">
      <c r="A9595" t="s">
        <v>7900</v>
      </c>
      <c r="B9595">
        <v>44280</v>
      </c>
      <c r="C9595" t="s">
        <v>7901</v>
      </c>
      <c r="D9595">
        <v>44280</v>
      </c>
      <c r="E9595" t="s">
        <v>1422</v>
      </c>
      <c r="F9595" t="s">
        <v>43</v>
      </c>
      <c r="G9595" t="s">
        <v>1440</v>
      </c>
      <c r="H9595" t="s">
        <v>24</v>
      </c>
      <c r="I9595" t="s">
        <v>1180</v>
      </c>
      <c r="J9595">
        <v>5</v>
      </c>
      <c r="K9595">
        <v>3540</v>
      </c>
      <c r="L9595">
        <v>17700</v>
      </c>
      <c r="M9595">
        <v>8.4285999999999994</v>
      </c>
      <c r="N9595">
        <v>42.143000000000001</v>
      </c>
      <c r="O9595">
        <v>0</v>
      </c>
      <c r="P9595">
        <v>0</v>
      </c>
      <c r="Q9595">
        <v>3548.4286000000002</v>
      </c>
      <c r="R9595">
        <v>17742.143</v>
      </c>
      <c r="S9595" t="s">
        <v>1424</v>
      </c>
    </row>
    <row r="9596" spans="1:19">
      <c r="A9596" t="s">
        <v>7900</v>
      </c>
      <c r="B9596">
        <v>44280</v>
      </c>
      <c r="C9596" t="s">
        <v>7901</v>
      </c>
      <c r="D9596">
        <v>44280</v>
      </c>
      <c r="E9596" t="s">
        <v>1422</v>
      </c>
      <c r="F9596" t="s">
        <v>43</v>
      </c>
      <c r="G9596" t="s">
        <v>1440</v>
      </c>
      <c r="H9596" t="s">
        <v>24</v>
      </c>
      <c r="I9596" t="s">
        <v>1178</v>
      </c>
      <c r="J9596">
        <v>5</v>
      </c>
      <c r="K9596">
        <v>4035</v>
      </c>
      <c r="L9596">
        <v>20175</v>
      </c>
      <c r="M9596">
        <v>9.6071000000000009</v>
      </c>
      <c r="N9596">
        <v>48.035499999999999</v>
      </c>
      <c r="O9596">
        <v>0</v>
      </c>
      <c r="P9596">
        <v>0</v>
      </c>
      <c r="Q9596">
        <v>4044.6071000000002</v>
      </c>
      <c r="R9596">
        <v>20223.035500000002</v>
      </c>
      <c r="S9596" t="s">
        <v>1424</v>
      </c>
    </row>
    <row r="9597" spans="1:19">
      <c r="A9597" t="s">
        <v>7900</v>
      </c>
      <c r="B9597">
        <v>44280</v>
      </c>
      <c r="C9597" t="s">
        <v>7901</v>
      </c>
      <c r="D9597">
        <v>44280</v>
      </c>
      <c r="E9597" t="s">
        <v>1422</v>
      </c>
      <c r="F9597" t="s">
        <v>43</v>
      </c>
      <c r="G9597" t="s">
        <v>1440</v>
      </c>
      <c r="H9597" t="s">
        <v>24</v>
      </c>
      <c r="I9597" t="s">
        <v>1459</v>
      </c>
      <c r="J9597">
        <v>10</v>
      </c>
      <c r="K9597">
        <v>1060</v>
      </c>
      <c r="L9597">
        <v>10600</v>
      </c>
      <c r="M9597">
        <v>2.5238</v>
      </c>
      <c r="N9597">
        <v>25.238</v>
      </c>
      <c r="O9597">
        <v>0</v>
      </c>
      <c r="P9597">
        <v>0</v>
      </c>
      <c r="Q9597">
        <v>1062.5237999999999</v>
      </c>
      <c r="R9597">
        <v>10625.237999999999</v>
      </c>
      <c r="S9597" t="s">
        <v>1424</v>
      </c>
    </row>
    <row r="9598" spans="1:19">
      <c r="A9598" t="s">
        <v>7900</v>
      </c>
      <c r="B9598">
        <v>44280</v>
      </c>
      <c r="C9598" t="s">
        <v>7901</v>
      </c>
      <c r="D9598">
        <v>44280</v>
      </c>
      <c r="E9598" t="s">
        <v>1422</v>
      </c>
      <c r="F9598" t="s">
        <v>43</v>
      </c>
      <c r="G9598" t="s">
        <v>1440</v>
      </c>
      <c r="H9598" t="s">
        <v>24</v>
      </c>
      <c r="I9598" t="s">
        <v>1421</v>
      </c>
      <c r="J9598">
        <v>20</v>
      </c>
      <c r="K9598">
        <v>1264</v>
      </c>
      <c r="L9598">
        <v>25280</v>
      </c>
      <c r="M9598">
        <v>3.0095000000000001</v>
      </c>
      <c r="N9598">
        <v>60.19</v>
      </c>
      <c r="O9598">
        <v>0</v>
      </c>
      <c r="P9598">
        <v>0</v>
      </c>
      <c r="Q9598">
        <v>1267.0094999999999</v>
      </c>
      <c r="R9598">
        <v>25340.19</v>
      </c>
      <c r="S9598" t="s">
        <v>1424</v>
      </c>
    </row>
    <row r="9599" spans="1:19">
      <c r="A9599" t="s">
        <v>7902</v>
      </c>
      <c r="B9599">
        <v>44280</v>
      </c>
      <c r="C9599" t="s">
        <v>7903</v>
      </c>
      <c r="D9599">
        <v>44280</v>
      </c>
      <c r="E9599" t="s">
        <v>1422</v>
      </c>
      <c r="F9599" t="s">
        <v>30</v>
      </c>
      <c r="G9599" t="s">
        <v>1441</v>
      </c>
      <c r="H9599" t="s">
        <v>24</v>
      </c>
      <c r="I9599" t="s">
        <v>1180</v>
      </c>
      <c r="J9599">
        <v>60</v>
      </c>
      <c r="K9599">
        <v>3540</v>
      </c>
      <c r="L9599">
        <v>212400</v>
      </c>
      <c r="M9599">
        <v>8.4285999999999994</v>
      </c>
      <c r="N9599">
        <v>505.71600000000001</v>
      </c>
      <c r="O9599">
        <v>0</v>
      </c>
      <c r="P9599">
        <v>0</v>
      </c>
      <c r="Q9599">
        <v>3548.4286000000002</v>
      </c>
      <c r="R9599">
        <v>212905.71599999999</v>
      </c>
      <c r="S9599" t="s">
        <v>1424</v>
      </c>
    </row>
    <row r="9600" spans="1:19">
      <c r="A9600" t="s">
        <v>7902</v>
      </c>
      <c r="B9600">
        <v>44280</v>
      </c>
      <c r="C9600" t="s">
        <v>7903</v>
      </c>
      <c r="D9600">
        <v>44280</v>
      </c>
      <c r="E9600" t="s">
        <v>1422</v>
      </c>
      <c r="F9600" t="s">
        <v>30</v>
      </c>
      <c r="G9600" t="s">
        <v>1441</v>
      </c>
      <c r="H9600" t="s">
        <v>24</v>
      </c>
      <c r="I9600" t="s">
        <v>1470</v>
      </c>
      <c r="J9600">
        <v>40</v>
      </c>
      <c r="K9600">
        <v>7050</v>
      </c>
      <c r="L9600">
        <v>282000</v>
      </c>
      <c r="M9600">
        <v>16.785699999999999</v>
      </c>
      <c r="N9600">
        <v>671.428</v>
      </c>
      <c r="O9600">
        <v>0</v>
      </c>
      <c r="P9600">
        <v>0</v>
      </c>
      <c r="Q9600">
        <v>7066.7857000000004</v>
      </c>
      <c r="R9600">
        <v>282671.42800000001</v>
      </c>
      <c r="S9600" t="s">
        <v>1424</v>
      </c>
    </row>
    <row r="9601" spans="1:19">
      <c r="A9601" t="s">
        <v>7902</v>
      </c>
      <c r="B9601">
        <v>44280</v>
      </c>
      <c r="C9601" t="s">
        <v>7903</v>
      </c>
      <c r="D9601">
        <v>44280</v>
      </c>
      <c r="E9601" t="s">
        <v>1422</v>
      </c>
      <c r="F9601" t="s">
        <v>30</v>
      </c>
      <c r="G9601" t="s">
        <v>1441</v>
      </c>
      <c r="H9601" t="s">
        <v>24</v>
      </c>
      <c r="I9601" t="s">
        <v>1381</v>
      </c>
      <c r="J9601">
        <v>10</v>
      </c>
      <c r="K9601">
        <v>9850</v>
      </c>
      <c r="L9601">
        <v>98500</v>
      </c>
      <c r="M9601">
        <v>23.452400000000001</v>
      </c>
      <c r="N9601">
        <v>234.524</v>
      </c>
      <c r="O9601">
        <v>0</v>
      </c>
      <c r="P9601">
        <v>0</v>
      </c>
      <c r="Q9601">
        <v>9873.4524000000001</v>
      </c>
      <c r="R9601">
        <v>98734.524000000005</v>
      </c>
      <c r="S9601" t="s">
        <v>1424</v>
      </c>
    </row>
    <row r="9602" spans="1:19">
      <c r="A9602" t="s">
        <v>7902</v>
      </c>
      <c r="B9602">
        <v>44280</v>
      </c>
      <c r="C9602" t="s">
        <v>7903</v>
      </c>
      <c r="D9602">
        <v>44280</v>
      </c>
      <c r="E9602" t="s">
        <v>1422</v>
      </c>
      <c r="F9602" t="s">
        <v>30</v>
      </c>
      <c r="G9602" t="s">
        <v>1441</v>
      </c>
      <c r="H9602" t="s">
        <v>24</v>
      </c>
      <c r="I9602" t="s">
        <v>1178</v>
      </c>
      <c r="J9602">
        <v>35</v>
      </c>
      <c r="K9602">
        <v>4035</v>
      </c>
      <c r="L9602">
        <v>141225</v>
      </c>
      <c r="M9602">
        <v>9.6071000000000009</v>
      </c>
      <c r="N9602">
        <v>336.24849999999998</v>
      </c>
      <c r="O9602">
        <v>0</v>
      </c>
      <c r="P9602">
        <v>0</v>
      </c>
      <c r="Q9602">
        <v>4044.6071000000002</v>
      </c>
      <c r="R9602">
        <v>141561.24849999999</v>
      </c>
      <c r="S9602" t="s">
        <v>1424</v>
      </c>
    </row>
    <row r="9603" spans="1:19">
      <c r="A9603" t="s">
        <v>7904</v>
      </c>
      <c r="B9603">
        <v>44280</v>
      </c>
      <c r="C9603" t="s">
        <v>7905</v>
      </c>
      <c r="D9603">
        <v>44280</v>
      </c>
      <c r="E9603" t="s">
        <v>1422</v>
      </c>
      <c r="F9603" t="s">
        <v>23</v>
      </c>
      <c r="G9603" t="s">
        <v>1434</v>
      </c>
      <c r="H9603" t="s">
        <v>24</v>
      </c>
      <c r="I9603" t="s">
        <v>1177</v>
      </c>
      <c r="J9603">
        <v>5</v>
      </c>
      <c r="K9603">
        <v>9045</v>
      </c>
      <c r="L9603">
        <v>45225</v>
      </c>
      <c r="M9603">
        <v>21.535699999999999</v>
      </c>
      <c r="N9603">
        <v>107.6785</v>
      </c>
      <c r="O9603">
        <v>0</v>
      </c>
      <c r="P9603">
        <v>0</v>
      </c>
      <c r="Q9603">
        <v>9066.5357000000004</v>
      </c>
      <c r="R9603">
        <v>45332.678500000002</v>
      </c>
      <c r="S9603" t="s">
        <v>1424</v>
      </c>
    </row>
    <row r="9604" spans="1:19">
      <c r="A9604" t="s">
        <v>7904</v>
      </c>
      <c r="B9604">
        <v>44280</v>
      </c>
      <c r="C9604" t="s">
        <v>7905</v>
      </c>
      <c r="D9604">
        <v>44280</v>
      </c>
      <c r="E9604" t="s">
        <v>1422</v>
      </c>
      <c r="F9604" t="s">
        <v>23</v>
      </c>
      <c r="G9604" t="s">
        <v>1434</v>
      </c>
      <c r="H9604" t="s">
        <v>24</v>
      </c>
      <c r="I9604" t="s">
        <v>1459</v>
      </c>
      <c r="J9604">
        <v>120</v>
      </c>
      <c r="K9604">
        <v>1060</v>
      </c>
      <c r="L9604">
        <v>127200</v>
      </c>
      <c r="M9604">
        <v>2.5238</v>
      </c>
      <c r="N9604">
        <v>302.85599999999999</v>
      </c>
      <c r="O9604">
        <v>0</v>
      </c>
      <c r="P9604">
        <v>0</v>
      </c>
      <c r="Q9604">
        <v>1062.5237999999999</v>
      </c>
      <c r="R9604">
        <v>127502.856</v>
      </c>
      <c r="S9604" t="s">
        <v>1424</v>
      </c>
    </row>
    <row r="9605" spans="1:19">
      <c r="A9605" t="s">
        <v>7904</v>
      </c>
      <c r="B9605">
        <v>44280</v>
      </c>
      <c r="C9605" t="s">
        <v>7905</v>
      </c>
      <c r="D9605">
        <v>44280</v>
      </c>
      <c r="E9605" t="s">
        <v>1422</v>
      </c>
      <c r="F9605" t="s">
        <v>23</v>
      </c>
      <c r="G9605" t="s">
        <v>1434</v>
      </c>
      <c r="H9605" t="s">
        <v>24</v>
      </c>
      <c r="I9605" t="s">
        <v>1181</v>
      </c>
      <c r="J9605">
        <v>40</v>
      </c>
      <c r="K9605">
        <v>1293</v>
      </c>
      <c r="L9605">
        <v>51720</v>
      </c>
      <c r="M9605">
        <v>3.0785999999999998</v>
      </c>
      <c r="N9605">
        <v>123.14400000000001</v>
      </c>
      <c r="O9605">
        <v>0</v>
      </c>
      <c r="P9605">
        <v>0</v>
      </c>
      <c r="Q9605">
        <v>1296.0786000000001</v>
      </c>
      <c r="R9605">
        <v>51843.144</v>
      </c>
      <c r="S9605" t="s">
        <v>1424</v>
      </c>
    </row>
    <row r="9606" spans="1:19">
      <c r="A9606" t="s">
        <v>7904</v>
      </c>
      <c r="B9606">
        <v>44280</v>
      </c>
      <c r="C9606" t="s">
        <v>7905</v>
      </c>
      <c r="D9606">
        <v>44280</v>
      </c>
      <c r="E9606" t="s">
        <v>1422</v>
      </c>
      <c r="F9606" t="s">
        <v>23</v>
      </c>
      <c r="G9606" t="s">
        <v>1434</v>
      </c>
      <c r="H9606" t="s">
        <v>24</v>
      </c>
      <c r="I9606" t="s">
        <v>1359</v>
      </c>
      <c r="J9606">
        <v>20</v>
      </c>
      <c r="K9606">
        <v>1225</v>
      </c>
      <c r="L9606">
        <v>24500</v>
      </c>
      <c r="M9606">
        <v>2.9167000000000001</v>
      </c>
      <c r="N9606">
        <v>58.334000000000003</v>
      </c>
      <c r="O9606">
        <v>0</v>
      </c>
      <c r="P9606">
        <v>0</v>
      </c>
      <c r="Q9606">
        <v>1227.9167</v>
      </c>
      <c r="R9606">
        <v>24558.333999999999</v>
      </c>
      <c r="S9606" t="s">
        <v>1424</v>
      </c>
    </row>
    <row r="9607" spans="1:19">
      <c r="A9607" t="s">
        <v>7904</v>
      </c>
      <c r="B9607">
        <v>44280</v>
      </c>
      <c r="C9607" t="s">
        <v>7905</v>
      </c>
      <c r="D9607">
        <v>44280</v>
      </c>
      <c r="E9607" t="s">
        <v>1422</v>
      </c>
      <c r="F9607" t="s">
        <v>23</v>
      </c>
      <c r="G9607" t="s">
        <v>1434</v>
      </c>
      <c r="H9607" t="s">
        <v>24</v>
      </c>
      <c r="I9607" t="s">
        <v>1470</v>
      </c>
      <c r="J9607">
        <v>30</v>
      </c>
      <c r="K9607">
        <v>7050</v>
      </c>
      <c r="L9607">
        <v>211500</v>
      </c>
      <c r="M9607">
        <v>16.785699999999999</v>
      </c>
      <c r="N9607">
        <v>503.57100000000003</v>
      </c>
      <c r="O9607">
        <v>0</v>
      </c>
      <c r="P9607">
        <v>0</v>
      </c>
      <c r="Q9607">
        <v>7066.7857000000004</v>
      </c>
      <c r="R9607">
        <v>212003.571</v>
      </c>
      <c r="S9607" t="s">
        <v>1424</v>
      </c>
    </row>
    <row r="9608" spans="1:19">
      <c r="A9608" t="s">
        <v>7904</v>
      </c>
      <c r="B9608">
        <v>44280</v>
      </c>
      <c r="C9608" t="s">
        <v>7905</v>
      </c>
      <c r="D9608">
        <v>44280</v>
      </c>
      <c r="E9608" t="s">
        <v>1422</v>
      </c>
      <c r="F9608" t="s">
        <v>23</v>
      </c>
      <c r="G9608" t="s">
        <v>1434</v>
      </c>
      <c r="H9608" t="s">
        <v>24</v>
      </c>
      <c r="I9608" t="s">
        <v>1178</v>
      </c>
      <c r="J9608">
        <v>40</v>
      </c>
      <c r="K9608">
        <v>4035</v>
      </c>
      <c r="L9608">
        <v>161400</v>
      </c>
      <c r="M9608">
        <v>9.6071000000000009</v>
      </c>
      <c r="N9608">
        <v>384.28399999999999</v>
      </c>
      <c r="O9608">
        <v>0</v>
      </c>
      <c r="P9608">
        <v>0</v>
      </c>
      <c r="Q9608">
        <v>4044.6071000000002</v>
      </c>
      <c r="R9608">
        <v>161784.28400000001</v>
      </c>
      <c r="S9608" t="s">
        <v>1424</v>
      </c>
    </row>
    <row r="9609" spans="1:19">
      <c r="A9609" t="s">
        <v>7904</v>
      </c>
      <c r="B9609">
        <v>44280</v>
      </c>
      <c r="C9609" t="s">
        <v>7905</v>
      </c>
      <c r="D9609">
        <v>44280</v>
      </c>
      <c r="E9609" t="s">
        <v>1422</v>
      </c>
      <c r="F9609" t="s">
        <v>23</v>
      </c>
      <c r="G9609" t="s">
        <v>1434</v>
      </c>
      <c r="H9609" t="s">
        <v>24</v>
      </c>
      <c r="I9609" t="s">
        <v>1421</v>
      </c>
      <c r="J9609">
        <v>100</v>
      </c>
      <c r="K9609">
        <v>1264</v>
      </c>
      <c r="L9609">
        <v>126400</v>
      </c>
      <c r="M9609">
        <v>3.0095000000000001</v>
      </c>
      <c r="N9609">
        <v>300.95</v>
      </c>
      <c r="O9609">
        <v>0</v>
      </c>
      <c r="P9609">
        <v>0</v>
      </c>
      <c r="Q9609">
        <v>1267.0094999999999</v>
      </c>
      <c r="R9609">
        <v>126700.95</v>
      </c>
      <c r="S9609" t="s">
        <v>1424</v>
      </c>
    </row>
    <row r="9610" spans="1:19">
      <c r="A9610" t="s">
        <v>7904</v>
      </c>
      <c r="B9610">
        <v>44280</v>
      </c>
      <c r="C9610" t="s">
        <v>7905</v>
      </c>
      <c r="D9610">
        <v>44280</v>
      </c>
      <c r="E9610" t="s">
        <v>1422</v>
      </c>
      <c r="F9610" t="s">
        <v>23</v>
      </c>
      <c r="G9610" t="s">
        <v>1434</v>
      </c>
      <c r="H9610" t="s">
        <v>24</v>
      </c>
      <c r="I9610" t="s">
        <v>1356</v>
      </c>
      <c r="J9610">
        <v>40</v>
      </c>
      <c r="K9610">
        <v>1118</v>
      </c>
      <c r="L9610">
        <v>44720</v>
      </c>
      <c r="M9610">
        <v>2.6619000000000002</v>
      </c>
      <c r="N9610">
        <v>106.476</v>
      </c>
      <c r="O9610">
        <v>0</v>
      </c>
      <c r="P9610">
        <v>0</v>
      </c>
      <c r="Q9610">
        <v>1120.6619000000001</v>
      </c>
      <c r="R9610">
        <v>44826.476000000002</v>
      </c>
      <c r="S9610" t="s">
        <v>1424</v>
      </c>
    </row>
    <row r="9611" spans="1:19">
      <c r="A9611" t="s">
        <v>7904</v>
      </c>
      <c r="B9611">
        <v>44280</v>
      </c>
      <c r="C9611" t="s">
        <v>7905</v>
      </c>
      <c r="D9611">
        <v>44280</v>
      </c>
      <c r="E9611" t="s">
        <v>1422</v>
      </c>
      <c r="F9611" t="s">
        <v>23</v>
      </c>
      <c r="G9611" t="s">
        <v>1434</v>
      </c>
      <c r="H9611" t="s">
        <v>24</v>
      </c>
      <c r="I9611" t="s">
        <v>1381</v>
      </c>
      <c r="J9611">
        <v>25</v>
      </c>
      <c r="K9611">
        <v>9850</v>
      </c>
      <c r="L9611">
        <v>246250</v>
      </c>
      <c r="M9611">
        <v>23.452400000000001</v>
      </c>
      <c r="N9611">
        <v>586.30999999999995</v>
      </c>
      <c r="O9611">
        <v>0</v>
      </c>
      <c r="P9611">
        <v>0</v>
      </c>
      <c r="Q9611">
        <v>9873.4524000000001</v>
      </c>
      <c r="R9611">
        <v>246836.31</v>
      </c>
      <c r="S9611" t="s">
        <v>1424</v>
      </c>
    </row>
    <row r="9612" spans="1:19">
      <c r="A9612" t="s">
        <v>7904</v>
      </c>
      <c r="B9612">
        <v>44280</v>
      </c>
      <c r="C9612" t="s">
        <v>7905</v>
      </c>
      <c r="D9612">
        <v>44280</v>
      </c>
      <c r="E9612" t="s">
        <v>1422</v>
      </c>
      <c r="F9612" t="s">
        <v>23</v>
      </c>
      <c r="G9612" t="s">
        <v>1434</v>
      </c>
      <c r="H9612" t="s">
        <v>24</v>
      </c>
      <c r="I9612" t="s">
        <v>1180</v>
      </c>
      <c r="J9612">
        <v>30</v>
      </c>
      <c r="K9612">
        <v>3540</v>
      </c>
      <c r="L9612">
        <v>106200</v>
      </c>
      <c r="M9612">
        <v>8.4285999999999994</v>
      </c>
      <c r="N9612">
        <v>252.858</v>
      </c>
      <c r="O9612">
        <v>0</v>
      </c>
      <c r="P9612">
        <v>0</v>
      </c>
      <c r="Q9612">
        <v>3548.4286000000002</v>
      </c>
      <c r="R9612">
        <v>106452.85799999999</v>
      </c>
      <c r="S9612" t="s">
        <v>1424</v>
      </c>
    </row>
    <row r="9613" spans="1:19">
      <c r="A9613" t="s">
        <v>7906</v>
      </c>
      <c r="B9613">
        <v>44280</v>
      </c>
      <c r="C9613" t="s">
        <v>7907</v>
      </c>
      <c r="D9613">
        <v>44280</v>
      </c>
      <c r="E9613" t="s">
        <v>1422</v>
      </c>
      <c r="F9613" t="s">
        <v>36</v>
      </c>
      <c r="G9613" t="s">
        <v>37</v>
      </c>
      <c r="H9613" t="s">
        <v>13</v>
      </c>
      <c r="I9613" t="s">
        <v>5350</v>
      </c>
      <c r="J9613">
        <v>3</v>
      </c>
      <c r="K9613">
        <v>9480</v>
      </c>
      <c r="L9613">
        <v>28440</v>
      </c>
      <c r="M9613">
        <v>22.571000000000002</v>
      </c>
      <c r="N9613">
        <v>67.712999999999994</v>
      </c>
      <c r="O9613">
        <v>0</v>
      </c>
      <c r="P9613">
        <v>0</v>
      </c>
      <c r="Q9613">
        <v>9502.5714000000007</v>
      </c>
      <c r="R9613">
        <v>28507.714199999999</v>
      </c>
      <c r="S9613" t="s">
        <v>1424</v>
      </c>
    </row>
    <row r="9614" spans="1:19">
      <c r="A9614" t="s">
        <v>7906</v>
      </c>
      <c r="B9614">
        <v>44280</v>
      </c>
      <c r="C9614" t="s">
        <v>7907</v>
      </c>
      <c r="D9614">
        <v>44280</v>
      </c>
      <c r="E9614" t="s">
        <v>1422</v>
      </c>
      <c r="F9614" t="s">
        <v>36</v>
      </c>
      <c r="G9614" t="s">
        <v>37</v>
      </c>
      <c r="H9614" t="s">
        <v>13</v>
      </c>
      <c r="I9614" t="s">
        <v>1421</v>
      </c>
      <c r="J9614">
        <v>6</v>
      </c>
      <c r="K9614">
        <v>1264</v>
      </c>
      <c r="L9614">
        <v>7584</v>
      </c>
      <c r="M9614">
        <v>3.01</v>
      </c>
      <c r="N9614">
        <v>18.059999999999999</v>
      </c>
      <c r="O9614">
        <v>0</v>
      </c>
      <c r="P9614">
        <v>0</v>
      </c>
      <c r="Q9614">
        <v>1267.0094999999999</v>
      </c>
      <c r="R9614">
        <v>7602.0569999999998</v>
      </c>
      <c r="S9614" t="s">
        <v>1424</v>
      </c>
    </row>
    <row r="9615" spans="1:19">
      <c r="A9615" t="s">
        <v>7906</v>
      </c>
      <c r="B9615">
        <v>44280</v>
      </c>
      <c r="C9615" t="s">
        <v>7907</v>
      </c>
      <c r="D9615">
        <v>44280</v>
      </c>
      <c r="E9615" t="s">
        <v>1422</v>
      </c>
      <c r="F9615" t="s">
        <v>36</v>
      </c>
      <c r="G9615" t="s">
        <v>37</v>
      </c>
      <c r="H9615" t="s">
        <v>13</v>
      </c>
      <c r="I9615" t="s">
        <v>1180</v>
      </c>
      <c r="J9615">
        <v>15</v>
      </c>
      <c r="K9615">
        <v>3540</v>
      </c>
      <c r="L9615">
        <v>53100</v>
      </c>
      <c r="M9615">
        <v>8.4290000000000003</v>
      </c>
      <c r="N9615">
        <v>126.435</v>
      </c>
      <c r="O9615">
        <v>0</v>
      </c>
      <c r="P9615">
        <v>0</v>
      </c>
      <c r="Q9615">
        <v>3548.4286000000002</v>
      </c>
      <c r="R9615">
        <v>53226.428999999996</v>
      </c>
      <c r="S9615" t="s">
        <v>1424</v>
      </c>
    </row>
    <row r="9616" spans="1:19">
      <c r="A9616" t="s">
        <v>7906</v>
      </c>
      <c r="B9616">
        <v>44280</v>
      </c>
      <c r="C9616" t="s">
        <v>7907</v>
      </c>
      <c r="D9616">
        <v>44280</v>
      </c>
      <c r="E9616" t="s">
        <v>1422</v>
      </c>
      <c r="F9616" t="s">
        <v>36</v>
      </c>
      <c r="G9616" t="s">
        <v>37</v>
      </c>
      <c r="H9616" t="s">
        <v>13</v>
      </c>
      <c r="I9616" t="s">
        <v>1181</v>
      </c>
      <c r="J9616">
        <v>8</v>
      </c>
      <c r="K9616">
        <v>1293</v>
      </c>
      <c r="L9616">
        <v>10344</v>
      </c>
      <c r="M9616">
        <v>3.0790000000000002</v>
      </c>
      <c r="N9616">
        <v>24.632000000000001</v>
      </c>
      <c r="O9616">
        <v>0</v>
      </c>
      <c r="P9616">
        <v>0</v>
      </c>
      <c r="Q9616">
        <v>1296.0786000000001</v>
      </c>
      <c r="R9616">
        <v>10368.6288</v>
      </c>
      <c r="S9616" t="s">
        <v>1424</v>
      </c>
    </row>
    <row r="9617" spans="1:19">
      <c r="A9617" t="s">
        <v>7906</v>
      </c>
      <c r="B9617">
        <v>44280</v>
      </c>
      <c r="C9617" t="s">
        <v>7907</v>
      </c>
      <c r="D9617">
        <v>44280</v>
      </c>
      <c r="E9617" t="s">
        <v>1422</v>
      </c>
      <c r="F9617" t="s">
        <v>36</v>
      </c>
      <c r="G9617" t="s">
        <v>37</v>
      </c>
      <c r="H9617" t="s">
        <v>13</v>
      </c>
      <c r="I9617" t="s">
        <v>1470</v>
      </c>
      <c r="J9617">
        <v>5</v>
      </c>
      <c r="K9617">
        <v>7050</v>
      </c>
      <c r="L9617">
        <v>35250</v>
      </c>
      <c r="M9617">
        <v>16.786000000000001</v>
      </c>
      <c r="N9617">
        <v>83.93</v>
      </c>
      <c r="O9617">
        <v>0</v>
      </c>
      <c r="P9617">
        <v>0</v>
      </c>
      <c r="Q9617">
        <v>7066.7857000000004</v>
      </c>
      <c r="R9617">
        <v>35333.928500000002</v>
      </c>
      <c r="S9617" t="s">
        <v>1424</v>
      </c>
    </row>
    <row r="9618" spans="1:19">
      <c r="A9618" t="s">
        <v>7906</v>
      </c>
      <c r="B9618">
        <v>44280</v>
      </c>
      <c r="C9618" t="s">
        <v>7907</v>
      </c>
      <c r="D9618">
        <v>44280</v>
      </c>
      <c r="E9618" t="s">
        <v>1422</v>
      </c>
      <c r="F9618" t="s">
        <v>36</v>
      </c>
      <c r="G9618" t="s">
        <v>37</v>
      </c>
      <c r="H9618" t="s">
        <v>13</v>
      </c>
      <c r="I9618" t="s">
        <v>1359</v>
      </c>
      <c r="J9618">
        <v>3</v>
      </c>
      <c r="K9618">
        <v>1225</v>
      </c>
      <c r="L9618">
        <v>3675</v>
      </c>
      <c r="M9618">
        <v>2.9169999999999998</v>
      </c>
      <c r="N9618">
        <v>8.7509999999999994</v>
      </c>
      <c r="O9618">
        <v>0</v>
      </c>
      <c r="P9618">
        <v>0</v>
      </c>
      <c r="Q9618">
        <v>1227.9167</v>
      </c>
      <c r="R9618">
        <v>3683.7501000000002</v>
      </c>
      <c r="S9618" t="s">
        <v>1424</v>
      </c>
    </row>
    <row r="9619" spans="1:19">
      <c r="A9619" t="s">
        <v>7906</v>
      </c>
      <c r="B9619">
        <v>44280</v>
      </c>
      <c r="C9619" t="s">
        <v>7907</v>
      </c>
      <c r="D9619">
        <v>44280</v>
      </c>
      <c r="E9619" t="s">
        <v>1422</v>
      </c>
      <c r="F9619" t="s">
        <v>36</v>
      </c>
      <c r="G9619" t="s">
        <v>37</v>
      </c>
      <c r="H9619" t="s">
        <v>13</v>
      </c>
      <c r="I9619" t="s">
        <v>1459</v>
      </c>
      <c r="J9619">
        <v>88</v>
      </c>
      <c r="K9619">
        <v>1060</v>
      </c>
      <c r="L9619">
        <v>93280</v>
      </c>
      <c r="M9619">
        <v>2.524</v>
      </c>
      <c r="N9619">
        <v>222.11199999999999</v>
      </c>
      <c r="O9619">
        <v>0</v>
      </c>
      <c r="P9619">
        <v>0</v>
      </c>
      <c r="Q9619">
        <v>1062.5237999999999</v>
      </c>
      <c r="R9619">
        <v>93502.094400000002</v>
      </c>
      <c r="S9619" t="s">
        <v>1424</v>
      </c>
    </row>
    <row r="9620" spans="1:19">
      <c r="A9620" t="s">
        <v>7908</v>
      </c>
      <c r="B9620">
        <v>44280</v>
      </c>
      <c r="C9620" t="s">
        <v>7909</v>
      </c>
      <c r="D9620">
        <v>44280</v>
      </c>
      <c r="E9620" t="s">
        <v>1429</v>
      </c>
      <c r="F9620" t="s">
        <v>7910</v>
      </c>
      <c r="G9620" t="s">
        <v>1430</v>
      </c>
      <c r="H9620" t="s">
        <v>1429</v>
      </c>
      <c r="I9620" t="s">
        <v>1177</v>
      </c>
      <c r="J9620">
        <v>3</v>
      </c>
      <c r="K9620">
        <v>9290</v>
      </c>
      <c r="L9620">
        <v>27870</v>
      </c>
      <c r="M9620">
        <v>0</v>
      </c>
      <c r="N9620">
        <v>0</v>
      </c>
      <c r="O9620">
        <v>0</v>
      </c>
      <c r="P9620">
        <v>0</v>
      </c>
      <c r="Q9620">
        <v>9290</v>
      </c>
      <c r="R9620">
        <v>27870</v>
      </c>
      <c r="S9620" t="s">
        <v>1424</v>
      </c>
    </row>
    <row r="9621" spans="1:19">
      <c r="A9621" t="s">
        <v>7911</v>
      </c>
      <c r="B9621">
        <v>44280</v>
      </c>
      <c r="C9621" t="s">
        <v>7912</v>
      </c>
      <c r="D9621">
        <v>44280</v>
      </c>
      <c r="E9621" t="s">
        <v>1422</v>
      </c>
      <c r="F9621" t="s">
        <v>46</v>
      </c>
      <c r="G9621" t="s">
        <v>1426</v>
      </c>
      <c r="H9621" t="s">
        <v>13</v>
      </c>
      <c r="I9621" t="s">
        <v>1459</v>
      </c>
      <c r="J9621">
        <v>30</v>
      </c>
      <c r="K9621">
        <v>1060</v>
      </c>
      <c r="L9621">
        <v>31800</v>
      </c>
      <c r="M9621">
        <v>2.524</v>
      </c>
      <c r="N9621">
        <v>75.72</v>
      </c>
      <c r="O9621">
        <v>0</v>
      </c>
      <c r="P9621">
        <v>0</v>
      </c>
      <c r="Q9621">
        <v>1062.5237999999999</v>
      </c>
      <c r="R9621">
        <v>31875.714</v>
      </c>
      <c r="S9621" t="s">
        <v>1424</v>
      </c>
    </row>
    <row r="9622" spans="1:19">
      <c r="A9622" t="s">
        <v>7911</v>
      </c>
      <c r="B9622">
        <v>44280</v>
      </c>
      <c r="C9622" t="s">
        <v>7912</v>
      </c>
      <c r="D9622">
        <v>44280</v>
      </c>
      <c r="E9622" t="s">
        <v>1422</v>
      </c>
      <c r="F9622" t="s">
        <v>46</v>
      </c>
      <c r="G9622" t="s">
        <v>1426</v>
      </c>
      <c r="H9622" t="s">
        <v>13</v>
      </c>
      <c r="I9622" t="s">
        <v>1181</v>
      </c>
      <c r="J9622">
        <v>12</v>
      </c>
      <c r="K9622">
        <v>1293</v>
      </c>
      <c r="L9622">
        <v>15516</v>
      </c>
      <c r="M9622">
        <v>3.0790000000000002</v>
      </c>
      <c r="N9622">
        <v>36.948</v>
      </c>
      <c r="O9622">
        <v>0</v>
      </c>
      <c r="P9622">
        <v>0</v>
      </c>
      <c r="Q9622">
        <v>1296.0786000000001</v>
      </c>
      <c r="R9622">
        <v>15552.9432</v>
      </c>
      <c r="S9622" t="s">
        <v>1424</v>
      </c>
    </row>
    <row r="9623" spans="1:19">
      <c r="A9623" t="s">
        <v>7913</v>
      </c>
      <c r="B9623">
        <v>44280</v>
      </c>
      <c r="C9623" t="s">
        <v>7914</v>
      </c>
      <c r="D9623">
        <v>44280</v>
      </c>
      <c r="E9623" t="s">
        <v>1429</v>
      </c>
      <c r="F9623" t="s">
        <v>7915</v>
      </c>
      <c r="G9623" t="s">
        <v>1430</v>
      </c>
      <c r="H9623" t="s">
        <v>1429</v>
      </c>
      <c r="I9623" t="s">
        <v>5350</v>
      </c>
      <c r="J9623">
        <v>1</v>
      </c>
      <c r="K9623">
        <v>9750</v>
      </c>
      <c r="L9623">
        <v>9750</v>
      </c>
      <c r="M9623">
        <v>0</v>
      </c>
      <c r="N9623">
        <v>0</v>
      </c>
      <c r="O9623">
        <v>0</v>
      </c>
      <c r="P9623">
        <v>0</v>
      </c>
      <c r="Q9623">
        <v>9750</v>
      </c>
      <c r="R9623">
        <v>9750</v>
      </c>
      <c r="S9623" t="s">
        <v>1424</v>
      </c>
    </row>
    <row r="9624" spans="1:19">
      <c r="A9624" t="s">
        <v>7916</v>
      </c>
      <c r="B9624">
        <v>44280</v>
      </c>
      <c r="C9624" t="s">
        <v>7917</v>
      </c>
      <c r="D9624">
        <v>44280</v>
      </c>
      <c r="E9624" t="s">
        <v>1422</v>
      </c>
      <c r="F9624" t="s">
        <v>64</v>
      </c>
      <c r="G9624" t="s">
        <v>1031</v>
      </c>
      <c r="H9624" t="s">
        <v>54</v>
      </c>
      <c r="I9624" t="s">
        <v>1359</v>
      </c>
      <c r="J9624">
        <v>60</v>
      </c>
      <c r="K9624">
        <v>1225</v>
      </c>
      <c r="L9624">
        <v>73500</v>
      </c>
      <c r="M9624">
        <v>2.9167000000000001</v>
      </c>
      <c r="N9624">
        <v>175.00200000000001</v>
      </c>
      <c r="O9624">
        <v>0</v>
      </c>
      <c r="P9624">
        <v>0</v>
      </c>
      <c r="Q9624">
        <v>1227.9167</v>
      </c>
      <c r="R9624">
        <v>73675.001999999993</v>
      </c>
      <c r="S9624" t="s">
        <v>1424</v>
      </c>
    </row>
    <row r="9625" spans="1:19">
      <c r="A9625" t="s">
        <v>7916</v>
      </c>
      <c r="B9625">
        <v>44280</v>
      </c>
      <c r="C9625" t="s">
        <v>7917</v>
      </c>
      <c r="D9625">
        <v>44280</v>
      </c>
      <c r="E9625" t="s">
        <v>1422</v>
      </c>
      <c r="F9625" t="s">
        <v>64</v>
      </c>
      <c r="G9625" t="s">
        <v>1031</v>
      </c>
      <c r="H9625" t="s">
        <v>54</v>
      </c>
      <c r="I9625" t="s">
        <v>1177</v>
      </c>
      <c r="J9625">
        <v>20</v>
      </c>
      <c r="K9625">
        <v>9045</v>
      </c>
      <c r="L9625">
        <v>180900</v>
      </c>
      <c r="M9625">
        <v>21.535699999999999</v>
      </c>
      <c r="N9625">
        <v>430.714</v>
      </c>
      <c r="O9625">
        <v>0</v>
      </c>
      <c r="P9625">
        <v>0</v>
      </c>
      <c r="Q9625">
        <v>9066.5357000000004</v>
      </c>
      <c r="R9625">
        <v>181330.71400000001</v>
      </c>
      <c r="S9625" t="s">
        <v>1424</v>
      </c>
    </row>
    <row r="9626" spans="1:19">
      <c r="A9626" t="s">
        <v>7916</v>
      </c>
      <c r="B9626">
        <v>44280</v>
      </c>
      <c r="C9626" t="s">
        <v>7917</v>
      </c>
      <c r="D9626">
        <v>44280</v>
      </c>
      <c r="E9626" t="s">
        <v>1422</v>
      </c>
      <c r="F9626" t="s">
        <v>64</v>
      </c>
      <c r="G9626" t="s">
        <v>1031</v>
      </c>
      <c r="H9626" t="s">
        <v>54</v>
      </c>
      <c r="I9626" t="s">
        <v>1381</v>
      </c>
      <c r="J9626">
        <v>20</v>
      </c>
      <c r="K9626">
        <v>9850</v>
      </c>
      <c r="L9626">
        <v>197000</v>
      </c>
      <c r="M9626">
        <v>23.452400000000001</v>
      </c>
      <c r="N9626">
        <v>469.048</v>
      </c>
      <c r="O9626">
        <v>0</v>
      </c>
      <c r="P9626">
        <v>0</v>
      </c>
      <c r="Q9626">
        <v>9873.4524000000001</v>
      </c>
      <c r="R9626">
        <v>197469.04800000001</v>
      </c>
      <c r="S9626" t="s">
        <v>1424</v>
      </c>
    </row>
    <row r="9627" spans="1:19">
      <c r="A9627" t="s">
        <v>7918</v>
      </c>
      <c r="B9627">
        <v>44280</v>
      </c>
      <c r="C9627" t="s">
        <v>7919</v>
      </c>
      <c r="D9627">
        <v>44280</v>
      </c>
      <c r="E9627" t="s">
        <v>1422</v>
      </c>
      <c r="F9627" t="s">
        <v>74</v>
      </c>
      <c r="G9627" t="s">
        <v>1070</v>
      </c>
      <c r="H9627" t="s">
        <v>66</v>
      </c>
      <c r="I9627" t="s">
        <v>1359</v>
      </c>
      <c r="J9627">
        <v>40</v>
      </c>
      <c r="K9627">
        <v>1225</v>
      </c>
      <c r="L9627">
        <v>49000</v>
      </c>
      <c r="M9627">
        <v>2.9167000000000001</v>
      </c>
      <c r="N9627">
        <v>116.66800000000001</v>
      </c>
      <c r="O9627">
        <v>0</v>
      </c>
      <c r="P9627">
        <v>0</v>
      </c>
      <c r="Q9627">
        <v>1227.9167</v>
      </c>
      <c r="R9627">
        <v>49116.667999999998</v>
      </c>
      <c r="S9627" t="s">
        <v>1424</v>
      </c>
    </row>
    <row r="9628" spans="1:19">
      <c r="A9628" t="s">
        <v>7918</v>
      </c>
      <c r="B9628">
        <v>44280</v>
      </c>
      <c r="C9628" t="s">
        <v>7919</v>
      </c>
      <c r="D9628">
        <v>44280</v>
      </c>
      <c r="E9628" t="s">
        <v>1422</v>
      </c>
      <c r="F9628" t="s">
        <v>74</v>
      </c>
      <c r="G9628" t="s">
        <v>1070</v>
      </c>
      <c r="H9628" t="s">
        <v>66</v>
      </c>
      <c r="I9628" t="s">
        <v>1356</v>
      </c>
      <c r="J9628">
        <v>40</v>
      </c>
      <c r="K9628">
        <v>1118</v>
      </c>
      <c r="L9628">
        <v>44720</v>
      </c>
      <c r="M9628">
        <v>2.6619000000000002</v>
      </c>
      <c r="N9628">
        <v>106.476</v>
      </c>
      <c r="O9628">
        <v>0</v>
      </c>
      <c r="P9628">
        <v>0</v>
      </c>
      <c r="Q9628">
        <v>1120.6619000000001</v>
      </c>
      <c r="R9628">
        <v>44826.476000000002</v>
      </c>
      <c r="S9628" t="s">
        <v>1424</v>
      </c>
    </row>
    <row r="9629" spans="1:19">
      <c r="A9629" t="s">
        <v>7918</v>
      </c>
      <c r="B9629">
        <v>44280</v>
      </c>
      <c r="C9629" t="s">
        <v>7919</v>
      </c>
      <c r="D9629">
        <v>44280</v>
      </c>
      <c r="E9629" t="s">
        <v>1422</v>
      </c>
      <c r="F9629" t="s">
        <v>74</v>
      </c>
      <c r="G9629" t="s">
        <v>1070</v>
      </c>
      <c r="H9629" t="s">
        <v>66</v>
      </c>
      <c r="I9629" t="s">
        <v>1181</v>
      </c>
      <c r="J9629">
        <v>12</v>
      </c>
      <c r="K9629">
        <v>1293</v>
      </c>
      <c r="L9629">
        <v>15516</v>
      </c>
      <c r="M9629">
        <v>3.0785999999999998</v>
      </c>
      <c r="N9629">
        <v>36.943199999999997</v>
      </c>
      <c r="O9629">
        <v>0</v>
      </c>
      <c r="P9629">
        <v>0</v>
      </c>
      <c r="Q9629">
        <v>1296.0786000000001</v>
      </c>
      <c r="R9629">
        <v>15552.9432</v>
      </c>
      <c r="S9629" t="s">
        <v>1424</v>
      </c>
    </row>
    <row r="9630" spans="1:19">
      <c r="A9630" t="s">
        <v>7918</v>
      </c>
      <c r="B9630">
        <v>44280</v>
      </c>
      <c r="C9630" t="s">
        <v>7919</v>
      </c>
      <c r="D9630">
        <v>44280</v>
      </c>
      <c r="E9630" t="s">
        <v>1422</v>
      </c>
      <c r="F9630" t="s">
        <v>74</v>
      </c>
      <c r="G9630" t="s">
        <v>1070</v>
      </c>
      <c r="H9630" t="s">
        <v>66</v>
      </c>
      <c r="I9630" t="s">
        <v>1459</v>
      </c>
      <c r="J9630">
        <v>50</v>
      </c>
      <c r="K9630">
        <v>1060</v>
      </c>
      <c r="L9630">
        <v>53000</v>
      </c>
      <c r="M9630">
        <v>2.5238</v>
      </c>
      <c r="N9630">
        <v>126.19</v>
      </c>
      <c r="O9630">
        <v>0</v>
      </c>
      <c r="P9630">
        <v>0</v>
      </c>
      <c r="Q9630">
        <v>1062.5237999999999</v>
      </c>
      <c r="R9630">
        <v>53126.19</v>
      </c>
      <c r="S9630" t="s">
        <v>1424</v>
      </c>
    </row>
    <row r="9631" spans="1:19">
      <c r="A9631" t="s">
        <v>7920</v>
      </c>
      <c r="B9631">
        <v>44280</v>
      </c>
      <c r="C9631" t="s">
        <v>7921</v>
      </c>
      <c r="D9631">
        <v>44280</v>
      </c>
      <c r="E9631" t="s">
        <v>1422</v>
      </c>
      <c r="F9631" t="s">
        <v>73</v>
      </c>
      <c r="G9631" t="s">
        <v>66</v>
      </c>
      <c r="H9631" t="s">
        <v>66</v>
      </c>
      <c r="I9631" t="s">
        <v>1459</v>
      </c>
      <c r="J9631">
        <v>20</v>
      </c>
      <c r="K9631">
        <v>1060</v>
      </c>
      <c r="L9631">
        <v>21200</v>
      </c>
      <c r="M9631">
        <v>2.5238</v>
      </c>
      <c r="N9631">
        <v>50.475999999999999</v>
      </c>
      <c r="O9631">
        <v>0</v>
      </c>
      <c r="P9631">
        <v>0</v>
      </c>
      <c r="Q9631">
        <v>1062.5237999999999</v>
      </c>
      <c r="R9631">
        <v>21250.475999999999</v>
      </c>
      <c r="S9631" t="s">
        <v>1424</v>
      </c>
    </row>
    <row r="9632" spans="1:19">
      <c r="A9632" t="s">
        <v>7920</v>
      </c>
      <c r="B9632">
        <v>44280</v>
      </c>
      <c r="C9632" t="s">
        <v>7921</v>
      </c>
      <c r="D9632">
        <v>44280</v>
      </c>
      <c r="E9632" t="s">
        <v>1422</v>
      </c>
      <c r="F9632" t="s">
        <v>73</v>
      </c>
      <c r="G9632" t="s">
        <v>66</v>
      </c>
      <c r="H9632" t="s">
        <v>66</v>
      </c>
      <c r="I9632" t="s">
        <v>1381</v>
      </c>
      <c r="J9632">
        <v>4</v>
      </c>
      <c r="K9632">
        <v>9850</v>
      </c>
      <c r="L9632">
        <v>39400</v>
      </c>
      <c r="M9632">
        <v>23.452400000000001</v>
      </c>
      <c r="N9632">
        <v>93.809600000000003</v>
      </c>
      <c r="O9632">
        <v>0</v>
      </c>
      <c r="P9632">
        <v>0</v>
      </c>
      <c r="Q9632">
        <v>9873.4524000000001</v>
      </c>
      <c r="R9632">
        <v>39493.809600000001</v>
      </c>
      <c r="S9632" t="s">
        <v>1424</v>
      </c>
    </row>
    <row r="9633" spans="1:19">
      <c r="A9633" t="s">
        <v>7920</v>
      </c>
      <c r="B9633">
        <v>44280</v>
      </c>
      <c r="C9633" t="s">
        <v>7921</v>
      </c>
      <c r="D9633">
        <v>44280</v>
      </c>
      <c r="E9633" t="s">
        <v>1422</v>
      </c>
      <c r="F9633" t="s">
        <v>73</v>
      </c>
      <c r="G9633" t="s">
        <v>66</v>
      </c>
      <c r="H9633" t="s">
        <v>66</v>
      </c>
      <c r="I9633" t="s">
        <v>1181</v>
      </c>
      <c r="J9633">
        <v>18</v>
      </c>
      <c r="K9633">
        <v>1293</v>
      </c>
      <c r="L9633">
        <v>23274</v>
      </c>
      <c r="M9633">
        <v>3.0785999999999998</v>
      </c>
      <c r="N9633">
        <v>55.4148</v>
      </c>
      <c r="O9633">
        <v>0</v>
      </c>
      <c r="P9633">
        <v>0</v>
      </c>
      <c r="Q9633">
        <v>1296.0786000000001</v>
      </c>
      <c r="R9633">
        <v>23329.414799999999</v>
      </c>
      <c r="S9633" t="s">
        <v>1424</v>
      </c>
    </row>
    <row r="9634" spans="1:19">
      <c r="A9634" t="s">
        <v>7922</v>
      </c>
      <c r="B9634">
        <v>44280</v>
      </c>
      <c r="C9634" t="s">
        <v>7923</v>
      </c>
      <c r="D9634">
        <v>44280</v>
      </c>
      <c r="E9634" t="s">
        <v>1422</v>
      </c>
      <c r="F9634" t="s">
        <v>69</v>
      </c>
      <c r="G9634" t="s">
        <v>66</v>
      </c>
      <c r="H9634" t="s">
        <v>66</v>
      </c>
      <c r="I9634" t="s">
        <v>1178</v>
      </c>
      <c r="J9634">
        <v>10</v>
      </c>
      <c r="K9634">
        <v>4035</v>
      </c>
      <c r="L9634">
        <v>40350</v>
      </c>
      <c r="M9634">
        <v>9.6071000000000009</v>
      </c>
      <c r="N9634">
        <v>96.070999999999998</v>
      </c>
      <c r="O9634">
        <v>0</v>
      </c>
      <c r="P9634">
        <v>0</v>
      </c>
      <c r="Q9634">
        <v>4044.6071000000002</v>
      </c>
      <c r="R9634">
        <v>40446.071000000004</v>
      </c>
      <c r="S9634" t="s">
        <v>1424</v>
      </c>
    </row>
    <row r="9635" spans="1:19">
      <c r="A9635" t="s">
        <v>7922</v>
      </c>
      <c r="B9635">
        <v>44280</v>
      </c>
      <c r="C9635" t="s">
        <v>7923</v>
      </c>
      <c r="D9635">
        <v>44280</v>
      </c>
      <c r="E9635" t="s">
        <v>1422</v>
      </c>
      <c r="F9635" t="s">
        <v>69</v>
      </c>
      <c r="G9635" t="s">
        <v>66</v>
      </c>
      <c r="H9635" t="s">
        <v>66</v>
      </c>
      <c r="I9635" t="s">
        <v>5350</v>
      </c>
      <c r="J9635">
        <v>5</v>
      </c>
      <c r="K9635">
        <v>9480</v>
      </c>
      <c r="L9635">
        <v>47400</v>
      </c>
      <c r="M9635">
        <v>22.571400000000001</v>
      </c>
      <c r="N9635">
        <v>112.857</v>
      </c>
      <c r="O9635">
        <v>0</v>
      </c>
      <c r="P9635">
        <v>0</v>
      </c>
      <c r="Q9635">
        <v>9502.5714000000007</v>
      </c>
      <c r="R9635">
        <v>47512.857000000004</v>
      </c>
      <c r="S9635" t="s">
        <v>1424</v>
      </c>
    </row>
    <row r="9636" spans="1:19">
      <c r="A9636" t="s">
        <v>7922</v>
      </c>
      <c r="B9636">
        <v>44280</v>
      </c>
      <c r="C9636" t="s">
        <v>7923</v>
      </c>
      <c r="D9636">
        <v>44280</v>
      </c>
      <c r="E9636" t="s">
        <v>1422</v>
      </c>
      <c r="F9636" t="s">
        <v>69</v>
      </c>
      <c r="G9636" t="s">
        <v>66</v>
      </c>
      <c r="H9636" t="s">
        <v>66</v>
      </c>
      <c r="I9636" t="s">
        <v>1177</v>
      </c>
      <c r="J9636">
        <v>5</v>
      </c>
      <c r="K9636">
        <v>9045</v>
      </c>
      <c r="L9636">
        <v>45225</v>
      </c>
      <c r="M9636">
        <v>21.535699999999999</v>
      </c>
      <c r="N9636">
        <v>107.6785</v>
      </c>
      <c r="O9636">
        <v>0</v>
      </c>
      <c r="P9636">
        <v>0</v>
      </c>
      <c r="Q9636">
        <v>9066.5357000000004</v>
      </c>
      <c r="R9636">
        <v>45332.678500000002</v>
      </c>
      <c r="S9636" t="s">
        <v>1424</v>
      </c>
    </row>
    <row r="9637" spans="1:19">
      <c r="A9637" t="s">
        <v>7922</v>
      </c>
      <c r="B9637">
        <v>44280</v>
      </c>
      <c r="C9637" t="s">
        <v>7923</v>
      </c>
      <c r="D9637">
        <v>44280</v>
      </c>
      <c r="E9637" t="s">
        <v>1422</v>
      </c>
      <c r="F9637" t="s">
        <v>69</v>
      </c>
      <c r="G9637" t="s">
        <v>66</v>
      </c>
      <c r="H9637" t="s">
        <v>66</v>
      </c>
      <c r="I9637" t="s">
        <v>1381</v>
      </c>
      <c r="J9637">
        <v>10</v>
      </c>
      <c r="K9637">
        <v>9850</v>
      </c>
      <c r="L9637">
        <v>98500</v>
      </c>
      <c r="M9637">
        <v>23.452400000000001</v>
      </c>
      <c r="N9637">
        <v>234.524</v>
      </c>
      <c r="O9637">
        <v>0</v>
      </c>
      <c r="P9637">
        <v>0</v>
      </c>
      <c r="Q9637">
        <v>9873.4524000000001</v>
      </c>
      <c r="R9637">
        <v>98734.524000000005</v>
      </c>
      <c r="S9637" t="s">
        <v>1424</v>
      </c>
    </row>
    <row r="9638" spans="1:19">
      <c r="A9638" t="s">
        <v>7922</v>
      </c>
      <c r="B9638">
        <v>44280</v>
      </c>
      <c r="C9638" t="s">
        <v>7923</v>
      </c>
      <c r="D9638">
        <v>44280</v>
      </c>
      <c r="E9638" t="s">
        <v>1422</v>
      </c>
      <c r="F9638" t="s">
        <v>69</v>
      </c>
      <c r="G9638" t="s">
        <v>66</v>
      </c>
      <c r="H9638" t="s">
        <v>66</v>
      </c>
      <c r="I9638" t="s">
        <v>3638</v>
      </c>
      <c r="J9638">
        <v>10</v>
      </c>
      <c r="K9638">
        <v>7760</v>
      </c>
      <c r="L9638">
        <v>77600</v>
      </c>
      <c r="M9638">
        <v>18.476199999999999</v>
      </c>
      <c r="N9638">
        <v>184.762</v>
      </c>
      <c r="O9638">
        <v>0</v>
      </c>
      <c r="P9638">
        <v>0</v>
      </c>
      <c r="Q9638">
        <v>7778.4762000000001</v>
      </c>
      <c r="R9638">
        <v>77784.762000000002</v>
      </c>
      <c r="S9638" t="s">
        <v>1424</v>
      </c>
    </row>
    <row r="9639" spans="1:19">
      <c r="A9639" t="s">
        <v>7922</v>
      </c>
      <c r="B9639">
        <v>44280</v>
      </c>
      <c r="C9639" t="s">
        <v>7923</v>
      </c>
      <c r="D9639">
        <v>44280</v>
      </c>
      <c r="E9639" t="s">
        <v>1422</v>
      </c>
      <c r="F9639" t="s">
        <v>69</v>
      </c>
      <c r="G9639" t="s">
        <v>66</v>
      </c>
      <c r="H9639" t="s">
        <v>66</v>
      </c>
      <c r="I9639" t="s">
        <v>1359</v>
      </c>
      <c r="J9639">
        <v>20</v>
      </c>
      <c r="K9639">
        <v>1225</v>
      </c>
      <c r="L9639">
        <v>24500</v>
      </c>
      <c r="M9639">
        <v>2.9167000000000001</v>
      </c>
      <c r="N9639">
        <v>58.334000000000003</v>
      </c>
      <c r="O9639">
        <v>0</v>
      </c>
      <c r="P9639">
        <v>0</v>
      </c>
      <c r="Q9639">
        <v>1227.9167</v>
      </c>
      <c r="R9639">
        <v>24558.333999999999</v>
      </c>
      <c r="S9639" t="s">
        <v>1424</v>
      </c>
    </row>
    <row r="9640" spans="1:19">
      <c r="A9640" t="s">
        <v>7922</v>
      </c>
      <c r="B9640">
        <v>44280</v>
      </c>
      <c r="C9640" t="s">
        <v>7923</v>
      </c>
      <c r="D9640">
        <v>44280</v>
      </c>
      <c r="E9640" t="s">
        <v>1422</v>
      </c>
      <c r="F9640" t="s">
        <v>69</v>
      </c>
      <c r="G9640" t="s">
        <v>66</v>
      </c>
      <c r="H9640" t="s">
        <v>66</v>
      </c>
      <c r="I9640" t="s">
        <v>1470</v>
      </c>
      <c r="J9640">
        <v>5</v>
      </c>
      <c r="K9640">
        <v>7050</v>
      </c>
      <c r="L9640">
        <v>35250</v>
      </c>
      <c r="M9640">
        <v>16.785699999999999</v>
      </c>
      <c r="N9640">
        <v>83.9285</v>
      </c>
      <c r="O9640">
        <v>0</v>
      </c>
      <c r="P9640">
        <v>0</v>
      </c>
      <c r="Q9640">
        <v>7066.7857000000004</v>
      </c>
      <c r="R9640">
        <v>35333.928500000002</v>
      </c>
      <c r="S9640" t="s">
        <v>1424</v>
      </c>
    </row>
    <row r="9641" spans="1:19">
      <c r="A9641" t="s">
        <v>7924</v>
      </c>
      <c r="B9641">
        <v>44280</v>
      </c>
      <c r="C9641" t="s">
        <v>7925</v>
      </c>
      <c r="D9641">
        <v>44280</v>
      </c>
      <c r="E9641" t="s">
        <v>1422</v>
      </c>
      <c r="F9641" t="s">
        <v>82</v>
      </c>
      <c r="G9641" t="s">
        <v>1452</v>
      </c>
      <c r="H9641" t="s">
        <v>24</v>
      </c>
      <c r="I9641" t="s">
        <v>1470</v>
      </c>
      <c r="J9641">
        <v>20</v>
      </c>
      <c r="K9641">
        <v>7050</v>
      </c>
      <c r="L9641">
        <v>141000</v>
      </c>
      <c r="M9641">
        <v>16.785699999999999</v>
      </c>
      <c r="N9641">
        <v>335.714</v>
      </c>
      <c r="O9641">
        <v>0</v>
      </c>
      <c r="P9641">
        <v>0</v>
      </c>
      <c r="Q9641">
        <v>7066.7857000000004</v>
      </c>
      <c r="R9641">
        <v>141335.71400000001</v>
      </c>
      <c r="S9641" t="s">
        <v>1424</v>
      </c>
    </row>
    <row r="9642" spans="1:19">
      <c r="A9642" t="s">
        <v>7924</v>
      </c>
      <c r="B9642">
        <v>44280</v>
      </c>
      <c r="C9642" t="s">
        <v>7925</v>
      </c>
      <c r="D9642">
        <v>44280</v>
      </c>
      <c r="E9642" t="s">
        <v>1422</v>
      </c>
      <c r="F9642" t="s">
        <v>82</v>
      </c>
      <c r="G9642" t="s">
        <v>1452</v>
      </c>
      <c r="H9642" t="s">
        <v>24</v>
      </c>
      <c r="I9642" t="s">
        <v>1459</v>
      </c>
      <c r="J9642">
        <v>100</v>
      </c>
      <c r="K9642">
        <v>1060</v>
      </c>
      <c r="L9642">
        <v>106000</v>
      </c>
      <c r="M9642">
        <v>2.5238</v>
      </c>
      <c r="N9642">
        <v>252.38</v>
      </c>
      <c r="O9642">
        <v>0</v>
      </c>
      <c r="P9642">
        <v>0</v>
      </c>
      <c r="Q9642">
        <v>1062.5237999999999</v>
      </c>
      <c r="R9642">
        <v>106252.38</v>
      </c>
      <c r="S9642" t="s">
        <v>1424</v>
      </c>
    </row>
    <row r="9643" spans="1:19">
      <c r="A9643" t="s">
        <v>7926</v>
      </c>
      <c r="B9643">
        <v>44280</v>
      </c>
      <c r="C9643" t="s">
        <v>7927</v>
      </c>
      <c r="D9643">
        <v>44280</v>
      </c>
      <c r="E9643" t="s">
        <v>1422</v>
      </c>
      <c r="F9643" t="s">
        <v>34</v>
      </c>
      <c r="G9643" t="s">
        <v>1434</v>
      </c>
      <c r="H9643" t="s">
        <v>24</v>
      </c>
      <c r="I9643" t="s">
        <v>1470</v>
      </c>
      <c r="J9643">
        <v>20</v>
      </c>
      <c r="K9643">
        <v>7050</v>
      </c>
      <c r="L9643">
        <v>141000</v>
      </c>
      <c r="M9643">
        <v>16.785699999999999</v>
      </c>
      <c r="N9643">
        <v>335.714</v>
      </c>
      <c r="O9643">
        <v>0</v>
      </c>
      <c r="P9643">
        <v>0</v>
      </c>
      <c r="Q9643">
        <v>7066.7857000000004</v>
      </c>
      <c r="R9643">
        <v>141335.71400000001</v>
      </c>
      <c r="S9643" t="s">
        <v>1424</v>
      </c>
    </row>
    <row r="9644" spans="1:19">
      <c r="A9644" t="s">
        <v>7926</v>
      </c>
      <c r="B9644">
        <v>44280</v>
      </c>
      <c r="C9644" t="s">
        <v>7927</v>
      </c>
      <c r="D9644">
        <v>44280</v>
      </c>
      <c r="E9644" t="s">
        <v>1422</v>
      </c>
      <c r="F9644" t="s">
        <v>34</v>
      </c>
      <c r="G9644" t="s">
        <v>1434</v>
      </c>
      <c r="H9644" t="s">
        <v>24</v>
      </c>
      <c r="I9644" t="s">
        <v>1359</v>
      </c>
      <c r="J9644">
        <v>15</v>
      </c>
      <c r="K9644">
        <v>1225</v>
      </c>
      <c r="L9644">
        <v>18375</v>
      </c>
      <c r="M9644">
        <v>2.9167000000000001</v>
      </c>
      <c r="N9644">
        <v>43.750500000000002</v>
      </c>
      <c r="O9644">
        <v>0</v>
      </c>
      <c r="P9644">
        <v>0</v>
      </c>
      <c r="Q9644">
        <v>1227.9167</v>
      </c>
      <c r="R9644">
        <v>18418.750499999998</v>
      </c>
      <c r="S9644" t="s">
        <v>1424</v>
      </c>
    </row>
    <row r="9645" spans="1:19">
      <c r="A9645" t="s">
        <v>7926</v>
      </c>
      <c r="B9645">
        <v>44280</v>
      </c>
      <c r="C9645" t="s">
        <v>7927</v>
      </c>
      <c r="D9645">
        <v>44280</v>
      </c>
      <c r="E9645" t="s">
        <v>1422</v>
      </c>
      <c r="F9645" t="s">
        <v>34</v>
      </c>
      <c r="G9645" t="s">
        <v>1434</v>
      </c>
      <c r="H9645" t="s">
        <v>24</v>
      </c>
      <c r="I9645" t="s">
        <v>1180</v>
      </c>
      <c r="J9645">
        <v>15</v>
      </c>
      <c r="K9645">
        <v>3540</v>
      </c>
      <c r="L9645">
        <v>53100</v>
      </c>
      <c r="M9645">
        <v>8.4285999999999994</v>
      </c>
      <c r="N9645">
        <v>126.429</v>
      </c>
      <c r="O9645">
        <v>0</v>
      </c>
      <c r="P9645">
        <v>0</v>
      </c>
      <c r="Q9645">
        <v>3548.4286000000002</v>
      </c>
      <c r="R9645">
        <v>53226.428999999996</v>
      </c>
      <c r="S9645" t="s">
        <v>1424</v>
      </c>
    </row>
    <row r="9646" spans="1:19">
      <c r="A9646" t="s">
        <v>7926</v>
      </c>
      <c r="B9646">
        <v>44280</v>
      </c>
      <c r="C9646" t="s">
        <v>7927</v>
      </c>
      <c r="D9646">
        <v>44280</v>
      </c>
      <c r="E9646" t="s">
        <v>1422</v>
      </c>
      <c r="F9646" t="s">
        <v>34</v>
      </c>
      <c r="G9646" t="s">
        <v>1434</v>
      </c>
      <c r="H9646" t="s">
        <v>24</v>
      </c>
      <c r="I9646" t="s">
        <v>1181</v>
      </c>
      <c r="J9646">
        <v>20</v>
      </c>
      <c r="K9646">
        <v>1293</v>
      </c>
      <c r="L9646">
        <v>25860</v>
      </c>
      <c r="M9646">
        <v>3.0785999999999998</v>
      </c>
      <c r="N9646">
        <v>61.572000000000003</v>
      </c>
      <c r="O9646">
        <v>0</v>
      </c>
      <c r="P9646">
        <v>0</v>
      </c>
      <c r="Q9646">
        <v>1296.0786000000001</v>
      </c>
      <c r="R9646">
        <v>25921.572</v>
      </c>
      <c r="S9646" t="s">
        <v>1424</v>
      </c>
    </row>
    <row r="9647" spans="1:19">
      <c r="A9647" t="s">
        <v>7926</v>
      </c>
      <c r="B9647">
        <v>44280</v>
      </c>
      <c r="C9647" t="s">
        <v>7927</v>
      </c>
      <c r="D9647">
        <v>44280</v>
      </c>
      <c r="E9647" t="s">
        <v>1422</v>
      </c>
      <c r="F9647" t="s">
        <v>34</v>
      </c>
      <c r="G9647" t="s">
        <v>1434</v>
      </c>
      <c r="H9647" t="s">
        <v>24</v>
      </c>
      <c r="I9647" t="s">
        <v>1459</v>
      </c>
      <c r="J9647">
        <v>105</v>
      </c>
      <c r="K9647">
        <v>1060</v>
      </c>
      <c r="L9647">
        <v>111300</v>
      </c>
      <c r="M9647">
        <v>2.5238</v>
      </c>
      <c r="N9647">
        <v>264.99900000000002</v>
      </c>
      <c r="O9647">
        <v>0</v>
      </c>
      <c r="P9647">
        <v>0</v>
      </c>
      <c r="Q9647">
        <v>1062.5237999999999</v>
      </c>
      <c r="R9647">
        <v>111564.999</v>
      </c>
      <c r="S9647" t="s">
        <v>1424</v>
      </c>
    </row>
    <row r="9648" spans="1:19">
      <c r="A9648" t="s">
        <v>7926</v>
      </c>
      <c r="B9648">
        <v>44280</v>
      </c>
      <c r="C9648" t="s">
        <v>7927</v>
      </c>
      <c r="D9648">
        <v>44280</v>
      </c>
      <c r="E9648" t="s">
        <v>1422</v>
      </c>
      <c r="F9648" t="s">
        <v>34</v>
      </c>
      <c r="G9648" t="s">
        <v>1434</v>
      </c>
      <c r="H9648" t="s">
        <v>24</v>
      </c>
      <c r="I9648" t="s">
        <v>1356</v>
      </c>
      <c r="J9648">
        <v>20</v>
      </c>
      <c r="K9648">
        <v>1118</v>
      </c>
      <c r="L9648">
        <v>22360</v>
      </c>
      <c r="M9648">
        <v>2.6619000000000002</v>
      </c>
      <c r="N9648">
        <v>53.238</v>
      </c>
      <c r="O9648">
        <v>0</v>
      </c>
      <c r="P9648">
        <v>0</v>
      </c>
      <c r="Q9648">
        <v>1120.6619000000001</v>
      </c>
      <c r="R9648">
        <v>22413.238000000001</v>
      </c>
      <c r="S9648" t="s">
        <v>1424</v>
      </c>
    </row>
    <row r="9649" spans="1:19">
      <c r="A9649" t="s">
        <v>7926</v>
      </c>
      <c r="B9649">
        <v>44280</v>
      </c>
      <c r="C9649" t="s">
        <v>7927</v>
      </c>
      <c r="D9649">
        <v>44280</v>
      </c>
      <c r="E9649" t="s">
        <v>1422</v>
      </c>
      <c r="F9649" t="s">
        <v>34</v>
      </c>
      <c r="G9649" t="s">
        <v>1434</v>
      </c>
      <c r="H9649" t="s">
        <v>24</v>
      </c>
      <c r="I9649" t="s">
        <v>1178</v>
      </c>
      <c r="J9649">
        <v>10</v>
      </c>
      <c r="K9649">
        <v>4035</v>
      </c>
      <c r="L9649">
        <v>40350</v>
      </c>
      <c r="M9649">
        <v>9.6071000000000009</v>
      </c>
      <c r="N9649">
        <v>96.070999999999998</v>
      </c>
      <c r="O9649">
        <v>0</v>
      </c>
      <c r="P9649">
        <v>0</v>
      </c>
      <c r="Q9649">
        <v>4044.6071000000002</v>
      </c>
      <c r="R9649">
        <v>40446.071000000004</v>
      </c>
      <c r="S9649" t="s">
        <v>1424</v>
      </c>
    </row>
    <row r="9650" spans="1:19">
      <c r="A9650" t="s">
        <v>7926</v>
      </c>
      <c r="B9650">
        <v>44280</v>
      </c>
      <c r="C9650" t="s">
        <v>7927</v>
      </c>
      <c r="D9650">
        <v>44280</v>
      </c>
      <c r="E9650" t="s">
        <v>1422</v>
      </c>
      <c r="F9650" t="s">
        <v>34</v>
      </c>
      <c r="G9650" t="s">
        <v>1434</v>
      </c>
      <c r="H9650" t="s">
        <v>24</v>
      </c>
      <c r="I9650" t="s">
        <v>1421</v>
      </c>
      <c r="J9650">
        <v>40</v>
      </c>
      <c r="K9650">
        <v>1264</v>
      </c>
      <c r="L9650">
        <v>50560</v>
      </c>
      <c r="M9650">
        <v>3.0095000000000001</v>
      </c>
      <c r="N9650">
        <v>120.38</v>
      </c>
      <c r="O9650">
        <v>0</v>
      </c>
      <c r="P9650">
        <v>0</v>
      </c>
      <c r="Q9650">
        <v>1267.0094999999999</v>
      </c>
      <c r="R9650">
        <v>50680.38</v>
      </c>
      <c r="S9650" t="s">
        <v>1424</v>
      </c>
    </row>
    <row r="9651" spans="1:19">
      <c r="A9651" t="s">
        <v>7928</v>
      </c>
      <c r="B9651">
        <v>44280</v>
      </c>
      <c r="C9651" t="s">
        <v>7929</v>
      </c>
      <c r="D9651">
        <v>44280</v>
      </c>
      <c r="E9651" t="s">
        <v>1422</v>
      </c>
      <c r="F9651" t="s">
        <v>122</v>
      </c>
      <c r="G9651" t="s">
        <v>1441</v>
      </c>
      <c r="H9651" t="s">
        <v>24</v>
      </c>
      <c r="I9651" t="s">
        <v>1178</v>
      </c>
      <c r="J9651">
        <v>10</v>
      </c>
      <c r="K9651">
        <v>4035</v>
      </c>
      <c r="L9651">
        <v>40350</v>
      </c>
      <c r="M9651">
        <v>9.6071000000000009</v>
      </c>
      <c r="N9651">
        <v>96.070999999999998</v>
      </c>
      <c r="O9651">
        <v>0</v>
      </c>
      <c r="P9651">
        <v>0</v>
      </c>
      <c r="Q9651">
        <v>4044.6071000000002</v>
      </c>
      <c r="R9651">
        <v>40446.071000000004</v>
      </c>
      <c r="S9651" t="s">
        <v>1424</v>
      </c>
    </row>
    <row r="9652" spans="1:19">
      <c r="A9652" t="s">
        <v>7928</v>
      </c>
      <c r="B9652">
        <v>44280</v>
      </c>
      <c r="C9652" t="s">
        <v>7929</v>
      </c>
      <c r="D9652">
        <v>44280</v>
      </c>
      <c r="E9652" t="s">
        <v>1422</v>
      </c>
      <c r="F9652" t="s">
        <v>122</v>
      </c>
      <c r="G9652" t="s">
        <v>1441</v>
      </c>
      <c r="H9652" t="s">
        <v>24</v>
      </c>
      <c r="I9652" t="s">
        <v>1470</v>
      </c>
      <c r="J9652">
        <v>10</v>
      </c>
      <c r="K9652">
        <v>7050</v>
      </c>
      <c r="L9652">
        <v>70500</v>
      </c>
      <c r="M9652">
        <v>16.785699999999999</v>
      </c>
      <c r="N9652">
        <v>167.857</v>
      </c>
      <c r="O9652">
        <v>0</v>
      </c>
      <c r="P9652">
        <v>0</v>
      </c>
      <c r="Q9652">
        <v>7066.7857000000004</v>
      </c>
      <c r="R9652">
        <v>70667.857000000004</v>
      </c>
      <c r="S9652" t="s">
        <v>1424</v>
      </c>
    </row>
    <row r="9653" spans="1:19">
      <c r="A9653" t="s">
        <v>7928</v>
      </c>
      <c r="B9653">
        <v>44280</v>
      </c>
      <c r="C9653" t="s">
        <v>7929</v>
      </c>
      <c r="D9653">
        <v>44280</v>
      </c>
      <c r="E9653" t="s">
        <v>1422</v>
      </c>
      <c r="F9653" t="s">
        <v>122</v>
      </c>
      <c r="G9653" t="s">
        <v>1441</v>
      </c>
      <c r="H9653" t="s">
        <v>24</v>
      </c>
      <c r="I9653" t="s">
        <v>5350</v>
      </c>
      <c r="J9653">
        <v>20</v>
      </c>
      <c r="K9653">
        <v>9480</v>
      </c>
      <c r="L9653">
        <v>189600</v>
      </c>
      <c r="M9653">
        <v>22.571400000000001</v>
      </c>
      <c r="N9653">
        <v>451.428</v>
      </c>
      <c r="O9653">
        <v>0</v>
      </c>
      <c r="P9653">
        <v>0</v>
      </c>
      <c r="Q9653">
        <v>9502.5714000000007</v>
      </c>
      <c r="R9653">
        <v>190051.42800000001</v>
      </c>
      <c r="S9653" t="s">
        <v>1424</v>
      </c>
    </row>
    <row r="9654" spans="1:19">
      <c r="A9654" t="s">
        <v>7928</v>
      </c>
      <c r="B9654">
        <v>44280</v>
      </c>
      <c r="C9654" t="s">
        <v>7929</v>
      </c>
      <c r="D9654">
        <v>44280</v>
      </c>
      <c r="E9654" t="s">
        <v>1422</v>
      </c>
      <c r="F9654" t="s">
        <v>122</v>
      </c>
      <c r="G9654" t="s">
        <v>1441</v>
      </c>
      <c r="H9654" t="s">
        <v>24</v>
      </c>
      <c r="I9654" t="s">
        <v>1421</v>
      </c>
      <c r="J9654">
        <v>100</v>
      </c>
      <c r="K9654">
        <v>1264</v>
      </c>
      <c r="L9654">
        <v>126400</v>
      </c>
      <c r="M9654">
        <v>3.0095000000000001</v>
      </c>
      <c r="N9654">
        <v>300.95</v>
      </c>
      <c r="O9654">
        <v>0</v>
      </c>
      <c r="P9654">
        <v>0</v>
      </c>
      <c r="Q9654">
        <v>1267.0094999999999</v>
      </c>
      <c r="R9654">
        <v>126700.95</v>
      </c>
      <c r="S9654" t="s">
        <v>1424</v>
      </c>
    </row>
    <row r="9655" spans="1:19">
      <c r="A9655" t="s">
        <v>7928</v>
      </c>
      <c r="B9655">
        <v>44280</v>
      </c>
      <c r="C9655" t="s">
        <v>7929</v>
      </c>
      <c r="D9655">
        <v>44280</v>
      </c>
      <c r="E9655" t="s">
        <v>1422</v>
      </c>
      <c r="F9655" t="s">
        <v>122</v>
      </c>
      <c r="G9655" t="s">
        <v>1441</v>
      </c>
      <c r="H9655" t="s">
        <v>24</v>
      </c>
      <c r="I9655" t="s">
        <v>1181</v>
      </c>
      <c r="J9655">
        <v>50</v>
      </c>
      <c r="K9655">
        <v>1293</v>
      </c>
      <c r="L9655">
        <v>64650</v>
      </c>
      <c r="M9655">
        <v>3.0785999999999998</v>
      </c>
      <c r="N9655">
        <v>153.93</v>
      </c>
      <c r="O9655">
        <v>0</v>
      </c>
      <c r="P9655">
        <v>0</v>
      </c>
      <c r="Q9655">
        <v>1296.0786000000001</v>
      </c>
      <c r="R9655">
        <v>64803.93</v>
      </c>
      <c r="S9655" t="s">
        <v>1424</v>
      </c>
    </row>
    <row r="9656" spans="1:19">
      <c r="A9656" t="s">
        <v>7928</v>
      </c>
      <c r="B9656">
        <v>44280</v>
      </c>
      <c r="C9656" t="s">
        <v>7929</v>
      </c>
      <c r="D9656">
        <v>44280</v>
      </c>
      <c r="E9656" t="s">
        <v>1422</v>
      </c>
      <c r="F9656" t="s">
        <v>122</v>
      </c>
      <c r="G9656" t="s">
        <v>1441</v>
      </c>
      <c r="H9656" t="s">
        <v>24</v>
      </c>
      <c r="I9656" t="s">
        <v>1180</v>
      </c>
      <c r="J9656">
        <v>20</v>
      </c>
      <c r="K9656">
        <v>3540</v>
      </c>
      <c r="L9656">
        <v>70800</v>
      </c>
      <c r="M9656">
        <v>8.4285999999999994</v>
      </c>
      <c r="N9656">
        <v>168.572</v>
      </c>
      <c r="O9656">
        <v>0</v>
      </c>
      <c r="P9656">
        <v>0</v>
      </c>
      <c r="Q9656">
        <v>3548.4286000000002</v>
      </c>
      <c r="R9656">
        <v>70968.572</v>
      </c>
      <c r="S9656" t="s">
        <v>1424</v>
      </c>
    </row>
    <row r="9657" spans="1:19">
      <c r="A9657" t="s">
        <v>7928</v>
      </c>
      <c r="B9657">
        <v>44280</v>
      </c>
      <c r="C9657" t="s">
        <v>7929</v>
      </c>
      <c r="D9657">
        <v>44280</v>
      </c>
      <c r="E9657" t="s">
        <v>1422</v>
      </c>
      <c r="F9657" t="s">
        <v>122</v>
      </c>
      <c r="G9657" t="s">
        <v>1441</v>
      </c>
      <c r="H9657" t="s">
        <v>24</v>
      </c>
      <c r="I9657" t="s">
        <v>1459</v>
      </c>
      <c r="J9657">
        <v>80</v>
      </c>
      <c r="K9657">
        <v>1060</v>
      </c>
      <c r="L9657">
        <v>84800</v>
      </c>
      <c r="M9657">
        <v>2.5238</v>
      </c>
      <c r="N9657">
        <v>201.904</v>
      </c>
      <c r="O9657">
        <v>0</v>
      </c>
      <c r="P9657">
        <v>0</v>
      </c>
      <c r="Q9657">
        <v>1062.5237999999999</v>
      </c>
      <c r="R9657">
        <v>85001.903999999995</v>
      </c>
      <c r="S9657" t="s">
        <v>1424</v>
      </c>
    </row>
    <row r="9658" spans="1:19">
      <c r="A9658" t="s">
        <v>7928</v>
      </c>
      <c r="B9658">
        <v>44280</v>
      </c>
      <c r="C9658" t="s">
        <v>7929</v>
      </c>
      <c r="D9658">
        <v>44280</v>
      </c>
      <c r="E9658" t="s">
        <v>1422</v>
      </c>
      <c r="F9658" t="s">
        <v>122</v>
      </c>
      <c r="G9658" t="s">
        <v>1441</v>
      </c>
      <c r="H9658" t="s">
        <v>24</v>
      </c>
      <c r="I9658" t="s">
        <v>1381</v>
      </c>
      <c r="J9658">
        <v>30</v>
      </c>
      <c r="K9658">
        <v>9850</v>
      </c>
      <c r="L9658">
        <v>295500</v>
      </c>
      <c r="M9658">
        <v>23.452400000000001</v>
      </c>
      <c r="N9658">
        <v>703.572</v>
      </c>
      <c r="O9658">
        <v>0</v>
      </c>
      <c r="P9658">
        <v>0</v>
      </c>
      <c r="Q9658">
        <v>9873.4524000000001</v>
      </c>
      <c r="R9658">
        <v>296203.57199999999</v>
      </c>
      <c r="S9658" t="s">
        <v>1424</v>
      </c>
    </row>
    <row r="9659" spans="1:19">
      <c r="A9659" t="s">
        <v>7928</v>
      </c>
      <c r="B9659">
        <v>44280</v>
      </c>
      <c r="C9659" t="s">
        <v>7929</v>
      </c>
      <c r="D9659">
        <v>44280</v>
      </c>
      <c r="E9659" t="s">
        <v>1422</v>
      </c>
      <c r="F9659" t="s">
        <v>122</v>
      </c>
      <c r="G9659" t="s">
        <v>1441</v>
      </c>
      <c r="H9659" t="s">
        <v>24</v>
      </c>
      <c r="I9659" t="s">
        <v>1359</v>
      </c>
      <c r="J9659">
        <v>10</v>
      </c>
      <c r="K9659">
        <v>1225</v>
      </c>
      <c r="L9659">
        <v>12250</v>
      </c>
      <c r="M9659">
        <v>2.9167000000000001</v>
      </c>
      <c r="N9659">
        <v>29.167000000000002</v>
      </c>
      <c r="O9659">
        <v>0</v>
      </c>
      <c r="P9659">
        <v>0</v>
      </c>
      <c r="Q9659">
        <v>1227.9167</v>
      </c>
      <c r="R9659">
        <v>12279.166999999999</v>
      </c>
      <c r="S9659" t="s">
        <v>1424</v>
      </c>
    </row>
    <row r="9660" spans="1:19">
      <c r="A9660" t="s">
        <v>7928</v>
      </c>
      <c r="B9660">
        <v>44280</v>
      </c>
      <c r="C9660" t="s">
        <v>7929</v>
      </c>
      <c r="D9660">
        <v>44280</v>
      </c>
      <c r="E9660" t="s">
        <v>1422</v>
      </c>
      <c r="F9660" t="s">
        <v>122</v>
      </c>
      <c r="G9660" t="s">
        <v>1441</v>
      </c>
      <c r="H9660" t="s">
        <v>24</v>
      </c>
      <c r="I9660" t="s">
        <v>1356</v>
      </c>
      <c r="J9660">
        <v>40</v>
      </c>
      <c r="K9660">
        <v>1118</v>
      </c>
      <c r="L9660">
        <v>44720</v>
      </c>
      <c r="M9660">
        <v>2.6619000000000002</v>
      </c>
      <c r="N9660">
        <v>106.476</v>
      </c>
      <c r="O9660">
        <v>0</v>
      </c>
      <c r="P9660">
        <v>0</v>
      </c>
      <c r="Q9660">
        <v>1120.6619000000001</v>
      </c>
      <c r="R9660">
        <v>44826.476000000002</v>
      </c>
      <c r="S9660" t="s">
        <v>1424</v>
      </c>
    </row>
    <row r="9661" spans="1:19">
      <c r="A9661" t="s">
        <v>7930</v>
      </c>
      <c r="B9661">
        <v>44280</v>
      </c>
      <c r="C9661" t="s">
        <v>7931</v>
      </c>
      <c r="D9661">
        <v>44280</v>
      </c>
      <c r="E9661" t="s">
        <v>1422</v>
      </c>
      <c r="F9661" t="s">
        <v>31</v>
      </c>
      <c r="G9661" t="s">
        <v>1066</v>
      </c>
      <c r="H9661" t="s">
        <v>24</v>
      </c>
      <c r="I9661" t="s">
        <v>1421</v>
      </c>
      <c r="J9661">
        <v>110</v>
      </c>
      <c r="K9661">
        <v>1264</v>
      </c>
      <c r="L9661">
        <v>139040</v>
      </c>
      <c r="M9661">
        <v>3.0095000000000001</v>
      </c>
      <c r="N9661">
        <v>331.04500000000002</v>
      </c>
      <c r="O9661">
        <v>0</v>
      </c>
      <c r="P9661">
        <v>0</v>
      </c>
      <c r="Q9661">
        <v>1267.0094999999999</v>
      </c>
      <c r="R9661">
        <v>139371.04500000001</v>
      </c>
      <c r="S9661" t="s">
        <v>1424</v>
      </c>
    </row>
    <row r="9662" spans="1:19">
      <c r="A9662" t="s">
        <v>7930</v>
      </c>
      <c r="B9662">
        <v>44280</v>
      </c>
      <c r="C9662" t="s">
        <v>7931</v>
      </c>
      <c r="D9662">
        <v>44280</v>
      </c>
      <c r="E9662" t="s">
        <v>1422</v>
      </c>
      <c r="F9662" t="s">
        <v>31</v>
      </c>
      <c r="G9662" t="s">
        <v>1066</v>
      </c>
      <c r="H9662" t="s">
        <v>24</v>
      </c>
      <c r="I9662" t="s">
        <v>1178</v>
      </c>
      <c r="J9662">
        <v>60</v>
      </c>
      <c r="K9662">
        <v>4035</v>
      </c>
      <c r="L9662">
        <v>242100</v>
      </c>
      <c r="M9662">
        <v>9.6071000000000009</v>
      </c>
      <c r="N9662">
        <v>576.42600000000004</v>
      </c>
      <c r="O9662">
        <v>0</v>
      </c>
      <c r="P9662">
        <v>0</v>
      </c>
      <c r="Q9662">
        <v>4044.6071000000002</v>
      </c>
      <c r="R9662">
        <v>242676.42600000001</v>
      </c>
      <c r="S9662" t="s">
        <v>1424</v>
      </c>
    </row>
    <row r="9663" spans="1:19">
      <c r="A9663" t="s">
        <v>7930</v>
      </c>
      <c r="B9663">
        <v>44280</v>
      </c>
      <c r="C9663" t="s">
        <v>7931</v>
      </c>
      <c r="D9663">
        <v>44280</v>
      </c>
      <c r="E9663" t="s">
        <v>1422</v>
      </c>
      <c r="F9663" t="s">
        <v>31</v>
      </c>
      <c r="G9663" t="s">
        <v>1066</v>
      </c>
      <c r="H9663" t="s">
        <v>24</v>
      </c>
      <c r="I9663" t="s">
        <v>1180</v>
      </c>
      <c r="J9663">
        <v>120</v>
      </c>
      <c r="K9663">
        <v>3540</v>
      </c>
      <c r="L9663">
        <v>424800</v>
      </c>
      <c r="M9663">
        <v>8.4285999999999994</v>
      </c>
      <c r="N9663">
        <v>1011.432</v>
      </c>
      <c r="O9663">
        <v>0</v>
      </c>
      <c r="P9663">
        <v>0</v>
      </c>
      <c r="Q9663">
        <v>3548.4286000000002</v>
      </c>
      <c r="R9663">
        <v>425811.43199999997</v>
      </c>
      <c r="S9663" t="s">
        <v>1424</v>
      </c>
    </row>
    <row r="9664" spans="1:19">
      <c r="A9664" t="s">
        <v>7930</v>
      </c>
      <c r="B9664">
        <v>44280</v>
      </c>
      <c r="C9664" t="s">
        <v>7931</v>
      </c>
      <c r="D9664">
        <v>44280</v>
      </c>
      <c r="E9664" t="s">
        <v>1422</v>
      </c>
      <c r="F9664" t="s">
        <v>31</v>
      </c>
      <c r="G9664" t="s">
        <v>1066</v>
      </c>
      <c r="H9664" t="s">
        <v>24</v>
      </c>
      <c r="I9664" t="s">
        <v>1470</v>
      </c>
      <c r="J9664">
        <v>40</v>
      </c>
      <c r="K9664">
        <v>7050</v>
      </c>
      <c r="L9664">
        <v>282000</v>
      </c>
      <c r="M9664">
        <v>16.785699999999999</v>
      </c>
      <c r="N9664">
        <v>671.428</v>
      </c>
      <c r="O9664">
        <v>0</v>
      </c>
      <c r="P9664">
        <v>0</v>
      </c>
      <c r="Q9664">
        <v>7066.7857000000004</v>
      </c>
      <c r="R9664">
        <v>282671.42800000001</v>
      </c>
      <c r="S9664" t="s">
        <v>1424</v>
      </c>
    </row>
    <row r="9665" spans="1:19">
      <c r="A9665" t="s">
        <v>7930</v>
      </c>
      <c r="B9665">
        <v>44280</v>
      </c>
      <c r="C9665" t="s">
        <v>7931</v>
      </c>
      <c r="D9665">
        <v>44280</v>
      </c>
      <c r="E9665" t="s">
        <v>1422</v>
      </c>
      <c r="F9665" t="s">
        <v>31</v>
      </c>
      <c r="G9665" t="s">
        <v>1066</v>
      </c>
      <c r="H9665" t="s">
        <v>24</v>
      </c>
      <c r="I9665" t="s">
        <v>1359</v>
      </c>
      <c r="J9665">
        <v>20</v>
      </c>
      <c r="K9665">
        <v>1225</v>
      </c>
      <c r="L9665">
        <v>24500</v>
      </c>
      <c r="M9665">
        <v>2.9167000000000001</v>
      </c>
      <c r="N9665">
        <v>58.334000000000003</v>
      </c>
      <c r="O9665">
        <v>0</v>
      </c>
      <c r="P9665">
        <v>0</v>
      </c>
      <c r="Q9665">
        <v>1227.9167</v>
      </c>
      <c r="R9665">
        <v>24558.333999999999</v>
      </c>
      <c r="S9665" t="s">
        <v>1424</v>
      </c>
    </row>
    <row r="9666" spans="1:19">
      <c r="A9666" t="s">
        <v>7932</v>
      </c>
      <c r="B9666">
        <v>44280</v>
      </c>
      <c r="C9666" t="s">
        <v>7933</v>
      </c>
      <c r="D9666">
        <v>44280</v>
      </c>
      <c r="E9666" t="s">
        <v>1160</v>
      </c>
      <c r="F9666" t="s">
        <v>3664</v>
      </c>
      <c r="G9666" t="s">
        <v>1160</v>
      </c>
      <c r="H9666" t="s">
        <v>1160</v>
      </c>
      <c r="I9666" t="s">
        <v>1421</v>
      </c>
      <c r="J9666">
        <v>20</v>
      </c>
      <c r="K9666">
        <v>1282</v>
      </c>
      <c r="L9666">
        <v>25640</v>
      </c>
      <c r="M9666">
        <v>3.0524</v>
      </c>
      <c r="N9666">
        <v>61.048000000000002</v>
      </c>
      <c r="O9666">
        <v>0</v>
      </c>
      <c r="P9666">
        <v>0</v>
      </c>
      <c r="Q9666">
        <v>1285.0524</v>
      </c>
      <c r="R9666">
        <v>25701.047999999999</v>
      </c>
      <c r="S9666" t="s">
        <v>1424</v>
      </c>
    </row>
    <row r="9667" spans="1:19">
      <c r="A9667" t="s">
        <v>7932</v>
      </c>
      <c r="B9667">
        <v>44280</v>
      </c>
      <c r="C9667" t="s">
        <v>7933</v>
      </c>
      <c r="D9667">
        <v>44280</v>
      </c>
      <c r="E9667" t="s">
        <v>1160</v>
      </c>
      <c r="F9667" t="s">
        <v>3664</v>
      </c>
      <c r="G9667" t="s">
        <v>1160</v>
      </c>
      <c r="H9667" t="s">
        <v>1160</v>
      </c>
      <c r="I9667" t="s">
        <v>1356</v>
      </c>
      <c r="J9667">
        <v>5</v>
      </c>
      <c r="K9667">
        <v>1134</v>
      </c>
      <c r="L9667">
        <v>5670</v>
      </c>
      <c r="M9667">
        <v>2.7</v>
      </c>
      <c r="N9667">
        <v>13.5</v>
      </c>
      <c r="O9667">
        <v>0</v>
      </c>
      <c r="P9667">
        <v>0</v>
      </c>
      <c r="Q9667">
        <v>1136.7</v>
      </c>
      <c r="R9667">
        <v>5683.5</v>
      </c>
      <c r="S9667" t="s">
        <v>1424</v>
      </c>
    </row>
    <row r="9668" spans="1:19">
      <c r="A9668" t="s">
        <v>7932</v>
      </c>
      <c r="B9668">
        <v>44280</v>
      </c>
      <c r="C9668" t="s">
        <v>7933</v>
      </c>
      <c r="D9668">
        <v>44280</v>
      </c>
      <c r="E9668" t="s">
        <v>1160</v>
      </c>
      <c r="F9668" t="s">
        <v>3664</v>
      </c>
      <c r="G9668" t="s">
        <v>1160</v>
      </c>
      <c r="H9668" t="s">
        <v>1160</v>
      </c>
      <c r="I9668" t="s">
        <v>1459</v>
      </c>
      <c r="J9668">
        <v>20</v>
      </c>
      <c r="K9668">
        <v>1075</v>
      </c>
      <c r="L9668">
        <v>21500</v>
      </c>
      <c r="M9668">
        <v>2.5594999999999999</v>
      </c>
      <c r="N9668">
        <v>51.19</v>
      </c>
      <c r="O9668">
        <v>0</v>
      </c>
      <c r="P9668">
        <v>0</v>
      </c>
      <c r="Q9668">
        <v>1077.5595000000001</v>
      </c>
      <c r="R9668">
        <v>21551.19</v>
      </c>
      <c r="S9668" t="s">
        <v>1424</v>
      </c>
    </row>
    <row r="9669" spans="1:19">
      <c r="A9669" t="s">
        <v>7934</v>
      </c>
      <c r="B9669">
        <v>44280</v>
      </c>
      <c r="C9669" t="s">
        <v>7935</v>
      </c>
      <c r="D9669">
        <v>44280</v>
      </c>
      <c r="E9669" t="s">
        <v>1160</v>
      </c>
      <c r="F9669" t="s">
        <v>1175</v>
      </c>
      <c r="G9669" t="s">
        <v>1160</v>
      </c>
      <c r="H9669" t="s">
        <v>1160</v>
      </c>
      <c r="I9669" t="s">
        <v>1181</v>
      </c>
      <c r="J9669">
        <v>4</v>
      </c>
      <c r="K9669">
        <v>1311.5</v>
      </c>
      <c r="L9669">
        <v>5246</v>
      </c>
      <c r="M9669">
        <v>3.1225999999999998</v>
      </c>
      <c r="N9669">
        <v>12.490399999999999</v>
      </c>
      <c r="O9669">
        <v>0</v>
      </c>
      <c r="P9669">
        <v>0</v>
      </c>
      <c r="Q9669">
        <v>1314.6225999999999</v>
      </c>
      <c r="R9669">
        <v>5258.4903999999997</v>
      </c>
      <c r="S9669" t="s">
        <v>1424</v>
      </c>
    </row>
    <row r="9670" spans="1:19">
      <c r="A9670" t="s">
        <v>7936</v>
      </c>
      <c r="B9670">
        <v>44280</v>
      </c>
      <c r="C9670" t="s">
        <v>7937</v>
      </c>
      <c r="D9670">
        <v>44280</v>
      </c>
      <c r="E9670" t="s">
        <v>1160</v>
      </c>
      <c r="F9670" t="s">
        <v>3660</v>
      </c>
      <c r="G9670" t="s">
        <v>1160</v>
      </c>
      <c r="H9670" t="s">
        <v>1160</v>
      </c>
      <c r="I9670" t="s">
        <v>3638</v>
      </c>
      <c r="J9670">
        <v>5</v>
      </c>
      <c r="K9670">
        <v>7870</v>
      </c>
      <c r="L9670">
        <v>39350</v>
      </c>
      <c r="M9670">
        <v>18.738099999999999</v>
      </c>
      <c r="N9670">
        <v>93.6905</v>
      </c>
      <c r="O9670">
        <v>0</v>
      </c>
      <c r="P9670">
        <v>0</v>
      </c>
      <c r="Q9670">
        <v>7888.7380999999996</v>
      </c>
      <c r="R9670">
        <v>39443.690499999997</v>
      </c>
      <c r="S9670" t="s">
        <v>1424</v>
      </c>
    </row>
    <row r="9671" spans="1:19">
      <c r="A9671" t="s">
        <v>7936</v>
      </c>
      <c r="B9671">
        <v>44280</v>
      </c>
      <c r="C9671" t="s">
        <v>7937</v>
      </c>
      <c r="D9671">
        <v>44280</v>
      </c>
      <c r="E9671" t="s">
        <v>1160</v>
      </c>
      <c r="F9671" t="s">
        <v>3660</v>
      </c>
      <c r="G9671" t="s">
        <v>1160</v>
      </c>
      <c r="H9671" t="s">
        <v>1160</v>
      </c>
      <c r="I9671" t="s">
        <v>1180</v>
      </c>
      <c r="J9671">
        <v>1</v>
      </c>
      <c r="K9671">
        <v>3586.25</v>
      </c>
      <c r="L9671">
        <v>3586.25</v>
      </c>
      <c r="M9671">
        <v>8.5387000000000004</v>
      </c>
      <c r="N9671">
        <v>8.5387000000000004</v>
      </c>
      <c r="O9671">
        <v>0</v>
      </c>
      <c r="P9671">
        <v>0</v>
      </c>
      <c r="Q9671">
        <v>3594.7887000000001</v>
      </c>
      <c r="R9671">
        <v>3594.7887000000001</v>
      </c>
      <c r="S9671" t="s">
        <v>1424</v>
      </c>
    </row>
    <row r="9672" spans="1:19">
      <c r="A9672" t="s">
        <v>7936</v>
      </c>
      <c r="B9672">
        <v>44280</v>
      </c>
      <c r="C9672" t="s">
        <v>7937</v>
      </c>
      <c r="D9672">
        <v>44280</v>
      </c>
      <c r="E9672" t="s">
        <v>1160</v>
      </c>
      <c r="F9672" t="s">
        <v>3660</v>
      </c>
      <c r="G9672" t="s">
        <v>1160</v>
      </c>
      <c r="H9672" t="s">
        <v>1160</v>
      </c>
      <c r="I9672" t="s">
        <v>1177</v>
      </c>
      <c r="J9672">
        <v>1</v>
      </c>
      <c r="K9672">
        <v>9162.18</v>
      </c>
      <c r="L9672">
        <v>9162.18</v>
      </c>
      <c r="M9672">
        <v>21.814699999999998</v>
      </c>
      <c r="N9672">
        <v>21.814699999999998</v>
      </c>
      <c r="O9672">
        <v>0</v>
      </c>
      <c r="P9672">
        <v>0</v>
      </c>
      <c r="Q9672">
        <v>9183.9946999999993</v>
      </c>
      <c r="R9672">
        <v>9183.9946999999993</v>
      </c>
      <c r="S9672" t="s">
        <v>1424</v>
      </c>
    </row>
    <row r="9673" spans="1:19">
      <c r="A9673" t="s">
        <v>7938</v>
      </c>
      <c r="B9673">
        <v>44280</v>
      </c>
      <c r="C9673" t="s">
        <v>7939</v>
      </c>
      <c r="D9673">
        <v>44280</v>
      </c>
      <c r="E9673" t="s">
        <v>1160</v>
      </c>
      <c r="F9673" t="s">
        <v>1168</v>
      </c>
      <c r="G9673" t="s">
        <v>1160</v>
      </c>
      <c r="H9673" t="s">
        <v>1160</v>
      </c>
      <c r="I9673" t="s">
        <v>3638</v>
      </c>
      <c r="J9673">
        <v>1</v>
      </c>
      <c r="K9673">
        <v>7870</v>
      </c>
      <c r="L9673">
        <v>7870</v>
      </c>
      <c r="M9673">
        <v>18.738099999999999</v>
      </c>
      <c r="N9673">
        <v>18.738099999999999</v>
      </c>
      <c r="O9673">
        <v>0</v>
      </c>
      <c r="P9673">
        <v>0</v>
      </c>
      <c r="Q9673">
        <v>7888.7380999999996</v>
      </c>
      <c r="R9673">
        <v>7888.7380999999996</v>
      </c>
      <c r="S9673" t="s">
        <v>1424</v>
      </c>
    </row>
    <row r="9674" spans="1:19">
      <c r="A9674" t="s">
        <v>7938</v>
      </c>
      <c r="B9674">
        <v>44280</v>
      </c>
      <c r="C9674" t="s">
        <v>7939</v>
      </c>
      <c r="D9674">
        <v>44280</v>
      </c>
      <c r="E9674" t="s">
        <v>1160</v>
      </c>
      <c r="F9674" t="s">
        <v>1168</v>
      </c>
      <c r="G9674" t="s">
        <v>1160</v>
      </c>
      <c r="H9674" t="s">
        <v>1160</v>
      </c>
      <c r="I9674" t="s">
        <v>1421</v>
      </c>
      <c r="J9674">
        <v>5</v>
      </c>
      <c r="K9674">
        <v>1282</v>
      </c>
      <c r="L9674">
        <v>6410</v>
      </c>
      <c r="M9674">
        <v>3.0524</v>
      </c>
      <c r="N9674">
        <v>15.262</v>
      </c>
      <c r="O9674">
        <v>0</v>
      </c>
      <c r="P9674">
        <v>0</v>
      </c>
      <c r="Q9674">
        <v>1285.0524</v>
      </c>
      <c r="R9674">
        <v>6425.2619999999997</v>
      </c>
      <c r="S9674" t="s">
        <v>1424</v>
      </c>
    </row>
    <row r="9675" spans="1:19">
      <c r="A9675" t="s">
        <v>7938</v>
      </c>
      <c r="B9675">
        <v>44280</v>
      </c>
      <c r="C9675" t="s">
        <v>7939</v>
      </c>
      <c r="D9675">
        <v>44280</v>
      </c>
      <c r="E9675" t="s">
        <v>1160</v>
      </c>
      <c r="F9675" t="s">
        <v>1168</v>
      </c>
      <c r="G9675" t="s">
        <v>1160</v>
      </c>
      <c r="H9675" t="s">
        <v>1160</v>
      </c>
      <c r="I9675" t="s">
        <v>1470</v>
      </c>
      <c r="J9675">
        <v>1</v>
      </c>
      <c r="K9675">
        <v>7150</v>
      </c>
      <c r="L9675">
        <v>7150</v>
      </c>
      <c r="M9675">
        <v>17.023800000000001</v>
      </c>
      <c r="N9675">
        <v>17.023800000000001</v>
      </c>
      <c r="O9675">
        <v>0</v>
      </c>
      <c r="P9675">
        <v>0</v>
      </c>
      <c r="Q9675">
        <v>7167.0237999999999</v>
      </c>
      <c r="R9675">
        <v>7167.0237999999999</v>
      </c>
      <c r="S9675" t="s">
        <v>1424</v>
      </c>
    </row>
    <row r="9676" spans="1:19">
      <c r="A9676" t="s">
        <v>7940</v>
      </c>
      <c r="B9676">
        <v>44280</v>
      </c>
      <c r="C9676" t="s">
        <v>7941</v>
      </c>
      <c r="D9676">
        <v>44280</v>
      </c>
      <c r="E9676" t="s">
        <v>1160</v>
      </c>
      <c r="F9676" t="s">
        <v>1163</v>
      </c>
      <c r="G9676" t="s">
        <v>1160</v>
      </c>
      <c r="H9676" t="s">
        <v>1160</v>
      </c>
      <c r="I9676" t="s">
        <v>1470</v>
      </c>
      <c r="J9676">
        <v>1</v>
      </c>
      <c r="K9676">
        <v>7150</v>
      </c>
      <c r="L9676">
        <v>7150</v>
      </c>
      <c r="M9676">
        <v>17.023800000000001</v>
      </c>
      <c r="N9676">
        <v>17.023800000000001</v>
      </c>
      <c r="O9676">
        <v>0</v>
      </c>
      <c r="P9676">
        <v>0</v>
      </c>
      <c r="Q9676">
        <v>7167.0237999999999</v>
      </c>
      <c r="R9676">
        <v>7167.0237999999999</v>
      </c>
      <c r="S9676" t="s">
        <v>1424</v>
      </c>
    </row>
    <row r="9677" spans="1:19">
      <c r="A9677" t="s">
        <v>7940</v>
      </c>
      <c r="B9677">
        <v>44280</v>
      </c>
      <c r="C9677" t="s">
        <v>7941</v>
      </c>
      <c r="D9677">
        <v>44280</v>
      </c>
      <c r="E9677" t="s">
        <v>1160</v>
      </c>
      <c r="F9677" t="s">
        <v>1163</v>
      </c>
      <c r="G9677" t="s">
        <v>1160</v>
      </c>
      <c r="H9677" t="s">
        <v>1160</v>
      </c>
      <c r="I9677" t="s">
        <v>1183</v>
      </c>
      <c r="J9677">
        <v>1</v>
      </c>
      <c r="K9677">
        <v>7673.25</v>
      </c>
      <c r="L9677">
        <v>7673.25</v>
      </c>
      <c r="M9677">
        <v>18.269600000000001</v>
      </c>
      <c r="N9677">
        <v>18.269600000000001</v>
      </c>
      <c r="O9677">
        <v>0</v>
      </c>
      <c r="P9677">
        <v>500</v>
      </c>
      <c r="Q9677">
        <v>7691.5195999999996</v>
      </c>
      <c r="R9677">
        <v>7191.5195999999996</v>
      </c>
      <c r="S9677" t="s">
        <v>1424</v>
      </c>
    </row>
    <row r="9678" spans="1:19">
      <c r="A9678" t="s">
        <v>7942</v>
      </c>
      <c r="B9678">
        <v>44280</v>
      </c>
      <c r="C9678" t="s">
        <v>7943</v>
      </c>
      <c r="D9678">
        <v>44280</v>
      </c>
      <c r="E9678" t="s">
        <v>1160</v>
      </c>
      <c r="F9678" t="s">
        <v>1173</v>
      </c>
      <c r="G9678" t="s">
        <v>1160</v>
      </c>
      <c r="H9678" t="s">
        <v>1160</v>
      </c>
      <c r="I9678" t="s">
        <v>1177</v>
      </c>
      <c r="J9678">
        <v>4</v>
      </c>
      <c r="K9678">
        <v>9162.18</v>
      </c>
      <c r="L9678">
        <v>36648.720000000001</v>
      </c>
      <c r="M9678">
        <v>21.814699999999998</v>
      </c>
      <c r="N9678">
        <v>87.258799999999994</v>
      </c>
      <c r="O9678">
        <v>0</v>
      </c>
      <c r="P9678">
        <v>0</v>
      </c>
      <c r="Q9678">
        <v>9183.9946999999993</v>
      </c>
      <c r="R9678">
        <v>36735.978799999997</v>
      </c>
      <c r="S9678" t="s">
        <v>1424</v>
      </c>
    </row>
    <row r="9679" spans="1:19">
      <c r="A9679" t="s">
        <v>7944</v>
      </c>
      <c r="B9679">
        <v>44280</v>
      </c>
      <c r="C9679" t="s">
        <v>7945</v>
      </c>
      <c r="D9679">
        <v>44280</v>
      </c>
      <c r="E9679" t="s">
        <v>1160</v>
      </c>
      <c r="F9679" t="s">
        <v>1355</v>
      </c>
      <c r="G9679" t="s">
        <v>1160</v>
      </c>
      <c r="H9679" t="s">
        <v>1160</v>
      </c>
      <c r="I9679" t="s">
        <v>1470</v>
      </c>
      <c r="J9679">
        <v>1</v>
      </c>
      <c r="K9679">
        <v>7150</v>
      </c>
      <c r="L9679">
        <v>7150</v>
      </c>
      <c r="M9679">
        <v>17.023800000000001</v>
      </c>
      <c r="N9679">
        <v>17.023800000000001</v>
      </c>
      <c r="O9679">
        <v>0</v>
      </c>
      <c r="P9679">
        <v>0</v>
      </c>
      <c r="Q9679">
        <v>7167.0237999999999</v>
      </c>
      <c r="R9679">
        <v>7167.0237999999999</v>
      </c>
      <c r="S9679" t="s">
        <v>1424</v>
      </c>
    </row>
    <row r="9680" spans="1:19">
      <c r="A9680" t="s">
        <v>7944</v>
      </c>
      <c r="B9680">
        <v>44280</v>
      </c>
      <c r="C9680" t="s">
        <v>7945</v>
      </c>
      <c r="D9680">
        <v>44280</v>
      </c>
      <c r="E9680" t="s">
        <v>1160</v>
      </c>
      <c r="F9680" t="s">
        <v>1355</v>
      </c>
      <c r="G9680" t="s">
        <v>1160</v>
      </c>
      <c r="H9680" t="s">
        <v>1160</v>
      </c>
      <c r="I9680" t="s">
        <v>1178</v>
      </c>
      <c r="J9680">
        <v>1</v>
      </c>
      <c r="K9680">
        <v>4088.57</v>
      </c>
      <c r="L9680">
        <v>4088.57</v>
      </c>
      <c r="M9680">
        <v>9.7347000000000001</v>
      </c>
      <c r="N9680">
        <v>9.7347000000000001</v>
      </c>
      <c r="O9680">
        <v>0</v>
      </c>
      <c r="P9680">
        <v>0</v>
      </c>
      <c r="Q9680">
        <v>4098.3046999999997</v>
      </c>
      <c r="R9680">
        <v>4098.3046999999997</v>
      </c>
      <c r="S9680" t="s">
        <v>1424</v>
      </c>
    </row>
    <row r="9681" spans="1:19">
      <c r="A9681" t="s">
        <v>7944</v>
      </c>
      <c r="B9681">
        <v>44280</v>
      </c>
      <c r="C9681" t="s">
        <v>7945</v>
      </c>
      <c r="D9681">
        <v>44280</v>
      </c>
      <c r="E9681" t="s">
        <v>1160</v>
      </c>
      <c r="F9681" t="s">
        <v>1355</v>
      </c>
      <c r="G9681" t="s">
        <v>1160</v>
      </c>
      <c r="H9681" t="s">
        <v>1160</v>
      </c>
      <c r="I9681" t="s">
        <v>3638</v>
      </c>
      <c r="J9681">
        <v>1</v>
      </c>
      <c r="K9681">
        <v>7870</v>
      </c>
      <c r="L9681">
        <v>7870</v>
      </c>
      <c r="M9681">
        <v>18.738099999999999</v>
      </c>
      <c r="N9681">
        <v>18.738099999999999</v>
      </c>
      <c r="O9681">
        <v>0</v>
      </c>
      <c r="P9681">
        <v>0</v>
      </c>
      <c r="Q9681">
        <v>7888.7380999999996</v>
      </c>
      <c r="R9681">
        <v>7888.7380999999996</v>
      </c>
      <c r="S9681" t="s">
        <v>1424</v>
      </c>
    </row>
    <row r="9682" spans="1:19">
      <c r="A9682" t="s">
        <v>7946</v>
      </c>
      <c r="B9682">
        <v>44280</v>
      </c>
      <c r="C9682" t="s">
        <v>7947</v>
      </c>
      <c r="D9682">
        <v>44280</v>
      </c>
      <c r="E9682" t="s">
        <v>1160</v>
      </c>
      <c r="F9682" t="s">
        <v>4699</v>
      </c>
      <c r="G9682" t="s">
        <v>1160</v>
      </c>
      <c r="H9682" t="s">
        <v>1160</v>
      </c>
      <c r="I9682" t="s">
        <v>3638</v>
      </c>
      <c r="J9682">
        <v>5</v>
      </c>
      <c r="K9682">
        <v>7870</v>
      </c>
      <c r="L9682">
        <v>39350</v>
      </c>
      <c r="M9682">
        <v>18.738099999999999</v>
      </c>
      <c r="N9682">
        <v>93.6905</v>
      </c>
      <c r="O9682">
        <v>0</v>
      </c>
      <c r="P9682">
        <v>0</v>
      </c>
      <c r="Q9682">
        <v>7888.7380999999996</v>
      </c>
      <c r="R9682">
        <v>39443.690499999997</v>
      </c>
      <c r="S9682" t="s">
        <v>1424</v>
      </c>
    </row>
    <row r="9683" spans="1:19">
      <c r="A9683" t="s">
        <v>7946</v>
      </c>
      <c r="B9683">
        <v>44280</v>
      </c>
      <c r="C9683" t="s">
        <v>7947</v>
      </c>
      <c r="D9683">
        <v>44280</v>
      </c>
      <c r="E9683" t="s">
        <v>1160</v>
      </c>
      <c r="F9683" t="s">
        <v>4699</v>
      </c>
      <c r="G9683" t="s">
        <v>1160</v>
      </c>
      <c r="H9683" t="s">
        <v>1160</v>
      </c>
      <c r="I9683" t="s">
        <v>1381</v>
      </c>
      <c r="J9683">
        <v>3</v>
      </c>
      <c r="K9683">
        <v>9990</v>
      </c>
      <c r="L9683">
        <v>29970</v>
      </c>
      <c r="M9683">
        <v>23.785699999999999</v>
      </c>
      <c r="N9683">
        <v>71.357100000000003</v>
      </c>
      <c r="O9683">
        <v>0</v>
      </c>
      <c r="P9683">
        <v>0</v>
      </c>
      <c r="Q9683">
        <v>10013.7857</v>
      </c>
      <c r="R9683">
        <v>30041.357100000001</v>
      </c>
      <c r="S9683" t="s">
        <v>1424</v>
      </c>
    </row>
    <row r="9684" spans="1:19">
      <c r="A9684" t="s">
        <v>7946</v>
      </c>
      <c r="B9684">
        <v>44280</v>
      </c>
      <c r="C9684" t="s">
        <v>7947</v>
      </c>
      <c r="D9684">
        <v>44280</v>
      </c>
      <c r="E9684" t="s">
        <v>1160</v>
      </c>
      <c r="F9684" t="s">
        <v>4699</v>
      </c>
      <c r="G9684" t="s">
        <v>1160</v>
      </c>
      <c r="H9684" t="s">
        <v>1160</v>
      </c>
      <c r="I9684" t="s">
        <v>1470</v>
      </c>
      <c r="J9684">
        <v>7</v>
      </c>
      <c r="K9684">
        <v>7150</v>
      </c>
      <c r="L9684">
        <v>50050</v>
      </c>
      <c r="M9684">
        <v>17.023800000000001</v>
      </c>
      <c r="N9684">
        <v>119.1666</v>
      </c>
      <c r="O9684">
        <v>0</v>
      </c>
      <c r="P9684">
        <v>0</v>
      </c>
      <c r="Q9684">
        <v>7167.0237999999999</v>
      </c>
      <c r="R9684">
        <v>50169.166599999997</v>
      </c>
      <c r="S9684" t="s">
        <v>1424</v>
      </c>
    </row>
    <row r="9685" spans="1:19">
      <c r="A9685" t="s">
        <v>7946</v>
      </c>
      <c r="B9685">
        <v>44280</v>
      </c>
      <c r="C9685" t="s">
        <v>7947</v>
      </c>
      <c r="D9685">
        <v>44280</v>
      </c>
      <c r="E9685" t="s">
        <v>1160</v>
      </c>
      <c r="F9685" t="s">
        <v>4699</v>
      </c>
      <c r="G9685" t="s">
        <v>1160</v>
      </c>
      <c r="H9685" t="s">
        <v>1160</v>
      </c>
      <c r="I9685" t="s">
        <v>5350</v>
      </c>
      <c r="J9685">
        <v>3</v>
      </c>
      <c r="K9685">
        <v>9615</v>
      </c>
      <c r="L9685">
        <v>28845</v>
      </c>
      <c r="M9685">
        <v>22.892900000000001</v>
      </c>
      <c r="N9685">
        <v>68.678700000000006</v>
      </c>
      <c r="O9685">
        <v>0</v>
      </c>
      <c r="P9685">
        <v>0</v>
      </c>
      <c r="Q9685">
        <v>9637.8929000000007</v>
      </c>
      <c r="R9685">
        <v>28913.6787</v>
      </c>
      <c r="S9685" t="s">
        <v>1424</v>
      </c>
    </row>
    <row r="9686" spans="1:19">
      <c r="A9686" t="s">
        <v>7948</v>
      </c>
      <c r="B9686">
        <v>44280</v>
      </c>
      <c r="C9686" t="s">
        <v>7949</v>
      </c>
      <c r="D9686">
        <v>44280</v>
      </c>
      <c r="E9686" t="s">
        <v>1422</v>
      </c>
      <c r="F9686" t="s">
        <v>83</v>
      </c>
      <c r="G9686" t="s">
        <v>1115</v>
      </c>
      <c r="H9686" t="s">
        <v>24</v>
      </c>
      <c r="I9686" t="s">
        <v>3638</v>
      </c>
      <c r="J9686">
        <v>10</v>
      </c>
      <c r="K9686">
        <v>7760</v>
      </c>
      <c r="L9686">
        <v>77600</v>
      </c>
      <c r="M9686">
        <v>18.476199999999999</v>
      </c>
      <c r="N9686">
        <v>184.762</v>
      </c>
      <c r="O9686">
        <v>0</v>
      </c>
      <c r="P9686">
        <v>0</v>
      </c>
      <c r="Q9686">
        <v>7778.4762000000001</v>
      </c>
      <c r="R9686">
        <v>77784.762000000002</v>
      </c>
      <c r="S9686" t="s">
        <v>1424</v>
      </c>
    </row>
    <row r="9687" spans="1:19">
      <c r="A9687" t="s">
        <v>7950</v>
      </c>
      <c r="B9687">
        <v>44280</v>
      </c>
      <c r="C9687" t="s">
        <v>7951</v>
      </c>
      <c r="D9687">
        <v>44280</v>
      </c>
      <c r="E9687" t="s">
        <v>1422</v>
      </c>
      <c r="F9687" t="s">
        <v>81</v>
      </c>
      <c r="G9687" t="s">
        <v>1440</v>
      </c>
      <c r="H9687" t="s">
        <v>24</v>
      </c>
      <c r="I9687" t="s">
        <v>3638</v>
      </c>
      <c r="J9687">
        <v>9</v>
      </c>
      <c r="K9687">
        <v>7760</v>
      </c>
      <c r="L9687">
        <v>69840</v>
      </c>
      <c r="M9687">
        <v>18.476199999999999</v>
      </c>
      <c r="N9687">
        <v>166.28579999999999</v>
      </c>
      <c r="O9687">
        <v>0</v>
      </c>
      <c r="P9687">
        <v>0</v>
      </c>
      <c r="Q9687">
        <v>7778.4762000000001</v>
      </c>
      <c r="R9687">
        <v>70006.285799999998</v>
      </c>
      <c r="S9687" t="s">
        <v>1424</v>
      </c>
    </row>
    <row r="9688" spans="1:19">
      <c r="A9688" t="s">
        <v>7952</v>
      </c>
      <c r="B9688">
        <v>44280</v>
      </c>
      <c r="C9688" t="s">
        <v>7953</v>
      </c>
      <c r="D9688">
        <v>44280</v>
      </c>
      <c r="E9688" t="s">
        <v>1429</v>
      </c>
      <c r="F9688" t="s">
        <v>4689</v>
      </c>
      <c r="G9688" t="s">
        <v>1430</v>
      </c>
      <c r="H9688" t="s">
        <v>1429</v>
      </c>
      <c r="I9688" t="s">
        <v>5350</v>
      </c>
      <c r="J9688">
        <v>2</v>
      </c>
      <c r="K9688">
        <v>8769</v>
      </c>
      <c r="L9688">
        <v>17538</v>
      </c>
      <c r="M9688">
        <v>0</v>
      </c>
      <c r="N9688">
        <v>0</v>
      </c>
      <c r="O9688">
        <v>0</v>
      </c>
      <c r="P9688">
        <v>0</v>
      </c>
      <c r="Q9688">
        <v>8769</v>
      </c>
      <c r="R9688">
        <v>17538</v>
      </c>
      <c r="S9688" t="s">
        <v>1424</v>
      </c>
    </row>
    <row r="9689" spans="1:19">
      <c r="A9689" t="s">
        <v>7954</v>
      </c>
      <c r="B9689">
        <v>44280</v>
      </c>
      <c r="C9689" t="s">
        <v>7955</v>
      </c>
      <c r="D9689">
        <v>44280</v>
      </c>
      <c r="E9689" t="s">
        <v>1422</v>
      </c>
      <c r="F9689" t="s">
        <v>51</v>
      </c>
      <c r="G9689" t="s">
        <v>1067</v>
      </c>
      <c r="H9689" t="s">
        <v>54</v>
      </c>
      <c r="I9689" t="s">
        <v>1381</v>
      </c>
      <c r="J9689">
        <v>5</v>
      </c>
      <c r="K9689">
        <v>9850</v>
      </c>
      <c r="L9689">
        <v>49250</v>
      </c>
      <c r="M9689">
        <v>23.452400000000001</v>
      </c>
      <c r="N9689">
        <v>117.262</v>
      </c>
      <c r="O9689">
        <v>0</v>
      </c>
      <c r="P9689">
        <v>0</v>
      </c>
      <c r="Q9689">
        <v>9873.4524000000001</v>
      </c>
      <c r="R9689">
        <v>49367.262000000002</v>
      </c>
      <c r="S9689" t="s">
        <v>1424</v>
      </c>
    </row>
    <row r="9690" spans="1:19">
      <c r="A9690" t="s">
        <v>7956</v>
      </c>
      <c r="B9690">
        <v>44280</v>
      </c>
      <c r="C9690" t="s">
        <v>7957</v>
      </c>
      <c r="D9690">
        <v>44280</v>
      </c>
      <c r="E9690" t="s">
        <v>1422</v>
      </c>
      <c r="F9690" t="s">
        <v>52</v>
      </c>
      <c r="G9690" t="s">
        <v>1067</v>
      </c>
      <c r="H9690" t="s">
        <v>54</v>
      </c>
      <c r="I9690" t="s">
        <v>1356</v>
      </c>
      <c r="J9690">
        <v>47</v>
      </c>
      <c r="K9690">
        <v>1118</v>
      </c>
      <c r="L9690">
        <v>52546</v>
      </c>
      <c r="M9690">
        <v>2.6619000000000002</v>
      </c>
      <c r="N9690">
        <v>125.1093</v>
      </c>
      <c r="O9690">
        <v>0</v>
      </c>
      <c r="P9690">
        <v>0</v>
      </c>
      <c r="Q9690">
        <v>1120.6619000000001</v>
      </c>
      <c r="R9690">
        <v>52671.109299999996</v>
      </c>
      <c r="S9690" t="s">
        <v>1424</v>
      </c>
    </row>
    <row r="9691" spans="1:19">
      <c r="A9691" t="s">
        <v>7956</v>
      </c>
      <c r="B9691">
        <v>44280</v>
      </c>
      <c r="C9691" t="s">
        <v>7957</v>
      </c>
      <c r="D9691">
        <v>44280</v>
      </c>
      <c r="E9691" t="s">
        <v>1422</v>
      </c>
      <c r="F9691" t="s">
        <v>52</v>
      </c>
      <c r="G9691" t="s">
        <v>1067</v>
      </c>
      <c r="H9691" t="s">
        <v>54</v>
      </c>
      <c r="I9691" t="s">
        <v>1459</v>
      </c>
      <c r="J9691">
        <v>84</v>
      </c>
      <c r="K9691">
        <v>1060</v>
      </c>
      <c r="L9691">
        <v>89040</v>
      </c>
      <c r="M9691">
        <v>2.5238</v>
      </c>
      <c r="N9691">
        <v>211.9992</v>
      </c>
      <c r="O9691">
        <v>0</v>
      </c>
      <c r="P9691">
        <v>0</v>
      </c>
      <c r="Q9691">
        <v>1062.5237999999999</v>
      </c>
      <c r="R9691">
        <v>89251.999200000006</v>
      </c>
      <c r="S9691" t="s">
        <v>1424</v>
      </c>
    </row>
    <row r="9692" spans="1:19">
      <c r="A9692" t="s">
        <v>7956</v>
      </c>
      <c r="B9692">
        <v>44280</v>
      </c>
      <c r="C9692" t="s">
        <v>7957</v>
      </c>
      <c r="D9692">
        <v>44280</v>
      </c>
      <c r="E9692" t="s">
        <v>1422</v>
      </c>
      <c r="F9692" t="s">
        <v>52</v>
      </c>
      <c r="G9692" t="s">
        <v>1067</v>
      </c>
      <c r="H9692" t="s">
        <v>54</v>
      </c>
      <c r="I9692" t="s">
        <v>1181</v>
      </c>
      <c r="J9692">
        <v>92</v>
      </c>
      <c r="K9692">
        <v>1293</v>
      </c>
      <c r="L9692">
        <v>118956</v>
      </c>
      <c r="M9692">
        <v>3.0785999999999998</v>
      </c>
      <c r="N9692">
        <v>283.2312</v>
      </c>
      <c r="O9692">
        <v>0</v>
      </c>
      <c r="P9692">
        <v>0</v>
      </c>
      <c r="Q9692">
        <v>1296.0786000000001</v>
      </c>
      <c r="R9692">
        <v>119239.23119999999</v>
      </c>
      <c r="S9692" t="s">
        <v>1424</v>
      </c>
    </row>
    <row r="9693" spans="1:19">
      <c r="A9693" t="s">
        <v>7958</v>
      </c>
      <c r="B9693">
        <v>44280</v>
      </c>
      <c r="C9693" t="s">
        <v>7959</v>
      </c>
      <c r="D9693">
        <v>44280</v>
      </c>
      <c r="E9693" t="s">
        <v>1160</v>
      </c>
      <c r="F9693" t="s">
        <v>1348</v>
      </c>
      <c r="G9693" t="s">
        <v>1160</v>
      </c>
      <c r="H9693" t="s">
        <v>1160</v>
      </c>
      <c r="I9693" t="s">
        <v>1470</v>
      </c>
      <c r="J9693">
        <v>4</v>
      </c>
      <c r="K9693">
        <v>7150</v>
      </c>
      <c r="L9693">
        <v>28600</v>
      </c>
      <c r="M9693">
        <v>17.023800000000001</v>
      </c>
      <c r="N9693">
        <v>68.095200000000006</v>
      </c>
      <c r="O9693">
        <v>0</v>
      </c>
      <c r="P9693">
        <v>0</v>
      </c>
      <c r="Q9693">
        <v>7167.0237999999999</v>
      </c>
      <c r="R9693">
        <v>28668.0952</v>
      </c>
      <c r="S9693" t="s">
        <v>1424</v>
      </c>
    </row>
    <row r="9694" spans="1:19">
      <c r="A9694" t="s">
        <v>7958</v>
      </c>
      <c r="B9694">
        <v>44280</v>
      </c>
      <c r="C9694" t="s">
        <v>7959</v>
      </c>
      <c r="D9694">
        <v>44280</v>
      </c>
      <c r="E9694" t="s">
        <v>1160</v>
      </c>
      <c r="F9694" t="s">
        <v>1348</v>
      </c>
      <c r="G9694" t="s">
        <v>1160</v>
      </c>
      <c r="H9694" t="s">
        <v>1160</v>
      </c>
      <c r="I9694" t="s">
        <v>1421</v>
      </c>
      <c r="J9694">
        <v>9</v>
      </c>
      <c r="K9694">
        <v>1282</v>
      </c>
      <c r="L9694">
        <v>11538</v>
      </c>
      <c r="M9694">
        <v>3.0524</v>
      </c>
      <c r="N9694">
        <v>27.471599999999999</v>
      </c>
      <c r="O9694">
        <v>0</v>
      </c>
      <c r="P9694">
        <v>0</v>
      </c>
      <c r="Q9694">
        <v>1285.0524</v>
      </c>
      <c r="R9694">
        <v>11565.471600000001</v>
      </c>
      <c r="S9694" t="s">
        <v>1424</v>
      </c>
    </row>
    <row r="9695" spans="1:19">
      <c r="A9695" t="s">
        <v>7960</v>
      </c>
      <c r="B9695">
        <v>44280</v>
      </c>
      <c r="C9695" t="s">
        <v>7961</v>
      </c>
      <c r="D9695">
        <v>44280</v>
      </c>
      <c r="E9695" t="s">
        <v>1422</v>
      </c>
      <c r="F9695" t="s">
        <v>80</v>
      </c>
      <c r="G9695" t="s">
        <v>1032</v>
      </c>
      <c r="H9695" t="s">
        <v>1428</v>
      </c>
      <c r="I9695" t="s">
        <v>1459</v>
      </c>
      <c r="J9695">
        <v>100</v>
      </c>
      <c r="K9695">
        <v>1060</v>
      </c>
      <c r="L9695">
        <v>106000</v>
      </c>
      <c r="M9695">
        <v>2.5238</v>
      </c>
      <c r="N9695">
        <v>252.38</v>
      </c>
      <c r="O9695">
        <v>0</v>
      </c>
      <c r="P9695">
        <v>0</v>
      </c>
      <c r="Q9695">
        <v>1062.5237999999999</v>
      </c>
      <c r="R9695">
        <v>106252.38</v>
      </c>
      <c r="S9695" t="s">
        <v>1424</v>
      </c>
    </row>
    <row r="9696" spans="1:19">
      <c r="A9696" t="s">
        <v>7960</v>
      </c>
      <c r="B9696">
        <v>44280</v>
      </c>
      <c r="C9696" t="s">
        <v>7961</v>
      </c>
      <c r="D9696">
        <v>44280</v>
      </c>
      <c r="E9696" t="s">
        <v>1422</v>
      </c>
      <c r="F9696" t="s">
        <v>80</v>
      </c>
      <c r="G9696" t="s">
        <v>1032</v>
      </c>
      <c r="H9696" t="s">
        <v>1428</v>
      </c>
      <c r="I9696" t="s">
        <v>1180</v>
      </c>
      <c r="J9696">
        <v>30</v>
      </c>
      <c r="K9696">
        <v>3540</v>
      </c>
      <c r="L9696">
        <v>106200</v>
      </c>
      <c r="M9696">
        <v>8.4285999999999994</v>
      </c>
      <c r="N9696">
        <v>252.858</v>
      </c>
      <c r="O9696">
        <v>0</v>
      </c>
      <c r="P9696">
        <v>0</v>
      </c>
      <c r="Q9696">
        <v>3548.4286000000002</v>
      </c>
      <c r="R9696">
        <v>106452.85799999999</v>
      </c>
      <c r="S9696" t="s">
        <v>1424</v>
      </c>
    </row>
    <row r="9697" spans="1:19">
      <c r="A9697" t="s">
        <v>7960</v>
      </c>
      <c r="B9697">
        <v>44280</v>
      </c>
      <c r="C9697" t="s">
        <v>7961</v>
      </c>
      <c r="D9697">
        <v>44280</v>
      </c>
      <c r="E9697" t="s">
        <v>1422</v>
      </c>
      <c r="F9697" t="s">
        <v>80</v>
      </c>
      <c r="G9697" t="s">
        <v>1032</v>
      </c>
      <c r="H9697" t="s">
        <v>1428</v>
      </c>
      <c r="I9697" t="s">
        <v>1356</v>
      </c>
      <c r="J9697">
        <v>10</v>
      </c>
      <c r="K9697">
        <v>1118</v>
      </c>
      <c r="L9697">
        <v>11180</v>
      </c>
      <c r="M9697">
        <v>2.6619000000000002</v>
      </c>
      <c r="N9697">
        <v>26.619</v>
      </c>
      <c r="O9697">
        <v>0</v>
      </c>
      <c r="P9697">
        <v>0</v>
      </c>
      <c r="Q9697">
        <v>1120.6619000000001</v>
      </c>
      <c r="R9697">
        <v>11206.619000000001</v>
      </c>
      <c r="S9697" t="s">
        <v>1424</v>
      </c>
    </row>
    <row r="9698" spans="1:19">
      <c r="A9698" t="s">
        <v>7960</v>
      </c>
      <c r="B9698">
        <v>44280</v>
      </c>
      <c r="C9698" t="s">
        <v>7961</v>
      </c>
      <c r="D9698">
        <v>44280</v>
      </c>
      <c r="E9698" t="s">
        <v>1422</v>
      </c>
      <c r="F9698" t="s">
        <v>80</v>
      </c>
      <c r="G9698" t="s">
        <v>1032</v>
      </c>
      <c r="H9698" t="s">
        <v>1428</v>
      </c>
      <c r="I9698" t="s">
        <v>1421</v>
      </c>
      <c r="J9698">
        <v>36</v>
      </c>
      <c r="K9698">
        <v>1264</v>
      </c>
      <c r="L9698">
        <v>45504</v>
      </c>
      <c r="M9698">
        <v>3.0095000000000001</v>
      </c>
      <c r="N9698">
        <v>108.342</v>
      </c>
      <c r="O9698">
        <v>0</v>
      </c>
      <c r="P9698">
        <v>0</v>
      </c>
      <c r="Q9698">
        <v>1267.0094999999999</v>
      </c>
      <c r="R9698">
        <v>45612.341999999997</v>
      </c>
      <c r="S9698" t="s">
        <v>1424</v>
      </c>
    </row>
    <row r="9699" spans="1:19">
      <c r="A9699" t="s">
        <v>7960</v>
      </c>
      <c r="B9699">
        <v>44280</v>
      </c>
      <c r="C9699" t="s">
        <v>7961</v>
      </c>
      <c r="D9699">
        <v>44280</v>
      </c>
      <c r="E9699" t="s">
        <v>1422</v>
      </c>
      <c r="F9699" t="s">
        <v>80</v>
      </c>
      <c r="G9699" t="s">
        <v>1032</v>
      </c>
      <c r="H9699" t="s">
        <v>1428</v>
      </c>
      <c r="I9699" t="s">
        <v>1359</v>
      </c>
      <c r="J9699">
        <v>30</v>
      </c>
      <c r="K9699">
        <v>1225</v>
      </c>
      <c r="L9699">
        <v>36750</v>
      </c>
      <c r="M9699">
        <v>2.9167000000000001</v>
      </c>
      <c r="N9699">
        <v>87.501000000000005</v>
      </c>
      <c r="O9699">
        <v>0</v>
      </c>
      <c r="P9699">
        <v>0</v>
      </c>
      <c r="Q9699">
        <v>1227.9167</v>
      </c>
      <c r="R9699">
        <v>36837.500999999997</v>
      </c>
      <c r="S9699" t="s">
        <v>1424</v>
      </c>
    </row>
    <row r="9700" spans="1:19">
      <c r="A9700" t="s">
        <v>7962</v>
      </c>
      <c r="B9700">
        <v>44280</v>
      </c>
      <c r="C9700" t="s">
        <v>7963</v>
      </c>
      <c r="D9700">
        <v>44280</v>
      </c>
      <c r="E9700" t="s">
        <v>1422</v>
      </c>
      <c r="F9700" t="s">
        <v>79</v>
      </c>
      <c r="G9700" t="s">
        <v>1032</v>
      </c>
      <c r="H9700" t="s">
        <v>1428</v>
      </c>
      <c r="I9700" t="s">
        <v>1459</v>
      </c>
      <c r="J9700">
        <v>20</v>
      </c>
      <c r="K9700">
        <v>1060</v>
      </c>
      <c r="L9700">
        <v>21200</v>
      </c>
      <c r="M9700">
        <v>2.5238</v>
      </c>
      <c r="N9700">
        <v>50.475999999999999</v>
      </c>
      <c r="O9700">
        <v>0</v>
      </c>
      <c r="P9700">
        <v>0</v>
      </c>
      <c r="Q9700">
        <v>1062.5237999999999</v>
      </c>
      <c r="R9700">
        <v>21250.475999999999</v>
      </c>
      <c r="S9700" t="s">
        <v>1424</v>
      </c>
    </row>
    <row r="9701" spans="1:19">
      <c r="A9701" t="s">
        <v>7962</v>
      </c>
      <c r="B9701">
        <v>44280</v>
      </c>
      <c r="C9701" t="s">
        <v>7963</v>
      </c>
      <c r="D9701">
        <v>44280</v>
      </c>
      <c r="E9701" t="s">
        <v>1422</v>
      </c>
      <c r="F9701" t="s">
        <v>79</v>
      </c>
      <c r="G9701" t="s">
        <v>1032</v>
      </c>
      <c r="H9701" t="s">
        <v>1428</v>
      </c>
      <c r="I9701" t="s">
        <v>1356</v>
      </c>
      <c r="J9701">
        <v>10</v>
      </c>
      <c r="K9701">
        <v>1118</v>
      </c>
      <c r="L9701">
        <v>11180</v>
      </c>
      <c r="M9701">
        <v>2.6619000000000002</v>
      </c>
      <c r="N9701">
        <v>26.619</v>
      </c>
      <c r="O9701">
        <v>0</v>
      </c>
      <c r="P9701">
        <v>0</v>
      </c>
      <c r="Q9701">
        <v>1120.6619000000001</v>
      </c>
      <c r="R9701">
        <v>11206.619000000001</v>
      </c>
      <c r="S9701" t="s">
        <v>1424</v>
      </c>
    </row>
    <row r="9702" spans="1:19">
      <c r="A9702" t="s">
        <v>7962</v>
      </c>
      <c r="B9702">
        <v>44280</v>
      </c>
      <c r="C9702" t="s">
        <v>7963</v>
      </c>
      <c r="D9702">
        <v>44280</v>
      </c>
      <c r="E9702" t="s">
        <v>1422</v>
      </c>
      <c r="F9702" t="s">
        <v>79</v>
      </c>
      <c r="G9702" t="s">
        <v>1032</v>
      </c>
      <c r="H9702" t="s">
        <v>1428</v>
      </c>
      <c r="I9702" t="s">
        <v>1381</v>
      </c>
      <c r="J9702">
        <v>2</v>
      </c>
      <c r="K9702">
        <v>9850</v>
      </c>
      <c r="L9702">
        <v>19700</v>
      </c>
      <c r="M9702">
        <v>23.452400000000001</v>
      </c>
      <c r="N9702">
        <v>46.904800000000002</v>
      </c>
      <c r="O9702">
        <v>0</v>
      </c>
      <c r="P9702">
        <v>0</v>
      </c>
      <c r="Q9702">
        <v>9873.4524000000001</v>
      </c>
      <c r="R9702">
        <v>19746.9048</v>
      </c>
      <c r="S9702" t="s">
        <v>1424</v>
      </c>
    </row>
    <row r="9703" spans="1:19">
      <c r="A9703" t="s">
        <v>7962</v>
      </c>
      <c r="B9703">
        <v>44280</v>
      </c>
      <c r="C9703" t="s">
        <v>7963</v>
      </c>
      <c r="D9703">
        <v>44280</v>
      </c>
      <c r="E9703" t="s">
        <v>1422</v>
      </c>
      <c r="F9703" t="s">
        <v>79</v>
      </c>
      <c r="G9703" t="s">
        <v>1032</v>
      </c>
      <c r="H9703" t="s">
        <v>1428</v>
      </c>
      <c r="I9703" t="s">
        <v>1359</v>
      </c>
      <c r="J9703">
        <v>13</v>
      </c>
      <c r="K9703">
        <v>1225</v>
      </c>
      <c r="L9703">
        <v>15925</v>
      </c>
      <c r="M9703">
        <v>2.9167000000000001</v>
      </c>
      <c r="N9703">
        <v>37.917099999999998</v>
      </c>
      <c r="O9703">
        <v>0</v>
      </c>
      <c r="P9703">
        <v>0</v>
      </c>
      <c r="Q9703">
        <v>1227.9167</v>
      </c>
      <c r="R9703">
        <v>15962.917100000001</v>
      </c>
      <c r="S9703" t="s">
        <v>1424</v>
      </c>
    </row>
    <row r="9704" spans="1:19">
      <c r="A9704" t="s">
        <v>7962</v>
      </c>
      <c r="B9704">
        <v>44280</v>
      </c>
      <c r="C9704" t="s">
        <v>7963</v>
      </c>
      <c r="D9704">
        <v>44280</v>
      </c>
      <c r="E9704" t="s">
        <v>1422</v>
      </c>
      <c r="F9704" t="s">
        <v>79</v>
      </c>
      <c r="G9704" t="s">
        <v>1032</v>
      </c>
      <c r="H9704" t="s">
        <v>1428</v>
      </c>
      <c r="I9704" t="s">
        <v>1180</v>
      </c>
      <c r="J9704">
        <v>30</v>
      </c>
      <c r="K9704">
        <v>3540</v>
      </c>
      <c r="L9704">
        <v>106200</v>
      </c>
      <c r="M9704">
        <v>8.4285999999999994</v>
      </c>
      <c r="N9704">
        <v>252.858</v>
      </c>
      <c r="O9704">
        <v>0</v>
      </c>
      <c r="P9704">
        <v>0</v>
      </c>
      <c r="Q9704">
        <v>3548.4286000000002</v>
      </c>
      <c r="R9704">
        <v>106452.85799999999</v>
      </c>
      <c r="S9704" t="s">
        <v>1424</v>
      </c>
    </row>
    <row r="9705" spans="1:19">
      <c r="A9705" t="s">
        <v>7962</v>
      </c>
      <c r="B9705">
        <v>44280</v>
      </c>
      <c r="C9705" t="s">
        <v>7963</v>
      </c>
      <c r="D9705">
        <v>44280</v>
      </c>
      <c r="E9705" t="s">
        <v>1422</v>
      </c>
      <c r="F9705" t="s">
        <v>79</v>
      </c>
      <c r="G9705" t="s">
        <v>1032</v>
      </c>
      <c r="H9705" t="s">
        <v>1428</v>
      </c>
      <c r="I9705" t="s">
        <v>5350</v>
      </c>
      <c r="J9705">
        <v>3</v>
      </c>
      <c r="K9705">
        <v>9480</v>
      </c>
      <c r="L9705">
        <v>28440</v>
      </c>
      <c r="M9705">
        <v>22.571400000000001</v>
      </c>
      <c r="N9705">
        <v>67.714200000000005</v>
      </c>
      <c r="O9705">
        <v>0</v>
      </c>
      <c r="P9705">
        <v>0</v>
      </c>
      <c r="Q9705">
        <v>9502.5714000000007</v>
      </c>
      <c r="R9705">
        <v>28507.714199999999</v>
      </c>
      <c r="S9705" t="s">
        <v>1424</v>
      </c>
    </row>
    <row r="9706" spans="1:19">
      <c r="A9706" t="s">
        <v>7964</v>
      </c>
      <c r="B9706">
        <v>44280</v>
      </c>
      <c r="C9706" t="s">
        <v>7965</v>
      </c>
      <c r="D9706">
        <v>44280</v>
      </c>
      <c r="E9706" t="s">
        <v>1160</v>
      </c>
      <c r="F9706" t="s">
        <v>1351</v>
      </c>
      <c r="G9706" t="s">
        <v>1160</v>
      </c>
      <c r="H9706" t="s">
        <v>1160</v>
      </c>
      <c r="I9706" t="s">
        <v>1177</v>
      </c>
      <c r="J9706">
        <v>1</v>
      </c>
      <c r="K9706">
        <v>9162.18</v>
      </c>
      <c r="L9706">
        <v>9162.18</v>
      </c>
      <c r="M9706">
        <v>21.814699999999998</v>
      </c>
      <c r="N9706">
        <v>21.814699999999998</v>
      </c>
      <c r="O9706">
        <v>0</v>
      </c>
      <c r="P9706">
        <v>0</v>
      </c>
      <c r="Q9706">
        <v>9183.9946999999993</v>
      </c>
      <c r="R9706">
        <v>9183.9946999999993</v>
      </c>
      <c r="S9706" t="s">
        <v>1424</v>
      </c>
    </row>
    <row r="9707" spans="1:19">
      <c r="A9707" t="s">
        <v>7964</v>
      </c>
      <c r="B9707">
        <v>44280</v>
      </c>
      <c r="C9707" t="s">
        <v>7965</v>
      </c>
      <c r="D9707">
        <v>44280</v>
      </c>
      <c r="E9707" t="s">
        <v>1160</v>
      </c>
      <c r="F9707" t="s">
        <v>1351</v>
      </c>
      <c r="G9707" t="s">
        <v>1160</v>
      </c>
      <c r="H9707" t="s">
        <v>1160</v>
      </c>
      <c r="I9707" t="s">
        <v>3638</v>
      </c>
      <c r="J9707">
        <v>3</v>
      </c>
      <c r="K9707">
        <v>7870</v>
      </c>
      <c r="L9707">
        <v>23610</v>
      </c>
      <c r="M9707">
        <v>18.738099999999999</v>
      </c>
      <c r="N9707">
        <v>56.214300000000001</v>
      </c>
      <c r="O9707">
        <v>0</v>
      </c>
      <c r="P9707">
        <v>0</v>
      </c>
      <c r="Q9707">
        <v>7888.7380999999996</v>
      </c>
      <c r="R9707">
        <v>23666.2143</v>
      </c>
      <c r="S9707" t="s">
        <v>1424</v>
      </c>
    </row>
    <row r="9708" spans="1:19">
      <c r="A9708" t="s">
        <v>7964</v>
      </c>
      <c r="B9708">
        <v>44280</v>
      </c>
      <c r="C9708" t="s">
        <v>7965</v>
      </c>
      <c r="D9708">
        <v>44280</v>
      </c>
      <c r="E9708" t="s">
        <v>1160</v>
      </c>
      <c r="F9708" t="s">
        <v>1351</v>
      </c>
      <c r="G9708" t="s">
        <v>1160</v>
      </c>
      <c r="H9708" t="s">
        <v>1160</v>
      </c>
      <c r="I9708" t="s">
        <v>5350</v>
      </c>
      <c r="J9708">
        <v>2</v>
      </c>
      <c r="K9708">
        <v>9615</v>
      </c>
      <c r="L9708">
        <v>19230</v>
      </c>
      <c r="M9708">
        <v>22.892900000000001</v>
      </c>
      <c r="N9708">
        <v>45.785800000000002</v>
      </c>
      <c r="O9708">
        <v>0</v>
      </c>
      <c r="P9708">
        <v>0</v>
      </c>
      <c r="Q9708">
        <v>9637.8929000000007</v>
      </c>
      <c r="R9708">
        <v>19275.785800000001</v>
      </c>
      <c r="S9708" t="s">
        <v>1424</v>
      </c>
    </row>
    <row r="9709" spans="1:19">
      <c r="A9709" t="s">
        <v>7964</v>
      </c>
      <c r="B9709">
        <v>44280</v>
      </c>
      <c r="C9709" t="s">
        <v>7965</v>
      </c>
      <c r="D9709">
        <v>44280</v>
      </c>
      <c r="E9709" t="s">
        <v>1160</v>
      </c>
      <c r="F9709" t="s">
        <v>1351</v>
      </c>
      <c r="G9709" t="s">
        <v>1160</v>
      </c>
      <c r="H9709" t="s">
        <v>1160</v>
      </c>
      <c r="I9709" t="s">
        <v>1381</v>
      </c>
      <c r="J9709">
        <v>1</v>
      </c>
      <c r="K9709">
        <v>9990</v>
      </c>
      <c r="L9709">
        <v>9990</v>
      </c>
      <c r="M9709">
        <v>23.785699999999999</v>
      </c>
      <c r="N9709">
        <v>23.785699999999999</v>
      </c>
      <c r="O9709">
        <v>0</v>
      </c>
      <c r="P9709">
        <v>0</v>
      </c>
      <c r="Q9709">
        <v>10013.7857</v>
      </c>
      <c r="R9709">
        <v>10013.7857</v>
      </c>
      <c r="S9709" t="s">
        <v>1424</v>
      </c>
    </row>
    <row r="9710" spans="1:19">
      <c r="A9710" t="s">
        <v>7964</v>
      </c>
      <c r="B9710">
        <v>44280</v>
      </c>
      <c r="C9710" t="s">
        <v>7965</v>
      </c>
      <c r="D9710">
        <v>44280</v>
      </c>
      <c r="E9710" t="s">
        <v>1160</v>
      </c>
      <c r="F9710" t="s">
        <v>1351</v>
      </c>
      <c r="G9710" t="s">
        <v>1160</v>
      </c>
      <c r="H9710" t="s">
        <v>1160</v>
      </c>
      <c r="I9710" t="s">
        <v>1180</v>
      </c>
      <c r="J9710">
        <v>2</v>
      </c>
      <c r="K9710">
        <v>3586.25</v>
      </c>
      <c r="L9710">
        <v>7172.5</v>
      </c>
      <c r="M9710">
        <v>8.5387000000000004</v>
      </c>
      <c r="N9710">
        <v>17.077400000000001</v>
      </c>
      <c r="O9710">
        <v>0</v>
      </c>
      <c r="P9710">
        <v>0</v>
      </c>
      <c r="Q9710">
        <v>3594.7887000000001</v>
      </c>
      <c r="R9710">
        <v>7189.5774000000001</v>
      </c>
      <c r="S9710" t="s">
        <v>1424</v>
      </c>
    </row>
    <row r="9711" spans="1:19">
      <c r="A9711" t="s">
        <v>7966</v>
      </c>
      <c r="B9711">
        <v>44280</v>
      </c>
      <c r="C9711" t="s">
        <v>7967</v>
      </c>
      <c r="D9711">
        <v>44280</v>
      </c>
      <c r="E9711" t="s">
        <v>1422</v>
      </c>
      <c r="F9711" t="s">
        <v>911</v>
      </c>
      <c r="G9711" t="s">
        <v>1433</v>
      </c>
      <c r="H9711" t="s">
        <v>117</v>
      </c>
      <c r="I9711" t="s">
        <v>1356</v>
      </c>
      <c r="J9711">
        <v>10</v>
      </c>
      <c r="K9711">
        <v>1118</v>
      </c>
      <c r="L9711">
        <v>11180</v>
      </c>
      <c r="M9711">
        <v>2.6619000000000002</v>
      </c>
      <c r="N9711">
        <v>26.619</v>
      </c>
      <c r="O9711">
        <v>0</v>
      </c>
      <c r="P9711">
        <v>0</v>
      </c>
      <c r="Q9711">
        <v>1120.6619000000001</v>
      </c>
      <c r="R9711">
        <v>11206.619000000001</v>
      </c>
      <c r="S9711" t="s">
        <v>1424</v>
      </c>
    </row>
    <row r="9712" spans="1:19">
      <c r="A9712" t="s">
        <v>7966</v>
      </c>
      <c r="B9712">
        <v>44280</v>
      </c>
      <c r="C9712" t="s">
        <v>7967</v>
      </c>
      <c r="D9712">
        <v>44280</v>
      </c>
      <c r="E9712" t="s">
        <v>1422</v>
      </c>
      <c r="F9712" t="s">
        <v>911</v>
      </c>
      <c r="G9712" t="s">
        <v>1433</v>
      </c>
      <c r="H9712" t="s">
        <v>117</v>
      </c>
      <c r="I9712" t="s">
        <v>1181</v>
      </c>
      <c r="J9712">
        <v>20</v>
      </c>
      <c r="K9712">
        <v>1293</v>
      </c>
      <c r="L9712">
        <v>25860</v>
      </c>
      <c r="M9712">
        <v>3.0785999999999998</v>
      </c>
      <c r="N9712">
        <v>61.572000000000003</v>
      </c>
      <c r="O9712">
        <v>0</v>
      </c>
      <c r="P9712">
        <v>0</v>
      </c>
      <c r="Q9712">
        <v>1296.0786000000001</v>
      </c>
      <c r="R9712">
        <v>25921.572</v>
      </c>
      <c r="S9712" t="s">
        <v>1424</v>
      </c>
    </row>
    <row r="9713" spans="1:19">
      <c r="A9713" t="s">
        <v>7966</v>
      </c>
      <c r="B9713">
        <v>44280</v>
      </c>
      <c r="C9713" t="s">
        <v>7967</v>
      </c>
      <c r="D9713">
        <v>44280</v>
      </c>
      <c r="E9713" t="s">
        <v>1422</v>
      </c>
      <c r="F9713" t="s">
        <v>911</v>
      </c>
      <c r="G9713" t="s">
        <v>1433</v>
      </c>
      <c r="H9713" t="s">
        <v>117</v>
      </c>
      <c r="I9713" t="s">
        <v>1180</v>
      </c>
      <c r="J9713">
        <v>10</v>
      </c>
      <c r="K9713">
        <v>3540</v>
      </c>
      <c r="L9713">
        <v>35400</v>
      </c>
      <c r="M9713">
        <v>8.4285999999999994</v>
      </c>
      <c r="N9713">
        <v>84.286000000000001</v>
      </c>
      <c r="O9713">
        <v>0</v>
      </c>
      <c r="P9713">
        <v>0</v>
      </c>
      <c r="Q9713">
        <v>3548.4286000000002</v>
      </c>
      <c r="R9713">
        <v>35484.286</v>
      </c>
      <c r="S9713" t="s">
        <v>1424</v>
      </c>
    </row>
    <row r="9714" spans="1:19">
      <c r="A9714" t="s">
        <v>7966</v>
      </c>
      <c r="B9714">
        <v>44280</v>
      </c>
      <c r="C9714" t="s">
        <v>7967</v>
      </c>
      <c r="D9714">
        <v>44280</v>
      </c>
      <c r="E9714" t="s">
        <v>1422</v>
      </c>
      <c r="F9714" t="s">
        <v>911</v>
      </c>
      <c r="G9714" t="s">
        <v>1433</v>
      </c>
      <c r="H9714" t="s">
        <v>117</v>
      </c>
      <c r="I9714" t="s">
        <v>1421</v>
      </c>
      <c r="J9714">
        <v>20</v>
      </c>
      <c r="K9714">
        <v>1264</v>
      </c>
      <c r="L9714">
        <v>25280</v>
      </c>
      <c r="M9714">
        <v>3.0095000000000001</v>
      </c>
      <c r="N9714">
        <v>60.19</v>
      </c>
      <c r="O9714">
        <v>0</v>
      </c>
      <c r="P9714">
        <v>0</v>
      </c>
      <c r="Q9714">
        <v>1267.0094999999999</v>
      </c>
      <c r="R9714">
        <v>25340.19</v>
      </c>
      <c r="S9714" t="s">
        <v>1424</v>
      </c>
    </row>
    <row r="9715" spans="1:19">
      <c r="A9715" t="s">
        <v>7966</v>
      </c>
      <c r="B9715">
        <v>44280</v>
      </c>
      <c r="C9715" t="s">
        <v>7967</v>
      </c>
      <c r="D9715">
        <v>44280</v>
      </c>
      <c r="E9715" t="s">
        <v>1422</v>
      </c>
      <c r="F9715" t="s">
        <v>911</v>
      </c>
      <c r="G9715" t="s">
        <v>1433</v>
      </c>
      <c r="H9715" t="s">
        <v>117</v>
      </c>
      <c r="I9715" t="s">
        <v>1359</v>
      </c>
      <c r="J9715">
        <v>20</v>
      </c>
      <c r="K9715">
        <v>1225</v>
      </c>
      <c r="L9715">
        <v>24500</v>
      </c>
      <c r="M9715">
        <v>2.9167000000000001</v>
      </c>
      <c r="N9715">
        <v>58.334000000000003</v>
      </c>
      <c r="O9715">
        <v>0</v>
      </c>
      <c r="P9715">
        <v>0</v>
      </c>
      <c r="Q9715">
        <v>1227.9167</v>
      </c>
      <c r="R9715">
        <v>24558.333999999999</v>
      </c>
      <c r="S9715" t="s">
        <v>1424</v>
      </c>
    </row>
    <row r="9716" spans="1:19">
      <c r="A9716" t="s">
        <v>7966</v>
      </c>
      <c r="B9716">
        <v>44280</v>
      </c>
      <c r="C9716" t="s">
        <v>7967</v>
      </c>
      <c r="D9716">
        <v>44280</v>
      </c>
      <c r="E9716" t="s">
        <v>1422</v>
      </c>
      <c r="F9716" t="s">
        <v>911</v>
      </c>
      <c r="G9716" t="s">
        <v>1433</v>
      </c>
      <c r="H9716" t="s">
        <v>117</v>
      </c>
      <c r="I9716" t="s">
        <v>1178</v>
      </c>
      <c r="J9716">
        <v>5</v>
      </c>
      <c r="K9716">
        <v>4035</v>
      </c>
      <c r="L9716">
        <v>20175</v>
      </c>
      <c r="M9716">
        <v>9.6071000000000009</v>
      </c>
      <c r="N9716">
        <v>48.035499999999999</v>
      </c>
      <c r="O9716">
        <v>0</v>
      </c>
      <c r="P9716">
        <v>0</v>
      </c>
      <c r="Q9716">
        <v>4044.6071000000002</v>
      </c>
      <c r="R9716">
        <v>20223.035500000002</v>
      </c>
      <c r="S9716" t="s">
        <v>1424</v>
      </c>
    </row>
    <row r="9717" spans="1:19">
      <c r="A9717" t="s">
        <v>7968</v>
      </c>
      <c r="B9717">
        <v>44280</v>
      </c>
      <c r="C9717" t="s">
        <v>7969</v>
      </c>
      <c r="D9717">
        <v>44280</v>
      </c>
      <c r="E9717" t="s">
        <v>1422</v>
      </c>
      <c r="F9717" t="s">
        <v>11</v>
      </c>
      <c r="G9717" t="s">
        <v>1433</v>
      </c>
      <c r="H9717" t="s">
        <v>117</v>
      </c>
      <c r="I9717" t="s">
        <v>1359</v>
      </c>
      <c r="J9717">
        <v>40</v>
      </c>
      <c r="K9717">
        <v>1225</v>
      </c>
      <c r="L9717">
        <v>49000</v>
      </c>
      <c r="M9717">
        <v>2.9167000000000001</v>
      </c>
      <c r="N9717">
        <v>116.66800000000001</v>
      </c>
      <c r="O9717">
        <v>0</v>
      </c>
      <c r="P9717">
        <v>0</v>
      </c>
      <c r="Q9717">
        <v>1227.9167</v>
      </c>
      <c r="R9717">
        <v>49116.667999999998</v>
      </c>
      <c r="S9717" t="s">
        <v>1424</v>
      </c>
    </row>
    <row r="9718" spans="1:19">
      <c r="A9718" t="s">
        <v>7968</v>
      </c>
      <c r="B9718">
        <v>44280</v>
      </c>
      <c r="C9718" t="s">
        <v>7969</v>
      </c>
      <c r="D9718">
        <v>44280</v>
      </c>
      <c r="E9718" t="s">
        <v>1422</v>
      </c>
      <c r="F9718" t="s">
        <v>11</v>
      </c>
      <c r="G9718" t="s">
        <v>1433</v>
      </c>
      <c r="H9718" t="s">
        <v>117</v>
      </c>
      <c r="I9718" t="s">
        <v>1356</v>
      </c>
      <c r="J9718">
        <v>40</v>
      </c>
      <c r="K9718">
        <v>1118</v>
      </c>
      <c r="L9718">
        <v>44720</v>
      </c>
      <c r="M9718">
        <v>2.6619000000000002</v>
      </c>
      <c r="N9718">
        <v>106.476</v>
      </c>
      <c r="O9718">
        <v>0</v>
      </c>
      <c r="P9718">
        <v>0</v>
      </c>
      <c r="Q9718">
        <v>1120.6619000000001</v>
      </c>
      <c r="R9718">
        <v>44826.476000000002</v>
      </c>
      <c r="S9718" t="s">
        <v>1424</v>
      </c>
    </row>
    <row r="9719" spans="1:19">
      <c r="A9719" t="s">
        <v>7968</v>
      </c>
      <c r="B9719">
        <v>44280</v>
      </c>
      <c r="C9719" t="s">
        <v>7969</v>
      </c>
      <c r="D9719">
        <v>44280</v>
      </c>
      <c r="E9719" t="s">
        <v>1422</v>
      </c>
      <c r="F9719" t="s">
        <v>11</v>
      </c>
      <c r="G9719" t="s">
        <v>1433</v>
      </c>
      <c r="H9719" t="s">
        <v>117</v>
      </c>
      <c r="I9719" t="s">
        <v>1181</v>
      </c>
      <c r="J9719">
        <v>40</v>
      </c>
      <c r="K9719">
        <v>1293</v>
      </c>
      <c r="L9719">
        <v>51720</v>
      </c>
      <c r="M9719">
        <v>3.0785999999999998</v>
      </c>
      <c r="N9719">
        <v>123.14400000000001</v>
      </c>
      <c r="O9719">
        <v>0</v>
      </c>
      <c r="P9719">
        <v>0</v>
      </c>
      <c r="Q9719">
        <v>1296.0786000000001</v>
      </c>
      <c r="R9719">
        <v>51843.144</v>
      </c>
      <c r="S9719" t="s">
        <v>1424</v>
      </c>
    </row>
    <row r="9720" spans="1:19">
      <c r="A9720" t="s">
        <v>7968</v>
      </c>
      <c r="B9720">
        <v>44280</v>
      </c>
      <c r="C9720" t="s">
        <v>7969</v>
      </c>
      <c r="D9720">
        <v>44280</v>
      </c>
      <c r="E9720" t="s">
        <v>1422</v>
      </c>
      <c r="F9720" t="s">
        <v>11</v>
      </c>
      <c r="G9720" t="s">
        <v>1433</v>
      </c>
      <c r="H9720" t="s">
        <v>117</v>
      </c>
      <c r="I9720" t="s">
        <v>1421</v>
      </c>
      <c r="J9720">
        <v>10</v>
      </c>
      <c r="K9720">
        <v>1264</v>
      </c>
      <c r="L9720">
        <v>12640</v>
      </c>
      <c r="M9720">
        <v>3.0095000000000001</v>
      </c>
      <c r="N9720">
        <v>30.094999999999999</v>
      </c>
      <c r="O9720">
        <v>0</v>
      </c>
      <c r="P9720">
        <v>0</v>
      </c>
      <c r="Q9720">
        <v>1267.0094999999999</v>
      </c>
      <c r="R9720">
        <v>12670.094999999999</v>
      </c>
      <c r="S9720" t="s">
        <v>1424</v>
      </c>
    </row>
    <row r="9721" spans="1:19">
      <c r="A9721" t="s">
        <v>7968</v>
      </c>
      <c r="B9721">
        <v>44280</v>
      </c>
      <c r="C9721" t="s">
        <v>7969</v>
      </c>
      <c r="D9721">
        <v>44280</v>
      </c>
      <c r="E9721" t="s">
        <v>1422</v>
      </c>
      <c r="F9721" t="s">
        <v>11</v>
      </c>
      <c r="G9721" t="s">
        <v>1433</v>
      </c>
      <c r="H9721" t="s">
        <v>117</v>
      </c>
      <c r="I9721" t="s">
        <v>1180</v>
      </c>
      <c r="J9721">
        <v>20</v>
      </c>
      <c r="K9721">
        <v>3540</v>
      </c>
      <c r="L9721">
        <v>70800</v>
      </c>
      <c r="M9721">
        <v>8.4285999999999994</v>
      </c>
      <c r="N9721">
        <v>168.572</v>
      </c>
      <c r="O9721">
        <v>0</v>
      </c>
      <c r="P9721">
        <v>0</v>
      </c>
      <c r="Q9721">
        <v>3548.4286000000002</v>
      </c>
      <c r="R9721">
        <v>70968.572</v>
      </c>
      <c r="S9721" t="s">
        <v>1424</v>
      </c>
    </row>
    <row r="9722" spans="1:19">
      <c r="A9722" t="s">
        <v>7970</v>
      </c>
      <c r="B9722">
        <v>44280</v>
      </c>
      <c r="C9722" t="s">
        <v>7971</v>
      </c>
      <c r="D9722">
        <v>44280</v>
      </c>
      <c r="E9722" t="s">
        <v>1422</v>
      </c>
      <c r="F9722" t="s">
        <v>114</v>
      </c>
      <c r="G9722" t="s">
        <v>1423</v>
      </c>
      <c r="H9722" t="s">
        <v>117</v>
      </c>
      <c r="I9722" t="s">
        <v>1459</v>
      </c>
      <c r="J9722">
        <v>67</v>
      </c>
      <c r="K9722">
        <v>1060</v>
      </c>
      <c r="L9722">
        <v>71020</v>
      </c>
      <c r="M9722">
        <v>2.5238</v>
      </c>
      <c r="N9722">
        <v>169.09460000000001</v>
      </c>
      <c r="O9722">
        <v>0</v>
      </c>
      <c r="P9722">
        <v>0</v>
      </c>
      <c r="Q9722">
        <v>1062.5237999999999</v>
      </c>
      <c r="R9722">
        <v>71189.094599999997</v>
      </c>
      <c r="S9722" t="s">
        <v>1424</v>
      </c>
    </row>
    <row r="9723" spans="1:19">
      <c r="A9723" t="s">
        <v>7970</v>
      </c>
      <c r="B9723">
        <v>44280</v>
      </c>
      <c r="C9723" t="s">
        <v>7971</v>
      </c>
      <c r="D9723">
        <v>44280</v>
      </c>
      <c r="E9723" t="s">
        <v>1422</v>
      </c>
      <c r="F9723" t="s">
        <v>114</v>
      </c>
      <c r="G9723" t="s">
        <v>1423</v>
      </c>
      <c r="H9723" t="s">
        <v>117</v>
      </c>
      <c r="I9723" t="s">
        <v>1181</v>
      </c>
      <c r="J9723">
        <v>54</v>
      </c>
      <c r="K9723">
        <v>1293</v>
      </c>
      <c r="L9723">
        <v>69822</v>
      </c>
      <c r="M9723">
        <v>3.0785999999999998</v>
      </c>
      <c r="N9723">
        <v>166.24440000000001</v>
      </c>
      <c r="O9723">
        <v>0</v>
      </c>
      <c r="P9723">
        <v>0</v>
      </c>
      <c r="Q9723">
        <v>1296.0786000000001</v>
      </c>
      <c r="R9723">
        <v>69988.244399999996</v>
      </c>
      <c r="S9723" t="s">
        <v>1424</v>
      </c>
    </row>
    <row r="9724" spans="1:19">
      <c r="A9724" t="s">
        <v>7970</v>
      </c>
      <c r="B9724">
        <v>44280</v>
      </c>
      <c r="C9724" t="s">
        <v>7971</v>
      </c>
      <c r="D9724">
        <v>44280</v>
      </c>
      <c r="E9724" t="s">
        <v>1422</v>
      </c>
      <c r="F9724" t="s">
        <v>114</v>
      </c>
      <c r="G9724" t="s">
        <v>1423</v>
      </c>
      <c r="H9724" t="s">
        <v>117</v>
      </c>
      <c r="I9724" t="s">
        <v>1180</v>
      </c>
      <c r="J9724">
        <v>46</v>
      </c>
      <c r="K9724">
        <v>3540</v>
      </c>
      <c r="L9724">
        <v>162840</v>
      </c>
      <c r="M9724">
        <v>8.4285999999999994</v>
      </c>
      <c r="N9724">
        <v>387.71559999999999</v>
      </c>
      <c r="O9724">
        <v>0</v>
      </c>
      <c r="P9724">
        <v>0</v>
      </c>
      <c r="Q9724">
        <v>3548.4286000000002</v>
      </c>
      <c r="R9724">
        <v>163227.7156</v>
      </c>
      <c r="S9724" t="s">
        <v>1424</v>
      </c>
    </row>
    <row r="9725" spans="1:19">
      <c r="A9725" t="s">
        <v>7972</v>
      </c>
      <c r="B9725">
        <v>44280</v>
      </c>
      <c r="C9725" t="s">
        <v>7973</v>
      </c>
      <c r="D9725">
        <v>44280</v>
      </c>
      <c r="E9725" t="s">
        <v>1422</v>
      </c>
      <c r="F9725" t="s">
        <v>115</v>
      </c>
      <c r="G9725" t="s">
        <v>1423</v>
      </c>
      <c r="H9725" t="s">
        <v>117</v>
      </c>
      <c r="I9725" t="s">
        <v>1359</v>
      </c>
      <c r="J9725">
        <v>43</v>
      </c>
      <c r="K9725">
        <v>1225</v>
      </c>
      <c r="L9725">
        <v>52675</v>
      </c>
      <c r="M9725">
        <v>2.9167000000000001</v>
      </c>
      <c r="N9725">
        <v>125.4181</v>
      </c>
      <c r="O9725">
        <v>0</v>
      </c>
      <c r="P9725">
        <v>0</v>
      </c>
      <c r="Q9725">
        <v>1227.9167</v>
      </c>
      <c r="R9725">
        <v>52800.418100000003</v>
      </c>
      <c r="S9725" t="s">
        <v>1424</v>
      </c>
    </row>
    <row r="9726" spans="1:19">
      <c r="A9726" t="s">
        <v>7972</v>
      </c>
      <c r="B9726">
        <v>44280</v>
      </c>
      <c r="C9726" t="s">
        <v>7973</v>
      </c>
      <c r="D9726">
        <v>44280</v>
      </c>
      <c r="E9726" t="s">
        <v>1422</v>
      </c>
      <c r="F9726" t="s">
        <v>115</v>
      </c>
      <c r="G9726" t="s">
        <v>1423</v>
      </c>
      <c r="H9726" t="s">
        <v>117</v>
      </c>
      <c r="I9726" t="s">
        <v>1459</v>
      </c>
      <c r="J9726">
        <v>80</v>
      </c>
      <c r="K9726">
        <v>1060</v>
      </c>
      <c r="L9726">
        <v>84800</v>
      </c>
      <c r="M9726">
        <v>2.5238</v>
      </c>
      <c r="N9726">
        <v>201.904</v>
      </c>
      <c r="O9726">
        <v>0</v>
      </c>
      <c r="P9726">
        <v>0</v>
      </c>
      <c r="Q9726">
        <v>1062.5237999999999</v>
      </c>
      <c r="R9726">
        <v>85001.903999999995</v>
      </c>
      <c r="S9726" t="s">
        <v>1424</v>
      </c>
    </row>
    <row r="9727" spans="1:19">
      <c r="A9727" t="s">
        <v>7974</v>
      </c>
      <c r="B9727">
        <v>44280</v>
      </c>
      <c r="C9727" t="s">
        <v>7975</v>
      </c>
      <c r="D9727">
        <v>44280</v>
      </c>
      <c r="E9727" t="s">
        <v>1422</v>
      </c>
      <c r="F9727" t="s">
        <v>109</v>
      </c>
      <c r="G9727" t="s">
        <v>117</v>
      </c>
      <c r="H9727" t="s">
        <v>117</v>
      </c>
      <c r="I9727" t="s">
        <v>1459</v>
      </c>
      <c r="J9727">
        <v>159</v>
      </c>
      <c r="K9727">
        <v>1060</v>
      </c>
      <c r="L9727">
        <v>168540</v>
      </c>
      <c r="M9727">
        <v>2.5238</v>
      </c>
      <c r="N9727">
        <v>401.2842</v>
      </c>
      <c r="O9727">
        <v>0</v>
      </c>
      <c r="P9727">
        <v>0</v>
      </c>
      <c r="Q9727">
        <v>1062.5237999999999</v>
      </c>
      <c r="R9727">
        <v>168941.28419999999</v>
      </c>
      <c r="S9727" t="s">
        <v>1424</v>
      </c>
    </row>
    <row r="9728" spans="1:19">
      <c r="A9728" t="s">
        <v>7974</v>
      </c>
      <c r="B9728">
        <v>44280</v>
      </c>
      <c r="C9728" t="s">
        <v>7975</v>
      </c>
      <c r="D9728">
        <v>44280</v>
      </c>
      <c r="E9728" t="s">
        <v>1422</v>
      </c>
      <c r="F9728" t="s">
        <v>109</v>
      </c>
      <c r="G9728" t="s">
        <v>117</v>
      </c>
      <c r="H9728" t="s">
        <v>117</v>
      </c>
      <c r="I9728" t="s">
        <v>1356</v>
      </c>
      <c r="J9728">
        <v>70</v>
      </c>
      <c r="K9728">
        <v>1118</v>
      </c>
      <c r="L9728">
        <v>78260</v>
      </c>
      <c r="M9728">
        <v>2.6619000000000002</v>
      </c>
      <c r="N9728">
        <v>186.333</v>
      </c>
      <c r="O9728">
        <v>0</v>
      </c>
      <c r="P9728">
        <v>0</v>
      </c>
      <c r="Q9728">
        <v>1120.6619000000001</v>
      </c>
      <c r="R9728">
        <v>78446.332999999999</v>
      </c>
      <c r="S9728" t="s">
        <v>1424</v>
      </c>
    </row>
    <row r="9729" spans="1:19">
      <c r="A9729" t="s">
        <v>7974</v>
      </c>
      <c r="B9729">
        <v>44280</v>
      </c>
      <c r="C9729" t="s">
        <v>7975</v>
      </c>
      <c r="D9729">
        <v>44280</v>
      </c>
      <c r="E9729" t="s">
        <v>1422</v>
      </c>
      <c r="F9729" t="s">
        <v>109</v>
      </c>
      <c r="G9729" t="s">
        <v>117</v>
      </c>
      <c r="H9729" t="s">
        <v>117</v>
      </c>
      <c r="I9729" t="s">
        <v>1181</v>
      </c>
      <c r="J9729">
        <v>126</v>
      </c>
      <c r="K9729">
        <v>1293</v>
      </c>
      <c r="L9729">
        <v>162918</v>
      </c>
      <c r="M9729">
        <v>3.0785999999999998</v>
      </c>
      <c r="N9729">
        <v>387.90359999999998</v>
      </c>
      <c r="O9729">
        <v>0</v>
      </c>
      <c r="P9729">
        <v>0</v>
      </c>
      <c r="Q9729">
        <v>1296.0786000000001</v>
      </c>
      <c r="R9729">
        <v>163305.90359999999</v>
      </c>
      <c r="S9729" t="s">
        <v>1424</v>
      </c>
    </row>
    <row r="9730" spans="1:19">
      <c r="A9730" t="s">
        <v>7974</v>
      </c>
      <c r="B9730">
        <v>44280</v>
      </c>
      <c r="C9730" t="s">
        <v>7975</v>
      </c>
      <c r="D9730">
        <v>44280</v>
      </c>
      <c r="E9730" t="s">
        <v>1422</v>
      </c>
      <c r="F9730" t="s">
        <v>109</v>
      </c>
      <c r="G9730" t="s">
        <v>117</v>
      </c>
      <c r="H9730" t="s">
        <v>117</v>
      </c>
      <c r="I9730" t="s">
        <v>1359</v>
      </c>
      <c r="J9730">
        <v>101</v>
      </c>
      <c r="K9730">
        <v>1225</v>
      </c>
      <c r="L9730">
        <v>123725</v>
      </c>
      <c r="M9730">
        <v>2.9167000000000001</v>
      </c>
      <c r="N9730">
        <v>294.58670000000001</v>
      </c>
      <c r="O9730">
        <v>0</v>
      </c>
      <c r="P9730">
        <v>0</v>
      </c>
      <c r="Q9730">
        <v>1227.9167</v>
      </c>
      <c r="R9730">
        <v>124019.5867</v>
      </c>
      <c r="S9730" t="s">
        <v>1424</v>
      </c>
    </row>
    <row r="9731" spans="1:19">
      <c r="A9731" t="s">
        <v>7974</v>
      </c>
      <c r="B9731">
        <v>44280</v>
      </c>
      <c r="C9731" t="s">
        <v>7975</v>
      </c>
      <c r="D9731">
        <v>44280</v>
      </c>
      <c r="E9731" t="s">
        <v>1422</v>
      </c>
      <c r="F9731" t="s">
        <v>109</v>
      </c>
      <c r="G9731" t="s">
        <v>117</v>
      </c>
      <c r="H9731" t="s">
        <v>117</v>
      </c>
      <c r="I9731" t="s">
        <v>1421</v>
      </c>
      <c r="J9731">
        <v>203</v>
      </c>
      <c r="K9731">
        <v>1264</v>
      </c>
      <c r="L9731">
        <v>256592</v>
      </c>
      <c r="M9731">
        <v>3.0095000000000001</v>
      </c>
      <c r="N9731">
        <v>610.92849999999999</v>
      </c>
      <c r="O9731">
        <v>0</v>
      </c>
      <c r="P9731">
        <v>0</v>
      </c>
      <c r="Q9731">
        <v>1267.0094999999999</v>
      </c>
      <c r="R9731">
        <v>257202.92850000001</v>
      </c>
      <c r="S9731" t="s">
        <v>1424</v>
      </c>
    </row>
    <row r="9732" spans="1:19">
      <c r="A9732" t="s">
        <v>7976</v>
      </c>
      <c r="B9732">
        <v>44280</v>
      </c>
      <c r="C9732" t="s">
        <v>7977</v>
      </c>
      <c r="D9732">
        <v>44280</v>
      </c>
      <c r="E9732" t="s">
        <v>1422</v>
      </c>
      <c r="F9732" t="s">
        <v>3</v>
      </c>
      <c r="G9732" t="s">
        <v>1060</v>
      </c>
      <c r="H9732" t="s">
        <v>117</v>
      </c>
      <c r="I9732" t="s">
        <v>1381</v>
      </c>
      <c r="J9732">
        <v>8</v>
      </c>
      <c r="K9732">
        <v>9850</v>
      </c>
      <c r="L9732">
        <v>78800</v>
      </c>
      <c r="M9732">
        <v>23.452400000000001</v>
      </c>
      <c r="N9732">
        <v>187.61920000000001</v>
      </c>
      <c r="O9732">
        <v>0</v>
      </c>
      <c r="P9732">
        <v>0</v>
      </c>
      <c r="Q9732">
        <v>9873.4524000000001</v>
      </c>
      <c r="R9732">
        <v>78987.619200000001</v>
      </c>
      <c r="S9732" t="s">
        <v>1424</v>
      </c>
    </row>
    <row r="9733" spans="1:19">
      <c r="A9733" t="s">
        <v>7976</v>
      </c>
      <c r="B9733">
        <v>44280</v>
      </c>
      <c r="C9733" t="s">
        <v>7977</v>
      </c>
      <c r="D9733">
        <v>44280</v>
      </c>
      <c r="E9733" t="s">
        <v>1422</v>
      </c>
      <c r="F9733" t="s">
        <v>3</v>
      </c>
      <c r="G9733" t="s">
        <v>1060</v>
      </c>
      <c r="H9733" t="s">
        <v>117</v>
      </c>
      <c r="I9733" t="s">
        <v>5350</v>
      </c>
      <c r="J9733">
        <v>5</v>
      </c>
      <c r="K9733">
        <v>9480</v>
      </c>
      <c r="L9733">
        <v>47400</v>
      </c>
      <c r="M9733">
        <v>22.571400000000001</v>
      </c>
      <c r="N9733">
        <v>112.857</v>
      </c>
      <c r="O9733">
        <v>0</v>
      </c>
      <c r="P9733">
        <v>0</v>
      </c>
      <c r="Q9733">
        <v>9502.5714000000007</v>
      </c>
      <c r="R9733">
        <v>47512.857000000004</v>
      </c>
      <c r="S9733" t="s">
        <v>1424</v>
      </c>
    </row>
    <row r="9734" spans="1:19">
      <c r="A9734" t="s">
        <v>7976</v>
      </c>
      <c r="B9734">
        <v>44280</v>
      </c>
      <c r="C9734" t="s">
        <v>7977</v>
      </c>
      <c r="D9734">
        <v>44280</v>
      </c>
      <c r="E9734" t="s">
        <v>1422</v>
      </c>
      <c r="F9734" t="s">
        <v>3</v>
      </c>
      <c r="G9734" t="s">
        <v>1060</v>
      </c>
      <c r="H9734" t="s">
        <v>117</v>
      </c>
      <c r="I9734" t="s">
        <v>1177</v>
      </c>
      <c r="J9734">
        <v>2</v>
      </c>
      <c r="K9734">
        <v>9045</v>
      </c>
      <c r="L9734">
        <v>18090</v>
      </c>
      <c r="M9734">
        <v>21.535699999999999</v>
      </c>
      <c r="N9734">
        <v>43.071399999999997</v>
      </c>
      <c r="O9734">
        <v>0</v>
      </c>
      <c r="P9734">
        <v>0</v>
      </c>
      <c r="Q9734">
        <v>9066.5357000000004</v>
      </c>
      <c r="R9734">
        <v>18133.071400000001</v>
      </c>
      <c r="S9734" t="s">
        <v>1424</v>
      </c>
    </row>
    <row r="9735" spans="1:19">
      <c r="A9735" t="s">
        <v>7976</v>
      </c>
      <c r="B9735">
        <v>44280</v>
      </c>
      <c r="C9735" t="s">
        <v>7977</v>
      </c>
      <c r="D9735">
        <v>44280</v>
      </c>
      <c r="E9735" t="s">
        <v>1422</v>
      </c>
      <c r="F9735" t="s">
        <v>3</v>
      </c>
      <c r="G9735" t="s">
        <v>1060</v>
      </c>
      <c r="H9735" t="s">
        <v>117</v>
      </c>
      <c r="I9735" t="s">
        <v>1178</v>
      </c>
      <c r="J9735">
        <v>5</v>
      </c>
      <c r="K9735">
        <v>4035</v>
      </c>
      <c r="L9735">
        <v>20175</v>
      </c>
      <c r="M9735">
        <v>9.6071000000000009</v>
      </c>
      <c r="N9735">
        <v>48.035499999999999</v>
      </c>
      <c r="O9735">
        <v>0</v>
      </c>
      <c r="P9735">
        <v>0</v>
      </c>
      <c r="Q9735">
        <v>4044.6071000000002</v>
      </c>
      <c r="R9735">
        <v>20223.035500000002</v>
      </c>
      <c r="S9735" t="s">
        <v>1424</v>
      </c>
    </row>
    <row r="9736" spans="1:19">
      <c r="A9736" t="s">
        <v>7976</v>
      </c>
      <c r="B9736">
        <v>44280</v>
      </c>
      <c r="C9736" t="s">
        <v>7977</v>
      </c>
      <c r="D9736">
        <v>44280</v>
      </c>
      <c r="E9736" t="s">
        <v>1422</v>
      </c>
      <c r="F9736" t="s">
        <v>3</v>
      </c>
      <c r="G9736" t="s">
        <v>1060</v>
      </c>
      <c r="H9736" t="s">
        <v>117</v>
      </c>
      <c r="I9736" t="s">
        <v>1180</v>
      </c>
      <c r="J9736">
        <v>10</v>
      </c>
      <c r="K9736">
        <v>3540</v>
      </c>
      <c r="L9736">
        <v>35400</v>
      </c>
      <c r="M9736">
        <v>8.4285999999999994</v>
      </c>
      <c r="N9736">
        <v>84.286000000000001</v>
      </c>
      <c r="O9736">
        <v>0</v>
      </c>
      <c r="P9736">
        <v>0</v>
      </c>
      <c r="Q9736">
        <v>3548.4286000000002</v>
      </c>
      <c r="R9736">
        <v>35484.286</v>
      </c>
      <c r="S9736" t="s">
        <v>1424</v>
      </c>
    </row>
    <row r="9737" spans="1:19">
      <c r="A9737" t="s">
        <v>7978</v>
      </c>
      <c r="B9737">
        <v>44280</v>
      </c>
      <c r="C9737" t="s">
        <v>7979</v>
      </c>
      <c r="D9737">
        <v>44280</v>
      </c>
      <c r="E9737" t="s">
        <v>1422</v>
      </c>
      <c r="F9737" t="s">
        <v>4</v>
      </c>
      <c r="G9737" t="s">
        <v>1425</v>
      </c>
      <c r="H9737" t="s">
        <v>117</v>
      </c>
      <c r="I9737" t="s">
        <v>1359</v>
      </c>
      <c r="J9737">
        <v>41</v>
      </c>
      <c r="K9737">
        <v>1225</v>
      </c>
      <c r="L9737">
        <v>50225</v>
      </c>
      <c r="M9737">
        <v>2.9167000000000001</v>
      </c>
      <c r="N9737">
        <v>119.5847</v>
      </c>
      <c r="O9737">
        <v>0</v>
      </c>
      <c r="P9737">
        <v>0</v>
      </c>
      <c r="Q9737">
        <v>1227.9167</v>
      </c>
      <c r="R9737">
        <v>50344.584699999999</v>
      </c>
      <c r="S9737" t="s">
        <v>1424</v>
      </c>
    </row>
    <row r="9738" spans="1:19">
      <c r="A9738" t="s">
        <v>7978</v>
      </c>
      <c r="B9738">
        <v>44280</v>
      </c>
      <c r="C9738" t="s">
        <v>7979</v>
      </c>
      <c r="D9738">
        <v>44280</v>
      </c>
      <c r="E9738" t="s">
        <v>1422</v>
      </c>
      <c r="F9738" t="s">
        <v>4</v>
      </c>
      <c r="G9738" t="s">
        <v>1425</v>
      </c>
      <c r="H9738" t="s">
        <v>117</v>
      </c>
      <c r="I9738" t="s">
        <v>1421</v>
      </c>
      <c r="J9738">
        <v>44</v>
      </c>
      <c r="K9738">
        <v>1264</v>
      </c>
      <c r="L9738">
        <v>55616</v>
      </c>
      <c r="M9738">
        <v>3.0095000000000001</v>
      </c>
      <c r="N9738">
        <v>132.41800000000001</v>
      </c>
      <c r="O9738">
        <v>0</v>
      </c>
      <c r="P9738">
        <v>0</v>
      </c>
      <c r="Q9738">
        <v>1267.0094999999999</v>
      </c>
      <c r="R9738">
        <v>55748.417999999998</v>
      </c>
      <c r="S9738" t="s">
        <v>1424</v>
      </c>
    </row>
    <row r="9739" spans="1:19">
      <c r="A9739" t="s">
        <v>7978</v>
      </c>
      <c r="B9739">
        <v>44280</v>
      </c>
      <c r="C9739" t="s">
        <v>7979</v>
      </c>
      <c r="D9739">
        <v>44280</v>
      </c>
      <c r="E9739" t="s">
        <v>1422</v>
      </c>
      <c r="F9739" t="s">
        <v>4</v>
      </c>
      <c r="G9739" t="s">
        <v>1425</v>
      </c>
      <c r="H9739" t="s">
        <v>117</v>
      </c>
      <c r="I9739" t="s">
        <v>1459</v>
      </c>
      <c r="J9739">
        <v>40</v>
      </c>
      <c r="K9739">
        <v>1060</v>
      </c>
      <c r="L9739">
        <v>42400</v>
      </c>
      <c r="M9739">
        <v>2.5238</v>
      </c>
      <c r="N9739">
        <v>100.952</v>
      </c>
      <c r="O9739">
        <v>0</v>
      </c>
      <c r="P9739">
        <v>0</v>
      </c>
      <c r="Q9739">
        <v>1062.5237999999999</v>
      </c>
      <c r="R9739">
        <v>42500.951999999997</v>
      </c>
      <c r="S9739" t="s">
        <v>1424</v>
      </c>
    </row>
    <row r="9740" spans="1:19">
      <c r="A9740" t="s">
        <v>7980</v>
      </c>
      <c r="B9740">
        <v>44280</v>
      </c>
      <c r="C9740" t="s">
        <v>7981</v>
      </c>
      <c r="D9740">
        <v>44280</v>
      </c>
      <c r="E9740" t="s">
        <v>1422</v>
      </c>
      <c r="F9740" t="s">
        <v>110</v>
      </c>
      <c r="G9740" t="s">
        <v>1114</v>
      </c>
      <c r="H9740" t="s">
        <v>117</v>
      </c>
      <c r="I9740" t="s">
        <v>1459</v>
      </c>
      <c r="J9740">
        <v>170</v>
      </c>
      <c r="K9740">
        <v>1060</v>
      </c>
      <c r="L9740">
        <v>180200</v>
      </c>
      <c r="M9740">
        <v>2.5238</v>
      </c>
      <c r="N9740">
        <v>429.04599999999999</v>
      </c>
      <c r="O9740">
        <v>0</v>
      </c>
      <c r="P9740">
        <v>0</v>
      </c>
      <c r="Q9740">
        <v>1062.5237999999999</v>
      </c>
      <c r="R9740">
        <v>180629.046</v>
      </c>
      <c r="S9740" t="s">
        <v>1424</v>
      </c>
    </row>
    <row r="9741" spans="1:19">
      <c r="A9741" t="s">
        <v>7980</v>
      </c>
      <c r="B9741">
        <v>44280</v>
      </c>
      <c r="C9741" t="s">
        <v>7981</v>
      </c>
      <c r="D9741">
        <v>44280</v>
      </c>
      <c r="E9741" t="s">
        <v>1422</v>
      </c>
      <c r="F9741" t="s">
        <v>110</v>
      </c>
      <c r="G9741" t="s">
        <v>1114</v>
      </c>
      <c r="H9741" t="s">
        <v>117</v>
      </c>
      <c r="I9741" t="s">
        <v>1356</v>
      </c>
      <c r="J9741">
        <v>60</v>
      </c>
      <c r="K9741">
        <v>1118</v>
      </c>
      <c r="L9741">
        <v>67080</v>
      </c>
      <c r="M9741">
        <v>2.6619000000000002</v>
      </c>
      <c r="N9741">
        <v>159.714</v>
      </c>
      <c r="O9741">
        <v>0</v>
      </c>
      <c r="P9741">
        <v>0</v>
      </c>
      <c r="Q9741">
        <v>1120.6619000000001</v>
      </c>
      <c r="R9741">
        <v>67239.714000000007</v>
      </c>
      <c r="S9741" t="s">
        <v>1424</v>
      </c>
    </row>
    <row r="9742" spans="1:19">
      <c r="A9742" t="s">
        <v>7980</v>
      </c>
      <c r="B9742">
        <v>44280</v>
      </c>
      <c r="C9742" t="s">
        <v>7981</v>
      </c>
      <c r="D9742">
        <v>44280</v>
      </c>
      <c r="E9742" t="s">
        <v>1422</v>
      </c>
      <c r="F9742" t="s">
        <v>110</v>
      </c>
      <c r="G9742" t="s">
        <v>1114</v>
      </c>
      <c r="H9742" t="s">
        <v>117</v>
      </c>
      <c r="I9742" t="s">
        <v>1178</v>
      </c>
      <c r="J9742">
        <v>10</v>
      </c>
      <c r="K9742">
        <v>4035</v>
      </c>
      <c r="L9742">
        <v>40350</v>
      </c>
      <c r="M9742">
        <v>9.6071000000000009</v>
      </c>
      <c r="N9742">
        <v>96.070999999999998</v>
      </c>
      <c r="O9742">
        <v>0</v>
      </c>
      <c r="P9742">
        <v>0</v>
      </c>
      <c r="Q9742">
        <v>4044.6071000000002</v>
      </c>
      <c r="R9742">
        <v>40446.071000000004</v>
      </c>
      <c r="S9742" t="s">
        <v>1424</v>
      </c>
    </row>
    <row r="9743" spans="1:19">
      <c r="A9743" t="s">
        <v>7980</v>
      </c>
      <c r="B9743">
        <v>44280</v>
      </c>
      <c r="C9743" t="s">
        <v>7981</v>
      </c>
      <c r="D9743">
        <v>44280</v>
      </c>
      <c r="E9743" t="s">
        <v>1422</v>
      </c>
      <c r="F9743" t="s">
        <v>110</v>
      </c>
      <c r="G9743" t="s">
        <v>1114</v>
      </c>
      <c r="H9743" t="s">
        <v>117</v>
      </c>
      <c r="I9743" t="s">
        <v>1181</v>
      </c>
      <c r="J9743">
        <v>24</v>
      </c>
      <c r="K9743">
        <v>1293</v>
      </c>
      <c r="L9743">
        <v>31032</v>
      </c>
      <c r="M9743">
        <v>3.0785999999999998</v>
      </c>
      <c r="N9743">
        <v>73.886399999999995</v>
      </c>
      <c r="O9743">
        <v>0</v>
      </c>
      <c r="P9743">
        <v>0</v>
      </c>
      <c r="Q9743">
        <v>1296.0786000000001</v>
      </c>
      <c r="R9743">
        <v>31105.886399999999</v>
      </c>
      <c r="S9743" t="s">
        <v>1424</v>
      </c>
    </row>
    <row r="9744" spans="1:19">
      <c r="A9744" t="s">
        <v>7982</v>
      </c>
      <c r="B9744">
        <v>44280</v>
      </c>
      <c r="C9744" t="s">
        <v>7983</v>
      </c>
      <c r="D9744">
        <v>44280</v>
      </c>
      <c r="E9744" t="s">
        <v>1422</v>
      </c>
      <c r="F9744" t="s">
        <v>8</v>
      </c>
      <c r="G9744" t="s">
        <v>1061</v>
      </c>
      <c r="H9744" t="s">
        <v>117</v>
      </c>
      <c r="I9744" t="s">
        <v>1470</v>
      </c>
      <c r="J9744">
        <v>10</v>
      </c>
      <c r="K9744">
        <v>7050</v>
      </c>
      <c r="L9744">
        <v>70500</v>
      </c>
      <c r="M9744">
        <v>16.785699999999999</v>
      </c>
      <c r="N9744">
        <v>167.857</v>
      </c>
      <c r="O9744">
        <v>0</v>
      </c>
      <c r="P9744">
        <v>0</v>
      </c>
      <c r="Q9744">
        <v>7066.7857000000004</v>
      </c>
      <c r="R9744">
        <v>70667.857000000004</v>
      </c>
      <c r="S9744" t="s">
        <v>1424</v>
      </c>
    </row>
    <row r="9745" spans="1:19">
      <c r="A9745" t="s">
        <v>7984</v>
      </c>
      <c r="B9745">
        <v>44280</v>
      </c>
      <c r="C9745" t="s">
        <v>7985</v>
      </c>
      <c r="D9745">
        <v>44280</v>
      </c>
      <c r="E9745" t="s">
        <v>1422</v>
      </c>
      <c r="F9745" t="s">
        <v>107</v>
      </c>
      <c r="G9745" t="s">
        <v>1113</v>
      </c>
      <c r="H9745" t="s">
        <v>117</v>
      </c>
      <c r="I9745" t="s">
        <v>1421</v>
      </c>
      <c r="J9745">
        <v>145</v>
      </c>
      <c r="K9745">
        <v>1264</v>
      </c>
      <c r="L9745">
        <v>183280</v>
      </c>
      <c r="M9745">
        <v>3.0095000000000001</v>
      </c>
      <c r="N9745">
        <v>436.3775</v>
      </c>
      <c r="O9745">
        <v>0</v>
      </c>
      <c r="P9745">
        <v>0</v>
      </c>
      <c r="Q9745">
        <v>1267.0094999999999</v>
      </c>
      <c r="R9745">
        <v>183716.3775</v>
      </c>
      <c r="S9745" t="s">
        <v>1424</v>
      </c>
    </row>
    <row r="9746" spans="1:19">
      <c r="A9746" t="s">
        <v>7984</v>
      </c>
      <c r="B9746">
        <v>44280</v>
      </c>
      <c r="C9746" t="s">
        <v>7985</v>
      </c>
      <c r="D9746">
        <v>44280</v>
      </c>
      <c r="E9746" t="s">
        <v>1422</v>
      </c>
      <c r="F9746" t="s">
        <v>107</v>
      </c>
      <c r="G9746" t="s">
        <v>1113</v>
      </c>
      <c r="H9746" t="s">
        <v>117</v>
      </c>
      <c r="I9746" t="s">
        <v>1180</v>
      </c>
      <c r="J9746">
        <v>20</v>
      </c>
      <c r="K9746">
        <v>3540</v>
      </c>
      <c r="L9746">
        <v>70800</v>
      </c>
      <c r="M9746">
        <v>8.4285999999999994</v>
      </c>
      <c r="N9746">
        <v>168.572</v>
      </c>
      <c r="O9746">
        <v>0</v>
      </c>
      <c r="P9746">
        <v>0</v>
      </c>
      <c r="Q9746">
        <v>3548.4286000000002</v>
      </c>
      <c r="R9746">
        <v>70968.572</v>
      </c>
      <c r="S9746" t="s">
        <v>1424</v>
      </c>
    </row>
    <row r="9747" spans="1:19">
      <c r="A9747" t="s">
        <v>7984</v>
      </c>
      <c r="B9747">
        <v>44280</v>
      </c>
      <c r="C9747" t="s">
        <v>7985</v>
      </c>
      <c r="D9747">
        <v>44280</v>
      </c>
      <c r="E9747" t="s">
        <v>1422</v>
      </c>
      <c r="F9747" t="s">
        <v>107</v>
      </c>
      <c r="G9747" t="s">
        <v>1113</v>
      </c>
      <c r="H9747" t="s">
        <v>117</v>
      </c>
      <c r="I9747" t="s">
        <v>1359</v>
      </c>
      <c r="J9747">
        <v>72</v>
      </c>
      <c r="K9747">
        <v>1225</v>
      </c>
      <c r="L9747">
        <v>88200</v>
      </c>
      <c r="M9747">
        <v>2.9167000000000001</v>
      </c>
      <c r="N9747">
        <v>210.00239999999999</v>
      </c>
      <c r="O9747">
        <v>0</v>
      </c>
      <c r="P9747">
        <v>0</v>
      </c>
      <c r="Q9747">
        <v>1227.9167</v>
      </c>
      <c r="R9747">
        <v>88410.002399999998</v>
      </c>
      <c r="S9747" t="s">
        <v>1424</v>
      </c>
    </row>
    <row r="9748" spans="1:19">
      <c r="A9748" t="s">
        <v>7984</v>
      </c>
      <c r="B9748">
        <v>44280</v>
      </c>
      <c r="C9748" t="s">
        <v>7985</v>
      </c>
      <c r="D9748">
        <v>44280</v>
      </c>
      <c r="E9748" t="s">
        <v>1422</v>
      </c>
      <c r="F9748" t="s">
        <v>107</v>
      </c>
      <c r="G9748" t="s">
        <v>1113</v>
      </c>
      <c r="H9748" t="s">
        <v>117</v>
      </c>
      <c r="I9748" t="s">
        <v>1177</v>
      </c>
      <c r="J9748">
        <v>50</v>
      </c>
      <c r="K9748">
        <v>9045</v>
      </c>
      <c r="L9748">
        <v>452250</v>
      </c>
      <c r="M9748">
        <v>21.535699999999999</v>
      </c>
      <c r="N9748">
        <v>1076.7850000000001</v>
      </c>
      <c r="O9748">
        <v>0</v>
      </c>
      <c r="P9748">
        <v>0</v>
      </c>
      <c r="Q9748">
        <v>9066.5357000000004</v>
      </c>
      <c r="R9748">
        <v>453326.78499999997</v>
      </c>
      <c r="S9748" t="s">
        <v>1424</v>
      </c>
    </row>
    <row r="9749" spans="1:19">
      <c r="A9749" t="s">
        <v>7986</v>
      </c>
      <c r="B9749">
        <v>44280</v>
      </c>
      <c r="C9749" t="s">
        <v>7987</v>
      </c>
      <c r="D9749">
        <v>44280</v>
      </c>
      <c r="E9749" t="s">
        <v>1422</v>
      </c>
      <c r="F9749" t="s">
        <v>108</v>
      </c>
      <c r="G9749" t="s">
        <v>1113</v>
      </c>
      <c r="H9749" t="s">
        <v>117</v>
      </c>
      <c r="I9749" t="s">
        <v>1459</v>
      </c>
      <c r="J9749">
        <v>79</v>
      </c>
      <c r="K9749">
        <v>1060</v>
      </c>
      <c r="L9749">
        <v>83740</v>
      </c>
      <c r="M9749">
        <v>2.5238</v>
      </c>
      <c r="N9749">
        <v>199.3802</v>
      </c>
      <c r="O9749">
        <v>0</v>
      </c>
      <c r="P9749">
        <v>0</v>
      </c>
      <c r="Q9749">
        <v>1062.5237999999999</v>
      </c>
      <c r="R9749">
        <v>83939.3802</v>
      </c>
      <c r="S9749" t="s">
        <v>1424</v>
      </c>
    </row>
    <row r="9750" spans="1:19">
      <c r="A9750" t="s">
        <v>7986</v>
      </c>
      <c r="B9750">
        <v>44280</v>
      </c>
      <c r="C9750" t="s">
        <v>7987</v>
      </c>
      <c r="D9750">
        <v>44280</v>
      </c>
      <c r="E9750" t="s">
        <v>1422</v>
      </c>
      <c r="F9750" t="s">
        <v>108</v>
      </c>
      <c r="G9750" t="s">
        <v>1113</v>
      </c>
      <c r="H9750" t="s">
        <v>117</v>
      </c>
      <c r="I9750" t="s">
        <v>1181</v>
      </c>
      <c r="J9750">
        <v>45</v>
      </c>
      <c r="K9750">
        <v>1293</v>
      </c>
      <c r="L9750">
        <v>58185</v>
      </c>
      <c r="M9750">
        <v>3.0785999999999998</v>
      </c>
      <c r="N9750">
        <v>138.53700000000001</v>
      </c>
      <c r="O9750">
        <v>0</v>
      </c>
      <c r="P9750">
        <v>0</v>
      </c>
      <c r="Q9750">
        <v>1296.0786000000001</v>
      </c>
      <c r="R9750">
        <v>58323.536999999997</v>
      </c>
      <c r="S9750" t="s">
        <v>1424</v>
      </c>
    </row>
    <row r="9751" spans="1:19">
      <c r="A9751" t="s">
        <v>7988</v>
      </c>
      <c r="B9751">
        <v>44280</v>
      </c>
      <c r="C9751" t="s">
        <v>7989</v>
      </c>
      <c r="D9751">
        <v>44280</v>
      </c>
      <c r="E9751" t="s">
        <v>1422</v>
      </c>
      <c r="F9751" t="s">
        <v>77</v>
      </c>
      <c r="G9751" t="s">
        <v>1032</v>
      </c>
      <c r="H9751" t="s">
        <v>1428</v>
      </c>
      <c r="I9751" t="s">
        <v>1180</v>
      </c>
      <c r="J9751">
        <v>20</v>
      </c>
      <c r="K9751">
        <v>3540</v>
      </c>
      <c r="L9751">
        <v>70800</v>
      </c>
      <c r="M9751">
        <v>8.4285999999999994</v>
      </c>
      <c r="N9751">
        <v>168.572</v>
      </c>
      <c r="O9751">
        <v>0</v>
      </c>
      <c r="P9751">
        <v>0</v>
      </c>
      <c r="Q9751">
        <v>3548.4286000000002</v>
      </c>
      <c r="R9751">
        <v>70968.572</v>
      </c>
      <c r="S9751" t="s">
        <v>1424</v>
      </c>
    </row>
    <row r="9752" spans="1:19">
      <c r="A9752" t="s">
        <v>7988</v>
      </c>
      <c r="B9752">
        <v>44280</v>
      </c>
      <c r="C9752" t="s">
        <v>7989</v>
      </c>
      <c r="D9752">
        <v>44280</v>
      </c>
      <c r="E9752" t="s">
        <v>1422</v>
      </c>
      <c r="F9752" t="s">
        <v>77</v>
      </c>
      <c r="G9752" t="s">
        <v>1032</v>
      </c>
      <c r="H9752" t="s">
        <v>1428</v>
      </c>
      <c r="I9752" t="s">
        <v>1177</v>
      </c>
      <c r="J9752">
        <v>4</v>
      </c>
      <c r="K9752">
        <v>9045</v>
      </c>
      <c r="L9752">
        <v>36180</v>
      </c>
      <c r="M9752">
        <v>21.535699999999999</v>
      </c>
      <c r="N9752">
        <v>86.142799999999994</v>
      </c>
      <c r="O9752">
        <v>0</v>
      </c>
      <c r="P9752">
        <v>0</v>
      </c>
      <c r="Q9752">
        <v>9066.5357000000004</v>
      </c>
      <c r="R9752">
        <v>36266.142800000001</v>
      </c>
      <c r="S9752" t="s">
        <v>1424</v>
      </c>
    </row>
    <row r="9753" spans="1:19">
      <c r="A9753" t="s">
        <v>7988</v>
      </c>
      <c r="B9753">
        <v>44280</v>
      </c>
      <c r="C9753" t="s">
        <v>7989</v>
      </c>
      <c r="D9753">
        <v>44280</v>
      </c>
      <c r="E9753" t="s">
        <v>1422</v>
      </c>
      <c r="F9753" t="s">
        <v>77</v>
      </c>
      <c r="G9753" t="s">
        <v>1032</v>
      </c>
      <c r="H9753" t="s">
        <v>1428</v>
      </c>
      <c r="I9753" t="s">
        <v>1459</v>
      </c>
      <c r="J9753">
        <v>60</v>
      </c>
      <c r="K9753">
        <v>1060</v>
      </c>
      <c r="L9753">
        <v>63600</v>
      </c>
      <c r="M9753">
        <v>2.5238</v>
      </c>
      <c r="N9753">
        <v>151.428</v>
      </c>
      <c r="O9753">
        <v>0</v>
      </c>
      <c r="P9753">
        <v>0</v>
      </c>
      <c r="Q9753">
        <v>1062.5237999999999</v>
      </c>
      <c r="R9753">
        <v>63751.428</v>
      </c>
      <c r="S9753" t="s">
        <v>1424</v>
      </c>
    </row>
    <row r="9754" spans="1:19">
      <c r="A9754" t="s">
        <v>7988</v>
      </c>
      <c r="B9754">
        <v>44280</v>
      </c>
      <c r="C9754" t="s">
        <v>7989</v>
      </c>
      <c r="D9754">
        <v>44280</v>
      </c>
      <c r="E9754" t="s">
        <v>1422</v>
      </c>
      <c r="F9754" t="s">
        <v>77</v>
      </c>
      <c r="G9754" t="s">
        <v>1032</v>
      </c>
      <c r="H9754" t="s">
        <v>1428</v>
      </c>
      <c r="I9754" t="s">
        <v>1470</v>
      </c>
      <c r="J9754">
        <v>6</v>
      </c>
      <c r="K9754">
        <v>7050</v>
      </c>
      <c r="L9754">
        <v>42300</v>
      </c>
      <c r="M9754">
        <v>16.785699999999999</v>
      </c>
      <c r="N9754">
        <v>100.71420000000001</v>
      </c>
      <c r="O9754">
        <v>0</v>
      </c>
      <c r="P9754">
        <v>0</v>
      </c>
      <c r="Q9754">
        <v>7066.7857000000004</v>
      </c>
      <c r="R9754">
        <v>42400.714200000002</v>
      </c>
      <c r="S9754" t="s">
        <v>1424</v>
      </c>
    </row>
    <row r="9755" spans="1:19">
      <c r="A9755" t="s">
        <v>7988</v>
      </c>
      <c r="B9755">
        <v>44280</v>
      </c>
      <c r="C9755" t="s">
        <v>7989</v>
      </c>
      <c r="D9755">
        <v>44280</v>
      </c>
      <c r="E9755" t="s">
        <v>1422</v>
      </c>
      <c r="F9755" t="s">
        <v>77</v>
      </c>
      <c r="G9755" t="s">
        <v>1032</v>
      </c>
      <c r="H9755" t="s">
        <v>1428</v>
      </c>
      <c r="I9755" t="s">
        <v>5350</v>
      </c>
      <c r="J9755">
        <v>10</v>
      </c>
      <c r="K9755">
        <v>9480</v>
      </c>
      <c r="L9755">
        <v>94800</v>
      </c>
      <c r="M9755">
        <v>22.571400000000001</v>
      </c>
      <c r="N9755">
        <v>225.714</v>
      </c>
      <c r="O9755">
        <v>0</v>
      </c>
      <c r="P9755">
        <v>0</v>
      </c>
      <c r="Q9755">
        <v>9502.5714000000007</v>
      </c>
      <c r="R9755">
        <v>95025.714000000007</v>
      </c>
      <c r="S9755" t="s">
        <v>1424</v>
      </c>
    </row>
    <row r="9756" spans="1:19">
      <c r="A9756" t="s">
        <v>7990</v>
      </c>
      <c r="B9756">
        <v>44280</v>
      </c>
      <c r="C9756" t="s">
        <v>7991</v>
      </c>
      <c r="D9756">
        <v>44280</v>
      </c>
      <c r="E9756" t="s">
        <v>1422</v>
      </c>
      <c r="F9756" t="s">
        <v>946</v>
      </c>
      <c r="G9756" t="s">
        <v>1029</v>
      </c>
      <c r="H9756" t="s">
        <v>1428</v>
      </c>
      <c r="I9756" t="s">
        <v>1421</v>
      </c>
      <c r="J9756">
        <v>20</v>
      </c>
      <c r="K9756">
        <v>1264</v>
      </c>
      <c r="L9756">
        <v>25280</v>
      </c>
      <c r="M9756">
        <v>3.0095000000000001</v>
      </c>
      <c r="N9756">
        <v>60.19</v>
      </c>
      <c r="O9756">
        <v>0</v>
      </c>
      <c r="P9756">
        <v>0</v>
      </c>
      <c r="Q9756">
        <v>1267.0094999999999</v>
      </c>
      <c r="R9756">
        <v>25340.19</v>
      </c>
      <c r="S9756" t="s">
        <v>1424</v>
      </c>
    </row>
    <row r="9757" spans="1:19">
      <c r="A9757" t="s">
        <v>7990</v>
      </c>
      <c r="B9757">
        <v>44280</v>
      </c>
      <c r="C9757" t="s">
        <v>7991</v>
      </c>
      <c r="D9757">
        <v>44280</v>
      </c>
      <c r="E9757" t="s">
        <v>1422</v>
      </c>
      <c r="F9757" t="s">
        <v>946</v>
      </c>
      <c r="G9757" t="s">
        <v>1029</v>
      </c>
      <c r="H9757" t="s">
        <v>1428</v>
      </c>
      <c r="I9757" t="s">
        <v>5350</v>
      </c>
      <c r="J9757">
        <v>5</v>
      </c>
      <c r="K9757">
        <v>9480</v>
      </c>
      <c r="L9757">
        <v>47400</v>
      </c>
      <c r="M9757">
        <v>22.571400000000001</v>
      </c>
      <c r="N9757">
        <v>112.857</v>
      </c>
      <c r="O9757">
        <v>0</v>
      </c>
      <c r="P9757">
        <v>0</v>
      </c>
      <c r="Q9757">
        <v>9502.5714000000007</v>
      </c>
      <c r="R9757">
        <v>47512.857000000004</v>
      </c>
      <c r="S9757" t="s">
        <v>1424</v>
      </c>
    </row>
    <row r="9758" spans="1:19">
      <c r="A9758" t="s">
        <v>7990</v>
      </c>
      <c r="B9758">
        <v>44280</v>
      </c>
      <c r="C9758" t="s">
        <v>7991</v>
      </c>
      <c r="D9758">
        <v>44280</v>
      </c>
      <c r="E9758" t="s">
        <v>1422</v>
      </c>
      <c r="F9758" t="s">
        <v>946</v>
      </c>
      <c r="G9758" t="s">
        <v>1029</v>
      </c>
      <c r="H9758" t="s">
        <v>1428</v>
      </c>
      <c r="I9758" t="s">
        <v>1180</v>
      </c>
      <c r="J9758">
        <v>10</v>
      </c>
      <c r="K9758">
        <v>3540</v>
      </c>
      <c r="L9758">
        <v>35400</v>
      </c>
      <c r="M9758">
        <v>8.4285999999999994</v>
      </c>
      <c r="N9758">
        <v>84.286000000000001</v>
      </c>
      <c r="O9758">
        <v>0</v>
      </c>
      <c r="P9758">
        <v>0</v>
      </c>
      <c r="Q9758">
        <v>3548.4286000000002</v>
      </c>
      <c r="R9758">
        <v>35484.286</v>
      </c>
      <c r="S9758" t="s">
        <v>1424</v>
      </c>
    </row>
    <row r="9759" spans="1:19">
      <c r="A9759" t="s">
        <v>7990</v>
      </c>
      <c r="B9759">
        <v>44280</v>
      </c>
      <c r="C9759" t="s">
        <v>7991</v>
      </c>
      <c r="D9759">
        <v>44280</v>
      </c>
      <c r="E9759" t="s">
        <v>1422</v>
      </c>
      <c r="F9759" t="s">
        <v>946</v>
      </c>
      <c r="G9759" t="s">
        <v>1029</v>
      </c>
      <c r="H9759" t="s">
        <v>1428</v>
      </c>
      <c r="I9759" t="s">
        <v>1356</v>
      </c>
      <c r="J9759">
        <v>20</v>
      </c>
      <c r="K9759">
        <v>1118</v>
      </c>
      <c r="L9759">
        <v>22360</v>
      </c>
      <c r="M9759">
        <v>2.6619000000000002</v>
      </c>
      <c r="N9759">
        <v>53.238</v>
      </c>
      <c r="O9759">
        <v>0</v>
      </c>
      <c r="P9759">
        <v>0</v>
      </c>
      <c r="Q9759">
        <v>1120.6619000000001</v>
      </c>
      <c r="R9759">
        <v>22413.238000000001</v>
      </c>
      <c r="S9759" t="s">
        <v>1424</v>
      </c>
    </row>
    <row r="9760" spans="1:19">
      <c r="A9760" t="s">
        <v>7990</v>
      </c>
      <c r="B9760">
        <v>44280</v>
      </c>
      <c r="C9760" t="s">
        <v>7991</v>
      </c>
      <c r="D9760">
        <v>44280</v>
      </c>
      <c r="E9760" t="s">
        <v>1422</v>
      </c>
      <c r="F9760" t="s">
        <v>946</v>
      </c>
      <c r="G9760" t="s">
        <v>1029</v>
      </c>
      <c r="H9760" t="s">
        <v>1428</v>
      </c>
      <c r="I9760" t="s">
        <v>1459</v>
      </c>
      <c r="J9760">
        <v>40</v>
      </c>
      <c r="K9760">
        <v>1060</v>
      </c>
      <c r="L9760">
        <v>42400</v>
      </c>
      <c r="M9760">
        <v>2.5238</v>
      </c>
      <c r="N9760">
        <v>100.952</v>
      </c>
      <c r="O9760">
        <v>0</v>
      </c>
      <c r="P9760">
        <v>0</v>
      </c>
      <c r="Q9760">
        <v>1062.5237999999999</v>
      </c>
      <c r="R9760">
        <v>42500.951999999997</v>
      </c>
      <c r="S9760" t="s">
        <v>1424</v>
      </c>
    </row>
    <row r="9761" spans="1:19">
      <c r="A9761" t="s">
        <v>7992</v>
      </c>
      <c r="B9761">
        <v>44280</v>
      </c>
      <c r="C9761" t="s">
        <v>7993</v>
      </c>
      <c r="D9761">
        <v>44280</v>
      </c>
      <c r="E9761" t="s">
        <v>1422</v>
      </c>
      <c r="F9761" t="s">
        <v>101</v>
      </c>
      <c r="G9761" t="s">
        <v>1029</v>
      </c>
      <c r="H9761" t="s">
        <v>1428</v>
      </c>
      <c r="I9761" t="s">
        <v>1178</v>
      </c>
      <c r="J9761">
        <v>2</v>
      </c>
      <c r="K9761">
        <v>4035</v>
      </c>
      <c r="L9761">
        <v>8070</v>
      </c>
      <c r="M9761">
        <v>9.6071000000000009</v>
      </c>
      <c r="N9761">
        <v>19.214200000000002</v>
      </c>
      <c r="O9761">
        <v>0</v>
      </c>
      <c r="P9761">
        <v>0</v>
      </c>
      <c r="Q9761">
        <v>4044.6071000000002</v>
      </c>
      <c r="R9761">
        <v>8089.2142000000003</v>
      </c>
      <c r="S9761" t="s">
        <v>1424</v>
      </c>
    </row>
    <row r="9762" spans="1:19">
      <c r="A9762" t="s">
        <v>7992</v>
      </c>
      <c r="B9762">
        <v>44280</v>
      </c>
      <c r="C9762" t="s">
        <v>7993</v>
      </c>
      <c r="D9762">
        <v>44280</v>
      </c>
      <c r="E9762" t="s">
        <v>1422</v>
      </c>
      <c r="F9762" t="s">
        <v>101</v>
      </c>
      <c r="G9762" t="s">
        <v>1029</v>
      </c>
      <c r="H9762" t="s">
        <v>1428</v>
      </c>
      <c r="I9762" t="s">
        <v>1180</v>
      </c>
      <c r="J9762">
        <v>2</v>
      </c>
      <c r="K9762">
        <v>3540</v>
      </c>
      <c r="L9762">
        <v>7080</v>
      </c>
      <c r="M9762">
        <v>8.4285999999999994</v>
      </c>
      <c r="N9762">
        <v>16.857199999999999</v>
      </c>
      <c r="O9762">
        <v>0</v>
      </c>
      <c r="P9762">
        <v>0</v>
      </c>
      <c r="Q9762">
        <v>3548.4286000000002</v>
      </c>
      <c r="R9762">
        <v>7096.8572000000004</v>
      </c>
      <c r="S9762" t="s">
        <v>1424</v>
      </c>
    </row>
    <row r="9763" spans="1:19">
      <c r="A9763" t="s">
        <v>7992</v>
      </c>
      <c r="B9763">
        <v>44280</v>
      </c>
      <c r="C9763" t="s">
        <v>7993</v>
      </c>
      <c r="D9763">
        <v>44280</v>
      </c>
      <c r="E9763" t="s">
        <v>1422</v>
      </c>
      <c r="F9763" t="s">
        <v>101</v>
      </c>
      <c r="G9763" t="s">
        <v>1029</v>
      </c>
      <c r="H9763" t="s">
        <v>1428</v>
      </c>
      <c r="I9763" t="s">
        <v>1381</v>
      </c>
      <c r="J9763">
        <v>2</v>
      </c>
      <c r="K9763">
        <v>9850</v>
      </c>
      <c r="L9763">
        <v>19700</v>
      </c>
      <c r="M9763">
        <v>23.452400000000001</v>
      </c>
      <c r="N9763">
        <v>46.904800000000002</v>
      </c>
      <c r="O9763">
        <v>0</v>
      </c>
      <c r="P9763">
        <v>0</v>
      </c>
      <c r="Q9763">
        <v>9873.4524000000001</v>
      </c>
      <c r="R9763">
        <v>19746.9048</v>
      </c>
      <c r="S9763" t="s">
        <v>1424</v>
      </c>
    </row>
    <row r="9764" spans="1:19">
      <c r="A9764" t="s">
        <v>7994</v>
      </c>
      <c r="B9764">
        <v>44280</v>
      </c>
      <c r="C9764" t="s">
        <v>7995</v>
      </c>
      <c r="D9764">
        <v>44280</v>
      </c>
      <c r="E9764" t="s">
        <v>1429</v>
      </c>
      <c r="F9764" t="s">
        <v>4689</v>
      </c>
      <c r="G9764" t="s">
        <v>1430</v>
      </c>
      <c r="H9764" t="s">
        <v>1429</v>
      </c>
      <c r="I9764" t="s">
        <v>5350</v>
      </c>
      <c r="J9764">
        <v>1</v>
      </c>
      <c r="K9764">
        <v>8769</v>
      </c>
      <c r="L9764">
        <v>8769</v>
      </c>
      <c r="M9764">
        <v>0</v>
      </c>
      <c r="N9764">
        <v>0</v>
      </c>
      <c r="O9764">
        <v>0</v>
      </c>
      <c r="P9764">
        <v>0</v>
      </c>
      <c r="Q9764">
        <v>8769</v>
      </c>
      <c r="R9764">
        <v>8769</v>
      </c>
      <c r="S9764" t="s">
        <v>1424</v>
      </c>
    </row>
    <row r="9765" spans="1:19">
      <c r="A9765" t="s">
        <v>7996</v>
      </c>
      <c r="B9765">
        <v>44280</v>
      </c>
      <c r="C9765" t="s">
        <v>7997</v>
      </c>
      <c r="D9765">
        <v>44280</v>
      </c>
      <c r="E9765" t="s">
        <v>1422</v>
      </c>
      <c r="F9765" t="s">
        <v>94</v>
      </c>
      <c r="G9765" t="s">
        <v>1029</v>
      </c>
      <c r="H9765" t="s">
        <v>1428</v>
      </c>
      <c r="I9765" t="s">
        <v>1359</v>
      </c>
      <c r="J9765">
        <v>34</v>
      </c>
      <c r="K9765">
        <v>1225</v>
      </c>
      <c r="L9765">
        <v>41650</v>
      </c>
      <c r="M9765">
        <v>2.9167000000000001</v>
      </c>
      <c r="N9765">
        <v>99.1678</v>
      </c>
      <c r="O9765">
        <v>0</v>
      </c>
      <c r="P9765">
        <v>0</v>
      </c>
      <c r="Q9765">
        <v>1227.9167</v>
      </c>
      <c r="R9765">
        <v>41749.167800000003</v>
      </c>
      <c r="S9765" t="s">
        <v>1424</v>
      </c>
    </row>
    <row r="9766" spans="1:19">
      <c r="A9766" t="s">
        <v>7996</v>
      </c>
      <c r="B9766">
        <v>44280</v>
      </c>
      <c r="C9766" t="s">
        <v>7997</v>
      </c>
      <c r="D9766">
        <v>44280</v>
      </c>
      <c r="E9766" t="s">
        <v>1422</v>
      </c>
      <c r="F9766" t="s">
        <v>94</v>
      </c>
      <c r="G9766" t="s">
        <v>1029</v>
      </c>
      <c r="H9766" t="s">
        <v>1428</v>
      </c>
      <c r="I9766" t="s">
        <v>1421</v>
      </c>
      <c r="J9766">
        <v>30</v>
      </c>
      <c r="K9766">
        <v>1264</v>
      </c>
      <c r="L9766">
        <v>37920</v>
      </c>
      <c r="M9766">
        <v>3.0095000000000001</v>
      </c>
      <c r="N9766">
        <v>90.284999999999997</v>
      </c>
      <c r="O9766">
        <v>0</v>
      </c>
      <c r="P9766">
        <v>0</v>
      </c>
      <c r="Q9766">
        <v>1267.0094999999999</v>
      </c>
      <c r="R9766">
        <v>38010.285000000003</v>
      </c>
      <c r="S9766" t="s">
        <v>1424</v>
      </c>
    </row>
    <row r="9767" spans="1:19">
      <c r="A9767" t="s">
        <v>7998</v>
      </c>
      <c r="B9767">
        <v>44280</v>
      </c>
      <c r="C9767" t="s">
        <v>7999</v>
      </c>
      <c r="D9767">
        <v>44280</v>
      </c>
      <c r="E9767" t="s">
        <v>1422</v>
      </c>
      <c r="F9767" t="s">
        <v>48</v>
      </c>
      <c r="G9767" t="s">
        <v>1450</v>
      </c>
      <c r="H9767" t="s">
        <v>13</v>
      </c>
      <c r="I9767" t="s">
        <v>1178</v>
      </c>
      <c r="J9767">
        <v>10</v>
      </c>
      <c r="K9767">
        <v>4035</v>
      </c>
      <c r="L9767">
        <v>40350</v>
      </c>
      <c r="M9767">
        <v>9.6071000000000009</v>
      </c>
      <c r="N9767">
        <v>96.070999999999998</v>
      </c>
      <c r="O9767">
        <v>0</v>
      </c>
      <c r="P9767">
        <v>0</v>
      </c>
      <c r="Q9767">
        <v>4044.6071000000002</v>
      </c>
      <c r="R9767">
        <v>40446.071000000004</v>
      </c>
      <c r="S9767" t="s">
        <v>1424</v>
      </c>
    </row>
    <row r="9768" spans="1:19">
      <c r="A9768" t="s">
        <v>7998</v>
      </c>
      <c r="B9768">
        <v>44280</v>
      </c>
      <c r="C9768" t="s">
        <v>7999</v>
      </c>
      <c r="D9768">
        <v>44280</v>
      </c>
      <c r="E9768" t="s">
        <v>1422</v>
      </c>
      <c r="F9768" t="s">
        <v>48</v>
      </c>
      <c r="G9768" t="s">
        <v>1450</v>
      </c>
      <c r="H9768" t="s">
        <v>13</v>
      </c>
      <c r="I9768" t="s">
        <v>1459</v>
      </c>
      <c r="J9768">
        <v>200</v>
      </c>
      <c r="K9768">
        <v>1060</v>
      </c>
      <c r="L9768">
        <v>212000</v>
      </c>
      <c r="M9768">
        <v>2.5238</v>
      </c>
      <c r="N9768">
        <v>504.76</v>
      </c>
      <c r="O9768">
        <v>0</v>
      </c>
      <c r="P9768">
        <v>0</v>
      </c>
      <c r="Q9768">
        <v>1062.5237999999999</v>
      </c>
      <c r="R9768">
        <v>212504.76</v>
      </c>
      <c r="S9768" t="s">
        <v>1424</v>
      </c>
    </row>
    <row r="9769" spans="1:19">
      <c r="A9769" t="s">
        <v>7998</v>
      </c>
      <c r="B9769">
        <v>44280</v>
      </c>
      <c r="C9769" t="s">
        <v>7999</v>
      </c>
      <c r="D9769">
        <v>44280</v>
      </c>
      <c r="E9769" t="s">
        <v>1422</v>
      </c>
      <c r="F9769" t="s">
        <v>48</v>
      </c>
      <c r="G9769" t="s">
        <v>1450</v>
      </c>
      <c r="H9769" t="s">
        <v>13</v>
      </c>
      <c r="I9769" t="s">
        <v>1359</v>
      </c>
      <c r="J9769">
        <v>50</v>
      </c>
      <c r="K9769">
        <v>1225</v>
      </c>
      <c r="L9769">
        <v>61250</v>
      </c>
      <c r="M9769">
        <v>2.9167000000000001</v>
      </c>
      <c r="N9769">
        <v>145.83500000000001</v>
      </c>
      <c r="O9769">
        <v>0</v>
      </c>
      <c r="P9769">
        <v>0</v>
      </c>
      <c r="Q9769">
        <v>1227.9167</v>
      </c>
      <c r="R9769">
        <v>61395.834999999999</v>
      </c>
      <c r="S9769" t="s">
        <v>1424</v>
      </c>
    </row>
    <row r="9770" spans="1:19">
      <c r="A9770" t="s">
        <v>7998</v>
      </c>
      <c r="B9770">
        <v>44280</v>
      </c>
      <c r="C9770" t="s">
        <v>7999</v>
      </c>
      <c r="D9770">
        <v>44280</v>
      </c>
      <c r="E9770" t="s">
        <v>1422</v>
      </c>
      <c r="F9770" t="s">
        <v>48</v>
      </c>
      <c r="G9770" t="s">
        <v>1450</v>
      </c>
      <c r="H9770" t="s">
        <v>13</v>
      </c>
      <c r="I9770" t="s">
        <v>1421</v>
      </c>
      <c r="J9770">
        <v>40</v>
      </c>
      <c r="K9770">
        <v>1264</v>
      </c>
      <c r="L9770">
        <v>50560</v>
      </c>
      <c r="M9770">
        <v>3.0095000000000001</v>
      </c>
      <c r="N9770">
        <v>120.38</v>
      </c>
      <c r="O9770">
        <v>0</v>
      </c>
      <c r="P9770">
        <v>0</v>
      </c>
      <c r="Q9770">
        <v>1267.0094999999999</v>
      </c>
      <c r="R9770">
        <v>50680.38</v>
      </c>
      <c r="S9770" t="s">
        <v>1424</v>
      </c>
    </row>
    <row r="9771" spans="1:19">
      <c r="A9771" t="s">
        <v>7998</v>
      </c>
      <c r="B9771">
        <v>44280</v>
      </c>
      <c r="C9771" t="s">
        <v>7999</v>
      </c>
      <c r="D9771">
        <v>44280</v>
      </c>
      <c r="E9771" t="s">
        <v>1422</v>
      </c>
      <c r="F9771" t="s">
        <v>48</v>
      </c>
      <c r="G9771" t="s">
        <v>1450</v>
      </c>
      <c r="H9771" t="s">
        <v>13</v>
      </c>
      <c r="I9771" t="s">
        <v>1356</v>
      </c>
      <c r="J9771">
        <v>60</v>
      </c>
      <c r="K9771">
        <v>1118</v>
      </c>
      <c r="L9771">
        <v>67080</v>
      </c>
      <c r="M9771">
        <v>2.6619000000000002</v>
      </c>
      <c r="N9771">
        <v>159.714</v>
      </c>
      <c r="O9771">
        <v>0</v>
      </c>
      <c r="P9771">
        <v>0</v>
      </c>
      <c r="Q9771">
        <v>1120.6619000000001</v>
      </c>
      <c r="R9771">
        <v>67239.714000000007</v>
      </c>
      <c r="S9771" t="s">
        <v>1424</v>
      </c>
    </row>
    <row r="9772" spans="1:19">
      <c r="A9772" t="s">
        <v>7998</v>
      </c>
      <c r="B9772">
        <v>44280</v>
      </c>
      <c r="C9772" t="s">
        <v>7999</v>
      </c>
      <c r="D9772">
        <v>44280</v>
      </c>
      <c r="E9772" t="s">
        <v>1422</v>
      </c>
      <c r="F9772" t="s">
        <v>48</v>
      </c>
      <c r="G9772" t="s">
        <v>1450</v>
      </c>
      <c r="H9772" t="s">
        <v>13</v>
      </c>
      <c r="I9772" t="s">
        <v>1181</v>
      </c>
      <c r="J9772">
        <v>60</v>
      </c>
      <c r="K9772">
        <v>1293</v>
      </c>
      <c r="L9772">
        <v>77580</v>
      </c>
      <c r="M9772">
        <v>3.0785999999999998</v>
      </c>
      <c r="N9772">
        <v>184.71600000000001</v>
      </c>
      <c r="O9772">
        <v>0</v>
      </c>
      <c r="P9772">
        <v>0</v>
      </c>
      <c r="Q9772">
        <v>1296.0786000000001</v>
      </c>
      <c r="R9772">
        <v>77764.716</v>
      </c>
      <c r="S9772" t="s">
        <v>1424</v>
      </c>
    </row>
    <row r="9773" spans="1:19">
      <c r="A9773" t="s">
        <v>8000</v>
      </c>
      <c r="B9773">
        <v>44280</v>
      </c>
      <c r="C9773" t="s">
        <v>8001</v>
      </c>
      <c r="D9773">
        <v>44280</v>
      </c>
      <c r="E9773" t="s">
        <v>1422</v>
      </c>
      <c r="F9773" t="s">
        <v>44</v>
      </c>
      <c r="G9773" t="s">
        <v>1450</v>
      </c>
      <c r="H9773" t="s">
        <v>13</v>
      </c>
      <c r="I9773" t="s">
        <v>1181</v>
      </c>
      <c r="J9773">
        <v>55</v>
      </c>
      <c r="K9773">
        <v>1293</v>
      </c>
      <c r="L9773">
        <v>71115</v>
      </c>
      <c r="M9773">
        <v>3.0785999999999998</v>
      </c>
      <c r="N9773">
        <v>169.32300000000001</v>
      </c>
      <c r="O9773">
        <v>0</v>
      </c>
      <c r="P9773">
        <v>0</v>
      </c>
      <c r="Q9773">
        <v>1296.0786000000001</v>
      </c>
      <c r="R9773">
        <v>71284.323000000004</v>
      </c>
      <c r="S9773" t="s">
        <v>1424</v>
      </c>
    </row>
    <row r="9774" spans="1:19">
      <c r="A9774" t="s">
        <v>8000</v>
      </c>
      <c r="B9774">
        <v>44280</v>
      </c>
      <c r="C9774" t="s">
        <v>8001</v>
      </c>
      <c r="D9774">
        <v>44280</v>
      </c>
      <c r="E9774" t="s">
        <v>1422</v>
      </c>
      <c r="F9774" t="s">
        <v>44</v>
      </c>
      <c r="G9774" t="s">
        <v>1450</v>
      </c>
      <c r="H9774" t="s">
        <v>13</v>
      </c>
      <c r="I9774" t="s">
        <v>1421</v>
      </c>
      <c r="J9774">
        <v>40</v>
      </c>
      <c r="K9774">
        <v>1264</v>
      </c>
      <c r="L9774">
        <v>50560</v>
      </c>
      <c r="M9774">
        <v>3.0095000000000001</v>
      </c>
      <c r="N9774">
        <v>120.38</v>
      </c>
      <c r="O9774">
        <v>0</v>
      </c>
      <c r="P9774">
        <v>0</v>
      </c>
      <c r="Q9774">
        <v>1267.0094999999999</v>
      </c>
      <c r="R9774">
        <v>50680.38</v>
      </c>
      <c r="S9774" t="s">
        <v>1424</v>
      </c>
    </row>
    <row r="9775" spans="1:19">
      <c r="A9775" t="s">
        <v>8000</v>
      </c>
      <c r="B9775">
        <v>44280</v>
      </c>
      <c r="C9775" t="s">
        <v>8001</v>
      </c>
      <c r="D9775">
        <v>44280</v>
      </c>
      <c r="E9775" t="s">
        <v>1422</v>
      </c>
      <c r="F9775" t="s">
        <v>44</v>
      </c>
      <c r="G9775" t="s">
        <v>1450</v>
      </c>
      <c r="H9775" t="s">
        <v>13</v>
      </c>
      <c r="I9775" t="s">
        <v>1359</v>
      </c>
      <c r="J9775">
        <v>40</v>
      </c>
      <c r="K9775">
        <v>1225</v>
      </c>
      <c r="L9775">
        <v>49000</v>
      </c>
      <c r="M9775">
        <v>2.9167000000000001</v>
      </c>
      <c r="N9775">
        <v>116.66800000000001</v>
      </c>
      <c r="O9775">
        <v>0</v>
      </c>
      <c r="P9775">
        <v>0</v>
      </c>
      <c r="Q9775">
        <v>1227.9167</v>
      </c>
      <c r="R9775">
        <v>49116.667999999998</v>
      </c>
      <c r="S9775" t="s">
        <v>1424</v>
      </c>
    </row>
    <row r="9776" spans="1:19">
      <c r="A9776" t="s">
        <v>8000</v>
      </c>
      <c r="B9776">
        <v>44280</v>
      </c>
      <c r="C9776" t="s">
        <v>8001</v>
      </c>
      <c r="D9776">
        <v>44280</v>
      </c>
      <c r="E9776" t="s">
        <v>1422</v>
      </c>
      <c r="F9776" t="s">
        <v>44</v>
      </c>
      <c r="G9776" t="s">
        <v>1450</v>
      </c>
      <c r="H9776" t="s">
        <v>13</v>
      </c>
      <c r="I9776" t="s">
        <v>1356</v>
      </c>
      <c r="J9776">
        <v>84</v>
      </c>
      <c r="K9776">
        <v>1118</v>
      </c>
      <c r="L9776">
        <v>93912</v>
      </c>
      <c r="M9776">
        <v>2.6619000000000002</v>
      </c>
      <c r="N9776">
        <v>223.59960000000001</v>
      </c>
      <c r="O9776">
        <v>0</v>
      </c>
      <c r="P9776">
        <v>0</v>
      </c>
      <c r="Q9776">
        <v>1120.6619000000001</v>
      </c>
      <c r="R9776">
        <v>94135.599600000001</v>
      </c>
      <c r="S9776" t="s">
        <v>1424</v>
      </c>
    </row>
    <row r="9777" spans="1:19">
      <c r="A9777" t="s">
        <v>8002</v>
      </c>
      <c r="B9777">
        <v>44280</v>
      </c>
      <c r="C9777" t="s">
        <v>8003</v>
      </c>
      <c r="D9777">
        <v>44280</v>
      </c>
      <c r="E9777" t="s">
        <v>1422</v>
      </c>
      <c r="F9777" t="s">
        <v>1033</v>
      </c>
      <c r="G9777" t="s">
        <v>1427</v>
      </c>
      <c r="H9777" t="s">
        <v>66</v>
      </c>
      <c r="I9777" t="s">
        <v>3638</v>
      </c>
      <c r="J9777">
        <v>1</v>
      </c>
      <c r="K9777">
        <v>7760</v>
      </c>
      <c r="L9777">
        <v>7760</v>
      </c>
      <c r="M9777">
        <v>18.476199999999999</v>
      </c>
      <c r="N9777">
        <v>18.476199999999999</v>
      </c>
      <c r="O9777">
        <v>0</v>
      </c>
      <c r="P9777">
        <v>0</v>
      </c>
      <c r="Q9777">
        <v>7778.4762000000001</v>
      </c>
      <c r="R9777">
        <v>7778.4762000000001</v>
      </c>
      <c r="S9777" t="s">
        <v>1424</v>
      </c>
    </row>
    <row r="9778" spans="1:19">
      <c r="A9778" t="s">
        <v>8002</v>
      </c>
      <c r="B9778">
        <v>44280</v>
      </c>
      <c r="C9778" t="s">
        <v>8003</v>
      </c>
      <c r="D9778">
        <v>44280</v>
      </c>
      <c r="E9778" t="s">
        <v>1422</v>
      </c>
      <c r="F9778" t="s">
        <v>1033</v>
      </c>
      <c r="G9778" t="s">
        <v>1427</v>
      </c>
      <c r="H9778" t="s">
        <v>66</v>
      </c>
      <c r="I9778" t="s">
        <v>1177</v>
      </c>
      <c r="J9778">
        <v>1</v>
      </c>
      <c r="K9778">
        <v>9045</v>
      </c>
      <c r="L9778">
        <v>9045</v>
      </c>
      <c r="M9778">
        <v>21.535699999999999</v>
      </c>
      <c r="N9778">
        <v>21.535699999999999</v>
      </c>
      <c r="O9778">
        <v>0</v>
      </c>
      <c r="P9778">
        <v>0</v>
      </c>
      <c r="Q9778">
        <v>9066.5357000000004</v>
      </c>
      <c r="R9778">
        <v>9066.5357000000004</v>
      </c>
      <c r="S9778" t="s">
        <v>1424</v>
      </c>
    </row>
    <row r="9779" spans="1:19">
      <c r="A9779" t="s">
        <v>8002</v>
      </c>
      <c r="B9779">
        <v>44280</v>
      </c>
      <c r="C9779" t="s">
        <v>8003</v>
      </c>
      <c r="D9779">
        <v>44280</v>
      </c>
      <c r="E9779" t="s">
        <v>1422</v>
      </c>
      <c r="F9779" t="s">
        <v>1033</v>
      </c>
      <c r="G9779" t="s">
        <v>1427</v>
      </c>
      <c r="H9779" t="s">
        <v>66</v>
      </c>
      <c r="I9779" t="s">
        <v>1356</v>
      </c>
      <c r="J9779">
        <v>60</v>
      </c>
      <c r="K9779">
        <v>1118</v>
      </c>
      <c r="L9779">
        <v>67080</v>
      </c>
      <c r="M9779">
        <v>2.6619000000000002</v>
      </c>
      <c r="N9779">
        <v>159.714</v>
      </c>
      <c r="O9779">
        <v>0</v>
      </c>
      <c r="P9779">
        <v>0</v>
      </c>
      <c r="Q9779">
        <v>1120.6619000000001</v>
      </c>
      <c r="R9779">
        <v>67239.714000000007</v>
      </c>
      <c r="S9779" t="s">
        <v>1424</v>
      </c>
    </row>
    <row r="9780" spans="1:19">
      <c r="A9780" t="s">
        <v>8002</v>
      </c>
      <c r="B9780">
        <v>44280</v>
      </c>
      <c r="C9780" t="s">
        <v>8003</v>
      </c>
      <c r="D9780">
        <v>44280</v>
      </c>
      <c r="E9780" t="s">
        <v>1422</v>
      </c>
      <c r="F9780" t="s">
        <v>1033</v>
      </c>
      <c r="G9780" t="s">
        <v>1427</v>
      </c>
      <c r="H9780" t="s">
        <v>66</v>
      </c>
      <c r="I9780" t="s">
        <v>1381</v>
      </c>
      <c r="J9780">
        <v>1</v>
      </c>
      <c r="K9780">
        <v>9850</v>
      </c>
      <c r="L9780">
        <v>9850</v>
      </c>
      <c r="M9780">
        <v>23.452400000000001</v>
      </c>
      <c r="N9780">
        <v>23.452400000000001</v>
      </c>
      <c r="O9780">
        <v>0</v>
      </c>
      <c r="P9780">
        <v>0</v>
      </c>
      <c r="Q9780">
        <v>9873.4524000000001</v>
      </c>
      <c r="R9780">
        <v>9873.4524000000001</v>
      </c>
      <c r="S9780" t="s">
        <v>1424</v>
      </c>
    </row>
    <row r="9781" spans="1:19">
      <c r="A9781" t="s">
        <v>8002</v>
      </c>
      <c r="B9781">
        <v>44280</v>
      </c>
      <c r="C9781" t="s">
        <v>8003</v>
      </c>
      <c r="D9781">
        <v>44280</v>
      </c>
      <c r="E9781" t="s">
        <v>1422</v>
      </c>
      <c r="F9781" t="s">
        <v>1033</v>
      </c>
      <c r="G9781" t="s">
        <v>1427</v>
      </c>
      <c r="H9781" t="s">
        <v>66</v>
      </c>
      <c r="I9781" t="s">
        <v>1470</v>
      </c>
      <c r="J9781">
        <v>1</v>
      </c>
      <c r="K9781">
        <v>7050</v>
      </c>
      <c r="L9781">
        <v>7050</v>
      </c>
      <c r="M9781">
        <v>16.785699999999999</v>
      </c>
      <c r="N9781">
        <v>16.785699999999999</v>
      </c>
      <c r="O9781">
        <v>0</v>
      </c>
      <c r="P9781">
        <v>0</v>
      </c>
      <c r="Q9781">
        <v>7066.7857000000004</v>
      </c>
      <c r="R9781">
        <v>7066.7857000000004</v>
      </c>
      <c r="S9781" t="s">
        <v>1424</v>
      </c>
    </row>
    <row r="9782" spans="1:19">
      <c r="A9782" t="s">
        <v>8004</v>
      </c>
      <c r="B9782">
        <v>44280</v>
      </c>
      <c r="C9782" t="s">
        <v>8005</v>
      </c>
      <c r="D9782">
        <v>44280</v>
      </c>
      <c r="E9782" t="s">
        <v>1422</v>
      </c>
      <c r="F9782" t="s">
        <v>97</v>
      </c>
      <c r="G9782" t="s">
        <v>1027</v>
      </c>
      <c r="H9782" t="s">
        <v>1428</v>
      </c>
      <c r="I9782" t="s">
        <v>1178</v>
      </c>
      <c r="J9782">
        <v>10</v>
      </c>
      <c r="K9782">
        <v>4035</v>
      </c>
      <c r="L9782">
        <v>40350</v>
      </c>
      <c r="M9782">
        <v>9.6071000000000009</v>
      </c>
      <c r="N9782">
        <v>96.070999999999998</v>
      </c>
      <c r="O9782">
        <v>0</v>
      </c>
      <c r="P9782">
        <v>0</v>
      </c>
      <c r="Q9782">
        <v>4044.6071000000002</v>
      </c>
      <c r="R9782">
        <v>40446.071000000004</v>
      </c>
      <c r="S9782" t="s">
        <v>1424</v>
      </c>
    </row>
    <row r="9783" spans="1:19">
      <c r="A9783" t="s">
        <v>8004</v>
      </c>
      <c r="B9783">
        <v>44280</v>
      </c>
      <c r="C9783" t="s">
        <v>8005</v>
      </c>
      <c r="D9783">
        <v>44280</v>
      </c>
      <c r="E9783" t="s">
        <v>1422</v>
      </c>
      <c r="F9783" t="s">
        <v>97</v>
      </c>
      <c r="G9783" t="s">
        <v>1027</v>
      </c>
      <c r="H9783" t="s">
        <v>1428</v>
      </c>
      <c r="I9783" t="s">
        <v>1459</v>
      </c>
      <c r="J9783">
        <v>20</v>
      </c>
      <c r="K9783">
        <v>1060</v>
      </c>
      <c r="L9783">
        <v>21200</v>
      </c>
      <c r="M9783">
        <v>2.5238</v>
      </c>
      <c r="N9783">
        <v>50.475999999999999</v>
      </c>
      <c r="O9783">
        <v>0</v>
      </c>
      <c r="P9783">
        <v>0</v>
      </c>
      <c r="Q9783">
        <v>1062.5237999999999</v>
      </c>
      <c r="R9783">
        <v>21250.475999999999</v>
      </c>
      <c r="S9783" t="s">
        <v>1424</v>
      </c>
    </row>
    <row r="9784" spans="1:19">
      <c r="A9784" t="s">
        <v>8004</v>
      </c>
      <c r="B9784">
        <v>44280</v>
      </c>
      <c r="C9784" t="s">
        <v>8005</v>
      </c>
      <c r="D9784">
        <v>44280</v>
      </c>
      <c r="E9784" t="s">
        <v>1422</v>
      </c>
      <c r="F9784" t="s">
        <v>97</v>
      </c>
      <c r="G9784" t="s">
        <v>1027</v>
      </c>
      <c r="H9784" t="s">
        <v>1428</v>
      </c>
      <c r="I9784" t="s">
        <v>1181</v>
      </c>
      <c r="J9784">
        <v>20</v>
      </c>
      <c r="K9784">
        <v>1293</v>
      </c>
      <c r="L9784">
        <v>25860</v>
      </c>
      <c r="M9784">
        <v>3.0785999999999998</v>
      </c>
      <c r="N9784">
        <v>61.572000000000003</v>
      </c>
      <c r="O9784">
        <v>0</v>
      </c>
      <c r="P9784">
        <v>0</v>
      </c>
      <c r="Q9784">
        <v>1296.0786000000001</v>
      </c>
      <c r="R9784">
        <v>25921.572</v>
      </c>
      <c r="S9784" t="s">
        <v>1424</v>
      </c>
    </row>
    <row r="9785" spans="1:19">
      <c r="A9785" t="s">
        <v>8004</v>
      </c>
      <c r="B9785">
        <v>44280</v>
      </c>
      <c r="C9785" t="s">
        <v>8005</v>
      </c>
      <c r="D9785">
        <v>44280</v>
      </c>
      <c r="E9785" t="s">
        <v>1422</v>
      </c>
      <c r="F9785" t="s">
        <v>97</v>
      </c>
      <c r="G9785" t="s">
        <v>1027</v>
      </c>
      <c r="H9785" t="s">
        <v>1428</v>
      </c>
      <c r="I9785" t="s">
        <v>1180</v>
      </c>
      <c r="J9785">
        <v>20</v>
      </c>
      <c r="K9785">
        <v>3540</v>
      </c>
      <c r="L9785">
        <v>70800</v>
      </c>
      <c r="M9785">
        <v>8.4285999999999994</v>
      </c>
      <c r="N9785">
        <v>168.572</v>
      </c>
      <c r="O9785">
        <v>0</v>
      </c>
      <c r="P9785">
        <v>0</v>
      </c>
      <c r="Q9785">
        <v>3548.4286000000002</v>
      </c>
      <c r="R9785">
        <v>70968.572</v>
      </c>
      <c r="S9785" t="s">
        <v>1424</v>
      </c>
    </row>
    <row r="9786" spans="1:19">
      <c r="A9786" t="s">
        <v>8004</v>
      </c>
      <c r="B9786">
        <v>44280</v>
      </c>
      <c r="C9786" t="s">
        <v>8005</v>
      </c>
      <c r="D9786">
        <v>44280</v>
      </c>
      <c r="E9786" t="s">
        <v>1422</v>
      </c>
      <c r="F9786" t="s">
        <v>97</v>
      </c>
      <c r="G9786" t="s">
        <v>1027</v>
      </c>
      <c r="H9786" t="s">
        <v>1428</v>
      </c>
      <c r="I9786" t="s">
        <v>1470</v>
      </c>
      <c r="J9786">
        <v>10</v>
      </c>
      <c r="K9786">
        <v>7050</v>
      </c>
      <c r="L9786">
        <v>70500</v>
      </c>
      <c r="M9786">
        <v>16.785699999999999</v>
      </c>
      <c r="N9786">
        <v>167.857</v>
      </c>
      <c r="O9786">
        <v>0</v>
      </c>
      <c r="P9786">
        <v>0</v>
      </c>
      <c r="Q9786">
        <v>7066.7857000000004</v>
      </c>
      <c r="R9786">
        <v>70667.857000000004</v>
      </c>
      <c r="S9786" t="s">
        <v>1424</v>
      </c>
    </row>
    <row r="9787" spans="1:19">
      <c r="A9787" t="s">
        <v>8006</v>
      </c>
      <c r="B9787">
        <v>44280</v>
      </c>
      <c r="C9787" t="s">
        <v>8007</v>
      </c>
      <c r="D9787">
        <v>44280</v>
      </c>
      <c r="E9787" t="s">
        <v>1422</v>
      </c>
      <c r="F9787" t="s">
        <v>4681</v>
      </c>
      <c r="G9787" t="s">
        <v>1449</v>
      </c>
      <c r="H9787" t="s">
        <v>1428</v>
      </c>
      <c r="I9787" t="s">
        <v>1459</v>
      </c>
      <c r="J9787">
        <v>40</v>
      </c>
      <c r="K9787">
        <v>1060</v>
      </c>
      <c r="L9787">
        <v>42400</v>
      </c>
      <c r="M9787">
        <v>2.5238</v>
      </c>
      <c r="N9787">
        <v>100.952</v>
      </c>
      <c r="O9787">
        <v>0</v>
      </c>
      <c r="P9787">
        <v>0</v>
      </c>
      <c r="Q9787">
        <v>1062.5237999999999</v>
      </c>
      <c r="R9787">
        <v>42500.951999999997</v>
      </c>
      <c r="S9787" t="s">
        <v>1424</v>
      </c>
    </row>
    <row r="9788" spans="1:19">
      <c r="A9788" t="s">
        <v>8008</v>
      </c>
      <c r="B9788">
        <v>44280</v>
      </c>
      <c r="C9788" t="s">
        <v>8009</v>
      </c>
      <c r="D9788">
        <v>44280</v>
      </c>
      <c r="E9788" t="s">
        <v>1422</v>
      </c>
      <c r="F9788" t="s">
        <v>29</v>
      </c>
      <c r="G9788" t="s">
        <v>1108</v>
      </c>
      <c r="H9788" t="s">
        <v>24</v>
      </c>
      <c r="I9788" t="s">
        <v>1470</v>
      </c>
      <c r="J9788">
        <v>20</v>
      </c>
      <c r="K9788">
        <v>7050</v>
      </c>
      <c r="L9788">
        <v>141000</v>
      </c>
      <c r="M9788">
        <v>16.785699999999999</v>
      </c>
      <c r="N9788">
        <v>335.714</v>
      </c>
      <c r="O9788">
        <v>0</v>
      </c>
      <c r="P9788">
        <v>0</v>
      </c>
      <c r="Q9788">
        <v>7066.7857000000004</v>
      </c>
      <c r="R9788">
        <v>141335.71400000001</v>
      </c>
      <c r="S9788" t="s">
        <v>1424</v>
      </c>
    </row>
    <row r="9789" spans="1:19">
      <c r="A9789" t="s">
        <v>8010</v>
      </c>
      <c r="B9789">
        <v>44280</v>
      </c>
      <c r="C9789" t="s">
        <v>8011</v>
      </c>
      <c r="D9789">
        <v>44280</v>
      </c>
      <c r="E9789" t="s">
        <v>1422</v>
      </c>
      <c r="F9789" t="s">
        <v>27</v>
      </c>
      <c r="G9789" t="s">
        <v>1108</v>
      </c>
      <c r="H9789" t="s">
        <v>24</v>
      </c>
      <c r="I9789" t="s">
        <v>1470</v>
      </c>
      <c r="J9789">
        <v>5</v>
      </c>
      <c r="K9789">
        <v>7050</v>
      </c>
      <c r="L9789">
        <v>35250</v>
      </c>
      <c r="M9789">
        <v>16.785699999999999</v>
      </c>
      <c r="N9789">
        <v>83.9285</v>
      </c>
      <c r="O9789">
        <v>0</v>
      </c>
      <c r="P9789">
        <v>0</v>
      </c>
      <c r="Q9789">
        <v>7066.7857000000004</v>
      </c>
      <c r="R9789">
        <v>35333.928500000002</v>
      </c>
      <c r="S9789" t="s">
        <v>1424</v>
      </c>
    </row>
    <row r="9790" spans="1:19">
      <c r="A9790" t="s">
        <v>8010</v>
      </c>
      <c r="B9790">
        <v>44280</v>
      </c>
      <c r="C9790" t="s">
        <v>8011</v>
      </c>
      <c r="D9790">
        <v>44280</v>
      </c>
      <c r="E9790" t="s">
        <v>1422</v>
      </c>
      <c r="F9790" t="s">
        <v>27</v>
      </c>
      <c r="G9790" t="s">
        <v>1108</v>
      </c>
      <c r="H9790" t="s">
        <v>24</v>
      </c>
      <c r="I9790" t="s">
        <v>1177</v>
      </c>
      <c r="J9790">
        <v>5</v>
      </c>
      <c r="K9790">
        <v>9045</v>
      </c>
      <c r="L9790">
        <v>45225</v>
      </c>
      <c r="M9790">
        <v>21.535699999999999</v>
      </c>
      <c r="N9790">
        <v>107.6785</v>
      </c>
      <c r="O9790">
        <v>0</v>
      </c>
      <c r="P9790">
        <v>0</v>
      </c>
      <c r="Q9790">
        <v>9066.5357000000004</v>
      </c>
      <c r="R9790">
        <v>45332.678500000002</v>
      </c>
      <c r="S9790" t="s">
        <v>1424</v>
      </c>
    </row>
    <row r="9791" spans="1:19">
      <c r="A9791" t="s">
        <v>8012</v>
      </c>
      <c r="B9791">
        <v>44280</v>
      </c>
      <c r="C9791" t="s">
        <v>8013</v>
      </c>
      <c r="D9791">
        <v>44280</v>
      </c>
      <c r="E9791" t="s">
        <v>1422</v>
      </c>
      <c r="F9791" t="s">
        <v>26</v>
      </c>
      <c r="G9791" t="s">
        <v>1445</v>
      </c>
      <c r="H9791" t="s">
        <v>24</v>
      </c>
      <c r="I9791" t="s">
        <v>1178</v>
      </c>
      <c r="J9791">
        <v>80</v>
      </c>
      <c r="K9791">
        <v>4035</v>
      </c>
      <c r="L9791">
        <v>322800</v>
      </c>
      <c r="M9791">
        <v>9.6071000000000009</v>
      </c>
      <c r="N9791">
        <v>768.56799999999998</v>
      </c>
      <c r="O9791">
        <v>0</v>
      </c>
      <c r="P9791">
        <v>0</v>
      </c>
      <c r="Q9791">
        <v>4044.6071000000002</v>
      </c>
      <c r="R9791">
        <v>323568.56800000003</v>
      </c>
      <c r="S9791" t="s">
        <v>1424</v>
      </c>
    </row>
    <row r="9792" spans="1:19">
      <c r="A9792" t="s">
        <v>8012</v>
      </c>
      <c r="B9792">
        <v>44280</v>
      </c>
      <c r="C9792" t="s">
        <v>8013</v>
      </c>
      <c r="D9792">
        <v>44280</v>
      </c>
      <c r="E9792" t="s">
        <v>1422</v>
      </c>
      <c r="F9792" t="s">
        <v>26</v>
      </c>
      <c r="G9792" t="s">
        <v>1445</v>
      </c>
      <c r="H9792" t="s">
        <v>24</v>
      </c>
      <c r="I9792" t="s">
        <v>1180</v>
      </c>
      <c r="J9792">
        <v>40</v>
      </c>
      <c r="K9792">
        <v>3540</v>
      </c>
      <c r="L9792">
        <v>141600</v>
      </c>
      <c r="M9792">
        <v>8.4285999999999994</v>
      </c>
      <c r="N9792">
        <v>337.14400000000001</v>
      </c>
      <c r="O9792">
        <v>0</v>
      </c>
      <c r="P9792">
        <v>0</v>
      </c>
      <c r="Q9792">
        <v>3548.4286000000002</v>
      </c>
      <c r="R9792">
        <v>141937.144</v>
      </c>
      <c r="S9792" t="s">
        <v>1424</v>
      </c>
    </row>
    <row r="9793" spans="1:19">
      <c r="A9793" t="s">
        <v>8012</v>
      </c>
      <c r="B9793">
        <v>44280</v>
      </c>
      <c r="C9793" t="s">
        <v>8013</v>
      </c>
      <c r="D9793">
        <v>44280</v>
      </c>
      <c r="E9793" t="s">
        <v>1422</v>
      </c>
      <c r="F9793" t="s">
        <v>26</v>
      </c>
      <c r="G9793" t="s">
        <v>1445</v>
      </c>
      <c r="H9793" t="s">
        <v>24</v>
      </c>
      <c r="I9793" t="s">
        <v>1470</v>
      </c>
      <c r="J9793">
        <v>50</v>
      </c>
      <c r="K9793">
        <v>7050</v>
      </c>
      <c r="L9793">
        <v>352500</v>
      </c>
      <c r="M9793">
        <v>16.785699999999999</v>
      </c>
      <c r="N9793">
        <v>839.28499999999997</v>
      </c>
      <c r="O9793">
        <v>0</v>
      </c>
      <c r="P9793">
        <v>0</v>
      </c>
      <c r="Q9793">
        <v>7066.7857000000004</v>
      </c>
      <c r="R9793">
        <v>353339.28499999997</v>
      </c>
      <c r="S9793" t="s">
        <v>1424</v>
      </c>
    </row>
    <row r="9794" spans="1:19">
      <c r="A9794" t="s">
        <v>8014</v>
      </c>
      <c r="B9794">
        <v>44280</v>
      </c>
      <c r="C9794" t="s">
        <v>8015</v>
      </c>
      <c r="D9794">
        <v>44280</v>
      </c>
      <c r="E9794" t="s">
        <v>1422</v>
      </c>
      <c r="F9794" t="s">
        <v>1219</v>
      </c>
      <c r="G9794" t="s">
        <v>25</v>
      </c>
      <c r="H9794" t="s">
        <v>24</v>
      </c>
      <c r="I9794" t="s">
        <v>1421</v>
      </c>
      <c r="J9794">
        <v>80</v>
      </c>
      <c r="K9794">
        <v>1264</v>
      </c>
      <c r="L9794">
        <v>101120</v>
      </c>
      <c r="M9794">
        <v>3.0095000000000001</v>
      </c>
      <c r="N9794">
        <v>240.76</v>
      </c>
      <c r="O9794">
        <v>0</v>
      </c>
      <c r="P9794">
        <v>0</v>
      </c>
      <c r="Q9794">
        <v>1267.0094999999999</v>
      </c>
      <c r="R9794">
        <v>101360.76</v>
      </c>
      <c r="S9794" t="s">
        <v>1424</v>
      </c>
    </row>
    <row r="9795" spans="1:19">
      <c r="A9795" t="s">
        <v>8014</v>
      </c>
      <c r="B9795">
        <v>44280</v>
      </c>
      <c r="C9795" t="s">
        <v>8015</v>
      </c>
      <c r="D9795">
        <v>44280</v>
      </c>
      <c r="E9795" t="s">
        <v>1422</v>
      </c>
      <c r="F9795" t="s">
        <v>1219</v>
      </c>
      <c r="G9795" t="s">
        <v>25</v>
      </c>
      <c r="H9795" t="s">
        <v>24</v>
      </c>
      <c r="I9795" t="s">
        <v>1459</v>
      </c>
      <c r="J9795">
        <v>80</v>
      </c>
      <c r="K9795">
        <v>1060</v>
      </c>
      <c r="L9795">
        <v>84800</v>
      </c>
      <c r="M9795">
        <v>2.5238</v>
      </c>
      <c r="N9795">
        <v>201.904</v>
      </c>
      <c r="O9795">
        <v>0</v>
      </c>
      <c r="P9795">
        <v>0</v>
      </c>
      <c r="Q9795">
        <v>1062.5237999999999</v>
      </c>
      <c r="R9795">
        <v>85001.903999999995</v>
      </c>
      <c r="S9795" t="s">
        <v>1424</v>
      </c>
    </row>
    <row r="9796" spans="1:19">
      <c r="A9796" t="s">
        <v>8014</v>
      </c>
      <c r="B9796">
        <v>44280</v>
      </c>
      <c r="C9796" t="s">
        <v>8015</v>
      </c>
      <c r="D9796">
        <v>44280</v>
      </c>
      <c r="E9796" t="s">
        <v>1422</v>
      </c>
      <c r="F9796" t="s">
        <v>1219</v>
      </c>
      <c r="G9796" t="s">
        <v>25</v>
      </c>
      <c r="H9796" t="s">
        <v>24</v>
      </c>
      <c r="I9796" t="s">
        <v>1181</v>
      </c>
      <c r="J9796">
        <v>80</v>
      </c>
      <c r="K9796">
        <v>1293</v>
      </c>
      <c r="L9796">
        <v>103440</v>
      </c>
      <c r="M9796">
        <v>3.0785999999999998</v>
      </c>
      <c r="N9796">
        <v>246.28800000000001</v>
      </c>
      <c r="O9796">
        <v>0</v>
      </c>
      <c r="P9796">
        <v>0</v>
      </c>
      <c r="Q9796">
        <v>1296.0786000000001</v>
      </c>
      <c r="R9796">
        <v>103686.288</v>
      </c>
      <c r="S9796" t="s">
        <v>1424</v>
      </c>
    </row>
    <row r="9797" spans="1:19">
      <c r="A9797" t="s">
        <v>8014</v>
      </c>
      <c r="B9797">
        <v>44280</v>
      </c>
      <c r="C9797" t="s">
        <v>8015</v>
      </c>
      <c r="D9797">
        <v>44280</v>
      </c>
      <c r="E9797" t="s">
        <v>1422</v>
      </c>
      <c r="F9797" t="s">
        <v>1219</v>
      </c>
      <c r="G9797" t="s">
        <v>25</v>
      </c>
      <c r="H9797" t="s">
        <v>24</v>
      </c>
      <c r="I9797" t="s">
        <v>1359</v>
      </c>
      <c r="J9797">
        <v>15</v>
      </c>
      <c r="K9797">
        <v>1225</v>
      </c>
      <c r="L9797">
        <v>18375</v>
      </c>
      <c r="M9797">
        <v>2.9167000000000001</v>
      </c>
      <c r="N9797">
        <v>43.750500000000002</v>
      </c>
      <c r="O9797">
        <v>0</v>
      </c>
      <c r="P9797">
        <v>0</v>
      </c>
      <c r="Q9797">
        <v>1227.9167</v>
      </c>
      <c r="R9797">
        <v>18418.750499999998</v>
      </c>
      <c r="S9797" t="s">
        <v>1424</v>
      </c>
    </row>
    <row r="9798" spans="1:19">
      <c r="A9798" t="s">
        <v>8014</v>
      </c>
      <c r="B9798">
        <v>44280</v>
      </c>
      <c r="C9798" t="s">
        <v>8015</v>
      </c>
      <c r="D9798">
        <v>44280</v>
      </c>
      <c r="E9798" t="s">
        <v>1422</v>
      </c>
      <c r="F9798" t="s">
        <v>1219</v>
      </c>
      <c r="G9798" t="s">
        <v>25</v>
      </c>
      <c r="H9798" t="s">
        <v>24</v>
      </c>
      <c r="I9798" t="s">
        <v>1178</v>
      </c>
      <c r="J9798">
        <v>20</v>
      </c>
      <c r="K9798">
        <v>4035</v>
      </c>
      <c r="L9798">
        <v>80700</v>
      </c>
      <c r="M9798">
        <v>9.6071000000000009</v>
      </c>
      <c r="N9798">
        <v>192.142</v>
      </c>
      <c r="O9798">
        <v>0</v>
      </c>
      <c r="P9798">
        <v>0</v>
      </c>
      <c r="Q9798">
        <v>4044.6071000000002</v>
      </c>
      <c r="R9798">
        <v>80892.142000000007</v>
      </c>
      <c r="S9798" t="s">
        <v>1424</v>
      </c>
    </row>
    <row r="9799" spans="1:19">
      <c r="A9799" t="s">
        <v>8014</v>
      </c>
      <c r="B9799">
        <v>44280</v>
      </c>
      <c r="C9799" t="s">
        <v>8015</v>
      </c>
      <c r="D9799">
        <v>44280</v>
      </c>
      <c r="E9799" t="s">
        <v>1422</v>
      </c>
      <c r="F9799" t="s">
        <v>1219</v>
      </c>
      <c r="G9799" t="s">
        <v>25</v>
      </c>
      <c r="H9799" t="s">
        <v>24</v>
      </c>
      <c r="I9799" t="s">
        <v>1356</v>
      </c>
      <c r="J9799">
        <v>30</v>
      </c>
      <c r="K9799">
        <v>1118</v>
      </c>
      <c r="L9799">
        <v>33540</v>
      </c>
      <c r="M9799">
        <v>2.6619000000000002</v>
      </c>
      <c r="N9799">
        <v>79.856999999999999</v>
      </c>
      <c r="O9799">
        <v>0</v>
      </c>
      <c r="P9799">
        <v>0</v>
      </c>
      <c r="Q9799">
        <v>1120.6619000000001</v>
      </c>
      <c r="R9799">
        <v>33619.857000000004</v>
      </c>
      <c r="S9799" t="s">
        <v>1424</v>
      </c>
    </row>
    <row r="9800" spans="1:19">
      <c r="A9800" t="s">
        <v>8016</v>
      </c>
      <c r="B9800">
        <v>44280</v>
      </c>
      <c r="C9800" t="s">
        <v>8017</v>
      </c>
      <c r="D9800">
        <v>44280</v>
      </c>
      <c r="E9800" t="s">
        <v>1422</v>
      </c>
      <c r="F9800" t="s">
        <v>32</v>
      </c>
      <c r="G9800" t="s">
        <v>25</v>
      </c>
      <c r="H9800" t="s">
        <v>24</v>
      </c>
      <c r="I9800" t="s">
        <v>1470</v>
      </c>
      <c r="J9800">
        <v>10</v>
      </c>
      <c r="K9800">
        <v>7050</v>
      </c>
      <c r="L9800">
        <v>70500</v>
      </c>
      <c r="M9800">
        <v>16.785699999999999</v>
      </c>
      <c r="N9800">
        <v>167.857</v>
      </c>
      <c r="O9800">
        <v>0</v>
      </c>
      <c r="P9800">
        <v>0</v>
      </c>
      <c r="Q9800">
        <v>7066.7857000000004</v>
      </c>
      <c r="R9800">
        <v>70667.857000000004</v>
      </c>
      <c r="S9800" t="s">
        <v>1424</v>
      </c>
    </row>
    <row r="9801" spans="1:19">
      <c r="A9801" t="s">
        <v>8018</v>
      </c>
      <c r="B9801">
        <v>44280</v>
      </c>
      <c r="C9801" t="s">
        <v>8019</v>
      </c>
      <c r="D9801">
        <v>44280</v>
      </c>
      <c r="E9801" t="s">
        <v>1422</v>
      </c>
      <c r="F9801" t="s">
        <v>14</v>
      </c>
      <c r="G9801" t="s">
        <v>1435</v>
      </c>
      <c r="H9801" t="s">
        <v>24</v>
      </c>
      <c r="I9801" t="s">
        <v>5350</v>
      </c>
      <c r="J9801">
        <v>20</v>
      </c>
      <c r="K9801">
        <v>9480</v>
      </c>
      <c r="L9801">
        <v>189600</v>
      </c>
      <c r="M9801">
        <v>22.571400000000001</v>
      </c>
      <c r="N9801">
        <v>451.428</v>
      </c>
      <c r="O9801">
        <v>0</v>
      </c>
      <c r="P9801">
        <v>0</v>
      </c>
      <c r="Q9801">
        <v>9502.5714000000007</v>
      </c>
      <c r="R9801">
        <v>190051.42800000001</v>
      </c>
      <c r="S9801" t="s">
        <v>1424</v>
      </c>
    </row>
    <row r="9802" spans="1:19">
      <c r="A9802" t="s">
        <v>8018</v>
      </c>
      <c r="B9802">
        <v>44280</v>
      </c>
      <c r="C9802" t="s">
        <v>8019</v>
      </c>
      <c r="D9802">
        <v>44280</v>
      </c>
      <c r="E9802" t="s">
        <v>1422</v>
      </c>
      <c r="F9802" t="s">
        <v>14</v>
      </c>
      <c r="G9802" t="s">
        <v>1435</v>
      </c>
      <c r="H9802" t="s">
        <v>24</v>
      </c>
      <c r="I9802" t="s">
        <v>1180</v>
      </c>
      <c r="J9802">
        <v>40</v>
      </c>
      <c r="K9802">
        <v>3540</v>
      </c>
      <c r="L9802">
        <v>141600</v>
      </c>
      <c r="M9802">
        <v>8.4285999999999994</v>
      </c>
      <c r="N9802">
        <v>337.14400000000001</v>
      </c>
      <c r="O9802">
        <v>0</v>
      </c>
      <c r="P9802">
        <v>0</v>
      </c>
      <c r="Q9802">
        <v>3548.4286000000002</v>
      </c>
      <c r="R9802">
        <v>141937.144</v>
      </c>
      <c r="S9802" t="s">
        <v>1424</v>
      </c>
    </row>
    <row r="9803" spans="1:19">
      <c r="A9803" t="s">
        <v>8018</v>
      </c>
      <c r="B9803">
        <v>44280</v>
      </c>
      <c r="C9803" t="s">
        <v>8019</v>
      </c>
      <c r="D9803">
        <v>44280</v>
      </c>
      <c r="E9803" t="s">
        <v>1422</v>
      </c>
      <c r="F9803" t="s">
        <v>14</v>
      </c>
      <c r="G9803" t="s">
        <v>1435</v>
      </c>
      <c r="H9803" t="s">
        <v>24</v>
      </c>
      <c r="I9803" t="s">
        <v>1183</v>
      </c>
      <c r="J9803">
        <v>10</v>
      </c>
      <c r="K9803">
        <v>7575</v>
      </c>
      <c r="L9803">
        <v>75750</v>
      </c>
      <c r="M9803">
        <v>18.035699999999999</v>
      </c>
      <c r="N9803">
        <v>180.357</v>
      </c>
      <c r="O9803">
        <v>0</v>
      </c>
      <c r="P9803">
        <v>5000</v>
      </c>
      <c r="Q9803">
        <v>7593.0357000000004</v>
      </c>
      <c r="R9803">
        <v>70930.357000000004</v>
      </c>
      <c r="S9803" t="s">
        <v>1424</v>
      </c>
    </row>
    <row r="9804" spans="1:19">
      <c r="A9804" t="s">
        <v>8018</v>
      </c>
      <c r="B9804">
        <v>44280</v>
      </c>
      <c r="C9804" t="s">
        <v>8019</v>
      </c>
      <c r="D9804">
        <v>44280</v>
      </c>
      <c r="E9804" t="s">
        <v>1422</v>
      </c>
      <c r="F9804" t="s">
        <v>14</v>
      </c>
      <c r="G9804" t="s">
        <v>1435</v>
      </c>
      <c r="H9804" t="s">
        <v>24</v>
      </c>
      <c r="I9804" t="s">
        <v>1181</v>
      </c>
      <c r="J9804">
        <v>61</v>
      </c>
      <c r="K9804">
        <v>1293</v>
      </c>
      <c r="L9804">
        <v>78873</v>
      </c>
      <c r="M9804">
        <v>3.0785999999999998</v>
      </c>
      <c r="N9804">
        <v>187.7946</v>
      </c>
      <c r="O9804">
        <v>0</v>
      </c>
      <c r="P9804">
        <v>0</v>
      </c>
      <c r="Q9804">
        <v>1296.0786000000001</v>
      </c>
      <c r="R9804">
        <v>79060.794599999994</v>
      </c>
      <c r="S9804" t="s">
        <v>1424</v>
      </c>
    </row>
    <row r="9805" spans="1:19">
      <c r="A9805" t="s">
        <v>8018</v>
      </c>
      <c r="B9805">
        <v>44280</v>
      </c>
      <c r="C9805" t="s">
        <v>8019</v>
      </c>
      <c r="D9805">
        <v>44280</v>
      </c>
      <c r="E9805" t="s">
        <v>1422</v>
      </c>
      <c r="F9805" t="s">
        <v>14</v>
      </c>
      <c r="G9805" t="s">
        <v>1435</v>
      </c>
      <c r="H9805" t="s">
        <v>24</v>
      </c>
      <c r="I9805" t="s">
        <v>1356</v>
      </c>
      <c r="J9805">
        <v>80</v>
      </c>
      <c r="K9805">
        <v>1118</v>
      </c>
      <c r="L9805">
        <v>89440</v>
      </c>
      <c r="M9805">
        <v>2.6619000000000002</v>
      </c>
      <c r="N9805">
        <v>212.952</v>
      </c>
      <c r="O9805">
        <v>0</v>
      </c>
      <c r="P9805">
        <v>0</v>
      </c>
      <c r="Q9805">
        <v>1120.6619000000001</v>
      </c>
      <c r="R9805">
        <v>89652.952000000005</v>
      </c>
      <c r="S9805" t="s">
        <v>1424</v>
      </c>
    </row>
    <row r="9806" spans="1:19">
      <c r="A9806" t="s">
        <v>8018</v>
      </c>
      <c r="B9806">
        <v>44280</v>
      </c>
      <c r="C9806" t="s">
        <v>8019</v>
      </c>
      <c r="D9806">
        <v>44280</v>
      </c>
      <c r="E9806" t="s">
        <v>1422</v>
      </c>
      <c r="F9806" t="s">
        <v>14</v>
      </c>
      <c r="G9806" t="s">
        <v>1435</v>
      </c>
      <c r="H9806" t="s">
        <v>24</v>
      </c>
      <c r="I9806" t="s">
        <v>1178</v>
      </c>
      <c r="J9806">
        <v>40</v>
      </c>
      <c r="K9806">
        <v>4035</v>
      </c>
      <c r="L9806">
        <v>161400</v>
      </c>
      <c r="M9806">
        <v>9.6071000000000009</v>
      </c>
      <c r="N9806">
        <v>384.28399999999999</v>
      </c>
      <c r="O9806">
        <v>0</v>
      </c>
      <c r="P9806">
        <v>0</v>
      </c>
      <c r="Q9806">
        <v>4044.6071000000002</v>
      </c>
      <c r="R9806">
        <v>161784.28400000001</v>
      </c>
      <c r="S9806" t="s">
        <v>1424</v>
      </c>
    </row>
    <row r="9807" spans="1:19">
      <c r="A9807" t="s">
        <v>8018</v>
      </c>
      <c r="B9807">
        <v>44280</v>
      </c>
      <c r="C9807" t="s">
        <v>8019</v>
      </c>
      <c r="D9807">
        <v>44280</v>
      </c>
      <c r="E9807" t="s">
        <v>1422</v>
      </c>
      <c r="F9807" t="s">
        <v>14</v>
      </c>
      <c r="G9807" t="s">
        <v>1435</v>
      </c>
      <c r="H9807" t="s">
        <v>24</v>
      </c>
      <c r="I9807" t="s">
        <v>1359</v>
      </c>
      <c r="J9807">
        <v>10</v>
      </c>
      <c r="K9807">
        <v>1225</v>
      </c>
      <c r="L9807">
        <v>12250</v>
      </c>
      <c r="M9807">
        <v>2.9167000000000001</v>
      </c>
      <c r="N9807">
        <v>29.167000000000002</v>
      </c>
      <c r="O9807">
        <v>0</v>
      </c>
      <c r="P9807">
        <v>0</v>
      </c>
      <c r="Q9807">
        <v>1227.9167</v>
      </c>
      <c r="R9807">
        <v>12279.166999999999</v>
      </c>
      <c r="S9807" t="s">
        <v>1424</v>
      </c>
    </row>
    <row r="9808" spans="1:19">
      <c r="A9808" t="s">
        <v>8018</v>
      </c>
      <c r="B9808">
        <v>44280</v>
      </c>
      <c r="C9808" t="s">
        <v>8019</v>
      </c>
      <c r="D9808">
        <v>44280</v>
      </c>
      <c r="E9808" t="s">
        <v>1422</v>
      </c>
      <c r="F9808" t="s">
        <v>14</v>
      </c>
      <c r="G9808" t="s">
        <v>1435</v>
      </c>
      <c r="H9808" t="s">
        <v>24</v>
      </c>
      <c r="I9808" t="s">
        <v>1459</v>
      </c>
      <c r="J9808">
        <v>200</v>
      </c>
      <c r="K9808">
        <v>1060</v>
      </c>
      <c r="L9808">
        <v>212000</v>
      </c>
      <c r="M9808">
        <v>2.5238</v>
      </c>
      <c r="N9808">
        <v>504.76</v>
      </c>
      <c r="O9808">
        <v>0</v>
      </c>
      <c r="P9808">
        <v>0</v>
      </c>
      <c r="Q9808">
        <v>1062.5237999999999</v>
      </c>
      <c r="R9808">
        <v>212504.76</v>
      </c>
      <c r="S9808" t="s">
        <v>1424</v>
      </c>
    </row>
    <row r="9809" spans="1:19">
      <c r="A9809" t="s">
        <v>8018</v>
      </c>
      <c r="B9809">
        <v>44280</v>
      </c>
      <c r="C9809" t="s">
        <v>8019</v>
      </c>
      <c r="D9809">
        <v>44280</v>
      </c>
      <c r="E9809" t="s">
        <v>1422</v>
      </c>
      <c r="F9809" t="s">
        <v>14</v>
      </c>
      <c r="G9809" t="s">
        <v>1435</v>
      </c>
      <c r="H9809" t="s">
        <v>24</v>
      </c>
      <c r="I9809" t="s">
        <v>1421</v>
      </c>
      <c r="J9809">
        <v>200</v>
      </c>
      <c r="K9809">
        <v>1264</v>
      </c>
      <c r="L9809">
        <v>252800</v>
      </c>
      <c r="M9809">
        <v>3.0095000000000001</v>
      </c>
      <c r="N9809">
        <v>601.9</v>
      </c>
      <c r="O9809">
        <v>0</v>
      </c>
      <c r="P9809">
        <v>0</v>
      </c>
      <c r="Q9809">
        <v>1267.0094999999999</v>
      </c>
      <c r="R9809">
        <v>253401.9</v>
      </c>
      <c r="S9809" t="s">
        <v>1424</v>
      </c>
    </row>
    <row r="9810" spans="1:19">
      <c r="A9810" t="s">
        <v>8018</v>
      </c>
      <c r="B9810">
        <v>44280</v>
      </c>
      <c r="C9810" t="s">
        <v>8019</v>
      </c>
      <c r="D9810">
        <v>44280</v>
      </c>
      <c r="E9810" t="s">
        <v>1422</v>
      </c>
      <c r="F9810" t="s">
        <v>14</v>
      </c>
      <c r="G9810" t="s">
        <v>1435</v>
      </c>
      <c r="H9810" t="s">
        <v>24</v>
      </c>
      <c r="I9810" t="s">
        <v>1470</v>
      </c>
      <c r="J9810">
        <v>20</v>
      </c>
      <c r="K9810">
        <v>7050</v>
      </c>
      <c r="L9810">
        <v>141000</v>
      </c>
      <c r="M9810">
        <v>16.785699999999999</v>
      </c>
      <c r="N9810">
        <v>335.714</v>
      </c>
      <c r="O9810">
        <v>0</v>
      </c>
      <c r="P9810">
        <v>0</v>
      </c>
      <c r="Q9810">
        <v>7066.7857000000004</v>
      </c>
      <c r="R9810">
        <v>141335.71400000001</v>
      </c>
      <c r="S9810" t="s">
        <v>1424</v>
      </c>
    </row>
    <row r="9811" spans="1:19">
      <c r="A9811" t="s">
        <v>8020</v>
      </c>
      <c r="B9811">
        <v>44280</v>
      </c>
      <c r="C9811" t="s">
        <v>8021</v>
      </c>
      <c r="D9811">
        <v>44280</v>
      </c>
      <c r="E9811" t="s">
        <v>1422</v>
      </c>
      <c r="F9811" t="s">
        <v>82</v>
      </c>
      <c r="G9811" t="s">
        <v>1452</v>
      </c>
      <c r="H9811" t="s">
        <v>24</v>
      </c>
      <c r="I9811" t="s">
        <v>3638</v>
      </c>
      <c r="J9811">
        <v>10</v>
      </c>
      <c r="K9811">
        <v>7760</v>
      </c>
      <c r="L9811">
        <v>77600</v>
      </c>
      <c r="M9811">
        <v>18.476199999999999</v>
      </c>
      <c r="N9811">
        <v>184.762</v>
      </c>
      <c r="O9811">
        <v>0</v>
      </c>
      <c r="P9811">
        <v>0</v>
      </c>
      <c r="Q9811">
        <v>7778.4762000000001</v>
      </c>
      <c r="R9811">
        <v>77784.762000000002</v>
      </c>
      <c r="S9811" t="s">
        <v>1424</v>
      </c>
    </row>
    <row r="9812" spans="1:19">
      <c r="A9812" t="s">
        <v>8022</v>
      </c>
      <c r="B9812">
        <v>44280</v>
      </c>
      <c r="C9812" t="s">
        <v>8023</v>
      </c>
      <c r="D9812">
        <v>44280</v>
      </c>
      <c r="E9812" t="s">
        <v>1422</v>
      </c>
      <c r="F9812" t="s">
        <v>122</v>
      </c>
      <c r="G9812" t="s">
        <v>1441</v>
      </c>
      <c r="H9812" t="s">
        <v>24</v>
      </c>
      <c r="I9812" t="s">
        <v>3638</v>
      </c>
      <c r="J9812">
        <v>10</v>
      </c>
      <c r="K9812">
        <v>7760</v>
      </c>
      <c r="L9812">
        <v>77600</v>
      </c>
      <c r="M9812">
        <v>18.476199999999999</v>
      </c>
      <c r="N9812">
        <v>184.762</v>
      </c>
      <c r="O9812">
        <v>0</v>
      </c>
      <c r="P9812">
        <v>0</v>
      </c>
      <c r="Q9812">
        <v>7778.4762000000001</v>
      </c>
      <c r="R9812">
        <v>77784.762000000002</v>
      </c>
      <c r="S9812" t="s">
        <v>1424</v>
      </c>
    </row>
    <row r="9813" spans="1:19">
      <c r="A9813" t="s">
        <v>8024</v>
      </c>
      <c r="B9813">
        <v>44280</v>
      </c>
      <c r="C9813" t="s">
        <v>8025</v>
      </c>
      <c r="D9813">
        <v>44280</v>
      </c>
      <c r="E9813" t="s">
        <v>1422</v>
      </c>
      <c r="F9813" t="s">
        <v>34</v>
      </c>
      <c r="G9813" t="s">
        <v>1434</v>
      </c>
      <c r="H9813" t="s">
        <v>24</v>
      </c>
      <c r="I9813" t="s">
        <v>3638</v>
      </c>
      <c r="J9813">
        <v>10</v>
      </c>
      <c r="K9813">
        <v>7760</v>
      </c>
      <c r="L9813">
        <v>77600</v>
      </c>
      <c r="M9813">
        <v>18.476199999999999</v>
      </c>
      <c r="N9813">
        <v>184.762</v>
      </c>
      <c r="O9813">
        <v>0</v>
      </c>
      <c r="P9813">
        <v>0</v>
      </c>
      <c r="Q9813">
        <v>7778.4762000000001</v>
      </c>
      <c r="R9813">
        <v>77784.762000000002</v>
      </c>
      <c r="S9813" t="s">
        <v>1424</v>
      </c>
    </row>
    <row r="9814" spans="1:19">
      <c r="A9814" t="s">
        <v>8026</v>
      </c>
      <c r="B9814">
        <v>44280</v>
      </c>
      <c r="C9814" t="s">
        <v>8027</v>
      </c>
      <c r="D9814">
        <v>44280</v>
      </c>
      <c r="E9814" t="s">
        <v>1422</v>
      </c>
      <c r="F9814" t="s">
        <v>30</v>
      </c>
      <c r="G9814" t="s">
        <v>1441</v>
      </c>
      <c r="H9814" t="s">
        <v>24</v>
      </c>
      <c r="I9814" t="s">
        <v>3638</v>
      </c>
      <c r="J9814">
        <v>35</v>
      </c>
      <c r="K9814">
        <v>7760</v>
      </c>
      <c r="L9814">
        <v>271600</v>
      </c>
      <c r="M9814">
        <v>18.476199999999999</v>
      </c>
      <c r="N9814">
        <v>646.66700000000003</v>
      </c>
      <c r="O9814">
        <v>0</v>
      </c>
      <c r="P9814">
        <v>0</v>
      </c>
      <c r="Q9814">
        <v>7778.4762000000001</v>
      </c>
      <c r="R9814">
        <v>272246.66700000002</v>
      </c>
      <c r="S9814" t="s">
        <v>1424</v>
      </c>
    </row>
    <row r="9815" spans="1:19">
      <c r="A9815" t="s">
        <v>8028</v>
      </c>
      <c r="B9815">
        <v>44280</v>
      </c>
      <c r="C9815" t="s">
        <v>8029</v>
      </c>
      <c r="D9815">
        <v>44280</v>
      </c>
      <c r="E9815" t="s">
        <v>1422</v>
      </c>
      <c r="F9815" t="s">
        <v>4810</v>
      </c>
      <c r="G9815" t="s">
        <v>117</v>
      </c>
      <c r="H9815" t="s">
        <v>117</v>
      </c>
      <c r="I9815" t="s">
        <v>1180</v>
      </c>
      <c r="J9815">
        <v>5</v>
      </c>
      <c r="K9815">
        <v>3540</v>
      </c>
      <c r="L9815">
        <v>17700</v>
      </c>
      <c r="M9815">
        <v>8.4285999999999994</v>
      </c>
      <c r="N9815">
        <v>42.143000000000001</v>
      </c>
      <c r="O9815">
        <v>0</v>
      </c>
      <c r="P9815">
        <v>0</v>
      </c>
      <c r="Q9815">
        <v>3548.4286000000002</v>
      </c>
      <c r="R9815">
        <v>17742.143</v>
      </c>
      <c r="S9815" t="s">
        <v>1424</v>
      </c>
    </row>
    <row r="9816" spans="1:19">
      <c r="A9816" t="s">
        <v>8028</v>
      </c>
      <c r="B9816">
        <v>44280</v>
      </c>
      <c r="C9816" t="s">
        <v>8029</v>
      </c>
      <c r="D9816">
        <v>44280</v>
      </c>
      <c r="E9816" t="s">
        <v>1422</v>
      </c>
      <c r="F9816" t="s">
        <v>4810</v>
      </c>
      <c r="G9816" t="s">
        <v>117</v>
      </c>
      <c r="H9816" t="s">
        <v>117</v>
      </c>
      <c r="I9816" t="s">
        <v>1359</v>
      </c>
      <c r="J9816">
        <v>20</v>
      </c>
      <c r="K9816">
        <v>1225</v>
      </c>
      <c r="L9816">
        <v>24500</v>
      </c>
      <c r="M9816">
        <v>2.9167000000000001</v>
      </c>
      <c r="N9816">
        <v>58.334000000000003</v>
      </c>
      <c r="O9816">
        <v>0</v>
      </c>
      <c r="P9816">
        <v>0</v>
      </c>
      <c r="Q9816">
        <v>1227.9167</v>
      </c>
      <c r="R9816">
        <v>24558.333999999999</v>
      </c>
      <c r="S9816" t="s">
        <v>1424</v>
      </c>
    </row>
    <row r="9817" spans="1:19">
      <c r="A9817" t="s">
        <v>8028</v>
      </c>
      <c r="B9817">
        <v>44280</v>
      </c>
      <c r="C9817" t="s">
        <v>8029</v>
      </c>
      <c r="D9817">
        <v>44280</v>
      </c>
      <c r="E9817" t="s">
        <v>1422</v>
      </c>
      <c r="F9817" t="s">
        <v>4810</v>
      </c>
      <c r="G9817" t="s">
        <v>117</v>
      </c>
      <c r="H9817" t="s">
        <v>117</v>
      </c>
      <c r="I9817" t="s">
        <v>1181</v>
      </c>
      <c r="J9817">
        <v>10</v>
      </c>
      <c r="K9817">
        <v>1293</v>
      </c>
      <c r="L9817">
        <v>12930</v>
      </c>
      <c r="M9817">
        <v>3.0785999999999998</v>
      </c>
      <c r="N9817">
        <v>30.786000000000001</v>
      </c>
      <c r="O9817">
        <v>0</v>
      </c>
      <c r="P9817">
        <v>0</v>
      </c>
      <c r="Q9817">
        <v>1296.0786000000001</v>
      </c>
      <c r="R9817">
        <v>12960.786</v>
      </c>
      <c r="S9817" t="s">
        <v>1424</v>
      </c>
    </row>
    <row r="9818" spans="1:19">
      <c r="A9818" t="s">
        <v>8030</v>
      </c>
      <c r="B9818">
        <v>44280</v>
      </c>
      <c r="C9818" t="s">
        <v>8031</v>
      </c>
      <c r="D9818">
        <v>44280</v>
      </c>
      <c r="E9818" t="s">
        <v>1422</v>
      </c>
      <c r="F9818" t="s">
        <v>105</v>
      </c>
      <c r="G9818" t="s">
        <v>1439</v>
      </c>
      <c r="H9818" t="s">
        <v>117</v>
      </c>
      <c r="I9818" t="s">
        <v>1421</v>
      </c>
      <c r="J9818">
        <v>30</v>
      </c>
      <c r="K9818">
        <v>1264</v>
      </c>
      <c r="L9818">
        <v>37920</v>
      </c>
      <c r="M9818">
        <v>3.0095000000000001</v>
      </c>
      <c r="N9818">
        <v>90.284999999999997</v>
      </c>
      <c r="O9818">
        <v>0</v>
      </c>
      <c r="P9818">
        <v>0</v>
      </c>
      <c r="Q9818">
        <v>1267.0094999999999</v>
      </c>
      <c r="R9818">
        <v>38010.285000000003</v>
      </c>
      <c r="S9818" t="s">
        <v>1424</v>
      </c>
    </row>
    <row r="9819" spans="1:19">
      <c r="A9819" t="s">
        <v>8030</v>
      </c>
      <c r="B9819">
        <v>44280</v>
      </c>
      <c r="C9819" t="s">
        <v>8031</v>
      </c>
      <c r="D9819">
        <v>44280</v>
      </c>
      <c r="E9819" t="s">
        <v>1422</v>
      </c>
      <c r="F9819" t="s">
        <v>105</v>
      </c>
      <c r="G9819" t="s">
        <v>1439</v>
      </c>
      <c r="H9819" t="s">
        <v>117</v>
      </c>
      <c r="I9819" t="s">
        <v>1459</v>
      </c>
      <c r="J9819">
        <v>48</v>
      </c>
      <c r="K9819">
        <v>1060</v>
      </c>
      <c r="L9819">
        <v>50880</v>
      </c>
      <c r="M9819">
        <v>2.5238</v>
      </c>
      <c r="N9819">
        <v>121.14239999999999</v>
      </c>
      <c r="O9819">
        <v>0</v>
      </c>
      <c r="P9819">
        <v>0</v>
      </c>
      <c r="Q9819">
        <v>1062.5237999999999</v>
      </c>
      <c r="R9819">
        <v>51001.142399999997</v>
      </c>
      <c r="S9819" t="s">
        <v>1424</v>
      </c>
    </row>
    <row r="9820" spans="1:19">
      <c r="A9820" t="s">
        <v>8032</v>
      </c>
      <c r="B9820">
        <v>44280</v>
      </c>
      <c r="C9820" t="s">
        <v>8033</v>
      </c>
      <c r="D9820">
        <v>44280</v>
      </c>
      <c r="E9820" t="s">
        <v>1422</v>
      </c>
      <c r="F9820" t="s">
        <v>9</v>
      </c>
      <c r="G9820" t="s">
        <v>1060</v>
      </c>
      <c r="H9820" t="s">
        <v>117</v>
      </c>
      <c r="I9820" t="s">
        <v>1356</v>
      </c>
      <c r="J9820">
        <v>20</v>
      </c>
      <c r="K9820">
        <v>1118</v>
      </c>
      <c r="L9820">
        <v>22360</v>
      </c>
      <c r="M9820">
        <v>2.6619000000000002</v>
      </c>
      <c r="N9820">
        <v>53.238</v>
      </c>
      <c r="O9820">
        <v>0</v>
      </c>
      <c r="P9820">
        <v>0</v>
      </c>
      <c r="Q9820">
        <v>1120.6619000000001</v>
      </c>
      <c r="R9820">
        <v>22413.238000000001</v>
      </c>
      <c r="S9820" t="s">
        <v>1424</v>
      </c>
    </row>
    <row r="9821" spans="1:19">
      <c r="A9821" t="s">
        <v>8032</v>
      </c>
      <c r="B9821">
        <v>44280</v>
      </c>
      <c r="C9821" t="s">
        <v>8033</v>
      </c>
      <c r="D9821">
        <v>44280</v>
      </c>
      <c r="E9821" t="s">
        <v>1422</v>
      </c>
      <c r="F9821" t="s">
        <v>9</v>
      </c>
      <c r="G9821" t="s">
        <v>1060</v>
      </c>
      <c r="H9821" t="s">
        <v>117</v>
      </c>
      <c r="I9821" t="s">
        <v>1359</v>
      </c>
      <c r="J9821">
        <v>15</v>
      </c>
      <c r="K9821">
        <v>1225</v>
      </c>
      <c r="L9821">
        <v>18375</v>
      </c>
      <c r="M9821">
        <v>2.9167000000000001</v>
      </c>
      <c r="N9821">
        <v>43.750500000000002</v>
      </c>
      <c r="O9821">
        <v>0</v>
      </c>
      <c r="P9821">
        <v>0</v>
      </c>
      <c r="Q9821">
        <v>1227.9167</v>
      </c>
      <c r="R9821">
        <v>18418.750499999998</v>
      </c>
      <c r="S9821" t="s">
        <v>1424</v>
      </c>
    </row>
    <row r="9822" spans="1:19">
      <c r="A9822" t="s">
        <v>8034</v>
      </c>
      <c r="B9822">
        <v>44280</v>
      </c>
      <c r="C9822" t="s">
        <v>8035</v>
      </c>
      <c r="D9822">
        <v>44280</v>
      </c>
      <c r="E9822" t="s">
        <v>1422</v>
      </c>
      <c r="F9822" t="s">
        <v>106</v>
      </c>
      <c r="G9822" t="s">
        <v>1439</v>
      </c>
      <c r="H9822" t="s">
        <v>117</v>
      </c>
      <c r="I9822" t="s">
        <v>1181</v>
      </c>
      <c r="J9822">
        <v>40</v>
      </c>
      <c r="K9822">
        <v>1293</v>
      </c>
      <c r="L9822">
        <v>51720</v>
      </c>
      <c r="M9822">
        <v>3.0785999999999998</v>
      </c>
      <c r="N9822">
        <v>123.14400000000001</v>
      </c>
      <c r="O9822">
        <v>0</v>
      </c>
      <c r="P9822">
        <v>0</v>
      </c>
      <c r="Q9822">
        <v>1296.0786000000001</v>
      </c>
      <c r="R9822">
        <v>51843.144</v>
      </c>
      <c r="S9822" t="s">
        <v>1424</v>
      </c>
    </row>
    <row r="9823" spans="1:19">
      <c r="A9823" t="s">
        <v>8034</v>
      </c>
      <c r="B9823">
        <v>44280</v>
      </c>
      <c r="C9823" t="s">
        <v>8035</v>
      </c>
      <c r="D9823">
        <v>44280</v>
      </c>
      <c r="E9823" t="s">
        <v>1422</v>
      </c>
      <c r="F9823" t="s">
        <v>106</v>
      </c>
      <c r="G9823" t="s">
        <v>1439</v>
      </c>
      <c r="H9823" t="s">
        <v>117</v>
      </c>
      <c r="I9823" t="s">
        <v>1421</v>
      </c>
      <c r="J9823">
        <v>100</v>
      </c>
      <c r="K9823">
        <v>1264</v>
      </c>
      <c r="L9823">
        <v>126400</v>
      </c>
      <c r="M9823">
        <v>3.0095000000000001</v>
      </c>
      <c r="N9823">
        <v>300.95</v>
      </c>
      <c r="O9823">
        <v>0</v>
      </c>
      <c r="P9823">
        <v>0</v>
      </c>
      <c r="Q9823">
        <v>1267.0094999999999</v>
      </c>
      <c r="R9823">
        <v>126700.95</v>
      </c>
      <c r="S9823" t="s">
        <v>1424</v>
      </c>
    </row>
    <row r="9824" spans="1:19">
      <c r="A9824" t="s">
        <v>8034</v>
      </c>
      <c r="B9824">
        <v>44280</v>
      </c>
      <c r="C9824" t="s">
        <v>8035</v>
      </c>
      <c r="D9824">
        <v>44280</v>
      </c>
      <c r="E9824" t="s">
        <v>1422</v>
      </c>
      <c r="F9824" t="s">
        <v>106</v>
      </c>
      <c r="G9824" t="s">
        <v>1439</v>
      </c>
      <c r="H9824" t="s">
        <v>117</v>
      </c>
      <c r="I9824" t="s">
        <v>1180</v>
      </c>
      <c r="J9824">
        <v>100</v>
      </c>
      <c r="K9824">
        <v>3540</v>
      </c>
      <c r="L9824">
        <v>354000</v>
      </c>
      <c r="M9824">
        <v>8.4285999999999994</v>
      </c>
      <c r="N9824">
        <v>842.86</v>
      </c>
      <c r="O9824">
        <v>0</v>
      </c>
      <c r="P9824">
        <v>0</v>
      </c>
      <c r="Q9824">
        <v>3548.4286000000002</v>
      </c>
      <c r="R9824">
        <v>354842.86</v>
      </c>
      <c r="S9824" t="s">
        <v>1424</v>
      </c>
    </row>
    <row r="9825" spans="1:19">
      <c r="A9825" t="s">
        <v>8034</v>
      </c>
      <c r="B9825">
        <v>44280</v>
      </c>
      <c r="C9825" t="s">
        <v>8035</v>
      </c>
      <c r="D9825">
        <v>44280</v>
      </c>
      <c r="E9825" t="s">
        <v>1422</v>
      </c>
      <c r="F9825" t="s">
        <v>106</v>
      </c>
      <c r="G9825" t="s">
        <v>1439</v>
      </c>
      <c r="H9825" t="s">
        <v>117</v>
      </c>
      <c r="I9825" t="s">
        <v>1177</v>
      </c>
      <c r="J9825">
        <v>20</v>
      </c>
      <c r="K9825">
        <v>9045</v>
      </c>
      <c r="L9825">
        <v>180900</v>
      </c>
      <c r="M9825">
        <v>21.535699999999999</v>
      </c>
      <c r="N9825">
        <v>430.714</v>
      </c>
      <c r="O9825">
        <v>0</v>
      </c>
      <c r="P9825">
        <v>0</v>
      </c>
      <c r="Q9825">
        <v>9066.5357000000004</v>
      </c>
      <c r="R9825">
        <v>181330.71400000001</v>
      </c>
      <c r="S9825" t="s">
        <v>1424</v>
      </c>
    </row>
    <row r="9826" spans="1:19">
      <c r="A9826" t="s">
        <v>8036</v>
      </c>
      <c r="B9826">
        <v>44280</v>
      </c>
      <c r="C9826" t="s">
        <v>8037</v>
      </c>
      <c r="D9826">
        <v>44280</v>
      </c>
      <c r="E9826" t="s">
        <v>1422</v>
      </c>
      <c r="F9826" t="s">
        <v>1</v>
      </c>
      <c r="G9826" t="s">
        <v>1061</v>
      </c>
      <c r="H9826" t="s">
        <v>117</v>
      </c>
      <c r="I9826" t="s">
        <v>1177</v>
      </c>
      <c r="J9826">
        <v>5</v>
      </c>
      <c r="K9826">
        <v>9045</v>
      </c>
      <c r="L9826">
        <v>45225</v>
      </c>
      <c r="M9826">
        <v>21.535699999999999</v>
      </c>
      <c r="N9826">
        <v>107.6785</v>
      </c>
      <c r="O9826">
        <v>0</v>
      </c>
      <c r="P9826">
        <v>0</v>
      </c>
      <c r="Q9826">
        <v>9066.5357000000004</v>
      </c>
      <c r="R9826">
        <v>45332.678500000002</v>
      </c>
      <c r="S9826" t="s">
        <v>1424</v>
      </c>
    </row>
    <row r="9827" spans="1:19">
      <c r="A9827" t="s">
        <v>8036</v>
      </c>
      <c r="B9827">
        <v>44280</v>
      </c>
      <c r="C9827" t="s">
        <v>8037</v>
      </c>
      <c r="D9827">
        <v>44280</v>
      </c>
      <c r="E9827" t="s">
        <v>1422</v>
      </c>
      <c r="F9827" t="s">
        <v>1</v>
      </c>
      <c r="G9827" t="s">
        <v>1061</v>
      </c>
      <c r="H9827" t="s">
        <v>117</v>
      </c>
      <c r="I9827" t="s">
        <v>1180</v>
      </c>
      <c r="J9827">
        <v>40</v>
      </c>
      <c r="K9827">
        <v>3540</v>
      </c>
      <c r="L9827">
        <v>141600</v>
      </c>
      <c r="M9827">
        <v>8.4285999999999994</v>
      </c>
      <c r="N9827">
        <v>337.14400000000001</v>
      </c>
      <c r="O9827">
        <v>0</v>
      </c>
      <c r="P9827">
        <v>0</v>
      </c>
      <c r="Q9827">
        <v>3548.4286000000002</v>
      </c>
      <c r="R9827">
        <v>141937.144</v>
      </c>
      <c r="S9827" t="s">
        <v>1424</v>
      </c>
    </row>
    <row r="9828" spans="1:19">
      <c r="A9828" t="s">
        <v>8038</v>
      </c>
      <c r="B9828">
        <v>44280</v>
      </c>
      <c r="C9828" t="s">
        <v>8039</v>
      </c>
      <c r="D9828">
        <v>44280</v>
      </c>
      <c r="E9828" t="s">
        <v>1422</v>
      </c>
      <c r="F9828" t="s">
        <v>10</v>
      </c>
      <c r="G9828" t="s">
        <v>1425</v>
      </c>
      <c r="H9828" t="s">
        <v>117</v>
      </c>
      <c r="I9828" t="s">
        <v>1459</v>
      </c>
      <c r="J9828">
        <v>60</v>
      </c>
      <c r="K9828">
        <v>1060</v>
      </c>
      <c r="L9828">
        <v>63600</v>
      </c>
      <c r="M9828">
        <v>2.5238</v>
      </c>
      <c r="N9828">
        <v>151.428</v>
      </c>
      <c r="O9828">
        <v>0</v>
      </c>
      <c r="P9828">
        <v>0</v>
      </c>
      <c r="Q9828">
        <v>1062.5237999999999</v>
      </c>
      <c r="R9828">
        <v>63751.428</v>
      </c>
      <c r="S9828" t="s">
        <v>1424</v>
      </c>
    </row>
    <row r="9829" spans="1:19">
      <c r="A9829" t="s">
        <v>8040</v>
      </c>
      <c r="B9829">
        <v>44280</v>
      </c>
      <c r="C9829" t="s">
        <v>8041</v>
      </c>
      <c r="D9829">
        <v>44280</v>
      </c>
      <c r="E9829" t="s">
        <v>1422</v>
      </c>
      <c r="F9829" t="s">
        <v>7</v>
      </c>
      <c r="G9829" t="s">
        <v>1425</v>
      </c>
      <c r="H9829" t="s">
        <v>117</v>
      </c>
      <c r="I9829" t="s">
        <v>1359</v>
      </c>
      <c r="J9829">
        <v>21</v>
      </c>
      <c r="K9829">
        <v>1225</v>
      </c>
      <c r="L9829">
        <v>25725</v>
      </c>
      <c r="M9829">
        <v>2.9167000000000001</v>
      </c>
      <c r="N9829">
        <v>61.250700000000002</v>
      </c>
      <c r="O9829">
        <v>0</v>
      </c>
      <c r="P9829">
        <v>0</v>
      </c>
      <c r="Q9829">
        <v>1227.9167</v>
      </c>
      <c r="R9829">
        <v>25786.250700000001</v>
      </c>
      <c r="S9829" t="s">
        <v>1424</v>
      </c>
    </row>
    <row r="9830" spans="1:19">
      <c r="A9830" t="s">
        <v>8040</v>
      </c>
      <c r="B9830">
        <v>44280</v>
      </c>
      <c r="C9830" t="s">
        <v>8041</v>
      </c>
      <c r="D9830">
        <v>44280</v>
      </c>
      <c r="E9830" t="s">
        <v>1422</v>
      </c>
      <c r="F9830" t="s">
        <v>7</v>
      </c>
      <c r="G9830" t="s">
        <v>1425</v>
      </c>
      <c r="H9830" t="s">
        <v>117</v>
      </c>
      <c r="I9830" t="s">
        <v>1178</v>
      </c>
      <c r="J9830">
        <v>20</v>
      </c>
      <c r="K9830">
        <v>4035</v>
      </c>
      <c r="L9830">
        <v>80700</v>
      </c>
      <c r="M9830">
        <v>9.6071000000000009</v>
      </c>
      <c r="N9830">
        <v>192.142</v>
      </c>
      <c r="O9830">
        <v>0</v>
      </c>
      <c r="P9830">
        <v>0</v>
      </c>
      <c r="Q9830">
        <v>4044.6071000000002</v>
      </c>
      <c r="R9830">
        <v>80892.142000000007</v>
      </c>
      <c r="S9830" t="s">
        <v>1424</v>
      </c>
    </row>
    <row r="9831" spans="1:19">
      <c r="A9831" t="s">
        <v>8040</v>
      </c>
      <c r="B9831">
        <v>44280</v>
      </c>
      <c r="C9831" t="s">
        <v>8041</v>
      </c>
      <c r="D9831">
        <v>44280</v>
      </c>
      <c r="E9831" t="s">
        <v>1422</v>
      </c>
      <c r="F9831" t="s">
        <v>7</v>
      </c>
      <c r="G9831" t="s">
        <v>1425</v>
      </c>
      <c r="H9831" t="s">
        <v>117</v>
      </c>
      <c r="I9831" t="s">
        <v>1180</v>
      </c>
      <c r="J9831">
        <v>40</v>
      </c>
      <c r="K9831">
        <v>3540</v>
      </c>
      <c r="L9831">
        <v>141600</v>
      </c>
      <c r="M9831">
        <v>8.4285999999999994</v>
      </c>
      <c r="N9831">
        <v>337.14400000000001</v>
      </c>
      <c r="O9831">
        <v>0</v>
      </c>
      <c r="P9831">
        <v>0</v>
      </c>
      <c r="Q9831">
        <v>3548.4286000000002</v>
      </c>
      <c r="R9831">
        <v>141937.144</v>
      </c>
      <c r="S9831" t="s">
        <v>1424</v>
      </c>
    </row>
    <row r="9832" spans="1:19">
      <c r="A9832" t="s">
        <v>8040</v>
      </c>
      <c r="B9832">
        <v>44280</v>
      </c>
      <c r="C9832" t="s">
        <v>8041</v>
      </c>
      <c r="D9832">
        <v>44280</v>
      </c>
      <c r="E9832" t="s">
        <v>1422</v>
      </c>
      <c r="F9832" t="s">
        <v>7</v>
      </c>
      <c r="G9832" t="s">
        <v>1425</v>
      </c>
      <c r="H9832" t="s">
        <v>117</v>
      </c>
      <c r="I9832" t="s">
        <v>1181</v>
      </c>
      <c r="J9832">
        <v>46</v>
      </c>
      <c r="K9832">
        <v>1293</v>
      </c>
      <c r="L9832">
        <v>59478</v>
      </c>
      <c r="M9832">
        <v>3.0785999999999998</v>
      </c>
      <c r="N9832">
        <v>141.6156</v>
      </c>
      <c r="O9832">
        <v>0</v>
      </c>
      <c r="P9832">
        <v>0</v>
      </c>
      <c r="Q9832">
        <v>1296.0786000000001</v>
      </c>
      <c r="R9832">
        <v>59619.615599999997</v>
      </c>
      <c r="S9832" t="s">
        <v>1424</v>
      </c>
    </row>
    <row r="9833" spans="1:19">
      <c r="A9833" t="s">
        <v>8040</v>
      </c>
      <c r="B9833">
        <v>44280</v>
      </c>
      <c r="C9833" t="s">
        <v>8041</v>
      </c>
      <c r="D9833">
        <v>44280</v>
      </c>
      <c r="E9833" t="s">
        <v>1422</v>
      </c>
      <c r="F9833" t="s">
        <v>7</v>
      </c>
      <c r="G9833" t="s">
        <v>1425</v>
      </c>
      <c r="H9833" t="s">
        <v>117</v>
      </c>
      <c r="I9833" t="s">
        <v>1356</v>
      </c>
      <c r="J9833">
        <v>21</v>
      </c>
      <c r="K9833">
        <v>1118</v>
      </c>
      <c r="L9833">
        <v>23478</v>
      </c>
      <c r="M9833">
        <v>2.6619000000000002</v>
      </c>
      <c r="N9833">
        <v>55.899900000000002</v>
      </c>
      <c r="O9833">
        <v>0</v>
      </c>
      <c r="P9833">
        <v>0</v>
      </c>
      <c r="Q9833">
        <v>1120.6619000000001</v>
      </c>
      <c r="R9833">
        <v>23533.8999</v>
      </c>
      <c r="S9833" t="s">
        <v>1424</v>
      </c>
    </row>
    <row r="9834" spans="1:19">
      <c r="A9834" t="s">
        <v>8040</v>
      </c>
      <c r="B9834">
        <v>44280</v>
      </c>
      <c r="C9834" t="s">
        <v>8041</v>
      </c>
      <c r="D9834">
        <v>44280</v>
      </c>
      <c r="E9834" t="s">
        <v>1422</v>
      </c>
      <c r="F9834" t="s">
        <v>7</v>
      </c>
      <c r="G9834" t="s">
        <v>1425</v>
      </c>
      <c r="H9834" t="s">
        <v>117</v>
      </c>
      <c r="I9834" t="s">
        <v>5350</v>
      </c>
      <c r="J9834">
        <v>12</v>
      </c>
      <c r="K9834">
        <v>9480</v>
      </c>
      <c r="L9834">
        <v>113760</v>
      </c>
      <c r="M9834">
        <v>22.571400000000001</v>
      </c>
      <c r="N9834">
        <v>270.85680000000002</v>
      </c>
      <c r="O9834">
        <v>0</v>
      </c>
      <c r="P9834">
        <v>0</v>
      </c>
      <c r="Q9834">
        <v>9502.5714000000007</v>
      </c>
      <c r="R9834">
        <v>114030.85679999999</v>
      </c>
      <c r="S9834" t="s">
        <v>1424</v>
      </c>
    </row>
    <row r="9835" spans="1:19">
      <c r="A9835" t="s">
        <v>8040</v>
      </c>
      <c r="B9835">
        <v>44280</v>
      </c>
      <c r="C9835" t="s">
        <v>8041</v>
      </c>
      <c r="D9835">
        <v>44280</v>
      </c>
      <c r="E9835" t="s">
        <v>1422</v>
      </c>
      <c r="F9835" t="s">
        <v>7</v>
      </c>
      <c r="G9835" t="s">
        <v>1425</v>
      </c>
      <c r="H9835" t="s">
        <v>117</v>
      </c>
      <c r="I9835" t="s">
        <v>1177</v>
      </c>
      <c r="J9835">
        <v>20</v>
      </c>
      <c r="K9835">
        <v>9045</v>
      </c>
      <c r="L9835">
        <v>180900</v>
      </c>
      <c r="M9835">
        <v>21.535699999999999</v>
      </c>
      <c r="N9835">
        <v>430.714</v>
      </c>
      <c r="O9835">
        <v>0</v>
      </c>
      <c r="P9835">
        <v>0</v>
      </c>
      <c r="Q9835">
        <v>9066.5357000000004</v>
      </c>
      <c r="R9835">
        <v>181330.71400000001</v>
      </c>
      <c r="S9835" t="s">
        <v>1424</v>
      </c>
    </row>
    <row r="9836" spans="1:19">
      <c r="A9836" t="s">
        <v>8040</v>
      </c>
      <c r="B9836">
        <v>44280</v>
      </c>
      <c r="C9836" t="s">
        <v>8041</v>
      </c>
      <c r="D9836">
        <v>44280</v>
      </c>
      <c r="E9836" t="s">
        <v>1422</v>
      </c>
      <c r="F9836" t="s">
        <v>7</v>
      </c>
      <c r="G9836" t="s">
        <v>1425</v>
      </c>
      <c r="H9836" t="s">
        <v>117</v>
      </c>
      <c r="I9836" t="s">
        <v>1459</v>
      </c>
      <c r="J9836">
        <v>93</v>
      </c>
      <c r="K9836">
        <v>1060</v>
      </c>
      <c r="L9836">
        <v>98580</v>
      </c>
      <c r="M9836">
        <v>2.5238</v>
      </c>
      <c r="N9836">
        <v>234.71340000000001</v>
      </c>
      <c r="O9836">
        <v>0</v>
      </c>
      <c r="P9836">
        <v>0</v>
      </c>
      <c r="Q9836">
        <v>1062.5237999999999</v>
      </c>
      <c r="R9836">
        <v>98814.713399999993</v>
      </c>
      <c r="S9836" t="s">
        <v>1424</v>
      </c>
    </row>
    <row r="9837" spans="1:19">
      <c r="A9837" t="s">
        <v>8040</v>
      </c>
      <c r="B9837">
        <v>44280</v>
      </c>
      <c r="C9837" t="s">
        <v>8041</v>
      </c>
      <c r="D9837">
        <v>44280</v>
      </c>
      <c r="E9837" t="s">
        <v>1422</v>
      </c>
      <c r="F9837" t="s">
        <v>7</v>
      </c>
      <c r="G9837" t="s">
        <v>1425</v>
      </c>
      <c r="H9837" t="s">
        <v>117</v>
      </c>
      <c r="I9837" t="s">
        <v>1421</v>
      </c>
      <c r="J9837">
        <v>34</v>
      </c>
      <c r="K9837">
        <v>1264</v>
      </c>
      <c r="L9837">
        <v>42976</v>
      </c>
      <c r="M9837">
        <v>3.0095000000000001</v>
      </c>
      <c r="N9837">
        <v>102.32299999999999</v>
      </c>
      <c r="O9837">
        <v>0</v>
      </c>
      <c r="P9837">
        <v>0</v>
      </c>
      <c r="Q9837">
        <v>1267.0094999999999</v>
      </c>
      <c r="R9837">
        <v>43078.322999999997</v>
      </c>
      <c r="S9837" t="s">
        <v>1424</v>
      </c>
    </row>
    <row r="9838" spans="1:19">
      <c r="A9838" t="s">
        <v>8040</v>
      </c>
      <c r="B9838">
        <v>44280</v>
      </c>
      <c r="C9838" t="s">
        <v>8041</v>
      </c>
      <c r="D9838">
        <v>44280</v>
      </c>
      <c r="E9838" t="s">
        <v>1422</v>
      </c>
      <c r="F9838" t="s">
        <v>7</v>
      </c>
      <c r="G9838" t="s">
        <v>1425</v>
      </c>
      <c r="H9838" t="s">
        <v>117</v>
      </c>
      <c r="I9838" t="s">
        <v>1470</v>
      </c>
      <c r="J9838">
        <v>60</v>
      </c>
      <c r="K9838">
        <v>7050</v>
      </c>
      <c r="L9838">
        <v>423000</v>
      </c>
      <c r="M9838">
        <v>16.785699999999999</v>
      </c>
      <c r="N9838">
        <v>1007.1420000000001</v>
      </c>
      <c r="O9838">
        <v>0</v>
      </c>
      <c r="P9838">
        <v>0</v>
      </c>
      <c r="Q9838">
        <v>7066.7857000000004</v>
      </c>
      <c r="R9838">
        <v>424007.14199999999</v>
      </c>
      <c r="S9838" t="s">
        <v>1424</v>
      </c>
    </row>
    <row r="9839" spans="1:19">
      <c r="A9839" t="s">
        <v>8040</v>
      </c>
      <c r="B9839">
        <v>44280</v>
      </c>
      <c r="C9839" t="s">
        <v>8041</v>
      </c>
      <c r="D9839">
        <v>44280</v>
      </c>
      <c r="E9839" t="s">
        <v>1422</v>
      </c>
      <c r="F9839" t="s">
        <v>7</v>
      </c>
      <c r="G9839" t="s">
        <v>1425</v>
      </c>
      <c r="H9839" t="s">
        <v>117</v>
      </c>
      <c r="I9839" t="s">
        <v>1381</v>
      </c>
      <c r="J9839">
        <v>20</v>
      </c>
      <c r="K9839">
        <v>9850</v>
      </c>
      <c r="L9839">
        <v>197000</v>
      </c>
      <c r="M9839">
        <v>23.452400000000001</v>
      </c>
      <c r="N9839">
        <v>469.048</v>
      </c>
      <c r="O9839">
        <v>0</v>
      </c>
      <c r="P9839">
        <v>0</v>
      </c>
      <c r="Q9839">
        <v>9873.4524000000001</v>
      </c>
      <c r="R9839">
        <v>197469.04800000001</v>
      </c>
      <c r="S9839" t="s">
        <v>1424</v>
      </c>
    </row>
    <row r="9840" spans="1:19">
      <c r="A9840" t="s">
        <v>8042</v>
      </c>
      <c r="B9840">
        <v>44280</v>
      </c>
      <c r="C9840" t="s">
        <v>8043</v>
      </c>
      <c r="D9840">
        <v>44280</v>
      </c>
      <c r="E9840" t="s">
        <v>1422</v>
      </c>
      <c r="F9840" t="s">
        <v>6</v>
      </c>
      <c r="G9840" t="s">
        <v>1425</v>
      </c>
      <c r="H9840" t="s">
        <v>117</v>
      </c>
      <c r="I9840" t="s">
        <v>1470</v>
      </c>
      <c r="J9840">
        <v>10</v>
      </c>
      <c r="K9840">
        <v>7050</v>
      </c>
      <c r="L9840">
        <v>70500</v>
      </c>
      <c r="M9840">
        <v>16.785699999999999</v>
      </c>
      <c r="N9840">
        <v>167.857</v>
      </c>
      <c r="O9840">
        <v>0</v>
      </c>
      <c r="P9840">
        <v>0</v>
      </c>
      <c r="Q9840">
        <v>7066.7857000000004</v>
      </c>
      <c r="R9840">
        <v>70667.857000000004</v>
      </c>
      <c r="S9840" t="s">
        <v>1424</v>
      </c>
    </row>
    <row r="9841" spans="1:19">
      <c r="A9841" t="s">
        <v>8042</v>
      </c>
      <c r="B9841">
        <v>44280</v>
      </c>
      <c r="C9841" t="s">
        <v>8043</v>
      </c>
      <c r="D9841">
        <v>44280</v>
      </c>
      <c r="E9841" t="s">
        <v>1422</v>
      </c>
      <c r="F9841" t="s">
        <v>6</v>
      </c>
      <c r="G9841" t="s">
        <v>1425</v>
      </c>
      <c r="H9841" t="s">
        <v>117</v>
      </c>
      <c r="I9841" t="s">
        <v>1181</v>
      </c>
      <c r="J9841">
        <v>80</v>
      </c>
      <c r="K9841">
        <v>1293</v>
      </c>
      <c r="L9841">
        <v>103440</v>
      </c>
      <c r="M9841">
        <v>3.0785999999999998</v>
      </c>
      <c r="N9841">
        <v>246.28800000000001</v>
      </c>
      <c r="O9841">
        <v>0</v>
      </c>
      <c r="P9841">
        <v>0</v>
      </c>
      <c r="Q9841">
        <v>1296.0786000000001</v>
      </c>
      <c r="R9841">
        <v>103686.288</v>
      </c>
      <c r="S9841" t="s">
        <v>1424</v>
      </c>
    </row>
    <row r="9842" spans="1:19">
      <c r="A9842" t="s">
        <v>8042</v>
      </c>
      <c r="B9842">
        <v>44280</v>
      </c>
      <c r="C9842" t="s">
        <v>8043</v>
      </c>
      <c r="D9842">
        <v>44280</v>
      </c>
      <c r="E9842" t="s">
        <v>1422</v>
      </c>
      <c r="F9842" t="s">
        <v>6</v>
      </c>
      <c r="G9842" t="s">
        <v>1425</v>
      </c>
      <c r="H9842" t="s">
        <v>117</v>
      </c>
      <c r="I9842" t="s">
        <v>1178</v>
      </c>
      <c r="J9842">
        <v>20</v>
      </c>
      <c r="K9842">
        <v>4035</v>
      </c>
      <c r="L9842">
        <v>80700</v>
      </c>
      <c r="M9842">
        <v>9.6071000000000009</v>
      </c>
      <c r="N9842">
        <v>192.142</v>
      </c>
      <c r="O9842">
        <v>0</v>
      </c>
      <c r="P9842">
        <v>0</v>
      </c>
      <c r="Q9842">
        <v>4044.6071000000002</v>
      </c>
      <c r="R9842">
        <v>80892.142000000007</v>
      </c>
      <c r="S9842" t="s">
        <v>1424</v>
      </c>
    </row>
    <row r="9843" spans="1:19">
      <c r="A9843" t="s">
        <v>8042</v>
      </c>
      <c r="B9843">
        <v>44280</v>
      </c>
      <c r="C9843" t="s">
        <v>8043</v>
      </c>
      <c r="D9843">
        <v>44280</v>
      </c>
      <c r="E9843" t="s">
        <v>1422</v>
      </c>
      <c r="F9843" t="s">
        <v>6</v>
      </c>
      <c r="G9843" t="s">
        <v>1425</v>
      </c>
      <c r="H9843" t="s">
        <v>117</v>
      </c>
      <c r="I9843" t="s">
        <v>1180</v>
      </c>
      <c r="J9843">
        <v>50</v>
      </c>
      <c r="K9843">
        <v>3540</v>
      </c>
      <c r="L9843">
        <v>177000</v>
      </c>
      <c r="M9843">
        <v>8.4285999999999994</v>
      </c>
      <c r="N9843">
        <v>421.43</v>
      </c>
      <c r="O9843">
        <v>0</v>
      </c>
      <c r="P9843">
        <v>0</v>
      </c>
      <c r="Q9843">
        <v>3548.4286000000002</v>
      </c>
      <c r="R9843">
        <v>177421.43</v>
      </c>
      <c r="S9843" t="s">
        <v>1424</v>
      </c>
    </row>
    <row r="9844" spans="1:19">
      <c r="A9844" t="s">
        <v>8044</v>
      </c>
      <c r="B9844">
        <v>44280</v>
      </c>
      <c r="C9844" t="s">
        <v>8045</v>
      </c>
      <c r="D9844">
        <v>44280</v>
      </c>
      <c r="E9844" t="s">
        <v>1422</v>
      </c>
      <c r="F9844" t="s">
        <v>5</v>
      </c>
      <c r="G9844" t="s">
        <v>1425</v>
      </c>
      <c r="H9844" t="s">
        <v>117</v>
      </c>
      <c r="I9844" t="s">
        <v>1177</v>
      </c>
      <c r="J9844">
        <v>5</v>
      </c>
      <c r="K9844">
        <v>9045</v>
      </c>
      <c r="L9844">
        <v>45225</v>
      </c>
      <c r="M9844">
        <v>21.535699999999999</v>
      </c>
      <c r="N9844">
        <v>107.6785</v>
      </c>
      <c r="O9844">
        <v>0</v>
      </c>
      <c r="P9844">
        <v>0</v>
      </c>
      <c r="Q9844">
        <v>9066.5357000000004</v>
      </c>
      <c r="R9844">
        <v>45332.678500000002</v>
      </c>
      <c r="S9844" t="s">
        <v>1424</v>
      </c>
    </row>
    <row r="9845" spans="1:19">
      <c r="A9845" t="s">
        <v>8046</v>
      </c>
      <c r="B9845">
        <v>44280</v>
      </c>
      <c r="C9845" t="s">
        <v>8047</v>
      </c>
      <c r="D9845">
        <v>44280</v>
      </c>
      <c r="E9845" t="s">
        <v>1422</v>
      </c>
      <c r="F9845" t="s">
        <v>12</v>
      </c>
      <c r="G9845" t="s">
        <v>1438</v>
      </c>
      <c r="H9845" t="s">
        <v>13</v>
      </c>
      <c r="I9845" t="s">
        <v>1459</v>
      </c>
      <c r="J9845">
        <v>40</v>
      </c>
      <c r="K9845">
        <v>1060</v>
      </c>
      <c r="L9845">
        <v>42400</v>
      </c>
      <c r="M9845">
        <v>2.524</v>
      </c>
      <c r="N9845">
        <v>100.96</v>
      </c>
      <c r="O9845">
        <v>0</v>
      </c>
      <c r="P9845">
        <v>0</v>
      </c>
      <c r="Q9845">
        <v>1062.5237999999999</v>
      </c>
      <c r="R9845">
        <v>42500.951999999997</v>
      </c>
      <c r="S9845" t="s">
        <v>1424</v>
      </c>
    </row>
    <row r="9846" spans="1:19">
      <c r="A9846" t="s">
        <v>8046</v>
      </c>
      <c r="B9846">
        <v>44280</v>
      </c>
      <c r="C9846" t="s">
        <v>8047</v>
      </c>
      <c r="D9846">
        <v>44280</v>
      </c>
      <c r="E9846" t="s">
        <v>1422</v>
      </c>
      <c r="F9846" t="s">
        <v>12</v>
      </c>
      <c r="G9846" t="s">
        <v>1438</v>
      </c>
      <c r="H9846" t="s">
        <v>13</v>
      </c>
      <c r="I9846" t="s">
        <v>1359</v>
      </c>
      <c r="J9846">
        <v>20</v>
      </c>
      <c r="K9846">
        <v>1225</v>
      </c>
      <c r="L9846">
        <v>24500</v>
      </c>
      <c r="M9846">
        <v>2.9169999999999998</v>
      </c>
      <c r="N9846">
        <v>58.34</v>
      </c>
      <c r="O9846">
        <v>0</v>
      </c>
      <c r="P9846">
        <v>0</v>
      </c>
      <c r="Q9846">
        <v>1227.9167</v>
      </c>
      <c r="R9846">
        <v>24558.333999999999</v>
      </c>
      <c r="S9846" t="s">
        <v>1424</v>
      </c>
    </row>
    <row r="9847" spans="1:19">
      <c r="A9847" t="s">
        <v>8048</v>
      </c>
      <c r="B9847">
        <v>44280</v>
      </c>
      <c r="C9847" t="s">
        <v>8049</v>
      </c>
      <c r="D9847">
        <v>44280</v>
      </c>
      <c r="E9847" t="s">
        <v>1422</v>
      </c>
      <c r="F9847" t="s">
        <v>91</v>
      </c>
      <c r="G9847" t="s">
        <v>1029</v>
      </c>
      <c r="H9847" t="s">
        <v>1428</v>
      </c>
      <c r="I9847" t="s">
        <v>1359</v>
      </c>
      <c r="J9847">
        <v>20</v>
      </c>
      <c r="K9847">
        <v>1225</v>
      </c>
      <c r="L9847">
        <v>24500</v>
      </c>
      <c r="M9847">
        <v>2.9167000000000001</v>
      </c>
      <c r="N9847">
        <v>58.334000000000003</v>
      </c>
      <c r="O9847">
        <v>0</v>
      </c>
      <c r="P9847">
        <v>0</v>
      </c>
      <c r="Q9847">
        <v>1227.9167</v>
      </c>
      <c r="R9847">
        <v>24558.333999999999</v>
      </c>
      <c r="S9847" t="s">
        <v>1424</v>
      </c>
    </row>
    <row r="9848" spans="1:19">
      <c r="A9848" t="s">
        <v>8048</v>
      </c>
      <c r="B9848">
        <v>44280</v>
      </c>
      <c r="C9848" t="s">
        <v>8049</v>
      </c>
      <c r="D9848">
        <v>44280</v>
      </c>
      <c r="E9848" t="s">
        <v>1422</v>
      </c>
      <c r="F9848" t="s">
        <v>91</v>
      </c>
      <c r="G9848" t="s">
        <v>1029</v>
      </c>
      <c r="H9848" t="s">
        <v>1428</v>
      </c>
      <c r="I9848" t="s">
        <v>1421</v>
      </c>
      <c r="J9848">
        <v>40</v>
      </c>
      <c r="K9848">
        <v>1264</v>
      </c>
      <c r="L9848">
        <v>50560</v>
      </c>
      <c r="M9848">
        <v>3.0095000000000001</v>
      </c>
      <c r="N9848">
        <v>120.38</v>
      </c>
      <c r="O9848">
        <v>0</v>
      </c>
      <c r="P9848">
        <v>0</v>
      </c>
      <c r="Q9848">
        <v>1267.0094999999999</v>
      </c>
      <c r="R9848">
        <v>50680.38</v>
      </c>
      <c r="S9848" t="s">
        <v>1424</v>
      </c>
    </row>
    <row r="9849" spans="1:19">
      <c r="A9849" t="s">
        <v>8048</v>
      </c>
      <c r="B9849">
        <v>44280</v>
      </c>
      <c r="C9849" t="s">
        <v>8049</v>
      </c>
      <c r="D9849">
        <v>44280</v>
      </c>
      <c r="E9849" t="s">
        <v>1422</v>
      </c>
      <c r="F9849" t="s">
        <v>91</v>
      </c>
      <c r="G9849" t="s">
        <v>1029</v>
      </c>
      <c r="H9849" t="s">
        <v>1428</v>
      </c>
      <c r="I9849" t="s">
        <v>1459</v>
      </c>
      <c r="J9849">
        <v>40</v>
      </c>
      <c r="K9849">
        <v>1060</v>
      </c>
      <c r="L9849">
        <v>42400</v>
      </c>
      <c r="M9849">
        <v>2.5238</v>
      </c>
      <c r="N9849">
        <v>100.952</v>
      </c>
      <c r="O9849">
        <v>0</v>
      </c>
      <c r="P9849">
        <v>0</v>
      </c>
      <c r="Q9849">
        <v>1062.5237999999999</v>
      </c>
      <c r="R9849">
        <v>42500.951999999997</v>
      </c>
      <c r="S9849" t="s">
        <v>1424</v>
      </c>
    </row>
    <row r="9850" spans="1:19">
      <c r="A9850" t="s">
        <v>8048</v>
      </c>
      <c r="B9850">
        <v>44280</v>
      </c>
      <c r="C9850" t="s">
        <v>8049</v>
      </c>
      <c r="D9850">
        <v>44280</v>
      </c>
      <c r="E9850" t="s">
        <v>1422</v>
      </c>
      <c r="F9850" t="s">
        <v>91</v>
      </c>
      <c r="G9850" t="s">
        <v>1029</v>
      </c>
      <c r="H9850" t="s">
        <v>1428</v>
      </c>
      <c r="I9850" t="s">
        <v>1180</v>
      </c>
      <c r="J9850">
        <v>10</v>
      </c>
      <c r="K9850">
        <v>3540</v>
      </c>
      <c r="L9850">
        <v>35400</v>
      </c>
      <c r="M9850">
        <v>8.4285999999999994</v>
      </c>
      <c r="N9850">
        <v>84.286000000000001</v>
      </c>
      <c r="O9850">
        <v>0</v>
      </c>
      <c r="P9850">
        <v>0</v>
      </c>
      <c r="Q9850">
        <v>3548.4286000000002</v>
      </c>
      <c r="R9850">
        <v>35484.286</v>
      </c>
      <c r="S9850" t="s">
        <v>1424</v>
      </c>
    </row>
    <row r="9851" spans="1:19">
      <c r="A9851" t="s">
        <v>8050</v>
      </c>
      <c r="B9851">
        <v>44280</v>
      </c>
      <c r="C9851" t="s">
        <v>8051</v>
      </c>
      <c r="D9851">
        <v>44280</v>
      </c>
      <c r="E9851" t="s">
        <v>1422</v>
      </c>
      <c r="F9851" t="s">
        <v>99</v>
      </c>
      <c r="G9851" t="s">
        <v>1062</v>
      </c>
      <c r="H9851" t="s">
        <v>1428</v>
      </c>
      <c r="I9851" t="s">
        <v>1356</v>
      </c>
      <c r="J9851">
        <v>60</v>
      </c>
      <c r="K9851">
        <v>1118</v>
      </c>
      <c r="L9851">
        <v>67080</v>
      </c>
      <c r="M9851">
        <v>2.6619000000000002</v>
      </c>
      <c r="N9851">
        <v>159.714</v>
      </c>
      <c r="O9851">
        <v>0</v>
      </c>
      <c r="P9851">
        <v>0</v>
      </c>
      <c r="Q9851">
        <v>1120.6619000000001</v>
      </c>
      <c r="R9851">
        <v>67239.714000000007</v>
      </c>
      <c r="S9851" t="s">
        <v>1424</v>
      </c>
    </row>
    <row r="9852" spans="1:19">
      <c r="A9852" t="s">
        <v>8050</v>
      </c>
      <c r="B9852">
        <v>44280</v>
      </c>
      <c r="C9852" t="s">
        <v>8051</v>
      </c>
      <c r="D9852">
        <v>44280</v>
      </c>
      <c r="E9852" t="s">
        <v>1422</v>
      </c>
      <c r="F9852" t="s">
        <v>99</v>
      </c>
      <c r="G9852" t="s">
        <v>1062</v>
      </c>
      <c r="H9852" t="s">
        <v>1428</v>
      </c>
      <c r="I9852" t="s">
        <v>1359</v>
      </c>
      <c r="J9852">
        <v>33</v>
      </c>
      <c r="K9852">
        <v>1225</v>
      </c>
      <c r="L9852">
        <v>40425</v>
      </c>
      <c r="M9852">
        <v>2.9167000000000001</v>
      </c>
      <c r="N9852">
        <v>96.251099999999994</v>
      </c>
      <c r="O9852">
        <v>0</v>
      </c>
      <c r="P9852">
        <v>0</v>
      </c>
      <c r="Q9852">
        <v>1227.9167</v>
      </c>
      <c r="R9852">
        <v>40521.251100000001</v>
      </c>
      <c r="S9852" t="s">
        <v>1424</v>
      </c>
    </row>
    <row r="9853" spans="1:19">
      <c r="A9853" t="s">
        <v>8050</v>
      </c>
      <c r="B9853">
        <v>44280</v>
      </c>
      <c r="C9853" t="s">
        <v>8051</v>
      </c>
      <c r="D9853">
        <v>44280</v>
      </c>
      <c r="E9853" t="s">
        <v>1422</v>
      </c>
      <c r="F9853" t="s">
        <v>99</v>
      </c>
      <c r="G9853" t="s">
        <v>1062</v>
      </c>
      <c r="H9853" t="s">
        <v>1428</v>
      </c>
      <c r="I9853" t="s">
        <v>1421</v>
      </c>
      <c r="J9853">
        <v>40</v>
      </c>
      <c r="K9853">
        <v>1264</v>
      </c>
      <c r="L9853">
        <v>50560</v>
      </c>
      <c r="M9853">
        <v>3.0095000000000001</v>
      </c>
      <c r="N9853">
        <v>120.38</v>
      </c>
      <c r="O9853">
        <v>0</v>
      </c>
      <c r="P9853">
        <v>0</v>
      </c>
      <c r="Q9853">
        <v>1267.0094999999999</v>
      </c>
      <c r="R9853">
        <v>50680.38</v>
      </c>
      <c r="S9853" t="s">
        <v>1424</v>
      </c>
    </row>
    <row r="9854" spans="1:19">
      <c r="A9854" t="s">
        <v>8050</v>
      </c>
      <c r="B9854">
        <v>44280</v>
      </c>
      <c r="C9854" t="s">
        <v>8051</v>
      </c>
      <c r="D9854">
        <v>44280</v>
      </c>
      <c r="E9854" t="s">
        <v>1422</v>
      </c>
      <c r="F9854" t="s">
        <v>99</v>
      </c>
      <c r="G9854" t="s">
        <v>1062</v>
      </c>
      <c r="H9854" t="s">
        <v>1428</v>
      </c>
      <c r="I9854" t="s">
        <v>1459</v>
      </c>
      <c r="J9854">
        <v>60</v>
      </c>
      <c r="K9854">
        <v>1060</v>
      </c>
      <c r="L9854">
        <v>63600</v>
      </c>
      <c r="M9854">
        <v>2.5238</v>
      </c>
      <c r="N9854">
        <v>151.428</v>
      </c>
      <c r="O9854">
        <v>0</v>
      </c>
      <c r="P9854">
        <v>0</v>
      </c>
      <c r="Q9854">
        <v>1062.5237999999999</v>
      </c>
      <c r="R9854">
        <v>63751.428</v>
      </c>
      <c r="S9854" t="s">
        <v>1424</v>
      </c>
    </row>
    <row r="9855" spans="1:19">
      <c r="A9855" t="s">
        <v>8050</v>
      </c>
      <c r="B9855">
        <v>44280</v>
      </c>
      <c r="C9855" t="s">
        <v>8051</v>
      </c>
      <c r="D9855">
        <v>44280</v>
      </c>
      <c r="E9855" t="s">
        <v>1422</v>
      </c>
      <c r="F9855" t="s">
        <v>99</v>
      </c>
      <c r="G9855" t="s">
        <v>1062</v>
      </c>
      <c r="H9855" t="s">
        <v>1428</v>
      </c>
      <c r="I9855" t="s">
        <v>1181</v>
      </c>
      <c r="J9855">
        <v>100</v>
      </c>
      <c r="K9855">
        <v>1293</v>
      </c>
      <c r="L9855">
        <v>129300</v>
      </c>
      <c r="M9855">
        <v>3.0785999999999998</v>
      </c>
      <c r="N9855">
        <v>307.86</v>
      </c>
      <c r="O9855">
        <v>0</v>
      </c>
      <c r="P9855">
        <v>0</v>
      </c>
      <c r="Q9855">
        <v>1296.0786000000001</v>
      </c>
      <c r="R9855">
        <v>129607.86</v>
      </c>
      <c r="S9855" t="s">
        <v>1424</v>
      </c>
    </row>
    <row r="9856" spans="1:19">
      <c r="A9856" t="s">
        <v>8052</v>
      </c>
      <c r="B9856">
        <v>44280</v>
      </c>
      <c r="C9856" t="s">
        <v>8053</v>
      </c>
      <c r="D9856">
        <v>44280</v>
      </c>
      <c r="E9856" t="s">
        <v>1422</v>
      </c>
      <c r="F9856" t="s">
        <v>68</v>
      </c>
      <c r="G9856" t="s">
        <v>1427</v>
      </c>
      <c r="H9856" t="s">
        <v>66</v>
      </c>
      <c r="I9856" t="s">
        <v>1356</v>
      </c>
      <c r="J9856">
        <v>40</v>
      </c>
      <c r="K9856">
        <v>1118</v>
      </c>
      <c r="L9856">
        <v>44720</v>
      </c>
      <c r="M9856">
        <v>2.6619000000000002</v>
      </c>
      <c r="N9856">
        <v>106.476</v>
      </c>
      <c r="O9856">
        <v>0</v>
      </c>
      <c r="P9856">
        <v>0</v>
      </c>
      <c r="Q9856">
        <v>1120.6619000000001</v>
      </c>
      <c r="R9856">
        <v>44826.476000000002</v>
      </c>
      <c r="S9856" t="s">
        <v>1424</v>
      </c>
    </row>
    <row r="9857" spans="1:19">
      <c r="A9857" t="s">
        <v>8052</v>
      </c>
      <c r="B9857">
        <v>44280</v>
      </c>
      <c r="C9857" t="s">
        <v>8053</v>
      </c>
      <c r="D9857">
        <v>44280</v>
      </c>
      <c r="E9857" t="s">
        <v>1422</v>
      </c>
      <c r="F9857" t="s">
        <v>68</v>
      </c>
      <c r="G9857" t="s">
        <v>1427</v>
      </c>
      <c r="H9857" t="s">
        <v>66</v>
      </c>
      <c r="I9857" t="s">
        <v>1359</v>
      </c>
      <c r="J9857">
        <v>60</v>
      </c>
      <c r="K9857">
        <v>1225</v>
      </c>
      <c r="L9857">
        <v>73500</v>
      </c>
      <c r="M9857">
        <v>2.9167000000000001</v>
      </c>
      <c r="N9857">
        <v>175.00200000000001</v>
      </c>
      <c r="O9857">
        <v>0</v>
      </c>
      <c r="P9857">
        <v>0</v>
      </c>
      <c r="Q9857">
        <v>1227.9167</v>
      </c>
      <c r="R9857">
        <v>73675.001999999993</v>
      </c>
      <c r="S9857" t="s">
        <v>1424</v>
      </c>
    </row>
    <row r="9858" spans="1:19">
      <c r="A9858" t="s">
        <v>8054</v>
      </c>
      <c r="B9858">
        <v>44280</v>
      </c>
      <c r="C9858" t="s">
        <v>8055</v>
      </c>
      <c r="D9858">
        <v>44280</v>
      </c>
      <c r="E9858" t="s">
        <v>1422</v>
      </c>
      <c r="F9858" t="s">
        <v>102</v>
      </c>
      <c r="G9858" t="s">
        <v>1027</v>
      </c>
      <c r="H9858" t="s">
        <v>1428</v>
      </c>
      <c r="I9858" t="s">
        <v>1459</v>
      </c>
      <c r="J9858">
        <v>130</v>
      </c>
      <c r="K9858">
        <v>1060</v>
      </c>
      <c r="L9858">
        <v>137800</v>
      </c>
      <c r="M9858">
        <v>2.5238</v>
      </c>
      <c r="N9858">
        <v>328.09399999999999</v>
      </c>
      <c r="O9858">
        <v>0</v>
      </c>
      <c r="P9858">
        <v>0</v>
      </c>
      <c r="Q9858">
        <v>1062.5237999999999</v>
      </c>
      <c r="R9858">
        <v>138128.09400000001</v>
      </c>
      <c r="S9858" t="s">
        <v>1424</v>
      </c>
    </row>
    <row r="9859" spans="1:19">
      <c r="A9859" t="s">
        <v>8054</v>
      </c>
      <c r="B9859">
        <v>44280</v>
      </c>
      <c r="C9859" t="s">
        <v>8055</v>
      </c>
      <c r="D9859">
        <v>44280</v>
      </c>
      <c r="E9859" t="s">
        <v>1422</v>
      </c>
      <c r="F9859" t="s">
        <v>102</v>
      </c>
      <c r="G9859" t="s">
        <v>1027</v>
      </c>
      <c r="H9859" t="s">
        <v>1428</v>
      </c>
      <c r="I9859" t="s">
        <v>1180</v>
      </c>
      <c r="J9859">
        <v>10</v>
      </c>
      <c r="K9859">
        <v>3540</v>
      </c>
      <c r="L9859">
        <v>35400</v>
      </c>
      <c r="M9859">
        <v>8.4285999999999994</v>
      </c>
      <c r="N9859">
        <v>84.286000000000001</v>
      </c>
      <c r="O9859">
        <v>0</v>
      </c>
      <c r="P9859">
        <v>0</v>
      </c>
      <c r="Q9859">
        <v>3548.4286000000002</v>
      </c>
      <c r="R9859">
        <v>35484.286</v>
      </c>
      <c r="S9859" t="s">
        <v>1424</v>
      </c>
    </row>
    <row r="9860" spans="1:19">
      <c r="A9860" t="s">
        <v>8056</v>
      </c>
      <c r="B9860">
        <v>44280</v>
      </c>
      <c r="C9860" t="s">
        <v>8057</v>
      </c>
      <c r="D9860">
        <v>44280</v>
      </c>
      <c r="E9860" t="s">
        <v>1422</v>
      </c>
      <c r="F9860" t="s">
        <v>818</v>
      </c>
      <c r="G9860" t="s">
        <v>1028</v>
      </c>
      <c r="H9860" t="s">
        <v>1428</v>
      </c>
      <c r="I9860" t="s">
        <v>1177</v>
      </c>
      <c r="J9860">
        <v>2</v>
      </c>
      <c r="K9860">
        <v>9045</v>
      </c>
      <c r="L9860">
        <v>18090</v>
      </c>
      <c r="M9860">
        <v>21.535699999999999</v>
      </c>
      <c r="N9860">
        <v>43.071399999999997</v>
      </c>
      <c r="O9860">
        <v>0</v>
      </c>
      <c r="P9860">
        <v>0</v>
      </c>
      <c r="Q9860">
        <v>9066.5357000000004</v>
      </c>
      <c r="R9860">
        <v>18133.071400000001</v>
      </c>
      <c r="S9860" t="s">
        <v>1424</v>
      </c>
    </row>
    <row r="9861" spans="1:19">
      <c r="A9861" t="s">
        <v>8056</v>
      </c>
      <c r="B9861">
        <v>44280</v>
      </c>
      <c r="C9861" t="s">
        <v>8057</v>
      </c>
      <c r="D9861">
        <v>44280</v>
      </c>
      <c r="E9861" t="s">
        <v>1422</v>
      </c>
      <c r="F9861" t="s">
        <v>818</v>
      </c>
      <c r="G9861" t="s">
        <v>1028</v>
      </c>
      <c r="H9861" t="s">
        <v>1428</v>
      </c>
      <c r="I9861" t="s">
        <v>1381</v>
      </c>
      <c r="J9861">
        <v>3</v>
      </c>
      <c r="K9861">
        <v>9850</v>
      </c>
      <c r="L9861">
        <v>29550</v>
      </c>
      <c r="M9861">
        <v>23.452400000000001</v>
      </c>
      <c r="N9861">
        <v>70.357200000000006</v>
      </c>
      <c r="O9861">
        <v>0</v>
      </c>
      <c r="P9861">
        <v>0</v>
      </c>
      <c r="Q9861">
        <v>9873.4524000000001</v>
      </c>
      <c r="R9861">
        <v>29620.357199999999</v>
      </c>
      <c r="S9861" t="s">
        <v>1424</v>
      </c>
    </row>
    <row r="9862" spans="1:19">
      <c r="A9862" t="s">
        <v>8056</v>
      </c>
      <c r="B9862">
        <v>44280</v>
      </c>
      <c r="C9862" t="s">
        <v>8057</v>
      </c>
      <c r="D9862">
        <v>44280</v>
      </c>
      <c r="E9862" t="s">
        <v>1422</v>
      </c>
      <c r="F9862" t="s">
        <v>818</v>
      </c>
      <c r="G9862" t="s">
        <v>1028</v>
      </c>
      <c r="H9862" t="s">
        <v>1428</v>
      </c>
      <c r="I9862" t="s">
        <v>1470</v>
      </c>
      <c r="J9862">
        <v>5</v>
      </c>
      <c r="K9862">
        <v>7050</v>
      </c>
      <c r="L9862">
        <v>35250</v>
      </c>
      <c r="M9862">
        <v>16.785699999999999</v>
      </c>
      <c r="N9862">
        <v>83.9285</v>
      </c>
      <c r="O9862">
        <v>0</v>
      </c>
      <c r="P9862">
        <v>0</v>
      </c>
      <c r="Q9862">
        <v>7066.7857000000004</v>
      </c>
      <c r="R9862">
        <v>35333.928500000002</v>
      </c>
      <c r="S9862" t="s">
        <v>1424</v>
      </c>
    </row>
    <row r="9863" spans="1:19">
      <c r="A9863" t="s">
        <v>8058</v>
      </c>
      <c r="B9863">
        <v>44280</v>
      </c>
      <c r="C9863" t="s">
        <v>8059</v>
      </c>
      <c r="D9863">
        <v>44280</v>
      </c>
      <c r="E9863" t="s">
        <v>1422</v>
      </c>
      <c r="F9863" t="s">
        <v>28</v>
      </c>
      <c r="G9863" t="s">
        <v>1446</v>
      </c>
      <c r="H9863" t="s">
        <v>24</v>
      </c>
      <c r="I9863" t="s">
        <v>1470</v>
      </c>
      <c r="J9863">
        <v>13</v>
      </c>
      <c r="K9863">
        <v>7050</v>
      </c>
      <c r="L9863">
        <v>91650</v>
      </c>
      <c r="M9863">
        <v>16.785699999999999</v>
      </c>
      <c r="N9863">
        <v>218.2141</v>
      </c>
      <c r="O9863">
        <v>0</v>
      </c>
      <c r="P9863">
        <v>0</v>
      </c>
      <c r="Q9863">
        <v>7066.7857000000004</v>
      </c>
      <c r="R9863">
        <v>91868.214099999997</v>
      </c>
      <c r="S9863" t="s">
        <v>1424</v>
      </c>
    </row>
    <row r="9864" spans="1:19">
      <c r="A9864" t="s">
        <v>8058</v>
      </c>
      <c r="B9864">
        <v>44280</v>
      </c>
      <c r="C9864" t="s">
        <v>8059</v>
      </c>
      <c r="D9864">
        <v>44280</v>
      </c>
      <c r="E9864" t="s">
        <v>1422</v>
      </c>
      <c r="F9864" t="s">
        <v>28</v>
      </c>
      <c r="G9864" t="s">
        <v>1446</v>
      </c>
      <c r="H9864" t="s">
        <v>24</v>
      </c>
      <c r="I9864" t="s">
        <v>1459</v>
      </c>
      <c r="J9864">
        <v>40</v>
      </c>
      <c r="K9864">
        <v>1060</v>
      </c>
      <c r="L9864">
        <v>42400</v>
      </c>
      <c r="M9864">
        <v>2.5238</v>
      </c>
      <c r="N9864">
        <v>100.952</v>
      </c>
      <c r="O9864">
        <v>0</v>
      </c>
      <c r="P9864">
        <v>0</v>
      </c>
      <c r="Q9864">
        <v>1062.5237999999999</v>
      </c>
      <c r="R9864">
        <v>42500.951999999997</v>
      </c>
      <c r="S9864" t="s">
        <v>1424</v>
      </c>
    </row>
    <row r="9865" spans="1:19">
      <c r="A9865" t="s">
        <v>8060</v>
      </c>
      <c r="B9865">
        <v>44280</v>
      </c>
      <c r="C9865" t="s">
        <v>8061</v>
      </c>
      <c r="D9865">
        <v>44280</v>
      </c>
      <c r="E9865" t="s">
        <v>1422</v>
      </c>
      <c r="F9865" t="s">
        <v>974</v>
      </c>
      <c r="G9865" t="s">
        <v>1445</v>
      </c>
      <c r="H9865" t="s">
        <v>24</v>
      </c>
      <c r="I9865" t="s">
        <v>1421</v>
      </c>
      <c r="J9865">
        <v>75</v>
      </c>
      <c r="K9865">
        <v>1264</v>
      </c>
      <c r="L9865">
        <v>94800</v>
      </c>
      <c r="M9865">
        <v>3.0095000000000001</v>
      </c>
      <c r="N9865">
        <v>225.71250000000001</v>
      </c>
      <c r="O9865">
        <v>0</v>
      </c>
      <c r="P9865">
        <v>0</v>
      </c>
      <c r="Q9865">
        <v>1267.0094999999999</v>
      </c>
      <c r="R9865">
        <v>95025.712499999994</v>
      </c>
      <c r="S9865" t="s">
        <v>1424</v>
      </c>
    </row>
    <row r="9866" spans="1:19">
      <c r="A9866" t="s">
        <v>8060</v>
      </c>
      <c r="B9866">
        <v>44280</v>
      </c>
      <c r="C9866" t="s">
        <v>8061</v>
      </c>
      <c r="D9866">
        <v>44280</v>
      </c>
      <c r="E9866" t="s">
        <v>1422</v>
      </c>
      <c r="F9866" t="s">
        <v>974</v>
      </c>
      <c r="G9866" t="s">
        <v>1445</v>
      </c>
      <c r="H9866" t="s">
        <v>24</v>
      </c>
      <c r="I9866" t="s">
        <v>1356</v>
      </c>
      <c r="J9866">
        <v>20</v>
      </c>
      <c r="K9866">
        <v>1118</v>
      </c>
      <c r="L9866">
        <v>22360</v>
      </c>
      <c r="M9866">
        <v>2.6619000000000002</v>
      </c>
      <c r="N9866">
        <v>53.238</v>
      </c>
      <c r="O9866">
        <v>0</v>
      </c>
      <c r="P9866">
        <v>0</v>
      </c>
      <c r="Q9866">
        <v>1120.6619000000001</v>
      </c>
      <c r="R9866">
        <v>22413.238000000001</v>
      </c>
      <c r="S9866" t="s">
        <v>1424</v>
      </c>
    </row>
    <row r="9867" spans="1:19">
      <c r="A9867" t="s">
        <v>8060</v>
      </c>
      <c r="B9867">
        <v>44280</v>
      </c>
      <c r="C9867" t="s">
        <v>8061</v>
      </c>
      <c r="D9867">
        <v>44280</v>
      </c>
      <c r="E9867" t="s">
        <v>1422</v>
      </c>
      <c r="F9867" t="s">
        <v>974</v>
      </c>
      <c r="G9867" t="s">
        <v>1445</v>
      </c>
      <c r="H9867" t="s">
        <v>24</v>
      </c>
      <c r="I9867" t="s">
        <v>1359</v>
      </c>
      <c r="J9867">
        <v>20</v>
      </c>
      <c r="K9867">
        <v>1225</v>
      </c>
      <c r="L9867">
        <v>24500</v>
      </c>
      <c r="M9867">
        <v>2.9167000000000001</v>
      </c>
      <c r="N9867">
        <v>58.334000000000003</v>
      </c>
      <c r="O9867">
        <v>0</v>
      </c>
      <c r="P9867">
        <v>0</v>
      </c>
      <c r="Q9867">
        <v>1227.9167</v>
      </c>
      <c r="R9867">
        <v>24558.333999999999</v>
      </c>
      <c r="S9867" t="s">
        <v>1424</v>
      </c>
    </row>
    <row r="9868" spans="1:19">
      <c r="A9868" t="s">
        <v>8060</v>
      </c>
      <c r="B9868">
        <v>44280</v>
      </c>
      <c r="C9868" t="s">
        <v>8061</v>
      </c>
      <c r="D9868">
        <v>44280</v>
      </c>
      <c r="E9868" t="s">
        <v>1422</v>
      </c>
      <c r="F9868" t="s">
        <v>974</v>
      </c>
      <c r="G9868" t="s">
        <v>1445</v>
      </c>
      <c r="H9868" t="s">
        <v>24</v>
      </c>
      <c r="I9868" t="s">
        <v>1459</v>
      </c>
      <c r="J9868">
        <v>40</v>
      </c>
      <c r="K9868">
        <v>1060</v>
      </c>
      <c r="L9868">
        <v>42400</v>
      </c>
      <c r="M9868">
        <v>2.5238</v>
      </c>
      <c r="N9868">
        <v>100.952</v>
      </c>
      <c r="O9868">
        <v>0</v>
      </c>
      <c r="P9868">
        <v>0</v>
      </c>
      <c r="Q9868">
        <v>1062.5237999999999</v>
      </c>
      <c r="R9868">
        <v>42500.951999999997</v>
      </c>
      <c r="S9868" t="s">
        <v>1424</v>
      </c>
    </row>
    <row r="9869" spans="1:19">
      <c r="A9869" t="s">
        <v>8062</v>
      </c>
      <c r="B9869">
        <v>44280</v>
      </c>
      <c r="C9869" t="s">
        <v>8063</v>
      </c>
      <c r="D9869">
        <v>44280</v>
      </c>
      <c r="E9869" t="s">
        <v>1422</v>
      </c>
      <c r="F9869" t="s">
        <v>23</v>
      </c>
      <c r="G9869" t="s">
        <v>1434</v>
      </c>
      <c r="H9869" t="s">
        <v>24</v>
      </c>
      <c r="I9869" t="s">
        <v>3638</v>
      </c>
      <c r="J9869">
        <v>18</v>
      </c>
      <c r="K9869">
        <v>7760</v>
      </c>
      <c r="L9869">
        <v>139680</v>
      </c>
      <c r="M9869">
        <v>18.476199999999999</v>
      </c>
      <c r="N9869">
        <v>332.57159999999999</v>
      </c>
      <c r="O9869">
        <v>0</v>
      </c>
      <c r="P9869">
        <v>0</v>
      </c>
      <c r="Q9869">
        <v>7778.4762000000001</v>
      </c>
      <c r="R9869">
        <v>140012.5716</v>
      </c>
      <c r="S9869" t="s">
        <v>1424</v>
      </c>
    </row>
    <row r="9870" spans="1:19">
      <c r="A9870" t="s">
        <v>8064</v>
      </c>
      <c r="B9870">
        <v>44280</v>
      </c>
      <c r="C9870" t="s">
        <v>8065</v>
      </c>
      <c r="D9870">
        <v>44280</v>
      </c>
      <c r="E9870" t="s">
        <v>1422</v>
      </c>
      <c r="F9870" t="s">
        <v>29</v>
      </c>
      <c r="G9870" t="s">
        <v>1108</v>
      </c>
      <c r="H9870" t="s">
        <v>24</v>
      </c>
      <c r="I9870" t="s">
        <v>3638</v>
      </c>
      <c r="J9870">
        <v>17</v>
      </c>
      <c r="K9870">
        <v>7760</v>
      </c>
      <c r="L9870">
        <v>131920</v>
      </c>
      <c r="M9870">
        <v>18.476199999999999</v>
      </c>
      <c r="N9870">
        <v>314.09539999999998</v>
      </c>
      <c r="O9870">
        <v>0</v>
      </c>
      <c r="P9870">
        <v>0</v>
      </c>
      <c r="Q9870">
        <v>7778.4762000000001</v>
      </c>
      <c r="R9870">
        <v>132234.09539999999</v>
      </c>
      <c r="S9870" t="s">
        <v>1424</v>
      </c>
    </row>
    <row r="9871" spans="1:19">
      <c r="A9871" t="s">
        <v>8066</v>
      </c>
      <c r="B9871">
        <v>44280</v>
      </c>
      <c r="C9871" t="s">
        <v>8067</v>
      </c>
      <c r="D9871">
        <v>44280</v>
      </c>
      <c r="E9871" t="s">
        <v>1422</v>
      </c>
      <c r="F9871" t="s">
        <v>28</v>
      </c>
      <c r="G9871" t="s">
        <v>1446</v>
      </c>
      <c r="H9871" t="s">
        <v>24</v>
      </c>
      <c r="I9871" t="s">
        <v>3638</v>
      </c>
      <c r="J9871">
        <v>10</v>
      </c>
      <c r="K9871">
        <v>7760</v>
      </c>
      <c r="L9871">
        <v>77600</v>
      </c>
      <c r="M9871">
        <v>18.476199999999999</v>
      </c>
      <c r="N9871">
        <v>184.762</v>
      </c>
      <c r="O9871">
        <v>0</v>
      </c>
      <c r="P9871">
        <v>0</v>
      </c>
      <c r="Q9871">
        <v>7778.4762000000001</v>
      </c>
      <c r="R9871">
        <v>77784.762000000002</v>
      </c>
      <c r="S9871" t="s">
        <v>1424</v>
      </c>
    </row>
    <row r="9872" spans="1:19">
      <c r="A9872" t="s">
        <v>8068</v>
      </c>
      <c r="B9872">
        <v>44280</v>
      </c>
      <c r="C9872" t="s">
        <v>8069</v>
      </c>
      <c r="D9872">
        <v>44280</v>
      </c>
      <c r="E9872" t="s">
        <v>1422</v>
      </c>
      <c r="F9872" t="s">
        <v>27</v>
      </c>
      <c r="G9872" t="s">
        <v>1108</v>
      </c>
      <c r="H9872" t="s">
        <v>24</v>
      </c>
      <c r="I9872" t="s">
        <v>3638</v>
      </c>
      <c r="J9872">
        <v>18</v>
      </c>
      <c r="K9872">
        <v>7760</v>
      </c>
      <c r="L9872">
        <v>139680</v>
      </c>
      <c r="M9872">
        <v>18.476199999999999</v>
      </c>
      <c r="N9872">
        <v>332.57159999999999</v>
      </c>
      <c r="O9872">
        <v>0</v>
      </c>
      <c r="P9872">
        <v>0</v>
      </c>
      <c r="Q9872">
        <v>7778.4762000000001</v>
      </c>
      <c r="R9872">
        <v>140012.5716</v>
      </c>
      <c r="S9872" t="s">
        <v>1424</v>
      </c>
    </row>
    <row r="9873" spans="1:19">
      <c r="A9873" t="s">
        <v>8070</v>
      </c>
      <c r="B9873">
        <v>44280</v>
      </c>
      <c r="C9873" t="s">
        <v>8071</v>
      </c>
      <c r="D9873">
        <v>44280</v>
      </c>
      <c r="E9873" t="s">
        <v>1422</v>
      </c>
      <c r="F9873" t="s">
        <v>26</v>
      </c>
      <c r="G9873" t="s">
        <v>1445</v>
      </c>
      <c r="H9873" t="s">
        <v>24</v>
      </c>
      <c r="I9873" t="s">
        <v>3638</v>
      </c>
      <c r="J9873">
        <v>35</v>
      </c>
      <c r="K9873">
        <v>7760</v>
      </c>
      <c r="L9873">
        <v>271600</v>
      </c>
      <c r="M9873">
        <v>18.476199999999999</v>
      </c>
      <c r="N9873">
        <v>646.66700000000003</v>
      </c>
      <c r="O9873">
        <v>0</v>
      </c>
      <c r="P9873">
        <v>0</v>
      </c>
      <c r="Q9873">
        <v>7778.4762000000001</v>
      </c>
      <c r="R9873">
        <v>272246.66700000002</v>
      </c>
      <c r="S9873" t="s">
        <v>1424</v>
      </c>
    </row>
    <row r="9874" spans="1:19">
      <c r="A9874" t="s">
        <v>8072</v>
      </c>
      <c r="B9874">
        <v>44280</v>
      </c>
      <c r="C9874" t="s">
        <v>8073</v>
      </c>
      <c r="D9874">
        <v>44280</v>
      </c>
      <c r="E9874" t="s">
        <v>1422</v>
      </c>
      <c r="F9874" t="s">
        <v>31</v>
      </c>
      <c r="G9874" t="s">
        <v>1066</v>
      </c>
      <c r="H9874" t="s">
        <v>24</v>
      </c>
      <c r="I9874" t="s">
        <v>3638</v>
      </c>
      <c r="J9874">
        <v>35</v>
      </c>
      <c r="K9874">
        <v>7760</v>
      </c>
      <c r="L9874">
        <v>271600</v>
      </c>
      <c r="M9874">
        <v>18.476199999999999</v>
      </c>
      <c r="N9874">
        <v>646.66700000000003</v>
      </c>
      <c r="O9874">
        <v>0</v>
      </c>
      <c r="P9874">
        <v>0</v>
      </c>
      <c r="Q9874">
        <v>7778.4762000000001</v>
      </c>
      <c r="R9874">
        <v>272246.66700000002</v>
      </c>
      <c r="S9874" t="s">
        <v>1424</v>
      </c>
    </row>
    <row r="9875" spans="1:19">
      <c r="A9875" t="s">
        <v>8074</v>
      </c>
      <c r="B9875">
        <v>44280</v>
      </c>
      <c r="C9875" t="s">
        <v>8075</v>
      </c>
      <c r="D9875">
        <v>44280</v>
      </c>
      <c r="E9875" t="s">
        <v>1422</v>
      </c>
      <c r="F9875" t="s">
        <v>32</v>
      </c>
      <c r="G9875" t="s">
        <v>25</v>
      </c>
      <c r="H9875" t="s">
        <v>24</v>
      </c>
      <c r="I9875" t="s">
        <v>3638</v>
      </c>
      <c r="J9875">
        <v>20</v>
      </c>
      <c r="K9875">
        <v>7760</v>
      </c>
      <c r="L9875">
        <v>155200</v>
      </c>
      <c r="M9875">
        <v>18.476199999999999</v>
      </c>
      <c r="N9875">
        <v>369.524</v>
      </c>
      <c r="O9875">
        <v>0</v>
      </c>
      <c r="P9875">
        <v>0</v>
      </c>
      <c r="Q9875">
        <v>7778.4762000000001</v>
      </c>
      <c r="R9875">
        <v>155569.524</v>
      </c>
      <c r="S9875" t="s">
        <v>1424</v>
      </c>
    </row>
    <row r="9876" spans="1:19">
      <c r="A9876" t="s">
        <v>8076</v>
      </c>
      <c r="B9876">
        <v>44280</v>
      </c>
      <c r="C9876" t="s">
        <v>8077</v>
      </c>
      <c r="D9876">
        <v>44280</v>
      </c>
      <c r="E9876" t="s">
        <v>1160</v>
      </c>
      <c r="F9876" t="s">
        <v>1350</v>
      </c>
      <c r="G9876" t="s">
        <v>1160</v>
      </c>
      <c r="H9876" t="s">
        <v>1160</v>
      </c>
      <c r="I9876" t="s">
        <v>1381</v>
      </c>
      <c r="J9876">
        <v>1</v>
      </c>
      <c r="K9876">
        <v>9990</v>
      </c>
      <c r="L9876">
        <v>9990</v>
      </c>
      <c r="M9876">
        <v>23.785699999999999</v>
      </c>
      <c r="N9876">
        <v>23.785699999999999</v>
      </c>
      <c r="O9876">
        <v>0</v>
      </c>
      <c r="P9876">
        <v>0</v>
      </c>
      <c r="Q9876">
        <v>10013.7857</v>
      </c>
      <c r="R9876">
        <v>10013.7857</v>
      </c>
      <c r="S9876" t="s">
        <v>1424</v>
      </c>
    </row>
    <row r="9877" spans="1:19">
      <c r="A9877" t="s">
        <v>8076</v>
      </c>
      <c r="B9877">
        <v>44280</v>
      </c>
      <c r="C9877" t="s">
        <v>8077</v>
      </c>
      <c r="D9877">
        <v>44280</v>
      </c>
      <c r="E9877" t="s">
        <v>1160</v>
      </c>
      <c r="F9877" t="s">
        <v>1350</v>
      </c>
      <c r="G9877" t="s">
        <v>1160</v>
      </c>
      <c r="H9877" t="s">
        <v>1160</v>
      </c>
      <c r="I9877" t="s">
        <v>1470</v>
      </c>
      <c r="J9877">
        <v>1</v>
      </c>
      <c r="K9877">
        <v>7150</v>
      </c>
      <c r="L9877">
        <v>7150</v>
      </c>
      <c r="M9877">
        <v>17.023800000000001</v>
      </c>
      <c r="N9877">
        <v>17.023800000000001</v>
      </c>
      <c r="O9877">
        <v>0</v>
      </c>
      <c r="P9877">
        <v>0</v>
      </c>
      <c r="Q9877">
        <v>7167.0237999999999</v>
      </c>
      <c r="R9877">
        <v>7167.0237999999999</v>
      </c>
      <c r="S9877" t="s">
        <v>1424</v>
      </c>
    </row>
    <row r="9878" spans="1:19">
      <c r="A9878" t="s">
        <v>8076</v>
      </c>
      <c r="B9878">
        <v>44280</v>
      </c>
      <c r="C9878" t="s">
        <v>8077</v>
      </c>
      <c r="D9878">
        <v>44280</v>
      </c>
      <c r="E9878" t="s">
        <v>1160</v>
      </c>
      <c r="F9878" t="s">
        <v>1350</v>
      </c>
      <c r="G9878" t="s">
        <v>1160</v>
      </c>
      <c r="H9878" t="s">
        <v>1160</v>
      </c>
      <c r="I9878" t="s">
        <v>1183</v>
      </c>
      <c r="J9878">
        <v>1</v>
      </c>
      <c r="K9878">
        <v>7673.25</v>
      </c>
      <c r="L9878">
        <v>7673.25</v>
      </c>
      <c r="M9878">
        <v>18.269600000000001</v>
      </c>
      <c r="N9878">
        <v>18.269600000000001</v>
      </c>
      <c r="O9878">
        <v>0</v>
      </c>
      <c r="P9878">
        <v>500</v>
      </c>
      <c r="Q9878">
        <v>7691.5195999999996</v>
      </c>
      <c r="R9878">
        <v>7191.5195999999996</v>
      </c>
      <c r="S9878" t="s">
        <v>1424</v>
      </c>
    </row>
    <row r="9879" spans="1:19">
      <c r="A9879" t="s">
        <v>8078</v>
      </c>
      <c r="B9879">
        <v>44280</v>
      </c>
      <c r="C9879" t="s">
        <v>8079</v>
      </c>
      <c r="D9879">
        <v>44280</v>
      </c>
      <c r="E9879" t="s">
        <v>1422</v>
      </c>
      <c r="F9879" t="s">
        <v>83</v>
      </c>
      <c r="G9879" t="s">
        <v>1115</v>
      </c>
      <c r="H9879" t="s">
        <v>24</v>
      </c>
      <c r="I9879" t="s">
        <v>1421</v>
      </c>
      <c r="J9879">
        <v>24</v>
      </c>
      <c r="K9879">
        <v>1264</v>
      </c>
      <c r="L9879">
        <v>30336</v>
      </c>
      <c r="M9879">
        <v>3.0095000000000001</v>
      </c>
      <c r="N9879">
        <v>72.227999999999994</v>
      </c>
      <c r="O9879">
        <v>0</v>
      </c>
      <c r="P9879">
        <v>0</v>
      </c>
      <c r="Q9879">
        <v>1267.0094999999999</v>
      </c>
      <c r="R9879">
        <v>30408.227999999999</v>
      </c>
      <c r="S9879" t="s">
        <v>1424</v>
      </c>
    </row>
    <row r="9880" spans="1:19">
      <c r="A9880" t="s">
        <v>8080</v>
      </c>
      <c r="B9880">
        <v>44280</v>
      </c>
      <c r="C9880" t="s">
        <v>8081</v>
      </c>
      <c r="D9880">
        <v>44280</v>
      </c>
      <c r="E9880" t="s">
        <v>1422</v>
      </c>
      <c r="F9880" t="s">
        <v>34</v>
      </c>
      <c r="G9880" t="s">
        <v>1434</v>
      </c>
      <c r="H9880" t="s">
        <v>24</v>
      </c>
      <c r="I9880" t="s">
        <v>1421</v>
      </c>
      <c r="J9880">
        <v>10</v>
      </c>
      <c r="K9880">
        <v>1264</v>
      </c>
      <c r="L9880">
        <v>12640</v>
      </c>
      <c r="M9880">
        <v>3.0095000000000001</v>
      </c>
      <c r="N9880">
        <v>30.094999999999999</v>
      </c>
      <c r="O9880">
        <v>0</v>
      </c>
      <c r="P9880">
        <v>0</v>
      </c>
      <c r="Q9880">
        <v>1267.0094999999999</v>
      </c>
      <c r="R9880">
        <v>12670.094999999999</v>
      </c>
      <c r="S9880" t="s">
        <v>1424</v>
      </c>
    </row>
    <row r="9881" spans="1:19">
      <c r="A9881" t="s">
        <v>8080</v>
      </c>
      <c r="B9881">
        <v>44280</v>
      </c>
      <c r="C9881" t="s">
        <v>8081</v>
      </c>
      <c r="D9881">
        <v>44280</v>
      </c>
      <c r="E9881" t="s">
        <v>1422</v>
      </c>
      <c r="F9881" t="s">
        <v>34</v>
      </c>
      <c r="G9881" t="s">
        <v>1434</v>
      </c>
      <c r="H9881" t="s">
        <v>24</v>
      </c>
      <c r="I9881" t="s">
        <v>1459</v>
      </c>
      <c r="J9881">
        <v>20</v>
      </c>
      <c r="K9881">
        <v>1060</v>
      </c>
      <c r="L9881">
        <v>21200</v>
      </c>
      <c r="M9881">
        <v>2.5238</v>
      </c>
      <c r="N9881">
        <v>50.475999999999999</v>
      </c>
      <c r="O9881">
        <v>0</v>
      </c>
      <c r="P9881">
        <v>0</v>
      </c>
      <c r="Q9881">
        <v>1062.5237999999999</v>
      </c>
      <c r="R9881">
        <v>21250.475999999999</v>
      </c>
      <c r="S9881" t="s">
        <v>1424</v>
      </c>
    </row>
    <row r="9882" spans="1:19">
      <c r="A9882" t="s">
        <v>8082</v>
      </c>
      <c r="B9882">
        <v>44280</v>
      </c>
      <c r="C9882" t="s">
        <v>8083</v>
      </c>
      <c r="D9882">
        <v>44280</v>
      </c>
      <c r="E9882" t="s">
        <v>1429</v>
      </c>
      <c r="F9882" t="s">
        <v>4691</v>
      </c>
      <c r="G9882" t="s">
        <v>1430</v>
      </c>
      <c r="H9882" t="s">
        <v>1429</v>
      </c>
      <c r="I9882" t="s">
        <v>1177</v>
      </c>
      <c r="J9882">
        <v>1</v>
      </c>
      <c r="K9882">
        <v>9045</v>
      </c>
      <c r="L9882">
        <v>9045</v>
      </c>
      <c r="M9882">
        <v>0</v>
      </c>
      <c r="N9882">
        <v>0</v>
      </c>
      <c r="O9882">
        <v>3045</v>
      </c>
      <c r="P9882">
        <v>0</v>
      </c>
      <c r="Q9882">
        <v>9045</v>
      </c>
      <c r="R9882">
        <v>6000</v>
      </c>
      <c r="S9882" t="s">
        <v>1424</v>
      </c>
    </row>
    <row r="9883" spans="1:19">
      <c r="A9883" t="s">
        <v>8084</v>
      </c>
      <c r="B9883">
        <v>44280</v>
      </c>
      <c r="C9883" t="s">
        <v>8085</v>
      </c>
      <c r="D9883">
        <v>44280</v>
      </c>
      <c r="E9883" t="s">
        <v>1429</v>
      </c>
      <c r="F9883" t="s">
        <v>4691</v>
      </c>
      <c r="G9883" t="s">
        <v>1430</v>
      </c>
      <c r="H9883" t="s">
        <v>1429</v>
      </c>
      <c r="I9883" t="s">
        <v>1177</v>
      </c>
      <c r="J9883">
        <v>2</v>
      </c>
      <c r="K9883">
        <v>9045</v>
      </c>
      <c r="L9883">
        <v>18090</v>
      </c>
      <c r="M9883">
        <v>0</v>
      </c>
      <c r="N9883">
        <v>0</v>
      </c>
      <c r="O9883">
        <v>6090</v>
      </c>
      <c r="P9883">
        <v>0</v>
      </c>
      <c r="Q9883">
        <v>9045</v>
      </c>
      <c r="R9883">
        <v>12000</v>
      </c>
      <c r="S9883" t="s">
        <v>1424</v>
      </c>
    </row>
    <row r="9884" spans="1:19">
      <c r="A9884" t="s">
        <v>8086</v>
      </c>
      <c r="B9884">
        <v>44280</v>
      </c>
      <c r="C9884" t="s">
        <v>8087</v>
      </c>
      <c r="D9884">
        <v>44280</v>
      </c>
      <c r="E9884" t="s">
        <v>1429</v>
      </c>
      <c r="F9884" t="s">
        <v>4691</v>
      </c>
      <c r="G9884" t="s">
        <v>1430</v>
      </c>
      <c r="H9884" t="s">
        <v>1429</v>
      </c>
      <c r="I9884" t="s">
        <v>1177</v>
      </c>
      <c r="J9884">
        <v>1</v>
      </c>
      <c r="K9884">
        <v>9045</v>
      </c>
      <c r="L9884">
        <v>9045</v>
      </c>
      <c r="M9884">
        <v>0</v>
      </c>
      <c r="N9884">
        <v>0</v>
      </c>
      <c r="O9884">
        <v>3045</v>
      </c>
      <c r="P9884">
        <v>0</v>
      </c>
      <c r="Q9884">
        <v>9045</v>
      </c>
      <c r="R9884">
        <v>6000</v>
      </c>
      <c r="S9884" t="s">
        <v>1424</v>
      </c>
    </row>
    <row r="9885" spans="1:19">
      <c r="A9885" t="s">
        <v>8088</v>
      </c>
      <c r="B9885">
        <v>44280</v>
      </c>
      <c r="C9885" t="s">
        <v>8089</v>
      </c>
      <c r="D9885">
        <v>44280</v>
      </c>
      <c r="E9885" t="s">
        <v>1429</v>
      </c>
      <c r="F9885" t="s">
        <v>4691</v>
      </c>
      <c r="G9885" t="s">
        <v>1430</v>
      </c>
      <c r="H9885" t="s">
        <v>1429</v>
      </c>
      <c r="I9885" t="s">
        <v>1177</v>
      </c>
      <c r="J9885">
        <v>2</v>
      </c>
      <c r="K9885">
        <v>9045</v>
      </c>
      <c r="L9885">
        <v>18090</v>
      </c>
      <c r="M9885">
        <v>0</v>
      </c>
      <c r="N9885">
        <v>0</v>
      </c>
      <c r="O9885">
        <v>6090</v>
      </c>
      <c r="P9885">
        <v>0</v>
      </c>
      <c r="Q9885">
        <v>9045</v>
      </c>
      <c r="R9885">
        <v>12000</v>
      </c>
      <c r="S9885" t="s">
        <v>1424</v>
      </c>
    </row>
    <row r="9886" spans="1:19">
      <c r="A9886" t="s">
        <v>8090</v>
      </c>
      <c r="B9886">
        <v>44280</v>
      </c>
      <c r="C9886" t="s">
        <v>8091</v>
      </c>
      <c r="D9886">
        <v>44280</v>
      </c>
      <c r="E9886" t="s">
        <v>1429</v>
      </c>
      <c r="F9886" t="s">
        <v>4691</v>
      </c>
      <c r="G9886" t="s">
        <v>1430</v>
      </c>
      <c r="H9886" t="s">
        <v>1429</v>
      </c>
      <c r="I9886" t="s">
        <v>1177</v>
      </c>
      <c r="J9886">
        <v>1</v>
      </c>
      <c r="K9886">
        <v>9045</v>
      </c>
      <c r="L9886">
        <v>9045</v>
      </c>
      <c r="M9886">
        <v>0</v>
      </c>
      <c r="N9886">
        <v>0</v>
      </c>
      <c r="O9886">
        <v>3045</v>
      </c>
      <c r="P9886">
        <v>0</v>
      </c>
      <c r="Q9886">
        <v>9045</v>
      </c>
      <c r="R9886">
        <v>6000</v>
      </c>
      <c r="S9886" t="s">
        <v>1424</v>
      </c>
    </row>
    <row r="9887" spans="1:19">
      <c r="A9887" t="s">
        <v>8092</v>
      </c>
      <c r="B9887">
        <v>44280</v>
      </c>
      <c r="C9887" t="s">
        <v>8093</v>
      </c>
      <c r="D9887">
        <v>44280</v>
      </c>
      <c r="E9887" t="s">
        <v>1429</v>
      </c>
      <c r="F9887" t="s">
        <v>4691</v>
      </c>
      <c r="G9887" t="s">
        <v>1430</v>
      </c>
      <c r="H9887" t="s">
        <v>1429</v>
      </c>
      <c r="I9887" t="s">
        <v>1177</v>
      </c>
      <c r="J9887">
        <v>2</v>
      </c>
      <c r="K9887">
        <v>9045</v>
      </c>
      <c r="L9887">
        <v>18090</v>
      </c>
      <c r="M9887">
        <v>0</v>
      </c>
      <c r="N9887">
        <v>0</v>
      </c>
      <c r="O9887">
        <v>6090</v>
      </c>
      <c r="P9887">
        <v>0</v>
      </c>
      <c r="Q9887">
        <v>9045</v>
      </c>
      <c r="R9887">
        <v>12000</v>
      </c>
      <c r="S9887" t="s">
        <v>1424</v>
      </c>
    </row>
    <row r="9888" spans="1:19">
      <c r="A9888" t="s">
        <v>8094</v>
      </c>
      <c r="B9888">
        <v>44280</v>
      </c>
      <c r="C9888" t="s">
        <v>8095</v>
      </c>
      <c r="D9888">
        <v>44280</v>
      </c>
      <c r="E9888" t="s">
        <v>1429</v>
      </c>
      <c r="F9888" t="s">
        <v>4691</v>
      </c>
      <c r="G9888" t="s">
        <v>1430</v>
      </c>
      <c r="H9888" t="s">
        <v>1429</v>
      </c>
      <c r="I9888" t="s">
        <v>1177</v>
      </c>
      <c r="J9888">
        <v>2</v>
      </c>
      <c r="K9888">
        <v>9045</v>
      </c>
      <c r="L9888">
        <v>18090</v>
      </c>
      <c r="M9888">
        <v>0</v>
      </c>
      <c r="N9888">
        <v>0</v>
      </c>
      <c r="O9888">
        <v>6090</v>
      </c>
      <c r="P9888">
        <v>0</v>
      </c>
      <c r="Q9888">
        <v>9045</v>
      </c>
      <c r="R9888">
        <v>12000</v>
      </c>
      <c r="S9888" t="s">
        <v>1424</v>
      </c>
    </row>
    <row r="9889" spans="1:19">
      <c r="A9889" t="s">
        <v>8096</v>
      </c>
      <c r="B9889">
        <v>44280</v>
      </c>
      <c r="C9889" t="s">
        <v>8097</v>
      </c>
      <c r="D9889">
        <v>44280</v>
      </c>
      <c r="E9889" t="s">
        <v>1429</v>
      </c>
      <c r="F9889" t="s">
        <v>4691</v>
      </c>
      <c r="G9889" t="s">
        <v>1430</v>
      </c>
      <c r="H9889" t="s">
        <v>1429</v>
      </c>
      <c r="I9889" t="s">
        <v>1177</v>
      </c>
      <c r="J9889">
        <v>1</v>
      </c>
      <c r="K9889">
        <v>9045</v>
      </c>
      <c r="L9889">
        <v>9045</v>
      </c>
      <c r="M9889">
        <v>0</v>
      </c>
      <c r="N9889">
        <v>0</v>
      </c>
      <c r="O9889">
        <v>3045</v>
      </c>
      <c r="P9889">
        <v>0</v>
      </c>
      <c r="Q9889">
        <v>9045</v>
      </c>
      <c r="R9889">
        <v>6000</v>
      </c>
      <c r="S9889" t="s">
        <v>1424</v>
      </c>
    </row>
    <row r="9890" spans="1:19">
      <c r="A9890" t="s">
        <v>8098</v>
      </c>
      <c r="B9890">
        <v>44280</v>
      </c>
      <c r="C9890" t="s">
        <v>8099</v>
      </c>
      <c r="D9890">
        <v>44280</v>
      </c>
      <c r="E9890" t="s">
        <v>1429</v>
      </c>
      <c r="F9890" t="s">
        <v>4691</v>
      </c>
      <c r="G9890" t="s">
        <v>1430</v>
      </c>
      <c r="H9890" t="s">
        <v>1429</v>
      </c>
      <c r="I9890" t="s">
        <v>1177</v>
      </c>
      <c r="J9890">
        <v>1</v>
      </c>
      <c r="K9890">
        <v>9045</v>
      </c>
      <c r="L9890">
        <v>9045</v>
      </c>
      <c r="M9890">
        <v>0</v>
      </c>
      <c r="N9890">
        <v>0</v>
      </c>
      <c r="O9890">
        <v>3045</v>
      </c>
      <c r="P9890">
        <v>0</v>
      </c>
      <c r="Q9890">
        <v>9045</v>
      </c>
      <c r="R9890">
        <v>6000</v>
      </c>
      <c r="S9890" t="s">
        <v>1424</v>
      </c>
    </row>
    <row r="9891" spans="1:19">
      <c r="A9891" t="s">
        <v>8100</v>
      </c>
      <c r="B9891">
        <v>44280</v>
      </c>
      <c r="C9891" t="s">
        <v>8101</v>
      </c>
      <c r="D9891">
        <v>44280</v>
      </c>
      <c r="E9891" t="s">
        <v>1429</v>
      </c>
      <c r="F9891" t="s">
        <v>4691</v>
      </c>
      <c r="G9891" t="s">
        <v>1430</v>
      </c>
      <c r="H9891" t="s">
        <v>1429</v>
      </c>
      <c r="I9891" t="s">
        <v>1177</v>
      </c>
      <c r="J9891">
        <v>1</v>
      </c>
      <c r="K9891">
        <v>9045</v>
      </c>
      <c r="L9891">
        <v>9045</v>
      </c>
      <c r="M9891">
        <v>0</v>
      </c>
      <c r="N9891">
        <v>0</v>
      </c>
      <c r="O9891">
        <v>3045</v>
      </c>
      <c r="P9891">
        <v>0</v>
      </c>
      <c r="Q9891">
        <v>9045</v>
      </c>
      <c r="R9891">
        <v>6000</v>
      </c>
      <c r="S9891" t="s">
        <v>1424</v>
      </c>
    </row>
    <row r="9892" spans="1:19">
      <c r="A9892" t="s">
        <v>8102</v>
      </c>
      <c r="B9892">
        <v>44280</v>
      </c>
      <c r="C9892" t="s">
        <v>8103</v>
      </c>
      <c r="D9892">
        <v>44280</v>
      </c>
      <c r="E9892" t="s">
        <v>1422</v>
      </c>
      <c r="F9892" t="s">
        <v>95</v>
      </c>
      <c r="G9892" t="s">
        <v>1029</v>
      </c>
      <c r="H9892" t="s">
        <v>1428</v>
      </c>
      <c r="I9892" t="s">
        <v>1178</v>
      </c>
      <c r="J9892">
        <v>7</v>
      </c>
      <c r="K9892">
        <v>4035</v>
      </c>
      <c r="L9892">
        <v>28245</v>
      </c>
      <c r="M9892">
        <v>9.6069999999999993</v>
      </c>
      <c r="N9892">
        <v>67.248999999999995</v>
      </c>
      <c r="O9892">
        <v>0</v>
      </c>
      <c r="P9892">
        <v>0</v>
      </c>
      <c r="Q9892">
        <v>4044.6071000000002</v>
      </c>
      <c r="R9892">
        <v>28312.2497</v>
      </c>
      <c r="S9892" t="s">
        <v>1424</v>
      </c>
    </row>
    <row r="9893" spans="1:19">
      <c r="A9893" t="s">
        <v>8102</v>
      </c>
      <c r="B9893">
        <v>44280</v>
      </c>
      <c r="C9893" t="s">
        <v>8103</v>
      </c>
      <c r="D9893">
        <v>44280</v>
      </c>
      <c r="E9893" t="s">
        <v>1422</v>
      </c>
      <c r="F9893" t="s">
        <v>95</v>
      </c>
      <c r="G9893" t="s">
        <v>1029</v>
      </c>
      <c r="H9893" t="s">
        <v>1428</v>
      </c>
      <c r="I9893" t="s">
        <v>1470</v>
      </c>
      <c r="J9893">
        <v>5</v>
      </c>
      <c r="K9893">
        <v>7050</v>
      </c>
      <c r="L9893">
        <v>35250</v>
      </c>
      <c r="M9893">
        <v>16.786000000000001</v>
      </c>
      <c r="N9893">
        <v>83.93</v>
      </c>
      <c r="O9893">
        <v>0</v>
      </c>
      <c r="P9893">
        <v>0</v>
      </c>
      <c r="Q9893">
        <v>7066.7857000000004</v>
      </c>
      <c r="R9893">
        <v>35333.928500000002</v>
      </c>
      <c r="S9893" t="s">
        <v>1424</v>
      </c>
    </row>
    <row r="9894" spans="1:19">
      <c r="A9894" t="s">
        <v>8102</v>
      </c>
      <c r="B9894">
        <v>44280</v>
      </c>
      <c r="C9894" t="s">
        <v>8103</v>
      </c>
      <c r="D9894">
        <v>44280</v>
      </c>
      <c r="E9894" t="s">
        <v>1422</v>
      </c>
      <c r="F9894" t="s">
        <v>95</v>
      </c>
      <c r="G9894" t="s">
        <v>1029</v>
      </c>
      <c r="H9894" t="s">
        <v>1428</v>
      </c>
      <c r="I9894" t="s">
        <v>1181</v>
      </c>
      <c r="J9894">
        <v>20</v>
      </c>
      <c r="K9894">
        <v>1293</v>
      </c>
      <c r="L9894">
        <v>25860</v>
      </c>
      <c r="M9894">
        <v>3.0790000000000002</v>
      </c>
      <c r="N9894">
        <v>61.58</v>
      </c>
      <c r="O9894">
        <v>0</v>
      </c>
      <c r="P9894">
        <v>0</v>
      </c>
      <c r="Q9894">
        <v>1296.0786000000001</v>
      </c>
      <c r="R9894">
        <v>25921.572</v>
      </c>
      <c r="S9894" t="s">
        <v>1424</v>
      </c>
    </row>
    <row r="9895" spans="1:19">
      <c r="A9895" t="s">
        <v>8102</v>
      </c>
      <c r="B9895">
        <v>44280</v>
      </c>
      <c r="C9895" t="s">
        <v>8103</v>
      </c>
      <c r="D9895">
        <v>44280</v>
      </c>
      <c r="E9895" t="s">
        <v>1422</v>
      </c>
      <c r="F9895" t="s">
        <v>95</v>
      </c>
      <c r="G9895" t="s">
        <v>1029</v>
      </c>
      <c r="H9895" t="s">
        <v>1428</v>
      </c>
      <c r="I9895" t="s">
        <v>1459</v>
      </c>
      <c r="J9895">
        <v>70</v>
      </c>
      <c r="K9895">
        <v>1060</v>
      </c>
      <c r="L9895">
        <v>74200</v>
      </c>
      <c r="M9895">
        <v>2.524</v>
      </c>
      <c r="N9895">
        <v>176.68</v>
      </c>
      <c r="O9895">
        <v>0</v>
      </c>
      <c r="P9895">
        <v>0</v>
      </c>
      <c r="Q9895">
        <v>1062.5237999999999</v>
      </c>
      <c r="R9895">
        <v>74376.665999999997</v>
      </c>
      <c r="S9895" t="s">
        <v>1424</v>
      </c>
    </row>
    <row r="9896" spans="1:19">
      <c r="A9896" t="s">
        <v>8102</v>
      </c>
      <c r="B9896">
        <v>44280</v>
      </c>
      <c r="C9896" t="s">
        <v>8103</v>
      </c>
      <c r="D9896">
        <v>44280</v>
      </c>
      <c r="E9896" t="s">
        <v>1422</v>
      </c>
      <c r="F9896" t="s">
        <v>95</v>
      </c>
      <c r="G9896" t="s">
        <v>1029</v>
      </c>
      <c r="H9896" t="s">
        <v>1428</v>
      </c>
      <c r="I9896" t="s">
        <v>1359</v>
      </c>
      <c r="J9896">
        <v>30</v>
      </c>
      <c r="K9896">
        <v>1225</v>
      </c>
      <c r="L9896">
        <v>36750</v>
      </c>
      <c r="M9896">
        <v>2.9169999999999998</v>
      </c>
      <c r="N9896">
        <v>87.51</v>
      </c>
      <c r="O9896">
        <v>0</v>
      </c>
      <c r="P9896">
        <v>0</v>
      </c>
      <c r="Q9896">
        <v>1227.9167</v>
      </c>
      <c r="R9896">
        <v>36837.500999999997</v>
      </c>
      <c r="S9896" t="s">
        <v>1424</v>
      </c>
    </row>
    <row r="9897" spans="1:19">
      <c r="A9897" t="s">
        <v>8102</v>
      </c>
      <c r="B9897">
        <v>44280</v>
      </c>
      <c r="C9897" t="s">
        <v>8103</v>
      </c>
      <c r="D9897">
        <v>44280</v>
      </c>
      <c r="E9897" t="s">
        <v>1422</v>
      </c>
      <c r="F9897" t="s">
        <v>95</v>
      </c>
      <c r="G9897" t="s">
        <v>1029</v>
      </c>
      <c r="H9897" t="s">
        <v>1428</v>
      </c>
      <c r="I9897" t="s">
        <v>1180</v>
      </c>
      <c r="J9897">
        <v>10</v>
      </c>
      <c r="K9897">
        <v>3540</v>
      </c>
      <c r="L9897">
        <v>35400</v>
      </c>
      <c r="M9897">
        <v>8.4290000000000003</v>
      </c>
      <c r="N9897">
        <v>84.29</v>
      </c>
      <c r="O9897">
        <v>0</v>
      </c>
      <c r="P9897">
        <v>0</v>
      </c>
      <c r="Q9897">
        <v>3548.4286000000002</v>
      </c>
      <c r="R9897">
        <v>35484.286</v>
      </c>
      <c r="S9897" t="s">
        <v>1424</v>
      </c>
    </row>
    <row r="9898" spans="1:19">
      <c r="A9898" t="s">
        <v>8102</v>
      </c>
      <c r="B9898">
        <v>44280</v>
      </c>
      <c r="C9898" t="s">
        <v>8103</v>
      </c>
      <c r="D9898">
        <v>44280</v>
      </c>
      <c r="E9898" t="s">
        <v>1422</v>
      </c>
      <c r="F9898" t="s">
        <v>95</v>
      </c>
      <c r="G9898" t="s">
        <v>1029</v>
      </c>
      <c r="H9898" t="s">
        <v>1428</v>
      </c>
      <c r="I9898" t="s">
        <v>1356</v>
      </c>
      <c r="J9898">
        <v>21</v>
      </c>
      <c r="K9898">
        <v>1118</v>
      </c>
      <c r="L9898">
        <v>23478</v>
      </c>
      <c r="M9898">
        <v>2.6619999999999999</v>
      </c>
      <c r="N9898">
        <v>55.902000000000001</v>
      </c>
      <c r="O9898">
        <v>0</v>
      </c>
      <c r="P9898">
        <v>0</v>
      </c>
      <c r="Q9898">
        <v>1120.6619000000001</v>
      </c>
      <c r="R9898">
        <v>23533.8999</v>
      </c>
      <c r="S9898" t="s">
        <v>1424</v>
      </c>
    </row>
    <row r="9899" spans="1:19">
      <c r="A9899" t="s">
        <v>8102</v>
      </c>
      <c r="B9899">
        <v>44280</v>
      </c>
      <c r="C9899" t="s">
        <v>8103</v>
      </c>
      <c r="D9899">
        <v>44280</v>
      </c>
      <c r="E9899" t="s">
        <v>1422</v>
      </c>
      <c r="F9899" t="s">
        <v>95</v>
      </c>
      <c r="G9899" t="s">
        <v>1029</v>
      </c>
      <c r="H9899" t="s">
        <v>1428</v>
      </c>
      <c r="I9899" t="s">
        <v>1421</v>
      </c>
      <c r="J9899">
        <v>10</v>
      </c>
      <c r="K9899">
        <v>1264</v>
      </c>
      <c r="L9899">
        <v>12640</v>
      </c>
      <c r="M9899">
        <v>3.01</v>
      </c>
      <c r="N9899">
        <v>30.1</v>
      </c>
      <c r="O9899">
        <v>0</v>
      </c>
      <c r="P9899">
        <v>0</v>
      </c>
      <c r="Q9899">
        <v>1267.0094999999999</v>
      </c>
      <c r="R9899">
        <v>12670.094999999999</v>
      </c>
      <c r="S9899" t="s">
        <v>1424</v>
      </c>
    </row>
    <row r="9900" spans="1:19">
      <c r="A9900" t="s">
        <v>8104</v>
      </c>
      <c r="B9900">
        <v>44280</v>
      </c>
      <c r="C9900" t="s">
        <v>8105</v>
      </c>
      <c r="D9900">
        <v>44280</v>
      </c>
      <c r="E9900" t="s">
        <v>1429</v>
      </c>
      <c r="F9900" t="s">
        <v>4689</v>
      </c>
      <c r="G9900" t="s">
        <v>1430</v>
      </c>
      <c r="H9900" t="s">
        <v>1429</v>
      </c>
      <c r="I9900" t="s">
        <v>1177</v>
      </c>
      <c r="J9900">
        <v>4</v>
      </c>
      <c r="K9900">
        <v>8367</v>
      </c>
      <c r="L9900">
        <v>33468</v>
      </c>
      <c r="M9900">
        <v>0</v>
      </c>
      <c r="N9900">
        <v>0</v>
      </c>
      <c r="O9900">
        <v>0</v>
      </c>
      <c r="P9900">
        <v>0</v>
      </c>
      <c r="Q9900">
        <v>8367</v>
      </c>
      <c r="R9900">
        <v>33468</v>
      </c>
      <c r="S9900" t="s">
        <v>1424</v>
      </c>
    </row>
    <row r="9901" spans="1:19">
      <c r="A9901" t="s">
        <v>8431</v>
      </c>
      <c r="B9901">
        <v>44280</v>
      </c>
      <c r="C9901" t="s">
        <v>8432</v>
      </c>
      <c r="D9901">
        <v>44280</v>
      </c>
      <c r="E9901" t="s">
        <v>1429</v>
      </c>
      <c r="F9901" t="s">
        <v>8313</v>
      </c>
      <c r="G9901" t="s">
        <v>1451</v>
      </c>
      <c r="H9901" t="s">
        <v>1429</v>
      </c>
      <c r="I9901" t="s">
        <v>1459</v>
      </c>
      <c r="J9901">
        <v>40</v>
      </c>
      <c r="K9901">
        <v>1070</v>
      </c>
      <c r="L9901">
        <v>42800</v>
      </c>
      <c r="M9901">
        <v>0</v>
      </c>
      <c r="N9901">
        <v>0</v>
      </c>
      <c r="O9901">
        <v>0</v>
      </c>
      <c r="P9901">
        <v>0</v>
      </c>
      <c r="Q9901">
        <v>1070</v>
      </c>
      <c r="R9901">
        <v>42800</v>
      </c>
      <c r="S9901" t="s">
        <v>1424</v>
      </c>
    </row>
    <row r="9902" spans="1:19">
      <c r="A9902" t="s">
        <v>8433</v>
      </c>
      <c r="B9902">
        <v>44280</v>
      </c>
      <c r="C9902" t="s">
        <v>8434</v>
      </c>
      <c r="D9902">
        <v>44280</v>
      </c>
      <c r="E9902" t="s">
        <v>1422</v>
      </c>
      <c r="F9902" t="s">
        <v>102</v>
      </c>
      <c r="G9902" t="s">
        <v>1027</v>
      </c>
      <c r="H9902" t="s">
        <v>1428</v>
      </c>
      <c r="I9902" t="s">
        <v>1182</v>
      </c>
      <c r="J9902">
        <v>10</v>
      </c>
      <c r="K9902">
        <v>6390</v>
      </c>
      <c r="L9902">
        <v>63900</v>
      </c>
      <c r="M9902">
        <v>15.214</v>
      </c>
      <c r="N9902">
        <v>152.13999999999999</v>
      </c>
      <c r="O9902">
        <v>0</v>
      </c>
      <c r="P9902">
        <v>0</v>
      </c>
      <c r="Q9902">
        <v>6405.2142999999996</v>
      </c>
      <c r="R9902">
        <v>64052.142999999996</v>
      </c>
      <c r="S9902" t="s">
        <v>1424</v>
      </c>
    </row>
    <row r="9903" spans="1:19">
      <c r="A9903" t="s">
        <v>8433</v>
      </c>
      <c r="B9903">
        <v>44280</v>
      </c>
      <c r="C9903" t="s">
        <v>8434</v>
      </c>
      <c r="D9903">
        <v>44280</v>
      </c>
      <c r="E9903" t="s">
        <v>1422</v>
      </c>
      <c r="F9903" t="s">
        <v>102</v>
      </c>
      <c r="G9903" t="s">
        <v>1027</v>
      </c>
      <c r="H9903" t="s">
        <v>1428</v>
      </c>
      <c r="I9903" t="s">
        <v>1183</v>
      </c>
      <c r="J9903">
        <v>8</v>
      </c>
      <c r="K9903">
        <v>7575</v>
      </c>
      <c r="L9903">
        <v>60600</v>
      </c>
      <c r="M9903">
        <v>18.036000000000001</v>
      </c>
      <c r="N9903">
        <v>144.28800000000001</v>
      </c>
      <c r="O9903">
        <v>0</v>
      </c>
      <c r="P9903">
        <v>4000</v>
      </c>
      <c r="Q9903">
        <v>7593.0357000000004</v>
      </c>
      <c r="R9903">
        <v>56744.285600000003</v>
      </c>
      <c r="S9903" t="s">
        <v>1424</v>
      </c>
    </row>
    <row r="9904" spans="1:19">
      <c r="A9904" t="s">
        <v>8433</v>
      </c>
      <c r="B9904">
        <v>44280</v>
      </c>
      <c r="C9904" t="s">
        <v>8434</v>
      </c>
      <c r="D9904">
        <v>44280</v>
      </c>
      <c r="E9904" t="s">
        <v>1422</v>
      </c>
      <c r="F9904" t="s">
        <v>102</v>
      </c>
      <c r="G9904" t="s">
        <v>1027</v>
      </c>
      <c r="H9904" t="s">
        <v>1428</v>
      </c>
      <c r="I9904" t="s">
        <v>1397</v>
      </c>
      <c r="J9904">
        <v>10</v>
      </c>
      <c r="K9904">
        <v>6595</v>
      </c>
      <c r="L9904">
        <v>65950</v>
      </c>
      <c r="M9904">
        <v>15.702</v>
      </c>
      <c r="N9904">
        <v>157.02000000000001</v>
      </c>
      <c r="O9904">
        <v>0</v>
      </c>
      <c r="P9904">
        <v>0</v>
      </c>
      <c r="Q9904">
        <v>6610.7024000000001</v>
      </c>
      <c r="R9904">
        <v>66107.024000000005</v>
      </c>
      <c r="S9904" t="s">
        <v>1424</v>
      </c>
    </row>
    <row r="9905" spans="1:19">
      <c r="A9905" t="s">
        <v>8433</v>
      </c>
      <c r="B9905">
        <v>44280</v>
      </c>
      <c r="C9905" t="s">
        <v>8434</v>
      </c>
      <c r="D9905">
        <v>44280</v>
      </c>
      <c r="E9905" t="s">
        <v>1422</v>
      </c>
      <c r="F9905" t="s">
        <v>102</v>
      </c>
      <c r="G9905" t="s">
        <v>1027</v>
      </c>
      <c r="H9905" t="s">
        <v>1428</v>
      </c>
      <c r="I9905" t="s">
        <v>3638</v>
      </c>
      <c r="J9905">
        <v>8</v>
      </c>
      <c r="K9905">
        <v>7760</v>
      </c>
      <c r="L9905">
        <v>62080</v>
      </c>
      <c r="M9905">
        <v>18.475999999999999</v>
      </c>
      <c r="N9905">
        <v>147.80799999999999</v>
      </c>
      <c r="O9905">
        <v>0</v>
      </c>
      <c r="P9905">
        <v>0</v>
      </c>
      <c r="Q9905">
        <v>7778.4762000000001</v>
      </c>
      <c r="R9905">
        <v>62227.809600000001</v>
      </c>
      <c r="S9905" t="s">
        <v>1424</v>
      </c>
    </row>
    <row r="9906" spans="1:19">
      <c r="A9906" t="s">
        <v>8435</v>
      </c>
      <c r="B9906">
        <v>44283</v>
      </c>
      <c r="C9906" t="s">
        <v>8436</v>
      </c>
      <c r="D9906">
        <v>44283</v>
      </c>
      <c r="E9906" t="s">
        <v>1422</v>
      </c>
      <c r="F9906" t="s">
        <v>864</v>
      </c>
      <c r="G9906" t="s">
        <v>1027</v>
      </c>
      <c r="H9906" t="s">
        <v>1428</v>
      </c>
      <c r="I9906" t="s">
        <v>1180</v>
      </c>
      <c r="J9906">
        <v>14</v>
      </c>
      <c r="K9906">
        <v>3540</v>
      </c>
      <c r="L9906">
        <v>49560</v>
      </c>
      <c r="M9906">
        <v>8.4290000000000003</v>
      </c>
      <c r="N9906">
        <v>118.006</v>
      </c>
      <c r="O9906">
        <v>0</v>
      </c>
      <c r="P9906">
        <v>0</v>
      </c>
      <c r="Q9906">
        <v>3548.4286000000002</v>
      </c>
      <c r="R9906">
        <v>49678.000399999997</v>
      </c>
      <c r="S9906" t="s">
        <v>1424</v>
      </c>
    </row>
    <row r="9907" spans="1:19">
      <c r="A9907" t="s">
        <v>8435</v>
      </c>
      <c r="B9907">
        <v>44283</v>
      </c>
      <c r="C9907" t="s">
        <v>8436</v>
      </c>
      <c r="D9907">
        <v>44283</v>
      </c>
      <c r="E9907" t="s">
        <v>1422</v>
      </c>
      <c r="F9907" t="s">
        <v>864</v>
      </c>
      <c r="G9907" t="s">
        <v>1027</v>
      </c>
      <c r="H9907" t="s">
        <v>1428</v>
      </c>
      <c r="I9907" t="s">
        <v>1381</v>
      </c>
      <c r="J9907">
        <v>5</v>
      </c>
      <c r="K9907">
        <v>9850</v>
      </c>
      <c r="L9907">
        <v>49250</v>
      </c>
      <c r="M9907">
        <v>23.452000000000002</v>
      </c>
      <c r="N9907">
        <v>117.26</v>
      </c>
      <c r="O9907">
        <v>0</v>
      </c>
      <c r="P9907">
        <v>0</v>
      </c>
      <c r="Q9907">
        <v>9873.4524000000001</v>
      </c>
      <c r="R9907">
        <v>49367.262000000002</v>
      </c>
      <c r="S9907" t="s">
        <v>1424</v>
      </c>
    </row>
    <row r="9908" spans="1:19">
      <c r="A9908" t="s">
        <v>8435</v>
      </c>
      <c r="B9908">
        <v>44283</v>
      </c>
      <c r="C9908" t="s">
        <v>8436</v>
      </c>
      <c r="D9908">
        <v>44283</v>
      </c>
      <c r="E9908" t="s">
        <v>1422</v>
      </c>
      <c r="F9908" t="s">
        <v>864</v>
      </c>
      <c r="G9908" t="s">
        <v>1027</v>
      </c>
      <c r="H9908" t="s">
        <v>1428</v>
      </c>
      <c r="I9908" t="s">
        <v>1459</v>
      </c>
      <c r="J9908">
        <v>200</v>
      </c>
      <c r="K9908">
        <v>1060</v>
      </c>
      <c r="L9908">
        <v>212000</v>
      </c>
      <c r="M9908">
        <v>2.524</v>
      </c>
      <c r="N9908">
        <v>504.8</v>
      </c>
      <c r="O9908">
        <v>0</v>
      </c>
      <c r="P9908">
        <v>0</v>
      </c>
      <c r="Q9908">
        <v>1062.5237999999999</v>
      </c>
      <c r="R9908">
        <v>212504.76</v>
      </c>
      <c r="S9908" t="s">
        <v>1424</v>
      </c>
    </row>
    <row r="9909" spans="1:19">
      <c r="A9909" t="s">
        <v>8437</v>
      </c>
      <c r="B9909">
        <v>44283</v>
      </c>
      <c r="C9909" t="s">
        <v>8438</v>
      </c>
      <c r="D9909">
        <v>44283</v>
      </c>
      <c r="E9909" t="s">
        <v>1422</v>
      </c>
      <c r="F9909" t="s">
        <v>92</v>
      </c>
      <c r="G9909" t="s">
        <v>1436</v>
      </c>
      <c r="H9909" t="s">
        <v>1428</v>
      </c>
      <c r="I9909" t="s">
        <v>1459</v>
      </c>
      <c r="J9909">
        <v>40</v>
      </c>
      <c r="K9909">
        <v>1060</v>
      </c>
      <c r="L9909">
        <v>42400</v>
      </c>
      <c r="M9909">
        <v>2.524</v>
      </c>
      <c r="N9909">
        <v>100.96</v>
      </c>
      <c r="O9909">
        <v>0</v>
      </c>
      <c r="P9909">
        <v>0</v>
      </c>
      <c r="Q9909">
        <v>1062.5237999999999</v>
      </c>
      <c r="R9909">
        <v>42500.951999999997</v>
      </c>
      <c r="S9909" t="s">
        <v>1424</v>
      </c>
    </row>
    <row r="9910" spans="1:19">
      <c r="A9910" t="s">
        <v>8439</v>
      </c>
      <c r="B9910">
        <v>44283</v>
      </c>
      <c r="C9910" t="s">
        <v>8440</v>
      </c>
      <c r="D9910">
        <v>44283</v>
      </c>
      <c r="E9910" t="s">
        <v>1422</v>
      </c>
      <c r="F9910" t="s">
        <v>80</v>
      </c>
      <c r="G9910" t="s">
        <v>1032</v>
      </c>
      <c r="H9910" t="s">
        <v>1428</v>
      </c>
      <c r="I9910" t="s">
        <v>1180</v>
      </c>
      <c r="J9910">
        <v>25</v>
      </c>
      <c r="K9910">
        <v>3540</v>
      </c>
      <c r="L9910">
        <v>88500</v>
      </c>
      <c r="M9910">
        <v>8.4290000000000003</v>
      </c>
      <c r="N9910">
        <v>210.72499999999999</v>
      </c>
      <c r="O9910">
        <v>0</v>
      </c>
      <c r="P9910">
        <v>0</v>
      </c>
      <c r="Q9910">
        <v>3548.4286000000002</v>
      </c>
      <c r="R9910">
        <v>88710.714999999997</v>
      </c>
      <c r="S9910" t="s">
        <v>1424</v>
      </c>
    </row>
    <row r="9911" spans="1:19">
      <c r="A9911" t="s">
        <v>8439</v>
      </c>
      <c r="B9911">
        <v>44283</v>
      </c>
      <c r="C9911" t="s">
        <v>8440</v>
      </c>
      <c r="D9911">
        <v>44283</v>
      </c>
      <c r="E9911" t="s">
        <v>1422</v>
      </c>
      <c r="F9911" t="s">
        <v>80</v>
      </c>
      <c r="G9911" t="s">
        <v>1032</v>
      </c>
      <c r="H9911" t="s">
        <v>1428</v>
      </c>
      <c r="I9911" t="s">
        <v>1178</v>
      </c>
      <c r="J9911">
        <v>10</v>
      </c>
      <c r="K9911">
        <v>4035</v>
      </c>
      <c r="L9911">
        <v>40350</v>
      </c>
      <c r="M9911">
        <v>9.6069999999999993</v>
      </c>
      <c r="N9911">
        <v>96.07</v>
      </c>
      <c r="O9911">
        <v>0</v>
      </c>
      <c r="P9911">
        <v>0</v>
      </c>
      <c r="Q9911">
        <v>4044.6071000000002</v>
      </c>
      <c r="R9911">
        <v>40446.071000000004</v>
      </c>
      <c r="S9911" t="s">
        <v>1424</v>
      </c>
    </row>
    <row r="9912" spans="1:19">
      <c r="A9912" t="s">
        <v>8439</v>
      </c>
      <c r="B9912">
        <v>44283</v>
      </c>
      <c r="C9912" t="s">
        <v>8440</v>
      </c>
      <c r="D9912">
        <v>44283</v>
      </c>
      <c r="E9912" t="s">
        <v>1422</v>
      </c>
      <c r="F9912" t="s">
        <v>80</v>
      </c>
      <c r="G9912" t="s">
        <v>1032</v>
      </c>
      <c r="H9912" t="s">
        <v>1428</v>
      </c>
      <c r="I9912" t="s">
        <v>1421</v>
      </c>
      <c r="J9912">
        <v>80</v>
      </c>
      <c r="K9912">
        <v>1264</v>
      </c>
      <c r="L9912">
        <v>101120</v>
      </c>
      <c r="M9912">
        <v>3.01</v>
      </c>
      <c r="N9912">
        <v>240.8</v>
      </c>
      <c r="O9912">
        <v>0</v>
      </c>
      <c r="P9912">
        <v>0</v>
      </c>
      <c r="Q9912">
        <v>1267.0094999999999</v>
      </c>
      <c r="R9912">
        <v>101360.76</v>
      </c>
      <c r="S9912" t="s">
        <v>1424</v>
      </c>
    </row>
    <row r="9913" spans="1:19">
      <c r="A9913" t="s">
        <v>8439</v>
      </c>
      <c r="B9913">
        <v>44283</v>
      </c>
      <c r="C9913" t="s">
        <v>8440</v>
      </c>
      <c r="D9913">
        <v>44283</v>
      </c>
      <c r="E9913" t="s">
        <v>1422</v>
      </c>
      <c r="F9913" t="s">
        <v>80</v>
      </c>
      <c r="G9913" t="s">
        <v>1032</v>
      </c>
      <c r="H9913" t="s">
        <v>1428</v>
      </c>
      <c r="I9913" t="s">
        <v>1459</v>
      </c>
      <c r="J9913">
        <v>52</v>
      </c>
      <c r="K9913">
        <v>1060</v>
      </c>
      <c r="L9913">
        <v>55120</v>
      </c>
      <c r="M9913">
        <v>2.524</v>
      </c>
      <c r="N9913">
        <v>131.24799999999999</v>
      </c>
      <c r="O9913">
        <v>0</v>
      </c>
      <c r="P9913">
        <v>0</v>
      </c>
      <c r="Q9913">
        <v>1062.5237999999999</v>
      </c>
      <c r="R9913">
        <v>55251.2376</v>
      </c>
      <c r="S9913" t="s">
        <v>1424</v>
      </c>
    </row>
    <row r="9914" spans="1:19">
      <c r="A9914" t="s">
        <v>8441</v>
      </c>
      <c r="B9914">
        <v>44283</v>
      </c>
      <c r="C9914" t="s">
        <v>8442</v>
      </c>
      <c r="D9914">
        <v>44283</v>
      </c>
      <c r="E9914" t="s">
        <v>1422</v>
      </c>
      <c r="F9914" t="s">
        <v>93</v>
      </c>
      <c r="G9914" t="s">
        <v>1447</v>
      </c>
      <c r="H9914" t="s">
        <v>1428</v>
      </c>
      <c r="I9914" t="s">
        <v>1470</v>
      </c>
      <c r="J9914">
        <v>5</v>
      </c>
      <c r="K9914">
        <v>7050</v>
      </c>
      <c r="L9914">
        <v>35250</v>
      </c>
      <c r="M9914">
        <v>16.786000000000001</v>
      </c>
      <c r="N9914">
        <v>83.93</v>
      </c>
      <c r="O9914">
        <v>0</v>
      </c>
      <c r="P9914">
        <v>0</v>
      </c>
      <c r="Q9914">
        <v>7066.7857000000004</v>
      </c>
      <c r="R9914">
        <v>35333.928500000002</v>
      </c>
      <c r="S9914" t="s">
        <v>1424</v>
      </c>
    </row>
    <row r="9915" spans="1:19">
      <c r="A9915" t="s">
        <v>8441</v>
      </c>
      <c r="B9915">
        <v>44283</v>
      </c>
      <c r="C9915" t="s">
        <v>8442</v>
      </c>
      <c r="D9915">
        <v>44283</v>
      </c>
      <c r="E9915" t="s">
        <v>1422</v>
      </c>
      <c r="F9915" t="s">
        <v>93</v>
      </c>
      <c r="G9915" t="s">
        <v>1447</v>
      </c>
      <c r="H9915" t="s">
        <v>1428</v>
      </c>
      <c r="I9915" t="s">
        <v>1180</v>
      </c>
      <c r="J9915">
        <v>20</v>
      </c>
      <c r="K9915">
        <v>3540</v>
      </c>
      <c r="L9915">
        <v>70800</v>
      </c>
      <c r="M9915">
        <v>8.4290000000000003</v>
      </c>
      <c r="N9915">
        <v>168.58</v>
      </c>
      <c r="O9915">
        <v>0</v>
      </c>
      <c r="P9915">
        <v>0</v>
      </c>
      <c r="Q9915">
        <v>3548.4286000000002</v>
      </c>
      <c r="R9915">
        <v>70968.572</v>
      </c>
      <c r="S9915" t="s">
        <v>1424</v>
      </c>
    </row>
    <row r="9916" spans="1:19">
      <c r="A9916" t="s">
        <v>8441</v>
      </c>
      <c r="B9916">
        <v>44283</v>
      </c>
      <c r="C9916" t="s">
        <v>8442</v>
      </c>
      <c r="D9916">
        <v>44283</v>
      </c>
      <c r="E9916" t="s">
        <v>1422</v>
      </c>
      <c r="F9916" t="s">
        <v>93</v>
      </c>
      <c r="G9916" t="s">
        <v>1447</v>
      </c>
      <c r="H9916" t="s">
        <v>1428</v>
      </c>
      <c r="I9916" t="s">
        <v>1178</v>
      </c>
      <c r="J9916">
        <v>15</v>
      </c>
      <c r="K9916">
        <v>4035</v>
      </c>
      <c r="L9916">
        <v>60525</v>
      </c>
      <c r="M9916">
        <v>9.6069999999999993</v>
      </c>
      <c r="N9916">
        <v>144.10499999999999</v>
      </c>
      <c r="O9916">
        <v>0</v>
      </c>
      <c r="P9916">
        <v>0</v>
      </c>
      <c r="Q9916">
        <v>4044.6071000000002</v>
      </c>
      <c r="R9916">
        <v>60669.106500000002</v>
      </c>
      <c r="S9916" t="s">
        <v>1424</v>
      </c>
    </row>
    <row r="9917" spans="1:19">
      <c r="A9917" t="s">
        <v>8441</v>
      </c>
      <c r="B9917">
        <v>44283</v>
      </c>
      <c r="C9917" t="s">
        <v>8442</v>
      </c>
      <c r="D9917">
        <v>44283</v>
      </c>
      <c r="E9917" t="s">
        <v>1422</v>
      </c>
      <c r="F9917" t="s">
        <v>93</v>
      </c>
      <c r="G9917" t="s">
        <v>1447</v>
      </c>
      <c r="H9917" t="s">
        <v>1428</v>
      </c>
      <c r="I9917" t="s">
        <v>1381</v>
      </c>
      <c r="J9917">
        <v>5</v>
      </c>
      <c r="K9917">
        <v>9850</v>
      </c>
      <c r="L9917">
        <v>49250</v>
      </c>
      <c r="M9917">
        <v>23.452000000000002</v>
      </c>
      <c r="N9917">
        <v>117.26</v>
      </c>
      <c r="O9917">
        <v>0</v>
      </c>
      <c r="P9917">
        <v>0</v>
      </c>
      <c r="Q9917">
        <v>9873.4524000000001</v>
      </c>
      <c r="R9917">
        <v>49367.262000000002</v>
      </c>
      <c r="S9917" t="s">
        <v>1424</v>
      </c>
    </row>
    <row r="9918" spans="1:19">
      <c r="A9918" t="s">
        <v>8443</v>
      </c>
      <c r="B9918">
        <v>44283</v>
      </c>
      <c r="C9918" t="s">
        <v>8444</v>
      </c>
      <c r="D9918">
        <v>44283</v>
      </c>
      <c r="E9918" t="s">
        <v>1422</v>
      </c>
      <c r="F9918" t="s">
        <v>101</v>
      </c>
      <c r="G9918" t="s">
        <v>1029</v>
      </c>
      <c r="H9918" t="s">
        <v>1428</v>
      </c>
      <c r="I9918" t="s">
        <v>1381</v>
      </c>
      <c r="J9918">
        <v>2</v>
      </c>
      <c r="K9918">
        <v>9850</v>
      </c>
      <c r="L9918">
        <v>19700</v>
      </c>
      <c r="M9918">
        <v>23.452000000000002</v>
      </c>
      <c r="N9918">
        <v>46.904000000000003</v>
      </c>
      <c r="O9918">
        <v>0</v>
      </c>
      <c r="P9918">
        <v>0</v>
      </c>
      <c r="Q9918">
        <v>9873.4524000000001</v>
      </c>
      <c r="R9918">
        <v>19746.9048</v>
      </c>
      <c r="S9918" t="s">
        <v>1424</v>
      </c>
    </row>
    <row r="9919" spans="1:19">
      <c r="A9919" t="s">
        <v>8443</v>
      </c>
      <c r="B9919">
        <v>44283</v>
      </c>
      <c r="C9919" t="s">
        <v>8444</v>
      </c>
      <c r="D9919">
        <v>44283</v>
      </c>
      <c r="E9919" t="s">
        <v>1422</v>
      </c>
      <c r="F9919" t="s">
        <v>101</v>
      </c>
      <c r="G9919" t="s">
        <v>1029</v>
      </c>
      <c r="H9919" t="s">
        <v>1428</v>
      </c>
      <c r="I9919" t="s">
        <v>1180</v>
      </c>
      <c r="J9919">
        <v>7</v>
      </c>
      <c r="K9919">
        <v>3540</v>
      </c>
      <c r="L9919">
        <v>24780</v>
      </c>
      <c r="M9919">
        <v>8.4290000000000003</v>
      </c>
      <c r="N9919">
        <v>59.003</v>
      </c>
      <c r="O9919">
        <v>0</v>
      </c>
      <c r="P9919">
        <v>0</v>
      </c>
      <c r="Q9919">
        <v>3548.4286000000002</v>
      </c>
      <c r="R9919">
        <v>24839.000199999999</v>
      </c>
      <c r="S9919" t="s">
        <v>1424</v>
      </c>
    </row>
    <row r="9920" spans="1:19">
      <c r="A9920" t="s">
        <v>8443</v>
      </c>
      <c r="B9920">
        <v>44283</v>
      </c>
      <c r="C9920" t="s">
        <v>8444</v>
      </c>
      <c r="D9920">
        <v>44283</v>
      </c>
      <c r="E9920" t="s">
        <v>1422</v>
      </c>
      <c r="F9920" t="s">
        <v>101</v>
      </c>
      <c r="G9920" t="s">
        <v>1029</v>
      </c>
      <c r="H9920" t="s">
        <v>1428</v>
      </c>
      <c r="I9920" t="s">
        <v>1178</v>
      </c>
      <c r="J9920">
        <v>2</v>
      </c>
      <c r="K9920">
        <v>4035</v>
      </c>
      <c r="L9920">
        <v>8070</v>
      </c>
      <c r="M9920">
        <v>9.6069999999999993</v>
      </c>
      <c r="N9920">
        <v>19.213999999999999</v>
      </c>
      <c r="O9920">
        <v>0</v>
      </c>
      <c r="P9920">
        <v>0</v>
      </c>
      <c r="Q9920">
        <v>4044.6071000000002</v>
      </c>
      <c r="R9920">
        <v>8089.2142000000003</v>
      </c>
      <c r="S9920" t="s">
        <v>1424</v>
      </c>
    </row>
    <row r="9921" spans="1:19">
      <c r="A9921" t="s">
        <v>8445</v>
      </c>
      <c r="B9921">
        <v>44283</v>
      </c>
      <c r="C9921" t="s">
        <v>8446</v>
      </c>
      <c r="D9921">
        <v>44283</v>
      </c>
      <c r="E9921" t="s">
        <v>1422</v>
      </c>
      <c r="F9921" t="s">
        <v>103</v>
      </c>
      <c r="G9921" t="s">
        <v>1449</v>
      </c>
      <c r="H9921" t="s">
        <v>1428</v>
      </c>
      <c r="I9921" t="s">
        <v>1421</v>
      </c>
      <c r="J9921">
        <v>40</v>
      </c>
      <c r="K9921">
        <v>1264</v>
      </c>
      <c r="L9921">
        <v>50560</v>
      </c>
      <c r="M9921">
        <v>3.01</v>
      </c>
      <c r="N9921">
        <v>120.4</v>
      </c>
      <c r="O9921">
        <v>0</v>
      </c>
      <c r="P9921">
        <v>0</v>
      </c>
      <c r="Q9921">
        <v>1267.0094999999999</v>
      </c>
      <c r="R9921">
        <v>50680.38</v>
      </c>
      <c r="S9921" t="s">
        <v>1424</v>
      </c>
    </row>
    <row r="9922" spans="1:19">
      <c r="A9922" t="s">
        <v>8445</v>
      </c>
      <c r="B9922">
        <v>44283</v>
      </c>
      <c r="C9922" t="s">
        <v>8446</v>
      </c>
      <c r="D9922">
        <v>44283</v>
      </c>
      <c r="E9922" t="s">
        <v>1422</v>
      </c>
      <c r="F9922" t="s">
        <v>103</v>
      </c>
      <c r="G9922" t="s">
        <v>1449</v>
      </c>
      <c r="H9922" t="s">
        <v>1428</v>
      </c>
      <c r="I9922" t="s">
        <v>1459</v>
      </c>
      <c r="J9922">
        <v>200</v>
      </c>
      <c r="K9922">
        <v>1060</v>
      </c>
      <c r="L9922">
        <v>212000</v>
      </c>
      <c r="M9922">
        <v>2.524</v>
      </c>
      <c r="N9922">
        <v>504.8</v>
      </c>
      <c r="O9922">
        <v>0</v>
      </c>
      <c r="P9922">
        <v>0</v>
      </c>
      <c r="Q9922">
        <v>1062.5237999999999</v>
      </c>
      <c r="R9922">
        <v>212504.76</v>
      </c>
      <c r="S9922" t="s">
        <v>1424</v>
      </c>
    </row>
    <row r="9923" spans="1:19">
      <c r="A9923" t="s">
        <v>8447</v>
      </c>
      <c r="B9923">
        <v>44283</v>
      </c>
      <c r="C9923" t="s">
        <v>8448</v>
      </c>
      <c r="D9923">
        <v>44283</v>
      </c>
      <c r="E9923" t="s">
        <v>1422</v>
      </c>
      <c r="F9923" t="s">
        <v>79</v>
      </c>
      <c r="G9923" t="s">
        <v>1032</v>
      </c>
      <c r="H9923" t="s">
        <v>1428</v>
      </c>
      <c r="I9923" t="s">
        <v>1459</v>
      </c>
      <c r="J9923">
        <v>28</v>
      </c>
      <c r="K9923">
        <v>1060</v>
      </c>
      <c r="L9923">
        <v>29680</v>
      </c>
      <c r="M9923">
        <v>2.524</v>
      </c>
      <c r="N9923">
        <v>70.671999999999997</v>
      </c>
      <c r="O9923">
        <v>0</v>
      </c>
      <c r="P9923">
        <v>0</v>
      </c>
      <c r="Q9923">
        <v>1062.5237999999999</v>
      </c>
      <c r="R9923">
        <v>29750.666399999998</v>
      </c>
      <c r="S9923" t="s">
        <v>1424</v>
      </c>
    </row>
    <row r="9924" spans="1:19">
      <c r="A9924" t="s">
        <v>8447</v>
      </c>
      <c r="B9924">
        <v>44283</v>
      </c>
      <c r="C9924" t="s">
        <v>8448</v>
      </c>
      <c r="D9924">
        <v>44283</v>
      </c>
      <c r="E9924" t="s">
        <v>1422</v>
      </c>
      <c r="F9924" t="s">
        <v>79</v>
      </c>
      <c r="G9924" t="s">
        <v>1032</v>
      </c>
      <c r="H9924" t="s">
        <v>1428</v>
      </c>
      <c r="I9924" t="s">
        <v>1180</v>
      </c>
      <c r="J9924">
        <v>20</v>
      </c>
      <c r="K9924">
        <v>3540</v>
      </c>
      <c r="L9924">
        <v>70800</v>
      </c>
      <c r="M9924">
        <v>8.4290000000000003</v>
      </c>
      <c r="N9924">
        <v>168.58</v>
      </c>
      <c r="O9924">
        <v>0</v>
      </c>
      <c r="P9924">
        <v>0</v>
      </c>
      <c r="Q9924">
        <v>3548.4286000000002</v>
      </c>
      <c r="R9924">
        <v>70968.572</v>
      </c>
      <c r="S9924" t="s">
        <v>1424</v>
      </c>
    </row>
    <row r="9925" spans="1:19">
      <c r="A9925" t="s">
        <v>8449</v>
      </c>
      <c r="B9925">
        <v>44283</v>
      </c>
      <c r="C9925" t="s">
        <v>8450</v>
      </c>
      <c r="D9925">
        <v>44283</v>
      </c>
      <c r="E9925" t="s">
        <v>1422</v>
      </c>
      <c r="F9925" t="s">
        <v>91</v>
      </c>
      <c r="G9925" t="s">
        <v>1029</v>
      </c>
      <c r="H9925" t="s">
        <v>1428</v>
      </c>
      <c r="I9925" t="s">
        <v>1470</v>
      </c>
      <c r="J9925">
        <v>5</v>
      </c>
      <c r="K9925">
        <v>7050</v>
      </c>
      <c r="L9925">
        <v>35250</v>
      </c>
      <c r="M9925">
        <v>16.786000000000001</v>
      </c>
      <c r="N9925">
        <v>83.93</v>
      </c>
      <c r="O9925">
        <v>0</v>
      </c>
      <c r="P9925">
        <v>0</v>
      </c>
      <c r="Q9925">
        <v>7066.7857000000004</v>
      </c>
      <c r="R9925">
        <v>35333.928500000002</v>
      </c>
      <c r="S9925" t="s">
        <v>1424</v>
      </c>
    </row>
    <row r="9926" spans="1:19">
      <c r="A9926" t="s">
        <v>8449</v>
      </c>
      <c r="B9926">
        <v>44283</v>
      </c>
      <c r="C9926" t="s">
        <v>8450</v>
      </c>
      <c r="D9926">
        <v>44283</v>
      </c>
      <c r="E9926" t="s">
        <v>1422</v>
      </c>
      <c r="F9926" t="s">
        <v>91</v>
      </c>
      <c r="G9926" t="s">
        <v>1029</v>
      </c>
      <c r="H9926" t="s">
        <v>1428</v>
      </c>
      <c r="I9926" t="s">
        <v>1178</v>
      </c>
      <c r="J9926">
        <v>12</v>
      </c>
      <c r="K9926">
        <v>4035</v>
      </c>
      <c r="L9926">
        <v>48420</v>
      </c>
      <c r="M9926">
        <v>9.6069999999999993</v>
      </c>
      <c r="N9926">
        <v>115.28400000000001</v>
      </c>
      <c r="O9926">
        <v>0</v>
      </c>
      <c r="P9926">
        <v>0</v>
      </c>
      <c r="Q9926">
        <v>4044.6071000000002</v>
      </c>
      <c r="R9926">
        <v>48535.285199999998</v>
      </c>
      <c r="S9926" t="s">
        <v>1424</v>
      </c>
    </row>
    <row r="9927" spans="1:19">
      <c r="A9927" t="s">
        <v>8449</v>
      </c>
      <c r="B9927">
        <v>44283</v>
      </c>
      <c r="C9927" t="s">
        <v>8450</v>
      </c>
      <c r="D9927">
        <v>44283</v>
      </c>
      <c r="E9927" t="s">
        <v>1422</v>
      </c>
      <c r="F9927" t="s">
        <v>91</v>
      </c>
      <c r="G9927" t="s">
        <v>1029</v>
      </c>
      <c r="H9927" t="s">
        <v>1428</v>
      </c>
      <c r="I9927" t="s">
        <v>1180</v>
      </c>
      <c r="J9927">
        <v>20</v>
      </c>
      <c r="K9927">
        <v>3540</v>
      </c>
      <c r="L9927">
        <v>70800</v>
      </c>
      <c r="M9927">
        <v>8.4290000000000003</v>
      </c>
      <c r="N9927">
        <v>168.58</v>
      </c>
      <c r="O9927">
        <v>0</v>
      </c>
      <c r="P9927">
        <v>0</v>
      </c>
      <c r="Q9927">
        <v>3548.4286000000002</v>
      </c>
      <c r="R9927">
        <v>70968.572</v>
      </c>
      <c r="S9927" t="s">
        <v>1424</v>
      </c>
    </row>
    <row r="9928" spans="1:19">
      <c r="A9928" t="s">
        <v>8449</v>
      </c>
      <c r="B9928">
        <v>44283</v>
      </c>
      <c r="C9928" t="s">
        <v>8450</v>
      </c>
      <c r="D9928">
        <v>44283</v>
      </c>
      <c r="E9928" t="s">
        <v>1422</v>
      </c>
      <c r="F9928" t="s">
        <v>91</v>
      </c>
      <c r="G9928" t="s">
        <v>1029</v>
      </c>
      <c r="H9928" t="s">
        <v>1428</v>
      </c>
      <c r="I9928" t="s">
        <v>1381</v>
      </c>
      <c r="J9928">
        <v>2</v>
      </c>
      <c r="K9928">
        <v>9850</v>
      </c>
      <c r="L9928">
        <v>19700</v>
      </c>
      <c r="M9928">
        <v>23.452000000000002</v>
      </c>
      <c r="N9928">
        <v>46.904000000000003</v>
      </c>
      <c r="O9928">
        <v>0</v>
      </c>
      <c r="P9928">
        <v>0</v>
      </c>
      <c r="Q9928">
        <v>9873.4524000000001</v>
      </c>
      <c r="R9928">
        <v>19746.9048</v>
      </c>
      <c r="S9928" t="s">
        <v>1424</v>
      </c>
    </row>
    <row r="9929" spans="1:19">
      <c r="A9929" t="s">
        <v>8451</v>
      </c>
      <c r="B9929">
        <v>44283</v>
      </c>
      <c r="C9929" t="s">
        <v>8452</v>
      </c>
      <c r="D9929">
        <v>44283</v>
      </c>
      <c r="E9929" t="s">
        <v>1422</v>
      </c>
      <c r="F9929" t="s">
        <v>96</v>
      </c>
      <c r="G9929" t="s">
        <v>1028</v>
      </c>
      <c r="H9929" t="s">
        <v>1428</v>
      </c>
      <c r="I9929" t="s">
        <v>1470</v>
      </c>
      <c r="J9929">
        <v>14</v>
      </c>
      <c r="K9929">
        <v>7050</v>
      </c>
      <c r="L9929">
        <v>98700</v>
      </c>
      <c r="M9929">
        <v>16.786000000000001</v>
      </c>
      <c r="N9929">
        <v>235.00399999999999</v>
      </c>
      <c r="O9929">
        <v>0</v>
      </c>
      <c r="P9929">
        <v>0</v>
      </c>
      <c r="Q9929">
        <v>7066.7857000000004</v>
      </c>
      <c r="R9929">
        <v>98934.999800000005</v>
      </c>
      <c r="S9929" t="s">
        <v>1424</v>
      </c>
    </row>
    <row r="9930" spans="1:19">
      <c r="A9930" t="s">
        <v>8451</v>
      </c>
      <c r="B9930">
        <v>44283</v>
      </c>
      <c r="C9930" t="s">
        <v>8452</v>
      </c>
      <c r="D9930">
        <v>44283</v>
      </c>
      <c r="E9930" t="s">
        <v>1422</v>
      </c>
      <c r="F9930" t="s">
        <v>96</v>
      </c>
      <c r="G9930" t="s">
        <v>1028</v>
      </c>
      <c r="H9930" t="s">
        <v>1428</v>
      </c>
      <c r="I9930" t="s">
        <v>1178</v>
      </c>
      <c r="J9930">
        <v>10</v>
      </c>
      <c r="K9930">
        <v>4035</v>
      </c>
      <c r="L9930">
        <v>40350</v>
      </c>
      <c r="M9930">
        <v>9.6069999999999993</v>
      </c>
      <c r="N9930">
        <v>96.07</v>
      </c>
      <c r="O9930">
        <v>0</v>
      </c>
      <c r="P9930">
        <v>0</v>
      </c>
      <c r="Q9930">
        <v>4044.6071000000002</v>
      </c>
      <c r="R9930">
        <v>40446.071000000004</v>
      </c>
      <c r="S9930" t="s">
        <v>1424</v>
      </c>
    </row>
    <row r="9931" spans="1:19">
      <c r="A9931" t="s">
        <v>8451</v>
      </c>
      <c r="B9931">
        <v>44283</v>
      </c>
      <c r="C9931" t="s">
        <v>8452</v>
      </c>
      <c r="D9931">
        <v>44283</v>
      </c>
      <c r="E9931" t="s">
        <v>1422</v>
      </c>
      <c r="F9931" t="s">
        <v>96</v>
      </c>
      <c r="G9931" t="s">
        <v>1028</v>
      </c>
      <c r="H9931" t="s">
        <v>1428</v>
      </c>
      <c r="I9931" t="s">
        <v>1177</v>
      </c>
      <c r="J9931">
        <v>1</v>
      </c>
      <c r="K9931">
        <v>9045</v>
      </c>
      <c r="L9931">
        <v>9045</v>
      </c>
      <c r="M9931">
        <v>21.536000000000001</v>
      </c>
      <c r="N9931">
        <v>21.536000000000001</v>
      </c>
      <c r="O9931">
        <v>0</v>
      </c>
      <c r="P9931">
        <v>0</v>
      </c>
      <c r="Q9931">
        <v>9066.5357000000004</v>
      </c>
      <c r="R9931">
        <v>9066.5357000000004</v>
      </c>
      <c r="S9931" t="s">
        <v>1424</v>
      </c>
    </row>
    <row r="9932" spans="1:19">
      <c r="A9932" t="s">
        <v>8453</v>
      </c>
      <c r="B9932">
        <v>44283</v>
      </c>
      <c r="C9932" t="s">
        <v>8454</v>
      </c>
      <c r="D9932">
        <v>44283</v>
      </c>
      <c r="E9932" t="s">
        <v>1422</v>
      </c>
      <c r="F9932" t="s">
        <v>95</v>
      </c>
      <c r="G9932" t="s">
        <v>1029</v>
      </c>
      <c r="H9932" t="s">
        <v>1428</v>
      </c>
      <c r="I9932" t="s">
        <v>1459</v>
      </c>
      <c r="J9932">
        <v>30</v>
      </c>
      <c r="K9932">
        <v>1060</v>
      </c>
      <c r="L9932">
        <v>31800</v>
      </c>
      <c r="M9932">
        <v>2.524</v>
      </c>
      <c r="N9932">
        <v>75.72</v>
      </c>
      <c r="O9932">
        <v>0</v>
      </c>
      <c r="P9932">
        <v>0</v>
      </c>
      <c r="Q9932">
        <v>1062.5237999999999</v>
      </c>
      <c r="R9932">
        <v>31875.714</v>
      </c>
      <c r="S9932" t="s">
        <v>1424</v>
      </c>
    </row>
    <row r="9933" spans="1:19">
      <c r="A9933" t="s">
        <v>8453</v>
      </c>
      <c r="B9933">
        <v>44283</v>
      </c>
      <c r="C9933" t="s">
        <v>8454</v>
      </c>
      <c r="D9933">
        <v>44283</v>
      </c>
      <c r="E9933" t="s">
        <v>1422</v>
      </c>
      <c r="F9933" t="s">
        <v>95</v>
      </c>
      <c r="G9933" t="s">
        <v>1029</v>
      </c>
      <c r="H9933" t="s">
        <v>1428</v>
      </c>
      <c r="I9933" t="s">
        <v>1180</v>
      </c>
      <c r="J9933">
        <v>10</v>
      </c>
      <c r="K9933">
        <v>3540</v>
      </c>
      <c r="L9933">
        <v>35400</v>
      </c>
      <c r="M9933">
        <v>8.4290000000000003</v>
      </c>
      <c r="N9933">
        <v>84.29</v>
      </c>
      <c r="O9933">
        <v>0</v>
      </c>
      <c r="P9933">
        <v>0</v>
      </c>
      <c r="Q9933">
        <v>3548.4286000000002</v>
      </c>
      <c r="R9933">
        <v>35484.286</v>
      </c>
      <c r="S9933" t="s">
        <v>1424</v>
      </c>
    </row>
    <row r="9934" spans="1:19">
      <c r="A9934" t="s">
        <v>8453</v>
      </c>
      <c r="B9934">
        <v>44283</v>
      </c>
      <c r="C9934" t="s">
        <v>8454</v>
      </c>
      <c r="D9934">
        <v>44283</v>
      </c>
      <c r="E9934" t="s">
        <v>1422</v>
      </c>
      <c r="F9934" t="s">
        <v>95</v>
      </c>
      <c r="G9934" t="s">
        <v>1029</v>
      </c>
      <c r="H9934" t="s">
        <v>1428</v>
      </c>
      <c r="I9934" t="s">
        <v>1356</v>
      </c>
      <c r="J9934">
        <v>30</v>
      </c>
      <c r="K9934">
        <v>1118</v>
      </c>
      <c r="L9934">
        <v>33540</v>
      </c>
      <c r="M9934">
        <v>2.6619999999999999</v>
      </c>
      <c r="N9934">
        <v>79.86</v>
      </c>
      <c r="O9934">
        <v>0</v>
      </c>
      <c r="P9934">
        <v>0</v>
      </c>
      <c r="Q9934">
        <v>1120.6619000000001</v>
      </c>
      <c r="R9934">
        <v>33619.857000000004</v>
      </c>
      <c r="S9934" t="s">
        <v>1424</v>
      </c>
    </row>
    <row r="9935" spans="1:19">
      <c r="A9935" t="s">
        <v>8455</v>
      </c>
      <c r="B9935">
        <v>44283</v>
      </c>
      <c r="C9935" t="s">
        <v>8456</v>
      </c>
      <c r="D9935">
        <v>44283</v>
      </c>
      <c r="E9935" t="s">
        <v>1422</v>
      </c>
      <c r="F9935" t="s">
        <v>43</v>
      </c>
      <c r="G9935" t="s">
        <v>1440</v>
      </c>
      <c r="H9935" t="s">
        <v>24</v>
      </c>
      <c r="I9935" t="s">
        <v>1178</v>
      </c>
      <c r="J9935">
        <v>20</v>
      </c>
      <c r="K9935">
        <v>4035</v>
      </c>
      <c r="L9935">
        <v>80700</v>
      </c>
      <c r="M9935">
        <v>9.6071000000000009</v>
      </c>
      <c r="N9935">
        <v>192.142</v>
      </c>
      <c r="O9935">
        <v>0</v>
      </c>
      <c r="P9935">
        <v>0</v>
      </c>
      <c r="Q9935">
        <v>4044.6071000000002</v>
      </c>
      <c r="R9935">
        <v>80892.142000000007</v>
      </c>
      <c r="S9935" t="s">
        <v>1424</v>
      </c>
    </row>
    <row r="9936" spans="1:19">
      <c r="A9936" t="s">
        <v>8455</v>
      </c>
      <c r="B9936">
        <v>44283</v>
      </c>
      <c r="C9936" t="s">
        <v>8456</v>
      </c>
      <c r="D9936">
        <v>44283</v>
      </c>
      <c r="E9936" t="s">
        <v>1422</v>
      </c>
      <c r="F9936" t="s">
        <v>43</v>
      </c>
      <c r="G9936" t="s">
        <v>1440</v>
      </c>
      <c r="H9936" t="s">
        <v>24</v>
      </c>
      <c r="I9936" t="s">
        <v>1470</v>
      </c>
      <c r="J9936">
        <v>2</v>
      </c>
      <c r="K9936">
        <v>7050</v>
      </c>
      <c r="L9936">
        <v>14100</v>
      </c>
      <c r="M9936">
        <v>16.785699999999999</v>
      </c>
      <c r="N9936">
        <v>33.571399999999997</v>
      </c>
      <c r="O9936">
        <v>0</v>
      </c>
      <c r="P9936">
        <v>0</v>
      </c>
      <c r="Q9936">
        <v>7066.7857000000004</v>
      </c>
      <c r="R9936">
        <v>14133.571400000001</v>
      </c>
      <c r="S9936" t="s">
        <v>1424</v>
      </c>
    </row>
    <row r="9937" spans="1:19">
      <c r="A9937" t="s">
        <v>8455</v>
      </c>
      <c r="B9937">
        <v>44283</v>
      </c>
      <c r="C9937" t="s">
        <v>8456</v>
      </c>
      <c r="D9937">
        <v>44283</v>
      </c>
      <c r="E9937" t="s">
        <v>1422</v>
      </c>
      <c r="F9937" t="s">
        <v>43</v>
      </c>
      <c r="G9937" t="s">
        <v>1440</v>
      </c>
      <c r="H9937" t="s">
        <v>24</v>
      </c>
      <c r="I9937" t="s">
        <v>1180</v>
      </c>
      <c r="J9937">
        <v>15</v>
      </c>
      <c r="K9937">
        <v>3540</v>
      </c>
      <c r="L9937">
        <v>53100</v>
      </c>
      <c r="M9937">
        <v>8.4285999999999994</v>
      </c>
      <c r="N9937">
        <v>126.429</v>
      </c>
      <c r="O9937">
        <v>0</v>
      </c>
      <c r="P9937">
        <v>0</v>
      </c>
      <c r="Q9937">
        <v>3548.4286000000002</v>
      </c>
      <c r="R9937">
        <v>53226.428999999996</v>
      </c>
      <c r="S9937" t="s">
        <v>1424</v>
      </c>
    </row>
    <row r="9938" spans="1:19">
      <c r="A9938" t="s">
        <v>8457</v>
      </c>
      <c r="B9938">
        <v>44283</v>
      </c>
      <c r="C9938" t="s">
        <v>8458</v>
      </c>
      <c r="D9938">
        <v>44283</v>
      </c>
      <c r="E9938" t="s">
        <v>1422</v>
      </c>
      <c r="F9938" t="s">
        <v>34</v>
      </c>
      <c r="G9938" t="s">
        <v>1434</v>
      </c>
      <c r="H9938" t="s">
        <v>24</v>
      </c>
      <c r="I9938" t="s">
        <v>1381</v>
      </c>
      <c r="J9938">
        <v>10</v>
      </c>
      <c r="K9938">
        <v>9850</v>
      </c>
      <c r="L9938">
        <v>98500</v>
      </c>
      <c r="M9938">
        <v>23.452400000000001</v>
      </c>
      <c r="N9938">
        <v>234.524</v>
      </c>
      <c r="O9938">
        <v>0</v>
      </c>
      <c r="P9938">
        <v>0</v>
      </c>
      <c r="Q9938">
        <v>9873.4524000000001</v>
      </c>
      <c r="R9938">
        <v>98734.524000000005</v>
      </c>
      <c r="S9938" t="s">
        <v>1424</v>
      </c>
    </row>
    <row r="9939" spans="1:19">
      <c r="A9939" t="s">
        <v>8457</v>
      </c>
      <c r="B9939">
        <v>44283</v>
      </c>
      <c r="C9939" t="s">
        <v>8458</v>
      </c>
      <c r="D9939">
        <v>44283</v>
      </c>
      <c r="E9939" t="s">
        <v>1422</v>
      </c>
      <c r="F9939" t="s">
        <v>34</v>
      </c>
      <c r="G9939" t="s">
        <v>1434</v>
      </c>
      <c r="H9939" t="s">
        <v>24</v>
      </c>
      <c r="I9939" t="s">
        <v>1178</v>
      </c>
      <c r="J9939">
        <v>9</v>
      </c>
      <c r="K9939">
        <v>4035</v>
      </c>
      <c r="L9939">
        <v>36315</v>
      </c>
      <c r="M9939">
        <v>9.6071000000000009</v>
      </c>
      <c r="N9939">
        <v>86.463899999999995</v>
      </c>
      <c r="O9939">
        <v>0</v>
      </c>
      <c r="P9939">
        <v>0</v>
      </c>
      <c r="Q9939">
        <v>4044.6071000000002</v>
      </c>
      <c r="R9939">
        <v>36401.463900000002</v>
      </c>
      <c r="S9939" t="s">
        <v>1424</v>
      </c>
    </row>
    <row r="9940" spans="1:19">
      <c r="A9940" t="s">
        <v>8459</v>
      </c>
      <c r="B9940">
        <v>44283</v>
      </c>
      <c r="C9940" t="s">
        <v>8460</v>
      </c>
      <c r="D9940">
        <v>44283</v>
      </c>
      <c r="E9940" t="s">
        <v>1422</v>
      </c>
      <c r="F9940" t="s">
        <v>29</v>
      </c>
      <c r="G9940" t="s">
        <v>1108</v>
      </c>
      <c r="H9940" t="s">
        <v>24</v>
      </c>
      <c r="I9940" t="s">
        <v>1180</v>
      </c>
      <c r="J9940">
        <v>8</v>
      </c>
      <c r="K9940">
        <v>3540</v>
      </c>
      <c r="L9940">
        <v>28320</v>
      </c>
      <c r="M9940">
        <v>8.4285999999999994</v>
      </c>
      <c r="N9940">
        <v>67.428799999999995</v>
      </c>
      <c r="O9940">
        <v>0</v>
      </c>
      <c r="P9940">
        <v>0</v>
      </c>
      <c r="Q9940">
        <v>3548.4286000000002</v>
      </c>
      <c r="R9940">
        <v>28387.428800000002</v>
      </c>
      <c r="S9940" t="s">
        <v>1424</v>
      </c>
    </row>
    <row r="9941" spans="1:19">
      <c r="A9941" t="s">
        <v>8459</v>
      </c>
      <c r="B9941">
        <v>44283</v>
      </c>
      <c r="C9941" t="s">
        <v>8460</v>
      </c>
      <c r="D9941">
        <v>44283</v>
      </c>
      <c r="E9941" t="s">
        <v>1422</v>
      </c>
      <c r="F9941" t="s">
        <v>29</v>
      </c>
      <c r="G9941" t="s">
        <v>1108</v>
      </c>
      <c r="H9941" t="s">
        <v>24</v>
      </c>
      <c r="I9941" t="s">
        <v>1178</v>
      </c>
      <c r="J9941">
        <v>10</v>
      </c>
      <c r="K9941">
        <v>4035</v>
      </c>
      <c r="L9941">
        <v>40350</v>
      </c>
      <c r="M9941">
        <v>9.6071000000000009</v>
      </c>
      <c r="N9941">
        <v>96.070999999999998</v>
      </c>
      <c r="O9941">
        <v>0</v>
      </c>
      <c r="P9941">
        <v>0</v>
      </c>
      <c r="Q9941">
        <v>4044.6071000000002</v>
      </c>
      <c r="R9941">
        <v>40446.071000000004</v>
      </c>
      <c r="S9941" t="s">
        <v>1424</v>
      </c>
    </row>
    <row r="9942" spans="1:19">
      <c r="A9942" t="s">
        <v>8461</v>
      </c>
      <c r="B9942">
        <v>44283</v>
      </c>
      <c r="C9942" t="s">
        <v>8462</v>
      </c>
      <c r="D9942">
        <v>44283</v>
      </c>
      <c r="E9942" t="s">
        <v>1422</v>
      </c>
      <c r="F9942" t="s">
        <v>27</v>
      </c>
      <c r="G9942" t="s">
        <v>1108</v>
      </c>
      <c r="H9942" t="s">
        <v>24</v>
      </c>
      <c r="I9942" t="s">
        <v>1178</v>
      </c>
      <c r="J9942">
        <v>30</v>
      </c>
      <c r="K9942">
        <v>4035</v>
      </c>
      <c r="L9942">
        <v>121050</v>
      </c>
      <c r="M9942">
        <v>9.6071000000000009</v>
      </c>
      <c r="N9942">
        <v>288.21300000000002</v>
      </c>
      <c r="O9942">
        <v>0</v>
      </c>
      <c r="P9942">
        <v>0</v>
      </c>
      <c r="Q9942">
        <v>4044.6071000000002</v>
      </c>
      <c r="R9942">
        <v>121338.213</v>
      </c>
      <c r="S9942" t="s">
        <v>1424</v>
      </c>
    </row>
    <row r="9943" spans="1:19">
      <c r="A9943" t="s">
        <v>8461</v>
      </c>
      <c r="B9943">
        <v>44283</v>
      </c>
      <c r="C9943" t="s">
        <v>8462</v>
      </c>
      <c r="D9943">
        <v>44283</v>
      </c>
      <c r="E9943" t="s">
        <v>1422</v>
      </c>
      <c r="F9943" t="s">
        <v>27</v>
      </c>
      <c r="G9943" t="s">
        <v>1108</v>
      </c>
      <c r="H9943" t="s">
        <v>24</v>
      </c>
      <c r="I9943" t="s">
        <v>1180</v>
      </c>
      <c r="J9943">
        <v>20</v>
      </c>
      <c r="K9943">
        <v>3540</v>
      </c>
      <c r="L9943">
        <v>70800</v>
      </c>
      <c r="M9943">
        <v>8.4285999999999994</v>
      </c>
      <c r="N9943">
        <v>168.572</v>
      </c>
      <c r="O9943">
        <v>0</v>
      </c>
      <c r="P9943">
        <v>0</v>
      </c>
      <c r="Q9943">
        <v>3548.4286000000002</v>
      </c>
      <c r="R9943">
        <v>70968.572</v>
      </c>
      <c r="S9943" t="s">
        <v>1424</v>
      </c>
    </row>
    <row r="9944" spans="1:19">
      <c r="A9944" t="s">
        <v>8463</v>
      </c>
      <c r="B9944">
        <v>44283</v>
      </c>
      <c r="C9944" t="s">
        <v>8464</v>
      </c>
      <c r="D9944">
        <v>44283</v>
      </c>
      <c r="E9944" t="s">
        <v>1422</v>
      </c>
      <c r="F9944" t="s">
        <v>90</v>
      </c>
      <c r="G9944" t="s">
        <v>1032</v>
      </c>
      <c r="H9944" t="s">
        <v>1428</v>
      </c>
      <c r="I9944" t="s">
        <v>1180</v>
      </c>
      <c r="J9944">
        <v>10</v>
      </c>
      <c r="K9944">
        <v>3540</v>
      </c>
      <c r="L9944">
        <v>35400</v>
      </c>
      <c r="M9944">
        <v>8.4290000000000003</v>
      </c>
      <c r="N9944">
        <v>84.29</v>
      </c>
      <c r="O9944">
        <v>0</v>
      </c>
      <c r="P9944">
        <v>0</v>
      </c>
      <c r="Q9944">
        <v>3548.4286000000002</v>
      </c>
      <c r="R9944">
        <v>35484.286</v>
      </c>
      <c r="S9944" t="s">
        <v>1424</v>
      </c>
    </row>
    <row r="9945" spans="1:19">
      <c r="A9945" t="s">
        <v>8463</v>
      </c>
      <c r="B9945">
        <v>44283</v>
      </c>
      <c r="C9945" t="s">
        <v>8464</v>
      </c>
      <c r="D9945">
        <v>44283</v>
      </c>
      <c r="E9945" t="s">
        <v>1422</v>
      </c>
      <c r="F9945" t="s">
        <v>90</v>
      </c>
      <c r="G9945" t="s">
        <v>1032</v>
      </c>
      <c r="H9945" t="s">
        <v>1428</v>
      </c>
      <c r="I9945" t="s">
        <v>1178</v>
      </c>
      <c r="J9945">
        <v>15</v>
      </c>
      <c r="K9945">
        <v>4035</v>
      </c>
      <c r="L9945">
        <v>60525</v>
      </c>
      <c r="M9945">
        <v>9.6069999999999993</v>
      </c>
      <c r="N9945">
        <v>144.10499999999999</v>
      </c>
      <c r="O9945">
        <v>0</v>
      </c>
      <c r="P9945">
        <v>0</v>
      </c>
      <c r="Q9945">
        <v>4044.6071000000002</v>
      </c>
      <c r="R9945">
        <v>60669.106500000002</v>
      </c>
      <c r="S9945" t="s">
        <v>1424</v>
      </c>
    </row>
    <row r="9946" spans="1:19">
      <c r="A9946" t="s">
        <v>8463</v>
      </c>
      <c r="B9946">
        <v>44283</v>
      </c>
      <c r="C9946" t="s">
        <v>8464</v>
      </c>
      <c r="D9946">
        <v>44283</v>
      </c>
      <c r="E9946" t="s">
        <v>1422</v>
      </c>
      <c r="F9946" t="s">
        <v>90</v>
      </c>
      <c r="G9946" t="s">
        <v>1032</v>
      </c>
      <c r="H9946" t="s">
        <v>1428</v>
      </c>
      <c r="I9946" t="s">
        <v>1177</v>
      </c>
      <c r="J9946">
        <v>10</v>
      </c>
      <c r="K9946">
        <v>9045</v>
      </c>
      <c r="L9946">
        <v>90450</v>
      </c>
      <c r="M9946">
        <v>21.536000000000001</v>
      </c>
      <c r="N9946">
        <v>215.36</v>
      </c>
      <c r="O9946">
        <v>0</v>
      </c>
      <c r="P9946">
        <v>0</v>
      </c>
      <c r="Q9946">
        <v>9066.5357000000004</v>
      </c>
      <c r="R9946">
        <v>90665.357000000004</v>
      </c>
      <c r="S9946" t="s">
        <v>1424</v>
      </c>
    </row>
    <row r="9947" spans="1:19">
      <c r="A9947" t="s">
        <v>8465</v>
      </c>
      <c r="B9947">
        <v>44283</v>
      </c>
      <c r="C9947" t="s">
        <v>8466</v>
      </c>
      <c r="D9947">
        <v>44283</v>
      </c>
      <c r="E9947" t="s">
        <v>1422</v>
      </c>
      <c r="F9947" t="s">
        <v>102</v>
      </c>
      <c r="G9947" t="s">
        <v>1027</v>
      </c>
      <c r="H9947" t="s">
        <v>1428</v>
      </c>
      <c r="I9947" t="s">
        <v>1178</v>
      </c>
      <c r="J9947">
        <v>10</v>
      </c>
      <c r="K9947">
        <v>4035</v>
      </c>
      <c r="L9947">
        <v>40350</v>
      </c>
      <c r="M9947">
        <v>9.6069999999999993</v>
      </c>
      <c r="N9947">
        <v>96.07</v>
      </c>
      <c r="O9947">
        <v>0</v>
      </c>
      <c r="P9947">
        <v>0</v>
      </c>
      <c r="Q9947">
        <v>4044.6071000000002</v>
      </c>
      <c r="R9947">
        <v>40446.071000000004</v>
      </c>
      <c r="S9947" t="s">
        <v>1424</v>
      </c>
    </row>
    <row r="9948" spans="1:19">
      <c r="A9948" t="s">
        <v>8465</v>
      </c>
      <c r="B9948">
        <v>44283</v>
      </c>
      <c r="C9948" t="s">
        <v>8466</v>
      </c>
      <c r="D9948">
        <v>44283</v>
      </c>
      <c r="E9948" t="s">
        <v>1422</v>
      </c>
      <c r="F9948" t="s">
        <v>102</v>
      </c>
      <c r="G9948" t="s">
        <v>1027</v>
      </c>
      <c r="H9948" t="s">
        <v>1428</v>
      </c>
      <c r="I9948" t="s">
        <v>1181</v>
      </c>
      <c r="J9948">
        <v>11</v>
      </c>
      <c r="K9948">
        <v>1293</v>
      </c>
      <c r="L9948">
        <v>14223</v>
      </c>
      <c r="M9948">
        <v>3.0790000000000002</v>
      </c>
      <c r="N9948">
        <v>33.869</v>
      </c>
      <c r="O9948">
        <v>0</v>
      </c>
      <c r="P9948">
        <v>0</v>
      </c>
      <c r="Q9948">
        <v>1296.0786000000001</v>
      </c>
      <c r="R9948">
        <v>14256.864600000001</v>
      </c>
      <c r="S9948" t="s">
        <v>1424</v>
      </c>
    </row>
    <row r="9949" spans="1:19">
      <c r="A9949" t="s">
        <v>8465</v>
      </c>
      <c r="B9949">
        <v>44283</v>
      </c>
      <c r="C9949" t="s">
        <v>8466</v>
      </c>
      <c r="D9949">
        <v>44283</v>
      </c>
      <c r="E9949" t="s">
        <v>1422</v>
      </c>
      <c r="F9949" t="s">
        <v>102</v>
      </c>
      <c r="G9949" t="s">
        <v>1027</v>
      </c>
      <c r="H9949" t="s">
        <v>1428</v>
      </c>
      <c r="I9949" t="s">
        <v>1177</v>
      </c>
      <c r="J9949">
        <v>5</v>
      </c>
      <c r="K9949">
        <v>9045</v>
      </c>
      <c r="L9949">
        <v>45225</v>
      </c>
      <c r="M9949">
        <v>21.536000000000001</v>
      </c>
      <c r="N9949">
        <v>107.68</v>
      </c>
      <c r="O9949">
        <v>0</v>
      </c>
      <c r="P9949">
        <v>0</v>
      </c>
      <c r="Q9949">
        <v>9066.5357000000004</v>
      </c>
      <c r="R9949">
        <v>45332.678500000002</v>
      </c>
      <c r="S9949" t="s">
        <v>1424</v>
      </c>
    </row>
    <row r="9950" spans="1:19">
      <c r="A9950" t="s">
        <v>8467</v>
      </c>
      <c r="B9950">
        <v>44283</v>
      </c>
      <c r="C9950" t="s">
        <v>8468</v>
      </c>
      <c r="D9950">
        <v>44283</v>
      </c>
      <c r="E9950" t="s">
        <v>1422</v>
      </c>
      <c r="F9950" t="s">
        <v>30</v>
      </c>
      <c r="G9950" t="s">
        <v>1441</v>
      </c>
      <c r="H9950" t="s">
        <v>24</v>
      </c>
      <c r="I9950" t="s">
        <v>1180</v>
      </c>
      <c r="J9950">
        <v>10</v>
      </c>
      <c r="K9950">
        <v>3540</v>
      </c>
      <c r="L9950">
        <v>35400</v>
      </c>
      <c r="M9950">
        <v>8.4285999999999994</v>
      </c>
      <c r="N9950">
        <v>84.286000000000001</v>
      </c>
      <c r="O9950">
        <v>0</v>
      </c>
      <c r="P9950">
        <v>0</v>
      </c>
      <c r="Q9950">
        <v>3548.4286000000002</v>
      </c>
      <c r="R9950">
        <v>35484.286</v>
      </c>
      <c r="S9950" t="s">
        <v>1424</v>
      </c>
    </row>
    <row r="9951" spans="1:19">
      <c r="A9951" t="s">
        <v>8467</v>
      </c>
      <c r="B9951">
        <v>44283</v>
      </c>
      <c r="C9951" t="s">
        <v>8468</v>
      </c>
      <c r="D9951">
        <v>44283</v>
      </c>
      <c r="E9951" t="s">
        <v>1422</v>
      </c>
      <c r="F9951" t="s">
        <v>30</v>
      </c>
      <c r="G9951" t="s">
        <v>1441</v>
      </c>
      <c r="H9951" t="s">
        <v>24</v>
      </c>
      <c r="I9951" t="s">
        <v>1381</v>
      </c>
      <c r="J9951">
        <v>10</v>
      </c>
      <c r="K9951">
        <v>9850</v>
      </c>
      <c r="L9951">
        <v>98500</v>
      </c>
      <c r="M9951">
        <v>23.452400000000001</v>
      </c>
      <c r="N9951">
        <v>234.524</v>
      </c>
      <c r="O9951">
        <v>0</v>
      </c>
      <c r="P9951">
        <v>0</v>
      </c>
      <c r="Q9951">
        <v>9873.4524000000001</v>
      </c>
      <c r="R9951">
        <v>98734.524000000005</v>
      </c>
      <c r="S9951" t="s">
        <v>1424</v>
      </c>
    </row>
    <row r="9952" spans="1:19">
      <c r="A9952" t="s">
        <v>8467</v>
      </c>
      <c r="B9952">
        <v>44283</v>
      </c>
      <c r="C9952" t="s">
        <v>8468</v>
      </c>
      <c r="D9952">
        <v>44283</v>
      </c>
      <c r="E9952" t="s">
        <v>1422</v>
      </c>
      <c r="F9952" t="s">
        <v>30</v>
      </c>
      <c r="G9952" t="s">
        <v>1441</v>
      </c>
      <c r="H9952" t="s">
        <v>24</v>
      </c>
      <c r="I9952" t="s">
        <v>1470</v>
      </c>
      <c r="J9952">
        <v>40</v>
      </c>
      <c r="K9952">
        <v>7050</v>
      </c>
      <c r="L9952">
        <v>282000</v>
      </c>
      <c r="M9952">
        <v>16.785699999999999</v>
      </c>
      <c r="N9952">
        <v>671.428</v>
      </c>
      <c r="O9952">
        <v>0</v>
      </c>
      <c r="P9952">
        <v>0</v>
      </c>
      <c r="Q9952">
        <v>7066.7857000000004</v>
      </c>
      <c r="R9952">
        <v>282671.42800000001</v>
      </c>
      <c r="S9952" t="s">
        <v>1424</v>
      </c>
    </row>
    <row r="9953" spans="1:19">
      <c r="A9953" t="s">
        <v>8467</v>
      </c>
      <c r="B9953">
        <v>44283</v>
      </c>
      <c r="C9953" t="s">
        <v>8468</v>
      </c>
      <c r="D9953">
        <v>44283</v>
      </c>
      <c r="E9953" t="s">
        <v>1422</v>
      </c>
      <c r="F9953" t="s">
        <v>30</v>
      </c>
      <c r="G9953" t="s">
        <v>1441</v>
      </c>
      <c r="H9953" t="s">
        <v>24</v>
      </c>
      <c r="I9953" t="s">
        <v>1178</v>
      </c>
      <c r="J9953">
        <v>20</v>
      </c>
      <c r="K9953">
        <v>4035</v>
      </c>
      <c r="L9953">
        <v>80700</v>
      </c>
      <c r="M9953">
        <v>9.6071000000000009</v>
      </c>
      <c r="N9953">
        <v>192.142</v>
      </c>
      <c r="O9953">
        <v>0</v>
      </c>
      <c r="P9953">
        <v>0</v>
      </c>
      <c r="Q9953">
        <v>4044.6071000000002</v>
      </c>
      <c r="R9953">
        <v>80892.142000000007</v>
      </c>
      <c r="S9953" t="s">
        <v>1424</v>
      </c>
    </row>
    <row r="9954" spans="1:19">
      <c r="A9954" t="s">
        <v>8469</v>
      </c>
      <c r="B9954">
        <v>44283</v>
      </c>
      <c r="C9954" t="s">
        <v>8470</v>
      </c>
      <c r="D9954">
        <v>44283</v>
      </c>
      <c r="E9954" t="s">
        <v>1422</v>
      </c>
      <c r="F9954" t="s">
        <v>23</v>
      </c>
      <c r="G9954" t="s">
        <v>1434</v>
      </c>
      <c r="H9954" t="s">
        <v>24</v>
      </c>
      <c r="I9954" t="s">
        <v>1180</v>
      </c>
      <c r="J9954">
        <v>18</v>
      </c>
      <c r="K9954">
        <v>3540</v>
      </c>
      <c r="L9954">
        <v>63720</v>
      </c>
      <c r="M9954">
        <v>8.4285999999999994</v>
      </c>
      <c r="N9954">
        <v>151.7148</v>
      </c>
      <c r="O9954">
        <v>0</v>
      </c>
      <c r="P9954">
        <v>0</v>
      </c>
      <c r="Q9954">
        <v>3548.4286000000002</v>
      </c>
      <c r="R9954">
        <v>63871.714800000002</v>
      </c>
      <c r="S9954" t="s">
        <v>1424</v>
      </c>
    </row>
    <row r="9955" spans="1:19">
      <c r="A9955" t="s">
        <v>8469</v>
      </c>
      <c r="B9955">
        <v>44283</v>
      </c>
      <c r="C9955" t="s">
        <v>8470</v>
      </c>
      <c r="D9955">
        <v>44283</v>
      </c>
      <c r="E9955" t="s">
        <v>1422</v>
      </c>
      <c r="F9955" t="s">
        <v>23</v>
      </c>
      <c r="G9955" t="s">
        <v>1434</v>
      </c>
      <c r="H9955" t="s">
        <v>24</v>
      </c>
      <c r="I9955" t="s">
        <v>1470</v>
      </c>
      <c r="J9955">
        <v>20</v>
      </c>
      <c r="K9955">
        <v>7050</v>
      </c>
      <c r="L9955">
        <v>141000</v>
      </c>
      <c r="M9955">
        <v>16.785699999999999</v>
      </c>
      <c r="N9955">
        <v>335.714</v>
      </c>
      <c r="O9955">
        <v>0</v>
      </c>
      <c r="P9955">
        <v>0</v>
      </c>
      <c r="Q9955">
        <v>7066.7857000000004</v>
      </c>
      <c r="R9955">
        <v>141335.71400000001</v>
      </c>
      <c r="S9955" t="s">
        <v>1424</v>
      </c>
    </row>
    <row r="9956" spans="1:19">
      <c r="A9956" t="s">
        <v>8469</v>
      </c>
      <c r="B9956">
        <v>44283</v>
      </c>
      <c r="C9956" t="s">
        <v>8470</v>
      </c>
      <c r="D9956">
        <v>44283</v>
      </c>
      <c r="E9956" t="s">
        <v>1422</v>
      </c>
      <c r="F9956" t="s">
        <v>23</v>
      </c>
      <c r="G9956" t="s">
        <v>1434</v>
      </c>
      <c r="H9956" t="s">
        <v>24</v>
      </c>
      <c r="I9956" t="s">
        <v>1381</v>
      </c>
      <c r="J9956">
        <v>20</v>
      </c>
      <c r="K9956">
        <v>9850</v>
      </c>
      <c r="L9956">
        <v>197000</v>
      </c>
      <c r="M9956">
        <v>23.452400000000001</v>
      </c>
      <c r="N9956">
        <v>469.048</v>
      </c>
      <c r="O9956">
        <v>0</v>
      </c>
      <c r="P9956">
        <v>0</v>
      </c>
      <c r="Q9956">
        <v>9873.4524000000001</v>
      </c>
      <c r="R9956">
        <v>197469.04800000001</v>
      </c>
      <c r="S9956" t="s">
        <v>1424</v>
      </c>
    </row>
    <row r="9957" spans="1:19">
      <c r="A9957" t="s">
        <v>8469</v>
      </c>
      <c r="B9957">
        <v>44283</v>
      </c>
      <c r="C9957" t="s">
        <v>8470</v>
      </c>
      <c r="D9957">
        <v>44283</v>
      </c>
      <c r="E9957" t="s">
        <v>1422</v>
      </c>
      <c r="F9957" t="s">
        <v>23</v>
      </c>
      <c r="G9957" t="s">
        <v>1434</v>
      </c>
      <c r="H9957" t="s">
        <v>24</v>
      </c>
      <c r="I9957" t="s">
        <v>1178</v>
      </c>
      <c r="J9957">
        <v>40</v>
      </c>
      <c r="K9957">
        <v>4035</v>
      </c>
      <c r="L9957">
        <v>161400</v>
      </c>
      <c r="M9957">
        <v>9.6071000000000009</v>
      </c>
      <c r="N9957">
        <v>384.28399999999999</v>
      </c>
      <c r="O9957">
        <v>0</v>
      </c>
      <c r="P9957">
        <v>0</v>
      </c>
      <c r="Q9957">
        <v>4044.6071000000002</v>
      </c>
      <c r="R9957">
        <v>161784.28400000001</v>
      </c>
      <c r="S9957" t="s">
        <v>1424</v>
      </c>
    </row>
    <row r="9958" spans="1:19">
      <c r="A9958" t="s">
        <v>8471</v>
      </c>
      <c r="B9958">
        <v>44283</v>
      </c>
      <c r="C9958" t="s">
        <v>8472</v>
      </c>
      <c r="D9958">
        <v>44283</v>
      </c>
      <c r="E9958" t="s">
        <v>1422</v>
      </c>
      <c r="F9958" t="s">
        <v>26</v>
      </c>
      <c r="G9958" t="s">
        <v>1445</v>
      </c>
      <c r="H9958" t="s">
        <v>24</v>
      </c>
      <c r="I9958" t="s">
        <v>1178</v>
      </c>
      <c r="J9958">
        <v>20</v>
      </c>
      <c r="K9958">
        <v>4035</v>
      </c>
      <c r="L9958">
        <v>80700</v>
      </c>
      <c r="M9958">
        <v>9.6071000000000009</v>
      </c>
      <c r="N9958">
        <v>192.142</v>
      </c>
      <c r="O9958">
        <v>0</v>
      </c>
      <c r="P9958">
        <v>0</v>
      </c>
      <c r="Q9958">
        <v>4044.6071000000002</v>
      </c>
      <c r="R9958">
        <v>80892.142000000007</v>
      </c>
      <c r="S9958" t="s">
        <v>1424</v>
      </c>
    </row>
    <row r="9959" spans="1:19">
      <c r="A9959" t="s">
        <v>8471</v>
      </c>
      <c r="B9959">
        <v>44283</v>
      </c>
      <c r="C9959" t="s">
        <v>8472</v>
      </c>
      <c r="D9959">
        <v>44283</v>
      </c>
      <c r="E9959" t="s">
        <v>1422</v>
      </c>
      <c r="F9959" t="s">
        <v>26</v>
      </c>
      <c r="G9959" t="s">
        <v>1445</v>
      </c>
      <c r="H9959" t="s">
        <v>24</v>
      </c>
      <c r="I9959" t="s">
        <v>1180</v>
      </c>
      <c r="J9959">
        <v>8</v>
      </c>
      <c r="K9959">
        <v>3540</v>
      </c>
      <c r="L9959">
        <v>28320</v>
      </c>
      <c r="M9959">
        <v>8.4285999999999994</v>
      </c>
      <c r="N9959">
        <v>67.428799999999995</v>
      </c>
      <c r="O9959">
        <v>0</v>
      </c>
      <c r="P9959">
        <v>0</v>
      </c>
      <c r="Q9959">
        <v>3548.4286000000002</v>
      </c>
      <c r="R9959">
        <v>28387.428800000002</v>
      </c>
      <c r="S9959" t="s">
        <v>1424</v>
      </c>
    </row>
    <row r="9960" spans="1:19">
      <c r="A9960" t="s">
        <v>8471</v>
      </c>
      <c r="B9960">
        <v>44283</v>
      </c>
      <c r="C9960" t="s">
        <v>8472</v>
      </c>
      <c r="D9960">
        <v>44283</v>
      </c>
      <c r="E9960" t="s">
        <v>1422</v>
      </c>
      <c r="F9960" t="s">
        <v>26</v>
      </c>
      <c r="G9960" t="s">
        <v>1445</v>
      </c>
      <c r="H9960" t="s">
        <v>24</v>
      </c>
      <c r="I9960" t="s">
        <v>1381</v>
      </c>
      <c r="J9960">
        <v>15</v>
      </c>
      <c r="K9960">
        <v>9850</v>
      </c>
      <c r="L9960">
        <v>147750</v>
      </c>
      <c r="M9960">
        <v>23.452400000000001</v>
      </c>
      <c r="N9960">
        <v>351.786</v>
      </c>
      <c r="O9960">
        <v>0</v>
      </c>
      <c r="P9960">
        <v>0</v>
      </c>
      <c r="Q9960">
        <v>9873.4524000000001</v>
      </c>
      <c r="R9960">
        <v>148101.78599999999</v>
      </c>
      <c r="S9960" t="s">
        <v>1424</v>
      </c>
    </row>
    <row r="9961" spans="1:19">
      <c r="A9961" t="s">
        <v>8473</v>
      </c>
      <c r="B9961">
        <v>44283</v>
      </c>
      <c r="C9961" t="s">
        <v>8474</v>
      </c>
      <c r="D9961">
        <v>44283</v>
      </c>
      <c r="E9961" t="s">
        <v>1422</v>
      </c>
      <c r="F9961" t="s">
        <v>31</v>
      </c>
      <c r="G9961" t="s">
        <v>1066</v>
      </c>
      <c r="H9961" t="s">
        <v>24</v>
      </c>
      <c r="I9961" t="s">
        <v>1180</v>
      </c>
      <c r="J9961">
        <v>35</v>
      </c>
      <c r="K9961">
        <v>3540</v>
      </c>
      <c r="L9961">
        <v>123900</v>
      </c>
      <c r="M9961">
        <v>8.4285999999999994</v>
      </c>
      <c r="N9961">
        <v>295.00099999999998</v>
      </c>
      <c r="O9961">
        <v>0</v>
      </c>
      <c r="P9961">
        <v>0</v>
      </c>
      <c r="Q9961">
        <v>3548.4286000000002</v>
      </c>
      <c r="R9961">
        <v>124195.001</v>
      </c>
      <c r="S9961" t="s">
        <v>1424</v>
      </c>
    </row>
    <row r="9962" spans="1:19">
      <c r="A9962" t="s">
        <v>8473</v>
      </c>
      <c r="B9962">
        <v>44283</v>
      </c>
      <c r="C9962" t="s">
        <v>8474</v>
      </c>
      <c r="D9962">
        <v>44283</v>
      </c>
      <c r="E9962" t="s">
        <v>1422</v>
      </c>
      <c r="F9962" t="s">
        <v>31</v>
      </c>
      <c r="G9962" t="s">
        <v>1066</v>
      </c>
      <c r="H9962" t="s">
        <v>24</v>
      </c>
      <c r="I9962" t="s">
        <v>1178</v>
      </c>
      <c r="J9962">
        <v>40</v>
      </c>
      <c r="K9962">
        <v>4035</v>
      </c>
      <c r="L9962">
        <v>161400</v>
      </c>
      <c r="M9962">
        <v>9.6071000000000009</v>
      </c>
      <c r="N9962">
        <v>384.28399999999999</v>
      </c>
      <c r="O9962">
        <v>0</v>
      </c>
      <c r="P9962">
        <v>0</v>
      </c>
      <c r="Q9962">
        <v>4044.6071000000002</v>
      </c>
      <c r="R9962">
        <v>161784.28400000001</v>
      </c>
      <c r="S9962" t="s">
        <v>1424</v>
      </c>
    </row>
    <row r="9963" spans="1:19">
      <c r="A9963" t="s">
        <v>8475</v>
      </c>
      <c r="B9963">
        <v>44283</v>
      </c>
      <c r="C9963" t="s">
        <v>8476</v>
      </c>
      <c r="D9963">
        <v>44283</v>
      </c>
      <c r="E9963" t="s">
        <v>1422</v>
      </c>
      <c r="F9963" t="s">
        <v>99</v>
      </c>
      <c r="G9963" t="s">
        <v>1062</v>
      </c>
      <c r="H9963" t="s">
        <v>1428</v>
      </c>
      <c r="I9963" t="s">
        <v>1421</v>
      </c>
      <c r="J9963">
        <v>60</v>
      </c>
      <c r="K9963">
        <v>1264</v>
      </c>
      <c r="L9963">
        <v>75840</v>
      </c>
      <c r="M9963">
        <v>3.01</v>
      </c>
      <c r="N9963">
        <v>180.6</v>
      </c>
      <c r="O9963">
        <v>0</v>
      </c>
      <c r="P9963">
        <v>0</v>
      </c>
      <c r="Q9963">
        <v>1267.0094999999999</v>
      </c>
      <c r="R9963">
        <v>76020.570000000007</v>
      </c>
      <c r="S9963" t="s">
        <v>1424</v>
      </c>
    </row>
    <row r="9964" spans="1:19">
      <c r="A9964" t="s">
        <v>8475</v>
      </c>
      <c r="B9964">
        <v>44283</v>
      </c>
      <c r="C9964" t="s">
        <v>8476</v>
      </c>
      <c r="D9964">
        <v>44283</v>
      </c>
      <c r="E9964" t="s">
        <v>1422</v>
      </c>
      <c r="F9964" t="s">
        <v>99</v>
      </c>
      <c r="G9964" t="s">
        <v>1062</v>
      </c>
      <c r="H9964" t="s">
        <v>1428</v>
      </c>
      <c r="I9964" t="s">
        <v>1180</v>
      </c>
      <c r="J9964">
        <v>15</v>
      </c>
      <c r="K9964">
        <v>3540</v>
      </c>
      <c r="L9964">
        <v>53100</v>
      </c>
      <c r="M9964">
        <v>8.4290000000000003</v>
      </c>
      <c r="N9964">
        <v>126.435</v>
      </c>
      <c r="O9964">
        <v>0</v>
      </c>
      <c r="P9964">
        <v>0</v>
      </c>
      <c r="Q9964">
        <v>3548.4286000000002</v>
      </c>
      <c r="R9964">
        <v>53226.428999999996</v>
      </c>
      <c r="S9964" t="s">
        <v>1424</v>
      </c>
    </row>
    <row r="9965" spans="1:19">
      <c r="A9965" t="s">
        <v>8475</v>
      </c>
      <c r="B9965">
        <v>44283</v>
      </c>
      <c r="C9965" t="s">
        <v>8476</v>
      </c>
      <c r="D9965">
        <v>44283</v>
      </c>
      <c r="E9965" t="s">
        <v>1422</v>
      </c>
      <c r="F9965" t="s">
        <v>99</v>
      </c>
      <c r="G9965" t="s">
        <v>1062</v>
      </c>
      <c r="H9965" t="s">
        <v>1428</v>
      </c>
      <c r="I9965" t="s">
        <v>1356</v>
      </c>
      <c r="J9965">
        <v>20</v>
      </c>
      <c r="K9965">
        <v>1118</v>
      </c>
      <c r="L9965">
        <v>22360</v>
      </c>
      <c r="M9965">
        <v>2.6619999999999999</v>
      </c>
      <c r="N9965">
        <v>53.24</v>
      </c>
      <c r="O9965">
        <v>0</v>
      </c>
      <c r="P9965">
        <v>0</v>
      </c>
      <c r="Q9965">
        <v>1120.6619000000001</v>
      </c>
      <c r="R9965">
        <v>22413.238000000001</v>
      </c>
      <c r="S9965" t="s">
        <v>1424</v>
      </c>
    </row>
    <row r="9966" spans="1:19">
      <c r="A9966" t="s">
        <v>8475</v>
      </c>
      <c r="B9966">
        <v>44283</v>
      </c>
      <c r="C9966" t="s">
        <v>8476</v>
      </c>
      <c r="D9966">
        <v>44283</v>
      </c>
      <c r="E9966" t="s">
        <v>1422</v>
      </c>
      <c r="F9966" t="s">
        <v>99</v>
      </c>
      <c r="G9966" t="s">
        <v>1062</v>
      </c>
      <c r="H9966" t="s">
        <v>1428</v>
      </c>
      <c r="I9966" t="s">
        <v>1470</v>
      </c>
      <c r="J9966">
        <v>10</v>
      </c>
      <c r="K9966">
        <v>7050</v>
      </c>
      <c r="L9966">
        <v>70500</v>
      </c>
      <c r="M9966">
        <v>16.786000000000001</v>
      </c>
      <c r="N9966">
        <v>167.86</v>
      </c>
      <c r="O9966">
        <v>0</v>
      </c>
      <c r="P9966">
        <v>0</v>
      </c>
      <c r="Q9966">
        <v>7066.7857000000004</v>
      </c>
      <c r="R9966">
        <v>70667.857000000004</v>
      </c>
      <c r="S9966" t="s">
        <v>1424</v>
      </c>
    </row>
    <row r="9967" spans="1:19">
      <c r="A9967" t="s">
        <v>8475</v>
      </c>
      <c r="B9967">
        <v>44283</v>
      </c>
      <c r="C9967" t="s">
        <v>8476</v>
      </c>
      <c r="D9967">
        <v>44283</v>
      </c>
      <c r="E9967" t="s">
        <v>1422</v>
      </c>
      <c r="F9967" t="s">
        <v>99</v>
      </c>
      <c r="G9967" t="s">
        <v>1062</v>
      </c>
      <c r="H9967" t="s">
        <v>1428</v>
      </c>
      <c r="I9967" t="s">
        <v>1178</v>
      </c>
      <c r="J9967">
        <v>10</v>
      </c>
      <c r="K9967">
        <v>4035</v>
      </c>
      <c r="L9967">
        <v>40350</v>
      </c>
      <c r="M9967">
        <v>9.6069999999999993</v>
      </c>
      <c r="N9967">
        <v>96.07</v>
      </c>
      <c r="O9967">
        <v>0</v>
      </c>
      <c r="P9967">
        <v>0</v>
      </c>
      <c r="Q9967">
        <v>4044.6071000000002</v>
      </c>
      <c r="R9967">
        <v>40446.071000000004</v>
      </c>
      <c r="S9967" t="s">
        <v>1424</v>
      </c>
    </row>
    <row r="9968" spans="1:19">
      <c r="A9968" t="s">
        <v>8477</v>
      </c>
      <c r="B9968">
        <v>44283</v>
      </c>
      <c r="C9968" t="s">
        <v>8478</v>
      </c>
      <c r="D9968">
        <v>44283</v>
      </c>
      <c r="E9968" t="s">
        <v>1422</v>
      </c>
      <c r="F9968" t="s">
        <v>56</v>
      </c>
      <c r="G9968" t="s">
        <v>57</v>
      </c>
      <c r="H9968" t="s">
        <v>54</v>
      </c>
      <c r="I9968" t="s">
        <v>1381</v>
      </c>
      <c r="J9968">
        <v>5</v>
      </c>
      <c r="K9968">
        <v>9850</v>
      </c>
      <c r="L9968">
        <v>49250</v>
      </c>
      <c r="M9968">
        <v>23.452400000000001</v>
      </c>
      <c r="N9968">
        <v>117.262</v>
      </c>
      <c r="O9968">
        <v>0</v>
      </c>
      <c r="P9968">
        <v>0</v>
      </c>
      <c r="Q9968">
        <v>9873.4524000000001</v>
      </c>
      <c r="R9968">
        <v>49367.262000000002</v>
      </c>
      <c r="S9968" t="s">
        <v>1424</v>
      </c>
    </row>
    <row r="9969" spans="1:19">
      <c r="A9969" t="s">
        <v>8477</v>
      </c>
      <c r="B9969">
        <v>44283</v>
      </c>
      <c r="C9969" t="s">
        <v>8478</v>
      </c>
      <c r="D9969">
        <v>44283</v>
      </c>
      <c r="E9969" t="s">
        <v>1422</v>
      </c>
      <c r="F9969" t="s">
        <v>56</v>
      </c>
      <c r="G9969" t="s">
        <v>57</v>
      </c>
      <c r="H9969" t="s">
        <v>54</v>
      </c>
      <c r="I9969" t="s">
        <v>1180</v>
      </c>
      <c r="J9969">
        <v>15</v>
      </c>
      <c r="K9969">
        <v>3540</v>
      </c>
      <c r="L9969">
        <v>53100</v>
      </c>
      <c r="M9969">
        <v>8.4285999999999994</v>
      </c>
      <c r="N9969">
        <v>126.429</v>
      </c>
      <c r="O9969">
        <v>0</v>
      </c>
      <c r="P9969">
        <v>0</v>
      </c>
      <c r="Q9969">
        <v>3548.4286000000002</v>
      </c>
      <c r="R9969">
        <v>53226.428999999996</v>
      </c>
      <c r="S9969" t="s">
        <v>1424</v>
      </c>
    </row>
    <row r="9970" spans="1:19">
      <c r="A9970" t="s">
        <v>8479</v>
      </c>
      <c r="B9970">
        <v>44283</v>
      </c>
      <c r="C9970" t="s">
        <v>8480</v>
      </c>
      <c r="D9970">
        <v>44283</v>
      </c>
      <c r="E9970" t="s">
        <v>1422</v>
      </c>
      <c r="F9970" t="s">
        <v>63</v>
      </c>
      <c r="G9970" t="s">
        <v>1432</v>
      </c>
      <c r="H9970" t="s">
        <v>54</v>
      </c>
      <c r="I9970" t="s">
        <v>1181</v>
      </c>
      <c r="J9970">
        <v>20</v>
      </c>
      <c r="K9970">
        <v>1293</v>
      </c>
      <c r="L9970">
        <v>25860</v>
      </c>
      <c r="M9970">
        <v>3.0785999999999998</v>
      </c>
      <c r="N9970">
        <v>61.572000000000003</v>
      </c>
      <c r="O9970">
        <v>0</v>
      </c>
      <c r="P9970">
        <v>0</v>
      </c>
      <c r="Q9970">
        <v>1296.0786000000001</v>
      </c>
      <c r="R9970">
        <v>25921.572</v>
      </c>
      <c r="S9970" t="s">
        <v>1424</v>
      </c>
    </row>
    <row r="9971" spans="1:19">
      <c r="A9971" t="s">
        <v>8481</v>
      </c>
      <c r="B9971">
        <v>44283</v>
      </c>
      <c r="C9971" t="s">
        <v>8482</v>
      </c>
      <c r="D9971">
        <v>44283</v>
      </c>
      <c r="E9971" t="s">
        <v>1422</v>
      </c>
      <c r="F9971" t="s">
        <v>62</v>
      </c>
      <c r="G9971" t="s">
        <v>1432</v>
      </c>
      <c r="H9971" t="s">
        <v>54</v>
      </c>
      <c r="I9971" t="s">
        <v>1459</v>
      </c>
      <c r="J9971">
        <v>32</v>
      </c>
      <c r="K9971">
        <v>1060</v>
      </c>
      <c r="L9971">
        <v>33920</v>
      </c>
      <c r="M9971">
        <v>2.5238</v>
      </c>
      <c r="N9971">
        <v>80.761600000000001</v>
      </c>
      <c r="O9971">
        <v>0</v>
      </c>
      <c r="P9971">
        <v>0</v>
      </c>
      <c r="Q9971">
        <v>1062.5237999999999</v>
      </c>
      <c r="R9971">
        <v>34000.761599999998</v>
      </c>
      <c r="S9971" t="s">
        <v>1424</v>
      </c>
    </row>
    <row r="9972" spans="1:19">
      <c r="A9972" t="s">
        <v>8481</v>
      </c>
      <c r="B9972">
        <v>44283</v>
      </c>
      <c r="C9972" t="s">
        <v>8482</v>
      </c>
      <c r="D9972">
        <v>44283</v>
      </c>
      <c r="E9972" t="s">
        <v>1422</v>
      </c>
      <c r="F9972" t="s">
        <v>62</v>
      </c>
      <c r="G9972" t="s">
        <v>1432</v>
      </c>
      <c r="H9972" t="s">
        <v>54</v>
      </c>
      <c r="I9972" t="s">
        <v>1356</v>
      </c>
      <c r="J9972">
        <v>31</v>
      </c>
      <c r="K9972">
        <v>1118</v>
      </c>
      <c r="L9972">
        <v>34658</v>
      </c>
      <c r="M9972">
        <v>2.6619000000000002</v>
      </c>
      <c r="N9972">
        <v>82.518900000000002</v>
      </c>
      <c r="O9972">
        <v>0</v>
      </c>
      <c r="P9972">
        <v>0</v>
      </c>
      <c r="Q9972">
        <v>1120.6619000000001</v>
      </c>
      <c r="R9972">
        <v>34740.518900000003</v>
      </c>
      <c r="S9972" t="s">
        <v>1424</v>
      </c>
    </row>
    <row r="9973" spans="1:19">
      <c r="A9973" t="s">
        <v>8481</v>
      </c>
      <c r="B9973">
        <v>44283</v>
      </c>
      <c r="C9973" t="s">
        <v>8482</v>
      </c>
      <c r="D9973">
        <v>44283</v>
      </c>
      <c r="E9973" t="s">
        <v>1422</v>
      </c>
      <c r="F9973" t="s">
        <v>62</v>
      </c>
      <c r="G9973" t="s">
        <v>1432</v>
      </c>
      <c r="H9973" t="s">
        <v>54</v>
      </c>
      <c r="I9973" t="s">
        <v>1180</v>
      </c>
      <c r="J9973">
        <v>10</v>
      </c>
      <c r="K9973">
        <v>3540</v>
      </c>
      <c r="L9973">
        <v>35400</v>
      </c>
      <c r="M9973">
        <v>8.4285999999999994</v>
      </c>
      <c r="N9973">
        <v>84.286000000000001</v>
      </c>
      <c r="O9973">
        <v>0</v>
      </c>
      <c r="P9973">
        <v>0</v>
      </c>
      <c r="Q9973">
        <v>3548.4286000000002</v>
      </c>
      <c r="R9973">
        <v>35484.286</v>
      </c>
      <c r="S9973" t="s">
        <v>1424</v>
      </c>
    </row>
    <row r="9974" spans="1:19">
      <c r="A9974" t="s">
        <v>8481</v>
      </c>
      <c r="B9974">
        <v>44283</v>
      </c>
      <c r="C9974" t="s">
        <v>8482</v>
      </c>
      <c r="D9974">
        <v>44283</v>
      </c>
      <c r="E9974" t="s">
        <v>1422</v>
      </c>
      <c r="F9974" t="s">
        <v>62</v>
      </c>
      <c r="G9974" t="s">
        <v>1432</v>
      </c>
      <c r="H9974" t="s">
        <v>54</v>
      </c>
      <c r="I9974" t="s">
        <v>1181</v>
      </c>
      <c r="J9974">
        <v>20</v>
      </c>
      <c r="K9974">
        <v>1293</v>
      </c>
      <c r="L9974">
        <v>25860</v>
      </c>
      <c r="M9974">
        <v>3.0785999999999998</v>
      </c>
      <c r="N9974">
        <v>61.572000000000003</v>
      </c>
      <c r="O9974">
        <v>0</v>
      </c>
      <c r="P9974">
        <v>0</v>
      </c>
      <c r="Q9974">
        <v>1296.0786000000001</v>
      </c>
      <c r="R9974">
        <v>25921.572</v>
      </c>
      <c r="S9974" t="s">
        <v>1424</v>
      </c>
    </row>
    <row r="9975" spans="1:19">
      <c r="A9975" t="s">
        <v>8483</v>
      </c>
      <c r="B9975">
        <v>44283</v>
      </c>
      <c r="C9975" t="s">
        <v>8484</v>
      </c>
      <c r="D9975">
        <v>44283</v>
      </c>
      <c r="E9975" t="s">
        <v>1422</v>
      </c>
      <c r="F9975" t="s">
        <v>1476</v>
      </c>
      <c r="G9975" t="s">
        <v>57</v>
      </c>
      <c r="H9975" t="s">
        <v>54</v>
      </c>
      <c r="I9975" t="s">
        <v>1178</v>
      </c>
      <c r="J9975">
        <v>5</v>
      </c>
      <c r="K9975">
        <v>4035</v>
      </c>
      <c r="L9975">
        <v>20175</v>
      </c>
      <c r="M9975">
        <v>9.6071000000000009</v>
      </c>
      <c r="N9975">
        <v>48.035499999999999</v>
      </c>
      <c r="O9975">
        <v>0</v>
      </c>
      <c r="P9975">
        <v>0</v>
      </c>
      <c r="Q9975">
        <v>4044.6071000000002</v>
      </c>
      <c r="R9975">
        <v>20223.035500000002</v>
      </c>
      <c r="S9975" t="s">
        <v>1424</v>
      </c>
    </row>
    <row r="9976" spans="1:19">
      <c r="A9976" t="s">
        <v>8483</v>
      </c>
      <c r="B9976">
        <v>44283</v>
      </c>
      <c r="C9976" t="s">
        <v>8484</v>
      </c>
      <c r="D9976">
        <v>44283</v>
      </c>
      <c r="E9976" t="s">
        <v>1422</v>
      </c>
      <c r="F9976" t="s">
        <v>1476</v>
      </c>
      <c r="G9976" t="s">
        <v>57</v>
      </c>
      <c r="H9976" t="s">
        <v>54</v>
      </c>
      <c r="I9976" t="s">
        <v>1421</v>
      </c>
      <c r="J9976">
        <v>10</v>
      </c>
      <c r="K9976">
        <v>1264</v>
      </c>
      <c r="L9976">
        <v>12640</v>
      </c>
      <c r="M9976">
        <v>3.0095000000000001</v>
      </c>
      <c r="N9976">
        <v>30.094999999999999</v>
      </c>
      <c r="O9976">
        <v>0</v>
      </c>
      <c r="P9976">
        <v>0</v>
      </c>
      <c r="Q9976">
        <v>1267.0094999999999</v>
      </c>
      <c r="R9976">
        <v>12670.094999999999</v>
      </c>
      <c r="S9976" t="s">
        <v>1424</v>
      </c>
    </row>
    <row r="9977" spans="1:19">
      <c r="A9977" t="s">
        <v>8485</v>
      </c>
      <c r="B9977">
        <v>44283</v>
      </c>
      <c r="C9977" t="s">
        <v>8486</v>
      </c>
      <c r="D9977">
        <v>44283</v>
      </c>
      <c r="E9977" t="s">
        <v>1422</v>
      </c>
      <c r="F9977" t="s">
        <v>977</v>
      </c>
      <c r="G9977" t="s">
        <v>1437</v>
      </c>
      <c r="H9977" t="s">
        <v>54</v>
      </c>
      <c r="I9977" t="s">
        <v>1178</v>
      </c>
      <c r="J9977">
        <v>20</v>
      </c>
      <c r="K9977">
        <v>4035</v>
      </c>
      <c r="L9977">
        <v>80700</v>
      </c>
      <c r="M9977">
        <v>9.6071000000000009</v>
      </c>
      <c r="N9977">
        <v>192.142</v>
      </c>
      <c r="O9977">
        <v>0</v>
      </c>
      <c r="P9977">
        <v>0</v>
      </c>
      <c r="Q9977">
        <v>4044.6071000000002</v>
      </c>
      <c r="R9977">
        <v>80892.142000000007</v>
      </c>
      <c r="S9977" t="s">
        <v>1424</v>
      </c>
    </row>
    <row r="9978" spans="1:19">
      <c r="A9978" t="s">
        <v>8485</v>
      </c>
      <c r="B9978">
        <v>44283</v>
      </c>
      <c r="C9978" t="s">
        <v>8486</v>
      </c>
      <c r="D9978">
        <v>44283</v>
      </c>
      <c r="E9978" t="s">
        <v>1422</v>
      </c>
      <c r="F9978" t="s">
        <v>977</v>
      </c>
      <c r="G9978" t="s">
        <v>1437</v>
      </c>
      <c r="H9978" t="s">
        <v>54</v>
      </c>
      <c r="I9978" t="s">
        <v>1381</v>
      </c>
      <c r="J9978">
        <v>20</v>
      </c>
      <c r="K9978">
        <v>9850</v>
      </c>
      <c r="L9978">
        <v>197000</v>
      </c>
      <c r="M9978">
        <v>23.452400000000001</v>
      </c>
      <c r="N9978">
        <v>469.048</v>
      </c>
      <c r="O9978">
        <v>0</v>
      </c>
      <c r="P9978">
        <v>0</v>
      </c>
      <c r="Q9978">
        <v>9873.4524000000001</v>
      </c>
      <c r="R9978">
        <v>197469.04800000001</v>
      </c>
      <c r="S9978" t="s">
        <v>1424</v>
      </c>
    </row>
    <row r="9979" spans="1:19">
      <c r="A9979" t="s">
        <v>8485</v>
      </c>
      <c r="B9979">
        <v>44283</v>
      </c>
      <c r="C9979" t="s">
        <v>8486</v>
      </c>
      <c r="D9979">
        <v>44283</v>
      </c>
      <c r="E9979" t="s">
        <v>1422</v>
      </c>
      <c r="F9979" t="s">
        <v>977</v>
      </c>
      <c r="G9979" t="s">
        <v>1437</v>
      </c>
      <c r="H9979" t="s">
        <v>54</v>
      </c>
      <c r="I9979" t="s">
        <v>1181</v>
      </c>
      <c r="J9979">
        <v>50</v>
      </c>
      <c r="K9979">
        <v>1293</v>
      </c>
      <c r="L9979">
        <v>64650</v>
      </c>
      <c r="M9979">
        <v>3.0785999999999998</v>
      </c>
      <c r="N9979">
        <v>153.93</v>
      </c>
      <c r="O9979">
        <v>0</v>
      </c>
      <c r="P9979">
        <v>0</v>
      </c>
      <c r="Q9979">
        <v>1296.0786000000001</v>
      </c>
      <c r="R9979">
        <v>64803.93</v>
      </c>
      <c r="S9979" t="s">
        <v>1424</v>
      </c>
    </row>
    <row r="9980" spans="1:19">
      <c r="A9980" t="s">
        <v>8485</v>
      </c>
      <c r="B9980">
        <v>44283</v>
      </c>
      <c r="C9980" t="s">
        <v>8486</v>
      </c>
      <c r="D9980">
        <v>44283</v>
      </c>
      <c r="E9980" t="s">
        <v>1422</v>
      </c>
      <c r="F9980" t="s">
        <v>977</v>
      </c>
      <c r="G9980" t="s">
        <v>1437</v>
      </c>
      <c r="H9980" t="s">
        <v>54</v>
      </c>
      <c r="I9980" t="s">
        <v>1177</v>
      </c>
      <c r="J9980">
        <v>10</v>
      </c>
      <c r="K9980">
        <v>9045</v>
      </c>
      <c r="L9980">
        <v>90450</v>
      </c>
      <c r="M9980">
        <v>21.535699999999999</v>
      </c>
      <c r="N9980">
        <v>215.357</v>
      </c>
      <c r="O9980">
        <v>0</v>
      </c>
      <c r="P9980">
        <v>0</v>
      </c>
      <c r="Q9980">
        <v>9066.5357000000004</v>
      </c>
      <c r="R9980">
        <v>90665.357000000004</v>
      </c>
      <c r="S9980" t="s">
        <v>1424</v>
      </c>
    </row>
    <row r="9981" spans="1:19">
      <c r="A9981" t="s">
        <v>8485</v>
      </c>
      <c r="B9981">
        <v>44283</v>
      </c>
      <c r="C9981" t="s">
        <v>8486</v>
      </c>
      <c r="D9981">
        <v>44283</v>
      </c>
      <c r="E9981" t="s">
        <v>1422</v>
      </c>
      <c r="F9981" t="s">
        <v>977</v>
      </c>
      <c r="G9981" t="s">
        <v>1437</v>
      </c>
      <c r="H9981" t="s">
        <v>54</v>
      </c>
      <c r="I9981" t="s">
        <v>1421</v>
      </c>
      <c r="J9981">
        <v>18</v>
      </c>
      <c r="K9981">
        <v>1264</v>
      </c>
      <c r="L9981">
        <v>22752</v>
      </c>
      <c r="M9981">
        <v>3.0095000000000001</v>
      </c>
      <c r="N9981">
        <v>54.170999999999999</v>
      </c>
      <c r="O9981">
        <v>0</v>
      </c>
      <c r="P9981">
        <v>0</v>
      </c>
      <c r="Q9981">
        <v>1267.0094999999999</v>
      </c>
      <c r="R9981">
        <v>22806.170999999998</v>
      </c>
      <c r="S9981" t="s">
        <v>1424</v>
      </c>
    </row>
    <row r="9982" spans="1:19">
      <c r="A9982" t="s">
        <v>8487</v>
      </c>
      <c r="B9982">
        <v>44283</v>
      </c>
      <c r="C9982" t="s">
        <v>8488</v>
      </c>
      <c r="D9982">
        <v>44283</v>
      </c>
      <c r="E9982" t="s">
        <v>1422</v>
      </c>
      <c r="F9982" t="s">
        <v>60</v>
      </c>
      <c r="G9982" t="s">
        <v>54</v>
      </c>
      <c r="H9982" t="s">
        <v>54</v>
      </c>
      <c r="I9982" t="s">
        <v>1178</v>
      </c>
      <c r="J9982">
        <v>20</v>
      </c>
      <c r="K9982">
        <v>4035</v>
      </c>
      <c r="L9982">
        <v>80700</v>
      </c>
      <c r="M9982">
        <v>9.6071000000000009</v>
      </c>
      <c r="N9982">
        <v>192.142</v>
      </c>
      <c r="O9982">
        <v>0</v>
      </c>
      <c r="P9982">
        <v>0</v>
      </c>
      <c r="Q9982">
        <v>4044.6071000000002</v>
      </c>
      <c r="R9982">
        <v>80892.142000000007</v>
      </c>
      <c r="S9982" t="s">
        <v>1424</v>
      </c>
    </row>
    <row r="9983" spans="1:19">
      <c r="A9983" t="s">
        <v>8487</v>
      </c>
      <c r="B9983">
        <v>44283</v>
      </c>
      <c r="C9983" t="s">
        <v>8488</v>
      </c>
      <c r="D9983">
        <v>44283</v>
      </c>
      <c r="E9983" t="s">
        <v>1422</v>
      </c>
      <c r="F9983" t="s">
        <v>60</v>
      </c>
      <c r="G9983" t="s">
        <v>54</v>
      </c>
      <c r="H9983" t="s">
        <v>54</v>
      </c>
      <c r="I9983" t="s">
        <v>1180</v>
      </c>
      <c r="J9983">
        <v>20</v>
      </c>
      <c r="K9983">
        <v>3540</v>
      </c>
      <c r="L9983">
        <v>70800</v>
      </c>
      <c r="M9983">
        <v>8.4285999999999994</v>
      </c>
      <c r="N9983">
        <v>168.572</v>
      </c>
      <c r="O9983">
        <v>0</v>
      </c>
      <c r="P9983">
        <v>0</v>
      </c>
      <c r="Q9983">
        <v>3548.4286000000002</v>
      </c>
      <c r="R9983">
        <v>70968.572</v>
      </c>
      <c r="S9983" t="s">
        <v>1424</v>
      </c>
    </row>
    <row r="9984" spans="1:19">
      <c r="A9984" t="s">
        <v>8487</v>
      </c>
      <c r="B9984">
        <v>44283</v>
      </c>
      <c r="C9984" t="s">
        <v>8488</v>
      </c>
      <c r="D9984">
        <v>44283</v>
      </c>
      <c r="E9984" t="s">
        <v>1422</v>
      </c>
      <c r="F9984" t="s">
        <v>60</v>
      </c>
      <c r="G9984" t="s">
        <v>54</v>
      </c>
      <c r="H9984" t="s">
        <v>54</v>
      </c>
      <c r="I9984" t="s">
        <v>1459</v>
      </c>
      <c r="J9984">
        <v>42</v>
      </c>
      <c r="K9984">
        <v>1060</v>
      </c>
      <c r="L9984">
        <v>44520</v>
      </c>
      <c r="M9984">
        <v>2.5238</v>
      </c>
      <c r="N9984">
        <v>105.9996</v>
      </c>
      <c r="O9984">
        <v>0</v>
      </c>
      <c r="P9984">
        <v>0</v>
      </c>
      <c r="Q9984">
        <v>1062.5237999999999</v>
      </c>
      <c r="R9984">
        <v>44625.999600000003</v>
      </c>
      <c r="S9984" t="s">
        <v>1424</v>
      </c>
    </row>
    <row r="9985" spans="1:19">
      <c r="A9985" t="s">
        <v>8487</v>
      </c>
      <c r="B9985">
        <v>44283</v>
      </c>
      <c r="C9985" t="s">
        <v>8488</v>
      </c>
      <c r="D9985">
        <v>44283</v>
      </c>
      <c r="E9985" t="s">
        <v>1422</v>
      </c>
      <c r="F9985" t="s">
        <v>60</v>
      </c>
      <c r="G9985" t="s">
        <v>54</v>
      </c>
      <c r="H9985" t="s">
        <v>54</v>
      </c>
      <c r="I9985" t="s">
        <v>1381</v>
      </c>
      <c r="J9985">
        <v>10</v>
      </c>
      <c r="K9985">
        <v>9850</v>
      </c>
      <c r="L9985">
        <v>98500</v>
      </c>
      <c r="M9985">
        <v>23.452400000000001</v>
      </c>
      <c r="N9985">
        <v>234.524</v>
      </c>
      <c r="O9985">
        <v>0</v>
      </c>
      <c r="P9985">
        <v>0</v>
      </c>
      <c r="Q9985">
        <v>9873.4524000000001</v>
      </c>
      <c r="R9985">
        <v>98734.524000000005</v>
      </c>
      <c r="S9985" t="s">
        <v>1424</v>
      </c>
    </row>
    <row r="9986" spans="1:19">
      <c r="A9986" t="s">
        <v>8489</v>
      </c>
      <c r="B9986">
        <v>44283</v>
      </c>
      <c r="C9986" t="s">
        <v>8490</v>
      </c>
      <c r="D9986">
        <v>44283</v>
      </c>
      <c r="E9986" t="s">
        <v>1422</v>
      </c>
      <c r="F9986" t="s">
        <v>61</v>
      </c>
      <c r="G9986" t="s">
        <v>54</v>
      </c>
      <c r="H9986" t="s">
        <v>54</v>
      </c>
      <c r="I9986" t="s">
        <v>1459</v>
      </c>
      <c r="J9986">
        <v>10</v>
      </c>
      <c r="K9986">
        <v>1060</v>
      </c>
      <c r="L9986">
        <v>10600</v>
      </c>
      <c r="M9986">
        <v>2.5238</v>
      </c>
      <c r="N9986">
        <v>25.238</v>
      </c>
      <c r="O9986">
        <v>0</v>
      </c>
      <c r="P9986">
        <v>0</v>
      </c>
      <c r="Q9986">
        <v>1062.5237999999999</v>
      </c>
      <c r="R9986">
        <v>10625.237999999999</v>
      </c>
      <c r="S9986" t="s">
        <v>1424</v>
      </c>
    </row>
    <row r="9987" spans="1:19">
      <c r="A9987" t="s">
        <v>8489</v>
      </c>
      <c r="B9987">
        <v>44283</v>
      </c>
      <c r="C9987" t="s">
        <v>8490</v>
      </c>
      <c r="D9987">
        <v>44283</v>
      </c>
      <c r="E9987" t="s">
        <v>1422</v>
      </c>
      <c r="F9987" t="s">
        <v>61</v>
      </c>
      <c r="G9987" t="s">
        <v>54</v>
      </c>
      <c r="H9987" t="s">
        <v>54</v>
      </c>
      <c r="I9987" t="s">
        <v>1180</v>
      </c>
      <c r="J9987">
        <v>10</v>
      </c>
      <c r="K9987">
        <v>3540</v>
      </c>
      <c r="L9987">
        <v>35400</v>
      </c>
      <c r="M9987">
        <v>8.4285999999999994</v>
      </c>
      <c r="N9987">
        <v>84.286000000000001</v>
      </c>
      <c r="O9987">
        <v>0</v>
      </c>
      <c r="P9987">
        <v>0</v>
      </c>
      <c r="Q9987">
        <v>3548.4286000000002</v>
      </c>
      <c r="R9987">
        <v>35484.286</v>
      </c>
      <c r="S9987" t="s">
        <v>1424</v>
      </c>
    </row>
    <row r="9988" spans="1:19">
      <c r="A9988" t="s">
        <v>8489</v>
      </c>
      <c r="B9988">
        <v>44283</v>
      </c>
      <c r="C9988" t="s">
        <v>8490</v>
      </c>
      <c r="D9988">
        <v>44283</v>
      </c>
      <c r="E9988" t="s">
        <v>1422</v>
      </c>
      <c r="F9988" t="s">
        <v>61</v>
      </c>
      <c r="G9988" t="s">
        <v>54</v>
      </c>
      <c r="H9988" t="s">
        <v>54</v>
      </c>
      <c r="I9988" t="s">
        <v>1381</v>
      </c>
      <c r="J9988">
        <v>4</v>
      </c>
      <c r="K9988">
        <v>9850</v>
      </c>
      <c r="L9988">
        <v>39400</v>
      </c>
      <c r="M9988">
        <v>23.452400000000001</v>
      </c>
      <c r="N9988">
        <v>93.809600000000003</v>
      </c>
      <c r="O9988">
        <v>0</v>
      </c>
      <c r="P9988">
        <v>0</v>
      </c>
      <c r="Q9988">
        <v>9873.4524000000001</v>
      </c>
      <c r="R9988">
        <v>39493.809600000001</v>
      </c>
      <c r="S9988" t="s">
        <v>1424</v>
      </c>
    </row>
    <row r="9989" spans="1:19">
      <c r="A9989" t="s">
        <v>8489</v>
      </c>
      <c r="B9989">
        <v>44283</v>
      </c>
      <c r="C9989" t="s">
        <v>8490</v>
      </c>
      <c r="D9989">
        <v>44283</v>
      </c>
      <c r="E9989" t="s">
        <v>1422</v>
      </c>
      <c r="F9989" t="s">
        <v>61</v>
      </c>
      <c r="G9989" t="s">
        <v>54</v>
      </c>
      <c r="H9989" t="s">
        <v>54</v>
      </c>
      <c r="I9989" t="s">
        <v>1178</v>
      </c>
      <c r="J9989">
        <v>2</v>
      </c>
      <c r="K9989">
        <v>4035</v>
      </c>
      <c r="L9989">
        <v>8070</v>
      </c>
      <c r="M9989">
        <v>9.6071000000000009</v>
      </c>
      <c r="N9989">
        <v>19.214200000000002</v>
      </c>
      <c r="O9989">
        <v>0</v>
      </c>
      <c r="P9989">
        <v>0</v>
      </c>
      <c r="Q9989">
        <v>4044.6071000000002</v>
      </c>
      <c r="R9989">
        <v>8089.2142000000003</v>
      </c>
      <c r="S9989" t="s">
        <v>1424</v>
      </c>
    </row>
    <row r="9990" spans="1:19">
      <c r="A9990" t="s">
        <v>8491</v>
      </c>
      <c r="B9990">
        <v>44283</v>
      </c>
      <c r="C9990" t="s">
        <v>8492</v>
      </c>
      <c r="D9990">
        <v>44283</v>
      </c>
      <c r="E9990" t="s">
        <v>1422</v>
      </c>
      <c r="F9990" t="s">
        <v>112</v>
      </c>
      <c r="G9990" t="s">
        <v>1026</v>
      </c>
      <c r="H9990" t="s">
        <v>54</v>
      </c>
      <c r="I9990" t="s">
        <v>1459</v>
      </c>
      <c r="J9990">
        <v>150</v>
      </c>
      <c r="K9990">
        <v>1060</v>
      </c>
      <c r="L9990">
        <v>159000</v>
      </c>
      <c r="M9990">
        <v>2.5238</v>
      </c>
      <c r="N9990">
        <v>378.57</v>
      </c>
      <c r="O9990">
        <v>0</v>
      </c>
      <c r="P9990">
        <v>0</v>
      </c>
      <c r="Q9990">
        <v>1062.5237999999999</v>
      </c>
      <c r="R9990">
        <v>159378.57</v>
      </c>
      <c r="S9990" t="s">
        <v>1424</v>
      </c>
    </row>
    <row r="9991" spans="1:19">
      <c r="A9991" t="s">
        <v>8493</v>
      </c>
      <c r="B9991">
        <v>44283</v>
      </c>
      <c r="C9991" t="s">
        <v>8494</v>
      </c>
      <c r="D9991">
        <v>44283</v>
      </c>
      <c r="E9991" t="s">
        <v>1422</v>
      </c>
      <c r="F9991" t="s">
        <v>113</v>
      </c>
      <c r="G9991" t="s">
        <v>1026</v>
      </c>
      <c r="H9991" t="s">
        <v>54</v>
      </c>
      <c r="I9991" t="s">
        <v>1181</v>
      </c>
      <c r="J9991">
        <v>71</v>
      </c>
      <c r="K9991">
        <v>1293</v>
      </c>
      <c r="L9991">
        <v>91803</v>
      </c>
      <c r="M9991">
        <v>3.0785999999999998</v>
      </c>
      <c r="N9991">
        <v>218.5806</v>
      </c>
      <c r="O9991">
        <v>0</v>
      </c>
      <c r="P9991">
        <v>0</v>
      </c>
      <c r="Q9991">
        <v>1296.0786000000001</v>
      </c>
      <c r="R9991">
        <v>92021.580600000001</v>
      </c>
      <c r="S9991" t="s">
        <v>1424</v>
      </c>
    </row>
    <row r="9992" spans="1:19">
      <c r="A9992" t="s">
        <v>8493</v>
      </c>
      <c r="B9992">
        <v>44283</v>
      </c>
      <c r="C9992" t="s">
        <v>8494</v>
      </c>
      <c r="D9992">
        <v>44283</v>
      </c>
      <c r="E9992" t="s">
        <v>1422</v>
      </c>
      <c r="F9992" t="s">
        <v>113</v>
      </c>
      <c r="G9992" t="s">
        <v>1026</v>
      </c>
      <c r="H9992" t="s">
        <v>54</v>
      </c>
      <c r="I9992" t="s">
        <v>1421</v>
      </c>
      <c r="J9992">
        <v>200</v>
      </c>
      <c r="K9992">
        <v>1264</v>
      </c>
      <c r="L9992">
        <v>252800</v>
      </c>
      <c r="M9992">
        <v>3.0095000000000001</v>
      </c>
      <c r="N9992">
        <v>601.9</v>
      </c>
      <c r="O9992">
        <v>0</v>
      </c>
      <c r="P9992">
        <v>0</v>
      </c>
      <c r="Q9992">
        <v>1267.0094999999999</v>
      </c>
      <c r="R9992">
        <v>253401.9</v>
      </c>
      <c r="S9992" t="s">
        <v>1424</v>
      </c>
    </row>
    <row r="9993" spans="1:19">
      <c r="A9993" t="s">
        <v>8493</v>
      </c>
      <c r="B9993">
        <v>44283</v>
      </c>
      <c r="C9993" t="s">
        <v>8494</v>
      </c>
      <c r="D9993">
        <v>44283</v>
      </c>
      <c r="E9993" t="s">
        <v>1422</v>
      </c>
      <c r="F9993" t="s">
        <v>113</v>
      </c>
      <c r="G9993" t="s">
        <v>1026</v>
      </c>
      <c r="H9993" t="s">
        <v>54</v>
      </c>
      <c r="I9993" t="s">
        <v>1459</v>
      </c>
      <c r="J9993">
        <v>250</v>
      </c>
      <c r="K9993">
        <v>1060</v>
      </c>
      <c r="L9993">
        <v>265000</v>
      </c>
      <c r="M9993">
        <v>2.5238</v>
      </c>
      <c r="N9993">
        <v>630.95000000000005</v>
      </c>
      <c r="O9993">
        <v>0</v>
      </c>
      <c r="P9993">
        <v>0</v>
      </c>
      <c r="Q9993">
        <v>1062.5237999999999</v>
      </c>
      <c r="R9993">
        <v>265630.95</v>
      </c>
      <c r="S9993" t="s">
        <v>1424</v>
      </c>
    </row>
    <row r="9994" spans="1:19">
      <c r="A9994" t="s">
        <v>8495</v>
      </c>
      <c r="B9994">
        <v>44283</v>
      </c>
      <c r="C9994" t="s">
        <v>8496</v>
      </c>
      <c r="D9994">
        <v>44283</v>
      </c>
      <c r="E9994" t="s">
        <v>1422</v>
      </c>
      <c r="F9994" t="s">
        <v>111</v>
      </c>
      <c r="G9994" t="s">
        <v>1026</v>
      </c>
      <c r="H9994" t="s">
        <v>54</v>
      </c>
      <c r="I9994" t="s">
        <v>1381</v>
      </c>
      <c r="J9994">
        <v>5</v>
      </c>
      <c r="K9994">
        <v>9850</v>
      </c>
      <c r="L9994">
        <v>49250</v>
      </c>
      <c r="M9994">
        <v>23.452400000000001</v>
      </c>
      <c r="N9994">
        <v>117.262</v>
      </c>
      <c r="O9994">
        <v>0</v>
      </c>
      <c r="P9994">
        <v>0</v>
      </c>
      <c r="Q9994">
        <v>9873.4524000000001</v>
      </c>
      <c r="R9994">
        <v>49367.262000000002</v>
      </c>
      <c r="S9994" t="s">
        <v>1424</v>
      </c>
    </row>
    <row r="9995" spans="1:19">
      <c r="A9995" t="s">
        <v>8495</v>
      </c>
      <c r="B9995">
        <v>44283</v>
      </c>
      <c r="C9995" t="s">
        <v>8496</v>
      </c>
      <c r="D9995">
        <v>44283</v>
      </c>
      <c r="E9995" t="s">
        <v>1422</v>
      </c>
      <c r="F9995" t="s">
        <v>111</v>
      </c>
      <c r="G9995" t="s">
        <v>1026</v>
      </c>
      <c r="H9995" t="s">
        <v>54</v>
      </c>
      <c r="I9995" t="s">
        <v>1180</v>
      </c>
      <c r="J9995">
        <v>2</v>
      </c>
      <c r="K9995">
        <v>3540</v>
      </c>
      <c r="L9995">
        <v>7080</v>
      </c>
      <c r="M9995">
        <v>8.4285999999999994</v>
      </c>
      <c r="N9995">
        <v>16.857199999999999</v>
      </c>
      <c r="O9995">
        <v>0</v>
      </c>
      <c r="P9995">
        <v>0</v>
      </c>
      <c r="Q9995">
        <v>3548.4286000000002</v>
      </c>
      <c r="R9995">
        <v>7096.8572000000004</v>
      </c>
      <c r="S9995" t="s">
        <v>1424</v>
      </c>
    </row>
    <row r="9996" spans="1:19">
      <c r="A9996" t="s">
        <v>8495</v>
      </c>
      <c r="B9996">
        <v>44283</v>
      </c>
      <c r="C9996" t="s">
        <v>8496</v>
      </c>
      <c r="D9996">
        <v>44283</v>
      </c>
      <c r="E9996" t="s">
        <v>1422</v>
      </c>
      <c r="F9996" t="s">
        <v>111</v>
      </c>
      <c r="G9996" t="s">
        <v>1026</v>
      </c>
      <c r="H9996" t="s">
        <v>54</v>
      </c>
      <c r="I9996" t="s">
        <v>1177</v>
      </c>
      <c r="J9996">
        <v>5</v>
      </c>
      <c r="K9996">
        <v>9045</v>
      </c>
      <c r="L9996">
        <v>45225</v>
      </c>
      <c r="M9996">
        <v>21.535699999999999</v>
      </c>
      <c r="N9996">
        <v>107.6785</v>
      </c>
      <c r="O9996">
        <v>0</v>
      </c>
      <c r="P9996">
        <v>0</v>
      </c>
      <c r="Q9996">
        <v>9066.5357000000004</v>
      </c>
      <c r="R9996">
        <v>45332.678500000002</v>
      </c>
      <c r="S9996" t="s">
        <v>1424</v>
      </c>
    </row>
    <row r="9997" spans="1:19">
      <c r="A9997" t="s">
        <v>8497</v>
      </c>
      <c r="B9997">
        <v>44283</v>
      </c>
      <c r="C9997" t="s">
        <v>8498</v>
      </c>
      <c r="D9997">
        <v>44283</v>
      </c>
      <c r="E9997" t="s">
        <v>1422</v>
      </c>
      <c r="F9997" t="s">
        <v>53</v>
      </c>
      <c r="G9997" t="s">
        <v>1068</v>
      </c>
      <c r="H9997" t="s">
        <v>54</v>
      </c>
      <c r="I9997" t="s">
        <v>1177</v>
      </c>
      <c r="J9997">
        <v>5</v>
      </c>
      <c r="K9997">
        <v>9045</v>
      </c>
      <c r="L9997">
        <v>45225</v>
      </c>
      <c r="M9997">
        <v>21.535699999999999</v>
      </c>
      <c r="N9997">
        <v>107.6785</v>
      </c>
      <c r="O9997">
        <v>0</v>
      </c>
      <c r="P9997">
        <v>0</v>
      </c>
      <c r="Q9997">
        <v>9066.5357000000004</v>
      </c>
      <c r="R9997">
        <v>45332.678500000002</v>
      </c>
      <c r="S9997" t="s">
        <v>1424</v>
      </c>
    </row>
    <row r="9998" spans="1:19">
      <c r="A9998" t="s">
        <v>8497</v>
      </c>
      <c r="B9998">
        <v>44283</v>
      </c>
      <c r="C9998" t="s">
        <v>8498</v>
      </c>
      <c r="D9998">
        <v>44283</v>
      </c>
      <c r="E9998" t="s">
        <v>1422</v>
      </c>
      <c r="F9998" t="s">
        <v>53</v>
      </c>
      <c r="G9998" t="s">
        <v>1068</v>
      </c>
      <c r="H9998" t="s">
        <v>54</v>
      </c>
      <c r="I9998" t="s">
        <v>1180</v>
      </c>
      <c r="J9998">
        <v>14</v>
      </c>
      <c r="K9998">
        <v>3540</v>
      </c>
      <c r="L9998">
        <v>49560</v>
      </c>
      <c r="M9998">
        <v>8.4285999999999994</v>
      </c>
      <c r="N9998">
        <v>118.0004</v>
      </c>
      <c r="O9998">
        <v>0</v>
      </c>
      <c r="P9998">
        <v>0</v>
      </c>
      <c r="Q9998">
        <v>3548.4286000000002</v>
      </c>
      <c r="R9998">
        <v>49678.000399999997</v>
      </c>
      <c r="S9998" t="s">
        <v>1424</v>
      </c>
    </row>
    <row r="9999" spans="1:19">
      <c r="A9999" t="s">
        <v>8497</v>
      </c>
      <c r="B9999">
        <v>44283</v>
      </c>
      <c r="C9999" t="s">
        <v>8498</v>
      </c>
      <c r="D9999">
        <v>44283</v>
      </c>
      <c r="E9999" t="s">
        <v>1422</v>
      </c>
      <c r="F9999" t="s">
        <v>53</v>
      </c>
      <c r="G9999" t="s">
        <v>1068</v>
      </c>
      <c r="H9999" t="s">
        <v>54</v>
      </c>
      <c r="I9999" t="s">
        <v>1421</v>
      </c>
      <c r="J9999">
        <v>200</v>
      </c>
      <c r="K9999">
        <v>1264</v>
      </c>
      <c r="L9999">
        <v>252800</v>
      </c>
      <c r="M9999">
        <v>3.0095000000000001</v>
      </c>
      <c r="N9999">
        <v>601.9</v>
      </c>
      <c r="O9999">
        <v>0</v>
      </c>
      <c r="P9999">
        <v>0</v>
      </c>
      <c r="Q9999">
        <v>1267.0094999999999</v>
      </c>
      <c r="R9999">
        <v>253401.9</v>
      </c>
      <c r="S9999" t="s">
        <v>1424</v>
      </c>
    </row>
    <row r="10000" spans="1:19">
      <c r="A10000" t="s">
        <v>8497</v>
      </c>
      <c r="B10000">
        <v>44283</v>
      </c>
      <c r="C10000" t="s">
        <v>8498</v>
      </c>
      <c r="D10000">
        <v>44283</v>
      </c>
      <c r="E10000" t="s">
        <v>1422</v>
      </c>
      <c r="F10000" t="s">
        <v>53</v>
      </c>
      <c r="G10000" t="s">
        <v>1068</v>
      </c>
      <c r="H10000" t="s">
        <v>54</v>
      </c>
      <c r="I10000" t="s">
        <v>5350</v>
      </c>
      <c r="J10000">
        <v>5</v>
      </c>
      <c r="K10000">
        <v>9480</v>
      </c>
      <c r="L10000">
        <v>47400</v>
      </c>
      <c r="M10000">
        <v>22.571400000000001</v>
      </c>
      <c r="N10000">
        <v>112.857</v>
      </c>
      <c r="O10000">
        <v>0</v>
      </c>
      <c r="P10000">
        <v>0</v>
      </c>
      <c r="Q10000">
        <v>9502.5714000000007</v>
      </c>
      <c r="R10000">
        <v>47512.857000000004</v>
      </c>
      <c r="S10000" t="s">
        <v>1424</v>
      </c>
    </row>
    <row r="10001" spans="1:19">
      <c r="A10001" t="s">
        <v>8497</v>
      </c>
      <c r="B10001">
        <v>44283</v>
      </c>
      <c r="C10001" t="s">
        <v>8498</v>
      </c>
      <c r="D10001">
        <v>44283</v>
      </c>
      <c r="E10001" t="s">
        <v>1422</v>
      </c>
      <c r="F10001" t="s">
        <v>53</v>
      </c>
      <c r="G10001" t="s">
        <v>1068</v>
      </c>
      <c r="H10001" t="s">
        <v>54</v>
      </c>
      <c r="I10001" t="s">
        <v>1178</v>
      </c>
      <c r="J10001">
        <v>15</v>
      </c>
      <c r="K10001">
        <v>4035</v>
      </c>
      <c r="L10001">
        <v>60525</v>
      </c>
      <c r="M10001">
        <v>9.6071000000000009</v>
      </c>
      <c r="N10001">
        <v>144.10650000000001</v>
      </c>
      <c r="O10001">
        <v>0</v>
      </c>
      <c r="P10001">
        <v>0</v>
      </c>
      <c r="Q10001">
        <v>4044.6071000000002</v>
      </c>
      <c r="R10001">
        <v>60669.106500000002</v>
      </c>
      <c r="S10001" t="s">
        <v>1424</v>
      </c>
    </row>
    <row r="10002" spans="1:19">
      <c r="A10002" t="s">
        <v>8497</v>
      </c>
      <c r="B10002">
        <v>44283</v>
      </c>
      <c r="C10002" t="s">
        <v>8498</v>
      </c>
      <c r="D10002">
        <v>44283</v>
      </c>
      <c r="E10002" t="s">
        <v>1422</v>
      </c>
      <c r="F10002" t="s">
        <v>53</v>
      </c>
      <c r="G10002" t="s">
        <v>1068</v>
      </c>
      <c r="H10002" t="s">
        <v>54</v>
      </c>
      <c r="I10002" t="s">
        <v>1381</v>
      </c>
      <c r="J10002">
        <v>5</v>
      </c>
      <c r="K10002">
        <v>9850</v>
      </c>
      <c r="L10002">
        <v>49250</v>
      </c>
      <c r="M10002">
        <v>23.452400000000001</v>
      </c>
      <c r="N10002">
        <v>117.262</v>
      </c>
      <c r="O10002">
        <v>0</v>
      </c>
      <c r="P10002">
        <v>0</v>
      </c>
      <c r="Q10002">
        <v>9873.4524000000001</v>
      </c>
      <c r="R10002">
        <v>49367.262000000002</v>
      </c>
      <c r="S10002" t="s">
        <v>1424</v>
      </c>
    </row>
    <row r="10003" spans="1:19">
      <c r="A10003" t="s">
        <v>8497</v>
      </c>
      <c r="B10003">
        <v>44283</v>
      </c>
      <c r="C10003" t="s">
        <v>8498</v>
      </c>
      <c r="D10003">
        <v>44283</v>
      </c>
      <c r="E10003" t="s">
        <v>1422</v>
      </c>
      <c r="F10003" t="s">
        <v>53</v>
      </c>
      <c r="G10003" t="s">
        <v>1068</v>
      </c>
      <c r="H10003" t="s">
        <v>54</v>
      </c>
      <c r="I10003" t="s">
        <v>1356</v>
      </c>
      <c r="J10003">
        <v>20</v>
      </c>
      <c r="K10003">
        <v>1118</v>
      </c>
      <c r="L10003">
        <v>22360</v>
      </c>
      <c r="M10003">
        <v>2.6619000000000002</v>
      </c>
      <c r="N10003">
        <v>53.238</v>
      </c>
      <c r="O10003">
        <v>0</v>
      </c>
      <c r="P10003">
        <v>0</v>
      </c>
      <c r="Q10003">
        <v>1120.6619000000001</v>
      </c>
      <c r="R10003">
        <v>22413.238000000001</v>
      </c>
      <c r="S10003" t="s">
        <v>1424</v>
      </c>
    </row>
    <row r="10004" spans="1:19">
      <c r="A10004" t="s">
        <v>8497</v>
      </c>
      <c r="B10004">
        <v>44283</v>
      </c>
      <c r="C10004" t="s">
        <v>8498</v>
      </c>
      <c r="D10004">
        <v>44283</v>
      </c>
      <c r="E10004" t="s">
        <v>1422</v>
      </c>
      <c r="F10004" t="s">
        <v>53</v>
      </c>
      <c r="G10004" t="s">
        <v>1068</v>
      </c>
      <c r="H10004" t="s">
        <v>54</v>
      </c>
      <c r="I10004" t="s">
        <v>1459</v>
      </c>
      <c r="J10004">
        <v>327</v>
      </c>
      <c r="K10004">
        <v>1060</v>
      </c>
      <c r="L10004">
        <v>346620</v>
      </c>
      <c r="M10004">
        <v>2.5238</v>
      </c>
      <c r="N10004">
        <v>825.2826</v>
      </c>
      <c r="O10004">
        <v>0</v>
      </c>
      <c r="P10004">
        <v>0</v>
      </c>
      <c r="Q10004">
        <v>1062.5237999999999</v>
      </c>
      <c r="R10004">
        <v>347445.28259999998</v>
      </c>
      <c r="S10004" t="s">
        <v>1424</v>
      </c>
    </row>
    <row r="10005" spans="1:19">
      <c r="A10005" t="s">
        <v>8497</v>
      </c>
      <c r="B10005">
        <v>44283</v>
      </c>
      <c r="C10005" t="s">
        <v>8498</v>
      </c>
      <c r="D10005">
        <v>44283</v>
      </c>
      <c r="E10005" t="s">
        <v>1422</v>
      </c>
      <c r="F10005" t="s">
        <v>53</v>
      </c>
      <c r="G10005" t="s">
        <v>1068</v>
      </c>
      <c r="H10005" t="s">
        <v>54</v>
      </c>
      <c r="I10005" t="s">
        <v>1470</v>
      </c>
      <c r="J10005">
        <v>10</v>
      </c>
      <c r="K10005">
        <v>7050</v>
      </c>
      <c r="L10005">
        <v>70500</v>
      </c>
      <c r="M10005">
        <v>16.785699999999999</v>
      </c>
      <c r="N10005">
        <v>167.857</v>
      </c>
      <c r="O10005">
        <v>0</v>
      </c>
      <c r="P10005">
        <v>0</v>
      </c>
      <c r="Q10005">
        <v>7066.7857000000004</v>
      </c>
      <c r="R10005">
        <v>70667.857000000004</v>
      </c>
      <c r="S10005" t="s">
        <v>1424</v>
      </c>
    </row>
    <row r="10006" spans="1:19">
      <c r="A10006" t="s">
        <v>8499</v>
      </c>
      <c r="B10006">
        <v>44283</v>
      </c>
      <c r="C10006" t="s">
        <v>8500</v>
      </c>
      <c r="D10006">
        <v>44283</v>
      </c>
      <c r="E10006" t="s">
        <v>1422</v>
      </c>
      <c r="F10006" t="s">
        <v>64</v>
      </c>
      <c r="G10006" t="s">
        <v>1031</v>
      </c>
      <c r="H10006" t="s">
        <v>54</v>
      </c>
      <c r="I10006" t="s">
        <v>1178</v>
      </c>
      <c r="J10006">
        <v>20</v>
      </c>
      <c r="K10006">
        <v>4035</v>
      </c>
      <c r="L10006">
        <v>80700</v>
      </c>
      <c r="M10006">
        <v>9.6071000000000009</v>
      </c>
      <c r="N10006">
        <v>192.142</v>
      </c>
      <c r="O10006">
        <v>0</v>
      </c>
      <c r="P10006">
        <v>0</v>
      </c>
      <c r="Q10006">
        <v>4044.6071000000002</v>
      </c>
      <c r="R10006">
        <v>80892.142000000007</v>
      </c>
      <c r="S10006" t="s">
        <v>1424</v>
      </c>
    </row>
    <row r="10007" spans="1:19">
      <c r="A10007" t="s">
        <v>8499</v>
      </c>
      <c r="B10007">
        <v>44283</v>
      </c>
      <c r="C10007" t="s">
        <v>8500</v>
      </c>
      <c r="D10007">
        <v>44283</v>
      </c>
      <c r="E10007" t="s">
        <v>1422</v>
      </c>
      <c r="F10007" t="s">
        <v>64</v>
      </c>
      <c r="G10007" t="s">
        <v>1031</v>
      </c>
      <c r="H10007" t="s">
        <v>54</v>
      </c>
      <c r="I10007" t="s">
        <v>1356</v>
      </c>
      <c r="J10007">
        <v>60</v>
      </c>
      <c r="K10007">
        <v>1118</v>
      </c>
      <c r="L10007">
        <v>67080</v>
      </c>
      <c r="M10007">
        <v>2.6619000000000002</v>
      </c>
      <c r="N10007">
        <v>159.714</v>
      </c>
      <c r="O10007">
        <v>0</v>
      </c>
      <c r="P10007">
        <v>0</v>
      </c>
      <c r="Q10007">
        <v>1120.6619000000001</v>
      </c>
      <c r="R10007">
        <v>67239.714000000007</v>
      </c>
      <c r="S10007" t="s">
        <v>1424</v>
      </c>
    </row>
    <row r="10008" spans="1:19">
      <c r="A10008" t="s">
        <v>8499</v>
      </c>
      <c r="B10008">
        <v>44283</v>
      </c>
      <c r="C10008" t="s">
        <v>8500</v>
      </c>
      <c r="D10008">
        <v>44283</v>
      </c>
      <c r="E10008" t="s">
        <v>1422</v>
      </c>
      <c r="F10008" t="s">
        <v>64</v>
      </c>
      <c r="G10008" t="s">
        <v>1031</v>
      </c>
      <c r="H10008" t="s">
        <v>54</v>
      </c>
      <c r="I10008" t="s">
        <v>1459</v>
      </c>
      <c r="J10008">
        <v>100</v>
      </c>
      <c r="K10008">
        <v>1060</v>
      </c>
      <c r="L10008">
        <v>106000</v>
      </c>
      <c r="M10008">
        <v>2.5238</v>
      </c>
      <c r="N10008">
        <v>252.38</v>
      </c>
      <c r="O10008">
        <v>0</v>
      </c>
      <c r="P10008">
        <v>0</v>
      </c>
      <c r="Q10008">
        <v>1062.5237999999999</v>
      </c>
      <c r="R10008">
        <v>106252.38</v>
      </c>
      <c r="S10008" t="s">
        <v>1424</v>
      </c>
    </row>
    <row r="10009" spans="1:19">
      <c r="A10009" t="s">
        <v>8499</v>
      </c>
      <c r="B10009">
        <v>44283</v>
      </c>
      <c r="C10009" t="s">
        <v>8500</v>
      </c>
      <c r="D10009">
        <v>44283</v>
      </c>
      <c r="E10009" t="s">
        <v>1422</v>
      </c>
      <c r="F10009" t="s">
        <v>64</v>
      </c>
      <c r="G10009" t="s">
        <v>1031</v>
      </c>
      <c r="H10009" t="s">
        <v>54</v>
      </c>
      <c r="I10009" t="s">
        <v>1181</v>
      </c>
      <c r="J10009">
        <v>20</v>
      </c>
      <c r="K10009">
        <v>1293</v>
      </c>
      <c r="L10009">
        <v>25860</v>
      </c>
      <c r="M10009">
        <v>3.0785999999999998</v>
      </c>
      <c r="N10009">
        <v>61.572000000000003</v>
      </c>
      <c r="O10009">
        <v>0</v>
      </c>
      <c r="P10009">
        <v>0</v>
      </c>
      <c r="Q10009">
        <v>1296.0786000000001</v>
      </c>
      <c r="R10009">
        <v>25921.572</v>
      </c>
      <c r="S10009" t="s">
        <v>1424</v>
      </c>
    </row>
    <row r="10010" spans="1:19">
      <c r="A10010" t="s">
        <v>8499</v>
      </c>
      <c r="B10010">
        <v>44283</v>
      </c>
      <c r="C10010" t="s">
        <v>8500</v>
      </c>
      <c r="D10010">
        <v>44283</v>
      </c>
      <c r="E10010" t="s">
        <v>1422</v>
      </c>
      <c r="F10010" t="s">
        <v>64</v>
      </c>
      <c r="G10010" t="s">
        <v>1031</v>
      </c>
      <c r="H10010" t="s">
        <v>54</v>
      </c>
      <c r="I10010" t="s">
        <v>1421</v>
      </c>
      <c r="J10010">
        <v>80</v>
      </c>
      <c r="K10010">
        <v>1264</v>
      </c>
      <c r="L10010">
        <v>101120</v>
      </c>
      <c r="M10010">
        <v>3.0095000000000001</v>
      </c>
      <c r="N10010">
        <v>240.76</v>
      </c>
      <c r="O10010">
        <v>0</v>
      </c>
      <c r="P10010">
        <v>0</v>
      </c>
      <c r="Q10010">
        <v>1267.0094999999999</v>
      </c>
      <c r="R10010">
        <v>101360.76</v>
      </c>
      <c r="S10010" t="s">
        <v>1424</v>
      </c>
    </row>
    <row r="10011" spans="1:19">
      <c r="A10011" t="s">
        <v>8501</v>
      </c>
      <c r="B10011">
        <v>44283</v>
      </c>
      <c r="C10011" t="s">
        <v>8502</v>
      </c>
      <c r="D10011">
        <v>44283</v>
      </c>
      <c r="E10011" t="s">
        <v>1422</v>
      </c>
      <c r="F10011" t="s">
        <v>116</v>
      </c>
      <c r="G10011" t="s">
        <v>1031</v>
      </c>
      <c r="H10011" t="s">
        <v>54</v>
      </c>
      <c r="I10011" t="s">
        <v>1459</v>
      </c>
      <c r="J10011">
        <v>105</v>
      </c>
      <c r="K10011">
        <v>1060</v>
      </c>
      <c r="L10011">
        <v>111300</v>
      </c>
      <c r="M10011">
        <v>2.5238</v>
      </c>
      <c r="N10011">
        <v>264.99900000000002</v>
      </c>
      <c r="O10011">
        <v>0</v>
      </c>
      <c r="P10011">
        <v>0</v>
      </c>
      <c r="Q10011">
        <v>1062.5237999999999</v>
      </c>
      <c r="R10011">
        <v>111564.999</v>
      </c>
      <c r="S10011" t="s">
        <v>1424</v>
      </c>
    </row>
    <row r="10012" spans="1:19">
      <c r="A10012" t="s">
        <v>8501</v>
      </c>
      <c r="B10012">
        <v>44283</v>
      </c>
      <c r="C10012" t="s">
        <v>8502</v>
      </c>
      <c r="D10012">
        <v>44283</v>
      </c>
      <c r="E10012" t="s">
        <v>1422</v>
      </c>
      <c r="F10012" t="s">
        <v>116</v>
      </c>
      <c r="G10012" t="s">
        <v>1031</v>
      </c>
      <c r="H10012" t="s">
        <v>54</v>
      </c>
      <c r="I10012" t="s">
        <v>1180</v>
      </c>
      <c r="J10012">
        <v>10</v>
      </c>
      <c r="K10012">
        <v>3540</v>
      </c>
      <c r="L10012">
        <v>35400</v>
      </c>
      <c r="M10012">
        <v>8.4285999999999994</v>
      </c>
      <c r="N10012">
        <v>84.286000000000001</v>
      </c>
      <c r="O10012">
        <v>0</v>
      </c>
      <c r="P10012">
        <v>0</v>
      </c>
      <c r="Q10012">
        <v>3548.4286000000002</v>
      </c>
      <c r="R10012">
        <v>35484.286</v>
      </c>
      <c r="S10012" t="s">
        <v>1424</v>
      </c>
    </row>
    <row r="10013" spans="1:19">
      <c r="A10013" t="s">
        <v>8501</v>
      </c>
      <c r="B10013">
        <v>44283</v>
      </c>
      <c r="C10013" t="s">
        <v>8502</v>
      </c>
      <c r="D10013">
        <v>44283</v>
      </c>
      <c r="E10013" t="s">
        <v>1422</v>
      </c>
      <c r="F10013" t="s">
        <v>116</v>
      </c>
      <c r="G10013" t="s">
        <v>1031</v>
      </c>
      <c r="H10013" t="s">
        <v>54</v>
      </c>
      <c r="I10013" t="s">
        <v>1178</v>
      </c>
      <c r="J10013">
        <v>10</v>
      </c>
      <c r="K10013">
        <v>4035</v>
      </c>
      <c r="L10013">
        <v>40350</v>
      </c>
      <c r="M10013">
        <v>9.6071000000000009</v>
      </c>
      <c r="N10013">
        <v>96.070999999999998</v>
      </c>
      <c r="O10013">
        <v>0</v>
      </c>
      <c r="P10013">
        <v>0</v>
      </c>
      <c r="Q10013">
        <v>4044.6071000000002</v>
      </c>
      <c r="R10013">
        <v>40446.071000000004</v>
      </c>
      <c r="S10013" t="s">
        <v>1424</v>
      </c>
    </row>
    <row r="10014" spans="1:19">
      <c r="A10014" t="s">
        <v>8501</v>
      </c>
      <c r="B10014">
        <v>44283</v>
      </c>
      <c r="C10014" t="s">
        <v>8502</v>
      </c>
      <c r="D10014">
        <v>44283</v>
      </c>
      <c r="E10014" t="s">
        <v>1422</v>
      </c>
      <c r="F10014" t="s">
        <v>116</v>
      </c>
      <c r="G10014" t="s">
        <v>1031</v>
      </c>
      <c r="H10014" t="s">
        <v>54</v>
      </c>
      <c r="I10014" t="s">
        <v>1181</v>
      </c>
      <c r="J10014">
        <v>20</v>
      </c>
      <c r="K10014">
        <v>1293</v>
      </c>
      <c r="L10014">
        <v>25860</v>
      </c>
      <c r="M10014">
        <v>3.0785999999999998</v>
      </c>
      <c r="N10014">
        <v>61.572000000000003</v>
      </c>
      <c r="O10014">
        <v>0</v>
      </c>
      <c r="P10014">
        <v>0</v>
      </c>
      <c r="Q10014">
        <v>1296.0786000000001</v>
      </c>
      <c r="R10014">
        <v>25921.572</v>
      </c>
      <c r="S10014" t="s">
        <v>1424</v>
      </c>
    </row>
    <row r="10015" spans="1:19">
      <c r="A10015" t="s">
        <v>8501</v>
      </c>
      <c r="B10015">
        <v>44283</v>
      </c>
      <c r="C10015" t="s">
        <v>8502</v>
      </c>
      <c r="D10015">
        <v>44283</v>
      </c>
      <c r="E10015" t="s">
        <v>1422</v>
      </c>
      <c r="F10015" t="s">
        <v>116</v>
      </c>
      <c r="G10015" t="s">
        <v>1031</v>
      </c>
      <c r="H10015" t="s">
        <v>54</v>
      </c>
      <c r="I10015" t="s">
        <v>1470</v>
      </c>
      <c r="J10015">
        <v>20</v>
      </c>
      <c r="K10015">
        <v>7050</v>
      </c>
      <c r="L10015">
        <v>141000</v>
      </c>
      <c r="M10015">
        <v>16.785699999999999</v>
      </c>
      <c r="N10015">
        <v>335.714</v>
      </c>
      <c r="O10015">
        <v>0</v>
      </c>
      <c r="P10015">
        <v>0</v>
      </c>
      <c r="Q10015">
        <v>7066.7857000000004</v>
      </c>
      <c r="R10015">
        <v>141335.71400000001</v>
      </c>
      <c r="S10015" t="s">
        <v>1424</v>
      </c>
    </row>
    <row r="10016" spans="1:19">
      <c r="A10016" t="s">
        <v>8503</v>
      </c>
      <c r="B10016">
        <v>44283</v>
      </c>
      <c r="C10016" t="s">
        <v>8504</v>
      </c>
      <c r="D10016">
        <v>44283</v>
      </c>
      <c r="E10016" t="s">
        <v>1422</v>
      </c>
      <c r="F10016" t="s">
        <v>55</v>
      </c>
      <c r="G10016" t="s">
        <v>1068</v>
      </c>
      <c r="H10016" t="s">
        <v>54</v>
      </c>
      <c r="I10016" t="s">
        <v>1181</v>
      </c>
      <c r="J10016">
        <v>20</v>
      </c>
      <c r="K10016">
        <v>1293</v>
      </c>
      <c r="L10016">
        <v>25860</v>
      </c>
      <c r="M10016">
        <v>3.0785999999999998</v>
      </c>
      <c r="N10016">
        <v>61.572000000000003</v>
      </c>
      <c r="O10016">
        <v>0</v>
      </c>
      <c r="P10016">
        <v>0</v>
      </c>
      <c r="Q10016">
        <v>1296.0786000000001</v>
      </c>
      <c r="R10016">
        <v>25921.572</v>
      </c>
      <c r="S10016" t="s">
        <v>1424</v>
      </c>
    </row>
    <row r="10017" spans="1:19">
      <c r="A10017" t="s">
        <v>8503</v>
      </c>
      <c r="B10017">
        <v>44283</v>
      </c>
      <c r="C10017" t="s">
        <v>8504</v>
      </c>
      <c r="D10017">
        <v>44283</v>
      </c>
      <c r="E10017" t="s">
        <v>1422</v>
      </c>
      <c r="F10017" t="s">
        <v>55</v>
      </c>
      <c r="G10017" t="s">
        <v>1068</v>
      </c>
      <c r="H10017" t="s">
        <v>54</v>
      </c>
      <c r="I10017" t="s">
        <v>1421</v>
      </c>
      <c r="J10017">
        <v>20</v>
      </c>
      <c r="K10017">
        <v>1264</v>
      </c>
      <c r="L10017">
        <v>25280</v>
      </c>
      <c r="M10017">
        <v>3.0095000000000001</v>
      </c>
      <c r="N10017">
        <v>60.19</v>
      </c>
      <c r="O10017">
        <v>0</v>
      </c>
      <c r="P10017">
        <v>0</v>
      </c>
      <c r="Q10017">
        <v>1267.0094999999999</v>
      </c>
      <c r="R10017">
        <v>25340.19</v>
      </c>
      <c r="S10017" t="s">
        <v>1424</v>
      </c>
    </row>
    <row r="10018" spans="1:19">
      <c r="A10018" t="s">
        <v>8503</v>
      </c>
      <c r="B10018">
        <v>44283</v>
      </c>
      <c r="C10018" t="s">
        <v>8504</v>
      </c>
      <c r="D10018">
        <v>44283</v>
      </c>
      <c r="E10018" t="s">
        <v>1422</v>
      </c>
      <c r="F10018" t="s">
        <v>55</v>
      </c>
      <c r="G10018" t="s">
        <v>1068</v>
      </c>
      <c r="H10018" t="s">
        <v>54</v>
      </c>
      <c r="I10018" t="s">
        <v>1470</v>
      </c>
      <c r="J10018">
        <v>15</v>
      </c>
      <c r="K10018">
        <v>7050</v>
      </c>
      <c r="L10018">
        <v>105750</v>
      </c>
      <c r="M10018">
        <v>16.785699999999999</v>
      </c>
      <c r="N10018">
        <v>251.78550000000001</v>
      </c>
      <c r="O10018">
        <v>0</v>
      </c>
      <c r="P10018">
        <v>0</v>
      </c>
      <c r="Q10018">
        <v>7066.7857000000004</v>
      </c>
      <c r="R10018">
        <v>106001.7855</v>
      </c>
      <c r="S10018" t="s">
        <v>1424</v>
      </c>
    </row>
    <row r="10019" spans="1:19">
      <c r="A10019" t="s">
        <v>8503</v>
      </c>
      <c r="B10019">
        <v>44283</v>
      </c>
      <c r="C10019" t="s">
        <v>8504</v>
      </c>
      <c r="D10019">
        <v>44283</v>
      </c>
      <c r="E10019" t="s">
        <v>1422</v>
      </c>
      <c r="F10019" t="s">
        <v>55</v>
      </c>
      <c r="G10019" t="s">
        <v>1068</v>
      </c>
      <c r="H10019" t="s">
        <v>54</v>
      </c>
      <c r="I10019" t="s">
        <v>1356</v>
      </c>
      <c r="J10019">
        <v>20</v>
      </c>
      <c r="K10019">
        <v>1118</v>
      </c>
      <c r="L10019">
        <v>22360</v>
      </c>
      <c r="M10019">
        <v>2.6619000000000002</v>
      </c>
      <c r="N10019">
        <v>53.238</v>
      </c>
      <c r="O10019">
        <v>0</v>
      </c>
      <c r="P10019">
        <v>0</v>
      </c>
      <c r="Q10019">
        <v>1120.6619000000001</v>
      </c>
      <c r="R10019">
        <v>22413.238000000001</v>
      </c>
      <c r="S10019" t="s">
        <v>1424</v>
      </c>
    </row>
    <row r="10020" spans="1:19">
      <c r="A10020" t="s">
        <v>8503</v>
      </c>
      <c r="B10020">
        <v>44283</v>
      </c>
      <c r="C10020" t="s">
        <v>8504</v>
      </c>
      <c r="D10020">
        <v>44283</v>
      </c>
      <c r="E10020" t="s">
        <v>1422</v>
      </c>
      <c r="F10020" t="s">
        <v>55</v>
      </c>
      <c r="G10020" t="s">
        <v>1068</v>
      </c>
      <c r="H10020" t="s">
        <v>54</v>
      </c>
      <c r="I10020" t="s">
        <v>1178</v>
      </c>
      <c r="J10020">
        <v>15</v>
      </c>
      <c r="K10020">
        <v>4035</v>
      </c>
      <c r="L10020">
        <v>60525</v>
      </c>
      <c r="M10020">
        <v>9.6071000000000009</v>
      </c>
      <c r="N10020">
        <v>144.10650000000001</v>
      </c>
      <c r="O10020">
        <v>0</v>
      </c>
      <c r="P10020">
        <v>0</v>
      </c>
      <c r="Q10020">
        <v>4044.6071000000002</v>
      </c>
      <c r="R10020">
        <v>60669.106500000002</v>
      </c>
      <c r="S10020" t="s">
        <v>1424</v>
      </c>
    </row>
    <row r="10021" spans="1:19">
      <c r="A10021" t="s">
        <v>8505</v>
      </c>
      <c r="B10021">
        <v>44283</v>
      </c>
      <c r="C10021" t="s">
        <v>8506</v>
      </c>
      <c r="D10021">
        <v>44283</v>
      </c>
      <c r="E10021" t="s">
        <v>1422</v>
      </c>
      <c r="F10021" t="s">
        <v>100</v>
      </c>
      <c r="G10021" t="s">
        <v>1062</v>
      </c>
      <c r="H10021" t="s">
        <v>1428</v>
      </c>
      <c r="I10021" t="s">
        <v>1181</v>
      </c>
      <c r="J10021">
        <v>80</v>
      </c>
      <c r="K10021">
        <v>1293</v>
      </c>
      <c r="L10021">
        <v>103440</v>
      </c>
      <c r="M10021">
        <v>3.0790000000000002</v>
      </c>
      <c r="N10021">
        <v>246.32</v>
      </c>
      <c r="O10021">
        <v>0</v>
      </c>
      <c r="P10021">
        <v>0</v>
      </c>
      <c r="Q10021">
        <v>1296.0786000000001</v>
      </c>
      <c r="R10021">
        <v>103686.288</v>
      </c>
      <c r="S10021" t="s">
        <v>1424</v>
      </c>
    </row>
    <row r="10022" spans="1:19">
      <c r="A10022" t="s">
        <v>8505</v>
      </c>
      <c r="B10022">
        <v>44283</v>
      </c>
      <c r="C10022" t="s">
        <v>8506</v>
      </c>
      <c r="D10022">
        <v>44283</v>
      </c>
      <c r="E10022" t="s">
        <v>1422</v>
      </c>
      <c r="F10022" t="s">
        <v>100</v>
      </c>
      <c r="G10022" t="s">
        <v>1062</v>
      </c>
      <c r="H10022" t="s">
        <v>1428</v>
      </c>
      <c r="I10022" t="s">
        <v>1421</v>
      </c>
      <c r="J10022">
        <v>20</v>
      </c>
      <c r="K10022">
        <v>1264</v>
      </c>
      <c r="L10022">
        <v>25280</v>
      </c>
      <c r="M10022">
        <v>3.01</v>
      </c>
      <c r="N10022">
        <v>60.2</v>
      </c>
      <c r="O10022">
        <v>0</v>
      </c>
      <c r="P10022">
        <v>0</v>
      </c>
      <c r="Q10022">
        <v>1267.0094999999999</v>
      </c>
      <c r="R10022">
        <v>25340.19</v>
      </c>
      <c r="S10022" t="s">
        <v>1424</v>
      </c>
    </row>
    <row r="10023" spans="1:19">
      <c r="A10023" t="s">
        <v>8505</v>
      </c>
      <c r="B10023">
        <v>44283</v>
      </c>
      <c r="C10023" t="s">
        <v>8506</v>
      </c>
      <c r="D10023">
        <v>44283</v>
      </c>
      <c r="E10023" t="s">
        <v>1422</v>
      </c>
      <c r="F10023" t="s">
        <v>100</v>
      </c>
      <c r="G10023" t="s">
        <v>1062</v>
      </c>
      <c r="H10023" t="s">
        <v>1428</v>
      </c>
      <c r="I10023" t="s">
        <v>1459</v>
      </c>
      <c r="J10023">
        <v>60</v>
      </c>
      <c r="K10023">
        <v>1060</v>
      </c>
      <c r="L10023">
        <v>63600</v>
      </c>
      <c r="M10023">
        <v>2.524</v>
      </c>
      <c r="N10023">
        <v>151.44</v>
      </c>
      <c r="O10023">
        <v>0</v>
      </c>
      <c r="P10023">
        <v>0</v>
      </c>
      <c r="Q10023">
        <v>1062.5237999999999</v>
      </c>
      <c r="R10023">
        <v>63751.428</v>
      </c>
      <c r="S10023" t="s">
        <v>1424</v>
      </c>
    </row>
    <row r="10024" spans="1:19">
      <c r="A10024" t="s">
        <v>8507</v>
      </c>
      <c r="B10024">
        <v>44283</v>
      </c>
      <c r="C10024" t="s">
        <v>8508</v>
      </c>
      <c r="D10024">
        <v>44283</v>
      </c>
      <c r="E10024" t="s">
        <v>1422</v>
      </c>
      <c r="F10024" t="s">
        <v>1023</v>
      </c>
      <c r="G10024" t="s">
        <v>1028</v>
      </c>
      <c r="H10024" t="s">
        <v>1428</v>
      </c>
      <c r="I10024" t="s">
        <v>1178</v>
      </c>
      <c r="J10024">
        <v>15</v>
      </c>
      <c r="K10024">
        <v>4035</v>
      </c>
      <c r="L10024">
        <v>60525</v>
      </c>
      <c r="M10024">
        <v>9.6069999999999993</v>
      </c>
      <c r="N10024">
        <v>144.10499999999999</v>
      </c>
      <c r="O10024">
        <v>0</v>
      </c>
      <c r="P10024">
        <v>0</v>
      </c>
      <c r="Q10024">
        <v>4044.6071000000002</v>
      </c>
      <c r="R10024">
        <v>60669.106500000002</v>
      </c>
      <c r="S10024" t="s">
        <v>1424</v>
      </c>
    </row>
    <row r="10025" spans="1:19">
      <c r="A10025" t="s">
        <v>8507</v>
      </c>
      <c r="B10025">
        <v>44283</v>
      </c>
      <c r="C10025" t="s">
        <v>8508</v>
      </c>
      <c r="D10025">
        <v>44283</v>
      </c>
      <c r="E10025" t="s">
        <v>1422</v>
      </c>
      <c r="F10025" t="s">
        <v>1023</v>
      </c>
      <c r="G10025" t="s">
        <v>1028</v>
      </c>
      <c r="H10025" t="s">
        <v>1428</v>
      </c>
      <c r="I10025" t="s">
        <v>1180</v>
      </c>
      <c r="J10025">
        <v>40</v>
      </c>
      <c r="K10025">
        <v>3540</v>
      </c>
      <c r="L10025">
        <v>141600</v>
      </c>
      <c r="M10025">
        <v>8.4290000000000003</v>
      </c>
      <c r="N10025">
        <v>337.16</v>
      </c>
      <c r="O10025">
        <v>0</v>
      </c>
      <c r="P10025">
        <v>0</v>
      </c>
      <c r="Q10025">
        <v>3548.4286000000002</v>
      </c>
      <c r="R10025">
        <v>141937.144</v>
      </c>
      <c r="S10025" t="s">
        <v>1424</v>
      </c>
    </row>
    <row r="10026" spans="1:19">
      <c r="A10026" t="s">
        <v>8507</v>
      </c>
      <c r="B10026">
        <v>44283</v>
      </c>
      <c r="C10026" t="s">
        <v>8508</v>
      </c>
      <c r="D10026">
        <v>44283</v>
      </c>
      <c r="E10026" t="s">
        <v>1422</v>
      </c>
      <c r="F10026" t="s">
        <v>1023</v>
      </c>
      <c r="G10026" t="s">
        <v>1028</v>
      </c>
      <c r="H10026" t="s">
        <v>1428</v>
      </c>
      <c r="I10026" t="s">
        <v>1381</v>
      </c>
      <c r="J10026">
        <v>5</v>
      </c>
      <c r="K10026">
        <v>9850</v>
      </c>
      <c r="L10026">
        <v>49250</v>
      </c>
      <c r="M10026">
        <v>23.452000000000002</v>
      </c>
      <c r="N10026">
        <v>117.26</v>
      </c>
      <c r="O10026">
        <v>0</v>
      </c>
      <c r="P10026">
        <v>0</v>
      </c>
      <c r="Q10026">
        <v>9873.4524000000001</v>
      </c>
      <c r="R10026">
        <v>49367.262000000002</v>
      </c>
      <c r="S10026" t="s">
        <v>1424</v>
      </c>
    </row>
    <row r="10027" spans="1:19">
      <c r="A10027" t="s">
        <v>8507</v>
      </c>
      <c r="B10027">
        <v>44283</v>
      </c>
      <c r="C10027" t="s">
        <v>8508</v>
      </c>
      <c r="D10027">
        <v>44283</v>
      </c>
      <c r="E10027" t="s">
        <v>1422</v>
      </c>
      <c r="F10027" t="s">
        <v>1023</v>
      </c>
      <c r="G10027" t="s">
        <v>1028</v>
      </c>
      <c r="H10027" t="s">
        <v>1428</v>
      </c>
      <c r="I10027" t="s">
        <v>1177</v>
      </c>
      <c r="J10027">
        <v>10</v>
      </c>
      <c r="K10027">
        <v>9045</v>
      </c>
      <c r="L10027">
        <v>90450</v>
      </c>
      <c r="M10027">
        <v>21.536000000000001</v>
      </c>
      <c r="N10027">
        <v>215.36</v>
      </c>
      <c r="O10027">
        <v>0</v>
      </c>
      <c r="P10027">
        <v>0</v>
      </c>
      <c r="Q10027">
        <v>9066.5357000000004</v>
      </c>
      <c r="R10027">
        <v>90665.357000000004</v>
      </c>
      <c r="S10027" t="s">
        <v>1424</v>
      </c>
    </row>
    <row r="10028" spans="1:19">
      <c r="A10028" t="s">
        <v>8509</v>
      </c>
      <c r="B10028">
        <v>44283</v>
      </c>
      <c r="C10028" t="s">
        <v>8510</v>
      </c>
      <c r="D10028">
        <v>44283</v>
      </c>
      <c r="E10028" t="s">
        <v>1422</v>
      </c>
      <c r="F10028" t="s">
        <v>818</v>
      </c>
      <c r="G10028" t="s">
        <v>1028</v>
      </c>
      <c r="H10028" t="s">
        <v>1428</v>
      </c>
      <c r="I10028" t="s">
        <v>1470</v>
      </c>
      <c r="J10028">
        <v>10</v>
      </c>
      <c r="K10028">
        <v>7050</v>
      </c>
      <c r="L10028">
        <v>70500</v>
      </c>
      <c r="M10028">
        <v>16.786000000000001</v>
      </c>
      <c r="N10028">
        <v>167.86</v>
      </c>
      <c r="O10028">
        <v>0</v>
      </c>
      <c r="P10028">
        <v>0</v>
      </c>
      <c r="Q10028">
        <v>7066.7857000000004</v>
      </c>
      <c r="R10028">
        <v>70667.857000000004</v>
      </c>
      <c r="S10028" t="s">
        <v>1424</v>
      </c>
    </row>
    <row r="10029" spans="1:19">
      <c r="A10029" t="s">
        <v>8511</v>
      </c>
      <c r="B10029">
        <v>44283</v>
      </c>
      <c r="C10029" t="s">
        <v>8512</v>
      </c>
      <c r="D10029">
        <v>44283</v>
      </c>
      <c r="E10029" t="s">
        <v>1422</v>
      </c>
      <c r="F10029" t="s">
        <v>36</v>
      </c>
      <c r="G10029" t="s">
        <v>37</v>
      </c>
      <c r="H10029" t="s">
        <v>13</v>
      </c>
      <c r="I10029" t="s">
        <v>1180</v>
      </c>
      <c r="J10029">
        <v>10</v>
      </c>
      <c r="K10029">
        <v>3540</v>
      </c>
      <c r="L10029">
        <v>35400</v>
      </c>
      <c r="M10029">
        <v>8.4285999999999994</v>
      </c>
      <c r="N10029">
        <v>84.286000000000001</v>
      </c>
      <c r="O10029">
        <v>0</v>
      </c>
      <c r="P10029">
        <v>0</v>
      </c>
      <c r="Q10029">
        <v>3548.4286000000002</v>
      </c>
      <c r="R10029">
        <v>35484.286</v>
      </c>
      <c r="S10029" t="s">
        <v>1424</v>
      </c>
    </row>
    <row r="10030" spans="1:19">
      <c r="A10030" t="s">
        <v>8511</v>
      </c>
      <c r="B10030">
        <v>44283</v>
      </c>
      <c r="C10030" t="s">
        <v>8512</v>
      </c>
      <c r="D10030">
        <v>44283</v>
      </c>
      <c r="E10030" t="s">
        <v>1422</v>
      </c>
      <c r="F10030" t="s">
        <v>36</v>
      </c>
      <c r="G10030" t="s">
        <v>37</v>
      </c>
      <c r="H10030" t="s">
        <v>13</v>
      </c>
      <c r="I10030" t="s">
        <v>1178</v>
      </c>
      <c r="J10030">
        <v>20</v>
      </c>
      <c r="K10030">
        <v>4035</v>
      </c>
      <c r="L10030">
        <v>80700</v>
      </c>
      <c r="M10030">
        <v>9.6071000000000009</v>
      </c>
      <c r="N10030">
        <v>192.142</v>
      </c>
      <c r="O10030">
        <v>0</v>
      </c>
      <c r="P10030">
        <v>0</v>
      </c>
      <c r="Q10030">
        <v>4044.6071000000002</v>
      </c>
      <c r="R10030">
        <v>80892.142000000007</v>
      </c>
      <c r="S10030" t="s">
        <v>1424</v>
      </c>
    </row>
    <row r="10031" spans="1:19">
      <c r="A10031" t="s">
        <v>8511</v>
      </c>
      <c r="B10031">
        <v>44283</v>
      </c>
      <c r="C10031" t="s">
        <v>8512</v>
      </c>
      <c r="D10031">
        <v>44283</v>
      </c>
      <c r="E10031" t="s">
        <v>1422</v>
      </c>
      <c r="F10031" t="s">
        <v>36</v>
      </c>
      <c r="G10031" t="s">
        <v>37</v>
      </c>
      <c r="H10031" t="s">
        <v>13</v>
      </c>
      <c r="I10031" t="s">
        <v>5350</v>
      </c>
      <c r="J10031">
        <v>6</v>
      </c>
      <c r="K10031">
        <v>9480</v>
      </c>
      <c r="L10031">
        <v>56880</v>
      </c>
      <c r="M10031">
        <v>22.571400000000001</v>
      </c>
      <c r="N10031">
        <v>135.42840000000001</v>
      </c>
      <c r="O10031">
        <v>0</v>
      </c>
      <c r="P10031">
        <v>0</v>
      </c>
      <c r="Q10031">
        <v>9502.5714000000007</v>
      </c>
      <c r="R10031">
        <v>57015.428399999997</v>
      </c>
      <c r="S10031" t="s">
        <v>1424</v>
      </c>
    </row>
    <row r="10032" spans="1:19">
      <c r="A10032" t="s">
        <v>8511</v>
      </c>
      <c r="B10032">
        <v>44283</v>
      </c>
      <c r="C10032" t="s">
        <v>8512</v>
      </c>
      <c r="D10032">
        <v>44283</v>
      </c>
      <c r="E10032" t="s">
        <v>1422</v>
      </c>
      <c r="F10032" t="s">
        <v>36</v>
      </c>
      <c r="G10032" t="s">
        <v>37</v>
      </c>
      <c r="H10032" t="s">
        <v>13</v>
      </c>
      <c r="I10032" t="s">
        <v>1470</v>
      </c>
      <c r="J10032">
        <v>20</v>
      </c>
      <c r="K10032">
        <v>7050</v>
      </c>
      <c r="L10032">
        <v>141000</v>
      </c>
      <c r="M10032">
        <v>16.785699999999999</v>
      </c>
      <c r="N10032">
        <v>335.714</v>
      </c>
      <c r="O10032">
        <v>0</v>
      </c>
      <c r="P10032">
        <v>0</v>
      </c>
      <c r="Q10032">
        <v>7066.7857000000004</v>
      </c>
      <c r="R10032">
        <v>141335.71400000001</v>
      </c>
      <c r="S10032" t="s">
        <v>1424</v>
      </c>
    </row>
    <row r="10033" spans="1:19">
      <c r="A10033" t="s">
        <v>8513</v>
      </c>
      <c r="B10033">
        <v>44283</v>
      </c>
      <c r="C10033" t="s">
        <v>8514</v>
      </c>
      <c r="D10033">
        <v>44283</v>
      </c>
      <c r="E10033" t="s">
        <v>1422</v>
      </c>
      <c r="F10033" t="s">
        <v>39</v>
      </c>
      <c r="G10033" t="s">
        <v>1448</v>
      </c>
      <c r="H10033" t="s">
        <v>13</v>
      </c>
      <c r="I10033" t="s">
        <v>5350</v>
      </c>
      <c r="J10033">
        <v>10</v>
      </c>
      <c r="K10033">
        <v>9480</v>
      </c>
      <c r="L10033">
        <v>94800</v>
      </c>
      <c r="M10033">
        <v>22.571400000000001</v>
      </c>
      <c r="N10033">
        <v>225.714</v>
      </c>
      <c r="O10033">
        <v>0</v>
      </c>
      <c r="P10033">
        <v>0</v>
      </c>
      <c r="Q10033">
        <v>9502.5714000000007</v>
      </c>
      <c r="R10033">
        <v>95025.714000000007</v>
      </c>
      <c r="S10033" t="s">
        <v>1424</v>
      </c>
    </row>
    <row r="10034" spans="1:19">
      <c r="A10034" t="s">
        <v>8513</v>
      </c>
      <c r="B10034">
        <v>44283</v>
      </c>
      <c r="C10034" t="s">
        <v>8514</v>
      </c>
      <c r="D10034">
        <v>44283</v>
      </c>
      <c r="E10034" t="s">
        <v>1422</v>
      </c>
      <c r="F10034" t="s">
        <v>39</v>
      </c>
      <c r="G10034" t="s">
        <v>1448</v>
      </c>
      <c r="H10034" t="s">
        <v>13</v>
      </c>
      <c r="I10034" t="s">
        <v>1178</v>
      </c>
      <c r="J10034">
        <v>20</v>
      </c>
      <c r="K10034">
        <v>4035</v>
      </c>
      <c r="L10034">
        <v>80700</v>
      </c>
      <c r="M10034">
        <v>9.6071000000000009</v>
      </c>
      <c r="N10034">
        <v>192.142</v>
      </c>
      <c r="O10034">
        <v>0</v>
      </c>
      <c r="P10034">
        <v>0</v>
      </c>
      <c r="Q10034">
        <v>4044.6071000000002</v>
      </c>
      <c r="R10034">
        <v>80892.142000000007</v>
      </c>
      <c r="S10034" t="s">
        <v>1424</v>
      </c>
    </row>
    <row r="10035" spans="1:19">
      <c r="A10035" t="s">
        <v>8513</v>
      </c>
      <c r="B10035">
        <v>44283</v>
      </c>
      <c r="C10035" t="s">
        <v>8514</v>
      </c>
      <c r="D10035">
        <v>44283</v>
      </c>
      <c r="E10035" t="s">
        <v>1422</v>
      </c>
      <c r="F10035" t="s">
        <v>39</v>
      </c>
      <c r="G10035" t="s">
        <v>1448</v>
      </c>
      <c r="H10035" t="s">
        <v>13</v>
      </c>
      <c r="I10035" t="s">
        <v>1180</v>
      </c>
      <c r="J10035">
        <v>40</v>
      </c>
      <c r="K10035">
        <v>3540</v>
      </c>
      <c r="L10035">
        <v>141600</v>
      </c>
      <c r="M10035">
        <v>8.4285999999999994</v>
      </c>
      <c r="N10035">
        <v>337.14400000000001</v>
      </c>
      <c r="O10035">
        <v>0</v>
      </c>
      <c r="P10035">
        <v>0</v>
      </c>
      <c r="Q10035">
        <v>3548.4286000000002</v>
      </c>
      <c r="R10035">
        <v>141937.144</v>
      </c>
      <c r="S10035" t="s">
        <v>1424</v>
      </c>
    </row>
    <row r="10036" spans="1:19">
      <c r="A10036" t="s">
        <v>8513</v>
      </c>
      <c r="B10036">
        <v>44283</v>
      </c>
      <c r="C10036" t="s">
        <v>8514</v>
      </c>
      <c r="D10036">
        <v>44283</v>
      </c>
      <c r="E10036" t="s">
        <v>1422</v>
      </c>
      <c r="F10036" t="s">
        <v>39</v>
      </c>
      <c r="G10036" t="s">
        <v>1448</v>
      </c>
      <c r="H10036" t="s">
        <v>13</v>
      </c>
      <c r="I10036" t="s">
        <v>1470</v>
      </c>
      <c r="J10036">
        <v>30</v>
      </c>
      <c r="K10036">
        <v>7050</v>
      </c>
      <c r="L10036">
        <v>211500</v>
      </c>
      <c r="M10036">
        <v>16.785699999999999</v>
      </c>
      <c r="N10036">
        <v>503.57100000000003</v>
      </c>
      <c r="O10036">
        <v>0</v>
      </c>
      <c r="P10036">
        <v>0</v>
      </c>
      <c r="Q10036">
        <v>7066.7857000000004</v>
      </c>
      <c r="R10036">
        <v>212003.571</v>
      </c>
      <c r="S10036" t="s">
        <v>1424</v>
      </c>
    </row>
    <row r="10037" spans="1:19">
      <c r="A10037" t="s">
        <v>8515</v>
      </c>
      <c r="B10037">
        <v>44283</v>
      </c>
      <c r="C10037" t="s">
        <v>8516</v>
      </c>
      <c r="D10037">
        <v>44283</v>
      </c>
      <c r="E10037" t="s">
        <v>1422</v>
      </c>
      <c r="F10037" t="s">
        <v>21</v>
      </c>
      <c r="G10037" t="s">
        <v>19</v>
      </c>
      <c r="H10037" t="s">
        <v>13</v>
      </c>
      <c r="I10037" t="s">
        <v>1178</v>
      </c>
      <c r="J10037">
        <v>20</v>
      </c>
      <c r="K10037">
        <v>4035</v>
      </c>
      <c r="L10037">
        <v>80700</v>
      </c>
      <c r="M10037">
        <v>9.6071000000000009</v>
      </c>
      <c r="N10037">
        <v>192.142</v>
      </c>
      <c r="O10037">
        <v>0</v>
      </c>
      <c r="P10037">
        <v>0</v>
      </c>
      <c r="Q10037">
        <v>4044.6071000000002</v>
      </c>
      <c r="R10037">
        <v>80892.142000000007</v>
      </c>
      <c r="S10037" t="s">
        <v>1424</v>
      </c>
    </row>
    <row r="10038" spans="1:19">
      <c r="A10038" t="s">
        <v>8515</v>
      </c>
      <c r="B10038">
        <v>44283</v>
      </c>
      <c r="C10038" t="s">
        <v>8516</v>
      </c>
      <c r="D10038">
        <v>44283</v>
      </c>
      <c r="E10038" t="s">
        <v>1422</v>
      </c>
      <c r="F10038" t="s">
        <v>21</v>
      </c>
      <c r="G10038" t="s">
        <v>19</v>
      </c>
      <c r="H10038" t="s">
        <v>13</v>
      </c>
      <c r="I10038" t="s">
        <v>1470</v>
      </c>
      <c r="J10038">
        <v>20</v>
      </c>
      <c r="K10038">
        <v>7050</v>
      </c>
      <c r="L10038">
        <v>141000</v>
      </c>
      <c r="M10038">
        <v>16.785699999999999</v>
      </c>
      <c r="N10038">
        <v>335.714</v>
      </c>
      <c r="O10038">
        <v>0</v>
      </c>
      <c r="P10038">
        <v>0</v>
      </c>
      <c r="Q10038">
        <v>7066.7857000000004</v>
      </c>
      <c r="R10038">
        <v>141335.71400000001</v>
      </c>
      <c r="S10038" t="s">
        <v>1424</v>
      </c>
    </row>
    <row r="10039" spans="1:19">
      <c r="A10039" t="s">
        <v>8515</v>
      </c>
      <c r="B10039">
        <v>44283</v>
      </c>
      <c r="C10039" t="s">
        <v>8516</v>
      </c>
      <c r="D10039">
        <v>44283</v>
      </c>
      <c r="E10039" t="s">
        <v>1422</v>
      </c>
      <c r="F10039" t="s">
        <v>21</v>
      </c>
      <c r="G10039" t="s">
        <v>19</v>
      </c>
      <c r="H10039" t="s">
        <v>13</v>
      </c>
      <c r="I10039" t="s">
        <v>1177</v>
      </c>
      <c r="J10039">
        <v>10</v>
      </c>
      <c r="K10039">
        <v>9045</v>
      </c>
      <c r="L10039">
        <v>90450</v>
      </c>
      <c r="M10039">
        <v>21.535699999999999</v>
      </c>
      <c r="N10039">
        <v>215.357</v>
      </c>
      <c r="O10039">
        <v>0</v>
      </c>
      <c r="P10039">
        <v>0</v>
      </c>
      <c r="Q10039">
        <v>9066.5357000000004</v>
      </c>
      <c r="R10039">
        <v>90665.357000000004</v>
      </c>
      <c r="S10039" t="s">
        <v>1424</v>
      </c>
    </row>
    <row r="10040" spans="1:19">
      <c r="A10040" t="s">
        <v>8515</v>
      </c>
      <c r="B10040">
        <v>44283</v>
      </c>
      <c r="C10040" t="s">
        <v>8516</v>
      </c>
      <c r="D10040">
        <v>44283</v>
      </c>
      <c r="E10040" t="s">
        <v>1422</v>
      </c>
      <c r="F10040" t="s">
        <v>21</v>
      </c>
      <c r="G10040" t="s">
        <v>19</v>
      </c>
      <c r="H10040" t="s">
        <v>13</v>
      </c>
      <c r="I10040" t="s">
        <v>1180</v>
      </c>
      <c r="J10040">
        <v>20</v>
      </c>
      <c r="K10040">
        <v>3540</v>
      </c>
      <c r="L10040">
        <v>70800</v>
      </c>
      <c r="M10040">
        <v>8.4285999999999994</v>
      </c>
      <c r="N10040">
        <v>168.572</v>
      </c>
      <c r="O10040">
        <v>0</v>
      </c>
      <c r="P10040">
        <v>0</v>
      </c>
      <c r="Q10040">
        <v>3548.4286000000002</v>
      </c>
      <c r="R10040">
        <v>70968.572</v>
      </c>
      <c r="S10040" t="s">
        <v>1424</v>
      </c>
    </row>
    <row r="10041" spans="1:19">
      <c r="A10041" t="s">
        <v>8517</v>
      </c>
      <c r="B10041">
        <v>44283</v>
      </c>
      <c r="C10041" t="s">
        <v>8518</v>
      </c>
      <c r="D10041">
        <v>44283</v>
      </c>
      <c r="E10041" t="s">
        <v>1422</v>
      </c>
      <c r="F10041" t="s">
        <v>22</v>
      </c>
      <c r="G10041" t="s">
        <v>1064</v>
      </c>
      <c r="H10041" t="s">
        <v>13</v>
      </c>
      <c r="I10041" t="s">
        <v>1178</v>
      </c>
      <c r="J10041">
        <v>35</v>
      </c>
      <c r="K10041">
        <v>4035</v>
      </c>
      <c r="L10041">
        <v>141225</v>
      </c>
      <c r="M10041">
        <v>9.6071000000000009</v>
      </c>
      <c r="N10041">
        <v>336.24849999999998</v>
      </c>
      <c r="O10041">
        <v>0</v>
      </c>
      <c r="P10041">
        <v>0</v>
      </c>
      <c r="Q10041">
        <v>4044.6071000000002</v>
      </c>
      <c r="R10041">
        <v>141561.24849999999</v>
      </c>
      <c r="S10041" t="s">
        <v>1424</v>
      </c>
    </row>
    <row r="10042" spans="1:19">
      <c r="A10042" t="s">
        <v>8517</v>
      </c>
      <c r="B10042">
        <v>44283</v>
      </c>
      <c r="C10042" t="s">
        <v>8518</v>
      </c>
      <c r="D10042">
        <v>44283</v>
      </c>
      <c r="E10042" t="s">
        <v>1422</v>
      </c>
      <c r="F10042" t="s">
        <v>22</v>
      </c>
      <c r="G10042" t="s">
        <v>1064</v>
      </c>
      <c r="H10042" t="s">
        <v>13</v>
      </c>
      <c r="I10042" t="s">
        <v>3638</v>
      </c>
      <c r="J10042">
        <v>1</v>
      </c>
      <c r="K10042">
        <v>7760</v>
      </c>
      <c r="L10042">
        <v>7760</v>
      </c>
      <c r="M10042">
        <v>18.476199999999999</v>
      </c>
      <c r="N10042">
        <v>18.476199999999999</v>
      </c>
      <c r="O10042">
        <v>0</v>
      </c>
      <c r="P10042">
        <v>0</v>
      </c>
      <c r="Q10042">
        <v>7778.4762000000001</v>
      </c>
      <c r="R10042">
        <v>7778.4762000000001</v>
      </c>
      <c r="S10042" t="s">
        <v>1424</v>
      </c>
    </row>
    <row r="10043" spans="1:19">
      <c r="A10043" t="s">
        <v>8517</v>
      </c>
      <c r="B10043">
        <v>44283</v>
      </c>
      <c r="C10043" t="s">
        <v>8518</v>
      </c>
      <c r="D10043">
        <v>44283</v>
      </c>
      <c r="E10043" t="s">
        <v>1422</v>
      </c>
      <c r="F10043" t="s">
        <v>22</v>
      </c>
      <c r="G10043" t="s">
        <v>1064</v>
      </c>
      <c r="H10043" t="s">
        <v>13</v>
      </c>
      <c r="I10043" t="s">
        <v>1183</v>
      </c>
      <c r="J10043">
        <v>20</v>
      </c>
      <c r="K10043">
        <v>7575</v>
      </c>
      <c r="L10043">
        <v>151500</v>
      </c>
      <c r="M10043">
        <v>18.035699999999999</v>
      </c>
      <c r="N10043">
        <v>360.714</v>
      </c>
      <c r="O10043">
        <v>0</v>
      </c>
      <c r="P10043">
        <v>10000</v>
      </c>
      <c r="Q10043">
        <v>7593.0357000000004</v>
      </c>
      <c r="R10043">
        <v>141860.71400000001</v>
      </c>
      <c r="S10043" t="s">
        <v>1424</v>
      </c>
    </row>
    <row r="10044" spans="1:19">
      <c r="A10044" t="s">
        <v>8517</v>
      </c>
      <c r="B10044">
        <v>44283</v>
      </c>
      <c r="C10044" t="s">
        <v>8518</v>
      </c>
      <c r="D10044">
        <v>44283</v>
      </c>
      <c r="E10044" t="s">
        <v>1422</v>
      </c>
      <c r="F10044" t="s">
        <v>22</v>
      </c>
      <c r="G10044" t="s">
        <v>1064</v>
      </c>
      <c r="H10044" t="s">
        <v>13</v>
      </c>
      <c r="I10044" t="s">
        <v>1470</v>
      </c>
      <c r="J10044">
        <v>20</v>
      </c>
      <c r="K10044">
        <v>7050</v>
      </c>
      <c r="L10044">
        <v>141000</v>
      </c>
      <c r="M10044">
        <v>16.785699999999999</v>
      </c>
      <c r="N10044">
        <v>335.714</v>
      </c>
      <c r="O10044">
        <v>0</v>
      </c>
      <c r="P10044">
        <v>0</v>
      </c>
      <c r="Q10044">
        <v>7066.7857000000004</v>
      </c>
      <c r="R10044">
        <v>141335.71400000001</v>
      </c>
      <c r="S10044" t="s">
        <v>1424</v>
      </c>
    </row>
    <row r="10045" spans="1:19">
      <c r="A10045" t="s">
        <v>8517</v>
      </c>
      <c r="B10045">
        <v>44283</v>
      </c>
      <c r="C10045" t="s">
        <v>8518</v>
      </c>
      <c r="D10045">
        <v>44283</v>
      </c>
      <c r="E10045" t="s">
        <v>1422</v>
      </c>
      <c r="F10045" t="s">
        <v>22</v>
      </c>
      <c r="G10045" t="s">
        <v>1064</v>
      </c>
      <c r="H10045" t="s">
        <v>13</v>
      </c>
      <c r="I10045" t="s">
        <v>1177</v>
      </c>
      <c r="J10045">
        <v>20</v>
      </c>
      <c r="K10045">
        <v>9045</v>
      </c>
      <c r="L10045">
        <v>180900</v>
      </c>
      <c r="M10045">
        <v>21.535699999999999</v>
      </c>
      <c r="N10045">
        <v>430.714</v>
      </c>
      <c r="O10045">
        <v>0</v>
      </c>
      <c r="P10045">
        <v>0</v>
      </c>
      <c r="Q10045">
        <v>9066.5357000000004</v>
      </c>
      <c r="R10045">
        <v>181330.71400000001</v>
      </c>
      <c r="S10045" t="s">
        <v>1424</v>
      </c>
    </row>
    <row r="10046" spans="1:19">
      <c r="A10046" t="s">
        <v>8517</v>
      </c>
      <c r="B10046">
        <v>44283</v>
      </c>
      <c r="C10046" t="s">
        <v>8518</v>
      </c>
      <c r="D10046">
        <v>44283</v>
      </c>
      <c r="E10046" t="s">
        <v>1422</v>
      </c>
      <c r="F10046" t="s">
        <v>22</v>
      </c>
      <c r="G10046" t="s">
        <v>1064</v>
      </c>
      <c r="H10046" t="s">
        <v>13</v>
      </c>
      <c r="I10046" t="s">
        <v>1180</v>
      </c>
      <c r="J10046">
        <v>32</v>
      </c>
      <c r="K10046">
        <v>3540</v>
      </c>
      <c r="L10046">
        <v>113280</v>
      </c>
      <c r="M10046">
        <v>8.4285999999999994</v>
      </c>
      <c r="N10046">
        <v>269.71519999999998</v>
      </c>
      <c r="O10046">
        <v>0</v>
      </c>
      <c r="P10046">
        <v>0</v>
      </c>
      <c r="Q10046">
        <v>3548.4286000000002</v>
      </c>
      <c r="R10046">
        <v>113549.71520000001</v>
      </c>
      <c r="S10046" t="s">
        <v>1424</v>
      </c>
    </row>
    <row r="10047" spans="1:19">
      <c r="A10047" t="s">
        <v>8517</v>
      </c>
      <c r="B10047">
        <v>44283</v>
      </c>
      <c r="C10047" t="s">
        <v>8518</v>
      </c>
      <c r="D10047">
        <v>44283</v>
      </c>
      <c r="E10047" t="s">
        <v>1422</v>
      </c>
      <c r="F10047" t="s">
        <v>22</v>
      </c>
      <c r="G10047" t="s">
        <v>1064</v>
      </c>
      <c r="H10047" t="s">
        <v>13</v>
      </c>
      <c r="I10047" t="s">
        <v>1381</v>
      </c>
      <c r="J10047">
        <v>10</v>
      </c>
      <c r="K10047">
        <v>9850</v>
      </c>
      <c r="L10047">
        <v>98500</v>
      </c>
      <c r="M10047">
        <v>23.452400000000001</v>
      </c>
      <c r="N10047">
        <v>234.524</v>
      </c>
      <c r="O10047">
        <v>0</v>
      </c>
      <c r="P10047">
        <v>0</v>
      </c>
      <c r="Q10047">
        <v>9873.4524000000001</v>
      </c>
      <c r="R10047">
        <v>98734.524000000005</v>
      </c>
      <c r="S10047" t="s">
        <v>1424</v>
      </c>
    </row>
    <row r="10048" spans="1:19">
      <c r="A10048" t="s">
        <v>8517</v>
      </c>
      <c r="B10048">
        <v>44283</v>
      </c>
      <c r="C10048" t="s">
        <v>8518</v>
      </c>
      <c r="D10048">
        <v>44283</v>
      </c>
      <c r="E10048" t="s">
        <v>1422</v>
      </c>
      <c r="F10048" t="s">
        <v>22</v>
      </c>
      <c r="G10048" t="s">
        <v>1064</v>
      </c>
      <c r="H10048" t="s">
        <v>13</v>
      </c>
      <c r="I10048" t="s">
        <v>5350</v>
      </c>
      <c r="J10048">
        <v>20</v>
      </c>
      <c r="K10048">
        <v>9480</v>
      </c>
      <c r="L10048">
        <v>189600</v>
      </c>
      <c r="M10048">
        <v>22.571400000000001</v>
      </c>
      <c r="N10048">
        <v>451.428</v>
      </c>
      <c r="O10048">
        <v>0</v>
      </c>
      <c r="P10048">
        <v>0</v>
      </c>
      <c r="Q10048">
        <v>9502.5714000000007</v>
      </c>
      <c r="R10048">
        <v>190051.42800000001</v>
      </c>
      <c r="S10048" t="s">
        <v>1424</v>
      </c>
    </row>
    <row r="10049" spans="1:19">
      <c r="A10049" t="s">
        <v>8519</v>
      </c>
      <c r="B10049">
        <v>44283</v>
      </c>
      <c r="C10049" t="s">
        <v>8520</v>
      </c>
      <c r="D10049">
        <v>44283</v>
      </c>
      <c r="E10049" t="s">
        <v>1422</v>
      </c>
      <c r="F10049" t="s">
        <v>16</v>
      </c>
      <c r="G10049" t="s">
        <v>1065</v>
      </c>
      <c r="H10049" t="s">
        <v>13</v>
      </c>
      <c r="I10049" t="s">
        <v>1381</v>
      </c>
      <c r="J10049">
        <v>10</v>
      </c>
      <c r="K10049">
        <v>9850</v>
      </c>
      <c r="L10049">
        <v>98500</v>
      </c>
      <c r="M10049">
        <v>23.452400000000001</v>
      </c>
      <c r="N10049">
        <v>234.524</v>
      </c>
      <c r="O10049">
        <v>0</v>
      </c>
      <c r="P10049">
        <v>0</v>
      </c>
      <c r="Q10049">
        <v>9873.4524000000001</v>
      </c>
      <c r="R10049">
        <v>98734.524000000005</v>
      </c>
      <c r="S10049" t="s">
        <v>1424</v>
      </c>
    </row>
    <row r="10050" spans="1:19">
      <c r="A10050" t="s">
        <v>8519</v>
      </c>
      <c r="B10050">
        <v>44283</v>
      </c>
      <c r="C10050" t="s">
        <v>8520</v>
      </c>
      <c r="D10050">
        <v>44283</v>
      </c>
      <c r="E10050" t="s">
        <v>1422</v>
      </c>
      <c r="F10050" t="s">
        <v>16</v>
      </c>
      <c r="G10050" t="s">
        <v>1065</v>
      </c>
      <c r="H10050" t="s">
        <v>13</v>
      </c>
      <c r="I10050" t="s">
        <v>1459</v>
      </c>
      <c r="J10050">
        <v>100</v>
      </c>
      <c r="K10050">
        <v>1060</v>
      </c>
      <c r="L10050">
        <v>106000</v>
      </c>
      <c r="M10050">
        <v>2.5238</v>
      </c>
      <c r="N10050">
        <v>252.38</v>
      </c>
      <c r="O10050">
        <v>0</v>
      </c>
      <c r="P10050">
        <v>0</v>
      </c>
      <c r="Q10050">
        <v>1062.5237999999999</v>
      </c>
      <c r="R10050">
        <v>106252.38</v>
      </c>
      <c r="S10050" t="s">
        <v>1424</v>
      </c>
    </row>
    <row r="10051" spans="1:19">
      <c r="A10051" t="s">
        <v>8519</v>
      </c>
      <c r="B10051">
        <v>44283</v>
      </c>
      <c r="C10051" t="s">
        <v>8520</v>
      </c>
      <c r="D10051">
        <v>44283</v>
      </c>
      <c r="E10051" t="s">
        <v>1422</v>
      </c>
      <c r="F10051" t="s">
        <v>16</v>
      </c>
      <c r="G10051" t="s">
        <v>1065</v>
      </c>
      <c r="H10051" t="s">
        <v>13</v>
      </c>
      <c r="I10051" t="s">
        <v>1180</v>
      </c>
      <c r="J10051">
        <v>100</v>
      </c>
      <c r="K10051">
        <v>3540</v>
      </c>
      <c r="L10051">
        <v>354000</v>
      </c>
      <c r="M10051">
        <v>8.4285999999999994</v>
      </c>
      <c r="N10051">
        <v>842.86</v>
      </c>
      <c r="O10051">
        <v>0</v>
      </c>
      <c r="P10051">
        <v>0</v>
      </c>
      <c r="Q10051">
        <v>3548.4286000000002</v>
      </c>
      <c r="R10051">
        <v>354842.86</v>
      </c>
      <c r="S10051" t="s">
        <v>1424</v>
      </c>
    </row>
    <row r="10052" spans="1:19">
      <c r="A10052" t="s">
        <v>8519</v>
      </c>
      <c r="B10052">
        <v>44283</v>
      </c>
      <c r="C10052" t="s">
        <v>8520</v>
      </c>
      <c r="D10052">
        <v>44283</v>
      </c>
      <c r="E10052" t="s">
        <v>1422</v>
      </c>
      <c r="F10052" t="s">
        <v>16</v>
      </c>
      <c r="G10052" t="s">
        <v>1065</v>
      </c>
      <c r="H10052" t="s">
        <v>13</v>
      </c>
      <c r="I10052" t="s">
        <v>1421</v>
      </c>
      <c r="J10052">
        <v>80</v>
      </c>
      <c r="K10052">
        <v>1264</v>
      </c>
      <c r="L10052">
        <v>101120</v>
      </c>
      <c r="M10052">
        <v>3.0095000000000001</v>
      </c>
      <c r="N10052">
        <v>240.76</v>
      </c>
      <c r="O10052">
        <v>0</v>
      </c>
      <c r="P10052">
        <v>0</v>
      </c>
      <c r="Q10052">
        <v>1267.0094999999999</v>
      </c>
      <c r="R10052">
        <v>101360.76</v>
      </c>
      <c r="S10052" t="s">
        <v>1424</v>
      </c>
    </row>
    <row r="10053" spans="1:19">
      <c r="A10053" t="s">
        <v>8519</v>
      </c>
      <c r="B10053">
        <v>44283</v>
      </c>
      <c r="C10053" t="s">
        <v>8520</v>
      </c>
      <c r="D10053">
        <v>44283</v>
      </c>
      <c r="E10053" t="s">
        <v>1422</v>
      </c>
      <c r="F10053" t="s">
        <v>16</v>
      </c>
      <c r="G10053" t="s">
        <v>1065</v>
      </c>
      <c r="H10053" t="s">
        <v>13</v>
      </c>
      <c r="I10053" t="s">
        <v>1178</v>
      </c>
      <c r="J10053">
        <v>100</v>
      </c>
      <c r="K10053">
        <v>4035</v>
      </c>
      <c r="L10053">
        <v>403500</v>
      </c>
      <c r="M10053">
        <v>9.6071000000000009</v>
      </c>
      <c r="N10053">
        <v>960.71</v>
      </c>
      <c r="O10053">
        <v>0</v>
      </c>
      <c r="P10053">
        <v>0</v>
      </c>
      <c r="Q10053">
        <v>4044.6071000000002</v>
      </c>
      <c r="R10053">
        <v>404460.71</v>
      </c>
      <c r="S10053" t="s">
        <v>1424</v>
      </c>
    </row>
    <row r="10054" spans="1:19">
      <c r="A10054" t="s">
        <v>8519</v>
      </c>
      <c r="B10054">
        <v>44283</v>
      </c>
      <c r="C10054" t="s">
        <v>8520</v>
      </c>
      <c r="D10054">
        <v>44283</v>
      </c>
      <c r="E10054" t="s">
        <v>1422</v>
      </c>
      <c r="F10054" t="s">
        <v>16</v>
      </c>
      <c r="G10054" t="s">
        <v>1065</v>
      </c>
      <c r="H10054" t="s">
        <v>13</v>
      </c>
      <c r="I10054" t="s">
        <v>1177</v>
      </c>
      <c r="J10054">
        <v>10</v>
      </c>
      <c r="K10054">
        <v>9045</v>
      </c>
      <c r="L10054">
        <v>90450</v>
      </c>
      <c r="M10054">
        <v>21.535699999999999</v>
      </c>
      <c r="N10054">
        <v>215.357</v>
      </c>
      <c r="O10054">
        <v>0</v>
      </c>
      <c r="P10054">
        <v>0</v>
      </c>
      <c r="Q10054">
        <v>9066.5357000000004</v>
      </c>
      <c r="R10054">
        <v>90665.357000000004</v>
      </c>
      <c r="S10054" t="s">
        <v>1424</v>
      </c>
    </row>
    <row r="10055" spans="1:19">
      <c r="A10055" t="s">
        <v>8521</v>
      </c>
      <c r="B10055">
        <v>44283</v>
      </c>
      <c r="C10055" t="s">
        <v>8522</v>
      </c>
      <c r="D10055">
        <v>44283</v>
      </c>
      <c r="E10055" t="s">
        <v>1422</v>
      </c>
      <c r="F10055" t="s">
        <v>15</v>
      </c>
      <c r="G10055" t="s">
        <v>1435</v>
      </c>
      <c r="H10055" t="s">
        <v>13</v>
      </c>
      <c r="I10055" t="s">
        <v>1178</v>
      </c>
      <c r="J10055">
        <v>10</v>
      </c>
      <c r="K10055">
        <v>4035</v>
      </c>
      <c r="L10055">
        <v>40350</v>
      </c>
      <c r="M10055">
        <v>9.6071000000000009</v>
      </c>
      <c r="N10055">
        <v>96.070999999999998</v>
      </c>
      <c r="O10055">
        <v>0</v>
      </c>
      <c r="P10055">
        <v>0</v>
      </c>
      <c r="Q10055">
        <v>4044.6071000000002</v>
      </c>
      <c r="R10055">
        <v>40446.071000000004</v>
      </c>
      <c r="S10055" t="s">
        <v>1424</v>
      </c>
    </row>
    <row r="10056" spans="1:19">
      <c r="A10056" t="s">
        <v>8521</v>
      </c>
      <c r="B10056">
        <v>44283</v>
      </c>
      <c r="C10056" t="s">
        <v>8522</v>
      </c>
      <c r="D10056">
        <v>44283</v>
      </c>
      <c r="E10056" t="s">
        <v>1422</v>
      </c>
      <c r="F10056" t="s">
        <v>15</v>
      </c>
      <c r="G10056" t="s">
        <v>1435</v>
      </c>
      <c r="H10056" t="s">
        <v>13</v>
      </c>
      <c r="I10056" t="s">
        <v>1421</v>
      </c>
      <c r="J10056">
        <v>80</v>
      </c>
      <c r="K10056">
        <v>1264</v>
      </c>
      <c r="L10056">
        <v>101120</v>
      </c>
      <c r="M10056">
        <v>3.0095000000000001</v>
      </c>
      <c r="N10056">
        <v>240.76</v>
      </c>
      <c r="O10056">
        <v>0</v>
      </c>
      <c r="P10056">
        <v>0</v>
      </c>
      <c r="Q10056">
        <v>1267.0094999999999</v>
      </c>
      <c r="R10056">
        <v>101360.76</v>
      </c>
      <c r="S10056" t="s">
        <v>1424</v>
      </c>
    </row>
    <row r="10057" spans="1:19">
      <c r="A10057" t="s">
        <v>8521</v>
      </c>
      <c r="B10057">
        <v>44283</v>
      </c>
      <c r="C10057" t="s">
        <v>8522</v>
      </c>
      <c r="D10057">
        <v>44283</v>
      </c>
      <c r="E10057" t="s">
        <v>1422</v>
      </c>
      <c r="F10057" t="s">
        <v>15</v>
      </c>
      <c r="G10057" t="s">
        <v>1435</v>
      </c>
      <c r="H10057" t="s">
        <v>13</v>
      </c>
      <c r="I10057" t="s">
        <v>1180</v>
      </c>
      <c r="J10057">
        <v>5</v>
      </c>
      <c r="K10057">
        <v>3540</v>
      </c>
      <c r="L10057">
        <v>17700</v>
      </c>
      <c r="M10057">
        <v>8.4285999999999994</v>
      </c>
      <c r="N10057">
        <v>42.143000000000001</v>
      </c>
      <c r="O10057">
        <v>0</v>
      </c>
      <c r="P10057">
        <v>0</v>
      </c>
      <c r="Q10057">
        <v>3548.4286000000002</v>
      </c>
      <c r="R10057">
        <v>17742.143</v>
      </c>
      <c r="S10057" t="s">
        <v>1424</v>
      </c>
    </row>
    <row r="10058" spans="1:19">
      <c r="A10058" t="s">
        <v>8521</v>
      </c>
      <c r="B10058">
        <v>44283</v>
      </c>
      <c r="C10058" t="s">
        <v>8522</v>
      </c>
      <c r="D10058">
        <v>44283</v>
      </c>
      <c r="E10058" t="s">
        <v>1422</v>
      </c>
      <c r="F10058" t="s">
        <v>15</v>
      </c>
      <c r="G10058" t="s">
        <v>1435</v>
      </c>
      <c r="H10058" t="s">
        <v>13</v>
      </c>
      <c r="I10058" t="s">
        <v>1459</v>
      </c>
      <c r="J10058">
        <v>40</v>
      </c>
      <c r="K10058">
        <v>1060</v>
      </c>
      <c r="L10058">
        <v>42400</v>
      </c>
      <c r="M10058">
        <v>2.5238</v>
      </c>
      <c r="N10058">
        <v>100.952</v>
      </c>
      <c r="O10058">
        <v>0</v>
      </c>
      <c r="P10058">
        <v>0</v>
      </c>
      <c r="Q10058">
        <v>1062.5237999999999</v>
      </c>
      <c r="R10058">
        <v>42500.951999999997</v>
      </c>
      <c r="S10058" t="s">
        <v>1424</v>
      </c>
    </row>
    <row r="10059" spans="1:19">
      <c r="A10059" t="s">
        <v>8521</v>
      </c>
      <c r="B10059">
        <v>44283</v>
      </c>
      <c r="C10059" t="s">
        <v>8522</v>
      </c>
      <c r="D10059">
        <v>44283</v>
      </c>
      <c r="E10059" t="s">
        <v>1422</v>
      </c>
      <c r="F10059" t="s">
        <v>15</v>
      </c>
      <c r="G10059" t="s">
        <v>1435</v>
      </c>
      <c r="H10059" t="s">
        <v>13</v>
      </c>
      <c r="I10059" t="s">
        <v>1183</v>
      </c>
      <c r="J10059">
        <v>5</v>
      </c>
      <c r="K10059">
        <v>7575</v>
      </c>
      <c r="L10059">
        <v>37875</v>
      </c>
      <c r="M10059">
        <v>18.035699999999999</v>
      </c>
      <c r="N10059">
        <v>90.1785</v>
      </c>
      <c r="O10059">
        <v>0</v>
      </c>
      <c r="P10059">
        <v>2500</v>
      </c>
      <c r="Q10059">
        <v>7593.0357000000004</v>
      </c>
      <c r="R10059">
        <v>35465.178500000002</v>
      </c>
      <c r="S10059" t="s">
        <v>1424</v>
      </c>
    </row>
    <row r="10060" spans="1:19">
      <c r="A10060" t="s">
        <v>8521</v>
      </c>
      <c r="B10060">
        <v>44283</v>
      </c>
      <c r="C10060" t="s">
        <v>8522</v>
      </c>
      <c r="D10060">
        <v>44283</v>
      </c>
      <c r="E10060" t="s">
        <v>1422</v>
      </c>
      <c r="F10060" t="s">
        <v>15</v>
      </c>
      <c r="G10060" t="s">
        <v>1435</v>
      </c>
      <c r="H10060" t="s">
        <v>13</v>
      </c>
      <c r="I10060" t="s">
        <v>1381</v>
      </c>
      <c r="J10060">
        <v>8</v>
      </c>
      <c r="K10060">
        <v>9850</v>
      </c>
      <c r="L10060">
        <v>78800</v>
      </c>
      <c r="M10060">
        <v>23.452400000000001</v>
      </c>
      <c r="N10060">
        <v>187.61920000000001</v>
      </c>
      <c r="O10060">
        <v>0</v>
      </c>
      <c r="P10060">
        <v>0</v>
      </c>
      <c r="Q10060">
        <v>9873.4524000000001</v>
      </c>
      <c r="R10060">
        <v>78987.619200000001</v>
      </c>
      <c r="S10060" t="s">
        <v>1424</v>
      </c>
    </row>
    <row r="10061" spans="1:19">
      <c r="A10061" t="s">
        <v>8523</v>
      </c>
      <c r="B10061">
        <v>44283</v>
      </c>
      <c r="C10061" t="s">
        <v>8524</v>
      </c>
      <c r="D10061">
        <v>44283</v>
      </c>
      <c r="E10061" t="s">
        <v>1422</v>
      </c>
      <c r="F10061" t="s">
        <v>17</v>
      </c>
      <c r="G10061" t="s">
        <v>1063</v>
      </c>
      <c r="H10061" t="s">
        <v>13</v>
      </c>
      <c r="I10061" t="s">
        <v>1183</v>
      </c>
      <c r="J10061">
        <v>15</v>
      </c>
      <c r="K10061">
        <v>7575</v>
      </c>
      <c r="L10061">
        <v>113625</v>
      </c>
      <c r="M10061">
        <v>18.035699999999999</v>
      </c>
      <c r="N10061">
        <v>270.53550000000001</v>
      </c>
      <c r="O10061">
        <v>0</v>
      </c>
      <c r="P10061">
        <v>7500</v>
      </c>
      <c r="Q10061">
        <v>7593.0357000000004</v>
      </c>
      <c r="R10061">
        <v>106395.5355</v>
      </c>
      <c r="S10061" t="s">
        <v>1424</v>
      </c>
    </row>
    <row r="10062" spans="1:19">
      <c r="A10062" t="s">
        <v>8523</v>
      </c>
      <c r="B10062">
        <v>44283</v>
      </c>
      <c r="C10062" t="s">
        <v>8524</v>
      </c>
      <c r="D10062">
        <v>44283</v>
      </c>
      <c r="E10062" t="s">
        <v>1422</v>
      </c>
      <c r="F10062" t="s">
        <v>17</v>
      </c>
      <c r="G10062" t="s">
        <v>1063</v>
      </c>
      <c r="H10062" t="s">
        <v>13</v>
      </c>
      <c r="I10062" t="s">
        <v>1381</v>
      </c>
      <c r="J10062">
        <v>32</v>
      </c>
      <c r="K10062">
        <v>9850</v>
      </c>
      <c r="L10062">
        <v>315200</v>
      </c>
      <c r="M10062">
        <v>23.452400000000001</v>
      </c>
      <c r="N10062">
        <v>750.47680000000003</v>
      </c>
      <c r="O10062">
        <v>0</v>
      </c>
      <c r="P10062">
        <v>0</v>
      </c>
      <c r="Q10062">
        <v>9873.4524000000001</v>
      </c>
      <c r="R10062">
        <v>315950.4768</v>
      </c>
      <c r="S10062" t="s">
        <v>1424</v>
      </c>
    </row>
    <row r="10063" spans="1:19">
      <c r="A10063" t="s">
        <v>8523</v>
      </c>
      <c r="B10063">
        <v>44283</v>
      </c>
      <c r="C10063" t="s">
        <v>8524</v>
      </c>
      <c r="D10063">
        <v>44283</v>
      </c>
      <c r="E10063" t="s">
        <v>1422</v>
      </c>
      <c r="F10063" t="s">
        <v>17</v>
      </c>
      <c r="G10063" t="s">
        <v>1063</v>
      </c>
      <c r="H10063" t="s">
        <v>13</v>
      </c>
      <c r="I10063" t="s">
        <v>1178</v>
      </c>
      <c r="J10063">
        <v>46</v>
      </c>
      <c r="K10063">
        <v>4035</v>
      </c>
      <c r="L10063">
        <v>185610</v>
      </c>
      <c r="M10063">
        <v>9.6071000000000009</v>
      </c>
      <c r="N10063">
        <v>441.92660000000001</v>
      </c>
      <c r="O10063">
        <v>0</v>
      </c>
      <c r="P10063">
        <v>0</v>
      </c>
      <c r="Q10063">
        <v>4044.6071000000002</v>
      </c>
      <c r="R10063">
        <v>186051.92660000001</v>
      </c>
      <c r="S10063" t="s">
        <v>1424</v>
      </c>
    </row>
    <row r="10064" spans="1:19">
      <c r="A10064" t="s">
        <v>8523</v>
      </c>
      <c r="B10064">
        <v>44283</v>
      </c>
      <c r="C10064" t="s">
        <v>8524</v>
      </c>
      <c r="D10064">
        <v>44283</v>
      </c>
      <c r="E10064" t="s">
        <v>1422</v>
      </c>
      <c r="F10064" t="s">
        <v>17</v>
      </c>
      <c r="G10064" t="s">
        <v>1063</v>
      </c>
      <c r="H10064" t="s">
        <v>13</v>
      </c>
      <c r="I10064" t="s">
        <v>1421</v>
      </c>
      <c r="J10064">
        <v>80</v>
      </c>
      <c r="K10064">
        <v>1264</v>
      </c>
      <c r="L10064">
        <v>101120</v>
      </c>
      <c r="M10064">
        <v>3.0095000000000001</v>
      </c>
      <c r="N10064">
        <v>240.76</v>
      </c>
      <c r="O10064">
        <v>0</v>
      </c>
      <c r="P10064">
        <v>0</v>
      </c>
      <c r="Q10064">
        <v>1267.0094999999999</v>
      </c>
      <c r="R10064">
        <v>101360.76</v>
      </c>
      <c r="S10064" t="s">
        <v>1424</v>
      </c>
    </row>
    <row r="10065" spans="1:19">
      <c r="A10065" t="s">
        <v>8523</v>
      </c>
      <c r="B10065">
        <v>44283</v>
      </c>
      <c r="C10065" t="s">
        <v>8524</v>
      </c>
      <c r="D10065">
        <v>44283</v>
      </c>
      <c r="E10065" t="s">
        <v>1422</v>
      </c>
      <c r="F10065" t="s">
        <v>17</v>
      </c>
      <c r="G10065" t="s">
        <v>1063</v>
      </c>
      <c r="H10065" t="s">
        <v>13</v>
      </c>
      <c r="I10065" t="s">
        <v>1459</v>
      </c>
      <c r="J10065">
        <v>200</v>
      </c>
      <c r="K10065">
        <v>1060</v>
      </c>
      <c r="L10065">
        <v>212000</v>
      </c>
      <c r="M10065">
        <v>2.5238</v>
      </c>
      <c r="N10065">
        <v>504.76</v>
      </c>
      <c r="O10065">
        <v>0</v>
      </c>
      <c r="P10065">
        <v>0</v>
      </c>
      <c r="Q10065">
        <v>1062.5237999999999</v>
      </c>
      <c r="R10065">
        <v>212504.76</v>
      </c>
      <c r="S10065" t="s">
        <v>1424</v>
      </c>
    </row>
    <row r="10066" spans="1:19">
      <c r="A10066" t="s">
        <v>8523</v>
      </c>
      <c r="B10066">
        <v>44283</v>
      </c>
      <c r="C10066" t="s">
        <v>8524</v>
      </c>
      <c r="D10066">
        <v>44283</v>
      </c>
      <c r="E10066" t="s">
        <v>1422</v>
      </c>
      <c r="F10066" t="s">
        <v>17</v>
      </c>
      <c r="G10066" t="s">
        <v>1063</v>
      </c>
      <c r="H10066" t="s">
        <v>13</v>
      </c>
      <c r="I10066" t="s">
        <v>3638</v>
      </c>
      <c r="J10066">
        <v>1</v>
      </c>
      <c r="K10066">
        <v>7760</v>
      </c>
      <c r="L10066">
        <v>7760</v>
      </c>
      <c r="M10066">
        <v>18.476199999999999</v>
      </c>
      <c r="N10066">
        <v>18.476199999999999</v>
      </c>
      <c r="O10066">
        <v>0</v>
      </c>
      <c r="P10066">
        <v>0</v>
      </c>
      <c r="Q10066">
        <v>7778.4762000000001</v>
      </c>
      <c r="R10066">
        <v>7778.4762000000001</v>
      </c>
      <c r="S10066" t="s">
        <v>1424</v>
      </c>
    </row>
    <row r="10067" spans="1:19">
      <c r="A10067" t="s">
        <v>8523</v>
      </c>
      <c r="B10067">
        <v>44283</v>
      </c>
      <c r="C10067" t="s">
        <v>8524</v>
      </c>
      <c r="D10067">
        <v>44283</v>
      </c>
      <c r="E10067" t="s">
        <v>1422</v>
      </c>
      <c r="F10067" t="s">
        <v>17</v>
      </c>
      <c r="G10067" t="s">
        <v>1063</v>
      </c>
      <c r="H10067" t="s">
        <v>13</v>
      </c>
      <c r="I10067" t="s">
        <v>1180</v>
      </c>
      <c r="J10067">
        <v>36</v>
      </c>
      <c r="K10067">
        <v>3540</v>
      </c>
      <c r="L10067">
        <v>127440</v>
      </c>
      <c r="M10067">
        <v>8.4285999999999994</v>
      </c>
      <c r="N10067">
        <v>303.42959999999999</v>
      </c>
      <c r="O10067">
        <v>0</v>
      </c>
      <c r="P10067">
        <v>0</v>
      </c>
      <c r="Q10067">
        <v>3548.4286000000002</v>
      </c>
      <c r="R10067">
        <v>127743.4296</v>
      </c>
      <c r="S10067" t="s">
        <v>1424</v>
      </c>
    </row>
    <row r="10068" spans="1:19">
      <c r="A10068" t="s">
        <v>8525</v>
      </c>
      <c r="B10068">
        <v>44283</v>
      </c>
      <c r="C10068" t="s">
        <v>8526</v>
      </c>
      <c r="D10068">
        <v>44283</v>
      </c>
      <c r="E10068" t="s">
        <v>1422</v>
      </c>
      <c r="F10068" t="s">
        <v>38</v>
      </c>
      <c r="G10068" t="s">
        <v>37</v>
      </c>
      <c r="H10068" t="s">
        <v>13</v>
      </c>
      <c r="I10068" t="s">
        <v>1470</v>
      </c>
      <c r="J10068">
        <v>100</v>
      </c>
      <c r="K10068">
        <v>7050</v>
      </c>
      <c r="L10068">
        <v>705000</v>
      </c>
      <c r="M10068">
        <v>16.785699999999999</v>
      </c>
      <c r="N10068">
        <v>1678.57</v>
      </c>
      <c r="O10068">
        <v>0</v>
      </c>
      <c r="P10068">
        <v>0</v>
      </c>
      <c r="Q10068">
        <v>7066.7857000000004</v>
      </c>
      <c r="R10068">
        <v>706678.57</v>
      </c>
      <c r="S10068" t="s">
        <v>1424</v>
      </c>
    </row>
    <row r="10069" spans="1:19">
      <c r="A10069" t="s">
        <v>8525</v>
      </c>
      <c r="B10069">
        <v>44283</v>
      </c>
      <c r="C10069" t="s">
        <v>8526</v>
      </c>
      <c r="D10069">
        <v>44283</v>
      </c>
      <c r="E10069" t="s">
        <v>1422</v>
      </c>
      <c r="F10069" t="s">
        <v>38</v>
      </c>
      <c r="G10069" t="s">
        <v>37</v>
      </c>
      <c r="H10069" t="s">
        <v>13</v>
      </c>
      <c r="I10069" t="s">
        <v>1180</v>
      </c>
      <c r="J10069">
        <v>160</v>
      </c>
      <c r="K10069">
        <v>3540</v>
      </c>
      <c r="L10069">
        <v>566400</v>
      </c>
      <c r="M10069">
        <v>8.4285999999999994</v>
      </c>
      <c r="N10069">
        <v>1348.576</v>
      </c>
      <c r="O10069">
        <v>0</v>
      </c>
      <c r="P10069">
        <v>0</v>
      </c>
      <c r="Q10069">
        <v>3548.4286000000002</v>
      </c>
      <c r="R10069">
        <v>567748.576</v>
      </c>
      <c r="S10069" t="s">
        <v>1424</v>
      </c>
    </row>
    <row r="10070" spans="1:19">
      <c r="A10070" t="s">
        <v>8525</v>
      </c>
      <c r="B10070">
        <v>44283</v>
      </c>
      <c r="C10070" t="s">
        <v>8526</v>
      </c>
      <c r="D10070">
        <v>44283</v>
      </c>
      <c r="E10070" t="s">
        <v>1422</v>
      </c>
      <c r="F10070" t="s">
        <v>38</v>
      </c>
      <c r="G10070" t="s">
        <v>37</v>
      </c>
      <c r="H10070" t="s">
        <v>13</v>
      </c>
      <c r="I10070" t="s">
        <v>1421</v>
      </c>
      <c r="J10070">
        <v>60</v>
      </c>
      <c r="K10070">
        <v>1264</v>
      </c>
      <c r="L10070">
        <v>75840</v>
      </c>
      <c r="M10070">
        <v>3.0095000000000001</v>
      </c>
      <c r="N10070">
        <v>180.57</v>
      </c>
      <c r="O10070">
        <v>0</v>
      </c>
      <c r="P10070">
        <v>0</v>
      </c>
      <c r="Q10070">
        <v>1267.0094999999999</v>
      </c>
      <c r="R10070">
        <v>76020.570000000007</v>
      </c>
      <c r="S10070" t="s">
        <v>1424</v>
      </c>
    </row>
    <row r="10071" spans="1:19">
      <c r="A10071" t="s">
        <v>8525</v>
      </c>
      <c r="B10071">
        <v>44283</v>
      </c>
      <c r="C10071" t="s">
        <v>8526</v>
      </c>
      <c r="D10071">
        <v>44283</v>
      </c>
      <c r="E10071" t="s">
        <v>1422</v>
      </c>
      <c r="F10071" t="s">
        <v>38</v>
      </c>
      <c r="G10071" t="s">
        <v>37</v>
      </c>
      <c r="H10071" t="s">
        <v>13</v>
      </c>
      <c r="I10071" t="s">
        <v>1178</v>
      </c>
      <c r="J10071">
        <v>100</v>
      </c>
      <c r="K10071">
        <v>4035</v>
      </c>
      <c r="L10071">
        <v>403500</v>
      </c>
      <c r="M10071">
        <v>9.6071000000000009</v>
      </c>
      <c r="N10071">
        <v>960.71</v>
      </c>
      <c r="O10071">
        <v>0</v>
      </c>
      <c r="P10071">
        <v>0</v>
      </c>
      <c r="Q10071">
        <v>4044.6071000000002</v>
      </c>
      <c r="R10071">
        <v>404460.71</v>
      </c>
      <c r="S10071" t="s">
        <v>1424</v>
      </c>
    </row>
    <row r="10072" spans="1:19">
      <c r="A10072" t="s">
        <v>8525</v>
      </c>
      <c r="B10072">
        <v>44283</v>
      </c>
      <c r="C10072" t="s">
        <v>8526</v>
      </c>
      <c r="D10072">
        <v>44283</v>
      </c>
      <c r="E10072" t="s">
        <v>1422</v>
      </c>
      <c r="F10072" t="s">
        <v>38</v>
      </c>
      <c r="G10072" t="s">
        <v>37</v>
      </c>
      <c r="H10072" t="s">
        <v>13</v>
      </c>
      <c r="I10072" t="s">
        <v>1459</v>
      </c>
      <c r="J10072">
        <v>60</v>
      </c>
      <c r="K10072">
        <v>1060</v>
      </c>
      <c r="L10072">
        <v>63600</v>
      </c>
      <c r="M10072">
        <v>2.5238</v>
      </c>
      <c r="N10072">
        <v>151.428</v>
      </c>
      <c r="O10072">
        <v>0</v>
      </c>
      <c r="P10072">
        <v>0</v>
      </c>
      <c r="Q10072">
        <v>1062.5237999999999</v>
      </c>
      <c r="R10072">
        <v>63751.428</v>
      </c>
      <c r="S10072" t="s">
        <v>1424</v>
      </c>
    </row>
    <row r="10073" spans="1:19">
      <c r="A10073" t="s">
        <v>8527</v>
      </c>
      <c r="B10073">
        <v>44283</v>
      </c>
      <c r="C10073" t="s">
        <v>8528</v>
      </c>
      <c r="D10073">
        <v>44283</v>
      </c>
      <c r="E10073" t="s">
        <v>1422</v>
      </c>
      <c r="F10073" t="s">
        <v>49</v>
      </c>
      <c r="G10073" t="s">
        <v>35</v>
      </c>
      <c r="H10073" t="s">
        <v>13</v>
      </c>
      <c r="I10073" t="s">
        <v>1178</v>
      </c>
      <c r="J10073">
        <v>20</v>
      </c>
      <c r="K10073">
        <v>4035</v>
      </c>
      <c r="L10073">
        <v>80700</v>
      </c>
      <c r="M10073">
        <v>9.6071000000000009</v>
      </c>
      <c r="N10073">
        <v>192.142</v>
      </c>
      <c r="O10073">
        <v>0</v>
      </c>
      <c r="P10073">
        <v>0</v>
      </c>
      <c r="Q10073">
        <v>4044.6071000000002</v>
      </c>
      <c r="R10073">
        <v>80892.142000000007</v>
      </c>
      <c r="S10073" t="s">
        <v>1424</v>
      </c>
    </row>
    <row r="10074" spans="1:19">
      <c r="A10074" t="s">
        <v>8527</v>
      </c>
      <c r="B10074">
        <v>44283</v>
      </c>
      <c r="C10074" t="s">
        <v>8528</v>
      </c>
      <c r="D10074">
        <v>44283</v>
      </c>
      <c r="E10074" t="s">
        <v>1422</v>
      </c>
      <c r="F10074" t="s">
        <v>49</v>
      </c>
      <c r="G10074" t="s">
        <v>35</v>
      </c>
      <c r="H10074" t="s">
        <v>13</v>
      </c>
      <c r="I10074" t="s">
        <v>1180</v>
      </c>
      <c r="J10074">
        <v>20</v>
      </c>
      <c r="K10074">
        <v>3540</v>
      </c>
      <c r="L10074">
        <v>70800</v>
      </c>
      <c r="M10074">
        <v>8.4285999999999994</v>
      </c>
      <c r="N10074">
        <v>168.572</v>
      </c>
      <c r="O10074">
        <v>0</v>
      </c>
      <c r="P10074">
        <v>0</v>
      </c>
      <c r="Q10074">
        <v>3548.4286000000002</v>
      </c>
      <c r="R10074">
        <v>70968.572</v>
      </c>
      <c r="S10074" t="s">
        <v>1424</v>
      </c>
    </row>
    <row r="10075" spans="1:19">
      <c r="A10075" t="s">
        <v>8527</v>
      </c>
      <c r="B10075">
        <v>44283</v>
      </c>
      <c r="C10075" t="s">
        <v>8528</v>
      </c>
      <c r="D10075">
        <v>44283</v>
      </c>
      <c r="E10075" t="s">
        <v>1422</v>
      </c>
      <c r="F10075" t="s">
        <v>49</v>
      </c>
      <c r="G10075" t="s">
        <v>35</v>
      </c>
      <c r="H10075" t="s">
        <v>13</v>
      </c>
      <c r="I10075" t="s">
        <v>1470</v>
      </c>
      <c r="J10075">
        <v>40</v>
      </c>
      <c r="K10075">
        <v>7050</v>
      </c>
      <c r="L10075">
        <v>282000</v>
      </c>
      <c r="M10075">
        <v>16.785699999999999</v>
      </c>
      <c r="N10075">
        <v>671.428</v>
      </c>
      <c r="O10075">
        <v>0</v>
      </c>
      <c r="P10075">
        <v>0</v>
      </c>
      <c r="Q10075">
        <v>7066.7857000000004</v>
      </c>
      <c r="R10075">
        <v>282671.42800000001</v>
      </c>
      <c r="S10075" t="s">
        <v>1424</v>
      </c>
    </row>
    <row r="10076" spans="1:19">
      <c r="A10076" t="s">
        <v>8529</v>
      </c>
      <c r="B10076">
        <v>44283</v>
      </c>
      <c r="C10076" t="s">
        <v>8530</v>
      </c>
      <c r="D10076">
        <v>44283</v>
      </c>
      <c r="E10076" t="s">
        <v>1422</v>
      </c>
      <c r="F10076" t="s">
        <v>50</v>
      </c>
      <c r="G10076" t="s">
        <v>1426</v>
      </c>
      <c r="H10076" t="s">
        <v>13</v>
      </c>
      <c r="I10076" t="s">
        <v>1421</v>
      </c>
      <c r="J10076">
        <v>80</v>
      </c>
      <c r="K10076">
        <v>1264</v>
      </c>
      <c r="L10076">
        <v>101120</v>
      </c>
      <c r="M10076">
        <v>3.0095000000000001</v>
      </c>
      <c r="N10076">
        <v>240.76</v>
      </c>
      <c r="O10076">
        <v>0</v>
      </c>
      <c r="P10076">
        <v>0</v>
      </c>
      <c r="Q10076">
        <v>1267.0094999999999</v>
      </c>
      <c r="R10076">
        <v>101360.76</v>
      </c>
      <c r="S10076" t="s">
        <v>1424</v>
      </c>
    </row>
    <row r="10077" spans="1:19">
      <c r="A10077" t="s">
        <v>8529</v>
      </c>
      <c r="B10077">
        <v>44283</v>
      </c>
      <c r="C10077" t="s">
        <v>8530</v>
      </c>
      <c r="D10077">
        <v>44283</v>
      </c>
      <c r="E10077" t="s">
        <v>1422</v>
      </c>
      <c r="F10077" t="s">
        <v>50</v>
      </c>
      <c r="G10077" t="s">
        <v>1426</v>
      </c>
      <c r="H10077" t="s">
        <v>13</v>
      </c>
      <c r="I10077" t="s">
        <v>1183</v>
      </c>
      <c r="J10077">
        <v>20</v>
      </c>
      <c r="K10077">
        <v>7575</v>
      </c>
      <c r="L10077">
        <v>151500</v>
      </c>
      <c r="M10077">
        <v>18.035699999999999</v>
      </c>
      <c r="N10077">
        <v>360.714</v>
      </c>
      <c r="O10077">
        <v>0</v>
      </c>
      <c r="P10077">
        <v>10000</v>
      </c>
      <c r="Q10077">
        <v>7593.0357000000004</v>
      </c>
      <c r="R10077">
        <v>141860.71400000001</v>
      </c>
      <c r="S10077" t="s">
        <v>1424</v>
      </c>
    </row>
    <row r="10078" spans="1:19">
      <c r="A10078" t="s">
        <v>8529</v>
      </c>
      <c r="B10078">
        <v>44283</v>
      </c>
      <c r="C10078" t="s">
        <v>8530</v>
      </c>
      <c r="D10078">
        <v>44283</v>
      </c>
      <c r="E10078" t="s">
        <v>1422</v>
      </c>
      <c r="F10078" t="s">
        <v>50</v>
      </c>
      <c r="G10078" t="s">
        <v>1426</v>
      </c>
      <c r="H10078" t="s">
        <v>13</v>
      </c>
      <c r="I10078" t="s">
        <v>1180</v>
      </c>
      <c r="J10078">
        <v>37</v>
      </c>
      <c r="K10078">
        <v>3540</v>
      </c>
      <c r="L10078">
        <v>130980</v>
      </c>
      <c r="M10078">
        <v>8.4285999999999994</v>
      </c>
      <c r="N10078">
        <v>311.85820000000001</v>
      </c>
      <c r="O10078">
        <v>0</v>
      </c>
      <c r="P10078">
        <v>0</v>
      </c>
      <c r="Q10078">
        <v>3548.4286000000002</v>
      </c>
      <c r="R10078">
        <v>131291.85819999999</v>
      </c>
      <c r="S10078" t="s">
        <v>1424</v>
      </c>
    </row>
    <row r="10079" spans="1:19">
      <c r="A10079" t="s">
        <v>8529</v>
      </c>
      <c r="B10079">
        <v>44283</v>
      </c>
      <c r="C10079" t="s">
        <v>8530</v>
      </c>
      <c r="D10079">
        <v>44283</v>
      </c>
      <c r="E10079" t="s">
        <v>1422</v>
      </c>
      <c r="F10079" t="s">
        <v>50</v>
      </c>
      <c r="G10079" t="s">
        <v>1426</v>
      </c>
      <c r="H10079" t="s">
        <v>13</v>
      </c>
      <c r="I10079" t="s">
        <v>1178</v>
      </c>
      <c r="J10079">
        <v>25</v>
      </c>
      <c r="K10079">
        <v>4035</v>
      </c>
      <c r="L10079">
        <v>100875</v>
      </c>
      <c r="M10079">
        <v>9.6071000000000009</v>
      </c>
      <c r="N10079">
        <v>240.17750000000001</v>
      </c>
      <c r="O10079">
        <v>0</v>
      </c>
      <c r="P10079">
        <v>0</v>
      </c>
      <c r="Q10079">
        <v>4044.6071000000002</v>
      </c>
      <c r="R10079">
        <v>101115.17750000001</v>
      </c>
      <c r="S10079" t="s">
        <v>1424</v>
      </c>
    </row>
    <row r="10080" spans="1:19">
      <c r="A10080" t="s">
        <v>8529</v>
      </c>
      <c r="B10080">
        <v>44283</v>
      </c>
      <c r="C10080" t="s">
        <v>8530</v>
      </c>
      <c r="D10080">
        <v>44283</v>
      </c>
      <c r="E10080" t="s">
        <v>1422</v>
      </c>
      <c r="F10080" t="s">
        <v>50</v>
      </c>
      <c r="G10080" t="s">
        <v>1426</v>
      </c>
      <c r="H10080" t="s">
        <v>13</v>
      </c>
      <c r="I10080" t="s">
        <v>1470</v>
      </c>
      <c r="J10080">
        <v>43</v>
      </c>
      <c r="K10080">
        <v>7050</v>
      </c>
      <c r="L10080">
        <v>303150</v>
      </c>
      <c r="M10080">
        <v>16.785699999999999</v>
      </c>
      <c r="N10080">
        <v>721.78510000000006</v>
      </c>
      <c r="O10080">
        <v>0</v>
      </c>
      <c r="P10080">
        <v>0</v>
      </c>
      <c r="Q10080">
        <v>7066.7857000000004</v>
      </c>
      <c r="R10080">
        <v>303871.78509999998</v>
      </c>
      <c r="S10080" t="s">
        <v>1424</v>
      </c>
    </row>
    <row r="10081" spans="1:19">
      <c r="A10081" t="s">
        <v>8529</v>
      </c>
      <c r="B10081">
        <v>44283</v>
      </c>
      <c r="C10081" t="s">
        <v>8530</v>
      </c>
      <c r="D10081">
        <v>44283</v>
      </c>
      <c r="E10081" t="s">
        <v>1422</v>
      </c>
      <c r="F10081" t="s">
        <v>50</v>
      </c>
      <c r="G10081" t="s">
        <v>1426</v>
      </c>
      <c r="H10081" t="s">
        <v>13</v>
      </c>
      <c r="I10081" t="s">
        <v>3638</v>
      </c>
      <c r="J10081">
        <v>1</v>
      </c>
      <c r="K10081">
        <v>7760</v>
      </c>
      <c r="L10081">
        <v>7760</v>
      </c>
      <c r="M10081">
        <v>18.476199999999999</v>
      </c>
      <c r="N10081">
        <v>18.476199999999999</v>
      </c>
      <c r="O10081">
        <v>0</v>
      </c>
      <c r="P10081">
        <v>0</v>
      </c>
      <c r="Q10081">
        <v>7778.4762000000001</v>
      </c>
      <c r="R10081">
        <v>7778.4762000000001</v>
      </c>
      <c r="S10081" t="s">
        <v>1424</v>
      </c>
    </row>
    <row r="10082" spans="1:19">
      <c r="A10082" t="s">
        <v>8529</v>
      </c>
      <c r="B10082">
        <v>44283</v>
      </c>
      <c r="C10082" t="s">
        <v>8530</v>
      </c>
      <c r="D10082">
        <v>44283</v>
      </c>
      <c r="E10082" t="s">
        <v>1422</v>
      </c>
      <c r="F10082" t="s">
        <v>50</v>
      </c>
      <c r="G10082" t="s">
        <v>1426</v>
      </c>
      <c r="H10082" t="s">
        <v>13</v>
      </c>
      <c r="I10082" t="s">
        <v>1356</v>
      </c>
      <c r="J10082">
        <v>17</v>
      </c>
      <c r="K10082">
        <v>1118</v>
      </c>
      <c r="L10082">
        <v>19006</v>
      </c>
      <c r="M10082">
        <v>2.6619000000000002</v>
      </c>
      <c r="N10082">
        <v>45.252299999999998</v>
      </c>
      <c r="O10082">
        <v>0</v>
      </c>
      <c r="P10082">
        <v>0</v>
      </c>
      <c r="Q10082">
        <v>1120.6619000000001</v>
      </c>
      <c r="R10082">
        <v>19051.2523</v>
      </c>
      <c r="S10082" t="s">
        <v>1424</v>
      </c>
    </row>
    <row r="10083" spans="1:19">
      <c r="A10083" t="s">
        <v>8529</v>
      </c>
      <c r="B10083">
        <v>44283</v>
      </c>
      <c r="C10083" t="s">
        <v>8530</v>
      </c>
      <c r="D10083">
        <v>44283</v>
      </c>
      <c r="E10083" t="s">
        <v>1422</v>
      </c>
      <c r="F10083" t="s">
        <v>50</v>
      </c>
      <c r="G10083" t="s">
        <v>1426</v>
      </c>
      <c r="H10083" t="s">
        <v>13</v>
      </c>
      <c r="I10083" t="s">
        <v>1181</v>
      </c>
      <c r="J10083">
        <v>25</v>
      </c>
      <c r="K10083">
        <v>1293</v>
      </c>
      <c r="L10083">
        <v>32325</v>
      </c>
      <c r="M10083">
        <v>3.0785999999999998</v>
      </c>
      <c r="N10083">
        <v>76.965000000000003</v>
      </c>
      <c r="O10083">
        <v>0</v>
      </c>
      <c r="P10083">
        <v>0</v>
      </c>
      <c r="Q10083">
        <v>1296.0786000000001</v>
      </c>
      <c r="R10083">
        <v>32401.965</v>
      </c>
      <c r="S10083" t="s">
        <v>1424</v>
      </c>
    </row>
    <row r="10084" spans="1:19">
      <c r="A10084" t="s">
        <v>8531</v>
      </c>
      <c r="B10084">
        <v>44283</v>
      </c>
      <c r="C10084" t="s">
        <v>8532</v>
      </c>
      <c r="D10084">
        <v>44283</v>
      </c>
      <c r="E10084" t="s">
        <v>1422</v>
      </c>
      <c r="F10084" t="s">
        <v>40</v>
      </c>
      <c r="G10084" t="s">
        <v>41</v>
      </c>
      <c r="H10084" t="s">
        <v>13</v>
      </c>
      <c r="I10084" t="s">
        <v>1177</v>
      </c>
      <c r="J10084">
        <v>5</v>
      </c>
      <c r="K10084">
        <v>9045</v>
      </c>
      <c r="L10084">
        <v>45225</v>
      </c>
      <c r="M10084">
        <v>21.535699999999999</v>
      </c>
      <c r="N10084">
        <v>107.6785</v>
      </c>
      <c r="O10084">
        <v>0</v>
      </c>
      <c r="P10084">
        <v>0</v>
      </c>
      <c r="Q10084">
        <v>9066.5357000000004</v>
      </c>
      <c r="R10084">
        <v>45332.678500000002</v>
      </c>
      <c r="S10084" t="s">
        <v>1424</v>
      </c>
    </row>
    <row r="10085" spans="1:19">
      <c r="A10085" t="s">
        <v>8531</v>
      </c>
      <c r="B10085">
        <v>44283</v>
      </c>
      <c r="C10085" t="s">
        <v>8532</v>
      </c>
      <c r="D10085">
        <v>44283</v>
      </c>
      <c r="E10085" t="s">
        <v>1422</v>
      </c>
      <c r="F10085" t="s">
        <v>40</v>
      </c>
      <c r="G10085" t="s">
        <v>41</v>
      </c>
      <c r="H10085" t="s">
        <v>13</v>
      </c>
      <c r="I10085" t="s">
        <v>1459</v>
      </c>
      <c r="J10085">
        <v>80</v>
      </c>
      <c r="K10085">
        <v>1060</v>
      </c>
      <c r="L10085">
        <v>84800</v>
      </c>
      <c r="M10085">
        <v>2.5238</v>
      </c>
      <c r="N10085">
        <v>201.904</v>
      </c>
      <c r="O10085">
        <v>0</v>
      </c>
      <c r="P10085">
        <v>0</v>
      </c>
      <c r="Q10085">
        <v>1062.5237999999999</v>
      </c>
      <c r="R10085">
        <v>85001.903999999995</v>
      </c>
      <c r="S10085" t="s">
        <v>1424</v>
      </c>
    </row>
    <row r="10086" spans="1:19">
      <c r="A10086" t="s">
        <v>8531</v>
      </c>
      <c r="B10086">
        <v>44283</v>
      </c>
      <c r="C10086" t="s">
        <v>8532</v>
      </c>
      <c r="D10086">
        <v>44283</v>
      </c>
      <c r="E10086" t="s">
        <v>1422</v>
      </c>
      <c r="F10086" t="s">
        <v>40</v>
      </c>
      <c r="G10086" t="s">
        <v>41</v>
      </c>
      <c r="H10086" t="s">
        <v>13</v>
      </c>
      <c r="I10086" t="s">
        <v>1180</v>
      </c>
      <c r="J10086">
        <v>40</v>
      </c>
      <c r="K10086">
        <v>3540</v>
      </c>
      <c r="L10086">
        <v>141600</v>
      </c>
      <c r="M10086">
        <v>8.4285999999999994</v>
      </c>
      <c r="N10086">
        <v>337.14400000000001</v>
      </c>
      <c r="O10086">
        <v>0</v>
      </c>
      <c r="P10086">
        <v>0</v>
      </c>
      <c r="Q10086">
        <v>3548.4286000000002</v>
      </c>
      <c r="R10086">
        <v>141937.144</v>
      </c>
      <c r="S10086" t="s">
        <v>1424</v>
      </c>
    </row>
    <row r="10087" spans="1:19">
      <c r="A10087" t="s">
        <v>8531</v>
      </c>
      <c r="B10087">
        <v>44283</v>
      </c>
      <c r="C10087" t="s">
        <v>8532</v>
      </c>
      <c r="D10087">
        <v>44283</v>
      </c>
      <c r="E10087" t="s">
        <v>1422</v>
      </c>
      <c r="F10087" t="s">
        <v>40</v>
      </c>
      <c r="G10087" t="s">
        <v>41</v>
      </c>
      <c r="H10087" t="s">
        <v>13</v>
      </c>
      <c r="I10087" t="s">
        <v>1181</v>
      </c>
      <c r="J10087">
        <v>20</v>
      </c>
      <c r="K10087">
        <v>1293</v>
      </c>
      <c r="L10087">
        <v>25860</v>
      </c>
      <c r="M10087">
        <v>3.0785999999999998</v>
      </c>
      <c r="N10087">
        <v>61.572000000000003</v>
      </c>
      <c r="O10087">
        <v>0</v>
      </c>
      <c r="P10087">
        <v>0</v>
      </c>
      <c r="Q10087">
        <v>1296.0786000000001</v>
      </c>
      <c r="R10087">
        <v>25921.572</v>
      </c>
      <c r="S10087" t="s">
        <v>1424</v>
      </c>
    </row>
    <row r="10088" spans="1:19">
      <c r="A10088" t="s">
        <v>8531</v>
      </c>
      <c r="B10088">
        <v>44283</v>
      </c>
      <c r="C10088" t="s">
        <v>8532</v>
      </c>
      <c r="D10088">
        <v>44283</v>
      </c>
      <c r="E10088" t="s">
        <v>1422</v>
      </c>
      <c r="F10088" t="s">
        <v>40</v>
      </c>
      <c r="G10088" t="s">
        <v>41</v>
      </c>
      <c r="H10088" t="s">
        <v>13</v>
      </c>
      <c r="I10088" t="s">
        <v>1421</v>
      </c>
      <c r="J10088">
        <v>60</v>
      </c>
      <c r="K10088">
        <v>1264</v>
      </c>
      <c r="L10088">
        <v>75840</v>
      </c>
      <c r="M10088">
        <v>3.0095000000000001</v>
      </c>
      <c r="N10088">
        <v>180.57</v>
      </c>
      <c r="O10088">
        <v>0</v>
      </c>
      <c r="P10088">
        <v>0</v>
      </c>
      <c r="Q10088">
        <v>1267.0094999999999</v>
      </c>
      <c r="R10088">
        <v>76020.570000000007</v>
      </c>
      <c r="S10088" t="s">
        <v>1424</v>
      </c>
    </row>
    <row r="10089" spans="1:19">
      <c r="A10089" t="s">
        <v>8531</v>
      </c>
      <c r="B10089">
        <v>44283</v>
      </c>
      <c r="C10089" t="s">
        <v>8532</v>
      </c>
      <c r="D10089">
        <v>44283</v>
      </c>
      <c r="E10089" t="s">
        <v>1422</v>
      </c>
      <c r="F10089" t="s">
        <v>40</v>
      </c>
      <c r="G10089" t="s">
        <v>41</v>
      </c>
      <c r="H10089" t="s">
        <v>13</v>
      </c>
      <c r="I10089" t="s">
        <v>1178</v>
      </c>
      <c r="J10089">
        <v>30</v>
      </c>
      <c r="K10089">
        <v>4035</v>
      </c>
      <c r="L10089">
        <v>121050</v>
      </c>
      <c r="M10089">
        <v>9.6071000000000009</v>
      </c>
      <c r="N10089">
        <v>288.21300000000002</v>
      </c>
      <c r="O10089">
        <v>0</v>
      </c>
      <c r="P10089">
        <v>0</v>
      </c>
      <c r="Q10089">
        <v>4044.6071000000002</v>
      </c>
      <c r="R10089">
        <v>121338.213</v>
      </c>
      <c r="S10089" t="s">
        <v>1424</v>
      </c>
    </row>
    <row r="10090" spans="1:19">
      <c r="A10090" t="s">
        <v>8531</v>
      </c>
      <c r="B10090">
        <v>44283</v>
      </c>
      <c r="C10090" t="s">
        <v>8532</v>
      </c>
      <c r="D10090">
        <v>44283</v>
      </c>
      <c r="E10090" t="s">
        <v>1422</v>
      </c>
      <c r="F10090" t="s">
        <v>40</v>
      </c>
      <c r="G10090" t="s">
        <v>41</v>
      </c>
      <c r="H10090" t="s">
        <v>13</v>
      </c>
      <c r="I10090" t="s">
        <v>1356</v>
      </c>
      <c r="J10090">
        <v>40</v>
      </c>
      <c r="K10090">
        <v>1118</v>
      </c>
      <c r="L10090">
        <v>44720</v>
      </c>
      <c r="M10090">
        <v>2.6619000000000002</v>
      </c>
      <c r="N10090">
        <v>106.476</v>
      </c>
      <c r="O10090">
        <v>0</v>
      </c>
      <c r="P10090">
        <v>0</v>
      </c>
      <c r="Q10090">
        <v>1120.6619000000001</v>
      </c>
      <c r="R10090">
        <v>44826.476000000002</v>
      </c>
      <c r="S10090" t="s">
        <v>1424</v>
      </c>
    </row>
    <row r="10091" spans="1:19">
      <c r="A10091" t="s">
        <v>8531</v>
      </c>
      <c r="B10091">
        <v>44283</v>
      </c>
      <c r="C10091" t="s">
        <v>8532</v>
      </c>
      <c r="D10091">
        <v>44283</v>
      </c>
      <c r="E10091" t="s">
        <v>1422</v>
      </c>
      <c r="F10091" t="s">
        <v>40</v>
      </c>
      <c r="G10091" t="s">
        <v>41</v>
      </c>
      <c r="H10091" t="s">
        <v>13</v>
      </c>
      <c r="I10091" t="s">
        <v>1470</v>
      </c>
      <c r="J10091">
        <v>47</v>
      </c>
      <c r="K10091">
        <v>7050</v>
      </c>
      <c r="L10091">
        <v>331350</v>
      </c>
      <c r="M10091">
        <v>16.785699999999999</v>
      </c>
      <c r="N10091">
        <v>788.92790000000002</v>
      </c>
      <c r="O10091">
        <v>0</v>
      </c>
      <c r="P10091">
        <v>0</v>
      </c>
      <c r="Q10091">
        <v>7066.7857000000004</v>
      </c>
      <c r="R10091">
        <v>332138.92790000001</v>
      </c>
      <c r="S10091" t="s">
        <v>1424</v>
      </c>
    </row>
    <row r="10092" spans="1:19">
      <c r="A10092" t="s">
        <v>8531</v>
      </c>
      <c r="B10092">
        <v>44283</v>
      </c>
      <c r="C10092" t="s">
        <v>8532</v>
      </c>
      <c r="D10092">
        <v>44283</v>
      </c>
      <c r="E10092" t="s">
        <v>1422</v>
      </c>
      <c r="F10092" t="s">
        <v>40</v>
      </c>
      <c r="G10092" t="s">
        <v>41</v>
      </c>
      <c r="H10092" t="s">
        <v>13</v>
      </c>
      <c r="I10092" t="s">
        <v>1183</v>
      </c>
      <c r="J10092">
        <v>20</v>
      </c>
      <c r="K10092">
        <v>7575</v>
      </c>
      <c r="L10092">
        <v>151500</v>
      </c>
      <c r="M10092">
        <v>18.035699999999999</v>
      </c>
      <c r="N10092">
        <v>360.714</v>
      </c>
      <c r="O10092">
        <v>0</v>
      </c>
      <c r="P10092">
        <v>10000</v>
      </c>
      <c r="Q10092">
        <v>7593.0357000000004</v>
      </c>
      <c r="R10092">
        <v>141860.71400000001</v>
      </c>
      <c r="S10092" t="s">
        <v>1424</v>
      </c>
    </row>
    <row r="10093" spans="1:19">
      <c r="A10093" t="s">
        <v>8533</v>
      </c>
      <c r="B10093">
        <v>44283</v>
      </c>
      <c r="C10093" t="s">
        <v>8534</v>
      </c>
      <c r="D10093">
        <v>44283</v>
      </c>
      <c r="E10093" t="s">
        <v>1422</v>
      </c>
      <c r="F10093" t="s">
        <v>42</v>
      </c>
      <c r="G10093" t="s">
        <v>41</v>
      </c>
      <c r="H10093" t="s">
        <v>13</v>
      </c>
      <c r="I10093" t="s">
        <v>5350</v>
      </c>
      <c r="J10093">
        <v>10</v>
      </c>
      <c r="K10093">
        <v>9480</v>
      </c>
      <c r="L10093">
        <v>94800</v>
      </c>
      <c r="M10093">
        <v>22.571400000000001</v>
      </c>
      <c r="N10093">
        <v>225.714</v>
      </c>
      <c r="O10093">
        <v>0</v>
      </c>
      <c r="P10093">
        <v>0</v>
      </c>
      <c r="Q10093">
        <v>9502.5714000000007</v>
      </c>
      <c r="R10093">
        <v>95025.714000000007</v>
      </c>
      <c r="S10093" t="s">
        <v>1424</v>
      </c>
    </row>
    <row r="10094" spans="1:19">
      <c r="A10094" t="s">
        <v>8533</v>
      </c>
      <c r="B10094">
        <v>44283</v>
      </c>
      <c r="C10094" t="s">
        <v>8534</v>
      </c>
      <c r="D10094">
        <v>44283</v>
      </c>
      <c r="E10094" t="s">
        <v>1422</v>
      </c>
      <c r="F10094" t="s">
        <v>42</v>
      </c>
      <c r="G10094" t="s">
        <v>41</v>
      </c>
      <c r="H10094" t="s">
        <v>13</v>
      </c>
      <c r="I10094" t="s">
        <v>1470</v>
      </c>
      <c r="J10094">
        <v>30</v>
      </c>
      <c r="K10094">
        <v>7050</v>
      </c>
      <c r="L10094">
        <v>211500</v>
      </c>
      <c r="M10094">
        <v>16.785699999999999</v>
      </c>
      <c r="N10094">
        <v>503.57100000000003</v>
      </c>
      <c r="O10094">
        <v>0</v>
      </c>
      <c r="P10094">
        <v>0</v>
      </c>
      <c r="Q10094">
        <v>7066.7857000000004</v>
      </c>
      <c r="R10094">
        <v>212003.571</v>
      </c>
      <c r="S10094" t="s">
        <v>1424</v>
      </c>
    </row>
    <row r="10095" spans="1:19">
      <c r="A10095" t="s">
        <v>8533</v>
      </c>
      <c r="B10095">
        <v>44283</v>
      </c>
      <c r="C10095" t="s">
        <v>8534</v>
      </c>
      <c r="D10095">
        <v>44283</v>
      </c>
      <c r="E10095" t="s">
        <v>1422</v>
      </c>
      <c r="F10095" t="s">
        <v>42</v>
      </c>
      <c r="G10095" t="s">
        <v>41</v>
      </c>
      <c r="H10095" t="s">
        <v>13</v>
      </c>
      <c r="I10095" t="s">
        <v>1178</v>
      </c>
      <c r="J10095">
        <v>20</v>
      </c>
      <c r="K10095">
        <v>4035</v>
      </c>
      <c r="L10095">
        <v>80700</v>
      </c>
      <c r="M10095">
        <v>9.6071000000000009</v>
      </c>
      <c r="N10095">
        <v>192.142</v>
      </c>
      <c r="O10095">
        <v>0</v>
      </c>
      <c r="P10095">
        <v>0</v>
      </c>
      <c r="Q10095">
        <v>4044.6071000000002</v>
      </c>
      <c r="R10095">
        <v>80892.142000000007</v>
      </c>
      <c r="S10095" t="s">
        <v>1424</v>
      </c>
    </row>
    <row r="10096" spans="1:19">
      <c r="A10096" t="s">
        <v>8533</v>
      </c>
      <c r="B10096">
        <v>44283</v>
      </c>
      <c r="C10096" t="s">
        <v>8534</v>
      </c>
      <c r="D10096">
        <v>44283</v>
      </c>
      <c r="E10096" t="s">
        <v>1422</v>
      </c>
      <c r="F10096" t="s">
        <v>42</v>
      </c>
      <c r="G10096" t="s">
        <v>41</v>
      </c>
      <c r="H10096" t="s">
        <v>13</v>
      </c>
      <c r="I10096" t="s">
        <v>1180</v>
      </c>
      <c r="J10096">
        <v>20</v>
      </c>
      <c r="K10096">
        <v>3540</v>
      </c>
      <c r="L10096">
        <v>70800</v>
      </c>
      <c r="M10096">
        <v>8.4285999999999994</v>
      </c>
      <c r="N10096">
        <v>168.572</v>
      </c>
      <c r="O10096">
        <v>0</v>
      </c>
      <c r="P10096">
        <v>0</v>
      </c>
      <c r="Q10096">
        <v>3548.4286000000002</v>
      </c>
      <c r="R10096">
        <v>70968.572</v>
      </c>
      <c r="S10096" t="s">
        <v>1424</v>
      </c>
    </row>
    <row r="10097" spans="1:19">
      <c r="A10097" t="s">
        <v>8533</v>
      </c>
      <c r="B10097">
        <v>44283</v>
      </c>
      <c r="C10097" t="s">
        <v>8534</v>
      </c>
      <c r="D10097">
        <v>44283</v>
      </c>
      <c r="E10097" t="s">
        <v>1422</v>
      </c>
      <c r="F10097" t="s">
        <v>42</v>
      </c>
      <c r="G10097" t="s">
        <v>41</v>
      </c>
      <c r="H10097" t="s">
        <v>13</v>
      </c>
      <c r="I10097" t="s">
        <v>1459</v>
      </c>
      <c r="J10097">
        <v>60</v>
      </c>
      <c r="K10097">
        <v>1060</v>
      </c>
      <c r="L10097">
        <v>63600</v>
      </c>
      <c r="M10097">
        <v>2.5238</v>
      </c>
      <c r="N10097">
        <v>151.428</v>
      </c>
      <c r="O10097">
        <v>0</v>
      </c>
      <c r="P10097">
        <v>0</v>
      </c>
      <c r="Q10097">
        <v>1062.5237999999999</v>
      </c>
      <c r="R10097">
        <v>63751.428</v>
      </c>
      <c r="S10097" t="s">
        <v>1424</v>
      </c>
    </row>
    <row r="10098" spans="1:19">
      <c r="A10098" t="s">
        <v>8533</v>
      </c>
      <c r="B10098">
        <v>44283</v>
      </c>
      <c r="C10098" t="s">
        <v>8534</v>
      </c>
      <c r="D10098">
        <v>44283</v>
      </c>
      <c r="E10098" t="s">
        <v>1422</v>
      </c>
      <c r="F10098" t="s">
        <v>42</v>
      </c>
      <c r="G10098" t="s">
        <v>41</v>
      </c>
      <c r="H10098" t="s">
        <v>13</v>
      </c>
      <c r="I10098" t="s">
        <v>1181</v>
      </c>
      <c r="J10098">
        <v>8</v>
      </c>
      <c r="K10098">
        <v>1293</v>
      </c>
      <c r="L10098">
        <v>10344</v>
      </c>
      <c r="M10098">
        <v>3.0785999999999998</v>
      </c>
      <c r="N10098">
        <v>24.628799999999998</v>
      </c>
      <c r="O10098">
        <v>0</v>
      </c>
      <c r="P10098">
        <v>0</v>
      </c>
      <c r="Q10098">
        <v>1296.0786000000001</v>
      </c>
      <c r="R10098">
        <v>10368.6288</v>
      </c>
      <c r="S10098" t="s">
        <v>1424</v>
      </c>
    </row>
    <row r="10099" spans="1:19">
      <c r="A10099" t="s">
        <v>8533</v>
      </c>
      <c r="B10099">
        <v>44283</v>
      </c>
      <c r="C10099" t="s">
        <v>8534</v>
      </c>
      <c r="D10099">
        <v>44283</v>
      </c>
      <c r="E10099" t="s">
        <v>1422</v>
      </c>
      <c r="F10099" t="s">
        <v>42</v>
      </c>
      <c r="G10099" t="s">
        <v>41</v>
      </c>
      <c r="H10099" t="s">
        <v>13</v>
      </c>
      <c r="I10099" t="s">
        <v>1177</v>
      </c>
      <c r="J10099">
        <v>10</v>
      </c>
      <c r="K10099">
        <v>9045</v>
      </c>
      <c r="L10099">
        <v>90450</v>
      </c>
      <c r="M10099">
        <v>21.535699999999999</v>
      </c>
      <c r="N10099">
        <v>215.357</v>
      </c>
      <c r="O10099">
        <v>0</v>
      </c>
      <c r="P10099">
        <v>0</v>
      </c>
      <c r="Q10099">
        <v>9066.5357000000004</v>
      </c>
      <c r="R10099">
        <v>90665.357000000004</v>
      </c>
      <c r="S10099" t="s">
        <v>1424</v>
      </c>
    </row>
    <row r="10100" spans="1:19">
      <c r="A10100" t="s">
        <v>8533</v>
      </c>
      <c r="B10100">
        <v>44283</v>
      </c>
      <c r="C10100" t="s">
        <v>8534</v>
      </c>
      <c r="D10100">
        <v>44283</v>
      </c>
      <c r="E10100" t="s">
        <v>1422</v>
      </c>
      <c r="F10100" t="s">
        <v>42</v>
      </c>
      <c r="G10100" t="s">
        <v>41</v>
      </c>
      <c r="H10100" t="s">
        <v>13</v>
      </c>
      <c r="I10100" t="s">
        <v>1421</v>
      </c>
      <c r="J10100">
        <v>67</v>
      </c>
      <c r="K10100">
        <v>1264</v>
      </c>
      <c r="L10100">
        <v>84688</v>
      </c>
      <c r="M10100">
        <v>3.0095000000000001</v>
      </c>
      <c r="N10100">
        <v>201.63650000000001</v>
      </c>
      <c r="O10100">
        <v>0</v>
      </c>
      <c r="P10100">
        <v>0</v>
      </c>
      <c r="Q10100">
        <v>1267.0094999999999</v>
      </c>
      <c r="R10100">
        <v>84889.636499999993</v>
      </c>
      <c r="S10100" t="s">
        <v>1424</v>
      </c>
    </row>
    <row r="10101" spans="1:19">
      <c r="A10101" t="s">
        <v>8535</v>
      </c>
      <c r="B10101">
        <v>44283</v>
      </c>
      <c r="C10101" t="s">
        <v>8536</v>
      </c>
      <c r="D10101">
        <v>44283</v>
      </c>
      <c r="E10101" t="s">
        <v>1422</v>
      </c>
      <c r="F10101" t="s">
        <v>45</v>
      </c>
      <c r="G10101" t="s">
        <v>1426</v>
      </c>
      <c r="H10101" t="s">
        <v>13</v>
      </c>
      <c r="I10101" t="s">
        <v>1459</v>
      </c>
      <c r="J10101">
        <v>30</v>
      </c>
      <c r="K10101">
        <v>1060</v>
      </c>
      <c r="L10101">
        <v>31800</v>
      </c>
      <c r="M10101">
        <v>2.5238</v>
      </c>
      <c r="N10101">
        <v>75.713999999999999</v>
      </c>
      <c r="O10101">
        <v>0</v>
      </c>
      <c r="P10101">
        <v>0</v>
      </c>
      <c r="Q10101">
        <v>1062.5237999999999</v>
      </c>
      <c r="R10101">
        <v>31875.714</v>
      </c>
      <c r="S10101" t="s">
        <v>1424</v>
      </c>
    </row>
    <row r="10102" spans="1:19">
      <c r="A10102" t="s">
        <v>8535</v>
      </c>
      <c r="B10102">
        <v>44283</v>
      </c>
      <c r="C10102" t="s">
        <v>8536</v>
      </c>
      <c r="D10102">
        <v>44283</v>
      </c>
      <c r="E10102" t="s">
        <v>1422</v>
      </c>
      <c r="F10102" t="s">
        <v>45</v>
      </c>
      <c r="G10102" t="s">
        <v>1426</v>
      </c>
      <c r="H10102" t="s">
        <v>13</v>
      </c>
      <c r="I10102" t="s">
        <v>1181</v>
      </c>
      <c r="J10102">
        <v>16</v>
      </c>
      <c r="K10102">
        <v>1293</v>
      </c>
      <c r="L10102">
        <v>20688</v>
      </c>
      <c r="M10102">
        <v>3.0785999999999998</v>
      </c>
      <c r="N10102">
        <v>49.257599999999996</v>
      </c>
      <c r="O10102">
        <v>0</v>
      </c>
      <c r="P10102">
        <v>0</v>
      </c>
      <c r="Q10102">
        <v>1296.0786000000001</v>
      </c>
      <c r="R10102">
        <v>20737.257600000001</v>
      </c>
      <c r="S10102" t="s">
        <v>1424</v>
      </c>
    </row>
    <row r="10103" spans="1:19">
      <c r="A10103" t="s">
        <v>8535</v>
      </c>
      <c r="B10103">
        <v>44283</v>
      </c>
      <c r="C10103" t="s">
        <v>8536</v>
      </c>
      <c r="D10103">
        <v>44283</v>
      </c>
      <c r="E10103" t="s">
        <v>1422</v>
      </c>
      <c r="F10103" t="s">
        <v>45</v>
      </c>
      <c r="G10103" t="s">
        <v>1426</v>
      </c>
      <c r="H10103" t="s">
        <v>13</v>
      </c>
      <c r="I10103" t="s">
        <v>1178</v>
      </c>
      <c r="J10103">
        <v>10</v>
      </c>
      <c r="K10103">
        <v>4035</v>
      </c>
      <c r="L10103">
        <v>40350</v>
      </c>
      <c r="M10103">
        <v>9.6071000000000009</v>
      </c>
      <c r="N10103">
        <v>96.070999999999998</v>
      </c>
      <c r="O10103">
        <v>0</v>
      </c>
      <c r="P10103">
        <v>0</v>
      </c>
      <c r="Q10103">
        <v>4044.6071000000002</v>
      </c>
      <c r="R10103">
        <v>40446.071000000004</v>
      </c>
      <c r="S10103" t="s">
        <v>1424</v>
      </c>
    </row>
    <row r="10104" spans="1:19">
      <c r="A10104" t="s">
        <v>8535</v>
      </c>
      <c r="B10104">
        <v>44283</v>
      </c>
      <c r="C10104" t="s">
        <v>8536</v>
      </c>
      <c r="D10104">
        <v>44283</v>
      </c>
      <c r="E10104" t="s">
        <v>1422</v>
      </c>
      <c r="F10104" t="s">
        <v>45</v>
      </c>
      <c r="G10104" t="s">
        <v>1426</v>
      </c>
      <c r="H10104" t="s">
        <v>13</v>
      </c>
      <c r="I10104" t="s">
        <v>1180</v>
      </c>
      <c r="J10104">
        <v>20</v>
      </c>
      <c r="K10104">
        <v>3540</v>
      </c>
      <c r="L10104">
        <v>70800</v>
      </c>
      <c r="M10104">
        <v>8.4285999999999994</v>
      </c>
      <c r="N10104">
        <v>168.572</v>
      </c>
      <c r="O10104">
        <v>0</v>
      </c>
      <c r="P10104">
        <v>0</v>
      </c>
      <c r="Q10104">
        <v>3548.4286000000002</v>
      </c>
      <c r="R10104">
        <v>70968.572</v>
      </c>
      <c r="S10104" t="s">
        <v>1424</v>
      </c>
    </row>
    <row r="10105" spans="1:19">
      <c r="A10105" t="s">
        <v>8535</v>
      </c>
      <c r="B10105">
        <v>44283</v>
      </c>
      <c r="C10105" t="s">
        <v>8536</v>
      </c>
      <c r="D10105">
        <v>44283</v>
      </c>
      <c r="E10105" t="s">
        <v>1422</v>
      </c>
      <c r="F10105" t="s">
        <v>45</v>
      </c>
      <c r="G10105" t="s">
        <v>1426</v>
      </c>
      <c r="H10105" t="s">
        <v>13</v>
      </c>
      <c r="I10105" t="s">
        <v>1421</v>
      </c>
      <c r="J10105">
        <v>69</v>
      </c>
      <c r="K10105">
        <v>1264</v>
      </c>
      <c r="L10105">
        <v>87216</v>
      </c>
      <c r="M10105">
        <v>3.0095000000000001</v>
      </c>
      <c r="N10105">
        <v>207.65549999999999</v>
      </c>
      <c r="O10105">
        <v>0</v>
      </c>
      <c r="P10105">
        <v>0</v>
      </c>
      <c r="Q10105">
        <v>1267.0094999999999</v>
      </c>
      <c r="R10105">
        <v>87423.655499999993</v>
      </c>
      <c r="S10105" t="s">
        <v>1424</v>
      </c>
    </row>
    <row r="10106" spans="1:19">
      <c r="A10106" t="s">
        <v>8535</v>
      </c>
      <c r="B10106">
        <v>44283</v>
      </c>
      <c r="C10106" t="s">
        <v>8536</v>
      </c>
      <c r="D10106">
        <v>44283</v>
      </c>
      <c r="E10106" t="s">
        <v>1422</v>
      </c>
      <c r="F10106" t="s">
        <v>45</v>
      </c>
      <c r="G10106" t="s">
        <v>1426</v>
      </c>
      <c r="H10106" t="s">
        <v>13</v>
      </c>
      <c r="I10106" t="s">
        <v>1470</v>
      </c>
      <c r="J10106">
        <v>20</v>
      </c>
      <c r="K10106">
        <v>7050</v>
      </c>
      <c r="L10106">
        <v>141000</v>
      </c>
      <c r="M10106">
        <v>16.785699999999999</v>
      </c>
      <c r="N10106">
        <v>335.714</v>
      </c>
      <c r="O10106">
        <v>0</v>
      </c>
      <c r="P10106">
        <v>0</v>
      </c>
      <c r="Q10106">
        <v>7066.7857000000004</v>
      </c>
      <c r="R10106">
        <v>141335.71400000001</v>
      </c>
      <c r="S10106" t="s">
        <v>1424</v>
      </c>
    </row>
    <row r="10107" spans="1:19">
      <c r="A10107" t="s">
        <v>8537</v>
      </c>
      <c r="B10107">
        <v>44283</v>
      </c>
      <c r="C10107" t="s">
        <v>8538</v>
      </c>
      <c r="D10107">
        <v>44283</v>
      </c>
      <c r="E10107" t="s">
        <v>1422</v>
      </c>
      <c r="F10107" t="s">
        <v>38</v>
      </c>
      <c r="G10107" t="s">
        <v>37</v>
      </c>
      <c r="H10107" t="s">
        <v>13</v>
      </c>
      <c r="I10107" t="s">
        <v>3638</v>
      </c>
      <c r="J10107">
        <v>4</v>
      </c>
      <c r="K10107">
        <v>7760</v>
      </c>
      <c r="L10107">
        <v>31040</v>
      </c>
      <c r="M10107">
        <v>18.476199999999999</v>
      </c>
      <c r="N10107">
        <v>73.904799999999994</v>
      </c>
      <c r="O10107">
        <v>0</v>
      </c>
      <c r="P10107">
        <v>0</v>
      </c>
      <c r="Q10107">
        <v>7778.4762000000001</v>
      </c>
      <c r="R10107">
        <v>31113.9048</v>
      </c>
      <c r="S10107" t="s">
        <v>1424</v>
      </c>
    </row>
    <row r="10108" spans="1:19">
      <c r="A10108" t="s">
        <v>8537</v>
      </c>
      <c r="B10108">
        <v>44283</v>
      </c>
      <c r="C10108" t="s">
        <v>8538</v>
      </c>
      <c r="D10108">
        <v>44283</v>
      </c>
      <c r="E10108" t="s">
        <v>1422</v>
      </c>
      <c r="F10108" t="s">
        <v>38</v>
      </c>
      <c r="G10108" t="s">
        <v>37</v>
      </c>
      <c r="H10108" t="s">
        <v>13</v>
      </c>
      <c r="I10108" t="s">
        <v>1183</v>
      </c>
      <c r="J10108">
        <v>16</v>
      </c>
      <c r="K10108">
        <v>7575</v>
      </c>
      <c r="L10108">
        <v>121200</v>
      </c>
      <c r="M10108">
        <v>18.035699999999999</v>
      </c>
      <c r="N10108">
        <v>288.57119999999998</v>
      </c>
      <c r="O10108">
        <v>0</v>
      </c>
      <c r="P10108">
        <v>8000</v>
      </c>
      <c r="Q10108">
        <v>7593.0357000000004</v>
      </c>
      <c r="R10108">
        <v>113488.57120000001</v>
      </c>
      <c r="S10108" t="s">
        <v>1424</v>
      </c>
    </row>
    <row r="10109" spans="1:19">
      <c r="A10109" t="s">
        <v>8539</v>
      </c>
      <c r="B10109">
        <v>44283</v>
      </c>
      <c r="C10109" t="s">
        <v>8540</v>
      </c>
      <c r="D10109">
        <v>44283</v>
      </c>
      <c r="E10109" t="s">
        <v>1422</v>
      </c>
      <c r="F10109" t="s">
        <v>47</v>
      </c>
      <c r="G10109" t="s">
        <v>1450</v>
      </c>
      <c r="H10109" t="s">
        <v>13</v>
      </c>
      <c r="I10109" t="s">
        <v>1180</v>
      </c>
      <c r="J10109">
        <v>20</v>
      </c>
      <c r="K10109">
        <v>3540</v>
      </c>
      <c r="L10109">
        <v>70800</v>
      </c>
      <c r="M10109">
        <v>8.4290000000000003</v>
      </c>
      <c r="N10109">
        <v>168.58</v>
      </c>
      <c r="O10109">
        <v>0</v>
      </c>
      <c r="P10109">
        <v>0</v>
      </c>
      <c r="Q10109">
        <v>3548.4286000000002</v>
      </c>
      <c r="R10109">
        <v>70968.572</v>
      </c>
      <c r="S10109" t="s">
        <v>1424</v>
      </c>
    </row>
    <row r="10110" spans="1:19">
      <c r="A10110" t="s">
        <v>8539</v>
      </c>
      <c r="B10110">
        <v>44283</v>
      </c>
      <c r="C10110" t="s">
        <v>8540</v>
      </c>
      <c r="D10110">
        <v>44283</v>
      </c>
      <c r="E10110" t="s">
        <v>1422</v>
      </c>
      <c r="F10110" t="s">
        <v>47</v>
      </c>
      <c r="G10110" t="s">
        <v>1450</v>
      </c>
      <c r="H10110" t="s">
        <v>13</v>
      </c>
      <c r="I10110" t="s">
        <v>1177</v>
      </c>
      <c r="J10110">
        <v>10</v>
      </c>
      <c r="K10110">
        <v>9045</v>
      </c>
      <c r="L10110">
        <v>90450</v>
      </c>
      <c r="M10110">
        <v>21.536000000000001</v>
      </c>
      <c r="N10110">
        <v>215.36</v>
      </c>
      <c r="O10110">
        <v>0</v>
      </c>
      <c r="P10110">
        <v>0</v>
      </c>
      <c r="Q10110">
        <v>9066.5357000000004</v>
      </c>
      <c r="R10110">
        <v>90665.357000000004</v>
      </c>
      <c r="S10110" t="s">
        <v>1424</v>
      </c>
    </row>
    <row r="10111" spans="1:19">
      <c r="A10111" t="s">
        <v>8539</v>
      </c>
      <c r="B10111">
        <v>44283</v>
      </c>
      <c r="C10111" t="s">
        <v>8540</v>
      </c>
      <c r="D10111">
        <v>44283</v>
      </c>
      <c r="E10111" t="s">
        <v>1422</v>
      </c>
      <c r="F10111" t="s">
        <v>47</v>
      </c>
      <c r="G10111" t="s">
        <v>1450</v>
      </c>
      <c r="H10111" t="s">
        <v>13</v>
      </c>
      <c r="I10111" t="s">
        <v>1381</v>
      </c>
      <c r="J10111">
        <v>10</v>
      </c>
      <c r="K10111">
        <v>9850</v>
      </c>
      <c r="L10111">
        <v>98500</v>
      </c>
      <c r="M10111">
        <v>23.452000000000002</v>
      </c>
      <c r="N10111">
        <v>234.52</v>
      </c>
      <c r="O10111">
        <v>0</v>
      </c>
      <c r="P10111">
        <v>0</v>
      </c>
      <c r="Q10111">
        <v>9873.4524000000001</v>
      </c>
      <c r="R10111">
        <v>98734.524000000005</v>
      </c>
      <c r="S10111" t="s">
        <v>1424</v>
      </c>
    </row>
    <row r="10112" spans="1:19">
      <c r="A10112" t="s">
        <v>8539</v>
      </c>
      <c r="B10112">
        <v>44283</v>
      </c>
      <c r="C10112" t="s">
        <v>8540</v>
      </c>
      <c r="D10112">
        <v>44283</v>
      </c>
      <c r="E10112" t="s">
        <v>1422</v>
      </c>
      <c r="F10112" t="s">
        <v>47</v>
      </c>
      <c r="G10112" t="s">
        <v>1450</v>
      </c>
      <c r="H10112" t="s">
        <v>13</v>
      </c>
      <c r="I10112" t="s">
        <v>1178</v>
      </c>
      <c r="J10112">
        <v>5</v>
      </c>
      <c r="K10112">
        <v>4035</v>
      </c>
      <c r="L10112">
        <v>20175</v>
      </c>
      <c r="M10112">
        <v>9.6069999999999993</v>
      </c>
      <c r="N10112">
        <v>48.034999999999997</v>
      </c>
      <c r="O10112">
        <v>0</v>
      </c>
      <c r="P10112">
        <v>0</v>
      </c>
      <c r="Q10112">
        <v>4044.6071000000002</v>
      </c>
      <c r="R10112">
        <v>20223.035500000002</v>
      </c>
      <c r="S10112" t="s">
        <v>1424</v>
      </c>
    </row>
    <row r="10113" spans="1:19">
      <c r="A10113" t="s">
        <v>8539</v>
      </c>
      <c r="B10113">
        <v>44283</v>
      </c>
      <c r="C10113" t="s">
        <v>8540</v>
      </c>
      <c r="D10113">
        <v>44283</v>
      </c>
      <c r="E10113" t="s">
        <v>1422</v>
      </c>
      <c r="F10113" t="s">
        <v>47</v>
      </c>
      <c r="G10113" t="s">
        <v>1450</v>
      </c>
      <c r="H10113" t="s">
        <v>13</v>
      </c>
      <c r="I10113" t="s">
        <v>5350</v>
      </c>
      <c r="J10113">
        <v>10</v>
      </c>
      <c r="K10113">
        <v>9480</v>
      </c>
      <c r="L10113">
        <v>94800</v>
      </c>
      <c r="M10113">
        <v>22.571000000000002</v>
      </c>
      <c r="N10113">
        <v>225.71</v>
      </c>
      <c r="O10113">
        <v>0</v>
      </c>
      <c r="P10113">
        <v>0</v>
      </c>
      <c r="Q10113">
        <v>9502.5714000000007</v>
      </c>
      <c r="R10113">
        <v>95025.714000000007</v>
      </c>
      <c r="S10113" t="s">
        <v>1424</v>
      </c>
    </row>
    <row r="10114" spans="1:19">
      <c r="A10114" t="s">
        <v>8539</v>
      </c>
      <c r="B10114">
        <v>44283</v>
      </c>
      <c r="C10114" t="s">
        <v>8540</v>
      </c>
      <c r="D10114">
        <v>44283</v>
      </c>
      <c r="E10114" t="s">
        <v>1422</v>
      </c>
      <c r="F10114" t="s">
        <v>47</v>
      </c>
      <c r="G10114" t="s">
        <v>1450</v>
      </c>
      <c r="H10114" t="s">
        <v>13</v>
      </c>
      <c r="I10114" t="s">
        <v>1470</v>
      </c>
      <c r="J10114">
        <v>20</v>
      </c>
      <c r="K10114">
        <v>7050</v>
      </c>
      <c r="L10114">
        <v>141000</v>
      </c>
      <c r="M10114">
        <v>16.786000000000001</v>
      </c>
      <c r="N10114">
        <v>335.72</v>
      </c>
      <c r="O10114">
        <v>0</v>
      </c>
      <c r="P10114">
        <v>0</v>
      </c>
      <c r="Q10114">
        <v>7066.7857000000004</v>
      </c>
      <c r="R10114">
        <v>141335.71400000001</v>
      </c>
      <c r="S10114" t="s">
        <v>1424</v>
      </c>
    </row>
    <row r="10115" spans="1:19">
      <c r="A10115" t="s">
        <v>8541</v>
      </c>
      <c r="B10115">
        <v>44283</v>
      </c>
      <c r="C10115" t="s">
        <v>8542</v>
      </c>
      <c r="D10115">
        <v>44283</v>
      </c>
      <c r="E10115" t="s">
        <v>1160</v>
      </c>
      <c r="F10115" t="s">
        <v>1173</v>
      </c>
      <c r="G10115" t="s">
        <v>1160</v>
      </c>
      <c r="H10115" t="s">
        <v>1160</v>
      </c>
      <c r="I10115" t="s">
        <v>1381</v>
      </c>
      <c r="J10115">
        <v>7</v>
      </c>
      <c r="K10115">
        <v>9990</v>
      </c>
      <c r="L10115">
        <v>69930</v>
      </c>
      <c r="M10115">
        <v>23.785699999999999</v>
      </c>
      <c r="N10115">
        <v>166.4999</v>
      </c>
      <c r="O10115">
        <v>0</v>
      </c>
      <c r="P10115">
        <v>0</v>
      </c>
      <c r="Q10115">
        <v>10013.7857</v>
      </c>
      <c r="R10115">
        <v>70096.499899999995</v>
      </c>
      <c r="S10115" t="s">
        <v>1424</v>
      </c>
    </row>
    <row r="10116" spans="1:19">
      <c r="A10116" t="s">
        <v>8541</v>
      </c>
      <c r="B10116">
        <v>44283</v>
      </c>
      <c r="C10116" t="s">
        <v>8542</v>
      </c>
      <c r="D10116">
        <v>44283</v>
      </c>
      <c r="E10116" t="s">
        <v>1160</v>
      </c>
      <c r="F10116" t="s">
        <v>1173</v>
      </c>
      <c r="G10116" t="s">
        <v>1160</v>
      </c>
      <c r="H10116" t="s">
        <v>1160</v>
      </c>
      <c r="I10116" t="s">
        <v>5350</v>
      </c>
      <c r="J10116">
        <v>2</v>
      </c>
      <c r="K10116">
        <v>9615</v>
      </c>
      <c r="L10116">
        <v>19230</v>
      </c>
      <c r="M10116">
        <v>22.892900000000001</v>
      </c>
      <c r="N10116">
        <v>45.785800000000002</v>
      </c>
      <c r="O10116">
        <v>0</v>
      </c>
      <c r="P10116">
        <v>0</v>
      </c>
      <c r="Q10116">
        <v>9637.8929000000007</v>
      </c>
      <c r="R10116">
        <v>19275.785800000001</v>
      </c>
      <c r="S10116" t="s">
        <v>1424</v>
      </c>
    </row>
    <row r="10117" spans="1:19">
      <c r="A10117" t="s">
        <v>8541</v>
      </c>
      <c r="B10117">
        <v>44283</v>
      </c>
      <c r="C10117" t="s">
        <v>8542</v>
      </c>
      <c r="D10117">
        <v>44283</v>
      </c>
      <c r="E10117" t="s">
        <v>1160</v>
      </c>
      <c r="F10117" t="s">
        <v>1173</v>
      </c>
      <c r="G10117" t="s">
        <v>1160</v>
      </c>
      <c r="H10117" t="s">
        <v>1160</v>
      </c>
      <c r="I10117" t="s">
        <v>1470</v>
      </c>
      <c r="J10117">
        <v>10</v>
      </c>
      <c r="K10117">
        <v>7150</v>
      </c>
      <c r="L10117">
        <v>71500</v>
      </c>
      <c r="M10117">
        <v>17.023800000000001</v>
      </c>
      <c r="N10117">
        <v>170.238</v>
      </c>
      <c r="O10117">
        <v>0</v>
      </c>
      <c r="P10117">
        <v>0</v>
      </c>
      <c r="Q10117">
        <v>7167.0237999999999</v>
      </c>
      <c r="R10117">
        <v>71670.237999999998</v>
      </c>
      <c r="S10117" t="s">
        <v>1424</v>
      </c>
    </row>
    <row r="10118" spans="1:19">
      <c r="A10118" t="s">
        <v>8541</v>
      </c>
      <c r="B10118">
        <v>44283</v>
      </c>
      <c r="C10118" t="s">
        <v>8542</v>
      </c>
      <c r="D10118">
        <v>44283</v>
      </c>
      <c r="E10118" t="s">
        <v>1160</v>
      </c>
      <c r="F10118" t="s">
        <v>1173</v>
      </c>
      <c r="G10118" t="s">
        <v>1160</v>
      </c>
      <c r="H10118" t="s">
        <v>1160</v>
      </c>
      <c r="I10118" t="s">
        <v>1177</v>
      </c>
      <c r="J10118">
        <v>3</v>
      </c>
      <c r="K10118">
        <v>9162.18</v>
      </c>
      <c r="L10118">
        <v>27486.54</v>
      </c>
      <c r="M10118">
        <v>21.814699999999998</v>
      </c>
      <c r="N10118">
        <v>65.444100000000006</v>
      </c>
      <c r="O10118">
        <v>0</v>
      </c>
      <c r="P10118">
        <v>0</v>
      </c>
      <c r="Q10118">
        <v>9183.9946999999993</v>
      </c>
      <c r="R10118">
        <v>27551.984100000001</v>
      </c>
      <c r="S10118" t="s">
        <v>1424</v>
      </c>
    </row>
    <row r="10119" spans="1:19">
      <c r="A10119" t="s">
        <v>8543</v>
      </c>
      <c r="B10119">
        <v>44283</v>
      </c>
      <c r="C10119" t="s">
        <v>8544</v>
      </c>
      <c r="D10119">
        <v>44283</v>
      </c>
      <c r="E10119" t="s">
        <v>1160</v>
      </c>
      <c r="F10119" t="s">
        <v>1348</v>
      </c>
      <c r="G10119" t="s">
        <v>1160</v>
      </c>
      <c r="H10119" t="s">
        <v>1160</v>
      </c>
      <c r="I10119" t="s">
        <v>1178</v>
      </c>
      <c r="J10119">
        <v>1</v>
      </c>
      <c r="K10119">
        <v>4088.57</v>
      </c>
      <c r="L10119">
        <v>4088.57</v>
      </c>
      <c r="M10119">
        <v>9.7347000000000001</v>
      </c>
      <c r="N10119">
        <v>9.7347000000000001</v>
      </c>
      <c r="O10119">
        <v>0</v>
      </c>
      <c r="P10119">
        <v>0</v>
      </c>
      <c r="Q10119">
        <v>4098.3046999999997</v>
      </c>
      <c r="R10119">
        <v>4098.3046999999997</v>
      </c>
      <c r="S10119" t="s">
        <v>1424</v>
      </c>
    </row>
    <row r="10120" spans="1:19">
      <c r="A10120" t="s">
        <v>8543</v>
      </c>
      <c r="B10120">
        <v>44283</v>
      </c>
      <c r="C10120" t="s">
        <v>8544</v>
      </c>
      <c r="D10120">
        <v>44283</v>
      </c>
      <c r="E10120" t="s">
        <v>1160</v>
      </c>
      <c r="F10120" t="s">
        <v>1348</v>
      </c>
      <c r="G10120" t="s">
        <v>1160</v>
      </c>
      <c r="H10120" t="s">
        <v>1160</v>
      </c>
      <c r="I10120" t="s">
        <v>1356</v>
      </c>
      <c r="J10120">
        <v>5</v>
      </c>
      <c r="K10120">
        <v>1134</v>
      </c>
      <c r="L10120">
        <v>5670</v>
      </c>
      <c r="M10120">
        <v>2.7</v>
      </c>
      <c r="N10120">
        <v>13.5</v>
      </c>
      <c r="O10120">
        <v>0</v>
      </c>
      <c r="P10120">
        <v>0</v>
      </c>
      <c r="Q10120">
        <v>1136.7</v>
      </c>
      <c r="R10120">
        <v>5683.5</v>
      </c>
      <c r="S10120" t="s">
        <v>1424</v>
      </c>
    </row>
    <row r="10121" spans="1:19">
      <c r="A10121" t="s">
        <v>8543</v>
      </c>
      <c r="B10121">
        <v>44283</v>
      </c>
      <c r="C10121" t="s">
        <v>8544</v>
      </c>
      <c r="D10121">
        <v>44283</v>
      </c>
      <c r="E10121" t="s">
        <v>1160</v>
      </c>
      <c r="F10121" t="s">
        <v>1348</v>
      </c>
      <c r="G10121" t="s">
        <v>1160</v>
      </c>
      <c r="H10121" t="s">
        <v>1160</v>
      </c>
      <c r="I10121" t="s">
        <v>1470</v>
      </c>
      <c r="J10121">
        <v>3</v>
      </c>
      <c r="K10121">
        <v>7150</v>
      </c>
      <c r="L10121">
        <v>21450</v>
      </c>
      <c r="M10121">
        <v>17.023800000000001</v>
      </c>
      <c r="N10121">
        <v>51.071399999999997</v>
      </c>
      <c r="O10121">
        <v>0</v>
      </c>
      <c r="P10121">
        <v>0</v>
      </c>
      <c r="Q10121">
        <v>7167.0237999999999</v>
      </c>
      <c r="R10121">
        <v>21501.071400000001</v>
      </c>
      <c r="S10121" t="s">
        <v>1424</v>
      </c>
    </row>
    <row r="10122" spans="1:19">
      <c r="A10122" t="s">
        <v>8543</v>
      </c>
      <c r="B10122">
        <v>44283</v>
      </c>
      <c r="C10122" t="s">
        <v>8544</v>
      </c>
      <c r="D10122">
        <v>44283</v>
      </c>
      <c r="E10122" t="s">
        <v>1160</v>
      </c>
      <c r="F10122" t="s">
        <v>1348</v>
      </c>
      <c r="G10122" t="s">
        <v>1160</v>
      </c>
      <c r="H10122" t="s">
        <v>1160</v>
      </c>
      <c r="I10122" t="s">
        <v>5350</v>
      </c>
      <c r="J10122">
        <v>1</v>
      </c>
      <c r="K10122">
        <v>9615</v>
      </c>
      <c r="L10122">
        <v>9615</v>
      </c>
      <c r="M10122">
        <v>22.892900000000001</v>
      </c>
      <c r="N10122">
        <v>22.892900000000001</v>
      </c>
      <c r="O10122">
        <v>0</v>
      </c>
      <c r="P10122">
        <v>0</v>
      </c>
      <c r="Q10122">
        <v>9637.8929000000007</v>
      </c>
      <c r="R10122">
        <v>9637.8929000000007</v>
      </c>
      <c r="S10122" t="s">
        <v>1424</v>
      </c>
    </row>
    <row r="10123" spans="1:19">
      <c r="A10123" t="s">
        <v>8543</v>
      </c>
      <c r="B10123">
        <v>44283</v>
      </c>
      <c r="C10123" t="s">
        <v>8544</v>
      </c>
      <c r="D10123">
        <v>44283</v>
      </c>
      <c r="E10123" t="s">
        <v>1160</v>
      </c>
      <c r="F10123" t="s">
        <v>1348</v>
      </c>
      <c r="G10123" t="s">
        <v>1160</v>
      </c>
      <c r="H10123" t="s">
        <v>1160</v>
      </c>
      <c r="I10123" t="s">
        <v>1381</v>
      </c>
      <c r="J10123">
        <v>2</v>
      </c>
      <c r="K10123">
        <v>9990</v>
      </c>
      <c r="L10123">
        <v>19980</v>
      </c>
      <c r="M10123">
        <v>23.785699999999999</v>
      </c>
      <c r="N10123">
        <v>47.571399999999997</v>
      </c>
      <c r="O10123">
        <v>0</v>
      </c>
      <c r="P10123">
        <v>0</v>
      </c>
      <c r="Q10123">
        <v>10013.7857</v>
      </c>
      <c r="R10123">
        <v>20027.571400000001</v>
      </c>
      <c r="S10123" t="s">
        <v>1424</v>
      </c>
    </row>
    <row r="10124" spans="1:19">
      <c r="A10124" t="s">
        <v>8545</v>
      </c>
      <c r="B10124">
        <v>44283</v>
      </c>
      <c r="C10124" t="s">
        <v>8546</v>
      </c>
      <c r="D10124">
        <v>44283</v>
      </c>
      <c r="E10124" t="s">
        <v>1160</v>
      </c>
      <c r="F10124" t="s">
        <v>1454</v>
      </c>
      <c r="G10124" t="s">
        <v>1160</v>
      </c>
      <c r="H10124" t="s">
        <v>1160</v>
      </c>
      <c r="I10124" t="s">
        <v>5350</v>
      </c>
      <c r="J10124">
        <v>1</v>
      </c>
      <c r="K10124">
        <v>9615</v>
      </c>
      <c r="L10124">
        <v>9615</v>
      </c>
      <c r="M10124">
        <v>22.892900000000001</v>
      </c>
      <c r="N10124">
        <v>22.892900000000001</v>
      </c>
      <c r="O10124">
        <v>0</v>
      </c>
      <c r="P10124">
        <v>0</v>
      </c>
      <c r="Q10124">
        <v>9637.8929000000007</v>
      </c>
      <c r="R10124">
        <v>9637.8929000000007</v>
      </c>
      <c r="S10124" t="s">
        <v>1424</v>
      </c>
    </row>
    <row r="10125" spans="1:19">
      <c r="A10125" t="s">
        <v>8545</v>
      </c>
      <c r="B10125">
        <v>44283</v>
      </c>
      <c r="C10125" t="s">
        <v>8546</v>
      </c>
      <c r="D10125">
        <v>44283</v>
      </c>
      <c r="E10125" t="s">
        <v>1160</v>
      </c>
      <c r="F10125" t="s">
        <v>1454</v>
      </c>
      <c r="G10125" t="s">
        <v>1160</v>
      </c>
      <c r="H10125" t="s">
        <v>1160</v>
      </c>
      <c r="I10125" t="s">
        <v>1177</v>
      </c>
      <c r="J10125">
        <v>5</v>
      </c>
      <c r="K10125">
        <v>9162.18</v>
      </c>
      <c r="L10125">
        <v>45810.9</v>
      </c>
      <c r="M10125">
        <v>21.814699999999998</v>
      </c>
      <c r="N10125">
        <v>109.0735</v>
      </c>
      <c r="O10125">
        <v>0</v>
      </c>
      <c r="P10125">
        <v>0</v>
      </c>
      <c r="Q10125">
        <v>9183.9946999999993</v>
      </c>
      <c r="R10125">
        <v>45919.9735</v>
      </c>
      <c r="S10125" t="s">
        <v>1424</v>
      </c>
    </row>
    <row r="10126" spans="1:19">
      <c r="A10126" t="s">
        <v>8545</v>
      </c>
      <c r="B10126">
        <v>44283</v>
      </c>
      <c r="C10126" t="s">
        <v>8546</v>
      </c>
      <c r="D10126">
        <v>44283</v>
      </c>
      <c r="E10126" t="s">
        <v>1160</v>
      </c>
      <c r="F10126" t="s">
        <v>1454</v>
      </c>
      <c r="G10126" t="s">
        <v>1160</v>
      </c>
      <c r="H10126" t="s">
        <v>1160</v>
      </c>
      <c r="I10126" t="s">
        <v>1470</v>
      </c>
      <c r="J10126">
        <v>8</v>
      </c>
      <c r="K10126">
        <v>7150</v>
      </c>
      <c r="L10126">
        <v>57200</v>
      </c>
      <c r="M10126">
        <v>17.023800000000001</v>
      </c>
      <c r="N10126">
        <v>136.19040000000001</v>
      </c>
      <c r="O10126">
        <v>0</v>
      </c>
      <c r="P10126">
        <v>0</v>
      </c>
      <c r="Q10126">
        <v>7167.0237999999999</v>
      </c>
      <c r="R10126">
        <v>57336.190399999999</v>
      </c>
      <c r="S10126" t="s">
        <v>1424</v>
      </c>
    </row>
    <row r="10127" spans="1:19">
      <c r="A10127" t="s">
        <v>8545</v>
      </c>
      <c r="B10127">
        <v>44283</v>
      </c>
      <c r="C10127" t="s">
        <v>8546</v>
      </c>
      <c r="D10127">
        <v>44283</v>
      </c>
      <c r="E10127" t="s">
        <v>1160</v>
      </c>
      <c r="F10127" t="s">
        <v>1454</v>
      </c>
      <c r="G10127" t="s">
        <v>1160</v>
      </c>
      <c r="H10127" t="s">
        <v>1160</v>
      </c>
      <c r="I10127" t="s">
        <v>1180</v>
      </c>
      <c r="J10127">
        <v>3</v>
      </c>
      <c r="K10127">
        <v>3586.25</v>
      </c>
      <c r="L10127">
        <v>10758.75</v>
      </c>
      <c r="M10127">
        <v>8.5387000000000004</v>
      </c>
      <c r="N10127">
        <v>25.616099999999999</v>
      </c>
      <c r="O10127">
        <v>0</v>
      </c>
      <c r="P10127">
        <v>0</v>
      </c>
      <c r="Q10127">
        <v>3594.7887000000001</v>
      </c>
      <c r="R10127">
        <v>10784.366099999999</v>
      </c>
      <c r="S10127" t="s">
        <v>1424</v>
      </c>
    </row>
    <row r="10128" spans="1:19">
      <c r="A10128" t="s">
        <v>8545</v>
      </c>
      <c r="B10128">
        <v>44283</v>
      </c>
      <c r="C10128" t="s">
        <v>8546</v>
      </c>
      <c r="D10128">
        <v>44283</v>
      </c>
      <c r="E10128" t="s">
        <v>1160</v>
      </c>
      <c r="F10128" t="s">
        <v>1454</v>
      </c>
      <c r="G10128" t="s">
        <v>1160</v>
      </c>
      <c r="H10128" t="s">
        <v>1160</v>
      </c>
      <c r="I10128" t="s">
        <v>1381</v>
      </c>
      <c r="J10128">
        <v>1</v>
      </c>
      <c r="K10128">
        <v>9990</v>
      </c>
      <c r="L10128">
        <v>9990</v>
      </c>
      <c r="M10128">
        <v>23.785699999999999</v>
      </c>
      <c r="N10128">
        <v>23.785699999999999</v>
      </c>
      <c r="O10128">
        <v>0</v>
      </c>
      <c r="P10128">
        <v>0</v>
      </c>
      <c r="Q10128">
        <v>10013.7857</v>
      </c>
      <c r="R10128">
        <v>10013.7857</v>
      </c>
      <c r="S10128" t="s">
        <v>1424</v>
      </c>
    </row>
    <row r="10129" spans="1:19">
      <c r="A10129" t="s">
        <v>8545</v>
      </c>
      <c r="B10129">
        <v>44283</v>
      </c>
      <c r="C10129" t="s">
        <v>8546</v>
      </c>
      <c r="D10129">
        <v>44283</v>
      </c>
      <c r="E10129" t="s">
        <v>1160</v>
      </c>
      <c r="F10129" t="s">
        <v>1454</v>
      </c>
      <c r="G10129" t="s">
        <v>1160</v>
      </c>
      <c r="H10129" t="s">
        <v>1160</v>
      </c>
      <c r="I10129" t="s">
        <v>1178</v>
      </c>
      <c r="J10129">
        <v>2</v>
      </c>
      <c r="K10129">
        <v>4088.57</v>
      </c>
      <c r="L10129">
        <v>8177.14</v>
      </c>
      <c r="M10129">
        <v>9.7347000000000001</v>
      </c>
      <c r="N10129">
        <v>19.4694</v>
      </c>
      <c r="O10129">
        <v>0</v>
      </c>
      <c r="P10129">
        <v>0</v>
      </c>
      <c r="Q10129">
        <v>4098.3046999999997</v>
      </c>
      <c r="R10129">
        <v>8196.6093999999994</v>
      </c>
      <c r="S10129" t="s">
        <v>1424</v>
      </c>
    </row>
    <row r="10130" spans="1:19">
      <c r="A10130" t="s">
        <v>8547</v>
      </c>
      <c r="B10130">
        <v>44283</v>
      </c>
      <c r="C10130" t="s">
        <v>8548</v>
      </c>
      <c r="D10130">
        <v>44283</v>
      </c>
      <c r="E10130" t="s">
        <v>1160</v>
      </c>
      <c r="F10130" t="s">
        <v>1171</v>
      </c>
      <c r="G10130" t="s">
        <v>1160</v>
      </c>
      <c r="H10130" t="s">
        <v>1160</v>
      </c>
      <c r="I10130" t="s">
        <v>1381</v>
      </c>
      <c r="J10130">
        <v>2</v>
      </c>
      <c r="K10130">
        <v>9990</v>
      </c>
      <c r="L10130">
        <v>19980</v>
      </c>
      <c r="M10130">
        <v>23.785699999999999</v>
      </c>
      <c r="N10130">
        <v>47.571399999999997</v>
      </c>
      <c r="O10130">
        <v>0</v>
      </c>
      <c r="P10130">
        <v>0</v>
      </c>
      <c r="Q10130">
        <v>10013.7857</v>
      </c>
      <c r="R10130">
        <v>20027.571400000001</v>
      </c>
      <c r="S10130" t="s">
        <v>1424</v>
      </c>
    </row>
    <row r="10131" spans="1:19">
      <c r="A10131" t="s">
        <v>8547</v>
      </c>
      <c r="B10131">
        <v>44283</v>
      </c>
      <c r="C10131" t="s">
        <v>8548</v>
      </c>
      <c r="D10131">
        <v>44283</v>
      </c>
      <c r="E10131" t="s">
        <v>1160</v>
      </c>
      <c r="F10131" t="s">
        <v>1171</v>
      </c>
      <c r="G10131" t="s">
        <v>1160</v>
      </c>
      <c r="H10131" t="s">
        <v>1160</v>
      </c>
      <c r="I10131" t="s">
        <v>1356</v>
      </c>
      <c r="J10131">
        <v>8</v>
      </c>
      <c r="K10131">
        <v>1134</v>
      </c>
      <c r="L10131">
        <v>9072</v>
      </c>
      <c r="M10131">
        <v>2.7</v>
      </c>
      <c r="N10131">
        <v>21.6</v>
      </c>
      <c r="O10131">
        <v>0</v>
      </c>
      <c r="P10131">
        <v>0</v>
      </c>
      <c r="Q10131">
        <v>1136.7</v>
      </c>
      <c r="R10131">
        <v>9093.6</v>
      </c>
      <c r="S10131" t="s">
        <v>1424</v>
      </c>
    </row>
    <row r="10132" spans="1:19">
      <c r="A10132" t="s">
        <v>8547</v>
      </c>
      <c r="B10132">
        <v>44283</v>
      </c>
      <c r="C10132" t="s">
        <v>8548</v>
      </c>
      <c r="D10132">
        <v>44283</v>
      </c>
      <c r="E10132" t="s">
        <v>1160</v>
      </c>
      <c r="F10132" t="s">
        <v>1171</v>
      </c>
      <c r="G10132" t="s">
        <v>1160</v>
      </c>
      <c r="H10132" t="s">
        <v>1160</v>
      </c>
      <c r="I10132" t="s">
        <v>1178</v>
      </c>
      <c r="J10132">
        <v>1</v>
      </c>
      <c r="K10132">
        <v>4088.57</v>
      </c>
      <c r="L10132">
        <v>4088.57</v>
      </c>
      <c r="M10132">
        <v>9.7347000000000001</v>
      </c>
      <c r="N10132">
        <v>9.7347000000000001</v>
      </c>
      <c r="O10132">
        <v>0</v>
      </c>
      <c r="P10132">
        <v>0</v>
      </c>
      <c r="Q10132">
        <v>4098.3046999999997</v>
      </c>
      <c r="R10132">
        <v>4098.3046999999997</v>
      </c>
      <c r="S10132" t="s">
        <v>1424</v>
      </c>
    </row>
    <row r="10133" spans="1:19">
      <c r="A10133" t="s">
        <v>8547</v>
      </c>
      <c r="B10133">
        <v>44283</v>
      </c>
      <c r="C10133" t="s">
        <v>8548</v>
      </c>
      <c r="D10133">
        <v>44283</v>
      </c>
      <c r="E10133" t="s">
        <v>1160</v>
      </c>
      <c r="F10133" t="s">
        <v>1171</v>
      </c>
      <c r="G10133" t="s">
        <v>1160</v>
      </c>
      <c r="H10133" t="s">
        <v>1160</v>
      </c>
      <c r="I10133" t="s">
        <v>1470</v>
      </c>
      <c r="J10133">
        <v>1</v>
      </c>
      <c r="K10133">
        <v>7150</v>
      </c>
      <c r="L10133">
        <v>7150</v>
      </c>
      <c r="M10133">
        <v>17.023800000000001</v>
      </c>
      <c r="N10133">
        <v>17.023800000000001</v>
      </c>
      <c r="O10133">
        <v>0</v>
      </c>
      <c r="P10133">
        <v>0</v>
      </c>
      <c r="Q10133">
        <v>7167.0237999999999</v>
      </c>
      <c r="R10133">
        <v>7167.0237999999999</v>
      </c>
      <c r="S10133" t="s">
        <v>1424</v>
      </c>
    </row>
    <row r="10134" spans="1:19">
      <c r="A10134" t="s">
        <v>8547</v>
      </c>
      <c r="B10134">
        <v>44283</v>
      </c>
      <c r="C10134" t="s">
        <v>8548</v>
      </c>
      <c r="D10134">
        <v>44283</v>
      </c>
      <c r="E10134" t="s">
        <v>1160</v>
      </c>
      <c r="F10134" t="s">
        <v>1171</v>
      </c>
      <c r="G10134" t="s">
        <v>1160</v>
      </c>
      <c r="H10134" t="s">
        <v>1160</v>
      </c>
      <c r="I10134" t="s">
        <v>5350</v>
      </c>
      <c r="J10134">
        <v>1</v>
      </c>
      <c r="K10134">
        <v>9615</v>
      </c>
      <c r="L10134">
        <v>9615</v>
      </c>
      <c r="M10134">
        <v>22.892900000000001</v>
      </c>
      <c r="N10134">
        <v>22.892900000000001</v>
      </c>
      <c r="O10134">
        <v>0</v>
      </c>
      <c r="P10134">
        <v>0</v>
      </c>
      <c r="Q10134">
        <v>9637.8929000000007</v>
      </c>
      <c r="R10134">
        <v>9637.8929000000007</v>
      </c>
      <c r="S10134" t="s">
        <v>1424</v>
      </c>
    </row>
    <row r="10135" spans="1:19">
      <c r="A10135" t="s">
        <v>8547</v>
      </c>
      <c r="B10135">
        <v>44283</v>
      </c>
      <c r="C10135" t="s">
        <v>8548</v>
      </c>
      <c r="D10135">
        <v>44283</v>
      </c>
      <c r="E10135" t="s">
        <v>1160</v>
      </c>
      <c r="F10135" t="s">
        <v>1171</v>
      </c>
      <c r="G10135" t="s">
        <v>1160</v>
      </c>
      <c r="H10135" t="s">
        <v>1160</v>
      </c>
      <c r="I10135" t="s">
        <v>1183</v>
      </c>
      <c r="J10135">
        <v>1</v>
      </c>
      <c r="K10135">
        <v>7673.25</v>
      </c>
      <c r="L10135">
        <v>7673.25</v>
      </c>
      <c r="M10135">
        <v>18.269600000000001</v>
      </c>
      <c r="N10135">
        <v>18.269600000000001</v>
      </c>
      <c r="O10135">
        <v>0</v>
      </c>
      <c r="P10135">
        <v>500</v>
      </c>
      <c r="Q10135">
        <v>7691.5195999999996</v>
      </c>
      <c r="R10135">
        <v>7191.5195999999996</v>
      </c>
      <c r="S10135" t="s">
        <v>1424</v>
      </c>
    </row>
    <row r="10136" spans="1:19">
      <c r="A10136" t="s">
        <v>8547</v>
      </c>
      <c r="B10136">
        <v>44283</v>
      </c>
      <c r="C10136" t="s">
        <v>8548</v>
      </c>
      <c r="D10136">
        <v>44283</v>
      </c>
      <c r="E10136" t="s">
        <v>1160</v>
      </c>
      <c r="F10136" t="s">
        <v>1171</v>
      </c>
      <c r="G10136" t="s">
        <v>1160</v>
      </c>
      <c r="H10136" t="s">
        <v>1160</v>
      </c>
      <c r="I10136" t="s">
        <v>1181</v>
      </c>
      <c r="J10136">
        <v>2</v>
      </c>
      <c r="K10136">
        <v>1311.5</v>
      </c>
      <c r="L10136">
        <v>2623</v>
      </c>
      <c r="M10136">
        <v>3.1225999999999998</v>
      </c>
      <c r="N10136">
        <v>6.2451999999999996</v>
      </c>
      <c r="O10136">
        <v>0</v>
      </c>
      <c r="P10136">
        <v>0</v>
      </c>
      <c r="Q10136">
        <v>1314.6225999999999</v>
      </c>
      <c r="R10136">
        <v>2629.2451999999998</v>
      </c>
      <c r="S10136" t="s">
        <v>1424</v>
      </c>
    </row>
    <row r="10137" spans="1:19">
      <c r="A10137" t="s">
        <v>8547</v>
      </c>
      <c r="B10137">
        <v>44283</v>
      </c>
      <c r="C10137" t="s">
        <v>8548</v>
      </c>
      <c r="D10137">
        <v>44283</v>
      </c>
      <c r="E10137" t="s">
        <v>1160</v>
      </c>
      <c r="F10137" t="s">
        <v>1171</v>
      </c>
      <c r="G10137" t="s">
        <v>1160</v>
      </c>
      <c r="H10137" t="s">
        <v>1160</v>
      </c>
      <c r="I10137" t="s">
        <v>1459</v>
      </c>
      <c r="J10137">
        <v>5</v>
      </c>
      <c r="K10137">
        <v>1075</v>
      </c>
      <c r="L10137">
        <v>5375</v>
      </c>
      <c r="M10137">
        <v>2.5594999999999999</v>
      </c>
      <c r="N10137">
        <v>12.797499999999999</v>
      </c>
      <c r="O10137">
        <v>0</v>
      </c>
      <c r="P10137">
        <v>0</v>
      </c>
      <c r="Q10137">
        <v>1077.5595000000001</v>
      </c>
      <c r="R10137">
        <v>5387.7974999999997</v>
      </c>
      <c r="S10137" t="s">
        <v>1424</v>
      </c>
    </row>
    <row r="10138" spans="1:19">
      <c r="A10138" t="s">
        <v>8547</v>
      </c>
      <c r="B10138">
        <v>44283</v>
      </c>
      <c r="C10138" t="s">
        <v>8548</v>
      </c>
      <c r="D10138">
        <v>44283</v>
      </c>
      <c r="E10138" t="s">
        <v>1160</v>
      </c>
      <c r="F10138" t="s">
        <v>1171</v>
      </c>
      <c r="G10138" t="s">
        <v>1160</v>
      </c>
      <c r="H10138" t="s">
        <v>1160</v>
      </c>
      <c r="I10138" t="s">
        <v>1180</v>
      </c>
      <c r="J10138">
        <v>2</v>
      </c>
      <c r="K10138">
        <v>3586.25</v>
      </c>
      <c r="L10138">
        <v>7172.5</v>
      </c>
      <c r="M10138">
        <v>8.5387000000000004</v>
      </c>
      <c r="N10138">
        <v>17.077400000000001</v>
      </c>
      <c r="O10138">
        <v>0</v>
      </c>
      <c r="P10138">
        <v>0</v>
      </c>
      <c r="Q10138">
        <v>3594.7887000000001</v>
      </c>
      <c r="R10138">
        <v>7189.5774000000001</v>
      </c>
      <c r="S10138" t="s">
        <v>1424</v>
      </c>
    </row>
    <row r="10139" spans="1:19">
      <c r="A10139" t="s">
        <v>8549</v>
      </c>
      <c r="B10139">
        <v>44283</v>
      </c>
      <c r="C10139" t="s">
        <v>8550</v>
      </c>
      <c r="D10139">
        <v>44283</v>
      </c>
      <c r="E10139" t="s">
        <v>1160</v>
      </c>
      <c r="F10139" t="s">
        <v>1172</v>
      </c>
      <c r="G10139" t="s">
        <v>1160</v>
      </c>
      <c r="H10139" t="s">
        <v>1160</v>
      </c>
      <c r="I10139" t="s">
        <v>1178</v>
      </c>
      <c r="J10139">
        <v>1</v>
      </c>
      <c r="K10139">
        <v>4088.57</v>
      </c>
      <c r="L10139">
        <v>4088.57</v>
      </c>
      <c r="M10139">
        <v>9.7347000000000001</v>
      </c>
      <c r="N10139">
        <v>9.7347000000000001</v>
      </c>
      <c r="O10139">
        <v>0</v>
      </c>
      <c r="P10139">
        <v>0</v>
      </c>
      <c r="Q10139">
        <v>4098.3046999999997</v>
      </c>
      <c r="R10139">
        <v>4098.3046999999997</v>
      </c>
      <c r="S10139" t="s">
        <v>1424</v>
      </c>
    </row>
    <row r="10140" spans="1:19">
      <c r="A10140" t="s">
        <v>8549</v>
      </c>
      <c r="B10140">
        <v>44283</v>
      </c>
      <c r="C10140" t="s">
        <v>8550</v>
      </c>
      <c r="D10140">
        <v>44283</v>
      </c>
      <c r="E10140" t="s">
        <v>1160</v>
      </c>
      <c r="F10140" t="s">
        <v>1172</v>
      </c>
      <c r="G10140" t="s">
        <v>1160</v>
      </c>
      <c r="H10140" t="s">
        <v>1160</v>
      </c>
      <c r="I10140" t="s">
        <v>1181</v>
      </c>
      <c r="J10140">
        <v>2</v>
      </c>
      <c r="K10140">
        <v>1311.5</v>
      </c>
      <c r="L10140">
        <v>2623</v>
      </c>
      <c r="M10140">
        <v>3.1225999999999998</v>
      </c>
      <c r="N10140">
        <v>6.2451999999999996</v>
      </c>
      <c r="O10140">
        <v>0</v>
      </c>
      <c r="P10140">
        <v>0</v>
      </c>
      <c r="Q10140">
        <v>1314.6225999999999</v>
      </c>
      <c r="R10140">
        <v>2629.2451999999998</v>
      </c>
      <c r="S10140" t="s">
        <v>1424</v>
      </c>
    </row>
    <row r="10141" spans="1:19">
      <c r="A10141" t="s">
        <v>8549</v>
      </c>
      <c r="B10141">
        <v>44283</v>
      </c>
      <c r="C10141" t="s">
        <v>8550</v>
      </c>
      <c r="D10141">
        <v>44283</v>
      </c>
      <c r="E10141" t="s">
        <v>1160</v>
      </c>
      <c r="F10141" t="s">
        <v>1172</v>
      </c>
      <c r="G10141" t="s">
        <v>1160</v>
      </c>
      <c r="H10141" t="s">
        <v>1160</v>
      </c>
      <c r="I10141" t="s">
        <v>1459</v>
      </c>
      <c r="J10141">
        <v>3</v>
      </c>
      <c r="K10141">
        <v>1075</v>
      </c>
      <c r="L10141">
        <v>3225</v>
      </c>
      <c r="M10141">
        <v>2.5594999999999999</v>
      </c>
      <c r="N10141">
        <v>7.6784999999999997</v>
      </c>
      <c r="O10141">
        <v>0</v>
      </c>
      <c r="P10141">
        <v>0</v>
      </c>
      <c r="Q10141">
        <v>1077.5595000000001</v>
      </c>
      <c r="R10141">
        <v>3232.6785</v>
      </c>
      <c r="S10141" t="s">
        <v>1424</v>
      </c>
    </row>
    <row r="10142" spans="1:19">
      <c r="A10142" t="s">
        <v>8551</v>
      </c>
      <c r="B10142">
        <v>44283</v>
      </c>
      <c r="C10142" t="s">
        <v>8552</v>
      </c>
      <c r="D10142">
        <v>44283</v>
      </c>
      <c r="E10142" t="s">
        <v>1160</v>
      </c>
      <c r="F10142" t="s">
        <v>4695</v>
      </c>
      <c r="G10142" t="s">
        <v>1160</v>
      </c>
      <c r="H10142" t="s">
        <v>1160</v>
      </c>
      <c r="I10142" t="s">
        <v>1459</v>
      </c>
      <c r="J10142">
        <v>5</v>
      </c>
      <c r="K10142">
        <v>1075</v>
      </c>
      <c r="L10142">
        <v>5375</v>
      </c>
      <c r="M10142">
        <v>2.5594999999999999</v>
      </c>
      <c r="N10142">
        <v>12.797499999999999</v>
      </c>
      <c r="O10142">
        <v>0</v>
      </c>
      <c r="P10142">
        <v>0</v>
      </c>
      <c r="Q10142">
        <v>1077.5595000000001</v>
      </c>
      <c r="R10142">
        <v>5387.7974999999997</v>
      </c>
      <c r="S10142" t="s">
        <v>1424</v>
      </c>
    </row>
    <row r="10143" spans="1:19">
      <c r="A10143" t="s">
        <v>8553</v>
      </c>
      <c r="B10143">
        <v>44283</v>
      </c>
      <c r="C10143" t="s">
        <v>8554</v>
      </c>
      <c r="D10143">
        <v>44283</v>
      </c>
      <c r="E10143" t="s">
        <v>1160</v>
      </c>
      <c r="F10143" t="s">
        <v>1352</v>
      </c>
      <c r="G10143" t="s">
        <v>1160</v>
      </c>
      <c r="H10143" t="s">
        <v>1160</v>
      </c>
      <c r="I10143" t="s">
        <v>1470</v>
      </c>
      <c r="J10143">
        <v>5</v>
      </c>
      <c r="K10143">
        <v>7150</v>
      </c>
      <c r="L10143">
        <v>35750</v>
      </c>
      <c r="M10143">
        <v>17.023800000000001</v>
      </c>
      <c r="N10143">
        <v>85.119</v>
      </c>
      <c r="O10143">
        <v>0</v>
      </c>
      <c r="P10143">
        <v>0</v>
      </c>
      <c r="Q10143">
        <v>7167.0237999999999</v>
      </c>
      <c r="R10143">
        <v>35835.118999999999</v>
      </c>
      <c r="S10143" t="s">
        <v>1424</v>
      </c>
    </row>
    <row r="10144" spans="1:19">
      <c r="A10144" t="s">
        <v>8553</v>
      </c>
      <c r="B10144">
        <v>44283</v>
      </c>
      <c r="C10144" t="s">
        <v>8554</v>
      </c>
      <c r="D10144">
        <v>44283</v>
      </c>
      <c r="E10144" t="s">
        <v>1160</v>
      </c>
      <c r="F10144" t="s">
        <v>1352</v>
      </c>
      <c r="G10144" t="s">
        <v>1160</v>
      </c>
      <c r="H10144" t="s">
        <v>1160</v>
      </c>
      <c r="I10144" t="s">
        <v>1381</v>
      </c>
      <c r="J10144">
        <v>1</v>
      </c>
      <c r="K10144">
        <v>9990</v>
      </c>
      <c r="L10144">
        <v>9990</v>
      </c>
      <c r="M10144">
        <v>23.785699999999999</v>
      </c>
      <c r="N10144">
        <v>23.785699999999999</v>
      </c>
      <c r="O10144">
        <v>0</v>
      </c>
      <c r="P10144">
        <v>0</v>
      </c>
      <c r="Q10144">
        <v>10013.7857</v>
      </c>
      <c r="R10144">
        <v>10013.7857</v>
      </c>
      <c r="S10144" t="s">
        <v>1424</v>
      </c>
    </row>
    <row r="10145" spans="1:19">
      <c r="A10145" t="s">
        <v>8553</v>
      </c>
      <c r="B10145">
        <v>44283</v>
      </c>
      <c r="C10145" t="s">
        <v>8554</v>
      </c>
      <c r="D10145">
        <v>44283</v>
      </c>
      <c r="E10145" t="s">
        <v>1160</v>
      </c>
      <c r="F10145" t="s">
        <v>1352</v>
      </c>
      <c r="G10145" t="s">
        <v>1160</v>
      </c>
      <c r="H10145" t="s">
        <v>1160</v>
      </c>
      <c r="I10145" t="s">
        <v>1178</v>
      </c>
      <c r="J10145">
        <v>1</v>
      </c>
      <c r="K10145">
        <v>4088.57</v>
      </c>
      <c r="L10145">
        <v>4088.57</v>
      </c>
      <c r="M10145">
        <v>9.7347000000000001</v>
      </c>
      <c r="N10145">
        <v>9.7347000000000001</v>
      </c>
      <c r="O10145">
        <v>0</v>
      </c>
      <c r="P10145">
        <v>0</v>
      </c>
      <c r="Q10145">
        <v>4098.3046999999997</v>
      </c>
      <c r="R10145">
        <v>4098.3046999999997</v>
      </c>
      <c r="S10145" t="s">
        <v>1424</v>
      </c>
    </row>
    <row r="10146" spans="1:19">
      <c r="A10146" t="s">
        <v>8555</v>
      </c>
      <c r="B10146">
        <v>44283</v>
      </c>
      <c r="C10146" t="s">
        <v>8556</v>
      </c>
      <c r="D10146">
        <v>44283</v>
      </c>
      <c r="E10146" t="s">
        <v>1160</v>
      </c>
      <c r="F10146" t="s">
        <v>1168</v>
      </c>
      <c r="G10146" t="s">
        <v>1160</v>
      </c>
      <c r="H10146" t="s">
        <v>1160</v>
      </c>
      <c r="I10146" t="s">
        <v>1459</v>
      </c>
      <c r="J10146">
        <v>5</v>
      </c>
      <c r="K10146">
        <v>1075</v>
      </c>
      <c r="L10146">
        <v>5375</v>
      </c>
      <c r="M10146">
        <v>2.5594999999999999</v>
      </c>
      <c r="N10146">
        <v>12.797499999999999</v>
      </c>
      <c r="O10146">
        <v>0</v>
      </c>
      <c r="P10146">
        <v>0</v>
      </c>
      <c r="Q10146">
        <v>1077.5595000000001</v>
      </c>
      <c r="R10146">
        <v>5387.7974999999997</v>
      </c>
      <c r="S10146" t="s">
        <v>1424</v>
      </c>
    </row>
    <row r="10147" spans="1:19">
      <c r="A10147" t="s">
        <v>8555</v>
      </c>
      <c r="B10147">
        <v>44283</v>
      </c>
      <c r="C10147" t="s">
        <v>8556</v>
      </c>
      <c r="D10147">
        <v>44283</v>
      </c>
      <c r="E10147" t="s">
        <v>1160</v>
      </c>
      <c r="F10147" t="s">
        <v>1168</v>
      </c>
      <c r="G10147" t="s">
        <v>1160</v>
      </c>
      <c r="H10147" t="s">
        <v>1160</v>
      </c>
      <c r="I10147" t="s">
        <v>1381</v>
      </c>
      <c r="J10147">
        <v>2</v>
      </c>
      <c r="K10147">
        <v>9990</v>
      </c>
      <c r="L10147">
        <v>19980</v>
      </c>
      <c r="M10147">
        <v>23.785699999999999</v>
      </c>
      <c r="N10147">
        <v>47.571399999999997</v>
      </c>
      <c r="O10147">
        <v>0</v>
      </c>
      <c r="P10147">
        <v>0</v>
      </c>
      <c r="Q10147">
        <v>10013.7857</v>
      </c>
      <c r="R10147">
        <v>20027.571400000001</v>
      </c>
      <c r="S10147" t="s">
        <v>1424</v>
      </c>
    </row>
    <row r="10148" spans="1:19">
      <c r="A10148" t="s">
        <v>8557</v>
      </c>
      <c r="B10148">
        <v>44283</v>
      </c>
      <c r="C10148" t="s">
        <v>8558</v>
      </c>
      <c r="D10148">
        <v>44283</v>
      </c>
      <c r="E10148" t="s">
        <v>1160</v>
      </c>
      <c r="F10148" t="s">
        <v>1355</v>
      </c>
      <c r="G10148" t="s">
        <v>1160</v>
      </c>
      <c r="H10148" t="s">
        <v>1160</v>
      </c>
      <c r="I10148" t="s">
        <v>1381</v>
      </c>
      <c r="J10148">
        <v>3</v>
      </c>
      <c r="K10148">
        <v>9990</v>
      </c>
      <c r="L10148">
        <v>29970</v>
      </c>
      <c r="M10148">
        <v>23.785699999999999</v>
      </c>
      <c r="N10148">
        <v>71.357100000000003</v>
      </c>
      <c r="O10148">
        <v>0</v>
      </c>
      <c r="P10148">
        <v>0</v>
      </c>
      <c r="Q10148">
        <v>10013.7857</v>
      </c>
      <c r="R10148">
        <v>30041.357100000001</v>
      </c>
      <c r="S10148" t="s">
        <v>1424</v>
      </c>
    </row>
    <row r="10149" spans="1:19">
      <c r="A10149" t="s">
        <v>8557</v>
      </c>
      <c r="B10149">
        <v>44283</v>
      </c>
      <c r="C10149" t="s">
        <v>8558</v>
      </c>
      <c r="D10149">
        <v>44283</v>
      </c>
      <c r="E10149" t="s">
        <v>1160</v>
      </c>
      <c r="F10149" t="s">
        <v>1355</v>
      </c>
      <c r="G10149" t="s">
        <v>1160</v>
      </c>
      <c r="H10149" t="s">
        <v>1160</v>
      </c>
      <c r="I10149" t="s">
        <v>1178</v>
      </c>
      <c r="J10149">
        <v>2</v>
      </c>
      <c r="K10149">
        <v>4088.57</v>
      </c>
      <c r="L10149">
        <v>8177.14</v>
      </c>
      <c r="M10149">
        <v>9.7347000000000001</v>
      </c>
      <c r="N10149">
        <v>19.4694</v>
      </c>
      <c r="O10149">
        <v>0</v>
      </c>
      <c r="P10149">
        <v>0</v>
      </c>
      <c r="Q10149">
        <v>4098.3046999999997</v>
      </c>
      <c r="R10149">
        <v>8196.6093999999994</v>
      </c>
      <c r="S10149" t="s">
        <v>1424</v>
      </c>
    </row>
    <row r="10150" spans="1:19">
      <c r="A10150" t="s">
        <v>8557</v>
      </c>
      <c r="B10150">
        <v>44283</v>
      </c>
      <c r="C10150" t="s">
        <v>8558</v>
      </c>
      <c r="D10150">
        <v>44283</v>
      </c>
      <c r="E10150" t="s">
        <v>1160</v>
      </c>
      <c r="F10150" t="s">
        <v>1355</v>
      </c>
      <c r="G10150" t="s">
        <v>1160</v>
      </c>
      <c r="H10150" t="s">
        <v>1160</v>
      </c>
      <c r="I10150" t="s">
        <v>1470</v>
      </c>
      <c r="J10150">
        <v>2</v>
      </c>
      <c r="K10150">
        <v>7150</v>
      </c>
      <c r="L10150">
        <v>14300</v>
      </c>
      <c r="M10150">
        <v>17.023800000000001</v>
      </c>
      <c r="N10150">
        <v>34.047600000000003</v>
      </c>
      <c r="O10150">
        <v>0</v>
      </c>
      <c r="P10150">
        <v>0</v>
      </c>
      <c r="Q10150">
        <v>7167.0237999999999</v>
      </c>
      <c r="R10150">
        <v>14334.0476</v>
      </c>
      <c r="S10150" t="s">
        <v>1424</v>
      </c>
    </row>
    <row r="10151" spans="1:19">
      <c r="A10151" t="s">
        <v>8559</v>
      </c>
      <c r="B10151">
        <v>44283</v>
      </c>
      <c r="C10151" t="s">
        <v>8560</v>
      </c>
      <c r="D10151">
        <v>44283</v>
      </c>
      <c r="E10151" t="s">
        <v>1160</v>
      </c>
      <c r="F10151" t="s">
        <v>3655</v>
      </c>
      <c r="G10151" t="s">
        <v>1160</v>
      </c>
      <c r="H10151" t="s">
        <v>1160</v>
      </c>
      <c r="I10151" t="s">
        <v>1178</v>
      </c>
      <c r="J10151">
        <v>1</v>
      </c>
      <c r="K10151">
        <v>4088.57</v>
      </c>
      <c r="L10151">
        <v>4088.57</v>
      </c>
      <c r="M10151">
        <v>9.7347000000000001</v>
      </c>
      <c r="N10151">
        <v>9.7347000000000001</v>
      </c>
      <c r="O10151">
        <v>0</v>
      </c>
      <c r="P10151">
        <v>0</v>
      </c>
      <c r="Q10151">
        <v>4098.3046999999997</v>
      </c>
      <c r="R10151">
        <v>4098.3046999999997</v>
      </c>
      <c r="S10151" t="s">
        <v>1424</v>
      </c>
    </row>
    <row r="10152" spans="1:19">
      <c r="A10152" t="s">
        <v>8559</v>
      </c>
      <c r="B10152">
        <v>44283</v>
      </c>
      <c r="C10152" t="s">
        <v>8560</v>
      </c>
      <c r="D10152">
        <v>44283</v>
      </c>
      <c r="E10152" t="s">
        <v>1160</v>
      </c>
      <c r="F10152" t="s">
        <v>3655</v>
      </c>
      <c r="G10152" t="s">
        <v>1160</v>
      </c>
      <c r="H10152" t="s">
        <v>1160</v>
      </c>
      <c r="I10152" t="s">
        <v>1181</v>
      </c>
      <c r="J10152">
        <v>10</v>
      </c>
      <c r="K10152">
        <v>1311.5</v>
      </c>
      <c r="L10152">
        <v>13115</v>
      </c>
      <c r="M10152">
        <v>3.1225999999999998</v>
      </c>
      <c r="N10152">
        <v>31.225999999999999</v>
      </c>
      <c r="O10152">
        <v>0</v>
      </c>
      <c r="P10152">
        <v>0</v>
      </c>
      <c r="Q10152">
        <v>1314.6225999999999</v>
      </c>
      <c r="R10152">
        <v>13146.226000000001</v>
      </c>
      <c r="S10152" t="s">
        <v>1424</v>
      </c>
    </row>
    <row r="10153" spans="1:19">
      <c r="A10153" t="s">
        <v>8561</v>
      </c>
      <c r="B10153">
        <v>44283</v>
      </c>
      <c r="C10153" t="s">
        <v>8562</v>
      </c>
      <c r="D10153">
        <v>44283</v>
      </c>
      <c r="E10153" t="s">
        <v>1422</v>
      </c>
      <c r="F10153" t="s">
        <v>1219</v>
      </c>
      <c r="G10153" t="s">
        <v>25</v>
      </c>
      <c r="H10153" t="s">
        <v>24</v>
      </c>
      <c r="I10153" t="s">
        <v>1180</v>
      </c>
      <c r="J10153">
        <v>35</v>
      </c>
      <c r="K10153">
        <v>3540</v>
      </c>
      <c r="L10153">
        <v>123900</v>
      </c>
      <c r="M10153">
        <v>8.4285999999999994</v>
      </c>
      <c r="N10153">
        <v>295.00099999999998</v>
      </c>
      <c r="O10153">
        <v>0</v>
      </c>
      <c r="P10153">
        <v>0</v>
      </c>
      <c r="Q10153">
        <v>3548.4286000000002</v>
      </c>
      <c r="R10153">
        <v>124195.001</v>
      </c>
      <c r="S10153" t="s">
        <v>1424</v>
      </c>
    </row>
    <row r="10154" spans="1:19">
      <c r="A10154" t="s">
        <v>8561</v>
      </c>
      <c r="B10154">
        <v>44283</v>
      </c>
      <c r="C10154" t="s">
        <v>8562</v>
      </c>
      <c r="D10154">
        <v>44283</v>
      </c>
      <c r="E10154" t="s">
        <v>1422</v>
      </c>
      <c r="F10154" t="s">
        <v>1219</v>
      </c>
      <c r="G10154" t="s">
        <v>25</v>
      </c>
      <c r="H10154" t="s">
        <v>24</v>
      </c>
      <c r="I10154" t="s">
        <v>1178</v>
      </c>
      <c r="J10154">
        <v>60</v>
      </c>
      <c r="K10154">
        <v>4035</v>
      </c>
      <c r="L10154">
        <v>242100</v>
      </c>
      <c r="M10154">
        <v>9.6071000000000009</v>
      </c>
      <c r="N10154">
        <v>576.42600000000004</v>
      </c>
      <c r="O10154">
        <v>0</v>
      </c>
      <c r="P10154">
        <v>0</v>
      </c>
      <c r="Q10154">
        <v>4044.6071000000002</v>
      </c>
      <c r="R10154">
        <v>242676.42600000001</v>
      </c>
      <c r="S10154" t="s">
        <v>1424</v>
      </c>
    </row>
    <row r="10155" spans="1:19">
      <c r="A10155" t="s">
        <v>8563</v>
      </c>
      <c r="B10155">
        <v>44283</v>
      </c>
      <c r="C10155" t="s">
        <v>8564</v>
      </c>
      <c r="D10155">
        <v>44283</v>
      </c>
      <c r="E10155" t="s">
        <v>1422</v>
      </c>
      <c r="F10155" t="s">
        <v>14</v>
      </c>
      <c r="G10155" t="s">
        <v>1435</v>
      </c>
      <c r="H10155" t="s">
        <v>24</v>
      </c>
      <c r="I10155" t="s">
        <v>1178</v>
      </c>
      <c r="J10155">
        <v>80</v>
      </c>
      <c r="K10155">
        <v>4035</v>
      </c>
      <c r="L10155">
        <v>322800</v>
      </c>
      <c r="M10155">
        <v>9.6071000000000009</v>
      </c>
      <c r="N10155">
        <v>768.56799999999998</v>
      </c>
      <c r="O10155">
        <v>0</v>
      </c>
      <c r="P10155">
        <v>0</v>
      </c>
      <c r="Q10155">
        <v>4044.6071000000002</v>
      </c>
      <c r="R10155">
        <v>323568.56800000003</v>
      </c>
      <c r="S10155" t="s">
        <v>1424</v>
      </c>
    </row>
    <row r="10156" spans="1:19">
      <c r="A10156" t="s">
        <v>8563</v>
      </c>
      <c r="B10156">
        <v>44283</v>
      </c>
      <c r="C10156" t="s">
        <v>8564</v>
      </c>
      <c r="D10156">
        <v>44283</v>
      </c>
      <c r="E10156" t="s">
        <v>1422</v>
      </c>
      <c r="F10156" t="s">
        <v>14</v>
      </c>
      <c r="G10156" t="s">
        <v>1435</v>
      </c>
      <c r="H10156" t="s">
        <v>24</v>
      </c>
      <c r="I10156" t="s">
        <v>1180</v>
      </c>
      <c r="J10156">
        <v>45</v>
      </c>
      <c r="K10156">
        <v>3540</v>
      </c>
      <c r="L10156">
        <v>159300</v>
      </c>
      <c r="M10156">
        <v>8.4285999999999994</v>
      </c>
      <c r="N10156">
        <v>379.28699999999998</v>
      </c>
      <c r="O10156">
        <v>0</v>
      </c>
      <c r="P10156">
        <v>0</v>
      </c>
      <c r="Q10156">
        <v>3548.4286000000002</v>
      </c>
      <c r="R10156">
        <v>159679.28700000001</v>
      </c>
      <c r="S10156" t="s">
        <v>1424</v>
      </c>
    </row>
    <row r="10157" spans="1:19">
      <c r="A10157" t="s">
        <v>8565</v>
      </c>
      <c r="B10157">
        <v>44283</v>
      </c>
      <c r="C10157" t="s">
        <v>8566</v>
      </c>
      <c r="D10157">
        <v>44283</v>
      </c>
      <c r="E10157" t="s">
        <v>1422</v>
      </c>
      <c r="F10157" t="s">
        <v>89</v>
      </c>
      <c r="G10157" t="s">
        <v>78</v>
      </c>
      <c r="H10157" t="s">
        <v>24</v>
      </c>
      <c r="I10157" t="s">
        <v>1470</v>
      </c>
      <c r="J10157">
        <v>40</v>
      </c>
      <c r="K10157">
        <v>7050</v>
      </c>
      <c r="L10157">
        <v>282000</v>
      </c>
      <c r="M10157">
        <v>16.785699999999999</v>
      </c>
      <c r="N10157">
        <v>671.428</v>
      </c>
      <c r="O10157">
        <v>0</v>
      </c>
      <c r="P10157">
        <v>0</v>
      </c>
      <c r="Q10157">
        <v>7066.7857000000004</v>
      </c>
      <c r="R10157">
        <v>282671.42800000001</v>
      </c>
      <c r="S10157" t="s">
        <v>1424</v>
      </c>
    </row>
    <row r="10158" spans="1:19">
      <c r="A10158" t="s">
        <v>8565</v>
      </c>
      <c r="B10158">
        <v>44283</v>
      </c>
      <c r="C10158" t="s">
        <v>8566</v>
      </c>
      <c r="D10158">
        <v>44283</v>
      </c>
      <c r="E10158" t="s">
        <v>1422</v>
      </c>
      <c r="F10158" t="s">
        <v>89</v>
      </c>
      <c r="G10158" t="s">
        <v>78</v>
      </c>
      <c r="H10158" t="s">
        <v>24</v>
      </c>
      <c r="I10158" t="s">
        <v>1183</v>
      </c>
      <c r="J10158">
        <v>5</v>
      </c>
      <c r="K10158">
        <v>7575</v>
      </c>
      <c r="L10158">
        <v>37875</v>
      </c>
      <c r="M10158">
        <v>18.035699999999999</v>
      </c>
      <c r="N10158">
        <v>90.1785</v>
      </c>
      <c r="O10158">
        <v>0</v>
      </c>
      <c r="P10158">
        <v>2500</v>
      </c>
      <c r="Q10158">
        <v>7593.0357000000004</v>
      </c>
      <c r="R10158">
        <v>35465.178500000002</v>
      </c>
      <c r="S10158" t="s">
        <v>1424</v>
      </c>
    </row>
    <row r="10159" spans="1:19">
      <c r="A10159" t="s">
        <v>8565</v>
      </c>
      <c r="B10159">
        <v>44283</v>
      </c>
      <c r="C10159" t="s">
        <v>8566</v>
      </c>
      <c r="D10159">
        <v>44283</v>
      </c>
      <c r="E10159" t="s">
        <v>1422</v>
      </c>
      <c r="F10159" t="s">
        <v>89</v>
      </c>
      <c r="G10159" t="s">
        <v>78</v>
      </c>
      <c r="H10159" t="s">
        <v>24</v>
      </c>
      <c r="I10159" t="s">
        <v>5350</v>
      </c>
      <c r="J10159">
        <v>20</v>
      </c>
      <c r="K10159">
        <v>9480</v>
      </c>
      <c r="L10159">
        <v>189600</v>
      </c>
      <c r="M10159">
        <v>22.571400000000001</v>
      </c>
      <c r="N10159">
        <v>451.428</v>
      </c>
      <c r="O10159">
        <v>0</v>
      </c>
      <c r="P10159">
        <v>0</v>
      </c>
      <c r="Q10159">
        <v>9502.5714000000007</v>
      </c>
      <c r="R10159">
        <v>190051.42800000001</v>
      </c>
      <c r="S10159" t="s">
        <v>1424</v>
      </c>
    </row>
    <row r="10160" spans="1:19">
      <c r="A10160" t="s">
        <v>8565</v>
      </c>
      <c r="B10160">
        <v>44283</v>
      </c>
      <c r="C10160" t="s">
        <v>8566</v>
      </c>
      <c r="D10160">
        <v>44283</v>
      </c>
      <c r="E10160" t="s">
        <v>1422</v>
      </c>
      <c r="F10160" t="s">
        <v>89</v>
      </c>
      <c r="G10160" t="s">
        <v>78</v>
      </c>
      <c r="H10160" t="s">
        <v>24</v>
      </c>
      <c r="I10160" t="s">
        <v>1178</v>
      </c>
      <c r="J10160">
        <v>40</v>
      </c>
      <c r="K10160">
        <v>4035</v>
      </c>
      <c r="L10160">
        <v>161400</v>
      </c>
      <c r="M10160">
        <v>9.6071000000000009</v>
      </c>
      <c r="N10160">
        <v>384.28399999999999</v>
      </c>
      <c r="O10160">
        <v>0</v>
      </c>
      <c r="P10160">
        <v>0</v>
      </c>
      <c r="Q10160">
        <v>4044.6071000000002</v>
      </c>
      <c r="R10160">
        <v>161784.28400000001</v>
      </c>
      <c r="S10160" t="s">
        <v>1424</v>
      </c>
    </row>
    <row r="10161" spans="1:19">
      <c r="A10161" t="s">
        <v>8565</v>
      </c>
      <c r="B10161">
        <v>44283</v>
      </c>
      <c r="C10161" t="s">
        <v>8566</v>
      </c>
      <c r="D10161">
        <v>44283</v>
      </c>
      <c r="E10161" t="s">
        <v>1422</v>
      </c>
      <c r="F10161" t="s">
        <v>89</v>
      </c>
      <c r="G10161" t="s">
        <v>78</v>
      </c>
      <c r="H10161" t="s">
        <v>24</v>
      </c>
      <c r="I10161" t="s">
        <v>1180</v>
      </c>
      <c r="J10161">
        <v>75</v>
      </c>
      <c r="K10161">
        <v>3540</v>
      </c>
      <c r="L10161">
        <v>265500</v>
      </c>
      <c r="M10161">
        <v>8.4285999999999994</v>
      </c>
      <c r="N10161">
        <v>632.14499999999998</v>
      </c>
      <c r="O10161">
        <v>0</v>
      </c>
      <c r="P10161">
        <v>0</v>
      </c>
      <c r="Q10161">
        <v>3548.4286000000002</v>
      </c>
      <c r="R10161">
        <v>266132.14500000002</v>
      </c>
      <c r="S10161" t="s">
        <v>1424</v>
      </c>
    </row>
    <row r="10162" spans="1:19">
      <c r="A10162" t="s">
        <v>8565</v>
      </c>
      <c r="B10162">
        <v>44283</v>
      </c>
      <c r="C10162" t="s">
        <v>8566</v>
      </c>
      <c r="D10162">
        <v>44283</v>
      </c>
      <c r="E10162" t="s">
        <v>1422</v>
      </c>
      <c r="F10162" t="s">
        <v>89</v>
      </c>
      <c r="G10162" t="s">
        <v>78</v>
      </c>
      <c r="H10162" t="s">
        <v>24</v>
      </c>
      <c r="I10162" t="s">
        <v>1381</v>
      </c>
      <c r="J10162">
        <v>10</v>
      </c>
      <c r="K10162">
        <v>9850</v>
      </c>
      <c r="L10162">
        <v>98500</v>
      </c>
      <c r="M10162">
        <v>23.452400000000001</v>
      </c>
      <c r="N10162">
        <v>234.524</v>
      </c>
      <c r="O10162">
        <v>0</v>
      </c>
      <c r="P10162">
        <v>0</v>
      </c>
      <c r="Q10162">
        <v>9873.4524000000001</v>
      </c>
      <c r="R10162">
        <v>98734.524000000005</v>
      </c>
      <c r="S10162" t="s">
        <v>1424</v>
      </c>
    </row>
    <row r="10163" spans="1:19">
      <c r="A10163" t="s">
        <v>8567</v>
      </c>
      <c r="B10163">
        <v>44283</v>
      </c>
      <c r="C10163" t="s">
        <v>8568</v>
      </c>
      <c r="D10163">
        <v>44283</v>
      </c>
      <c r="E10163" t="s">
        <v>1422</v>
      </c>
      <c r="F10163" t="s">
        <v>86</v>
      </c>
      <c r="G10163" t="s">
        <v>78</v>
      </c>
      <c r="H10163" t="s">
        <v>24</v>
      </c>
      <c r="I10163" t="s">
        <v>1180</v>
      </c>
      <c r="J10163">
        <v>110</v>
      </c>
      <c r="K10163">
        <v>3540</v>
      </c>
      <c r="L10163">
        <v>389400</v>
      </c>
      <c r="M10163">
        <v>8.4285999999999994</v>
      </c>
      <c r="N10163">
        <v>927.14599999999996</v>
      </c>
      <c r="O10163">
        <v>0</v>
      </c>
      <c r="P10163">
        <v>0</v>
      </c>
      <c r="Q10163">
        <v>3548.4286000000002</v>
      </c>
      <c r="R10163">
        <v>390327.14600000001</v>
      </c>
      <c r="S10163" t="s">
        <v>1424</v>
      </c>
    </row>
    <row r="10164" spans="1:19">
      <c r="A10164" t="s">
        <v>8567</v>
      </c>
      <c r="B10164">
        <v>44283</v>
      </c>
      <c r="C10164" t="s">
        <v>8568</v>
      </c>
      <c r="D10164">
        <v>44283</v>
      </c>
      <c r="E10164" t="s">
        <v>1422</v>
      </c>
      <c r="F10164" t="s">
        <v>86</v>
      </c>
      <c r="G10164" t="s">
        <v>78</v>
      </c>
      <c r="H10164" t="s">
        <v>24</v>
      </c>
      <c r="I10164" t="s">
        <v>5350</v>
      </c>
      <c r="J10164">
        <v>40</v>
      </c>
      <c r="K10164">
        <v>9480</v>
      </c>
      <c r="L10164">
        <v>379200</v>
      </c>
      <c r="M10164">
        <v>22.571400000000001</v>
      </c>
      <c r="N10164">
        <v>902.85599999999999</v>
      </c>
      <c r="O10164">
        <v>0</v>
      </c>
      <c r="P10164">
        <v>0</v>
      </c>
      <c r="Q10164">
        <v>9502.5714000000007</v>
      </c>
      <c r="R10164">
        <v>380102.85600000003</v>
      </c>
      <c r="S10164" t="s">
        <v>1424</v>
      </c>
    </row>
    <row r="10165" spans="1:19">
      <c r="A10165" t="s">
        <v>8567</v>
      </c>
      <c r="B10165">
        <v>44283</v>
      </c>
      <c r="C10165" t="s">
        <v>8568</v>
      </c>
      <c r="D10165">
        <v>44283</v>
      </c>
      <c r="E10165" t="s">
        <v>1422</v>
      </c>
      <c r="F10165" t="s">
        <v>86</v>
      </c>
      <c r="G10165" t="s">
        <v>78</v>
      </c>
      <c r="H10165" t="s">
        <v>24</v>
      </c>
      <c r="I10165" t="s">
        <v>1178</v>
      </c>
      <c r="J10165">
        <v>160</v>
      </c>
      <c r="K10165">
        <v>4035</v>
      </c>
      <c r="L10165">
        <v>645600</v>
      </c>
      <c r="M10165">
        <v>9.6071000000000009</v>
      </c>
      <c r="N10165">
        <v>1537.136</v>
      </c>
      <c r="O10165">
        <v>0</v>
      </c>
      <c r="P10165">
        <v>0</v>
      </c>
      <c r="Q10165">
        <v>4044.6071000000002</v>
      </c>
      <c r="R10165">
        <v>647137.13600000006</v>
      </c>
      <c r="S10165" t="s">
        <v>1424</v>
      </c>
    </row>
    <row r="10166" spans="1:19">
      <c r="A10166" t="s">
        <v>8567</v>
      </c>
      <c r="B10166">
        <v>44283</v>
      </c>
      <c r="C10166" t="s">
        <v>8568</v>
      </c>
      <c r="D10166">
        <v>44283</v>
      </c>
      <c r="E10166" t="s">
        <v>1422</v>
      </c>
      <c r="F10166" t="s">
        <v>86</v>
      </c>
      <c r="G10166" t="s">
        <v>78</v>
      </c>
      <c r="H10166" t="s">
        <v>24</v>
      </c>
      <c r="I10166" t="s">
        <v>1177</v>
      </c>
      <c r="J10166">
        <v>10</v>
      </c>
      <c r="K10166">
        <v>9045</v>
      </c>
      <c r="L10166">
        <v>90450</v>
      </c>
      <c r="M10166">
        <v>21.535699999999999</v>
      </c>
      <c r="N10166">
        <v>215.357</v>
      </c>
      <c r="O10166">
        <v>0</v>
      </c>
      <c r="P10166">
        <v>0</v>
      </c>
      <c r="Q10166">
        <v>9066.5357000000004</v>
      </c>
      <c r="R10166">
        <v>90665.357000000004</v>
      </c>
      <c r="S10166" t="s">
        <v>1424</v>
      </c>
    </row>
    <row r="10167" spans="1:19">
      <c r="A10167" t="s">
        <v>8567</v>
      </c>
      <c r="B10167">
        <v>44283</v>
      </c>
      <c r="C10167" t="s">
        <v>8568</v>
      </c>
      <c r="D10167">
        <v>44283</v>
      </c>
      <c r="E10167" t="s">
        <v>1422</v>
      </c>
      <c r="F10167" t="s">
        <v>86</v>
      </c>
      <c r="G10167" t="s">
        <v>78</v>
      </c>
      <c r="H10167" t="s">
        <v>24</v>
      </c>
      <c r="I10167" t="s">
        <v>1183</v>
      </c>
      <c r="J10167">
        <v>15</v>
      </c>
      <c r="K10167">
        <v>7575</v>
      </c>
      <c r="L10167">
        <v>113625</v>
      </c>
      <c r="M10167">
        <v>18.035699999999999</v>
      </c>
      <c r="N10167">
        <v>270.53550000000001</v>
      </c>
      <c r="O10167">
        <v>0</v>
      </c>
      <c r="P10167">
        <v>7500</v>
      </c>
      <c r="Q10167">
        <v>7593.0357000000004</v>
      </c>
      <c r="R10167">
        <v>106395.5355</v>
      </c>
      <c r="S10167" t="s">
        <v>1424</v>
      </c>
    </row>
    <row r="10168" spans="1:19">
      <c r="A10168" t="s">
        <v>8567</v>
      </c>
      <c r="B10168">
        <v>44283</v>
      </c>
      <c r="C10168" t="s">
        <v>8568</v>
      </c>
      <c r="D10168">
        <v>44283</v>
      </c>
      <c r="E10168" t="s">
        <v>1422</v>
      </c>
      <c r="F10168" t="s">
        <v>86</v>
      </c>
      <c r="G10168" t="s">
        <v>78</v>
      </c>
      <c r="H10168" t="s">
        <v>24</v>
      </c>
      <c r="I10168" t="s">
        <v>1470</v>
      </c>
      <c r="J10168">
        <v>100</v>
      </c>
      <c r="K10168">
        <v>7050</v>
      </c>
      <c r="L10168">
        <v>705000</v>
      </c>
      <c r="M10168">
        <v>16.785699999999999</v>
      </c>
      <c r="N10168">
        <v>1678.57</v>
      </c>
      <c r="O10168">
        <v>0</v>
      </c>
      <c r="P10168">
        <v>0</v>
      </c>
      <c r="Q10168">
        <v>7066.7857000000004</v>
      </c>
      <c r="R10168">
        <v>706678.57</v>
      </c>
      <c r="S10168" t="s">
        <v>1424</v>
      </c>
    </row>
    <row r="10169" spans="1:19">
      <c r="A10169" t="s">
        <v>8567</v>
      </c>
      <c r="B10169">
        <v>44283</v>
      </c>
      <c r="C10169" t="s">
        <v>8568</v>
      </c>
      <c r="D10169">
        <v>44283</v>
      </c>
      <c r="E10169" t="s">
        <v>1422</v>
      </c>
      <c r="F10169" t="s">
        <v>86</v>
      </c>
      <c r="G10169" t="s">
        <v>78</v>
      </c>
      <c r="H10169" t="s">
        <v>24</v>
      </c>
      <c r="I10169" t="s">
        <v>1381</v>
      </c>
      <c r="J10169">
        <v>60</v>
      </c>
      <c r="K10169">
        <v>9850</v>
      </c>
      <c r="L10169">
        <v>591000</v>
      </c>
      <c r="M10169">
        <v>23.452400000000001</v>
      </c>
      <c r="N10169">
        <v>1407.144</v>
      </c>
      <c r="O10169">
        <v>0</v>
      </c>
      <c r="P10169">
        <v>0</v>
      </c>
      <c r="Q10169">
        <v>9873.4524000000001</v>
      </c>
      <c r="R10169">
        <v>592407.14399999997</v>
      </c>
      <c r="S10169" t="s">
        <v>1424</v>
      </c>
    </row>
    <row r="10170" spans="1:19">
      <c r="A10170" t="s">
        <v>8569</v>
      </c>
      <c r="B10170">
        <v>44283</v>
      </c>
      <c r="C10170" t="s">
        <v>8570</v>
      </c>
      <c r="D10170">
        <v>44283</v>
      </c>
      <c r="E10170" t="s">
        <v>1422</v>
      </c>
      <c r="F10170" t="s">
        <v>97</v>
      </c>
      <c r="G10170" t="s">
        <v>1027</v>
      </c>
      <c r="H10170" t="s">
        <v>1428</v>
      </c>
      <c r="I10170" t="s">
        <v>1470</v>
      </c>
      <c r="J10170">
        <v>29</v>
      </c>
      <c r="K10170">
        <v>7050</v>
      </c>
      <c r="L10170">
        <v>204450</v>
      </c>
      <c r="M10170">
        <v>16.785699999999999</v>
      </c>
      <c r="N10170">
        <v>486.78530000000001</v>
      </c>
      <c r="O10170">
        <v>0</v>
      </c>
      <c r="P10170">
        <v>0</v>
      </c>
      <c r="Q10170">
        <v>7066.7857000000004</v>
      </c>
      <c r="R10170">
        <v>204936.78529999999</v>
      </c>
      <c r="S10170" t="s">
        <v>1424</v>
      </c>
    </row>
    <row r="10171" spans="1:19">
      <c r="A10171" t="s">
        <v>8571</v>
      </c>
      <c r="B10171">
        <v>44283</v>
      </c>
      <c r="C10171" t="s">
        <v>8572</v>
      </c>
      <c r="D10171">
        <v>44283</v>
      </c>
      <c r="E10171" t="s">
        <v>1422</v>
      </c>
      <c r="F10171" t="s">
        <v>946</v>
      </c>
      <c r="G10171" t="s">
        <v>1029</v>
      </c>
      <c r="H10171" t="s">
        <v>1428</v>
      </c>
      <c r="I10171" t="s">
        <v>1470</v>
      </c>
      <c r="J10171">
        <v>5</v>
      </c>
      <c r="K10171">
        <v>7050</v>
      </c>
      <c r="L10171">
        <v>35250</v>
      </c>
      <c r="M10171">
        <v>16.785699999999999</v>
      </c>
      <c r="N10171">
        <v>83.9285</v>
      </c>
      <c r="O10171">
        <v>0</v>
      </c>
      <c r="P10171">
        <v>0</v>
      </c>
      <c r="Q10171">
        <v>7066.7857000000004</v>
      </c>
      <c r="R10171">
        <v>35333.928500000002</v>
      </c>
      <c r="S10171" t="s">
        <v>1424</v>
      </c>
    </row>
    <row r="10172" spans="1:19">
      <c r="A10172" t="s">
        <v>8571</v>
      </c>
      <c r="B10172">
        <v>44283</v>
      </c>
      <c r="C10172" t="s">
        <v>8572</v>
      </c>
      <c r="D10172">
        <v>44283</v>
      </c>
      <c r="E10172" t="s">
        <v>1422</v>
      </c>
      <c r="F10172" t="s">
        <v>946</v>
      </c>
      <c r="G10172" t="s">
        <v>1029</v>
      </c>
      <c r="H10172" t="s">
        <v>1428</v>
      </c>
      <c r="I10172" t="s">
        <v>1178</v>
      </c>
      <c r="J10172">
        <v>5</v>
      </c>
      <c r="K10172">
        <v>4035</v>
      </c>
      <c r="L10172">
        <v>20175</v>
      </c>
      <c r="M10172">
        <v>9.6071000000000009</v>
      </c>
      <c r="N10172">
        <v>48.035499999999999</v>
      </c>
      <c r="O10172">
        <v>0</v>
      </c>
      <c r="P10172">
        <v>0</v>
      </c>
      <c r="Q10172">
        <v>4044.6071000000002</v>
      </c>
      <c r="R10172">
        <v>20223.035500000002</v>
      </c>
      <c r="S10172" t="s">
        <v>1424</v>
      </c>
    </row>
    <row r="10173" spans="1:19">
      <c r="A10173" t="s">
        <v>8571</v>
      </c>
      <c r="B10173">
        <v>44283</v>
      </c>
      <c r="C10173" t="s">
        <v>8572</v>
      </c>
      <c r="D10173">
        <v>44283</v>
      </c>
      <c r="E10173" t="s">
        <v>1422</v>
      </c>
      <c r="F10173" t="s">
        <v>946</v>
      </c>
      <c r="G10173" t="s">
        <v>1029</v>
      </c>
      <c r="H10173" t="s">
        <v>1428</v>
      </c>
      <c r="I10173" t="s">
        <v>1180</v>
      </c>
      <c r="J10173">
        <v>13</v>
      </c>
      <c r="K10173">
        <v>3540</v>
      </c>
      <c r="L10173">
        <v>46020</v>
      </c>
      <c r="M10173">
        <v>8.4285999999999994</v>
      </c>
      <c r="N10173">
        <v>109.5718</v>
      </c>
      <c r="O10173">
        <v>0</v>
      </c>
      <c r="P10173">
        <v>0</v>
      </c>
      <c r="Q10173">
        <v>3548.4286000000002</v>
      </c>
      <c r="R10173">
        <v>46129.571799999998</v>
      </c>
      <c r="S10173" t="s">
        <v>1424</v>
      </c>
    </row>
    <row r="10174" spans="1:19">
      <c r="A10174" t="s">
        <v>8573</v>
      </c>
      <c r="B10174">
        <v>44283</v>
      </c>
      <c r="C10174" t="s">
        <v>8574</v>
      </c>
      <c r="D10174">
        <v>44283</v>
      </c>
      <c r="E10174" t="s">
        <v>1422</v>
      </c>
      <c r="F10174" t="s">
        <v>46</v>
      </c>
      <c r="G10174" t="s">
        <v>1426</v>
      </c>
      <c r="H10174" t="s">
        <v>13</v>
      </c>
      <c r="I10174" t="s">
        <v>1180</v>
      </c>
      <c r="J10174">
        <v>20</v>
      </c>
      <c r="K10174">
        <v>3540</v>
      </c>
      <c r="L10174">
        <v>70800</v>
      </c>
      <c r="M10174">
        <v>8.4290000000000003</v>
      </c>
      <c r="N10174">
        <v>168.58</v>
      </c>
      <c r="O10174">
        <v>0</v>
      </c>
      <c r="P10174">
        <v>0</v>
      </c>
      <c r="Q10174">
        <v>3548.4286000000002</v>
      </c>
      <c r="R10174">
        <v>70968.572</v>
      </c>
      <c r="S10174" t="s">
        <v>1424</v>
      </c>
    </row>
    <row r="10175" spans="1:19">
      <c r="A10175" t="s">
        <v>8573</v>
      </c>
      <c r="B10175">
        <v>44283</v>
      </c>
      <c r="C10175" t="s">
        <v>8574</v>
      </c>
      <c r="D10175">
        <v>44283</v>
      </c>
      <c r="E10175" t="s">
        <v>1422</v>
      </c>
      <c r="F10175" t="s">
        <v>46</v>
      </c>
      <c r="G10175" t="s">
        <v>1426</v>
      </c>
      <c r="H10175" t="s">
        <v>13</v>
      </c>
      <c r="I10175" t="s">
        <v>1421</v>
      </c>
      <c r="J10175">
        <v>80</v>
      </c>
      <c r="K10175">
        <v>1264</v>
      </c>
      <c r="L10175">
        <v>101120</v>
      </c>
      <c r="M10175">
        <v>3.01</v>
      </c>
      <c r="N10175">
        <v>240.8</v>
      </c>
      <c r="O10175">
        <v>0</v>
      </c>
      <c r="P10175">
        <v>0</v>
      </c>
      <c r="Q10175">
        <v>1267.0094999999999</v>
      </c>
      <c r="R10175">
        <v>101360.76</v>
      </c>
      <c r="S10175" t="s">
        <v>1424</v>
      </c>
    </row>
    <row r="10176" spans="1:19">
      <c r="A10176" t="s">
        <v>8573</v>
      </c>
      <c r="B10176">
        <v>44283</v>
      </c>
      <c r="C10176" t="s">
        <v>8574</v>
      </c>
      <c r="D10176">
        <v>44283</v>
      </c>
      <c r="E10176" t="s">
        <v>1422</v>
      </c>
      <c r="F10176" t="s">
        <v>46</v>
      </c>
      <c r="G10176" t="s">
        <v>1426</v>
      </c>
      <c r="H10176" t="s">
        <v>13</v>
      </c>
      <c r="I10176" t="s">
        <v>1470</v>
      </c>
      <c r="J10176">
        <v>5</v>
      </c>
      <c r="K10176">
        <v>7050</v>
      </c>
      <c r="L10176">
        <v>35250</v>
      </c>
      <c r="M10176">
        <v>16.786000000000001</v>
      </c>
      <c r="N10176">
        <v>83.93</v>
      </c>
      <c r="O10176">
        <v>0</v>
      </c>
      <c r="P10176">
        <v>0</v>
      </c>
      <c r="Q10176">
        <v>7066.7857000000004</v>
      </c>
      <c r="R10176">
        <v>35333.928500000002</v>
      </c>
      <c r="S10176" t="s">
        <v>1424</v>
      </c>
    </row>
    <row r="10177" spans="1:19">
      <c r="A10177" t="s">
        <v>8573</v>
      </c>
      <c r="B10177">
        <v>44283</v>
      </c>
      <c r="C10177" t="s">
        <v>8574</v>
      </c>
      <c r="D10177">
        <v>44283</v>
      </c>
      <c r="E10177" t="s">
        <v>1422</v>
      </c>
      <c r="F10177" t="s">
        <v>46</v>
      </c>
      <c r="G10177" t="s">
        <v>1426</v>
      </c>
      <c r="H10177" t="s">
        <v>13</v>
      </c>
      <c r="I10177" t="s">
        <v>1178</v>
      </c>
      <c r="J10177">
        <v>10</v>
      </c>
      <c r="K10177">
        <v>4035</v>
      </c>
      <c r="L10177">
        <v>40350</v>
      </c>
      <c r="M10177">
        <v>9.6069999999999993</v>
      </c>
      <c r="N10177">
        <v>96.07</v>
      </c>
      <c r="O10177">
        <v>0</v>
      </c>
      <c r="P10177">
        <v>0</v>
      </c>
      <c r="Q10177">
        <v>4044.6071000000002</v>
      </c>
      <c r="R10177">
        <v>40446.071000000004</v>
      </c>
      <c r="S10177" t="s">
        <v>1424</v>
      </c>
    </row>
    <row r="10178" spans="1:19">
      <c r="A10178" t="s">
        <v>8573</v>
      </c>
      <c r="B10178">
        <v>44283</v>
      </c>
      <c r="C10178" t="s">
        <v>8574</v>
      </c>
      <c r="D10178">
        <v>44283</v>
      </c>
      <c r="E10178" t="s">
        <v>1422</v>
      </c>
      <c r="F10178" t="s">
        <v>46</v>
      </c>
      <c r="G10178" t="s">
        <v>1426</v>
      </c>
      <c r="H10178" t="s">
        <v>13</v>
      </c>
      <c r="I10178" t="s">
        <v>1459</v>
      </c>
      <c r="J10178">
        <v>120</v>
      </c>
      <c r="K10178">
        <v>1060</v>
      </c>
      <c r="L10178">
        <v>127200</v>
      </c>
      <c r="M10178">
        <v>2.524</v>
      </c>
      <c r="N10178">
        <v>302.88</v>
      </c>
      <c r="O10178">
        <v>0</v>
      </c>
      <c r="P10178">
        <v>0</v>
      </c>
      <c r="Q10178">
        <v>1062.5237999999999</v>
      </c>
      <c r="R10178">
        <v>127502.856</v>
      </c>
      <c r="S10178" t="s">
        <v>1424</v>
      </c>
    </row>
    <row r="10179" spans="1:19">
      <c r="A10179" t="s">
        <v>8573</v>
      </c>
      <c r="B10179">
        <v>44283</v>
      </c>
      <c r="C10179" t="s">
        <v>8574</v>
      </c>
      <c r="D10179">
        <v>44283</v>
      </c>
      <c r="E10179" t="s">
        <v>1422</v>
      </c>
      <c r="F10179" t="s">
        <v>46</v>
      </c>
      <c r="G10179" t="s">
        <v>1426</v>
      </c>
      <c r="H10179" t="s">
        <v>13</v>
      </c>
      <c r="I10179" t="s">
        <v>1381</v>
      </c>
      <c r="J10179">
        <v>3</v>
      </c>
      <c r="K10179">
        <v>9850</v>
      </c>
      <c r="L10179">
        <v>29550</v>
      </c>
      <c r="M10179">
        <v>23.452000000000002</v>
      </c>
      <c r="N10179">
        <v>70.355999999999995</v>
      </c>
      <c r="O10179">
        <v>0</v>
      </c>
      <c r="P10179">
        <v>0</v>
      </c>
      <c r="Q10179">
        <v>9873.4524000000001</v>
      </c>
      <c r="R10179">
        <v>29620.357199999999</v>
      </c>
      <c r="S10179" t="s">
        <v>1424</v>
      </c>
    </row>
    <row r="10180" spans="1:19">
      <c r="A10180" t="s">
        <v>8575</v>
      </c>
      <c r="B10180">
        <v>44283</v>
      </c>
      <c r="C10180" t="s">
        <v>8576</v>
      </c>
      <c r="D10180">
        <v>44283</v>
      </c>
      <c r="E10180" t="s">
        <v>1422</v>
      </c>
      <c r="F10180" t="s">
        <v>20</v>
      </c>
      <c r="G10180" t="s">
        <v>1064</v>
      </c>
      <c r="H10180" t="s">
        <v>13</v>
      </c>
      <c r="I10180" t="s">
        <v>1421</v>
      </c>
      <c r="J10180">
        <v>40</v>
      </c>
      <c r="K10180">
        <v>1264</v>
      </c>
      <c r="L10180">
        <v>50560</v>
      </c>
      <c r="M10180">
        <v>3.01</v>
      </c>
      <c r="N10180">
        <v>120.4</v>
      </c>
      <c r="O10180">
        <v>0</v>
      </c>
      <c r="P10180">
        <v>0</v>
      </c>
      <c r="Q10180">
        <v>1267.0094999999999</v>
      </c>
      <c r="R10180">
        <v>50680.38</v>
      </c>
      <c r="S10180" t="s">
        <v>1424</v>
      </c>
    </row>
    <row r="10181" spans="1:19">
      <c r="A10181" t="s">
        <v>8575</v>
      </c>
      <c r="B10181">
        <v>44283</v>
      </c>
      <c r="C10181" t="s">
        <v>8576</v>
      </c>
      <c r="D10181">
        <v>44283</v>
      </c>
      <c r="E10181" t="s">
        <v>1422</v>
      </c>
      <c r="F10181" t="s">
        <v>20</v>
      </c>
      <c r="G10181" t="s">
        <v>1064</v>
      </c>
      <c r="H10181" t="s">
        <v>13</v>
      </c>
      <c r="I10181" t="s">
        <v>1470</v>
      </c>
      <c r="J10181">
        <v>40</v>
      </c>
      <c r="K10181">
        <v>7050</v>
      </c>
      <c r="L10181">
        <v>282000</v>
      </c>
      <c r="M10181">
        <v>16.786000000000001</v>
      </c>
      <c r="N10181">
        <v>671.44</v>
      </c>
      <c r="O10181">
        <v>0</v>
      </c>
      <c r="P10181">
        <v>0</v>
      </c>
      <c r="Q10181">
        <v>7066.7857000000004</v>
      </c>
      <c r="R10181">
        <v>282671.42800000001</v>
      </c>
      <c r="S10181" t="s">
        <v>1424</v>
      </c>
    </row>
    <row r="10182" spans="1:19">
      <c r="A10182" t="s">
        <v>8575</v>
      </c>
      <c r="B10182">
        <v>44283</v>
      </c>
      <c r="C10182" t="s">
        <v>8576</v>
      </c>
      <c r="D10182">
        <v>44283</v>
      </c>
      <c r="E10182" t="s">
        <v>1422</v>
      </c>
      <c r="F10182" t="s">
        <v>20</v>
      </c>
      <c r="G10182" t="s">
        <v>1064</v>
      </c>
      <c r="H10182" t="s">
        <v>13</v>
      </c>
      <c r="I10182" t="s">
        <v>1178</v>
      </c>
      <c r="J10182">
        <v>10</v>
      </c>
      <c r="K10182">
        <v>4035</v>
      </c>
      <c r="L10182">
        <v>40350</v>
      </c>
      <c r="M10182">
        <v>9.6069999999999993</v>
      </c>
      <c r="N10182">
        <v>96.07</v>
      </c>
      <c r="O10182">
        <v>0</v>
      </c>
      <c r="P10182">
        <v>0</v>
      </c>
      <c r="Q10182">
        <v>4044.6071000000002</v>
      </c>
      <c r="R10182">
        <v>40446.071000000004</v>
      </c>
      <c r="S10182" t="s">
        <v>1424</v>
      </c>
    </row>
    <row r="10183" spans="1:19">
      <c r="A10183" t="s">
        <v>8575</v>
      </c>
      <c r="B10183">
        <v>44283</v>
      </c>
      <c r="C10183" t="s">
        <v>8576</v>
      </c>
      <c r="D10183">
        <v>44283</v>
      </c>
      <c r="E10183" t="s">
        <v>1422</v>
      </c>
      <c r="F10183" t="s">
        <v>20</v>
      </c>
      <c r="G10183" t="s">
        <v>1064</v>
      </c>
      <c r="H10183" t="s">
        <v>13</v>
      </c>
      <c r="I10183" t="s">
        <v>1177</v>
      </c>
      <c r="J10183">
        <v>10</v>
      </c>
      <c r="K10183">
        <v>9045</v>
      </c>
      <c r="L10183">
        <v>90450</v>
      </c>
      <c r="M10183">
        <v>21.536000000000001</v>
      </c>
      <c r="N10183">
        <v>215.36</v>
      </c>
      <c r="O10183">
        <v>0</v>
      </c>
      <c r="P10183">
        <v>0</v>
      </c>
      <c r="Q10183">
        <v>9066.5357000000004</v>
      </c>
      <c r="R10183">
        <v>90665.357000000004</v>
      </c>
      <c r="S10183" t="s">
        <v>1424</v>
      </c>
    </row>
    <row r="10184" spans="1:19">
      <c r="A10184" t="s">
        <v>8575</v>
      </c>
      <c r="B10184">
        <v>44283</v>
      </c>
      <c r="C10184" t="s">
        <v>8576</v>
      </c>
      <c r="D10184">
        <v>44283</v>
      </c>
      <c r="E10184" t="s">
        <v>1422</v>
      </c>
      <c r="F10184" t="s">
        <v>20</v>
      </c>
      <c r="G10184" t="s">
        <v>1064</v>
      </c>
      <c r="H10184" t="s">
        <v>13</v>
      </c>
      <c r="I10184" t="s">
        <v>5350</v>
      </c>
      <c r="J10184">
        <v>10</v>
      </c>
      <c r="K10184">
        <v>9480</v>
      </c>
      <c r="L10184">
        <v>94800</v>
      </c>
      <c r="M10184">
        <v>22.571000000000002</v>
      </c>
      <c r="N10184">
        <v>225.71</v>
      </c>
      <c r="O10184">
        <v>0</v>
      </c>
      <c r="P10184">
        <v>0</v>
      </c>
      <c r="Q10184">
        <v>9502.5714000000007</v>
      </c>
      <c r="R10184">
        <v>95025.714000000007</v>
      </c>
      <c r="S10184" t="s">
        <v>1424</v>
      </c>
    </row>
    <row r="10185" spans="1:19">
      <c r="A10185" t="s">
        <v>8575</v>
      </c>
      <c r="B10185">
        <v>44283</v>
      </c>
      <c r="C10185" t="s">
        <v>8576</v>
      </c>
      <c r="D10185">
        <v>44283</v>
      </c>
      <c r="E10185" t="s">
        <v>1422</v>
      </c>
      <c r="F10185" t="s">
        <v>20</v>
      </c>
      <c r="G10185" t="s">
        <v>1064</v>
      </c>
      <c r="H10185" t="s">
        <v>13</v>
      </c>
      <c r="I10185" t="s">
        <v>1180</v>
      </c>
      <c r="J10185">
        <v>10</v>
      </c>
      <c r="K10185">
        <v>3540</v>
      </c>
      <c r="L10185">
        <v>35400</v>
      </c>
      <c r="M10185">
        <v>8.4290000000000003</v>
      </c>
      <c r="N10185">
        <v>84.29</v>
      </c>
      <c r="O10185">
        <v>0</v>
      </c>
      <c r="P10185">
        <v>0</v>
      </c>
      <c r="Q10185">
        <v>3548.4286000000002</v>
      </c>
      <c r="R10185">
        <v>35484.286</v>
      </c>
      <c r="S10185" t="s">
        <v>1424</v>
      </c>
    </row>
    <row r="10186" spans="1:19">
      <c r="A10186" t="s">
        <v>8575</v>
      </c>
      <c r="B10186">
        <v>44283</v>
      </c>
      <c r="C10186" t="s">
        <v>8576</v>
      </c>
      <c r="D10186">
        <v>44283</v>
      </c>
      <c r="E10186" t="s">
        <v>1422</v>
      </c>
      <c r="F10186" t="s">
        <v>20</v>
      </c>
      <c r="G10186" t="s">
        <v>1064</v>
      </c>
      <c r="H10186" t="s">
        <v>13</v>
      </c>
      <c r="I10186" t="s">
        <v>1459</v>
      </c>
      <c r="J10186">
        <v>40</v>
      </c>
      <c r="K10186">
        <v>1060</v>
      </c>
      <c r="L10186">
        <v>42400</v>
      </c>
      <c r="M10186">
        <v>2.524</v>
      </c>
      <c r="N10186">
        <v>100.96</v>
      </c>
      <c r="O10186">
        <v>0</v>
      </c>
      <c r="P10186">
        <v>0</v>
      </c>
      <c r="Q10186">
        <v>1062.5237999999999</v>
      </c>
      <c r="R10186">
        <v>42500.951999999997</v>
      </c>
      <c r="S10186" t="s">
        <v>1424</v>
      </c>
    </row>
    <row r="10187" spans="1:19">
      <c r="A10187" t="s">
        <v>8577</v>
      </c>
      <c r="B10187">
        <v>44283</v>
      </c>
      <c r="C10187" t="s">
        <v>8578</v>
      </c>
      <c r="D10187">
        <v>44283</v>
      </c>
      <c r="E10187" t="s">
        <v>1422</v>
      </c>
      <c r="F10187" t="s">
        <v>110</v>
      </c>
      <c r="G10187" t="s">
        <v>1114</v>
      </c>
      <c r="H10187" t="s">
        <v>117</v>
      </c>
      <c r="I10187" t="s">
        <v>1459</v>
      </c>
      <c r="J10187">
        <v>100</v>
      </c>
      <c r="K10187">
        <v>1060</v>
      </c>
      <c r="L10187">
        <v>106000</v>
      </c>
      <c r="M10187">
        <v>2.5238</v>
      </c>
      <c r="N10187">
        <v>252.38</v>
      </c>
      <c r="O10187">
        <v>0</v>
      </c>
      <c r="P10187">
        <v>0</v>
      </c>
      <c r="Q10187">
        <v>1062.5237999999999</v>
      </c>
      <c r="R10187">
        <v>106252.38</v>
      </c>
      <c r="S10187" t="s">
        <v>1424</v>
      </c>
    </row>
    <row r="10188" spans="1:19">
      <c r="A10188" t="s">
        <v>8577</v>
      </c>
      <c r="B10188">
        <v>44283</v>
      </c>
      <c r="C10188" t="s">
        <v>8578</v>
      </c>
      <c r="D10188">
        <v>44283</v>
      </c>
      <c r="E10188" t="s">
        <v>1422</v>
      </c>
      <c r="F10188" t="s">
        <v>110</v>
      </c>
      <c r="G10188" t="s">
        <v>1114</v>
      </c>
      <c r="H10188" t="s">
        <v>117</v>
      </c>
      <c r="I10188" t="s">
        <v>1381</v>
      </c>
      <c r="J10188">
        <v>20</v>
      </c>
      <c r="K10188">
        <v>9850</v>
      </c>
      <c r="L10188">
        <v>197000</v>
      </c>
      <c r="M10188">
        <v>23.452400000000001</v>
      </c>
      <c r="N10188">
        <v>469.048</v>
      </c>
      <c r="O10188">
        <v>0</v>
      </c>
      <c r="P10188">
        <v>0</v>
      </c>
      <c r="Q10188">
        <v>9873.4524000000001</v>
      </c>
      <c r="R10188">
        <v>197469.04800000001</v>
      </c>
      <c r="S10188" t="s">
        <v>1424</v>
      </c>
    </row>
    <row r="10189" spans="1:19">
      <c r="A10189" t="s">
        <v>8577</v>
      </c>
      <c r="B10189">
        <v>44283</v>
      </c>
      <c r="C10189" t="s">
        <v>8578</v>
      </c>
      <c r="D10189">
        <v>44283</v>
      </c>
      <c r="E10189" t="s">
        <v>1422</v>
      </c>
      <c r="F10189" t="s">
        <v>110</v>
      </c>
      <c r="G10189" t="s">
        <v>1114</v>
      </c>
      <c r="H10189" t="s">
        <v>117</v>
      </c>
      <c r="I10189" t="s">
        <v>5350</v>
      </c>
      <c r="J10189">
        <v>20</v>
      </c>
      <c r="K10189">
        <v>9480</v>
      </c>
      <c r="L10189">
        <v>189600</v>
      </c>
      <c r="M10189">
        <v>22.571400000000001</v>
      </c>
      <c r="N10189">
        <v>451.428</v>
      </c>
      <c r="O10189">
        <v>0</v>
      </c>
      <c r="P10189">
        <v>0</v>
      </c>
      <c r="Q10189">
        <v>9502.5714000000007</v>
      </c>
      <c r="R10189">
        <v>190051.42800000001</v>
      </c>
      <c r="S10189" t="s">
        <v>1424</v>
      </c>
    </row>
    <row r="10190" spans="1:19">
      <c r="A10190" t="s">
        <v>8577</v>
      </c>
      <c r="B10190">
        <v>44283</v>
      </c>
      <c r="C10190" t="s">
        <v>8578</v>
      </c>
      <c r="D10190">
        <v>44283</v>
      </c>
      <c r="E10190" t="s">
        <v>1422</v>
      </c>
      <c r="F10190" t="s">
        <v>110</v>
      </c>
      <c r="G10190" t="s">
        <v>1114</v>
      </c>
      <c r="H10190" t="s">
        <v>117</v>
      </c>
      <c r="I10190" t="s">
        <v>1470</v>
      </c>
      <c r="J10190">
        <v>6</v>
      </c>
      <c r="K10190">
        <v>7050</v>
      </c>
      <c r="L10190">
        <v>42300</v>
      </c>
      <c r="M10190">
        <v>16.785699999999999</v>
      </c>
      <c r="N10190">
        <v>100.71420000000001</v>
      </c>
      <c r="O10190">
        <v>0</v>
      </c>
      <c r="P10190">
        <v>0</v>
      </c>
      <c r="Q10190">
        <v>7066.7857000000004</v>
      </c>
      <c r="R10190">
        <v>42400.714200000002</v>
      </c>
      <c r="S10190" t="s">
        <v>1424</v>
      </c>
    </row>
    <row r="10191" spans="1:19">
      <c r="A10191" t="s">
        <v>8577</v>
      </c>
      <c r="B10191">
        <v>44283</v>
      </c>
      <c r="C10191" t="s">
        <v>8578</v>
      </c>
      <c r="D10191">
        <v>44283</v>
      </c>
      <c r="E10191" t="s">
        <v>1422</v>
      </c>
      <c r="F10191" t="s">
        <v>110</v>
      </c>
      <c r="G10191" t="s">
        <v>1114</v>
      </c>
      <c r="H10191" t="s">
        <v>117</v>
      </c>
      <c r="I10191" t="s">
        <v>1178</v>
      </c>
      <c r="J10191">
        <v>27</v>
      </c>
      <c r="K10191">
        <v>4035</v>
      </c>
      <c r="L10191">
        <v>108945</v>
      </c>
      <c r="M10191">
        <v>9.6071000000000009</v>
      </c>
      <c r="N10191">
        <v>259.39170000000001</v>
      </c>
      <c r="O10191">
        <v>0</v>
      </c>
      <c r="P10191">
        <v>0</v>
      </c>
      <c r="Q10191">
        <v>4044.6071000000002</v>
      </c>
      <c r="R10191">
        <v>109204.39169999999</v>
      </c>
      <c r="S10191" t="s">
        <v>1424</v>
      </c>
    </row>
    <row r="10192" spans="1:19">
      <c r="A10192" t="s">
        <v>8579</v>
      </c>
      <c r="B10192">
        <v>44283</v>
      </c>
      <c r="C10192" t="s">
        <v>8580</v>
      </c>
      <c r="D10192">
        <v>44283</v>
      </c>
      <c r="E10192" t="s">
        <v>1422</v>
      </c>
      <c r="F10192" t="s">
        <v>3</v>
      </c>
      <c r="G10192" t="s">
        <v>1060</v>
      </c>
      <c r="H10192" t="s">
        <v>117</v>
      </c>
      <c r="I10192" t="s">
        <v>1421</v>
      </c>
      <c r="J10192">
        <v>40</v>
      </c>
      <c r="K10192">
        <v>1264</v>
      </c>
      <c r="L10192">
        <v>50560</v>
      </c>
      <c r="M10192">
        <v>3.0095000000000001</v>
      </c>
      <c r="N10192">
        <v>120.38</v>
      </c>
      <c r="O10192">
        <v>0</v>
      </c>
      <c r="P10192">
        <v>0</v>
      </c>
      <c r="Q10192">
        <v>1267.0094999999999</v>
      </c>
      <c r="R10192">
        <v>50680.38</v>
      </c>
      <c r="S10192" t="s">
        <v>1424</v>
      </c>
    </row>
    <row r="10193" spans="1:19">
      <c r="A10193" t="s">
        <v>8579</v>
      </c>
      <c r="B10193">
        <v>44283</v>
      </c>
      <c r="C10193" t="s">
        <v>8580</v>
      </c>
      <c r="D10193">
        <v>44283</v>
      </c>
      <c r="E10193" t="s">
        <v>1422</v>
      </c>
      <c r="F10193" t="s">
        <v>3</v>
      </c>
      <c r="G10193" t="s">
        <v>1060</v>
      </c>
      <c r="H10193" t="s">
        <v>117</v>
      </c>
      <c r="I10193" t="s">
        <v>1459</v>
      </c>
      <c r="J10193">
        <v>60</v>
      </c>
      <c r="K10193">
        <v>1060</v>
      </c>
      <c r="L10193">
        <v>63600</v>
      </c>
      <c r="M10193">
        <v>2.5238</v>
      </c>
      <c r="N10193">
        <v>151.428</v>
      </c>
      <c r="O10193">
        <v>0</v>
      </c>
      <c r="P10193">
        <v>0</v>
      </c>
      <c r="Q10193">
        <v>1062.5237999999999</v>
      </c>
      <c r="R10193">
        <v>63751.428</v>
      </c>
      <c r="S10193" t="s">
        <v>1424</v>
      </c>
    </row>
    <row r="10194" spans="1:19">
      <c r="A10194" t="s">
        <v>8579</v>
      </c>
      <c r="B10194">
        <v>44283</v>
      </c>
      <c r="C10194" t="s">
        <v>8580</v>
      </c>
      <c r="D10194">
        <v>44283</v>
      </c>
      <c r="E10194" t="s">
        <v>1422</v>
      </c>
      <c r="F10194" t="s">
        <v>3</v>
      </c>
      <c r="G10194" t="s">
        <v>1060</v>
      </c>
      <c r="H10194" t="s">
        <v>117</v>
      </c>
      <c r="I10194" t="s">
        <v>1177</v>
      </c>
      <c r="J10194">
        <v>5</v>
      </c>
      <c r="K10194">
        <v>9045</v>
      </c>
      <c r="L10194">
        <v>45225</v>
      </c>
      <c r="M10194">
        <v>21.535699999999999</v>
      </c>
      <c r="N10194">
        <v>107.6785</v>
      </c>
      <c r="O10194">
        <v>0</v>
      </c>
      <c r="P10194">
        <v>0</v>
      </c>
      <c r="Q10194">
        <v>9066.5357000000004</v>
      </c>
      <c r="R10194">
        <v>45332.678500000002</v>
      </c>
      <c r="S10194" t="s">
        <v>1424</v>
      </c>
    </row>
    <row r="10195" spans="1:19">
      <c r="A10195" t="s">
        <v>8579</v>
      </c>
      <c r="B10195">
        <v>44283</v>
      </c>
      <c r="C10195" t="s">
        <v>8580</v>
      </c>
      <c r="D10195">
        <v>44283</v>
      </c>
      <c r="E10195" t="s">
        <v>1422</v>
      </c>
      <c r="F10195" t="s">
        <v>3</v>
      </c>
      <c r="G10195" t="s">
        <v>1060</v>
      </c>
      <c r="H10195" t="s">
        <v>117</v>
      </c>
      <c r="I10195" t="s">
        <v>1381</v>
      </c>
      <c r="J10195">
        <v>5</v>
      </c>
      <c r="K10195">
        <v>9850</v>
      </c>
      <c r="L10195">
        <v>49250</v>
      </c>
      <c r="M10195">
        <v>23.452400000000001</v>
      </c>
      <c r="N10195">
        <v>117.262</v>
      </c>
      <c r="O10195">
        <v>0</v>
      </c>
      <c r="P10195">
        <v>0</v>
      </c>
      <c r="Q10195">
        <v>9873.4524000000001</v>
      </c>
      <c r="R10195">
        <v>49367.262000000002</v>
      </c>
      <c r="S10195" t="s">
        <v>1424</v>
      </c>
    </row>
    <row r="10196" spans="1:19">
      <c r="A10196" t="s">
        <v>8581</v>
      </c>
      <c r="B10196">
        <v>44283</v>
      </c>
      <c r="C10196" t="s">
        <v>8582</v>
      </c>
      <c r="D10196">
        <v>44283</v>
      </c>
      <c r="E10196" t="s">
        <v>1422</v>
      </c>
      <c r="F10196" t="s">
        <v>9</v>
      </c>
      <c r="G10196" t="s">
        <v>1060</v>
      </c>
      <c r="H10196" t="s">
        <v>117</v>
      </c>
      <c r="I10196" t="s">
        <v>1421</v>
      </c>
      <c r="J10196">
        <v>10</v>
      </c>
      <c r="K10196">
        <v>1264</v>
      </c>
      <c r="L10196">
        <v>12640</v>
      </c>
      <c r="M10196">
        <v>3.0095000000000001</v>
      </c>
      <c r="N10196">
        <v>30.094999999999999</v>
      </c>
      <c r="O10196">
        <v>0</v>
      </c>
      <c r="P10196">
        <v>0</v>
      </c>
      <c r="Q10196">
        <v>1267.0094999999999</v>
      </c>
      <c r="R10196">
        <v>12670.094999999999</v>
      </c>
      <c r="S10196" t="s">
        <v>1424</v>
      </c>
    </row>
    <row r="10197" spans="1:19">
      <c r="A10197" t="s">
        <v>8581</v>
      </c>
      <c r="B10197">
        <v>44283</v>
      </c>
      <c r="C10197" t="s">
        <v>8582</v>
      </c>
      <c r="D10197">
        <v>44283</v>
      </c>
      <c r="E10197" t="s">
        <v>1422</v>
      </c>
      <c r="F10197" t="s">
        <v>9</v>
      </c>
      <c r="G10197" t="s">
        <v>1060</v>
      </c>
      <c r="H10197" t="s">
        <v>117</v>
      </c>
      <c r="I10197" t="s">
        <v>1459</v>
      </c>
      <c r="J10197">
        <v>40</v>
      </c>
      <c r="K10197">
        <v>1060</v>
      </c>
      <c r="L10197">
        <v>42400</v>
      </c>
      <c r="M10197">
        <v>2.5238</v>
      </c>
      <c r="N10197">
        <v>100.952</v>
      </c>
      <c r="O10197">
        <v>0</v>
      </c>
      <c r="P10197">
        <v>0</v>
      </c>
      <c r="Q10197">
        <v>1062.5237999999999</v>
      </c>
      <c r="R10197">
        <v>42500.951999999997</v>
      </c>
      <c r="S10197" t="s">
        <v>1424</v>
      </c>
    </row>
    <row r="10198" spans="1:19">
      <c r="A10198" t="s">
        <v>8583</v>
      </c>
      <c r="B10198">
        <v>44283</v>
      </c>
      <c r="C10198" t="s">
        <v>8584</v>
      </c>
      <c r="D10198">
        <v>44283</v>
      </c>
      <c r="E10198" t="s">
        <v>1422</v>
      </c>
      <c r="F10198" t="s">
        <v>4</v>
      </c>
      <c r="G10198" t="s">
        <v>1425</v>
      </c>
      <c r="H10198" t="s">
        <v>117</v>
      </c>
      <c r="I10198" t="s">
        <v>1381</v>
      </c>
      <c r="J10198">
        <v>4</v>
      </c>
      <c r="K10198">
        <v>9850</v>
      </c>
      <c r="L10198">
        <v>39400</v>
      </c>
      <c r="M10198">
        <v>23.452400000000001</v>
      </c>
      <c r="N10198">
        <v>93.809600000000003</v>
      </c>
      <c r="O10198">
        <v>0</v>
      </c>
      <c r="P10198">
        <v>0</v>
      </c>
      <c r="Q10198">
        <v>9873.4524000000001</v>
      </c>
      <c r="R10198">
        <v>39493.809600000001</v>
      </c>
      <c r="S10198" t="s">
        <v>1424</v>
      </c>
    </row>
    <row r="10199" spans="1:19">
      <c r="A10199" t="s">
        <v>8583</v>
      </c>
      <c r="B10199">
        <v>44283</v>
      </c>
      <c r="C10199" t="s">
        <v>8584</v>
      </c>
      <c r="D10199">
        <v>44283</v>
      </c>
      <c r="E10199" t="s">
        <v>1422</v>
      </c>
      <c r="F10199" t="s">
        <v>4</v>
      </c>
      <c r="G10199" t="s">
        <v>1425</v>
      </c>
      <c r="H10199" t="s">
        <v>117</v>
      </c>
      <c r="I10199" t="s">
        <v>1181</v>
      </c>
      <c r="J10199">
        <v>70</v>
      </c>
      <c r="K10199">
        <v>1293</v>
      </c>
      <c r="L10199">
        <v>90510</v>
      </c>
      <c r="M10199">
        <v>3.0785999999999998</v>
      </c>
      <c r="N10199">
        <v>215.50200000000001</v>
      </c>
      <c r="O10199">
        <v>0</v>
      </c>
      <c r="P10199">
        <v>0</v>
      </c>
      <c r="Q10199">
        <v>1296.0786000000001</v>
      </c>
      <c r="R10199">
        <v>90725.501999999993</v>
      </c>
      <c r="S10199" t="s">
        <v>1424</v>
      </c>
    </row>
    <row r="10200" spans="1:19">
      <c r="A10200" t="s">
        <v>8583</v>
      </c>
      <c r="B10200">
        <v>44283</v>
      </c>
      <c r="C10200" t="s">
        <v>8584</v>
      </c>
      <c r="D10200">
        <v>44283</v>
      </c>
      <c r="E10200" t="s">
        <v>1422</v>
      </c>
      <c r="F10200" t="s">
        <v>4</v>
      </c>
      <c r="G10200" t="s">
        <v>1425</v>
      </c>
      <c r="H10200" t="s">
        <v>117</v>
      </c>
      <c r="I10200" t="s">
        <v>1180</v>
      </c>
      <c r="J10200">
        <v>21</v>
      </c>
      <c r="K10200">
        <v>3540</v>
      </c>
      <c r="L10200">
        <v>74340</v>
      </c>
      <c r="M10200">
        <v>8.4285999999999994</v>
      </c>
      <c r="N10200">
        <v>177.00059999999999</v>
      </c>
      <c r="O10200">
        <v>0</v>
      </c>
      <c r="P10200">
        <v>0</v>
      </c>
      <c r="Q10200">
        <v>3548.4286000000002</v>
      </c>
      <c r="R10200">
        <v>74517.000599999999</v>
      </c>
      <c r="S10200" t="s">
        <v>1424</v>
      </c>
    </row>
    <row r="10201" spans="1:19">
      <c r="A10201" t="s">
        <v>8583</v>
      </c>
      <c r="B10201">
        <v>44283</v>
      </c>
      <c r="C10201" t="s">
        <v>8584</v>
      </c>
      <c r="D10201">
        <v>44283</v>
      </c>
      <c r="E10201" t="s">
        <v>1422</v>
      </c>
      <c r="F10201" t="s">
        <v>4</v>
      </c>
      <c r="G10201" t="s">
        <v>1425</v>
      </c>
      <c r="H10201" t="s">
        <v>117</v>
      </c>
      <c r="I10201" t="s">
        <v>1459</v>
      </c>
      <c r="J10201">
        <v>122</v>
      </c>
      <c r="K10201">
        <v>1060</v>
      </c>
      <c r="L10201">
        <v>129320</v>
      </c>
      <c r="M10201">
        <v>2.5238</v>
      </c>
      <c r="N10201">
        <v>307.90359999999998</v>
      </c>
      <c r="O10201">
        <v>0</v>
      </c>
      <c r="P10201">
        <v>0</v>
      </c>
      <c r="Q10201">
        <v>1062.5237999999999</v>
      </c>
      <c r="R10201">
        <v>129627.90360000001</v>
      </c>
      <c r="S10201" t="s">
        <v>1424</v>
      </c>
    </row>
    <row r="10202" spans="1:19">
      <c r="A10202" t="s">
        <v>8585</v>
      </c>
      <c r="B10202">
        <v>44283</v>
      </c>
      <c r="C10202" t="s">
        <v>8586</v>
      </c>
      <c r="D10202">
        <v>44283</v>
      </c>
      <c r="E10202" t="s">
        <v>1422</v>
      </c>
      <c r="F10202" t="s">
        <v>2</v>
      </c>
      <c r="G10202" t="s">
        <v>1060</v>
      </c>
      <c r="H10202" t="s">
        <v>117</v>
      </c>
      <c r="I10202" t="s">
        <v>1381</v>
      </c>
      <c r="J10202">
        <v>2</v>
      </c>
      <c r="K10202">
        <v>9850</v>
      </c>
      <c r="L10202">
        <v>19700</v>
      </c>
      <c r="M10202">
        <v>23.452400000000001</v>
      </c>
      <c r="N10202">
        <v>46.904800000000002</v>
      </c>
      <c r="O10202">
        <v>0</v>
      </c>
      <c r="P10202">
        <v>0</v>
      </c>
      <c r="Q10202">
        <v>9873.4524000000001</v>
      </c>
      <c r="R10202">
        <v>19746.9048</v>
      </c>
      <c r="S10202" t="s">
        <v>1424</v>
      </c>
    </row>
    <row r="10203" spans="1:19">
      <c r="A10203" t="s">
        <v>8585</v>
      </c>
      <c r="B10203">
        <v>44283</v>
      </c>
      <c r="C10203" t="s">
        <v>8586</v>
      </c>
      <c r="D10203">
        <v>44283</v>
      </c>
      <c r="E10203" t="s">
        <v>1422</v>
      </c>
      <c r="F10203" t="s">
        <v>2</v>
      </c>
      <c r="G10203" t="s">
        <v>1060</v>
      </c>
      <c r="H10203" t="s">
        <v>117</v>
      </c>
      <c r="I10203" t="s">
        <v>1459</v>
      </c>
      <c r="J10203">
        <v>116</v>
      </c>
      <c r="K10203">
        <v>1060</v>
      </c>
      <c r="L10203">
        <v>122960</v>
      </c>
      <c r="M10203">
        <v>2.5238</v>
      </c>
      <c r="N10203">
        <v>292.76080000000002</v>
      </c>
      <c r="O10203">
        <v>0</v>
      </c>
      <c r="P10203">
        <v>0</v>
      </c>
      <c r="Q10203">
        <v>1062.5237999999999</v>
      </c>
      <c r="R10203">
        <v>123252.7608</v>
      </c>
      <c r="S10203" t="s">
        <v>1424</v>
      </c>
    </row>
    <row r="10204" spans="1:19">
      <c r="A10204" t="s">
        <v>8585</v>
      </c>
      <c r="B10204">
        <v>44283</v>
      </c>
      <c r="C10204" t="s">
        <v>8586</v>
      </c>
      <c r="D10204">
        <v>44283</v>
      </c>
      <c r="E10204" t="s">
        <v>1422</v>
      </c>
      <c r="F10204" t="s">
        <v>2</v>
      </c>
      <c r="G10204" t="s">
        <v>1060</v>
      </c>
      <c r="H10204" t="s">
        <v>117</v>
      </c>
      <c r="I10204" t="s">
        <v>1181</v>
      </c>
      <c r="J10204">
        <v>100</v>
      </c>
      <c r="K10204">
        <v>1293</v>
      </c>
      <c r="L10204">
        <v>129300</v>
      </c>
      <c r="M10204">
        <v>3.0785999999999998</v>
      </c>
      <c r="N10204">
        <v>307.86</v>
      </c>
      <c r="O10204">
        <v>0</v>
      </c>
      <c r="P10204">
        <v>0</v>
      </c>
      <c r="Q10204">
        <v>1296.0786000000001</v>
      </c>
      <c r="R10204">
        <v>129607.86</v>
      </c>
      <c r="S10204" t="s">
        <v>1424</v>
      </c>
    </row>
    <row r="10205" spans="1:19">
      <c r="A10205" t="s">
        <v>8585</v>
      </c>
      <c r="B10205">
        <v>44283</v>
      </c>
      <c r="C10205" t="s">
        <v>8586</v>
      </c>
      <c r="D10205">
        <v>44283</v>
      </c>
      <c r="E10205" t="s">
        <v>1422</v>
      </c>
      <c r="F10205" t="s">
        <v>2</v>
      </c>
      <c r="G10205" t="s">
        <v>1060</v>
      </c>
      <c r="H10205" t="s">
        <v>117</v>
      </c>
      <c r="I10205" t="s">
        <v>1178</v>
      </c>
      <c r="J10205">
        <v>5</v>
      </c>
      <c r="K10205">
        <v>4035</v>
      </c>
      <c r="L10205">
        <v>20175</v>
      </c>
      <c r="M10205">
        <v>9.6071000000000009</v>
      </c>
      <c r="N10205">
        <v>48.035499999999999</v>
      </c>
      <c r="O10205">
        <v>0</v>
      </c>
      <c r="P10205">
        <v>0</v>
      </c>
      <c r="Q10205">
        <v>4044.6071000000002</v>
      </c>
      <c r="R10205">
        <v>20223.035500000002</v>
      </c>
      <c r="S10205" t="s">
        <v>1424</v>
      </c>
    </row>
    <row r="10206" spans="1:19">
      <c r="A10206" t="s">
        <v>8585</v>
      </c>
      <c r="B10206">
        <v>44283</v>
      </c>
      <c r="C10206" t="s">
        <v>8586</v>
      </c>
      <c r="D10206">
        <v>44283</v>
      </c>
      <c r="E10206" t="s">
        <v>1422</v>
      </c>
      <c r="F10206" t="s">
        <v>2</v>
      </c>
      <c r="G10206" t="s">
        <v>1060</v>
      </c>
      <c r="H10206" t="s">
        <v>117</v>
      </c>
      <c r="I10206" t="s">
        <v>1356</v>
      </c>
      <c r="J10206">
        <v>70</v>
      </c>
      <c r="K10206">
        <v>1118</v>
      </c>
      <c r="L10206">
        <v>78260</v>
      </c>
      <c r="M10206">
        <v>2.6619000000000002</v>
      </c>
      <c r="N10206">
        <v>186.333</v>
      </c>
      <c r="O10206">
        <v>0</v>
      </c>
      <c r="P10206">
        <v>0</v>
      </c>
      <c r="Q10206">
        <v>1120.6619000000001</v>
      </c>
      <c r="R10206">
        <v>78446.332999999999</v>
      </c>
      <c r="S10206" t="s">
        <v>1424</v>
      </c>
    </row>
    <row r="10207" spans="1:19">
      <c r="A10207" t="s">
        <v>8585</v>
      </c>
      <c r="B10207">
        <v>44283</v>
      </c>
      <c r="C10207" t="s">
        <v>8586</v>
      </c>
      <c r="D10207">
        <v>44283</v>
      </c>
      <c r="E10207" t="s">
        <v>1422</v>
      </c>
      <c r="F10207" t="s">
        <v>2</v>
      </c>
      <c r="G10207" t="s">
        <v>1060</v>
      </c>
      <c r="H10207" t="s">
        <v>117</v>
      </c>
      <c r="I10207" t="s">
        <v>1180</v>
      </c>
      <c r="J10207">
        <v>20</v>
      </c>
      <c r="K10207">
        <v>3540</v>
      </c>
      <c r="L10207">
        <v>70800</v>
      </c>
      <c r="M10207">
        <v>8.4285999999999994</v>
      </c>
      <c r="N10207">
        <v>168.572</v>
      </c>
      <c r="O10207">
        <v>0</v>
      </c>
      <c r="P10207">
        <v>0</v>
      </c>
      <c r="Q10207">
        <v>3548.4286000000002</v>
      </c>
      <c r="R10207">
        <v>70968.572</v>
      </c>
      <c r="S10207" t="s">
        <v>1424</v>
      </c>
    </row>
    <row r="10208" spans="1:19">
      <c r="A10208" t="s">
        <v>8585</v>
      </c>
      <c r="B10208">
        <v>44283</v>
      </c>
      <c r="C10208" t="s">
        <v>8586</v>
      </c>
      <c r="D10208">
        <v>44283</v>
      </c>
      <c r="E10208" t="s">
        <v>1422</v>
      </c>
      <c r="F10208" t="s">
        <v>2</v>
      </c>
      <c r="G10208" t="s">
        <v>1060</v>
      </c>
      <c r="H10208" t="s">
        <v>117</v>
      </c>
      <c r="I10208" t="s">
        <v>5350</v>
      </c>
      <c r="J10208">
        <v>8</v>
      </c>
      <c r="K10208">
        <v>9480</v>
      </c>
      <c r="L10208">
        <v>75840</v>
      </c>
      <c r="M10208">
        <v>22.571400000000001</v>
      </c>
      <c r="N10208">
        <v>180.5712</v>
      </c>
      <c r="O10208">
        <v>0</v>
      </c>
      <c r="P10208">
        <v>0</v>
      </c>
      <c r="Q10208">
        <v>9502.5714000000007</v>
      </c>
      <c r="R10208">
        <v>76020.571200000006</v>
      </c>
      <c r="S10208" t="s">
        <v>1424</v>
      </c>
    </row>
    <row r="10209" spans="1:19">
      <c r="A10209" t="s">
        <v>8587</v>
      </c>
      <c r="B10209">
        <v>44283</v>
      </c>
      <c r="C10209" t="s">
        <v>8588</v>
      </c>
      <c r="D10209">
        <v>44283</v>
      </c>
      <c r="E10209" t="s">
        <v>1422</v>
      </c>
      <c r="F10209" t="s">
        <v>8</v>
      </c>
      <c r="G10209" t="s">
        <v>1061</v>
      </c>
      <c r="H10209" t="s">
        <v>117</v>
      </c>
      <c r="I10209" t="s">
        <v>1180</v>
      </c>
      <c r="J10209">
        <v>40</v>
      </c>
      <c r="K10209">
        <v>3540</v>
      </c>
      <c r="L10209">
        <v>141600</v>
      </c>
      <c r="M10209">
        <v>8.4285999999999994</v>
      </c>
      <c r="N10209">
        <v>337.14400000000001</v>
      </c>
      <c r="O10209">
        <v>0</v>
      </c>
      <c r="P10209">
        <v>0</v>
      </c>
      <c r="Q10209">
        <v>3548.4286000000002</v>
      </c>
      <c r="R10209">
        <v>141937.144</v>
      </c>
      <c r="S10209" t="s">
        <v>1424</v>
      </c>
    </row>
    <row r="10210" spans="1:19">
      <c r="A10210" t="s">
        <v>8587</v>
      </c>
      <c r="B10210">
        <v>44283</v>
      </c>
      <c r="C10210" t="s">
        <v>8588</v>
      </c>
      <c r="D10210">
        <v>44283</v>
      </c>
      <c r="E10210" t="s">
        <v>1422</v>
      </c>
      <c r="F10210" t="s">
        <v>8</v>
      </c>
      <c r="G10210" t="s">
        <v>1061</v>
      </c>
      <c r="H10210" t="s">
        <v>117</v>
      </c>
      <c r="I10210" t="s">
        <v>1178</v>
      </c>
      <c r="J10210">
        <v>15</v>
      </c>
      <c r="K10210">
        <v>4035</v>
      </c>
      <c r="L10210">
        <v>60525</v>
      </c>
      <c r="M10210">
        <v>9.6071000000000009</v>
      </c>
      <c r="N10210">
        <v>144.10650000000001</v>
      </c>
      <c r="O10210">
        <v>0</v>
      </c>
      <c r="P10210">
        <v>0</v>
      </c>
      <c r="Q10210">
        <v>4044.6071000000002</v>
      </c>
      <c r="R10210">
        <v>60669.106500000002</v>
      </c>
      <c r="S10210" t="s">
        <v>1424</v>
      </c>
    </row>
    <row r="10211" spans="1:19">
      <c r="A10211" t="s">
        <v>8587</v>
      </c>
      <c r="B10211">
        <v>44283</v>
      </c>
      <c r="C10211" t="s">
        <v>8588</v>
      </c>
      <c r="D10211">
        <v>44283</v>
      </c>
      <c r="E10211" t="s">
        <v>1422</v>
      </c>
      <c r="F10211" t="s">
        <v>8</v>
      </c>
      <c r="G10211" t="s">
        <v>1061</v>
      </c>
      <c r="H10211" t="s">
        <v>117</v>
      </c>
      <c r="I10211" t="s">
        <v>1470</v>
      </c>
      <c r="J10211">
        <v>30</v>
      </c>
      <c r="K10211">
        <v>7050</v>
      </c>
      <c r="L10211">
        <v>211500</v>
      </c>
      <c r="M10211">
        <v>16.785699999999999</v>
      </c>
      <c r="N10211">
        <v>503.57100000000003</v>
      </c>
      <c r="O10211">
        <v>0</v>
      </c>
      <c r="P10211">
        <v>0</v>
      </c>
      <c r="Q10211">
        <v>7066.7857000000004</v>
      </c>
      <c r="R10211">
        <v>212003.571</v>
      </c>
      <c r="S10211" t="s">
        <v>1424</v>
      </c>
    </row>
    <row r="10212" spans="1:19">
      <c r="A10212" t="s">
        <v>8589</v>
      </c>
      <c r="B10212">
        <v>44283</v>
      </c>
      <c r="C10212" t="s">
        <v>8590</v>
      </c>
      <c r="D10212">
        <v>44283</v>
      </c>
      <c r="E10212" t="s">
        <v>1422</v>
      </c>
      <c r="F10212" t="s">
        <v>107</v>
      </c>
      <c r="G10212" t="s">
        <v>1113</v>
      </c>
      <c r="H10212" t="s">
        <v>117</v>
      </c>
      <c r="I10212" t="s">
        <v>5350</v>
      </c>
      <c r="J10212">
        <v>20</v>
      </c>
      <c r="K10212">
        <v>9480</v>
      </c>
      <c r="L10212">
        <v>189600</v>
      </c>
      <c r="M10212">
        <v>22.571400000000001</v>
      </c>
      <c r="N10212">
        <v>451.428</v>
      </c>
      <c r="O10212">
        <v>0</v>
      </c>
      <c r="P10212">
        <v>0</v>
      </c>
      <c r="Q10212">
        <v>9502.5714000000007</v>
      </c>
      <c r="R10212">
        <v>190051.42800000001</v>
      </c>
      <c r="S10212" t="s">
        <v>1424</v>
      </c>
    </row>
    <row r="10213" spans="1:19">
      <c r="A10213" t="s">
        <v>8589</v>
      </c>
      <c r="B10213">
        <v>44283</v>
      </c>
      <c r="C10213" t="s">
        <v>8590</v>
      </c>
      <c r="D10213">
        <v>44283</v>
      </c>
      <c r="E10213" t="s">
        <v>1422</v>
      </c>
      <c r="F10213" t="s">
        <v>107</v>
      </c>
      <c r="G10213" t="s">
        <v>1113</v>
      </c>
      <c r="H10213" t="s">
        <v>117</v>
      </c>
      <c r="I10213" t="s">
        <v>1470</v>
      </c>
      <c r="J10213">
        <v>80</v>
      </c>
      <c r="K10213">
        <v>7050</v>
      </c>
      <c r="L10213">
        <v>564000</v>
      </c>
      <c r="M10213">
        <v>16.785699999999999</v>
      </c>
      <c r="N10213">
        <v>1342.856</v>
      </c>
      <c r="O10213">
        <v>0</v>
      </c>
      <c r="P10213">
        <v>0</v>
      </c>
      <c r="Q10213">
        <v>7066.7857000000004</v>
      </c>
      <c r="R10213">
        <v>565342.85600000003</v>
      </c>
      <c r="S10213" t="s">
        <v>1424</v>
      </c>
    </row>
    <row r="10214" spans="1:19">
      <c r="A10214" t="s">
        <v>8589</v>
      </c>
      <c r="B10214">
        <v>44283</v>
      </c>
      <c r="C10214" t="s">
        <v>8590</v>
      </c>
      <c r="D10214">
        <v>44283</v>
      </c>
      <c r="E10214" t="s">
        <v>1422</v>
      </c>
      <c r="F10214" t="s">
        <v>107</v>
      </c>
      <c r="G10214" t="s">
        <v>1113</v>
      </c>
      <c r="H10214" t="s">
        <v>117</v>
      </c>
      <c r="I10214" t="s">
        <v>1177</v>
      </c>
      <c r="J10214">
        <v>40</v>
      </c>
      <c r="K10214">
        <v>9045</v>
      </c>
      <c r="L10214">
        <v>361800</v>
      </c>
      <c r="M10214">
        <v>21.535699999999999</v>
      </c>
      <c r="N10214">
        <v>861.428</v>
      </c>
      <c r="O10214">
        <v>0</v>
      </c>
      <c r="P10214">
        <v>0</v>
      </c>
      <c r="Q10214">
        <v>9066.5357000000004</v>
      </c>
      <c r="R10214">
        <v>362661.42800000001</v>
      </c>
      <c r="S10214" t="s">
        <v>1424</v>
      </c>
    </row>
    <row r="10215" spans="1:19">
      <c r="A10215" t="s">
        <v>8589</v>
      </c>
      <c r="B10215">
        <v>44283</v>
      </c>
      <c r="C10215" t="s">
        <v>8590</v>
      </c>
      <c r="D10215">
        <v>44283</v>
      </c>
      <c r="E10215" t="s">
        <v>1422</v>
      </c>
      <c r="F10215" t="s">
        <v>107</v>
      </c>
      <c r="G10215" t="s">
        <v>1113</v>
      </c>
      <c r="H10215" t="s">
        <v>117</v>
      </c>
      <c r="I10215" t="s">
        <v>1180</v>
      </c>
      <c r="J10215">
        <v>30</v>
      </c>
      <c r="K10215">
        <v>3540</v>
      </c>
      <c r="L10215">
        <v>106200</v>
      </c>
      <c r="M10215">
        <v>8.4285999999999994</v>
      </c>
      <c r="N10215">
        <v>252.858</v>
      </c>
      <c r="O10215">
        <v>0</v>
      </c>
      <c r="P10215">
        <v>0</v>
      </c>
      <c r="Q10215">
        <v>3548.4286000000002</v>
      </c>
      <c r="R10215">
        <v>106452.85799999999</v>
      </c>
      <c r="S10215" t="s">
        <v>1424</v>
      </c>
    </row>
    <row r="10216" spans="1:19">
      <c r="A10216" t="s">
        <v>8591</v>
      </c>
      <c r="B10216">
        <v>44283</v>
      </c>
      <c r="C10216" t="s">
        <v>8592</v>
      </c>
      <c r="D10216">
        <v>44283</v>
      </c>
      <c r="E10216" t="s">
        <v>1422</v>
      </c>
      <c r="F10216" t="s">
        <v>106</v>
      </c>
      <c r="G10216" t="s">
        <v>1439</v>
      </c>
      <c r="H10216" t="s">
        <v>117</v>
      </c>
      <c r="I10216" t="s">
        <v>1470</v>
      </c>
      <c r="J10216">
        <v>250</v>
      </c>
      <c r="K10216">
        <v>7050</v>
      </c>
      <c r="L10216">
        <v>1762500</v>
      </c>
      <c r="M10216">
        <v>16.785699999999999</v>
      </c>
      <c r="N10216">
        <v>4196.4250000000002</v>
      </c>
      <c r="O10216">
        <v>0</v>
      </c>
      <c r="P10216">
        <v>0</v>
      </c>
      <c r="Q10216">
        <v>7066.7857000000004</v>
      </c>
      <c r="R10216">
        <v>1766696.425</v>
      </c>
      <c r="S10216" t="s">
        <v>1424</v>
      </c>
    </row>
    <row r="10217" spans="1:19">
      <c r="A10217" t="s">
        <v>8591</v>
      </c>
      <c r="B10217">
        <v>44283</v>
      </c>
      <c r="C10217" t="s">
        <v>8592</v>
      </c>
      <c r="D10217">
        <v>44283</v>
      </c>
      <c r="E10217" t="s">
        <v>1422</v>
      </c>
      <c r="F10217" t="s">
        <v>106</v>
      </c>
      <c r="G10217" t="s">
        <v>1439</v>
      </c>
      <c r="H10217" t="s">
        <v>117</v>
      </c>
      <c r="I10217" t="s">
        <v>1180</v>
      </c>
      <c r="J10217">
        <v>120</v>
      </c>
      <c r="K10217">
        <v>3540</v>
      </c>
      <c r="L10217">
        <v>424800</v>
      </c>
      <c r="M10217">
        <v>8.4285999999999994</v>
      </c>
      <c r="N10217">
        <v>1011.432</v>
      </c>
      <c r="O10217">
        <v>0</v>
      </c>
      <c r="P10217">
        <v>0</v>
      </c>
      <c r="Q10217">
        <v>3548.4286000000002</v>
      </c>
      <c r="R10217">
        <v>425811.43199999997</v>
      </c>
      <c r="S10217" t="s">
        <v>1424</v>
      </c>
    </row>
    <row r="10218" spans="1:19">
      <c r="A10218" t="s">
        <v>8593</v>
      </c>
      <c r="B10218">
        <v>44283</v>
      </c>
      <c r="C10218" t="s">
        <v>8594</v>
      </c>
      <c r="D10218">
        <v>44283</v>
      </c>
      <c r="E10218" t="s">
        <v>1422</v>
      </c>
      <c r="F10218" t="s">
        <v>115</v>
      </c>
      <c r="G10218" t="s">
        <v>1423</v>
      </c>
      <c r="H10218" t="s">
        <v>117</v>
      </c>
      <c r="I10218" t="s">
        <v>1421</v>
      </c>
      <c r="J10218">
        <v>90</v>
      </c>
      <c r="K10218">
        <v>1264</v>
      </c>
      <c r="L10218">
        <v>113760</v>
      </c>
      <c r="M10218">
        <v>3.0095000000000001</v>
      </c>
      <c r="N10218">
        <v>270.85500000000002</v>
      </c>
      <c r="O10218">
        <v>0</v>
      </c>
      <c r="P10218">
        <v>0</v>
      </c>
      <c r="Q10218">
        <v>1267.0094999999999</v>
      </c>
      <c r="R10218">
        <v>114030.855</v>
      </c>
      <c r="S10218" t="s">
        <v>1424</v>
      </c>
    </row>
    <row r="10219" spans="1:19">
      <c r="A10219" t="s">
        <v>8593</v>
      </c>
      <c r="B10219">
        <v>44283</v>
      </c>
      <c r="C10219" t="s">
        <v>8594</v>
      </c>
      <c r="D10219">
        <v>44283</v>
      </c>
      <c r="E10219" t="s">
        <v>1422</v>
      </c>
      <c r="F10219" t="s">
        <v>115</v>
      </c>
      <c r="G10219" t="s">
        <v>1423</v>
      </c>
      <c r="H10219" t="s">
        <v>117</v>
      </c>
      <c r="I10219" t="s">
        <v>1178</v>
      </c>
      <c r="J10219">
        <v>20</v>
      </c>
      <c r="K10219">
        <v>4035</v>
      </c>
      <c r="L10219">
        <v>80700</v>
      </c>
      <c r="M10219">
        <v>9.6071000000000009</v>
      </c>
      <c r="N10219">
        <v>192.142</v>
      </c>
      <c r="O10219">
        <v>0</v>
      </c>
      <c r="P10219">
        <v>0</v>
      </c>
      <c r="Q10219">
        <v>4044.6071000000002</v>
      </c>
      <c r="R10219">
        <v>80892.142000000007</v>
      </c>
      <c r="S10219" t="s">
        <v>1424</v>
      </c>
    </row>
    <row r="10220" spans="1:19">
      <c r="A10220" t="s">
        <v>8595</v>
      </c>
      <c r="B10220">
        <v>44283</v>
      </c>
      <c r="C10220" t="s">
        <v>8596</v>
      </c>
      <c r="D10220">
        <v>44283</v>
      </c>
      <c r="E10220" t="s">
        <v>1422</v>
      </c>
      <c r="F10220" t="s">
        <v>109</v>
      </c>
      <c r="G10220" t="s">
        <v>117</v>
      </c>
      <c r="H10220" t="s">
        <v>117</v>
      </c>
      <c r="I10220" t="s">
        <v>1459</v>
      </c>
      <c r="J10220">
        <v>290</v>
      </c>
      <c r="K10220">
        <v>1060</v>
      </c>
      <c r="L10220">
        <v>307400</v>
      </c>
      <c r="M10220">
        <v>2.5238</v>
      </c>
      <c r="N10220">
        <v>731.90200000000004</v>
      </c>
      <c r="O10220">
        <v>0</v>
      </c>
      <c r="P10220">
        <v>0</v>
      </c>
      <c r="Q10220">
        <v>1062.5237999999999</v>
      </c>
      <c r="R10220">
        <v>308131.902</v>
      </c>
      <c r="S10220" t="s">
        <v>1424</v>
      </c>
    </row>
    <row r="10221" spans="1:19">
      <c r="A10221" t="s">
        <v>8595</v>
      </c>
      <c r="B10221">
        <v>44283</v>
      </c>
      <c r="C10221" t="s">
        <v>8596</v>
      </c>
      <c r="D10221">
        <v>44283</v>
      </c>
      <c r="E10221" t="s">
        <v>1422</v>
      </c>
      <c r="F10221" t="s">
        <v>109</v>
      </c>
      <c r="G10221" t="s">
        <v>117</v>
      </c>
      <c r="H10221" t="s">
        <v>117</v>
      </c>
      <c r="I10221" t="s">
        <v>1178</v>
      </c>
      <c r="J10221">
        <v>80</v>
      </c>
      <c r="K10221">
        <v>4035</v>
      </c>
      <c r="L10221">
        <v>322800</v>
      </c>
      <c r="M10221">
        <v>9.6071000000000009</v>
      </c>
      <c r="N10221">
        <v>768.56799999999998</v>
      </c>
      <c r="O10221">
        <v>0</v>
      </c>
      <c r="P10221">
        <v>0</v>
      </c>
      <c r="Q10221">
        <v>4044.6071000000002</v>
      </c>
      <c r="R10221">
        <v>323568.56800000003</v>
      </c>
      <c r="S10221" t="s">
        <v>1424</v>
      </c>
    </row>
    <row r="10222" spans="1:19">
      <c r="A10222" t="s">
        <v>8595</v>
      </c>
      <c r="B10222">
        <v>44283</v>
      </c>
      <c r="C10222" t="s">
        <v>8596</v>
      </c>
      <c r="D10222">
        <v>44283</v>
      </c>
      <c r="E10222" t="s">
        <v>1422</v>
      </c>
      <c r="F10222" t="s">
        <v>109</v>
      </c>
      <c r="G10222" t="s">
        <v>117</v>
      </c>
      <c r="H10222" t="s">
        <v>117</v>
      </c>
      <c r="I10222" t="s">
        <v>1421</v>
      </c>
      <c r="J10222">
        <v>70</v>
      </c>
      <c r="K10222">
        <v>1264</v>
      </c>
      <c r="L10222">
        <v>88480</v>
      </c>
      <c r="M10222">
        <v>3.0095000000000001</v>
      </c>
      <c r="N10222">
        <v>210.66499999999999</v>
      </c>
      <c r="O10222">
        <v>0</v>
      </c>
      <c r="P10222">
        <v>0</v>
      </c>
      <c r="Q10222">
        <v>1267.0094999999999</v>
      </c>
      <c r="R10222">
        <v>88690.664999999994</v>
      </c>
      <c r="S10222" t="s">
        <v>1424</v>
      </c>
    </row>
    <row r="10223" spans="1:19">
      <c r="A10223" t="s">
        <v>8595</v>
      </c>
      <c r="B10223">
        <v>44283</v>
      </c>
      <c r="C10223" t="s">
        <v>8596</v>
      </c>
      <c r="D10223">
        <v>44283</v>
      </c>
      <c r="E10223" t="s">
        <v>1422</v>
      </c>
      <c r="F10223" t="s">
        <v>109</v>
      </c>
      <c r="G10223" t="s">
        <v>117</v>
      </c>
      <c r="H10223" t="s">
        <v>117</v>
      </c>
      <c r="I10223" t="s">
        <v>1180</v>
      </c>
      <c r="J10223">
        <v>23</v>
      </c>
      <c r="K10223">
        <v>3540</v>
      </c>
      <c r="L10223">
        <v>81420</v>
      </c>
      <c r="M10223">
        <v>8.4285999999999994</v>
      </c>
      <c r="N10223">
        <v>193.8578</v>
      </c>
      <c r="O10223">
        <v>0</v>
      </c>
      <c r="P10223">
        <v>0</v>
      </c>
      <c r="Q10223">
        <v>3548.4286000000002</v>
      </c>
      <c r="R10223">
        <v>81613.857799999998</v>
      </c>
      <c r="S10223" t="s">
        <v>1424</v>
      </c>
    </row>
    <row r="10224" spans="1:19">
      <c r="A10224" t="s">
        <v>8597</v>
      </c>
      <c r="B10224">
        <v>44283</v>
      </c>
      <c r="C10224" t="s">
        <v>8598</v>
      </c>
      <c r="D10224">
        <v>44283</v>
      </c>
      <c r="E10224" t="s">
        <v>1422</v>
      </c>
      <c r="F10224" t="s">
        <v>114</v>
      </c>
      <c r="G10224" t="s">
        <v>1423</v>
      </c>
      <c r="H10224" t="s">
        <v>117</v>
      </c>
      <c r="I10224" t="s">
        <v>1381</v>
      </c>
      <c r="J10224">
        <v>10</v>
      </c>
      <c r="K10224">
        <v>9850</v>
      </c>
      <c r="L10224">
        <v>98500</v>
      </c>
      <c r="M10224">
        <v>23.452400000000001</v>
      </c>
      <c r="N10224">
        <v>234.524</v>
      </c>
      <c r="O10224">
        <v>0</v>
      </c>
      <c r="P10224">
        <v>0</v>
      </c>
      <c r="Q10224">
        <v>9873.4524000000001</v>
      </c>
      <c r="R10224">
        <v>98734.524000000005</v>
      </c>
      <c r="S10224" t="s">
        <v>1424</v>
      </c>
    </row>
    <row r="10225" spans="1:19">
      <c r="A10225" t="s">
        <v>8597</v>
      </c>
      <c r="B10225">
        <v>44283</v>
      </c>
      <c r="C10225" t="s">
        <v>8598</v>
      </c>
      <c r="D10225">
        <v>44283</v>
      </c>
      <c r="E10225" t="s">
        <v>1422</v>
      </c>
      <c r="F10225" t="s">
        <v>114</v>
      </c>
      <c r="G10225" t="s">
        <v>1423</v>
      </c>
      <c r="H10225" t="s">
        <v>117</v>
      </c>
      <c r="I10225" t="s">
        <v>1459</v>
      </c>
      <c r="J10225">
        <v>60</v>
      </c>
      <c r="K10225">
        <v>1060</v>
      </c>
      <c r="L10225">
        <v>63600</v>
      </c>
      <c r="M10225">
        <v>2.5238</v>
      </c>
      <c r="N10225">
        <v>151.428</v>
      </c>
      <c r="O10225">
        <v>0</v>
      </c>
      <c r="P10225">
        <v>0</v>
      </c>
      <c r="Q10225">
        <v>1062.5237999999999</v>
      </c>
      <c r="R10225">
        <v>63751.428</v>
      </c>
      <c r="S10225" t="s">
        <v>1424</v>
      </c>
    </row>
    <row r="10226" spans="1:19">
      <c r="A10226" t="s">
        <v>8597</v>
      </c>
      <c r="B10226">
        <v>44283</v>
      </c>
      <c r="C10226" t="s">
        <v>8598</v>
      </c>
      <c r="D10226">
        <v>44283</v>
      </c>
      <c r="E10226" t="s">
        <v>1422</v>
      </c>
      <c r="F10226" t="s">
        <v>114</v>
      </c>
      <c r="G10226" t="s">
        <v>1423</v>
      </c>
      <c r="H10226" t="s">
        <v>117</v>
      </c>
      <c r="I10226" t="s">
        <v>1356</v>
      </c>
      <c r="J10226">
        <v>51</v>
      </c>
      <c r="K10226">
        <v>1118</v>
      </c>
      <c r="L10226">
        <v>57018</v>
      </c>
      <c r="M10226">
        <v>2.6619000000000002</v>
      </c>
      <c r="N10226">
        <v>135.7569</v>
      </c>
      <c r="O10226">
        <v>0</v>
      </c>
      <c r="P10226">
        <v>0</v>
      </c>
      <c r="Q10226">
        <v>1120.6619000000001</v>
      </c>
      <c r="R10226">
        <v>57153.7569</v>
      </c>
      <c r="S10226" t="s">
        <v>1424</v>
      </c>
    </row>
    <row r="10227" spans="1:19">
      <c r="A10227" t="s">
        <v>8597</v>
      </c>
      <c r="B10227">
        <v>44283</v>
      </c>
      <c r="C10227" t="s">
        <v>8598</v>
      </c>
      <c r="D10227">
        <v>44283</v>
      </c>
      <c r="E10227" t="s">
        <v>1422</v>
      </c>
      <c r="F10227" t="s">
        <v>114</v>
      </c>
      <c r="G10227" t="s">
        <v>1423</v>
      </c>
      <c r="H10227" t="s">
        <v>117</v>
      </c>
      <c r="I10227" t="s">
        <v>1177</v>
      </c>
      <c r="J10227">
        <v>10</v>
      </c>
      <c r="K10227">
        <v>9045</v>
      </c>
      <c r="L10227">
        <v>90450</v>
      </c>
      <c r="M10227">
        <v>21.535699999999999</v>
      </c>
      <c r="N10227">
        <v>215.357</v>
      </c>
      <c r="O10227">
        <v>0</v>
      </c>
      <c r="P10227">
        <v>0</v>
      </c>
      <c r="Q10227">
        <v>9066.5357000000004</v>
      </c>
      <c r="R10227">
        <v>90665.357000000004</v>
      </c>
      <c r="S10227" t="s">
        <v>1424</v>
      </c>
    </row>
    <row r="10228" spans="1:19">
      <c r="A10228" t="s">
        <v>8597</v>
      </c>
      <c r="B10228">
        <v>44283</v>
      </c>
      <c r="C10228" t="s">
        <v>8598</v>
      </c>
      <c r="D10228">
        <v>44283</v>
      </c>
      <c r="E10228" t="s">
        <v>1422</v>
      </c>
      <c r="F10228" t="s">
        <v>114</v>
      </c>
      <c r="G10228" t="s">
        <v>1423</v>
      </c>
      <c r="H10228" t="s">
        <v>117</v>
      </c>
      <c r="I10228" t="s">
        <v>1421</v>
      </c>
      <c r="J10228">
        <v>60</v>
      </c>
      <c r="K10228">
        <v>1264</v>
      </c>
      <c r="L10228">
        <v>75840</v>
      </c>
      <c r="M10228">
        <v>3.0095000000000001</v>
      </c>
      <c r="N10228">
        <v>180.57</v>
      </c>
      <c r="O10228">
        <v>0</v>
      </c>
      <c r="P10228">
        <v>0</v>
      </c>
      <c r="Q10228">
        <v>1267.0094999999999</v>
      </c>
      <c r="R10228">
        <v>76020.570000000007</v>
      </c>
      <c r="S10228" t="s">
        <v>1424</v>
      </c>
    </row>
    <row r="10229" spans="1:19">
      <c r="A10229" t="s">
        <v>8599</v>
      </c>
      <c r="B10229">
        <v>44283</v>
      </c>
      <c r="C10229" t="s">
        <v>8600</v>
      </c>
      <c r="D10229">
        <v>44283</v>
      </c>
      <c r="E10229" t="s">
        <v>1422</v>
      </c>
      <c r="F10229" t="s">
        <v>108</v>
      </c>
      <c r="G10229" t="s">
        <v>1113</v>
      </c>
      <c r="H10229" t="s">
        <v>117</v>
      </c>
      <c r="I10229" t="s">
        <v>1421</v>
      </c>
      <c r="J10229">
        <v>32</v>
      </c>
      <c r="K10229">
        <v>1264</v>
      </c>
      <c r="L10229">
        <v>40448</v>
      </c>
      <c r="M10229">
        <v>3.0095000000000001</v>
      </c>
      <c r="N10229">
        <v>96.304000000000002</v>
      </c>
      <c r="O10229">
        <v>0</v>
      </c>
      <c r="P10229">
        <v>0</v>
      </c>
      <c r="Q10229">
        <v>1267.0094999999999</v>
      </c>
      <c r="R10229">
        <v>40544.303999999996</v>
      </c>
      <c r="S10229" t="s">
        <v>1424</v>
      </c>
    </row>
    <row r="10230" spans="1:19">
      <c r="A10230" t="s">
        <v>8599</v>
      </c>
      <c r="B10230">
        <v>44283</v>
      </c>
      <c r="C10230" t="s">
        <v>8600</v>
      </c>
      <c r="D10230">
        <v>44283</v>
      </c>
      <c r="E10230" t="s">
        <v>1422</v>
      </c>
      <c r="F10230" t="s">
        <v>108</v>
      </c>
      <c r="G10230" t="s">
        <v>1113</v>
      </c>
      <c r="H10230" t="s">
        <v>117</v>
      </c>
      <c r="I10230" t="s">
        <v>1180</v>
      </c>
      <c r="J10230">
        <v>20</v>
      </c>
      <c r="K10230">
        <v>3540</v>
      </c>
      <c r="L10230">
        <v>70800</v>
      </c>
      <c r="M10230">
        <v>8.4285999999999994</v>
      </c>
      <c r="N10230">
        <v>168.572</v>
      </c>
      <c r="O10230">
        <v>0</v>
      </c>
      <c r="P10230">
        <v>0</v>
      </c>
      <c r="Q10230">
        <v>3548.4286000000002</v>
      </c>
      <c r="R10230">
        <v>70968.572</v>
      </c>
      <c r="S10230" t="s">
        <v>1424</v>
      </c>
    </row>
    <row r="10231" spans="1:19">
      <c r="A10231" t="s">
        <v>8599</v>
      </c>
      <c r="B10231">
        <v>44283</v>
      </c>
      <c r="C10231" t="s">
        <v>8600</v>
      </c>
      <c r="D10231">
        <v>44283</v>
      </c>
      <c r="E10231" t="s">
        <v>1422</v>
      </c>
      <c r="F10231" t="s">
        <v>108</v>
      </c>
      <c r="G10231" t="s">
        <v>1113</v>
      </c>
      <c r="H10231" t="s">
        <v>117</v>
      </c>
      <c r="I10231" t="s">
        <v>1470</v>
      </c>
      <c r="J10231">
        <v>10</v>
      </c>
      <c r="K10231">
        <v>7050</v>
      </c>
      <c r="L10231">
        <v>70500</v>
      </c>
      <c r="M10231">
        <v>16.785699999999999</v>
      </c>
      <c r="N10231">
        <v>167.857</v>
      </c>
      <c r="O10231">
        <v>0</v>
      </c>
      <c r="P10231">
        <v>0</v>
      </c>
      <c r="Q10231">
        <v>7066.7857000000004</v>
      </c>
      <c r="R10231">
        <v>70667.857000000004</v>
      </c>
      <c r="S10231" t="s">
        <v>1424</v>
      </c>
    </row>
    <row r="10232" spans="1:19">
      <c r="A10232" t="s">
        <v>8599</v>
      </c>
      <c r="B10232">
        <v>44283</v>
      </c>
      <c r="C10232" t="s">
        <v>8600</v>
      </c>
      <c r="D10232">
        <v>44283</v>
      </c>
      <c r="E10232" t="s">
        <v>1422</v>
      </c>
      <c r="F10232" t="s">
        <v>108</v>
      </c>
      <c r="G10232" t="s">
        <v>1113</v>
      </c>
      <c r="H10232" t="s">
        <v>117</v>
      </c>
      <c r="I10232" t="s">
        <v>1359</v>
      </c>
      <c r="J10232">
        <v>9</v>
      </c>
      <c r="K10232">
        <v>1225</v>
      </c>
      <c r="L10232">
        <v>11025</v>
      </c>
      <c r="M10232">
        <v>2.9167000000000001</v>
      </c>
      <c r="N10232">
        <v>26.250299999999999</v>
      </c>
      <c r="O10232">
        <v>0</v>
      </c>
      <c r="P10232">
        <v>0</v>
      </c>
      <c r="Q10232">
        <v>1227.9167</v>
      </c>
      <c r="R10232">
        <v>11051.2503</v>
      </c>
      <c r="S10232" t="s">
        <v>1424</v>
      </c>
    </row>
    <row r="10233" spans="1:19">
      <c r="A10233" t="s">
        <v>8599</v>
      </c>
      <c r="B10233">
        <v>44283</v>
      </c>
      <c r="C10233" t="s">
        <v>8600</v>
      </c>
      <c r="D10233">
        <v>44283</v>
      </c>
      <c r="E10233" t="s">
        <v>1422</v>
      </c>
      <c r="F10233" t="s">
        <v>108</v>
      </c>
      <c r="G10233" t="s">
        <v>1113</v>
      </c>
      <c r="H10233" t="s">
        <v>117</v>
      </c>
      <c r="I10233" t="s">
        <v>1459</v>
      </c>
      <c r="J10233">
        <v>31</v>
      </c>
      <c r="K10233">
        <v>1060</v>
      </c>
      <c r="L10233">
        <v>32860</v>
      </c>
      <c r="M10233">
        <v>2.5238</v>
      </c>
      <c r="N10233">
        <v>78.237799999999993</v>
      </c>
      <c r="O10233">
        <v>0</v>
      </c>
      <c r="P10233">
        <v>0</v>
      </c>
      <c r="Q10233">
        <v>1062.5237999999999</v>
      </c>
      <c r="R10233">
        <v>32938.237800000003</v>
      </c>
      <c r="S10233" t="s">
        <v>1424</v>
      </c>
    </row>
    <row r="10234" spans="1:19">
      <c r="A10234" t="s">
        <v>8601</v>
      </c>
      <c r="B10234">
        <v>44283</v>
      </c>
      <c r="C10234" t="s">
        <v>8602</v>
      </c>
      <c r="D10234">
        <v>44283</v>
      </c>
      <c r="E10234" t="s">
        <v>1422</v>
      </c>
      <c r="F10234" t="s">
        <v>28</v>
      </c>
      <c r="G10234" t="s">
        <v>1446</v>
      </c>
      <c r="H10234" t="s">
        <v>24</v>
      </c>
      <c r="I10234" t="s">
        <v>5350</v>
      </c>
      <c r="J10234">
        <v>30</v>
      </c>
      <c r="K10234">
        <v>9480</v>
      </c>
      <c r="L10234">
        <v>284400</v>
      </c>
      <c r="M10234">
        <v>22.571400000000001</v>
      </c>
      <c r="N10234">
        <v>677.14200000000005</v>
      </c>
      <c r="O10234">
        <v>0</v>
      </c>
      <c r="P10234">
        <v>0</v>
      </c>
      <c r="Q10234">
        <v>9502.5714000000007</v>
      </c>
      <c r="R10234">
        <v>285077.14199999999</v>
      </c>
      <c r="S10234" t="s">
        <v>1424</v>
      </c>
    </row>
    <row r="10235" spans="1:19">
      <c r="A10235" t="s">
        <v>8601</v>
      </c>
      <c r="B10235">
        <v>44283</v>
      </c>
      <c r="C10235" t="s">
        <v>8602</v>
      </c>
      <c r="D10235">
        <v>44283</v>
      </c>
      <c r="E10235" t="s">
        <v>1422</v>
      </c>
      <c r="F10235" t="s">
        <v>28</v>
      </c>
      <c r="G10235" t="s">
        <v>1446</v>
      </c>
      <c r="H10235" t="s">
        <v>24</v>
      </c>
      <c r="I10235" t="s">
        <v>1180</v>
      </c>
      <c r="J10235">
        <v>10</v>
      </c>
      <c r="K10235">
        <v>3540</v>
      </c>
      <c r="L10235">
        <v>35400</v>
      </c>
      <c r="M10235">
        <v>8.4285999999999994</v>
      </c>
      <c r="N10235">
        <v>84.286000000000001</v>
      </c>
      <c r="O10235">
        <v>0</v>
      </c>
      <c r="P10235">
        <v>0</v>
      </c>
      <c r="Q10235">
        <v>3548.4286000000002</v>
      </c>
      <c r="R10235">
        <v>35484.286</v>
      </c>
      <c r="S10235" t="s">
        <v>1424</v>
      </c>
    </row>
    <row r="10236" spans="1:19">
      <c r="A10236" t="s">
        <v>8601</v>
      </c>
      <c r="B10236">
        <v>44283</v>
      </c>
      <c r="C10236" t="s">
        <v>8602</v>
      </c>
      <c r="D10236">
        <v>44283</v>
      </c>
      <c r="E10236" t="s">
        <v>1422</v>
      </c>
      <c r="F10236" t="s">
        <v>28</v>
      </c>
      <c r="G10236" t="s">
        <v>1446</v>
      </c>
      <c r="H10236" t="s">
        <v>24</v>
      </c>
      <c r="I10236" t="s">
        <v>1470</v>
      </c>
      <c r="J10236">
        <v>6</v>
      </c>
      <c r="K10236">
        <v>7050</v>
      </c>
      <c r="L10236">
        <v>42300</v>
      </c>
      <c r="M10236">
        <v>16.785699999999999</v>
      </c>
      <c r="N10236">
        <v>100.71420000000001</v>
      </c>
      <c r="O10236">
        <v>0</v>
      </c>
      <c r="P10236">
        <v>0</v>
      </c>
      <c r="Q10236">
        <v>7066.7857000000004</v>
      </c>
      <c r="R10236">
        <v>42400.714200000002</v>
      </c>
      <c r="S10236" t="s">
        <v>1424</v>
      </c>
    </row>
    <row r="10237" spans="1:19">
      <c r="A10237" t="s">
        <v>8603</v>
      </c>
      <c r="B10237">
        <v>44283</v>
      </c>
      <c r="C10237" t="s">
        <v>8604</v>
      </c>
      <c r="D10237">
        <v>44283</v>
      </c>
      <c r="E10237" t="s">
        <v>1422</v>
      </c>
      <c r="F10237" t="s">
        <v>974</v>
      </c>
      <c r="G10237" t="s">
        <v>1445</v>
      </c>
      <c r="H10237" t="s">
        <v>24</v>
      </c>
      <c r="I10237" t="s">
        <v>1180</v>
      </c>
      <c r="J10237">
        <v>5</v>
      </c>
      <c r="K10237">
        <v>3540</v>
      </c>
      <c r="L10237">
        <v>17700</v>
      </c>
      <c r="M10237">
        <v>8.4285999999999994</v>
      </c>
      <c r="N10237">
        <v>42.143000000000001</v>
      </c>
      <c r="O10237">
        <v>0</v>
      </c>
      <c r="P10237">
        <v>0</v>
      </c>
      <c r="Q10237">
        <v>3548.4286000000002</v>
      </c>
      <c r="R10237">
        <v>17742.143</v>
      </c>
      <c r="S10237" t="s">
        <v>1424</v>
      </c>
    </row>
    <row r="10238" spans="1:19">
      <c r="A10238" t="s">
        <v>8603</v>
      </c>
      <c r="B10238">
        <v>44283</v>
      </c>
      <c r="C10238" t="s">
        <v>8604</v>
      </c>
      <c r="D10238">
        <v>44283</v>
      </c>
      <c r="E10238" t="s">
        <v>1422</v>
      </c>
      <c r="F10238" t="s">
        <v>974</v>
      </c>
      <c r="G10238" t="s">
        <v>1445</v>
      </c>
      <c r="H10238" t="s">
        <v>24</v>
      </c>
      <c r="I10238" t="s">
        <v>1178</v>
      </c>
      <c r="J10238">
        <v>15</v>
      </c>
      <c r="K10238">
        <v>4035</v>
      </c>
      <c r="L10238">
        <v>60525</v>
      </c>
      <c r="M10238">
        <v>9.6071000000000009</v>
      </c>
      <c r="N10238">
        <v>144.10650000000001</v>
      </c>
      <c r="O10238">
        <v>0</v>
      </c>
      <c r="P10238">
        <v>0</v>
      </c>
      <c r="Q10238">
        <v>4044.6071000000002</v>
      </c>
      <c r="R10238">
        <v>60669.106500000002</v>
      </c>
      <c r="S10238" t="s">
        <v>1424</v>
      </c>
    </row>
    <row r="10239" spans="1:19">
      <c r="A10239" t="s">
        <v>8603</v>
      </c>
      <c r="B10239">
        <v>44283</v>
      </c>
      <c r="C10239" t="s">
        <v>8604</v>
      </c>
      <c r="D10239">
        <v>44283</v>
      </c>
      <c r="E10239" t="s">
        <v>1422</v>
      </c>
      <c r="F10239" t="s">
        <v>974</v>
      </c>
      <c r="G10239" t="s">
        <v>1445</v>
      </c>
      <c r="H10239" t="s">
        <v>24</v>
      </c>
      <c r="I10239" t="s">
        <v>1470</v>
      </c>
      <c r="J10239">
        <v>10</v>
      </c>
      <c r="K10239">
        <v>7050</v>
      </c>
      <c r="L10239">
        <v>70500</v>
      </c>
      <c r="M10239">
        <v>16.785699999999999</v>
      </c>
      <c r="N10239">
        <v>167.857</v>
      </c>
      <c r="O10239">
        <v>0</v>
      </c>
      <c r="P10239">
        <v>0</v>
      </c>
      <c r="Q10239">
        <v>7066.7857000000004</v>
      </c>
      <c r="R10239">
        <v>70667.857000000004</v>
      </c>
      <c r="S10239" t="s">
        <v>1424</v>
      </c>
    </row>
    <row r="10240" spans="1:19">
      <c r="A10240" t="s">
        <v>8605</v>
      </c>
      <c r="B10240">
        <v>44283</v>
      </c>
      <c r="C10240" t="s">
        <v>8606</v>
      </c>
      <c r="D10240">
        <v>44283</v>
      </c>
      <c r="E10240" t="s">
        <v>1422</v>
      </c>
      <c r="F10240" t="s">
        <v>911</v>
      </c>
      <c r="G10240" t="s">
        <v>1433</v>
      </c>
      <c r="H10240" t="s">
        <v>117</v>
      </c>
      <c r="I10240" t="s">
        <v>1177</v>
      </c>
      <c r="J10240">
        <v>10</v>
      </c>
      <c r="K10240">
        <v>9045</v>
      </c>
      <c r="L10240">
        <v>90450</v>
      </c>
      <c r="M10240">
        <v>21.535699999999999</v>
      </c>
      <c r="N10240">
        <v>215.357</v>
      </c>
      <c r="O10240">
        <v>0</v>
      </c>
      <c r="P10240">
        <v>0</v>
      </c>
      <c r="Q10240">
        <v>9066.5357000000004</v>
      </c>
      <c r="R10240">
        <v>90665.357000000004</v>
      </c>
      <c r="S10240" t="s">
        <v>1424</v>
      </c>
    </row>
    <row r="10241" spans="1:19">
      <c r="A10241" t="s">
        <v>8607</v>
      </c>
      <c r="B10241">
        <v>44283</v>
      </c>
      <c r="C10241" t="s">
        <v>8608</v>
      </c>
      <c r="D10241">
        <v>44283</v>
      </c>
      <c r="E10241" t="s">
        <v>1422</v>
      </c>
      <c r="F10241" t="s">
        <v>10</v>
      </c>
      <c r="G10241" t="s">
        <v>1425</v>
      </c>
      <c r="H10241" t="s">
        <v>117</v>
      </c>
      <c r="I10241" t="s">
        <v>1180</v>
      </c>
      <c r="J10241">
        <v>10</v>
      </c>
      <c r="K10241">
        <v>3540</v>
      </c>
      <c r="L10241">
        <v>35400</v>
      </c>
      <c r="M10241">
        <v>8.4285999999999994</v>
      </c>
      <c r="N10241">
        <v>84.286000000000001</v>
      </c>
      <c r="O10241">
        <v>0</v>
      </c>
      <c r="P10241">
        <v>0</v>
      </c>
      <c r="Q10241">
        <v>3548.4286000000002</v>
      </c>
      <c r="R10241">
        <v>35484.286</v>
      </c>
      <c r="S10241" t="s">
        <v>1424</v>
      </c>
    </row>
    <row r="10242" spans="1:19">
      <c r="A10242" t="s">
        <v>8609</v>
      </c>
      <c r="B10242">
        <v>44283</v>
      </c>
      <c r="C10242" t="s">
        <v>8610</v>
      </c>
      <c r="D10242">
        <v>44283</v>
      </c>
      <c r="E10242" t="s">
        <v>1422</v>
      </c>
      <c r="F10242" t="s">
        <v>6</v>
      </c>
      <c r="G10242" t="s">
        <v>1425</v>
      </c>
      <c r="H10242" t="s">
        <v>117</v>
      </c>
      <c r="I10242" t="s">
        <v>1381</v>
      </c>
      <c r="J10242">
        <v>10</v>
      </c>
      <c r="K10242">
        <v>9850</v>
      </c>
      <c r="L10242">
        <v>98500</v>
      </c>
      <c r="M10242">
        <v>23.452400000000001</v>
      </c>
      <c r="N10242">
        <v>234.524</v>
      </c>
      <c r="O10242">
        <v>0</v>
      </c>
      <c r="P10242">
        <v>0</v>
      </c>
      <c r="Q10242">
        <v>9873.4524000000001</v>
      </c>
      <c r="R10242">
        <v>98734.524000000005</v>
      </c>
      <c r="S10242" t="s">
        <v>1424</v>
      </c>
    </row>
    <row r="10243" spans="1:19">
      <c r="A10243" t="s">
        <v>8609</v>
      </c>
      <c r="B10243">
        <v>44283</v>
      </c>
      <c r="C10243" t="s">
        <v>8610</v>
      </c>
      <c r="D10243">
        <v>44283</v>
      </c>
      <c r="E10243" t="s">
        <v>1422</v>
      </c>
      <c r="F10243" t="s">
        <v>6</v>
      </c>
      <c r="G10243" t="s">
        <v>1425</v>
      </c>
      <c r="H10243" t="s">
        <v>117</v>
      </c>
      <c r="I10243" t="s">
        <v>1180</v>
      </c>
      <c r="J10243">
        <v>12</v>
      </c>
      <c r="K10243">
        <v>3540</v>
      </c>
      <c r="L10243">
        <v>42480</v>
      </c>
      <c r="M10243">
        <v>8.4285999999999994</v>
      </c>
      <c r="N10243">
        <v>101.14319999999999</v>
      </c>
      <c r="O10243">
        <v>0</v>
      </c>
      <c r="P10243">
        <v>0</v>
      </c>
      <c r="Q10243">
        <v>3548.4286000000002</v>
      </c>
      <c r="R10243">
        <v>42581.143199999999</v>
      </c>
      <c r="S10243" t="s">
        <v>1424</v>
      </c>
    </row>
    <row r="10244" spans="1:19">
      <c r="A10244" t="s">
        <v>8609</v>
      </c>
      <c r="B10244">
        <v>44283</v>
      </c>
      <c r="C10244" t="s">
        <v>8610</v>
      </c>
      <c r="D10244">
        <v>44283</v>
      </c>
      <c r="E10244" t="s">
        <v>1422</v>
      </c>
      <c r="F10244" t="s">
        <v>6</v>
      </c>
      <c r="G10244" t="s">
        <v>1425</v>
      </c>
      <c r="H10244" t="s">
        <v>117</v>
      </c>
      <c r="I10244" t="s">
        <v>1178</v>
      </c>
      <c r="J10244">
        <v>28</v>
      </c>
      <c r="K10244">
        <v>4035</v>
      </c>
      <c r="L10244">
        <v>112980</v>
      </c>
      <c r="M10244">
        <v>9.6071000000000009</v>
      </c>
      <c r="N10244">
        <v>268.99880000000002</v>
      </c>
      <c r="O10244">
        <v>0</v>
      </c>
      <c r="P10244">
        <v>0</v>
      </c>
      <c r="Q10244">
        <v>4044.6071000000002</v>
      </c>
      <c r="R10244">
        <v>113248.9988</v>
      </c>
      <c r="S10244" t="s">
        <v>1424</v>
      </c>
    </row>
    <row r="10245" spans="1:19">
      <c r="A10245" t="s">
        <v>8609</v>
      </c>
      <c r="B10245">
        <v>44283</v>
      </c>
      <c r="C10245" t="s">
        <v>8610</v>
      </c>
      <c r="D10245">
        <v>44283</v>
      </c>
      <c r="E10245" t="s">
        <v>1422</v>
      </c>
      <c r="F10245" t="s">
        <v>6</v>
      </c>
      <c r="G10245" t="s">
        <v>1425</v>
      </c>
      <c r="H10245" t="s">
        <v>117</v>
      </c>
      <c r="I10245" t="s">
        <v>1470</v>
      </c>
      <c r="J10245">
        <v>35</v>
      </c>
      <c r="K10245">
        <v>7050</v>
      </c>
      <c r="L10245">
        <v>246750</v>
      </c>
      <c r="M10245">
        <v>16.785699999999999</v>
      </c>
      <c r="N10245">
        <v>587.49950000000001</v>
      </c>
      <c r="O10245">
        <v>0</v>
      </c>
      <c r="P10245">
        <v>0</v>
      </c>
      <c r="Q10245">
        <v>7066.7857000000004</v>
      </c>
      <c r="R10245">
        <v>247337.49950000001</v>
      </c>
      <c r="S10245" t="s">
        <v>1424</v>
      </c>
    </row>
    <row r="10246" spans="1:19">
      <c r="A10246" t="s">
        <v>8611</v>
      </c>
      <c r="B10246">
        <v>44283</v>
      </c>
      <c r="C10246" t="s">
        <v>8612</v>
      </c>
      <c r="D10246">
        <v>44283</v>
      </c>
      <c r="E10246" t="s">
        <v>1422</v>
      </c>
      <c r="F10246" t="s">
        <v>1059</v>
      </c>
      <c r="G10246" t="s">
        <v>1061</v>
      </c>
      <c r="H10246" t="s">
        <v>117</v>
      </c>
      <c r="I10246" t="s">
        <v>1178</v>
      </c>
      <c r="J10246">
        <v>10</v>
      </c>
      <c r="K10246">
        <v>4035</v>
      </c>
      <c r="L10246">
        <v>40350</v>
      </c>
      <c r="M10246">
        <v>9.6071000000000009</v>
      </c>
      <c r="N10246">
        <v>96.070999999999998</v>
      </c>
      <c r="O10246">
        <v>0</v>
      </c>
      <c r="P10246">
        <v>0</v>
      </c>
      <c r="Q10246">
        <v>4044.6071000000002</v>
      </c>
      <c r="R10246">
        <v>40446.071000000004</v>
      </c>
      <c r="S10246" t="s">
        <v>1424</v>
      </c>
    </row>
    <row r="10247" spans="1:19">
      <c r="A10247" t="s">
        <v>8611</v>
      </c>
      <c r="B10247">
        <v>44283</v>
      </c>
      <c r="C10247" t="s">
        <v>8612</v>
      </c>
      <c r="D10247">
        <v>44283</v>
      </c>
      <c r="E10247" t="s">
        <v>1422</v>
      </c>
      <c r="F10247" t="s">
        <v>1059</v>
      </c>
      <c r="G10247" t="s">
        <v>1061</v>
      </c>
      <c r="H10247" t="s">
        <v>117</v>
      </c>
      <c r="I10247" t="s">
        <v>1381</v>
      </c>
      <c r="J10247">
        <v>2</v>
      </c>
      <c r="K10247">
        <v>9850</v>
      </c>
      <c r="L10247">
        <v>19700</v>
      </c>
      <c r="M10247">
        <v>23.452400000000001</v>
      </c>
      <c r="N10247">
        <v>46.904800000000002</v>
      </c>
      <c r="O10247">
        <v>0</v>
      </c>
      <c r="P10247">
        <v>0</v>
      </c>
      <c r="Q10247">
        <v>9873.4524000000001</v>
      </c>
      <c r="R10247">
        <v>19746.9048</v>
      </c>
      <c r="S10247" t="s">
        <v>1424</v>
      </c>
    </row>
    <row r="10248" spans="1:19">
      <c r="A10248" t="s">
        <v>8611</v>
      </c>
      <c r="B10248">
        <v>44283</v>
      </c>
      <c r="C10248" t="s">
        <v>8612</v>
      </c>
      <c r="D10248">
        <v>44283</v>
      </c>
      <c r="E10248" t="s">
        <v>1422</v>
      </c>
      <c r="F10248" t="s">
        <v>1059</v>
      </c>
      <c r="G10248" t="s">
        <v>1061</v>
      </c>
      <c r="H10248" t="s">
        <v>117</v>
      </c>
      <c r="I10248" t="s">
        <v>1177</v>
      </c>
      <c r="J10248">
        <v>2</v>
      </c>
      <c r="K10248">
        <v>9045</v>
      </c>
      <c r="L10248">
        <v>18090</v>
      </c>
      <c r="M10248">
        <v>21.535699999999999</v>
      </c>
      <c r="N10248">
        <v>43.071399999999997</v>
      </c>
      <c r="O10248">
        <v>0</v>
      </c>
      <c r="P10248">
        <v>0</v>
      </c>
      <c r="Q10248">
        <v>9066.5357000000004</v>
      </c>
      <c r="R10248">
        <v>18133.071400000001</v>
      </c>
      <c r="S10248" t="s">
        <v>1424</v>
      </c>
    </row>
    <row r="10249" spans="1:19">
      <c r="A10249" t="s">
        <v>8611</v>
      </c>
      <c r="B10249">
        <v>44283</v>
      </c>
      <c r="C10249" t="s">
        <v>8612</v>
      </c>
      <c r="D10249">
        <v>44283</v>
      </c>
      <c r="E10249" t="s">
        <v>1422</v>
      </c>
      <c r="F10249" t="s">
        <v>1059</v>
      </c>
      <c r="G10249" t="s">
        <v>1061</v>
      </c>
      <c r="H10249" t="s">
        <v>117</v>
      </c>
      <c r="I10249" t="s">
        <v>1459</v>
      </c>
      <c r="J10249">
        <v>75</v>
      </c>
      <c r="K10249">
        <v>1060</v>
      </c>
      <c r="L10249">
        <v>79500</v>
      </c>
      <c r="M10249">
        <v>2.5238</v>
      </c>
      <c r="N10249">
        <v>189.285</v>
      </c>
      <c r="O10249">
        <v>0</v>
      </c>
      <c r="P10249">
        <v>0</v>
      </c>
      <c r="Q10249">
        <v>1062.5237999999999</v>
      </c>
      <c r="R10249">
        <v>79689.285000000003</v>
      </c>
      <c r="S10249" t="s">
        <v>1424</v>
      </c>
    </row>
    <row r="10250" spans="1:19">
      <c r="A10250" t="s">
        <v>8611</v>
      </c>
      <c r="B10250">
        <v>44283</v>
      </c>
      <c r="C10250" t="s">
        <v>8612</v>
      </c>
      <c r="D10250">
        <v>44283</v>
      </c>
      <c r="E10250" t="s">
        <v>1422</v>
      </c>
      <c r="F10250" t="s">
        <v>1059</v>
      </c>
      <c r="G10250" t="s">
        <v>1061</v>
      </c>
      <c r="H10250" t="s">
        <v>117</v>
      </c>
      <c r="I10250" t="s">
        <v>1181</v>
      </c>
      <c r="J10250">
        <v>40</v>
      </c>
      <c r="K10250">
        <v>1293</v>
      </c>
      <c r="L10250">
        <v>51720</v>
      </c>
      <c r="M10250">
        <v>3.0785999999999998</v>
      </c>
      <c r="N10250">
        <v>123.14400000000001</v>
      </c>
      <c r="O10250">
        <v>0</v>
      </c>
      <c r="P10250">
        <v>0</v>
      </c>
      <c r="Q10250">
        <v>1296.0786000000001</v>
      </c>
      <c r="R10250">
        <v>51843.144</v>
      </c>
      <c r="S10250" t="s">
        <v>1424</v>
      </c>
    </row>
    <row r="10251" spans="1:19">
      <c r="A10251" t="s">
        <v>8611</v>
      </c>
      <c r="B10251">
        <v>44283</v>
      </c>
      <c r="C10251" t="s">
        <v>8612</v>
      </c>
      <c r="D10251">
        <v>44283</v>
      </c>
      <c r="E10251" t="s">
        <v>1422</v>
      </c>
      <c r="F10251" t="s">
        <v>1059</v>
      </c>
      <c r="G10251" t="s">
        <v>1061</v>
      </c>
      <c r="H10251" t="s">
        <v>117</v>
      </c>
      <c r="I10251" t="s">
        <v>1180</v>
      </c>
      <c r="J10251">
        <v>17</v>
      </c>
      <c r="K10251">
        <v>3540</v>
      </c>
      <c r="L10251">
        <v>60180</v>
      </c>
      <c r="M10251">
        <v>8.4285999999999994</v>
      </c>
      <c r="N10251">
        <v>143.28620000000001</v>
      </c>
      <c r="O10251">
        <v>0</v>
      </c>
      <c r="P10251">
        <v>0</v>
      </c>
      <c r="Q10251">
        <v>3548.4286000000002</v>
      </c>
      <c r="R10251">
        <v>60323.286200000002</v>
      </c>
      <c r="S10251" t="s">
        <v>1424</v>
      </c>
    </row>
    <row r="10252" spans="1:19">
      <c r="A10252" t="s">
        <v>8611</v>
      </c>
      <c r="B10252">
        <v>44283</v>
      </c>
      <c r="C10252" t="s">
        <v>8612</v>
      </c>
      <c r="D10252">
        <v>44283</v>
      </c>
      <c r="E10252" t="s">
        <v>1422</v>
      </c>
      <c r="F10252" t="s">
        <v>1059</v>
      </c>
      <c r="G10252" t="s">
        <v>1061</v>
      </c>
      <c r="H10252" t="s">
        <v>117</v>
      </c>
      <c r="I10252" t="s">
        <v>1421</v>
      </c>
      <c r="J10252">
        <v>50</v>
      </c>
      <c r="K10252">
        <v>1264</v>
      </c>
      <c r="L10252">
        <v>63200</v>
      </c>
      <c r="M10252">
        <v>3.0095000000000001</v>
      </c>
      <c r="N10252">
        <v>150.47499999999999</v>
      </c>
      <c r="O10252">
        <v>0</v>
      </c>
      <c r="P10252">
        <v>0</v>
      </c>
      <c r="Q10252">
        <v>1267.0094999999999</v>
      </c>
      <c r="R10252">
        <v>63350.474999999999</v>
      </c>
      <c r="S10252" t="s">
        <v>1424</v>
      </c>
    </row>
    <row r="10253" spans="1:19">
      <c r="A10253" t="s">
        <v>8613</v>
      </c>
      <c r="B10253">
        <v>44283</v>
      </c>
      <c r="C10253" t="s">
        <v>8614</v>
      </c>
      <c r="D10253">
        <v>44283</v>
      </c>
      <c r="E10253" t="s">
        <v>1422</v>
      </c>
      <c r="F10253" t="s">
        <v>1</v>
      </c>
      <c r="G10253" t="s">
        <v>1061</v>
      </c>
      <c r="H10253" t="s">
        <v>117</v>
      </c>
      <c r="I10253" t="s">
        <v>1381</v>
      </c>
      <c r="J10253">
        <v>10</v>
      </c>
      <c r="K10253">
        <v>9850</v>
      </c>
      <c r="L10253">
        <v>98500</v>
      </c>
      <c r="M10253">
        <v>23.452400000000001</v>
      </c>
      <c r="N10253">
        <v>234.524</v>
      </c>
      <c r="O10253">
        <v>0</v>
      </c>
      <c r="P10253">
        <v>0</v>
      </c>
      <c r="Q10253">
        <v>9873.4524000000001</v>
      </c>
      <c r="R10253">
        <v>98734.524000000005</v>
      </c>
      <c r="S10253" t="s">
        <v>1424</v>
      </c>
    </row>
    <row r="10254" spans="1:19">
      <c r="A10254" t="s">
        <v>8613</v>
      </c>
      <c r="B10254">
        <v>44283</v>
      </c>
      <c r="C10254" t="s">
        <v>8614</v>
      </c>
      <c r="D10254">
        <v>44283</v>
      </c>
      <c r="E10254" t="s">
        <v>1422</v>
      </c>
      <c r="F10254" t="s">
        <v>1</v>
      </c>
      <c r="G10254" t="s">
        <v>1061</v>
      </c>
      <c r="H10254" t="s">
        <v>117</v>
      </c>
      <c r="I10254" t="s">
        <v>1181</v>
      </c>
      <c r="J10254">
        <v>126</v>
      </c>
      <c r="K10254">
        <v>1293</v>
      </c>
      <c r="L10254">
        <v>162918</v>
      </c>
      <c r="M10254">
        <v>3.0785999999999998</v>
      </c>
      <c r="N10254">
        <v>387.90359999999998</v>
      </c>
      <c r="O10254">
        <v>0</v>
      </c>
      <c r="P10254">
        <v>0</v>
      </c>
      <c r="Q10254">
        <v>1296.0786000000001</v>
      </c>
      <c r="R10254">
        <v>163305.90359999999</v>
      </c>
      <c r="S10254" t="s">
        <v>1424</v>
      </c>
    </row>
    <row r="10255" spans="1:19">
      <c r="A10255" t="s">
        <v>8613</v>
      </c>
      <c r="B10255">
        <v>44283</v>
      </c>
      <c r="C10255" t="s">
        <v>8614</v>
      </c>
      <c r="D10255">
        <v>44283</v>
      </c>
      <c r="E10255" t="s">
        <v>1422</v>
      </c>
      <c r="F10255" t="s">
        <v>1</v>
      </c>
      <c r="G10255" t="s">
        <v>1061</v>
      </c>
      <c r="H10255" t="s">
        <v>117</v>
      </c>
      <c r="I10255" t="s">
        <v>1459</v>
      </c>
      <c r="J10255">
        <v>100</v>
      </c>
      <c r="K10255">
        <v>1060</v>
      </c>
      <c r="L10255">
        <v>106000</v>
      </c>
      <c r="M10255">
        <v>2.5238</v>
      </c>
      <c r="N10255">
        <v>252.38</v>
      </c>
      <c r="O10255">
        <v>0</v>
      </c>
      <c r="P10255">
        <v>0</v>
      </c>
      <c r="Q10255">
        <v>1062.5237999999999</v>
      </c>
      <c r="R10255">
        <v>106252.38</v>
      </c>
      <c r="S10255" t="s">
        <v>1424</v>
      </c>
    </row>
    <row r="10256" spans="1:19">
      <c r="A10256" t="s">
        <v>8613</v>
      </c>
      <c r="B10256">
        <v>44283</v>
      </c>
      <c r="C10256" t="s">
        <v>8614</v>
      </c>
      <c r="D10256">
        <v>44283</v>
      </c>
      <c r="E10256" t="s">
        <v>1422</v>
      </c>
      <c r="F10256" t="s">
        <v>1</v>
      </c>
      <c r="G10256" t="s">
        <v>1061</v>
      </c>
      <c r="H10256" t="s">
        <v>117</v>
      </c>
      <c r="I10256" t="s">
        <v>1178</v>
      </c>
      <c r="J10256">
        <v>20</v>
      </c>
      <c r="K10256">
        <v>4035</v>
      </c>
      <c r="L10256">
        <v>80700</v>
      </c>
      <c r="M10256">
        <v>9.6071000000000009</v>
      </c>
      <c r="N10256">
        <v>192.142</v>
      </c>
      <c r="O10256">
        <v>0</v>
      </c>
      <c r="P10256">
        <v>0</v>
      </c>
      <c r="Q10256">
        <v>4044.6071000000002</v>
      </c>
      <c r="R10256">
        <v>80892.142000000007</v>
      </c>
      <c r="S10256" t="s">
        <v>1424</v>
      </c>
    </row>
    <row r="10257" spans="1:19">
      <c r="A10257" t="s">
        <v>8613</v>
      </c>
      <c r="B10257">
        <v>44283</v>
      </c>
      <c r="C10257" t="s">
        <v>8614</v>
      </c>
      <c r="D10257">
        <v>44283</v>
      </c>
      <c r="E10257" t="s">
        <v>1422</v>
      </c>
      <c r="F10257" t="s">
        <v>1</v>
      </c>
      <c r="G10257" t="s">
        <v>1061</v>
      </c>
      <c r="H10257" t="s">
        <v>117</v>
      </c>
      <c r="I10257" t="s">
        <v>1470</v>
      </c>
      <c r="J10257">
        <v>19</v>
      </c>
      <c r="K10257">
        <v>7050</v>
      </c>
      <c r="L10257">
        <v>133950</v>
      </c>
      <c r="M10257">
        <v>16.785699999999999</v>
      </c>
      <c r="N10257">
        <v>318.92829999999998</v>
      </c>
      <c r="O10257">
        <v>0</v>
      </c>
      <c r="P10257">
        <v>0</v>
      </c>
      <c r="Q10257">
        <v>7066.7857000000004</v>
      </c>
      <c r="R10257">
        <v>134268.9283</v>
      </c>
      <c r="S10257" t="s">
        <v>1424</v>
      </c>
    </row>
    <row r="10258" spans="1:19">
      <c r="A10258" t="s">
        <v>8615</v>
      </c>
      <c r="B10258">
        <v>44283</v>
      </c>
      <c r="C10258" t="s">
        <v>8616</v>
      </c>
      <c r="D10258">
        <v>44283</v>
      </c>
      <c r="E10258" t="s">
        <v>1422</v>
      </c>
      <c r="F10258" t="s">
        <v>105</v>
      </c>
      <c r="G10258" t="s">
        <v>1439</v>
      </c>
      <c r="H10258" t="s">
        <v>117</v>
      </c>
      <c r="I10258" t="s">
        <v>1459</v>
      </c>
      <c r="J10258">
        <v>8</v>
      </c>
      <c r="K10258">
        <v>1060</v>
      </c>
      <c r="L10258">
        <v>8480</v>
      </c>
      <c r="M10258">
        <v>2.5238</v>
      </c>
      <c r="N10258">
        <v>20.1904</v>
      </c>
      <c r="O10258">
        <v>0</v>
      </c>
      <c r="P10258">
        <v>0</v>
      </c>
      <c r="Q10258">
        <v>1062.5237999999999</v>
      </c>
      <c r="R10258">
        <v>8500.1903999999995</v>
      </c>
      <c r="S10258" t="s">
        <v>1424</v>
      </c>
    </row>
    <row r="10259" spans="1:19">
      <c r="A10259" t="s">
        <v>8615</v>
      </c>
      <c r="B10259">
        <v>44283</v>
      </c>
      <c r="C10259" t="s">
        <v>8616</v>
      </c>
      <c r="D10259">
        <v>44283</v>
      </c>
      <c r="E10259" t="s">
        <v>1422</v>
      </c>
      <c r="F10259" t="s">
        <v>105</v>
      </c>
      <c r="G10259" t="s">
        <v>1439</v>
      </c>
      <c r="H10259" t="s">
        <v>117</v>
      </c>
      <c r="I10259" t="s">
        <v>1181</v>
      </c>
      <c r="J10259">
        <v>30</v>
      </c>
      <c r="K10259">
        <v>1293</v>
      </c>
      <c r="L10259">
        <v>38790</v>
      </c>
      <c r="M10259">
        <v>3.0785999999999998</v>
      </c>
      <c r="N10259">
        <v>92.358000000000004</v>
      </c>
      <c r="O10259">
        <v>0</v>
      </c>
      <c r="P10259">
        <v>0</v>
      </c>
      <c r="Q10259">
        <v>1296.0786000000001</v>
      </c>
      <c r="R10259">
        <v>38882.358</v>
      </c>
      <c r="S10259" t="s">
        <v>1424</v>
      </c>
    </row>
    <row r="10260" spans="1:19">
      <c r="A10260" t="s">
        <v>8615</v>
      </c>
      <c r="B10260">
        <v>44283</v>
      </c>
      <c r="C10260" t="s">
        <v>8616</v>
      </c>
      <c r="D10260">
        <v>44283</v>
      </c>
      <c r="E10260" t="s">
        <v>1422</v>
      </c>
      <c r="F10260" t="s">
        <v>105</v>
      </c>
      <c r="G10260" t="s">
        <v>1439</v>
      </c>
      <c r="H10260" t="s">
        <v>117</v>
      </c>
      <c r="I10260" t="s">
        <v>1180</v>
      </c>
      <c r="J10260">
        <v>10</v>
      </c>
      <c r="K10260">
        <v>3540</v>
      </c>
      <c r="L10260">
        <v>35400</v>
      </c>
      <c r="M10260">
        <v>8.4285999999999994</v>
      </c>
      <c r="N10260">
        <v>84.286000000000001</v>
      </c>
      <c r="O10260">
        <v>0</v>
      </c>
      <c r="P10260">
        <v>0</v>
      </c>
      <c r="Q10260">
        <v>3548.4286000000002</v>
      </c>
      <c r="R10260">
        <v>35484.286</v>
      </c>
      <c r="S10260" t="s">
        <v>1424</v>
      </c>
    </row>
    <row r="10261" spans="1:19">
      <c r="A10261" t="s">
        <v>8617</v>
      </c>
      <c r="B10261">
        <v>44283</v>
      </c>
      <c r="C10261" t="s">
        <v>8618</v>
      </c>
      <c r="D10261">
        <v>44283</v>
      </c>
      <c r="E10261" t="s">
        <v>1422</v>
      </c>
      <c r="F10261" t="s">
        <v>73</v>
      </c>
      <c r="G10261" t="s">
        <v>66</v>
      </c>
      <c r="H10261" t="s">
        <v>66</v>
      </c>
      <c r="I10261" t="s">
        <v>1470</v>
      </c>
      <c r="J10261">
        <v>10</v>
      </c>
      <c r="K10261">
        <v>7050</v>
      </c>
      <c r="L10261">
        <v>70500</v>
      </c>
      <c r="M10261">
        <v>16.785699999999999</v>
      </c>
      <c r="N10261">
        <v>167.857</v>
      </c>
      <c r="O10261">
        <v>0</v>
      </c>
      <c r="P10261">
        <v>0</v>
      </c>
      <c r="Q10261">
        <v>7066.7857000000004</v>
      </c>
      <c r="R10261">
        <v>70667.857000000004</v>
      </c>
      <c r="S10261" t="s">
        <v>1424</v>
      </c>
    </row>
    <row r="10262" spans="1:19">
      <c r="A10262" t="s">
        <v>8619</v>
      </c>
      <c r="B10262">
        <v>44283</v>
      </c>
      <c r="C10262" t="s">
        <v>8620</v>
      </c>
      <c r="D10262">
        <v>44283</v>
      </c>
      <c r="E10262" t="s">
        <v>1422</v>
      </c>
      <c r="F10262" t="s">
        <v>75</v>
      </c>
      <c r="G10262" t="s">
        <v>76</v>
      </c>
      <c r="H10262" t="s">
        <v>66</v>
      </c>
      <c r="I10262" t="s">
        <v>1459</v>
      </c>
      <c r="J10262">
        <v>24</v>
      </c>
      <c r="K10262">
        <v>1060</v>
      </c>
      <c r="L10262">
        <v>25440</v>
      </c>
      <c r="M10262">
        <v>2.5238</v>
      </c>
      <c r="N10262">
        <v>60.571199999999997</v>
      </c>
      <c r="O10262">
        <v>0</v>
      </c>
      <c r="P10262">
        <v>0</v>
      </c>
      <c r="Q10262">
        <v>1062.5237999999999</v>
      </c>
      <c r="R10262">
        <v>25500.571199999998</v>
      </c>
      <c r="S10262" t="s">
        <v>1424</v>
      </c>
    </row>
    <row r="10263" spans="1:19">
      <c r="A10263" t="s">
        <v>8619</v>
      </c>
      <c r="B10263">
        <v>44283</v>
      </c>
      <c r="C10263" t="s">
        <v>8620</v>
      </c>
      <c r="D10263">
        <v>44283</v>
      </c>
      <c r="E10263" t="s">
        <v>1422</v>
      </c>
      <c r="F10263" t="s">
        <v>75</v>
      </c>
      <c r="G10263" t="s">
        <v>76</v>
      </c>
      <c r="H10263" t="s">
        <v>66</v>
      </c>
      <c r="I10263" t="s">
        <v>1180</v>
      </c>
      <c r="J10263">
        <v>11</v>
      </c>
      <c r="K10263">
        <v>3540</v>
      </c>
      <c r="L10263">
        <v>38940</v>
      </c>
      <c r="M10263">
        <v>8.4285999999999994</v>
      </c>
      <c r="N10263">
        <v>92.714600000000004</v>
      </c>
      <c r="O10263">
        <v>0</v>
      </c>
      <c r="P10263">
        <v>0</v>
      </c>
      <c r="Q10263">
        <v>3548.4286000000002</v>
      </c>
      <c r="R10263">
        <v>39032.714599999999</v>
      </c>
      <c r="S10263" t="s">
        <v>1424</v>
      </c>
    </row>
    <row r="10264" spans="1:19">
      <c r="A10264" t="s">
        <v>8619</v>
      </c>
      <c r="B10264">
        <v>44283</v>
      </c>
      <c r="C10264" t="s">
        <v>8620</v>
      </c>
      <c r="D10264">
        <v>44283</v>
      </c>
      <c r="E10264" t="s">
        <v>1422</v>
      </c>
      <c r="F10264" t="s">
        <v>75</v>
      </c>
      <c r="G10264" t="s">
        <v>76</v>
      </c>
      <c r="H10264" t="s">
        <v>66</v>
      </c>
      <c r="I10264" t="s">
        <v>1381</v>
      </c>
      <c r="J10264">
        <v>6</v>
      </c>
      <c r="K10264">
        <v>9850</v>
      </c>
      <c r="L10264">
        <v>59100</v>
      </c>
      <c r="M10264">
        <v>23.452400000000001</v>
      </c>
      <c r="N10264">
        <v>140.71440000000001</v>
      </c>
      <c r="O10264">
        <v>0</v>
      </c>
      <c r="P10264">
        <v>0</v>
      </c>
      <c r="Q10264">
        <v>9873.4524000000001</v>
      </c>
      <c r="R10264">
        <v>59240.714399999997</v>
      </c>
      <c r="S10264" t="s">
        <v>1424</v>
      </c>
    </row>
    <row r="10265" spans="1:19">
      <c r="A10265" t="s">
        <v>8619</v>
      </c>
      <c r="B10265">
        <v>44283</v>
      </c>
      <c r="C10265" t="s">
        <v>8620</v>
      </c>
      <c r="D10265">
        <v>44283</v>
      </c>
      <c r="E10265" t="s">
        <v>1422</v>
      </c>
      <c r="F10265" t="s">
        <v>75</v>
      </c>
      <c r="G10265" t="s">
        <v>76</v>
      </c>
      <c r="H10265" t="s">
        <v>66</v>
      </c>
      <c r="I10265" t="s">
        <v>1178</v>
      </c>
      <c r="J10265">
        <v>5</v>
      </c>
      <c r="K10265">
        <v>4035</v>
      </c>
      <c r="L10265">
        <v>20175</v>
      </c>
      <c r="M10265">
        <v>9.6071000000000009</v>
      </c>
      <c r="N10265">
        <v>48.035499999999999</v>
      </c>
      <c r="O10265">
        <v>0</v>
      </c>
      <c r="P10265">
        <v>0</v>
      </c>
      <c r="Q10265">
        <v>4044.6071000000002</v>
      </c>
      <c r="R10265">
        <v>20223.035500000002</v>
      </c>
      <c r="S10265" t="s">
        <v>1424</v>
      </c>
    </row>
    <row r="10266" spans="1:19">
      <c r="A10266" t="s">
        <v>8619</v>
      </c>
      <c r="B10266">
        <v>44283</v>
      </c>
      <c r="C10266" t="s">
        <v>8620</v>
      </c>
      <c r="D10266">
        <v>44283</v>
      </c>
      <c r="E10266" t="s">
        <v>1422</v>
      </c>
      <c r="F10266" t="s">
        <v>75</v>
      </c>
      <c r="G10266" t="s">
        <v>76</v>
      </c>
      <c r="H10266" t="s">
        <v>66</v>
      </c>
      <c r="I10266" t="s">
        <v>1470</v>
      </c>
      <c r="J10266">
        <v>10</v>
      </c>
      <c r="K10266">
        <v>7050</v>
      </c>
      <c r="L10266">
        <v>70500</v>
      </c>
      <c r="M10266">
        <v>16.785699999999999</v>
      </c>
      <c r="N10266">
        <v>167.857</v>
      </c>
      <c r="O10266">
        <v>0</v>
      </c>
      <c r="P10266">
        <v>0</v>
      </c>
      <c r="Q10266">
        <v>7066.7857000000004</v>
      </c>
      <c r="R10266">
        <v>70667.857000000004</v>
      </c>
      <c r="S10266" t="s">
        <v>1424</v>
      </c>
    </row>
    <row r="10267" spans="1:19">
      <c r="A10267" t="s">
        <v>8621</v>
      </c>
      <c r="B10267">
        <v>44283</v>
      </c>
      <c r="C10267" t="s">
        <v>8622</v>
      </c>
      <c r="D10267">
        <v>44283</v>
      </c>
      <c r="E10267" t="s">
        <v>1422</v>
      </c>
      <c r="F10267" t="s">
        <v>993</v>
      </c>
      <c r="G10267" t="s">
        <v>76</v>
      </c>
      <c r="H10267" t="s">
        <v>66</v>
      </c>
      <c r="I10267" t="s">
        <v>1180</v>
      </c>
      <c r="J10267">
        <v>50</v>
      </c>
      <c r="K10267">
        <v>3540</v>
      </c>
      <c r="L10267">
        <v>177000</v>
      </c>
      <c r="M10267">
        <v>8.4285999999999994</v>
      </c>
      <c r="N10267">
        <v>421.43</v>
      </c>
      <c r="O10267">
        <v>0</v>
      </c>
      <c r="P10267">
        <v>0</v>
      </c>
      <c r="Q10267">
        <v>3548.4286000000002</v>
      </c>
      <c r="R10267">
        <v>177421.43</v>
      </c>
      <c r="S10267" t="s">
        <v>1424</v>
      </c>
    </row>
    <row r="10268" spans="1:19">
      <c r="A10268" t="s">
        <v>8621</v>
      </c>
      <c r="B10268">
        <v>44283</v>
      </c>
      <c r="C10268" t="s">
        <v>8622</v>
      </c>
      <c r="D10268">
        <v>44283</v>
      </c>
      <c r="E10268" t="s">
        <v>1422</v>
      </c>
      <c r="F10268" t="s">
        <v>993</v>
      </c>
      <c r="G10268" t="s">
        <v>76</v>
      </c>
      <c r="H10268" t="s">
        <v>66</v>
      </c>
      <c r="I10268" t="s">
        <v>5350</v>
      </c>
      <c r="J10268">
        <v>20</v>
      </c>
      <c r="K10268">
        <v>9480</v>
      </c>
      <c r="L10268">
        <v>189600</v>
      </c>
      <c r="M10268">
        <v>22.571400000000001</v>
      </c>
      <c r="N10268">
        <v>451.428</v>
      </c>
      <c r="O10268">
        <v>0</v>
      </c>
      <c r="P10268">
        <v>0</v>
      </c>
      <c r="Q10268">
        <v>9502.5714000000007</v>
      </c>
      <c r="R10268">
        <v>190051.42800000001</v>
      </c>
      <c r="S10268" t="s">
        <v>1424</v>
      </c>
    </row>
    <row r="10269" spans="1:19">
      <c r="A10269" t="s">
        <v>8621</v>
      </c>
      <c r="B10269">
        <v>44283</v>
      </c>
      <c r="C10269" t="s">
        <v>8622</v>
      </c>
      <c r="D10269">
        <v>44283</v>
      </c>
      <c r="E10269" t="s">
        <v>1422</v>
      </c>
      <c r="F10269" t="s">
        <v>993</v>
      </c>
      <c r="G10269" t="s">
        <v>76</v>
      </c>
      <c r="H10269" t="s">
        <v>66</v>
      </c>
      <c r="I10269" t="s">
        <v>1178</v>
      </c>
      <c r="J10269">
        <v>40</v>
      </c>
      <c r="K10269">
        <v>4035</v>
      </c>
      <c r="L10269">
        <v>161400</v>
      </c>
      <c r="M10269">
        <v>9.6071000000000009</v>
      </c>
      <c r="N10269">
        <v>384.28399999999999</v>
      </c>
      <c r="O10269">
        <v>0</v>
      </c>
      <c r="P10269">
        <v>0</v>
      </c>
      <c r="Q10269">
        <v>4044.6071000000002</v>
      </c>
      <c r="R10269">
        <v>161784.28400000001</v>
      </c>
      <c r="S10269" t="s">
        <v>1424</v>
      </c>
    </row>
    <row r="10270" spans="1:19">
      <c r="A10270" t="s">
        <v>8621</v>
      </c>
      <c r="B10270">
        <v>44283</v>
      </c>
      <c r="C10270" t="s">
        <v>8622</v>
      </c>
      <c r="D10270">
        <v>44283</v>
      </c>
      <c r="E10270" t="s">
        <v>1422</v>
      </c>
      <c r="F10270" t="s">
        <v>993</v>
      </c>
      <c r="G10270" t="s">
        <v>76</v>
      </c>
      <c r="H10270" t="s">
        <v>66</v>
      </c>
      <c r="I10270" t="s">
        <v>1381</v>
      </c>
      <c r="J10270">
        <v>20</v>
      </c>
      <c r="K10270">
        <v>9850</v>
      </c>
      <c r="L10270">
        <v>197000</v>
      </c>
      <c r="M10270">
        <v>23.452400000000001</v>
      </c>
      <c r="N10270">
        <v>469.048</v>
      </c>
      <c r="O10270">
        <v>0</v>
      </c>
      <c r="P10270">
        <v>0</v>
      </c>
      <c r="Q10270">
        <v>9873.4524000000001</v>
      </c>
      <c r="R10270">
        <v>197469.04800000001</v>
      </c>
      <c r="S10270" t="s">
        <v>1424</v>
      </c>
    </row>
    <row r="10271" spans="1:19">
      <c r="A10271" t="s">
        <v>8621</v>
      </c>
      <c r="B10271">
        <v>44283</v>
      </c>
      <c r="C10271" t="s">
        <v>8622</v>
      </c>
      <c r="D10271">
        <v>44283</v>
      </c>
      <c r="E10271" t="s">
        <v>1422</v>
      </c>
      <c r="F10271" t="s">
        <v>993</v>
      </c>
      <c r="G10271" t="s">
        <v>76</v>
      </c>
      <c r="H10271" t="s">
        <v>66</v>
      </c>
      <c r="I10271" t="s">
        <v>1470</v>
      </c>
      <c r="J10271">
        <v>20</v>
      </c>
      <c r="K10271">
        <v>7050</v>
      </c>
      <c r="L10271">
        <v>141000</v>
      </c>
      <c r="M10271">
        <v>16.785699999999999</v>
      </c>
      <c r="N10271">
        <v>335.714</v>
      </c>
      <c r="O10271">
        <v>0</v>
      </c>
      <c r="P10271">
        <v>0</v>
      </c>
      <c r="Q10271">
        <v>7066.7857000000004</v>
      </c>
      <c r="R10271">
        <v>141335.71400000001</v>
      </c>
      <c r="S10271" t="s">
        <v>1424</v>
      </c>
    </row>
    <row r="10272" spans="1:19">
      <c r="A10272" t="s">
        <v>8623</v>
      </c>
      <c r="B10272">
        <v>44283</v>
      </c>
      <c r="C10272" t="s">
        <v>8624</v>
      </c>
      <c r="D10272">
        <v>44283</v>
      </c>
      <c r="E10272" t="s">
        <v>1422</v>
      </c>
      <c r="F10272" t="s">
        <v>71</v>
      </c>
      <c r="G10272" t="s">
        <v>1444</v>
      </c>
      <c r="H10272" t="s">
        <v>66</v>
      </c>
      <c r="I10272" t="s">
        <v>1381</v>
      </c>
      <c r="J10272">
        <v>10</v>
      </c>
      <c r="K10272">
        <v>9850</v>
      </c>
      <c r="L10272">
        <v>98500</v>
      </c>
      <c r="M10272">
        <v>23.452400000000001</v>
      </c>
      <c r="N10272">
        <v>234.524</v>
      </c>
      <c r="O10272">
        <v>0</v>
      </c>
      <c r="P10272">
        <v>0</v>
      </c>
      <c r="Q10272">
        <v>9873.4524000000001</v>
      </c>
      <c r="R10272">
        <v>98734.524000000005</v>
      </c>
      <c r="S10272" t="s">
        <v>1424</v>
      </c>
    </row>
    <row r="10273" spans="1:19">
      <c r="A10273" t="s">
        <v>8623</v>
      </c>
      <c r="B10273">
        <v>44283</v>
      </c>
      <c r="C10273" t="s">
        <v>8624</v>
      </c>
      <c r="D10273">
        <v>44283</v>
      </c>
      <c r="E10273" t="s">
        <v>1422</v>
      </c>
      <c r="F10273" t="s">
        <v>71</v>
      </c>
      <c r="G10273" t="s">
        <v>1444</v>
      </c>
      <c r="H10273" t="s">
        <v>66</v>
      </c>
      <c r="I10273" t="s">
        <v>1421</v>
      </c>
      <c r="J10273">
        <v>11</v>
      </c>
      <c r="K10273">
        <v>1264</v>
      </c>
      <c r="L10273">
        <v>13904</v>
      </c>
      <c r="M10273">
        <v>3.0095000000000001</v>
      </c>
      <c r="N10273">
        <v>33.104500000000002</v>
      </c>
      <c r="O10273">
        <v>0</v>
      </c>
      <c r="P10273">
        <v>0</v>
      </c>
      <c r="Q10273">
        <v>1267.0094999999999</v>
      </c>
      <c r="R10273">
        <v>13937.104499999999</v>
      </c>
      <c r="S10273" t="s">
        <v>1424</v>
      </c>
    </row>
    <row r="10274" spans="1:19">
      <c r="A10274" t="s">
        <v>8623</v>
      </c>
      <c r="B10274">
        <v>44283</v>
      </c>
      <c r="C10274" t="s">
        <v>8624</v>
      </c>
      <c r="D10274">
        <v>44283</v>
      </c>
      <c r="E10274" t="s">
        <v>1422</v>
      </c>
      <c r="F10274" t="s">
        <v>71</v>
      </c>
      <c r="G10274" t="s">
        <v>1444</v>
      </c>
      <c r="H10274" t="s">
        <v>66</v>
      </c>
      <c r="I10274" t="s">
        <v>1470</v>
      </c>
      <c r="J10274">
        <v>20</v>
      </c>
      <c r="K10274">
        <v>7050</v>
      </c>
      <c r="L10274">
        <v>141000</v>
      </c>
      <c r="M10274">
        <v>16.785699999999999</v>
      </c>
      <c r="N10274">
        <v>335.714</v>
      </c>
      <c r="O10274">
        <v>0</v>
      </c>
      <c r="P10274">
        <v>0</v>
      </c>
      <c r="Q10274">
        <v>7066.7857000000004</v>
      </c>
      <c r="R10274">
        <v>141335.71400000001</v>
      </c>
      <c r="S10274" t="s">
        <v>1424</v>
      </c>
    </row>
    <row r="10275" spans="1:19">
      <c r="A10275" t="s">
        <v>8623</v>
      </c>
      <c r="B10275">
        <v>44283</v>
      </c>
      <c r="C10275" t="s">
        <v>8624</v>
      </c>
      <c r="D10275">
        <v>44283</v>
      </c>
      <c r="E10275" t="s">
        <v>1422</v>
      </c>
      <c r="F10275" t="s">
        <v>71</v>
      </c>
      <c r="G10275" t="s">
        <v>1444</v>
      </c>
      <c r="H10275" t="s">
        <v>66</v>
      </c>
      <c r="I10275" t="s">
        <v>1178</v>
      </c>
      <c r="J10275">
        <v>10</v>
      </c>
      <c r="K10275">
        <v>4035</v>
      </c>
      <c r="L10275">
        <v>40350</v>
      </c>
      <c r="M10275">
        <v>9.6071000000000009</v>
      </c>
      <c r="N10275">
        <v>96.070999999999998</v>
      </c>
      <c r="O10275">
        <v>0</v>
      </c>
      <c r="P10275">
        <v>0</v>
      </c>
      <c r="Q10275">
        <v>4044.6071000000002</v>
      </c>
      <c r="R10275">
        <v>40446.071000000004</v>
      </c>
      <c r="S10275" t="s">
        <v>1424</v>
      </c>
    </row>
    <row r="10276" spans="1:19">
      <c r="A10276" t="s">
        <v>8623</v>
      </c>
      <c r="B10276">
        <v>44283</v>
      </c>
      <c r="C10276" t="s">
        <v>8624</v>
      </c>
      <c r="D10276">
        <v>44283</v>
      </c>
      <c r="E10276" t="s">
        <v>1422</v>
      </c>
      <c r="F10276" t="s">
        <v>71</v>
      </c>
      <c r="G10276" t="s">
        <v>1444</v>
      </c>
      <c r="H10276" t="s">
        <v>66</v>
      </c>
      <c r="I10276" t="s">
        <v>1459</v>
      </c>
      <c r="J10276">
        <v>170</v>
      </c>
      <c r="K10276">
        <v>1060</v>
      </c>
      <c r="L10276">
        <v>180200</v>
      </c>
      <c r="M10276">
        <v>2.5238</v>
      </c>
      <c r="N10276">
        <v>429.04599999999999</v>
      </c>
      <c r="O10276">
        <v>0</v>
      </c>
      <c r="P10276">
        <v>0</v>
      </c>
      <c r="Q10276">
        <v>1062.5237999999999</v>
      </c>
      <c r="R10276">
        <v>180629.046</v>
      </c>
      <c r="S10276" t="s">
        <v>1424</v>
      </c>
    </row>
    <row r="10277" spans="1:19">
      <c r="A10277" t="s">
        <v>8623</v>
      </c>
      <c r="B10277">
        <v>44283</v>
      </c>
      <c r="C10277" t="s">
        <v>8624</v>
      </c>
      <c r="D10277">
        <v>44283</v>
      </c>
      <c r="E10277" t="s">
        <v>1422</v>
      </c>
      <c r="F10277" t="s">
        <v>71</v>
      </c>
      <c r="G10277" t="s">
        <v>1444</v>
      </c>
      <c r="H10277" t="s">
        <v>66</v>
      </c>
      <c r="I10277" t="s">
        <v>1356</v>
      </c>
      <c r="J10277">
        <v>27</v>
      </c>
      <c r="K10277">
        <v>1118</v>
      </c>
      <c r="L10277">
        <v>30186</v>
      </c>
      <c r="M10277">
        <v>2.6619000000000002</v>
      </c>
      <c r="N10277">
        <v>71.871300000000005</v>
      </c>
      <c r="O10277">
        <v>0</v>
      </c>
      <c r="P10277">
        <v>0</v>
      </c>
      <c r="Q10277">
        <v>1120.6619000000001</v>
      </c>
      <c r="R10277">
        <v>30257.871299999999</v>
      </c>
      <c r="S10277" t="s">
        <v>1424</v>
      </c>
    </row>
    <row r="10278" spans="1:19">
      <c r="A10278" t="s">
        <v>8623</v>
      </c>
      <c r="B10278">
        <v>44283</v>
      </c>
      <c r="C10278" t="s">
        <v>8624</v>
      </c>
      <c r="D10278">
        <v>44283</v>
      </c>
      <c r="E10278" t="s">
        <v>1422</v>
      </c>
      <c r="F10278" t="s">
        <v>71</v>
      </c>
      <c r="G10278" t="s">
        <v>1444</v>
      </c>
      <c r="H10278" t="s">
        <v>66</v>
      </c>
      <c r="I10278" t="s">
        <v>1180</v>
      </c>
      <c r="J10278">
        <v>10</v>
      </c>
      <c r="K10278">
        <v>3540</v>
      </c>
      <c r="L10278">
        <v>35400</v>
      </c>
      <c r="M10278">
        <v>8.4285999999999994</v>
      </c>
      <c r="N10278">
        <v>84.286000000000001</v>
      </c>
      <c r="O10278">
        <v>0</v>
      </c>
      <c r="P10278">
        <v>0</v>
      </c>
      <c r="Q10278">
        <v>3548.4286000000002</v>
      </c>
      <c r="R10278">
        <v>35484.286</v>
      </c>
      <c r="S10278" t="s">
        <v>1424</v>
      </c>
    </row>
    <row r="10279" spans="1:19">
      <c r="A10279" t="s">
        <v>8625</v>
      </c>
      <c r="B10279">
        <v>44283</v>
      </c>
      <c r="C10279" t="s">
        <v>8626</v>
      </c>
      <c r="D10279">
        <v>44283</v>
      </c>
      <c r="E10279" t="s">
        <v>1422</v>
      </c>
      <c r="F10279" t="s">
        <v>65</v>
      </c>
      <c r="G10279" t="s">
        <v>66</v>
      </c>
      <c r="H10279" t="s">
        <v>66</v>
      </c>
      <c r="I10279" t="s">
        <v>1178</v>
      </c>
      <c r="J10279">
        <v>35</v>
      </c>
      <c r="K10279">
        <v>4035</v>
      </c>
      <c r="L10279">
        <v>141225</v>
      </c>
      <c r="M10279">
        <v>9.6071000000000009</v>
      </c>
      <c r="N10279">
        <v>336.24849999999998</v>
      </c>
      <c r="O10279">
        <v>0</v>
      </c>
      <c r="P10279">
        <v>0</v>
      </c>
      <c r="Q10279">
        <v>4044.6071000000002</v>
      </c>
      <c r="R10279">
        <v>141561.24849999999</v>
      </c>
      <c r="S10279" t="s">
        <v>1424</v>
      </c>
    </row>
    <row r="10280" spans="1:19">
      <c r="A10280" t="s">
        <v>8625</v>
      </c>
      <c r="B10280">
        <v>44283</v>
      </c>
      <c r="C10280" t="s">
        <v>8626</v>
      </c>
      <c r="D10280">
        <v>44283</v>
      </c>
      <c r="E10280" t="s">
        <v>1422</v>
      </c>
      <c r="F10280" t="s">
        <v>65</v>
      </c>
      <c r="G10280" t="s">
        <v>66</v>
      </c>
      <c r="H10280" t="s">
        <v>66</v>
      </c>
      <c r="I10280" t="s">
        <v>1180</v>
      </c>
      <c r="J10280">
        <v>36</v>
      </c>
      <c r="K10280">
        <v>3540</v>
      </c>
      <c r="L10280">
        <v>127440</v>
      </c>
      <c r="M10280">
        <v>8.4285999999999994</v>
      </c>
      <c r="N10280">
        <v>303.42959999999999</v>
      </c>
      <c r="O10280">
        <v>0</v>
      </c>
      <c r="P10280">
        <v>0</v>
      </c>
      <c r="Q10280">
        <v>3548.4286000000002</v>
      </c>
      <c r="R10280">
        <v>127743.4296</v>
      </c>
      <c r="S10280" t="s">
        <v>1424</v>
      </c>
    </row>
    <row r="10281" spans="1:19">
      <c r="A10281" t="s">
        <v>8625</v>
      </c>
      <c r="B10281">
        <v>44283</v>
      </c>
      <c r="C10281" t="s">
        <v>8626</v>
      </c>
      <c r="D10281">
        <v>44283</v>
      </c>
      <c r="E10281" t="s">
        <v>1422</v>
      </c>
      <c r="F10281" t="s">
        <v>65</v>
      </c>
      <c r="G10281" t="s">
        <v>66</v>
      </c>
      <c r="H10281" t="s">
        <v>66</v>
      </c>
      <c r="I10281" t="s">
        <v>1181</v>
      </c>
      <c r="J10281">
        <v>12</v>
      </c>
      <c r="K10281">
        <v>1293</v>
      </c>
      <c r="L10281">
        <v>15516</v>
      </c>
      <c r="M10281">
        <v>3.0785999999999998</v>
      </c>
      <c r="N10281">
        <v>36.943199999999997</v>
      </c>
      <c r="O10281">
        <v>0</v>
      </c>
      <c r="P10281">
        <v>0</v>
      </c>
      <c r="Q10281">
        <v>1296.0786000000001</v>
      </c>
      <c r="R10281">
        <v>15552.9432</v>
      </c>
      <c r="S10281" t="s">
        <v>1424</v>
      </c>
    </row>
    <row r="10282" spans="1:19">
      <c r="A10282" t="s">
        <v>8625</v>
      </c>
      <c r="B10282">
        <v>44283</v>
      </c>
      <c r="C10282" t="s">
        <v>8626</v>
      </c>
      <c r="D10282">
        <v>44283</v>
      </c>
      <c r="E10282" t="s">
        <v>1422</v>
      </c>
      <c r="F10282" t="s">
        <v>65</v>
      </c>
      <c r="G10282" t="s">
        <v>66</v>
      </c>
      <c r="H10282" t="s">
        <v>66</v>
      </c>
      <c r="I10282" t="s">
        <v>1359</v>
      </c>
      <c r="J10282">
        <v>62</v>
      </c>
      <c r="K10282">
        <v>1225</v>
      </c>
      <c r="L10282">
        <v>75950</v>
      </c>
      <c r="M10282">
        <v>2.9167000000000001</v>
      </c>
      <c r="N10282">
        <v>180.83539999999999</v>
      </c>
      <c r="O10282">
        <v>0</v>
      </c>
      <c r="P10282">
        <v>0</v>
      </c>
      <c r="Q10282">
        <v>1227.9167</v>
      </c>
      <c r="R10282">
        <v>76130.835399999996</v>
      </c>
      <c r="S10282" t="s">
        <v>1424</v>
      </c>
    </row>
    <row r="10283" spans="1:19">
      <c r="A10283" t="s">
        <v>8625</v>
      </c>
      <c r="B10283">
        <v>44283</v>
      </c>
      <c r="C10283" t="s">
        <v>8626</v>
      </c>
      <c r="D10283">
        <v>44283</v>
      </c>
      <c r="E10283" t="s">
        <v>1422</v>
      </c>
      <c r="F10283" t="s">
        <v>65</v>
      </c>
      <c r="G10283" t="s">
        <v>66</v>
      </c>
      <c r="H10283" t="s">
        <v>66</v>
      </c>
      <c r="I10283" t="s">
        <v>1356</v>
      </c>
      <c r="J10283">
        <v>38</v>
      </c>
      <c r="K10283">
        <v>1118</v>
      </c>
      <c r="L10283">
        <v>42484</v>
      </c>
      <c r="M10283">
        <v>2.6619000000000002</v>
      </c>
      <c r="N10283">
        <v>101.15219999999999</v>
      </c>
      <c r="O10283">
        <v>0</v>
      </c>
      <c r="P10283">
        <v>0</v>
      </c>
      <c r="Q10283">
        <v>1120.6619000000001</v>
      </c>
      <c r="R10283">
        <v>42585.152199999997</v>
      </c>
      <c r="S10283" t="s">
        <v>1424</v>
      </c>
    </row>
    <row r="10284" spans="1:19">
      <c r="A10284" t="s">
        <v>8625</v>
      </c>
      <c r="B10284">
        <v>44283</v>
      </c>
      <c r="C10284" t="s">
        <v>8626</v>
      </c>
      <c r="D10284">
        <v>44283</v>
      </c>
      <c r="E10284" t="s">
        <v>1422</v>
      </c>
      <c r="F10284" t="s">
        <v>65</v>
      </c>
      <c r="G10284" t="s">
        <v>66</v>
      </c>
      <c r="H10284" t="s">
        <v>66</v>
      </c>
      <c r="I10284" t="s">
        <v>1421</v>
      </c>
      <c r="J10284">
        <v>165</v>
      </c>
      <c r="K10284">
        <v>1264</v>
      </c>
      <c r="L10284">
        <v>208560</v>
      </c>
      <c r="M10284">
        <v>3.0095000000000001</v>
      </c>
      <c r="N10284">
        <v>496.5675</v>
      </c>
      <c r="O10284">
        <v>0</v>
      </c>
      <c r="P10284">
        <v>0</v>
      </c>
      <c r="Q10284">
        <v>1267.0094999999999</v>
      </c>
      <c r="R10284">
        <v>209056.5675</v>
      </c>
      <c r="S10284" t="s">
        <v>1424</v>
      </c>
    </row>
    <row r="10285" spans="1:19">
      <c r="A10285" t="s">
        <v>8625</v>
      </c>
      <c r="B10285">
        <v>44283</v>
      </c>
      <c r="C10285" t="s">
        <v>8626</v>
      </c>
      <c r="D10285">
        <v>44283</v>
      </c>
      <c r="E10285" t="s">
        <v>1422</v>
      </c>
      <c r="F10285" t="s">
        <v>65</v>
      </c>
      <c r="G10285" t="s">
        <v>66</v>
      </c>
      <c r="H10285" t="s">
        <v>66</v>
      </c>
      <c r="I10285" t="s">
        <v>1459</v>
      </c>
      <c r="J10285">
        <v>297</v>
      </c>
      <c r="K10285">
        <v>1060</v>
      </c>
      <c r="L10285">
        <v>314820</v>
      </c>
      <c r="M10285">
        <v>2.5238</v>
      </c>
      <c r="N10285">
        <v>749.56859999999995</v>
      </c>
      <c r="O10285">
        <v>0</v>
      </c>
      <c r="P10285">
        <v>0</v>
      </c>
      <c r="Q10285">
        <v>1062.5237999999999</v>
      </c>
      <c r="R10285">
        <v>315569.5686</v>
      </c>
      <c r="S10285" t="s">
        <v>1424</v>
      </c>
    </row>
    <row r="10286" spans="1:19">
      <c r="A10286" t="s">
        <v>8627</v>
      </c>
      <c r="B10286">
        <v>44283</v>
      </c>
      <c r="C10286" t="s">
        <v>8628</v>
      </c>
      <c r="D10286">
        <v>44283</v>
      </c>
      <c r="E10286" t="s">
        <v>1422</v>
      </c>
      <c r="F10286" t="s">
        <v>69</v>
      </c>
      <c r="G10286" t="s">
        <v>66</v>
      </c>
      <c r="H10286" t="s">
        <v>66</v>
      </c>
      <c r="I10286" t="s">
        <v>1180</v>
      </c>
      <c r="J10286">
        <v>15</v>
      </c>
      <c r="K10286">
        <v>3540</v>
      </c>
      <c r="L10286">
        <v>53100</v>
      </c>
      <c r="M10286">
        <v>8.4285999999999994</v>
      </c>
      <c r="N10286">
        <v>126.429</v>
      </c>
      <c r="O10286">
        <v>0</v>
      </c>
      <c r="P10286">
        <v>0</v>
      </c>
      <c r="Q10286">
        <v>3548.4286000000002</v>
      </c>
      <c r="R10286">
        <v>53226.428999999996</v>
      </c>
      <c r="S10286" t="s">
        <v>1424</v>
      </c>
    </row>
    <row r="10287" spans="1:19">
      <c r="A10287" t="s">
        <v>8627</v>
      </c>
      <c r="B10287">
        <v>44283</v>
      </c>
      <c r="C10287" t="s">
        <v>8628</v>
      </c>
      <c r="D10287">
        <v>44283</v>
      </c>
      <c r="E10287" t="s">
        <v>1422</v>
      </c>
      <c r="F10287" t="s">
        <v>69</v>
      </c>
      <c r="G10287" t="s">
        <v>66</v>
      </c>
      <c r="H10287" t="s">
        <v>66</v>
      </c>
      <c r="I10287" t="s">
        <v>1470</v>
      </c>
      <c r="J10287">
        <v>10</v>
      </c>
      <c r="K10287">
        <v>7050</v>
      </c>
      <c r="L10287">
        <v>70500</v>
      </c>
      <c r="M10287">
        <v>16.785699999999999</v>
      </c>
      <c r="N10287">
        <v>167.857</v>
      </c>
      <c r="O10287">
        <v>0</v>
      </c>
      <c r="P10287">
        <v>0</v>
      </c>
      <c r="Q10287">
        <v>7066.7857000000004</v>
      </c>
      <c r="R10287">
        <v>70667.857000000004</v>
      </c>
      <c r="S10287" t="s">
        <v>1424</v>
      </c>
    </row>
    <row r="10288" spans="1:19">
      <c r="A10288" t="s">
        <v>8627</v>
      </c>
      <c r="B10288">
        <v>44283</v>
      </c>
      <c r="C10288" t="s">
        <v>8628</v>
      </c>
      <c r="D10288">
        <v>44283</v>
      </c>
      <c r="E10288" t="s">
        <v>1422</v>
      </c>
      <c r="F10288" t="s">
        <v>69</v>
      </c>
      <c r="G10288" t="s">
        <v>66</v>
      </c>
      <c r="H10288" t="s">
        <v>66</v>
      </c>
      <c r="I10288" t="s">
        <v>1178</v>
      </c>
      <c r="J10288">
        <v>15</v>
      </c>
      <c r="K10288">
        <v>4035</v>
      </c>
      <c r="L10288">
        <v>60525</v>
      </c>
      <c r="M10288">
        <v>9.6071000000000009</v>
      </c>
      <c r="N10288">
        <v>144.10650000000001</v>
      </c>
      <c r="O10288">
        <v>0</v>
      </c>
      <c r="P10288">
        <v>0</v>
      </c>
      <c r="Q10288">
        <v>4044.6071000000002</v>
      </c>
      <c r="R10288">
        <v>60669.106500000002</v>
      </c>
      <c r="S10288" t="s">
        <v>1424</v>
      </c>
    </row>
    <row r="10289" spans="1:19">
      <c r="A10289" t="s">
        <v>8629</v>
      </c>
      <c r="B10289">
        <v>44283</v>
      </c>
      <c r="C10289" t="s">
        <v>8630</v>
      </c>
      <c r="D10289">
        <v>44283</v>
      </c>
      <c r="E10289" t="s">
        <v>1422</v>
      </c>
      <c r="F10289" t="s">
        <v>74</v>
      </c>
      <c r="G10289" t="s">
        <v>1070</v>
      </c>
      <c r="H10289" t="s">
        <v>66</v>
      </c>
      <c r="I10289" t="s">
        <v>1180</v>
      </c>
      <c r="J10289">
        <v>5</v>
      </c>
      <c r="K10289">
        <v>3540</v>
      </c>
      <c r="L10289">
        <v>17700</v>
      </c>
      <c r="M10289">
        <v>8.4285999999999994</v>
      </c>
      <c r="N10289">
        <v>42.143000000000001</v>
      </c>
      <c r="O10289">
        <v>0</v>
      </c>
      <c r="P10289">
        <v>0</v>
      </c>
      <c r="Q10289">
        <v>3548.4286000000002</v>
      </c>
      <c r="R10289">
        <v>17742.143</v>
      </c>
      <c r="S10289" t="s">
        <v>1424</v>
      </c>
    </row>
    <row r="10290" spans="1:19">
      <c r="A10290" t="s">
        <v>8629</v>
      </c>
      <c r="B10290">
        <v>44283</v>
      </c>
      <c r="C10290" t="s">
        <v>8630</v>
      </c>
      <c r="D10290">
        <v>44283</v>
      </c>
      <c r="E10290" t="s">
        <v>1422</v>
      </c>
      <c r="F10290" t="s">
        <v>74</v>
      </c>
      <c r="G10290" t="s">
        <v>1070</v>
      </c>
      <c r="H10290" t="s">
        <v>66</v>
      </c>
      <c r="I10290" t="s">
        <v>1459</v>
      </c>
      <c r="J10290">
        <v>100</v>
      </c>
      <c r="K10290">
        <v>1060</v>
      </c>
      <c r="L10290">
        <v>106000</v>
      </c>
      <c r="M10290">
        <v>2.5238</v>
      </c>
      <c r="N10290">
        <v>252.38</v>
      </c>
      <c r="O10290">
        <v>0</v>
      </c>
      <c r="P10290">
        <v>0</v>
      </c>
      <c r="Q10290">
        <v>1062.5237999999999</v>
      </c>
      <c r="R10290">
        <v>106252.38</v>
      </c>
      <c r="S10290" t="s">
        <v>1424</v>
      </c>
    </row>
    <row r="10291" spans="1:19">
      <c r="A10291" t="s">
        <v>8629</v>
      </c>
      <c r="B10291">
        <v>44283</v>
      </c>
      <c r="C10291" t="s">
        <v>8630</v>
      </c>
      <c r="D10291">
        <v>44283</v>
      </c>
      <c r="E10291" t="s">
        <v>1422</v>
      </c>
      <c r="F10291" t="s">
        <v>74</v>
      </c>
      <c r="G10291" t="s">
        <v>1070</v>
      </c>
      <c r="H10291" t="s">
        <v>66</v>
      </c>
      <c r="I10291" t="s">
        <v>1356</v>
      </c>
      <c r="J10291">
        <v>10</v>
      </c>
      <c r="K10291">
        <v>1118</v>
      </c>
      <c r="L10291">
        <v>11180</v>
      </c>
      <c r="M10291">
        <v>2.6619000000000002</v>
      </c>
      <c r="N10291">
        <v>26.619</v>
      </c>
      <c r="O10291">
        <v>0</v>
      </c>
      <c r="P10291">
        <v>0</v>
      </c>
      <c r="Q10291">
        <v>1120.6619000000001</v>
      </c>
      <c r="R10291">
        <v>11206.619000000001</v>
      </c>
      <c r="S10291" t="s">
        <v>1424</v>
      </c>
    </row>
    <row r="10292" spans="1:19">
      <c r="A10292" t="s">
        <v>8629</v>
      </c>
      <c r="B10292">
        <v>44283</v>
      </c>
      <c r="C10292" t="s">
        <v>8630</v>
      </c>
      <c r="D10292">
        <v>44283</v>
      </c>
      <c r="E10292" t="s">
        <v>1422</v>
      </c>
      <c r="F10292" t="s">
        <v>74</v>
      </c>
      <c r="G10292" t="s">
        <v>1070</v>
      </c>
      <c r="H10292" t="s">
        <v>66</v>
      </c>
      <c r="I10292" t="s">
        <v>1421</v>
      </c>
      <c r="J10292">
        <v>40</v>
      </c>
      <c r="K10292">
        <v>1264</v>
      </c>
      <c r="L10292">
        <v>50560</v>
      </c>
      <c r="M10292">
        <v>3.0095000000000001</v>
      </c>
      <c r="N10292">
        <v>120.38</v>
      </c>
      <c r="O10292">
        <v>0</v>
      </c>
      <c r="P10292">
        <v>0</v>
      </c>
      <c r="Q10292">
        <v>1267.0094999999999</v>
      </c>
      <c r="R10292">
        <v>50680.38</v>
      </c>
      <c r="S10292" t="s">
        <v>1424</v>
      </c>
    </row>
    <row r="10293" spans="1:19">
      <c r="A10293" t="s">
        <v>8629</v>
      </c>
      <c r="B10293">
        <v>44283</v>
      </c>
      <c r="C10293" t="s">
        <v>8630</v>
      </c>
      <c r="D10293">
        <v>44283</v>
      </c>
      <c r="E10293" t="s">
        <v>1422</v>
      </c>
      <c r="F10293" t="s">
        <v>74</v>
      </c>
      <c r="G10293" t="s">
        <v>1070</v>
      </c>
      <c r="H10293" t="s">
        <v>66</v>
      </c>
      <c r="I10293" t="s">
        <v>1178</v>
      </c>
      <c r="J10293">
        <v>5</v>
      </c>
      <c r="K10293">
        <v>4035</v>
      </c>
      <c r="L10293">
        <v>20175</v>
      </c>
      <c r="M10293">
        <v>9.6071000000000009</v>
      </c>
      <c r="N10293">
        <v>48.035499999999999</v>
      </c>
      <c r="O10293">
        <v>0</v>
      </c>
      <c r="P10293">
        <v>0</v>
      </c>
      <c r="Q10293">
        <v>4044.6071000000002</v>
      </c>
      <c r="R10293">
        <v>20223.035500000002</v>
      </c>
      <c r="S10293" t="s">
        <v>1424</v>
      </c>
    </row>
    <row r="10294" spans="1:19">
      <c r="A10294" t="s">
        <v>8631</v>
      </c>
      <c r="B10294">
        <v>44283</v>
      </c>
      <c r="C10294" t="s">
        <v>8632</v>
      </c>
      <c r="D10294">
        <v>44283</v>
      </c>
      <c r="E10294" t="s">
        <v>1422</v>
      </c>
      <c r="F10294" t="s">
        <v>72</v>
      </c>
      <c r="G10294" t="s">
        <v>1070</v>
      </c>
      <c r="H10294" t="s">
        <v>66</v>
      </c>
      <c r="I10294" t="s">
        <v>1459</v>
      </c>
      <c r="J10294">
        <v>200</v>
      </c>
      <c r="K10294">
        <v>1060</v>
      </c>
      <c r="L10294">
        <v>212000</v>
      </c>
      <c r="M10294">
        <v>2.5238</v>
      </c>
      <c r="N10294">
        <v>504.76</v>
      </c>
      <c r="O10294">
        <v>0</v>
      </c>
      <c r="P10294">
        <v>0</v>
      </c>
      <c r="Q10294">
        <v>1062.5237999999999</v>
      </c>
      <c r="R10294">
        <v>212504.76</v>
      </c>
      <c r="S10294" t="s">
        <v>1424</v>
      </c>
    </row>
    <row r="10295" spans="1:19">
      <c r="A10295" t="s">
        <v>8631</v>
      </c>
      <c r="B10295">
        <v>44283</v>
      </c>
      <c r="C10295" t="s">
        <v>8632</v>
      </c>
      <c r="D10295">
        <v>44283</v>
      </c>
      <c r="E10295" t="s">
        <v>1422</v>
      </c>
      <c r="F10295" t="s">
        <v>72</v>
      </c>
      <c r="G10295" t="s">
        <v>1070</v>
      </c>
      <c r="H10295" t="s">
        <v>66</v>
      </c>
      <c r="I10295" t="s">
        <v>1421</v>
      </c>
      <c r="J10295">
        <v>80</v>
      </c>
      <c r="K10295">
        <v>1264</v>
      </c>
      <c r="L10295">
        <v>101120</v>
      </c>
      <c r="M10295">
        <v>3.0095000000000001</v>
      </c>
      <c r="N10295">
        <v>240.76</v>
      </c>
      <c r="O10295">
        <v>0</v>
      </c>
      <c r="P10295">
        <v>0</v>
      </c>
      <c r="Q10295">
        <v>1267.0094999999999</v>
      </c>
      <c r="R10295">
        <v>101360.76</v>
      </c>
      <c r="S10295" t="s">
        <v>1424</v>
      </c>
    </row>
    <row r="10296" spans="1:19">
      <c r="A10296" t="s">
        <v>8631</v>
      </c>
      <c r="B10296">
        <v>44283</v>
      </c>
      <c r="C10296" t="s">
        <v>8632</v>
      </c>
      <c r="D10296">
        <v>44283</v>
      </c>
      <c r="E10296" t="s">
        <v>1422</v>
      </c>
      <c r="F10296" t="s">
        <v>72</v>
      </c>
      <c r="G10296" t="s">
        <v>1070</v>
      </c>
      <c r="H10296" t="s">
        <v>66</v>
      </c>
      <c r="I10296" t="s">
        <v>1356</v>
      </c>
      <c r="J10296">
        <v>40</v>
      </c>
      <c r="K10296">
        <v>1118</v>
      </c>
      <c r="L10296">
        <v>44720</v>
      </c>
      <c r="M10296">
        <v>2.6619000000000002</v>
      </c>
      <c r="N10296">
        <v>106.476</v>
      </c>
      <c r="O10296">
        <v>0</v>
      </c>
      <c r="P10296">
        <v>0</v>
      </c>
      <c r="Q10296">
        <v>1120.6619000000001</v>
      </c>
      <c r="R10296">
        <v>44826.476000000002</v>
      </c>
      <c r="S10296" t="s">
        <v>1424</v>
      </c>
    </row>
    <row r="10297" spans="1:19">
      <c r="A10297" t="s">
        <v>8631</v>
      </c>
      <c r="B10297">
        <v>44283</v>
      </c>
      <c r="C10297" t="s">
        <v>8632</v>
      </c>
      <c r="D10297">
        <v>44283</v>
      </c>
      <c r="E10297" t="s">
        <v>1422</v>
      </c>
      <c r="F10297" t="s">
        <v>72</v>
      </c>
      <c r="G10297" t="s">
        <v>1070</v>
      </c>
      <c r="H10297" t="s">
        <v>66</v>
      </c>
      <c r="I10297" t="s">
        <v>1181</v>
      </c>
      <c r="J10297">
        <v>7</v>
      </c>
      <c r="K10297">
        <v>1293</v>
      </c>
      <c r="L10297">
        <v>9051</v>
      </c>
      <c r="M10297">
        <v>3.0785999999999998</v>
      </c>
      <c r="N10297">
        <v>21.5502</v>
      </c>
      <c r="O10297">
        <v>0</v>
      </c>
      <c r="P10297">
        <v>0</v>
      </c>
      <c r="Q10297">
        <v>1296.0786000000001</v>
      </c>
      <c r="R10297">
        <v>9072.5501999999997</v>
      </c>
      <c r="S10297" t="s">
        <v>1424</v>
      </c>
    </row>
    <row r="10298" spans="1:19">
      <c r="A10298" t="s">
        <v>8631</v>
      </c>
      <c r="B10298">
        <v>44283</v>
      </c>
      <c r="C10298" t="s">
        <v>8632</v>
      </c>
      <c r="D10298">
        <v>44283</v>
      </c>
      <c r="E10298" t="s">
        <v>1422</v>
      </c>
      <c r="F10298" t="s">
        <v>72</v>
      </c>
      <c r="G10298" t="s">
        <v>1070</v>
      </c>
      <c r="H10298" t="s">
        <v>66</v>
      </c>
      <c r="I10298" t="s">
        <v>5350</v>
      </c>
      <c r="J10298">
        <v>5</v>
      </c>
      <c r="K10298">
        <v>9480</v>
      </c>
      <c r="L10298">
        <v>47400</v>
      </c>
      <c r="M10298">
        <v>22.571400000000001</v>
      </c>
      <c r="N10298">
        <v>112.857</v>
      </c>
      <c r="O10298">
        <v>0</v>
      </c>
      <c r="P10298">
        <v>0</v>
      </c>
      <c r="Q10298">
        <v>9502.5714000000007</v>
      </c>
      <c r="R10298">
        <v>47512.857000000004</v>
      </c>
      <c r="S10298" t="s">
        <v>1424</v>
      </c>
    </row>
    <row r="10299" spans="1:19">
      <c r="A10299" t="s">
        <v>8631</v>
      </c>
      <c r="B10299">
        <v>44283</v>
      </c>
      <c r="C10299" t="s">
        <v>8632</v>
      </c>
      <c r="D10299">
        <v>44283</v>
      </c>
      <c r="E10299" t="s">
        <v>1422</v>
      </c>
      <c r="F10299" t="s">
        <v>72</v>
      </c>
      <c r="G10299" t="s">
        <v>1070</v>
      </c>
      <c r="H10299" t="s">
        <v>66</v>
      </c>
      <c r="I10299" t="s">
        <v>1381</v>
      </c>
      <c r="J10299">
        <v>10</v>
      </c>
      <c r="K10299">
        <v>9850</v>
      </c>
      <c r="L10299">
        <v>98500</v>
      </c>
      <c r="M10299">
        <v>23.452400000000001</v>
      </c>
      <c r="N10299">
        <v>234.524</v>
      </c>
      <c r="O10299">
        <v>0</v>
      </c>
      <c r="P10299">
        <v>0</v>
      </c>
      <c r="Q10299">
        <v>9873.4524000000001</v>
      </c>
      <c r="R10299">
        <v>98734.524000000005</v>
      </c>
      <c r="S10299" t="s">
        <v>1424</v>
      </c>
    </row>
    <row r="10300" spans="1:19">
      <c r="A10300" t="s">
        <v>8633</v>
      </c>
      <c r="B10300">
        <v>44283</v>
      </c>
      <c r="C10300" t="s">
        <v>8634</v>
      </c>
      <c r="D10300">
        <v>44283</v>
      </c>
      <c r="E10300" t="s">
        <v>1422</v>
      </c>
      <c r="F10300" t="s">
        <v>70</v>
      </c>
      <c r="G10300" t="s">
        <v>1444</v>
      </c>
      <c r="H10300" t="s">
        <v>66</v>
      </c>
      <c r="I10300" t="s">
        <v>1459</v>
      </c>
      <c r="J10300">
        <v>10</v>
      </c>
      <c r="K10300">
        <v>1060</v>
      </c>
      <c r="L10300">
        <v>10600</v>
      </c>
      <c r="M10300">
        <v>2.5238</v>
      </c>
      <c r="N10300">
        <v>25.238</v>
      </c>
      <c r="O10300">
        <v>0</v>
      </c>
      <c r="P10300">
        <v>0</v>
      </c>
      <c r="Q10300">
        <v>1062.5237999999999</v>
      </c>
      <c r="R10300">
        <v>10625.237999999999</v>
      </c>
      <c r="S10300" t="s">
        <v>1424</v>
      </c>
    </row>
    <row r="10301" spans="1:19">
      <c r="A10301" t="s">
        <v>8633</v>
      </c>
      <c r="B10301">
        <v>44283</v>
      </c>
      <c r="C10301" t="s">
        <v>8634</v>
      </c>
      <c r="D10301">
        <v>44283</v>
      </c>
      <c r="E10301" t="s">
        <v>1422</v>
      </c>
      <c r="F10301" t="s">
        <v>70</v>
      </c>
      <c r="G10301" t="s">
        <v>1444</v>
      </c>
      <c r="H10301" t="s">
        <v>66</v>
      </c>
      <c r="I10301" t="s">
        <v>1359</v>
      </c>
      <c r="J10301">
        <v>16</v>
      </c>
      <c r="K10301">
        <v>1225</v>
      </c>
      <c r="L10301">
        <v>19600</v>
      </c>
      <c r="M10301">
        <v>2.9167000000000001</v>
      </c>
      <c r="N10301">
        <v>46.667200000000001</v>
      </c>
      <c r="O10301">
        <v>0</v>
      </c>
      <c r="P10301">
        <v>0</v>
      </c>
      <c r="Q10301">
        <v>1227.9167</v>
      </c>
      <c r="R10301">
        <v>19646.6672</v>
      </c>
      <c r="S10301" t="s">
        <v>1424</v>
      </c>
    </row>
    <row r="10302" spans="1:19">
      <c r="A10302" t="s">
        <v>8635</v>
      </c>
      <c r="B10302">
        <v>44283</v>
      </c>
      <c r="C10302" t="s">
        <v>8636</v>
      </c>
      <c r="D10302">
        <v>44283</v>
      </c>
      <c r="E10302" t="s">
        <v>1422</v>
      </c>
      <c r="F10302" t="s">
        <v>1033</v>
      </c>
      <c r="G10302" t="s">
        <v>1427</v>
      </c>
      <c r="H10302" t="s">
        <v>66</v>
      </c>
      <c r="I10302" t="s">
        <v>1421</v>
      </c>
      <c r="J10302">
        <v>100</v>
      </c>
      <c r="K10302">
        <v>1264</v>
      </c>
      <c r="L10302">
        <v>126400</v>
      </c>
      <c r="M10302">
        <v>3.0095000000000001</v>
      </c>
      <c r="N10302">
        <v>300.95</v>
      </c>
      <c r="O10302">
        <v>0</v>
      </c>
      <c r="P10302">
        <v>0</v>
      </c>
      <c r="Q10302">
        <v>1267.0094999999999</v>
      </c>
      <c r="R10302">
        <v>126700.95</v>
      </c>
      <c r="S10302" t="s">
        <v>1424</v>
      </c>
    </row>
    <row r="10303" spans="1:19">
      <c r="A10303" t="s">
        <v>8635</v>
      </c>
      <c r="B10303">
        <v>44283</v>
      </c>
      <c r="C10303" t="s">
        <v>8636</v>
      </c>
      <c r="D10303">
        <v>44283</v>
      </c>
      <c r="E10303" t="s">
        <v>1422</v>
      </c>
      <c r="F10303" t="s">
        <v>1033</v>
      </c>
      <c r="G10303" t="s">
        <v>1427</v>
      </c>
      <c r="H10303" t="s">
        <v>66</v>
      </c>
      <c r="I10303" t="s">
        <v>1180</v>
      </c>
      <c r="J10303">
        <v>5</v>
      </c>
      <c r="K10303">
        <v>3540</v>
      </c>
      <c r="L10303">
        <v>17700</v>
      </c>
      <c r="M10303">
        <v>8.4285999999999994</v>
      </c>
      <c r="N10303">
        <v>42.143000000000001</v>
      </c>
      <c r="O10303">
        <v>0</v>
      </c>
      <c r="P10303">
        <v>0</v>
      </c>
      <c r="Q10303">
        <v>3548.4286000000002</v>
      </c>
      <c r="R10303">
        <v>17742.143</v>
      </c>
      <c r="S10303" t="s">
        <v>1424</v>
      </c>
    </row>
    <row r="10304" spans="1:19">
      <c r="A10304" t="s">
        <v>8635</v>
      </c>
      <c r="B10304">
        <v>44283</v>
      </c>
      <c r="C10304" t="s">
        <v>8636</v>
      </c>
      <c r="D10304">
        <v>44283</v>
      </c>
      <c r="E10304" t="s">
        <v>1422</v>
      </c>
      <c r="F10304" t="s">
        <v>1033</v>
      </c>
      <c r="G10304" t="s">
        <v>1427</v>
      </c>
      <c r="H10304" t="s">
        <v>66</v>
      </c>
      <c r="I10304" t="s">
        <v>1470</v>
      </c>
      <c r="J10304">
        <v>20</v>
      </c>
      <c r="K10304">
        <v>7050</v>
      </c>
      <c r="L10304">
        <v>141000</v>
      </c>
      <c r="M10304">
        <v>16.785699999999999</v>
      </c>
      <c r="N10304">
        <v>335.714</v>
      </c>
      <c r="O10304">
        <v>0</v>
      </c>
      <c r="P10304">
        <v>0</v>
      </c>
      <c r="Q10304">
        <v>7066.7857000000004</v>
      </c>
      <c r="R10304">
        <v>141335.71400000001</v>
      </c>
      <c r="S10304" t="s">
        <v>1424</v>
      </c>
    </row>
    <row r="10305" spans="1:19">
      <c r="A10305" t="s">
        <v>8635</v>
      </c>
      <c r="B10305">
        <v>44283</v>
      </c>
      <c r="C10305" t="s">
        <v>8636</v>
      </c>
      <c r="D10305">
        <v>44283</v>
      </c>
      <c r="E10305" t="s">
        <v>1422</v>
      </c>
      <c r="F10305" t="s">
        <v>1033</v>
      </c>
      <c r="G10305" t="s">
        <v>1427</v>
      </c>
      <c r="H10305" t="s">
        <v>66</v>
      </c>
      <c r="I10305" t="s">
        <v>1459</v>
      </c>
      <c r="J10305">
        <v>200</v>
      </c>
      <c r="K10305">
        <v>1060</v>
      </c>
      <c r="L10305">
        <v>212000</v>
      </c>
      <c r="M10305">
        <v>2.5238</v>
      </c>
      <c r="N10305">
        <v>504.76</v>
      </c>
      <c r="O10305">
        <v>0</v>
      </c>
      <c r="P10305">
        <v>0</v>
      </c>
      <c r="Q10305">
        <v>1062.5237999999999</v>
      </c>
      <c r="R10305">
        <v>212504.76</v>
      </c>
      <c r="S10305" t="s">
        <v>1424</v>
      </c>
    </row>
    <row r="10306" spans="1:19">
      <c r="A10306" t="s">
        <v>8637</v>
      </c>
      <c r="B10306">
        <v>44283</v>
      </c>
      <c r="C10306" t="s">
        <v>8638</v>
      </c>
      <c r="D10306">
        <v>44283</v>
      </c>
      <c r="E10306" t="s">
        <v>1422</v>
      </c>
      <c r="F10306" t="s">
        <v>68</v>
      </c>
      <c r="G10306" t="s">
        <v>1427</v>
      </c>
      <c r="H10306" t="s">
        <v>66</v>
      </c>
      <c r="I10306" t="s">
        <v>1421</v>
      </c>
      <c r="J10306">
        <v>200</v>
      </c>
      <c r="K10306">
        <v>1264</v>
      </c>
      <c r="L10306">
        <v>252800</v>
      </c>
      <c r="M10306">
        <v>3.0095000000000001</v>
      </c>
      <c r="N10306">
        <v>601.9</v>
      </c>
      <c r="O10306">
        <v>0</v>
      </c>
      <c r="P10306">
        <v>0</v>
      </c>
      <c r="Q10306">
        <v>1267.0094999999999</v>
      </c>
      <c r="R10306">
        <v>253401.9</v>
      </c>
      <c r="S10306" t="s">
        <v>1424</v>
      </c>
    </row>
    <row r="10307" spans="1:19">
      <c r="A10307" t="s">
        <v>8637</v>
      </c>
      <c r="B10307">
        <v>44283</v>
      </c>
      <c r="C10307" t="s">
        <v>8638</v>
      </c>
      <c r="D10307">
        <v>44283</v>
      </c>
      <c r="E10307" t="s">
        <v>1422</v>
      </c>
      <c r="F10307" t="s">
        <v>68</v>
      </c>
      <c r="G10307" t="s">
        <v>1427</v>
      </c>
      <c r="H10307" t="s">
        <v>66</v>
      </c>
      <c r="I10307" t="s">
        <v>1178</v>
      </c>
      <c r="J10307">
        <v>10</v>
      </c>
      <c r="K10307">
        <v>4035</v>
      </c>
      <c r="L10307">
        <v>40350</v>
      </c>
      <c r="M10307">
        <v>9.6071000000000009</v>
      </c>
      <c r="N10307">
        <v>96.070999999999998</v>
      </c>
      <c r="O10307">
        <v>0</v>
      </c>
      <c r="P10307">
        <v>0</v>
      </c>
      <c r="Q10307">
        <v>4044.6071000000002</v>
      </c>
      <c r="R10307">
        <v>40446.071000000004</v>
      </c>
      <c r="S10307" t="s">
        <v>1424</v>
      </c>
    </row>
    <row r="10308" spans="1:19">
      <c r="A10308" t="s">
        <v>8637</v>
      </c>
      <c r="B10308">
        <v>44283</v>
      </c>
      <c r="C10308" t="s">
        <v>8638</v>
      </c>
      <c r="D10308">
        <v>44283</v>
      </c>
      <c r="E10308" t="s">
        <v>1422</v>
      </c>
      <c r="F10308" t="s">
        <v>68</v>
      </c>
      <c r="G10308" t="s">
        <v>1427</v>
      </c>
      <c r="H10308" t="s">
        <v>66</v>
      </c>
      <c r="I10308" t="s">
        <v>1470</v>
      </c>
      <c r="J10308">
        <v>20</v>
      </c>
      <c r="K10308">
        <v>7050</v>
      </c>
      <c r="L10308">
        <v>141000</v>
      </c>
      <c r="M10308">
        <v>16.785699999999999</v>
      </c>
      <c r="N10308">
        <v>335.714</v>
      </c>
      <c r="O10308">
        <v>0</v>
      </c>
      <c r="P10308">
        <v>0</v>
      </c>
      <c r="Q10308">
        <v>7066.7857000000004</v>
      </c>
      <c r="R10308">
        <v>141335.71400000001</v>
      </c>
      <c r="S10308" t="s">
        <v>1424</v>
      </c>
    </row>
    <row r="10309" spans="1:19">
      <c r="A10309" t="s">
        <v>8637</v>
      </c>
      <c r="B10309">
        <v>44283</v>
      </c>
      <c r="C10309" t="s">
        <v>8638</v>
      </c>
      <c r="D10309">
        <v>44283</v>
      </c>
      <c r="E10309" t="s">
        <v>1422</v>
      </c>
      <c r="F10309" t="s">
        <v>68</v>
      </c>
      <c r="G10309" t="s">
        <v>1427</v>
      </c>
      <c r="H10309" t="s">
        <v>66</v>
      </c>
      <c r="I10309" t="s">
        <v>1459</v>
      </c>
      <c r="J10309">
        <v>200</v>
      </c>
      <c r="K10309">
        <v>1060</v>
      </c>
      <c r="L10309">
        <v>212000</v>
      </c>
      <c r="M10309">
        <v>2.5238</v>
      </c>
      <c r="N10309">
        <v>504.76</v>
      </c>
      <c r="O10309">
        <v>0</v>
      </c>
      <c r="P10309">
        <v>0</v>
      </c>
      <c r="Q10309">
        <v>1062.5237999999999</v>
      </c>
      <c r="R10309">
        <v>212504.76</v>
      </c>
      <c r="S10309" t="s">
        <v>1424</v>
      </c>
    </row>
    <row r="10310" spans="1:19">
      <c r="A10310" t="s">
        <v>8639</v>
      </c>
      <c r="B10310">
        <v>44283</v>
      </c>
      <c r="C10310" t="s">
        <v>8640</v>
      </c>
      <c r="D10310">
        <v>44283</v>
      </c>
      <c r="E10310" t="s">
        <v>1422</v>
      </c>
      <c r="F10310" t="s">
        <v>67</v>
      </c>
      <c r="G10310" t="s">
        <v>66</v>
      </c>
      <c r="H10310" t="s">
        <v>66</v>
      </c>
      <c r="I10310" t="s">
        <v>1421</v>
      </c>
      <c r="J10310">
        <v>100</v>
      </c>
      <c r="K10310">
        <v>1264</v>
      </c>
      <c r="L10310">
        <v>126400</v>
      </c>
      <c r="M10310">
        <v>3.0095000000000001</v>
      </c>
      <c r="N10310">
        <v>300.95</v>
      </c>
      <c r="O10310">
        <v>0</v>
      </c>
      <c r="P10310">
        <v>0</v>
      </c>
      <c r="Q10310">
        <v>1267.0094999999999</v>
      </c>
      <c r="R10310">
        <v>126700.95</v>
      </c>
      <c r="S10310" t="s">
        <v>1424</v>
      </c>
    </row>
    <row r="10311" spans="1:19">
      <c r="A10311" t="s">
        <v>8639</v>
      </c>
      <c r="B10311">
        <v>44283</v>
      </c>
      <c r="C10311" t="s">
        <v>8640</v>
      </c>
      <c r="D10311">
        <v>44283</v>
      </c>
      <c r="E10311" t="s">
        <v>1422</v>
      </c>
      <c r="F10311" t="s">
        <v>67</v>
      </c>
      <c r="G10311" t="s">
        <v>66</v>
      </c>
      <c r="H10311" t="s">
        <v>66</v>
      </c>
      <c r="I10311" t="s">
        <v>1381</v>
      </c>
      <c r="J10311">
        <v>12</v>
      </c>
      <c r="K10311">
        <v>9850</v>
      </c>
      <c r="L10311">
        <v>118200</v>
      </c>
      <c r="M10311">
        <v>23.452400000000001</v>
      </c>
      <c r="N10311">
        <v>281.42880000000002</v>
      </c>
      <c r="O10311">
        <v>0</v>
      </c>
      <c r="P10311">
        <v>0</v>
      </c>
      <c r="Q10311">
        <v>9873.4524000000001</v>
      </c>
      <c r="R10311">
        <v>118481.42879999999</v>
      </c>
      <c r="S10311" t="s">
        <v>1424</v>
      </c>
    </row>
    <row r="10312" spans="1:19">
      <c r="A10312" t="s">
        <v>8639</v>
      </c>
      <c r="B10312">
        <v>44283</v>
      </c>
      <c r="C10312" t="s">
        <v>8640</v>
      </c>
      <c r="D10312">
        <v>44283</v>
      </c>
      <c r="E10312" t="s">
        <v>1422</v>
      </c>
      <c r="F10312" t="s">
        <v>67</v>
      </c>
      <c r="G10312" t="s">
        <v>66</v>
      </c>
      <c r="H10312" t="s">
        <v>66</v>
      </c>
      <c r="I10312" t="s">
        <v>1459</v>
      </c>
      <c r="J10312">
        <v>260</v>
      </c>
      <c r="K10312">
        <v>1060</v>
      </c>
      <c r="L10312">
        <v>275600</v>
      </c>
      <c r="M10312">
        <v>2.5238</v>
      </c>
      <c r="N10312">
        <v>656.18799999999999</v>
      </c>
      <c r="O10312">
        <v>0</v>
      </c>
      <c r="P10312">
        <v>0</v>
      </c>
      <c r="Q10312">
        <v>1062.5237999999999</v>
      </c>
      <c r="R10312">
        <v>276256.18800000002</v>
      </c>
      <c r="S10312" t="s">
        <v>1424</v>
      </c>
    </row>
    <row r="10313" spans="1:19">
      <c r="A10313" t="s">
        <v>8641</v>
      </c>
      <c r="B10313">
        <v>44283</v>
      </c>
      <c r="C10313" t="s">
        <v>8642</v>
      </c>
      <c r="D10313">
        <v>44283</v>
      </c>
      <c r="E10313" t="s">
        <v>1422</v>
      </c>
      <c r="F10313" t="s">
        <v>59</v>
      </c>
      <c r="G10313" t="s">
        <v>54</v>
      </c>
      <c r="H10313" t="s">
        <v>54</v>
      </c>
      <c r="I10313" t="s">
        <v>1459</v>
      </c>
      <c r="J10313">
        <v>290</v>
      </c>
      <c r="K10313">
        <v>1060</v>
      </c>
      <c r="L10313">
        <v>307400</v>
      </c>
      <c r="M10313">
        <v>2.5238</v>
      </c>
      <c r="N10313">
        <v>731.90200000000004</v>
      </c>
      <c r="O10313">
        <v>0</v>
      </c>
      <c r="P10313">
        <v>0</v>
      </c>
      <c r="Q10313">
        <v>1062.5237999999999</v>
      </c>
      <c r="R10313">
        <v>308131.902</v>
      </c>
      <c r="S10313" t="s">
        <v>1424</v>
      </c>
    </row>
    <row r="10314" spans="1:19">
      <c r="A10314" t="s">
        <v>8641</v>
      </c>
      <c r="B10314">
        <v>44283</v>
      </c>
      <c r="C10314" t="s">
        <v>8642</v>
      </c>
      <c r="D10314">
        <v>44283</v>
      </c>
      <c r="E10314" t="s">
        <v>1422</v>
      </c>
      <c r="F10314" t="s">
        <v>59</v>
      </c>
      <c r="G10314" t="s">
        <v>54</v>
      </c>
      <c r="H10314" t="s">
        <v>54</v>
      </c>
      <c r="I10314" t="s">
        <v>1421</v>
      </c>
      <c r="J10314">
        <v>95</v>
      </c>
      <c r="K10314">
        <v>1264</v>
      </c>
      <c r="L10314">
        <v>120080</v>
      </c>
      <c r="M10314">
        <v>3.0095000000000001</v>
      </c>
      <c r="N10314">
        <v>285.90249999999997</v>
      </c>
      <c r="O10314">
        <v>0</v>
      </c>
      <c r="P10314">
        <v>0</v>
      </c>
      <c r="Q10314">
        <v>1267.0094999999999</v>
      </c>
      <c r="R10314">
        <v>120365.9025</v>
      </c>
      <c r="S10314" t="s">
        <v>1424</v>
      </c>
    </row>
    <row r="10315" spans="1:19">
      <c r="A10315" t="s">
        <v>8641</v>
      </c>
      <c r="B10315">
        <v>44283</v>
      </c>
      <c r="C10315" t="s">
        <v>8642</v>
      </c>
      <c r="D10315">
        <v>44283</v>
      </c>
      <c r="E10315" t="s">
        <v>1422</v>
      </c>
      <c r="F10315" t="s">
        <v>59</v>
      </c>
      <c r="G10315" t="s">
        <v>54</v>
      </c>
      <c r="H10315" t="s">
        <v>54</v>
      </c>
      <c r="I10315" t="s">
        <v>1356</v>
      </c>
      <c r="J10315">
        <v>20</v>
      </c>
      <c r="K10315">
        <v>1118</v>
      </c>
      <c r="L10315">
        <v>22360</v>
      </c>
      <c r="M10315">
        <v>2.6619000000000002</v>
      </c>
      <c r="N10315">
        <v>53.238</v>
      </c>
      <c r="O10315">
        <v>0</v>
      </c>
      <c r="P10315">
        <v>0</v>
      </c>
      <c r="Q10315">
        <v>1120.6619000000001</v>
      </c>
      <c r="R10315">
        <v>22413.238000000001</v>
      </c>
      <c r="S10315" t="s">
        <v>1424</v>
      </c>
    </row>
    <row r="10316" spans="1:19">
      <c r="A10316" t="s">
        <v>8643</v>
      </c>
      <c r="B10316">
        <v>44283</v>
      </c>
      <c r="C10316" t="s">
        <v>8644</v>
      </c>
      <c r="D10316">
        <v>44283</v>
      </c>
      <c r="E10316" t="s">
        <v>1422</v>
      </c>
      <c r="F10316" t="s">
        <v>51</v>
      </c>
      <c r="G10316" t="s">
        <v>1067</v>
      </c>
      <c r="H10316" t="s">
        <v>54</v>
      </c>
      <c r="I10316" t="s">
        <v>1421</v>
      </c>
      <c r="J10316">
        <v>40</v>
      </c>
      <c r="K10316">
        <v>1264</v>
      </c>
      <c r="L10316">
        <v>50560</v>
      </c>
      <c r="M10316">
        <v>3.0095000000000001</v>
      </c>
      <c r="N10316">
        <v>120.38</v>
      </c>
      <c r="O10316">
        <v>0</v>
      </c>
      <c r="P10316">
        <v>0</v>
      </c>
      <c r="Q10316">
        <v>1267.0094999999999</v>
      </c>
      <c r="R10316">
        <v>50680.38</v>
      </c>
      <c r="S10316" t="s">
        <v>1424</v>
      </c>
    </row>
    <row r="10317" spans="1:19">
      <c r="A10317" t="s">
        <v>8643</v>
      </c>
      <c r="B10317">
        <v>44283</v>
      </c>
      <c r="C10317" t="s">
        <v>8644</v>
      </c>
      <c r="D10317">
        <v>44283</v>
      </c>
      <c r="E10317" t="s">
        <v>1422</v>
      </c>
      <c r="F10317" t="s">
        <v>51</v>
      </c>
      <c r="G10317" t="s">
        <v>1067</v>
      </c>
      <c r="H10317" t="s">
        <v>54</v>
      </c>
      <c r="I10317" t="s">
        <v>1459</v>
      </c>
      <c r="J10317">
        <v>100</v>
      </c>
      <c r="K10317">
        <v>1060</v>
      </c>
      <c r="L10317">
        <v>106000</v>
      </c>
      <c r="M10317">
        <v>2.5238</v>
      </c>
      <c r="N10317">
        <v>252.38</v>
      </c>
      <c r="O10317">
        <v>0</v>
      </c>
      <c r="P10317">
        <v>0</v>
      </c>
      <c r="Q10317">
        <v>1062.5237999999999</v>
      </c>
      <c r="R10317">
        <v>106252.38</v>
      </c>
      <c r="S10317" t="s">
        <v>1424</v>
      </c>
    </row>
    <row r="10318" spans="1:19">
      <c r="A10318" t="s">
        <v>8645</v>
      </c>
      <c r="B10318">
        <v>44283</v>
      </c>
      <c r="C10318" t="s">
        <v>8646</v>
      </c>
      <c r="D10318">
        <v>44283</v>
      </c>
      <c r="E10318" t="s">
        <v>1422</v>
      </c>
      <c r="F10318" t="s">
        <v>106</v>
      </c>
      <c r="G10318" t="s">
        <v>1439</v>
      </c>
      <c r="H10318" t="s">
        <v>117</v>
      </c>
      <c r="I10318" t="s">
        <v>1177</v>
      </c>
      <c r="J10318">
        <v>27</v>
      </c>
      <c r="K10318">
        <v>9045</v>
      </c>
      <c r="L10318">
        <v>244215</v>
      </c>
      <c r="M10318">
        <v>21.536000000000001</v>
      </c>
      <c r="N10318">
        <v>581.47199999999998</v>
      </c>
      <c r="O10318">
        <v>0</v>
      </c>
      <c r="P10318">
        <v>0</v>
      </c>
      <c r="Q10318">
        <v>9066.5357000000004</v>
      </c>
      <c r="R10318">
        <v>244796.4639</v>
      </c>
      <c r="S10318" t="s">
        <v>1424</v>
      </c>
    </row>
    <row r="10319" spans="1:19">
      <c r="A10319" t="s">
        <v>8647</v>
      </c>
      <c r="B10319">
        <v>44283</v>
      </c>
      <c r="C10319" t="s">
        <v>8648</v>
      </c>
      <c r="D10319">
        <v>44283</v>
      </c>
      <c r="E10319" t="s">
        <v>1429</v>
      </c>
      <c r="F10319" t="s">
        <v>4692</v>
      </c>
      <c r="G10319" t="s">
        <v>1442</v>
      </c>
      <c r="H10319" t="s">
        <v>1429</v>
      </c>
      <c r="I10319" t="s">
        <v>1180</v>
      </c>
      <c r="J10319">
        <v>1</v>
      </c>
      <c r="K10319">
        <v>3660</v>
      </c>
      <c r="L10319">
        <v>3660</v>
      </c>
      <c r="M10319">
        <v>0</v>
      </c>
      <c r="N10319">
        <v>0</v>
      </c>
      <c r="O10319">
        <v>0</v>
      </c>
      <c r="P10319">
        <v>0</v>
      </c>
      <c r="Q10319">
        <v>3660</v>
      </c>
      <c r="R10319">
        <v>3660</v>
      </c>
      <c r="S10319" t="s">
        <v>1424</v>
      </c>
    </row>
    <row r="10320" spans="1:19">
      <c r="A10320" t="s">
        <v>8649</v>
      </c>
      <c r="B10320">
        <v>44283</v>
      </c>
      <c r="C10320" t="s">
        <v>8650</v>
      </c>
      <c r="D10320">
        <v>44283</v>
      </c>
      <c r="E10320" t="s">
        <v>1429</v>
      </c>
      <c r="F10320" t="s">
        <v>6146</v>
      </c>
      <c r="G10320" t="s">
        <v>1442</v>
      </c>
      <c r="H10320" t="s">
        <v>1429</v>
      </c>
      <c r="I10320" t="s">
        <v>1179</v>
      </c>
      <c r="J10320">
        <v>1</v>
      </c>
      <c r="K10320">
        <v>3985.52</v>
      </c>
      <c r="L10320">
        <v>3985.52</v>
      </c>
      <c r="M10320">
        <v>9.4893000000000001</v>
      </c>
      <c r="N10320">
        <v>9.4893000000000001</v>
      </c>
      <c r="O10320">
        <v>0</v>
      </c>
      <c r="P10320">
        <v>0</v>
      </c>
      <c r="Q10320">
        <v>3995.0093000000002</v>
      </c>
      <c r="R10320">
        <v>3995.0093000000002</v>
      </c>
      <c r="S10320" t="s">
        <v>1424</v>
      </c>
    </row>
    <row r="10321" spans="1:19">
      <c r="A10321" t="s">
        <v>8651</v>
      </c>
      <c r="B10321">
        <v>44283</v>
      </c>
      <c r="C10321" t="s">
        <v>8652</v>
      </c>
      <c r="D10321">
        <v>44283</v>
      </c>
      <c r="E10321" t="s">
        <v>1429</v>
      </c>
      <c r="F10321" t="s">
        <v>7915</v>
      </c>
      <c r="G10321" t="s">
        <v>1430</v>
      </c>
      <c r="H10321" t="s">
        <v>1429</v>
      </c>
      <c r="I10321" t="s">
        <v>5350</v>
      </c>
      <c r="J10321">
        <v>1</v>
      </c>
      <c r="K10321">
        <v>9750</v>
      </c>
      <c r="L10321">
        <v>9750</v>
      </c>
      <c r="M10321">
        <v>0</v>
      </c>
      <c r="N10321">
        <v>0</v>
      </c>
      <c r="O10321">
        <v>0</v>
      </c>
      <c r="P10321">
        <v>0</v>
      </c>
      <c r="Q10321">
        <v>9750</v>
      </c>
      <c r="R10321">
        <v>9750</v>
      </c>
      <c r="S10321" t="s">
        <v>1424</v>
      </c>
    </row>
    <row r="10322" spans="1:19">
      <c r="A10322" t="s">
        <v>8653</v>
      </c>
      <c r="B10322">
        <v>44283</v>
      </c>
      <c r="C10322" t="s">
        <v>8654</v>
      </c>
      <c r="D10322">
        <v>44283</v>
      </c>
      <c r="E10322" t="s">
        <v>1429</v>
      </c>
      <c r="F10322" t="s">
        <v>5155</v>
      </c>
      <c r="G10322" t="s">
        <v>1442</v>
      </c>
      <c r="H10322" t="s">
        <v>1429</v>
      </c>
      <c r="I10322" t="s">
        <v>1356</v>
      </c>
      <c r="J10322">
        <v>3</v>
      </c>
      <c r="K10322">
        <v>1134</v>
      </c>
      <c r="L10322">
        <v>3402</v>
      </c>
      <c r="M10322">
        <v>0</v>
      </c>
      <c r="N10322">
        <v>0</v>
      </c>
      <c r="O10322">
        <v>0</v>
      </c>
      <c r="P10322">
        <v>0</v>
      </c>
      <c r="Q10322">
        <v>1134</v>
      </c>
      <c r="R10322">
        <v>3402</v>
      </c>
      <c r="S10322" t="s">
        <v>1424</v>
      </c>
    </row>
    <row r="10323" spans="1:19">
      <c r="A10323" t="s">
        <v>8653</v>
      </c>
      <c r="B10323">
        <v>44283</v>
      </c>
      <c r="C10323" t="s">
        <v>8654</v>
      </c>
      <c r="D10323">
        <v>44283</v>
      </c>
      <c r="E10323" t="s">
        <v>1429</v>
      </c>
      <c r="F10323" t="s">
        <v>5155</v>
      </c>
      <c r="G10323" t="s">
        <v>1442</v>
      </c>
      <c r="H10323" t="s">
        <v>1429</v>
      </c>
      <c r="I10323" t="s">
        <v>1179</v>
      </c>
      <c r="J10323">
        <v>1</v>
      </c>
      <c r="K10323">
        <v>3994</v>
      </c>
      <c r="L10323">
        <v>3994</v>
      </c>
      <c r="M10323">
        <v>0</v>
      </c>
      <c r="N10323">
        <v>0</v>
      </c>
      <c r="O10323">
        <v>0</v>
      </c>
      <c r="P10323">
        <v>0</v>
      </c>
      <c r="Q10323">
        <v>3994</v>
      </c>
      <c r="R10323">
        <v>3994</v>
      </c>
      <c r="S10323" t="s">
        <v>1424</v>
      </c>
    </row>
    <row r="10324" spans="1:19">
      <c r="A10324" t="s">
        <v>8653</v>
      </c>
      <c r="B10324">
        <v>44283</v>
      </c>
      <c r="C10324" t="s">
        <v>8654</v>
      </c>
      <c r="D10324">
        <v>44283</v>
      </c>
      <c r="E10324" t="s">
        <v>1429</v>
      </c>
      <c r="F10324" t="s">
        <v>5155</v>
      </c>
      <c r="G10324" t="s">
        <v>1442</v>
      </c>
      <c r="H10324" t="s">
        <v>1429</v>
      </c>
      <c r="I10324" t="s">
        <v>1359</v>
      </c>
      <c r="J10324">
        <v>3</v>
      </c>
      <c r="K10324">
        <v>1242</v>
      </c>
      <c r="L10324">
        <v>3726</v>
      </c>
      <c r="M10324">
        <v>0</v>
      </c>
      <c r="N10324">
        <v>0</v>
      </c>
      <c r="O10324">
        <v>0</v>
      </c>
      <c r="P10324">
        <v>0</v>
      </c>
      <c r="Q10324">
        <v>1242</v>
      </c>
      <c r="R10324">
        <v>3726</v>
      </c>
      <c r="S10324" t="s">
        <v>1424</v>
      </c>
    </row>
    <row r="10325" spans="1:19">
      <c r="A10325" t="s">
        <v>8653</v>
      </c>
      <c r="B10325">
        <v>44283</v>
      </c>
      <c r="C10325" t="s">
        <v>8654</v>
      </c>
      <c r="D10325">
        <v>44283</v>
      </c>
      <c r="E10325" t="s">
        <v>1429</v>
      </c>
      <c r="F10325" t="s">
        <v>5155</v>
      </c>
      <c r="G10325" t="s">
        <v>1442</v>
      </c>
      <c r="H10325" t="s">
        <v>1429</v>
      </c>
      <c r="I10325" t="s">
        <v>1421</v>
      </c>
      <c r="J10325">
        <v>3</v>
      </c>
      <c r="K10325">
        <v>1282</v>
      </c>
      <c r="L10325">
        <v>3846</v>
      </c>
      <c r="M10325">
        <v>0</v>
      </c>
      <c r="N10325">
        <v>0</v>
      </c>
      <c r="O10325">
        <v>0</v>
      </c>
      <c r="P10325">
        <v>0</v>
      </c>
      <c r="Q10325">
        <v>1282</v>
      </c>
      <c r="R10325">
        <v>3846</v>
      </c>
      <c r="S10325" t="s">
        <v>1424</v>
      </c>
    </row>
    <row r="10326" spans="1:19">
      <c r="A10326" t="s">
        <v>8655</v>
      </c>
      <c r="B10326">
        <v>44283</v>
      </c>
      <c r="C10326" t="s">
        <v>8656</v>
      </c>
      <c r="D10326">
        <v>44283</v>
      </c>
      <c r="E10326" t="s">
        <v>1422</v>
      </c>
      <c r="F10326" t="s">
        <v>52</v>
      </c>
      <c r="G10326" t="s">
        <v>1067</v>
      </c>
      <c r="H10326" t="s">
        <v>54</v>
      </c>
      <c r="I10326" t="s">
        <v>1178</v>
      </c>
      <c r="J10326">
        <v>60</v>
      </c>
      <c r="K10326">
        <v>4035</v>
      </c>
      <c r="L10326">
        <v>242100</v>
      </c>
      <c r="M10326">
        <v>9.6071000000000009</v>
      </c>
      <c r="N10326">
        <v>576.42600000000004</v>
      </c>
      <c r="O10326">
        <v>0</v>
      </c>
      <c r="P10326">
        <v>0</v>
      </c>
      <c r="Q10326">
        <v>4044.6071000000002</v>
      </c>
      <c r="R10326">
        <v>242676.42600000001</v>
      </c>
      <c r="S10326" t="s">
        <v>1424</v>
      </c>
    </row>
    <row r="10327" spans="1:19">
      <c r="A10327" t="s">
        <v>8655</v>
      </c>
      <c r="B10327">
        <v>44283</v>
      </c>
      <c r="C10327" t="s">
        <v>8656</v>
      </c>
      <c r="D10327">
        <v>44283</v>
      </c>
      <c r="E10327" t="s">
        <v>1422</v>
      </c>
      <c r="F10327" t="s">
        <v>52</v>
      </c>
      <c r="G10327" t="s">
        <v>1067</v>
      </c>
      <c r="H10327" t="s">
        <v>54</v>
      </c>
      <c r="I10327" t="s">
        <v>1421</v>
      </c>
      <c r="J10327">
        <v>250</v>
      </c>
      <c r="K10327">
        <v>1264</v>
      </c>
      <c r="L10327">
        <v>316000</v>
      </c>
      <c r="M10327">
        <v>3.0095000000000001</v>
      </c>
      <c r="N10327">
        <v>752.375</v>
      </c>
      <c r="O10327">
        <v>0</v>
      </c>
      <c r="P10327">
        <v>0</v>
      </c>
      <c r="Q10327">
        <v>1267.0094999999999</v>
      </c>
      <c r="R10327">
        <v>316752.375</v>
      </c>
      <c r="S10327" t="s">
        <v>1424</v>
      </c>
    </row>
    <row r="10328" spans="1:19">
      <c r="A10328" t="s">
        <v>8655</v>
      </c>
      <c r="B10328">
        <v>44283</v>
      </c>
      <c r="C10328" t="s">
        <v>8656</v>
      </c>
      <c r="D10328">
        <v>44283</v>
      </c>
      <c r="E10328" t="s">
        <v>1422</v>
      </c>
      <c r="F10328" t="s">
        <v>52</v>
      </c>
      <c r="G10328" t="s">
        <v>1067</v>
      </c>
      <c r="H10328" t="s">
        <v>54</v>
      </c>
      <c r="I10328" t="s">
        <v>1180</v>
      </c>
      <c r="J10328">
        <v>60</v>
      </c>
      <c r="K10328">
        <v>3540</v>
      </c>
      <c r="L10328">
        <v>212400</v>
      </c>
      <c r="M10328">
        <v>8.4285999999999994</v>
      </c>
      <c r="N10328">
        <v>505.71600000000001</v>
      </c>
      <c r="O10328">
        <v>0</v>
      </c>
      <c r="P10328">
        <v>0</v>
      </c>
      <c r="Q10328">
        <v>3548.4286000000002</v>
      </c>
      <c r="R10328">
        <v>212905.71599999999</v>
      </c>
      <c r="S10328" t="s">
        <v>1424</v>
      </c>
    </row>
    <row r="10329" spans="1:19">
      <c r="A10329" t="s">
        <v>8655</v>
      </c>
      <c r="B10329">
        <v>44283</v>
      </c>
      <c r="C10329" t="s">
        <v>8656</v>
      </c>
      <c r="D10329">
        <v>44283</v>
      </c>
      <c r="E10329" t="s">
        <v>1422</v>
      </c>
      <c r="F10329" t="s">
        <v>52</v>
      </c>
      <c r="G10329" t="s">
        <v>1067</v>
      </c>
      <c r="H10329" t="s">
        <v>54</v>
      </c>
      <c r="I10329" t="s">
        <v>1459</v>
      </c>
      <c r="J10329">
        <v>350</v>
      </c>
      <c r="K10329">
        <v>1060</v>
      </c>
      <c r="L10329">
        <v>371000</v>
      </c>
      <c r="M10329">
        <v>2.5238</v>
      </c>
      <c r="N10329">
        <v>883.33</v>
      </c>
      <c r="O10329">
        <v>0</v>
      </c>
      <c r="P10329">
        <v>0</v>
      </c>
      <c r="Q10329">
        <v>1062.5237999999999</v>
      </c>
      <c r="R10329">
        <v>371883.33</v>
      </c>
      <c r="S10329" t="s">
        <v>1424</v>
      </c>
    </row>
    <row r="10330" spans="1:19">
      <c r="A10330" t="s">
        <v>8657</v>
      </c>
      <c r="B10330">
        <v>44283</v>
      </c>
      <c r="C10330" t="s">
        <v>8658</v>
      </c>
      <c r="D10330">
        <v>44283</v>
      </c>
      <c r="E10330" t="s">
        <v>1160</v>
      </c>
      <c r="F10330" t="s">
        <v>4678</v>
      </c>
      <c r="G10330" t="s">
        <v>1160</v>
      </c>
      <c r="H10330" t="s">
        <v>1160</v>
      </c>
      <c r="I10330" t="s">
        <v>1381</v>
      </c>
      <c r="J10330">
        <v>1</v>
      </c>
      <c r="K10330">
        <v>9990</v>
      </c>
      <c r="L10330">
        <v>9990</v>
      </c>
      <c r="M10330">
        <v>23.785699999999999</v>
      </c>
      <c r="N10330">
        <v>23.785699999999999</v>
      </c>
      <c r="O10330">
        <v>0</v>
      </c>
      <c r="P10330">
        <v>0</v>
      </c>
      <c r="Q10330">
        <v>10013.7857</v>
      </c>
      <c r="R10330">
        <v>10013.7857</v>
      </c>
      <c r="S10330" t="s">
        <v>1424</v>
      </c>
    </row>
    <row r="10331" spans="1:19">
      <c r="A10331" t="s">
        <v>8657</v>
      </c>
      <c r="B10331">
        <v>44283</v>
      </c>
      <c r="C10331" t="s">
        <v>8658</v>
      </c>
      <c r="D10331">
        <v>44283</v>
      </c>
      <c r="E10331" t="s">
        <v>1160</v>
      </c>
      <c r="F10331" t="s">
        <v>4678</v>
      </c>
      <c r="G10331" t="s">
        <v>1160</v>
      </c>
      <c r="H10331" t="s">
        <v>1160</v>
      </c>
      <c r="I10331" t="s">
        <v>1470</v>
      </c>
      <c r="J10331">
        <v>1</v>
      </c>
      <c r="K10331">
        <v>7150</v>
      </c>
      <c r="L10331">
        <v>7150</v>
      </c>
      <c r="M10331">
        <v>17.023800000000001</v>
      </c>
      <c r="N10331">
        <v>17.023800000000001</v>
      </c>
      <c r="O10331">
        <v>0</v>
      </c>
      <c r="P10331">
        <v>0</v>
      </c>
      <c r="Q10331">
        <v>7167.0237999999999</v>
      </c>
      <c r="R10331">
        <v>7167.0237999999999</v>
      </c>
      <c r="S10331" t="s">
        <v>1424</v>
      </c>
    </row>
    <row r="10332" spans="1:19">
      <c r="A10332" t="s">
        <v>8659</v>
      </c>
      <c r="B10332">
        <v>44283</v>
      </c>
      <c r="C10332" t="s">
        <v>8660</v>
      </c>
      <c r="D10332">
        <v>44283</v>
      </c>
      <c r="E10332" t="s">
        <v>1429</v>
      </c>
      <c r="F10332" t="s">
        <v>4690</v>
      </c>
      <c r="G10332" t="s">
        <v>1430</v>
      </c>
      <c r="H10332" t="s">
        <v>1429</v>
      </c>
      <c r="I10332" t="s">
        <v>3635</v>
      </c>
      <c r="J10332">
        <v>2</v>
      </c>
      <c r="K10332">
        <v>5415</v>
      </c>
      <c r="L10332">
        <v>10830</v>
      </c>
      <c r="M10332">
        <v>0</v>
      </c>
      <c r="N10332">
        <v>0</v>
      </c>
      <c r="O10332">
        <v>0</v>
      </c>
      <c r="P10332">
        <v>0</v>
      </c>
      <c r="Q10332">
        <v>5415</v>
      </c>
      <c r="R10332">
        <v>10830</v>
      </c>
      <c r="S10332" t="s">
        <v>1424</v>
      </c>
    </row>
    <row r="10333" spans="1:19">
      <c r="A10333" t="s">
        <v>8661</v>
      </c>
      <c r="B10333">
        <v>44283</v>
      </c>
      <c r="C10333" t="s">
        <v>8662</v>
      </c>
      <c r="D10333">
        <v>44283</v>
      </c>
      <c r="E10333" t="s">
        <v>1422</v>
      </c>
      <c r="F10333" t="s">
        <v>4681</v>
      </c>
      <c r="G10333" t="s">
        <v>1449</v>
      </c>
      <c r="H10333" t="s">
        <v>1428</v>
      </c>
      <c r="I10333" t="s">
        <v>1180</v>
      </c>
      <c r="J10333">
        <v>10</v>
      </c>
      <c r="K10333">
        <v>3540</v>
      </c>
      <c r="L10333">
        <v>35400</v>
      </c>
      <c r="M10333">
        <v>8.4285999999999994</v>
      </c>
      <c r="N10333">
        <v>84.286000000000001</v>
      </c>
      <c r="O10333">
        <v>0</v>
      </c>
      <c r="P10333">
        <v>0</v>
      </c>
      <c r="Q10333">
        <v>3548.4286000000002</v>
      </c>
      <c r="R10333">
        <v>35484.286</v>
      </c>
      <c r="S10333" t="s">
        <v>1424</v>
      </c>
    </row>
    <row r="10334" spans="1:19">
      <c r="A10334" t="s">
        <v>8661</v>
      </c>
      <c r="B10334">
        <v>44283</v>
      </c>
      <c r="C10334" t="s">
        <v>8662</v>
      </c>
      <c r="D10334">
        <v>44283</v>
      </c>
      <c r="E10334" t="s">
        <v>1422</v>
      </c>
      <c r="F10334" t="s">
        <v>4681</v>
      </c>
      <c r="G10334" t="s">
        <v>1449</v>
      </c>
      <c r="H10334" t="s">
        <v>1428</v>
      </c>
      <c r="I10334" t="s">
        <v>1421</v>
      </c>
      <c r="J10334">
        <v>40</v>
      </c>
      <c r="K10334">
        <v>1264</v>
      </c>
      <c r="L10334">
        <v>50560</v>
      </c>
      <c r="M10334">
        <v>3.0095000000000001</v>
      </c>
      <c r="N10334">
        <v>120.38</v>
      </c>
      <c r="O10334">
        <v>0</v>
      </c>
      <c r="P10334">
        <v>0</v>
      </c>
      <c r="Q10334">
        <v>1267.0094999999999</v>
      </c>
      <c r="R10334">
        <v>50680.38</v>
      </c>
      <c r="S10334" t="s">
        <v>1424</v>
      </c>
    </row>
    <row r="10335" spans="1:19">
      <c r="A10335" t="s">
        <v>8663</v>
      </c>
      <c r="B10335">
        <v>44283</v>
      </c>
      <c r="C10335" t="s">
        <v>8664</v>
      </c>
      <c r="D10335">
        <v>44283</v>
      </c>
      <c r="E10335" t="s">
        <v>1422</v>
      </c>
      <c r="F10335" t="s">
        <v>12</v>
      </c>
      <c r="G10335" t="s">
        <v>1438</v>
      </c>
      <c r="H10335" t="s">
        <v>13</v>
      </c>
      <c r="I10335" t="s">
        <v>5350</v>
      </c>
      <c r="J10335">
        <v>20</v>
      </c>
      <c r="K10335">
        <v>9480</v>
      </c>
      <c r="L10335">
        <v>189600</v>
      </c>
      <c r="M10335">
        <v>22.571000000000002</v>
      </c>
      <c r="N10335">
        <v>451.42</v>
      </c>
      <c r="O10335">
        <v>0</v>
      </c>
      <c r="P10335">
        <v>0</v>
      </c>
      <c r="Q10335">
        <v>9502.5714000000007</v>
      </c>
      <c r="R10335">
        <v>190051.42800000001</v>
      </c>
      <c r="S10335" t="s">
        <v>1424</v>
      </c>
    </row>
    <row r="10336" spans="1:19">
      <c r="A10336" t="s">
        <v>8663</v>
      </c>
      <c r="B10336">
        <v>44283</v>
      </c>
      <c r="C10336" t="s">
        <v>8664</v>
      </c>
      <c r="D10336">
        <v>44283</v>
      </c>
      <c r="E10336" t="s">
        <v>1422</v>
      </c>
      <c r="F10336" t="s">
        <v>12</v>
      </c>
      <c r="G10336" t="s">
        <v>1438</v>
      </c>
      <c r="H10336" t="s">
        <v>13</v>
      </c>
      <c r="I10336" t="s">
        <v>1381</v>
      </c>
      <c r="J10336">
        <v>22</v>
      </c>
      <c r="K10336">
        <v>9850</v>
      </c>
      <c r="L10336">
        <v>216700</v>
      </c>
      <c r="M10336">
        <v>23.452000000000002</v>
      </c>
      <c r="N10336">
        <v>515.94399999999996</v>
      </c>
      <c r="O10336">
        <v>0</v>
      </c>
      <c r="P10336">
        <v>0</v>
      </c>
      <c r="Q10336">
        <v>9873.4524000000001</v>
      </c>
      <c r="R10336">
        <v>217215.9528</v>
      </c>
      <c r="S10336" t="s">
        <v>1424</v>
      </c>
    </row>
    <row r="10337" spans="1:19">
      <c r="A10337" t="s">
        <v>8663</v>
      </c>
      <c r="B10337">
        <v>44283</v>
      </c>
      <c r="C10337" t="s">
        <v>8664</v>
      </c>
      <c r="D10337">
        <v>44283</v>
      </c>
      <c r="E10337" t="s">
        <v>1422</v>
      </c>
      <c r="F10337" t="s">
        <v>12</v>
      </c>
      <c r="G10337" t="s">
        <v>1438</v>
      </c>
      <c r="H10337" t="s">
        <v>13</v>
      </c>
      <c r="I10337" t="s">
        <v>1178</v>
      </c>
      <c r="J10337">
        <v>10</v>
      </c>
      <c r="K10337">
        <v>4035</v>
      </c>
      <c r="L10337">
        <v>40350</v>
      </c>
      <c r="M10337">
        <v>9.6069999999999993</v>
      </c>
      <c r="N10337">
        <v>96.07</v>
      </c>
      <c r="O10337">
        <v>0</v>
      </c>
      <c r="P10337">
        <v>0</v>
      </c>
      <c r="Q10337">
        <v>4044.6071000000002</v>
      </c>
      <c r="R10337">
        <v>40446.071000000004</v>
      </c>
      <c r="S10337" t="s">
        <v>1424</v>
      </c>
    </row>
    <row r="10338" spans="1:19">
      <c r="A10338" t="s">
        <v>8663</v>
      </c>
      <c r="B10338">
        <v>44283</v>
      </c>
      <c r="C10338" t="s">
        <v>8664</v>
      </c>
      <c r="D10338">
        <v>44283</v>
      </c>
      <c r="E10338" t="s">
        <v>1422</v>
      </c>
      <c r="F10338" t="s">
        <v>12</v>
      </c>
      <c r="G10338" t="s">
        <v>1438</v>
      </c>
      <c r="H10338" t="s">
        <v>13</v>
      </c>
      <c r="I10338" t="s">
        <v>1180</v>
      </c>
      <c r="J10338">
        <v>40</v>
      </c>
      <c r="K10338">
        <v>3540</v>
      </c>
      <c r="L10338">
        <v>141600</v>
      </c>
      <c r="M10338">
        <v>8.4290000000000003</v>
      </c>
      <c r="N10338">
        <v>337.16</v>
      </c>
      <c r="O10338">
        <v>0</v>
      </c>
      <c r="P10338">
        <v>0</v>
      </c>
      <c r="Q10338">
        <v>3548.4286000000002</v>
      </c>
      <c r="R10338">
        <v>141937.144</v>
      </c>
      <c r="S10338" t="s">
        <v>1424</v>
      </c>
    </row>
    <row r="10339" spans="1:19">
      <c r="A10339" t="s">
        <v>8663</v>
      </c>
      <c r="B10339">
        <v>44283</v>
      </c>
      <c r="C10339" t="s">
        <v>8664</v>
      </c>
      <c r="D10339">
        <v>44283</v>
      </c>
      <c r="E10339" t="s">
        <v>1422</v>
      </c>
      <c r="F10339" t="s">
        <v>12</v>
      </c>
      <c r="G10339" t="s">
        <v>1438</v>
      </c>
      <c r="H10339" t="s">
        <v>13</v>
      </c>
      <c r="I10339" t="s">
        <v>1421</v>
      </c>
      <c r="J10339">
        <v>54</v>
      </c>
      <c r="K10339">
        <v>1264</v>
      </c>
      <c r="L10339">
        <v>68256</v>
      </c>
      <c r="M10339">
        <v>3.01</v>
      </c>
      <c r="N10339">
        <v>162.54</v>
      </c>
      <c r="O10339">
        <v>0</v>
      </c>
      <c r="P10339">
        <v>0</v>
      </c>
      <c r="Q10339">
        <v>1267.0094999999999</v>
      </c>
      <c r="R10339">
        <v>68418.513000000006</v>
      </c>
      <c r="S10339" t="s">
        <v>1424</v>
      </c>
    </row>
    <row r="10340" spans="1:19">
      <c r="A10340" t="s">
        <v>8663</v>
      </c>
      <c r="B10340">
        <v>44283</v>
      </c>
      <c r="C10340" t="s">
        <v>8664</v>
      </c>
      <c r="D10340">
        <v>44283</v>
      </c>
      <c r="E10340" t="s">
        <v>1422</v>
      </c>
      <c r="F10340" t="s">
        <v>12</v>
      </c>
      <c r="G10340" t="s">
        <v>1438</v>
      </c>
      <c r="H10340" t="s">
        <v>13</v>
      </c>
      <c r="I10340" t="s">
        <v>1459</v>
      </c>
      <c r="J10340">
        <v>108</v>
      </c>
      <c r="K10340">
        <v>1060</v>
      </c>
      <c r="L10340">
        <v>114480</v>
      </c>
      <c r="M10340">
        <v>2.524</v>
      </c>
      <c r="N10340">
        <v>272.59199999999998</v>
      </c>
      <c r="O10340">
        <v>0</v>
      </c>
      <c r="P10340">
        <v>0</v>
      </c>
      <c r="Q10340">
        <v>1062.5237999999999</v>
      </c>
      <c r="R10340">
        <v>114752.5704</v>
      </c>
      <c r="S10340" t="s">
        <v>1424</v>
      </c>
    </row>
    <row r="10341" spans="1:19">
      <c r="A10341" t="s">
        <v>8722</v>
      </c>
      <c r="B10341">
        <v>44284</v>
      </c>
      <c r="C10341" t="s">
        <v>8723</v>
      </c>
      <c r="D10341">
        <v>44284</v>
      </c>
      <c r="E10341" t="s">
        <v>1429</v>
      </c>
      <c r="F10341" t="s">
        <v>4691</v>
      </c>
      <c r="G10341" t="s">
        <v>1430</v>
      </c>
      <c r="H10341" t="s">
        <v>1429</v>
      </c>
      <c r="I10341" t="s">
        <v>1177</v>
      </c>
      <c r="J10341">
        <v>1</v>
      </c>
      <c r="K10341">
        <v>9045</v>
      </c>
      <c r="L10341">
        <v>9045</v>
      </c>
      <c r="M10341">
        <v>0</v>
      </c>
      <c r="N10341">
        <v>0</v>
      </c>
      <c r="O10341">
        <v>3045</v>
      </c>
      <c r="P10341">
        <v>0</v>
      </c>
      <c r="Q10341">
        <v>9045</v>
      </c>
      <c r="R10341">
        <v>6000</v>
      </c>
      <c r="S10341" t="s">
        <v>1424</v>
      </c>
    </row>
    <row r="10342" spans="1:19">
      <c r="A10342" t="s">
        <v>8724</v>
      </c>
      <c r="B10342">
        <v>44284</v>
      </c>
      <c r="C10342" t="s">
        <v>8725</v>
      </c>
      <c r="D10342">
        <v>44284</v>
      </c>
      <c r="E10342" t="s">
        <v>1429</v>
      </c>
      <c r="F10342" t="s">
        <v>4691</v>
      </c>
      <c r="G10342" t="s">
        <v>1430</v>
      </c>
      <c r="H10342" t="s">
        <v>1429</v>
      </c>
      <c r="I10342" t="s">
        <v>1177</v>
      </c>
      <c r="J10342">
        <v>1</v>
      </c>
      <c r="K10342">
        <v>9045</v>
      </c>
      <c r="L10342">
        <v>9045</v>
      </c>
      <c r="M10342">
        <v>0</v>
      </c>
      <c r="N10342">
        <v>0</v>
      </c>
      <c r="O10342">
        <v>3045</v>
      </c>
      <c r="P10342">
        <v>0</v>
      </c>
      <c r="Q10342">
        <v>9045</v>
      </c>
      <c r="R10342">
        <v>6000</v>
      </c>
      <c r="S10342" t="s">
        <v>1424</v>
      </c>
    </row>
    <row r="10343" spans="1:19">
      <c r="A10343" t="s">
        <v>8726</v>
      </c>
      <c r="B10343">
        <v>44284</v>
      </c>
      <c r="C10343" t="s">
        <v>8727</v>
      </c>
      <c r="D10343">
        <v>44284</v>
      </c>
      <c r="E10343" t="s">
        <v>1429</v>
      </c>
      <c r="F10343" t="s">
        <v>4691</v>
      </c>
      <c r="G10343" t="s">
        <v>1430</v>
      </c>
      <c r="H10343" t="s">
        <v>1429</v>
      </c>
      <c r="I10343" t="s">
        <v>1177</v>
      </c>
      <c r="J10343">
        <v>1</v>
      </c>
      <c r="K10343">
        <v>9045</v>
      </c>
      <c r="L10343">
        <v>9045</v>
      </c>
      <c r="M10343">
        <v>0</v>
      </c>
      <c r="N10343">
        <v>0</v>
      </c>
      <c r="O10343">
        <v>3045</v>
      </c>
      <c r="P10343">
        <v>0</v>
      </c>
      <c r="Q10343">
        <v>9045</v>
      </c>
      <c r="R10343">
        <v>6000</v>
      </c>
      <c r="S10343" t="s">
        <v>1424</v>
      </c>
    </row>
    <row r="10344" spans="1:19">
      <c r="A10344" t="s">
        <v>8728</v>
      </c>
      <c r="B10344">
        <v>44284</v>
      </c>
      <c r="C10344" t="s">
        <v>8729</v>
      </c>
      <c r="D10344">
        <v>44284</v>
      </c>
      <c r="E10344" t="s">
        <v>1429</v>
      </c>
      <c r="F10344" t="s">
        <v>4691</v>
      </c>
      <c r="G10344" t="s">
        <v>1430</v>
      </c>
      <c r="H10344" t="s">
        <v>1429</v>
      </c>
      <c r="I10344" t="s">
        <v>1177</v>
      </c>
      <c r="J10344">
        <v>1</v>
      </c>
      <c r="K10344">
        <v>9045</v>
      </c>
      <c r="L10344">
        <v>9045</v>
      </c>
      <c r="M10344">
        <v>0</v>
      </c>
      <c r="N10344">
        <v>0</v>
      </c>
      <c r="O10344">
        <v>3045</v>
      </c>
      <c r="P10344">
        <v>0</v>
      </c>
      <c r="Q10344">
        <v>9045</v>
      </c>
      <c r="R10344">
        <v>6000</v>
      </c>
      <c r="S10344" t="s">
        <v>1424</v>
      </c>
    </row>
    <row r="10345" spans="1:19">
      <c r="A10345" t="s">
        <v>8730</v>
      </c>
      <c r="B10345">
        <v>44284</v>
      </c>
      <c r="C10345" t="s">
        <v>8731</v>
      </c>
      <c r="D10345">
        <v>44284</v>
      </c>
      <c r="E10345" t="s">
        <v>1429</v>
      </c>
      <c r="F10345" t="s">
        <v>4691</v>
      </c>
      <c r="G10345" t="s">
        <v>1430</v>
      </c>
      <c r="H10345" t="s">
        <v>1429</v>
      </c>
      <c r="I10345" t="s">
        <v>1177</v>
      </c>
      <c r="J10345">
        <v>1</v>
      </c>
      <c r="K10345">
        <v>9045</v>
      </c>
      <c r="L10345">
        <v>9045</v>
      </c>
      <c r="M10345">
        <v>0</v>
      </c>
      <c r="N10345">
        <v>0</v>
      </c>
      <c r="O10345">
        <v>3045</v>
      </c>
      <c r="P10345">
        <v>0</v>
      </c>
      <c r="Q10345">
        <v>9045</v>
      </c>
      <c r="R10345">
        <v>6000</v>
      </c>
      <c r="S10345" t="s">
        <v>1424</v>
      </c>
    </row>
    <row r="10346" spans="1:19">
      <c r="A10346" t="s">
        <v>8732</v>
      </c>
      <c r="B10346">
        <v>44284</v>
      </c>
      <c r="C10346" t="s">
        <v>8733</v>
      </c>
      <c r="D10346">
        <v>44284</v>
      </c>
      <c r="E10346" t="s">
        <v>1429</v>
      </c>
      <c r="F10346" t="s">
        <v>4691</v>
      </c>
      <c r="G10346" t="s">
        <v>1430</v>
      </c>
      <c r="H10346" t="s">
        <v>1429</v>
      </c>
      <c r="I10346" t="s">
        <v>1177</v>
      </c>
      <c r="J10346">
        <v>1</v>
      </c>
      <c r="K10346">
        <v>9045</v>
      </c>
      <c r="L10346">
        <v>9045</v>
      </c>
      <c r="M10346">
        <v>0</v>
      </c>
      <c r="N10346">
        <v>0</v>
      </c>
      <c r="O10346">
        <v>3045</v>
      </c>
      <c r="P10346">
        <v>0</v>
      </c>
      <c r="Q10346">
        <v>9045</v>
      </c>
      <c r="R10346">
        <v>6000</v>
      </c>
      <c r="S10346" t="s">
        <v>1424</v>
      </c>
    </row>
    <row r="10347" spans="1:19">
      <c r="A10347" t="s">
        <v>8734</v>
      </c>
      <c r="B10347">
        <v>44284</v>
      </c>
      <c r="C10347" t="s">
        <v>8735</v>
      </c>
      <c r="D10347">
        <v>44284</v>
      </c>
      <c r="E10347" t="s">
        <v>1429</v>
      </c>
      <c r="F10347" t="s">
        <v>4691</v>
      </c>
      <c r="G10347" t="s">
        <v>1430</v>
      </c>
      <c r="H10347" t="s">
        <v>1429</v>
      </c>
      <c r="I10347" t="s">
        <v>1177</v>
      </c>
      <c r="J10347">
        <v>1</v>
      </c>
      <c r="K10347">
        <v>9045</v>
      </c>
      <c r="L10347">
        <v>9045</v>
      </c>
      <c r="M10347">
        <v>0</v>
      </c>
      <c r="N10347">
        <v>0</v>
      </c>
      <c r="O10347">
        <v>3045</v>
      </c>
      <c r="P10347">
        <v>0</v>
      </c>
      <c r="Q10347">
        <v>9045</v>
      </c>
      <c r="R10347">
        <v>6000</v>
      </c>
      <c r="S10347" t="s">
        <v>1424</v>
      </c>
    </row>
    <row r="10348" spans="1:19">
      <c r="A10348" t="s">
        <v>8736</v>
      </c>
      <c r="B10348">
        <v>44284</v>
      </c>
      <c r="C10348" t="s">
        <v>8737</v>
      </c>
      <c r="D10348">
        <v>44284</v>
      </c>
      <c r="E10348" t="s">
        <v>1429</v>
      </c>
      <c r="F10348" t="s">
        <v>4691</v>
      </c>
      <c r="G10348" t="s">
        <v>1430</v>
      </c>
      <c r="H10348" t="s">
        <v>1429</v>
      </c>
      <c r="I10348" t="s">
        <v>1177</v>
      </c>
      <c r="J10348">
        <v>2</v>
      </c>
      <c r="K10348">
        <v>9045</v>
      </c>
      <c r="L10348">
        <v>18090</v>
      </c>
      <c r="M10348">
        <v>0</v>
      </c>
      <c r="N10348">
        <v>0</v>
      </c>
      <c r="O10348">
        <v>6090</v>
      </c>
      <c r="P10348">
        <v>0</v>
      </c>
      <c r="Q10348">
        <v>9045</v>
      </c>
      <c r="R10348">
        <v>12000</v>
      </c>
      <c r="S10348" t="s">
        <v>1424</v>
      </c>
    </row>
    <row r="10349" spans="1:19">
      <c r="A10349" t="s">
        <v>8738</v>
      </c>
      <c r="B10349">
        <v>44284</v>
      </c>
      <c r="C10349" t="s">
        <v>8739</v>
      </c>
      <c r="D10349">
        <v>44284</v>
      </c>
      <c r="E10349" t="s">
        <v>1429</v>
      </c>
      <c r="F10349" t="s">
        <v>4691</v>
      </c>
      <c r="G10349" t="s">
        <v>1430</v>
      </c>
      <c r="H10349" t="s">
        <v>1429</v>
      </c>
      <c r="I10349" t="s">
        <v>1177</v>
      </c>
      <c r="J10349">
        <v>1</v>
      </c>
      <c r="K10349">
        <v>9045</v>
      </c>
      <c r="L10349">
        <v>9045</v>
      </c>
      <c r="M10349">
        <v>0</v>
      </c>
      <c r="N10349">
        <v>0</v>
      </c>
      <c r="O10349">
        <v>3045</v>
      </c>
      <c r="P10349">
        <v>0</v>
      </c>
      <c r="Q10349">
        <v>9045</v>
      </c>
      <c r="R10349">
        <v>6000</v>
      </c>
      <c r="S10349" t="s">
        <v>1424</v>
      </c>
    </row>
    <row r="10350" spans="1:19">
      <c r="A10350" t="s">
        <v>8740</v>
      </c>
      <c r="B10350">
        <v>44284</v>
      </c>
      <c r="C10350" t="s">
        <v>8741</v>
      </c>
      <c r="D10350">
        <v>44284</v>
      </c>
      <c r="E10350" t="s">
        <v>1429</v>
      </c>
      <c r="F10350" t="s">
        <v>4691</v>
      </c>
      <c r="G10350" t="s">
        <v>1430</v>
      </c>
      <c r="H10350" t="s">
        <v>1429</v>
      </c>
      <c r="I10350" t="s">
        <v>1177</v>
      </c>
      <c r="J10350">
        <v>1</v>
      </c>
      <c r="K10350">
        <v>9045</v>
      </c>
      <c r="L10350">
        <v>9045</v>
      </c>
      <c r="M10350">
        <v>0</v>
      </c>
      <c r="N10350">
        <v>0</v>
      </c>
      <c r="O10350">
        <v>3045</v>
      </c>
      <c r="P10350">
        <v>0</v>
      </c>
      <c r="Q10350">
        <v>9045</v>
      </c>
      <c r="R10350">
        <v>6000</v>
      </c>
      <c r="S10350" t="s">
        <v>1424</v>
      </c>
    </row>
    <row r="10351" spans="1:19">
      <c r="A10351" t="s">
        <v>8742</v>
      </c>
      <c r="B10351">
        <v>44284</v>
      </c>
      <c r="C10351" t="s">
        <v>8743</v>
      </c>
      <c r="D10351">
        <v>44284</v>
      </c>
      <c r="E10351" t="s">
        <v>1429</v>
      </c>
      <c r="F10351" t="s">
        <v>4691</v>
      </c>
      <c r="G10351" t="s">
        <v>1430</v>
      </c>
      <c r="H10351" t="s">
        <v>1429</v>
      </c>
      <c r="I10351" t="s">
        <v>1177</v>
      </c>
      <c r="J10351">
        <v>2</v>
      </c>
      <c r="K10351">
        <v>9045</v>
      </c>
      <c r="L10351">
        <v>18090</v>
      </c>
      <c r="M10351">
        <v>0</v>
      </c>
      <c r="N10351">
        <v>0</v>
      </c>
      <c r="O10351">
        <v>6090</v>
      </c>
      <c r="P10351">
        <v>0</v>
      </c>
      <c r="Q10351">
        <v>9045</v>
      </c>
      <c r="R10351">
        <v>12000</v>
      </c>
      <c r="S10351" t="s">
        <v>1424</v>
      </c>
    </row>
    <row r="10352" spans="1:19">
      <c r="A10352" t="s">
        <v>8744</v>
      </c>
      <c r="B10352">
        <v>44284</v>
      </c>
      <c r="C10352" t="s">
        <v>8745</v>
      </c>
      <c r="D10352">
        <v>44284</v>
      </c>
      <c r="E10352" t="s">
        <v>1429</v>
      </c>
      <c r="F10352" t="s">
        <v>4691</v>
      </c>
      <c r="G10352" t="s">
        <v>1430</v>
      </c>
      <c r="H10352" t="s">
        <v>1429</v>
      </c>
      <c r="I10352" t="s">
        <v>1177</v>
      </c>
      <c r="J10352">
        <v>2</v>
      </c>
      <c r="K10352">
        <v>9045</v>
      </c>
      <c r="L10352">
        <v>18090</v>
      </c>
      <c r="M10352">
        <v>0</v>
      </c>
      <c r="N10352">
        <v>0</v>
      </c>
      <c r="O10352">
        <v>6090</v>
      </c>
      <c r="P10352">
        <v>0</v>
      </c>
      <c r="Q10352">
        <v>9045</v>
      </c>
      <c r="R10352">
        <v>12000</v>
      </c>
      <c r="S10352" t="s">
        <v>1424</v>
      </c>
    </row>
    <row r="10353" spans="1:19">
      <c r="A10353" t="s">
        <v>8746</v>
      </c>
      <c r="B10353">
        <v>44284</v>
      </c>
      <c r="C10353" t="s">
        <v>8747</v>
      </c>
      <c r="D10353">
        <v>44284</v>
      </c>
      <c r="E10353" t="s">
        <v>1429</v>
      </c>
      <c r="F10353" t="s">
        <v>4691</v>
      </c>
      <c r="G10353" t="s">
        <v>1430</v>
      </c>
      <c r="H10353" t="s">
        <v>1429</v>
      </c>
      <c r="I10353" t="s">
        <v>1177</v>
      </c>
      <c r="J10353">
        <v>1</v>
      </c>
      <c r="K10353">
        <v>9045</v>
      </c>
      <c r="L10353">
        <v>9045</v>
      </c>
      <c r="M10353">
        <v>0</v>
      </c>
      <c r="N10353">
        <v>0</v>
      </c>
      <c r="O10353">
        <v>3045</v>
      </c>
      <c r="P10353">
        <v>0</v>
      </c>
      <c r="Q10353">
        <v>9045</v>
      </c>
      <c r="R10353">
        <v>6000</v>
      </c>
      <c r="S10353" t="s">
        <v>1424</v>
      </c>
    </row>
    <row r="10354" spans="1:19">
      <c r="A10354" t="s">
        <v>8748</v>
      </c>
      <c r="B10354">
        <v>44284</v>
      </c>
      <c r="C10354" t="s">
        <v>8749</v>
      </c>
      <c r="D10354">
        <v>44284</v>
      </c>
      <c r="E10354" t="s">
        <v>1429</v>
      </c>
      <c r="F10354" t="s">
        <v>4691</v>
      </c>
      <c r="G10354" t="s">
        <v>1430</v>
      </c>
      <c r="H10354" t="s">
        <v>1429</v>
      </c>
      <c r="I10354" t="s">
        <v>1177</v>
      </c>
      <c r="J10354">
        <v>1</v>
      </c>
      <c r="K10354">
        <v>9045</v>
      </c>
      <c r="L10354">
        <v>9045</v>
      </c>
      <c r="M10354">
        <v>0</v>
      </c>
      <c r="N10354">
        <v>0</v>
      </c>
      <c r="O10354">
        <v>3045</v>
      </c>
      <c r="P10354">
        <v>0</v>
      </c>
      <c r="Q10354">
        <v>9045</v>
      </c>
      <c r="R10354">
        <v>6000</v>
      </c>
      <c r="S10354" t="s">
        <v>1424</v>
      </c>
    </row>
    <row r="10355" spans="1:19">
      <c r="A10355" t="s">
        <v>8750</v>
      </c>
      <c r="B10355">
        <v>44284</v>
      </c>
      <c r="C10355" t="s">
        <v>8751</v>
      </c>
      <c r="D10355">
        <v>44284</v>
      </c>
      <c r="E10355" t="s">
        <v>1429</v>
      </c>
      <c r="F10355" t="s">
        <v>4691</v>
      </c>
      <c r="G10355" t="s">
        <v>1430</v>
      </c>
      <c r="H10355" t="s">
        <v>1429</v>
      </c>
      <c r="I10355" t="s">
        <v>1177</v>
      </c>
      <c r="J10355">
        <v>1</v>
      </c>
      <c r="K10355">
        <v>9045</v>
      </c>
      <c r="L10355">
        <v>9045</v>
      </c>
      <c r="M10355">
        <v>0</v>
      </c>
      <c r="N10355">
        <v>0</v>
      </c>
      <c r="O10355">
        <v>3045</v>
      </c>
      <c r="P10355">
        <v>0</v>
      </c>
      <c r="Q10355">
        <v>9045</v>
      </c>
      <c r="R10355">
        <v>6000</v>
      </c>
      <c r="S10355" t="s">
        <v>1424</v>
      </c>
    </row>
    <row r="10356" spans="1:19">
      <c r="A10356" t="s">
        <v>8752</v>
      </c>
      <c r="B10356">
        <v>44284</v>
      </c>
      <c r="C10356" t="s">
        <v>8753</v>
      </c>
      <c r="D10356">
        <v>44284</v>
      </c>
      <c r="E10356" t="s">
        <v>1429</v>
      </c>
      <c r="F10356" t="s">
        <v>4691</v>
      </c>
      <c r="G10356" t="s">
        <v>1430</v>
      </c>
      <c r="H10356" t="s">
        <v>1429</v>
      </c>
      <c r="I10356" t="s">
        <v>1177</v>
      </c>
      <c r="J10356">
        <v>2</v>
      </c>
      <c r="K10356">
        <v>9045</v>
      </c>
      <c r="L10356">
        <v>18090</v>
      </c>
      <c r="M10356">
        <v>0</v>
      </c>
      <c r="N10356">
        <v>0</v>
      </c>
      <c r="O10356">
        <v>6090</v>
      </c>
      <c r="P10356">
        <v>0</v>
      </c>
      <c r="Q10356">
        <v>9045</v>
      </c>
      <c r="R10356">
        <v>12000</v>
      </c>
      <c r="S10356" t="s">
        <v>1424</v>
      </c>
    </row>
    <row r="10357" spans="1:19">
      <c r="A10357" t="s">
        <v>8754</v>
      </c>
      <c r="B10357">
        <v>44284</v>
      </c>
      <c r="C10357" t="s">
        <v>8755</v>
      </c>
      <c r="D10357">
        <v>44284</v>
      </c>
      <c r="E10357" t="s">
        <v>1422</v>
      </c>
      <c r="F10357" t="s">
        <v>8</v>
      </c>
      <c r="G10357" t="s">
        <v>1061</v>
      </c>
      <c r="H10357" t="s">
        <v>117</v>
      </c>
      <c r="I10357" t="s">
        <v>1381</v>
      </c>
      <c r="J10357">
        <v>5</v>
      </c>
      <c r="K10357">
        <v>9850</v>
      </c>
      <c r="L10357">
        <v>49250</v>
      </c>
      <c r="M10357">
        <v>23.452400000000001</v>
      </c>
      <c r="N10357">
        <v>117.262</v>
      </c>
      <c r="O10357">
        <v>0</v>
      </c>
      <c r="P10357">
        <v>0</v>
      </c>
      <c r="Q10357">
        <v>9873.4524000000001</v>
      </c>
      <c r="R10357">
        <v>49367.262000000002</v>
      </c>
      <c r="S10357" t="s">
        <v>1424</v>
      </c>
    </row>
    <row r="10358" spans="1:19">
      <c r="A10358" t="s">
        <v>8754</v>
      </c>
      <c r="B10358">
        <v>44284</v>
      </c>
      <c r="C10358" t="s">
        <v>8755</v>
      </c>
      <c r="D10358">
        <v>44284</v>
      </c>
      <c r="E10358" t="s">
        <v>1422</v>
      </c>
      <c r="F10358" t="s">
        <v>8</v>
      </c>
      <c r="G10358" t="s">
        <v>1061</v>
      </c>
      <c r="H10358" t="s">
        <v>117</v>
      </c>
      <c r="I10358" t="s">
        <v>1470</v>
      </c>
      <c r="J10358">
        <v>5</v>
      </c>
      <c r="K10358">
        <v>7050</v>
      </c>
      <c r="L10358">
        <v>35250</v>
      </c>
      <c r="M10358">
        <v>16.785699999999999</v>
      </c>
      <c r="N10358">
        <v>83.9285</v>
      </c>
      <c r="O10358">
        <v>0</v>
      </c>
      <c r="P10358">
        <v>0</v>
      </c>
      <c r="Q10358">
        <v>7066.7857000000004</v>
      </c>
      <c r="R10358">
        <v>35333.928500000002</v>
      </c>
      <c r="S10358" t="s">
        <v>1424</v>
      </c>
    </row>
    <row r="10359" spans="1:19">
      <c r="A10359" t="s">
        <v>8754</v>
      </c>
      <c r="B10359">
        <v>44284</v>
      </c>
      <c r="C10359" t="s">
        <v>8755</v>
      </c>
      <c r="D10359">
        <v>44284</v>
      </c>
      <c r="E10359" t="s">
        <v>1422</v>
      </c>
      <c r="F10359" t="s">
        <v>8</v>
      </c>
      <c r="G10359" t="s">
        <v>1061</v>
      </c>
      <c r="H10359" t="s">
        <v>117</v>
      </c>
      <c r="I10359" t="s">
        <v>1177</v>
      </c>
      <c r="J10359">
        <v>5</v>
      </c>
      <c r="K10359">
        <v>9045</v>
      </c>
      <c r="L10359">
        <v>45225</v>
      </c>
      <c r="M10359">
        <v>21.535699999999999</v>
      </c>
      <c r="N10359">
        <v>107.6785</v>
      </c>
      <c r="O10359">
        <v>0</v>
      </c>
      <c r="P10359">
        <v>0</v>
      </c>
      <c r="Q10359">
        <v>9066.5357000000004</v>
      </c>
      <c r="R10359">
        <v>45332.678500000002</v>
      </c>
      <c r="S10359" t="s">
        <v>1424</v>
      </c>
    </row>
    <row r="10360" spans="1:19">
      <c r="A10360" t="s">
        <v>8756</v>
      </c>
      <c r="B10360">
        <v>44284</v>
      </c>
      <c r="C10360" t="s">
        <v>8757</v>
      </c>
      <c r="D10360">
        <v>44284</v>
      </c>
      <c r="E10360" t="s">
        <v>1422</v>
      </c>
      <c r="F10360" t="s">
        <v>1059</v>
      </c>
      <c r="G10360" t="s">
        <v>1061</v>
      </c>
      <c r="H10360" t="s">
        <v>117</v>
      </c>
      <c r="I10360" t="s">
        <v>1178</v>
      </c>
      <c r="J10360">
        <v>7</v>
      </c>
      <c r="K10360">
        <v>4035</v>
      </c>
      <c r="L10360">
        <v>28245</v>
      </c>
      <c r="M10360">
        <v>9.6071000000000009</v>
      </c>
      <c r="N10360">
        <v>67.249700000000004</v>
      </c>
      <c r="O10360">
        <v>0</v>
      </c>
      <c r="P10360">
        <v>0</v>
      </c>
      <c r="Q10360">
        <v>4044.6071000000002</v>
      </c>
      <c r="R10360">
        <v>28312.2497</v>
      </c>
      <c r="S10360" t="s">
        <v>1424</v>
      </c>
    </row>
    <row r="10361" spans="1:19">
      <c r="A10361" t="s">
        <v>8758</v>
      </c>
      <c r="B10361">
        <v>44284</v>
      </c>
      <c r="C10361" t="s">
        <v>8759</v>
      </c>
      <c r="D10361">
        <v>44284</v>
      </c>
      <c r="E10361" t="s">
        <v>1422</v>
      </c>
      <c r="F10361" t="s">
        <v>3</v>
      </c>
      <c r="G10361" t="s">
        <v>1060</v>
      </c>
      <c r="H10361" t="s">
        <v>117</v>
      </c>
      <c r="I10361" t="s">
        <v>1470</v>
      </c>
      <c r="J10361">
        <v>21</v>
      </c>
      <c r="K10361">
        <v>7050</v>
      </c>
      <c r="L10361">
        <v>148050</v>
      </c>
      <c r="M10361">
        <v>16.785699999999999</v>
      </c>
      <c r="N10361">
        <v>352.49970000000002</v>
      </c>
      <c r="O10361">
        <v>0</v>
      </c>
      <c r="P10361">
        <v>0</v>
      </c>
      <c r="Q10361">
        <v>7066.7857000000004</v>
      </c>
      <c r="R10361">
        <v>148402.49969999999</v>
      </c>
      <c r="S10361" t="s">
        <v>1424</v>
      </c>
    </row>
    <row r="10362" spans="1:19">
      <c r="A10362" t="s">
        <v>8758</v>
      </c>
      <c r="B10362">
        <v>44284</v>
      </c>
      <c r="C10362" t="s">
        <v>8759</v>
      </c>
      <c r="D10362">
        <v>44284</v>
      </c>
      <c r="E10362" t="s">
        <v>1422</v>
      </c>
      <c r="F10362" t="s">
        <v>3</v>
      </c>
      <c r="G10362" t="s">
        <v>1060</v>
      </c>
      <c r="H10362" t="s">
        <v>117</v>
      </c>
      <c r="I10362" t="s">
        <v>1421</v>
      </c>
      <c r="J10362">
        <v>54</v>
      </c>
      <c r="K10362">
        <v>1264</v>
      </c>
      <c r="L10362">
        <v>68256</v>
      </c>
      <c r="M10362">
        <v>3.0095000000000001</v>
      </c>
      <c r="N10362">
        <v>162.51300000000001</v>
      </c>
      <c r="O10362">
        <v>0</v>
      </c>
      <c r="P10362">
        <v>0</v>
      </c>
      <c r="Q10362">
        <v>1267.0094999999999</v>
      </c>
      <c r="R10362">
        <v>68418.513000000006</v>
      </c>
      <c r="S10362" t="s">
        <v>1424</v>
      </c>
    </row>
    <row r="10363" spans="1:19">
      <c r="A10363" t="s">
        <v>8758</v>
      </c>
      <c r="B10363">
        <v>44284</v>
      </c>
      <c r="C10363" t="s">
        <v>8759</v>
      </c>
      <c r="D10363">
        <v>44284</v>
      </c>
      <c r="E10363" t="s">
        <v>1422</v>
      </c>
      <c r="F10363" t="s">
        <v>3</v>
      </c>
      <c r="G10363" t="s">
        <v>1060</v>
      </c>
      <c r="H10363" t="s">
        <v>117</v>
      </c>
      <c r="I10363" t="s">
        <v>1356</v>
      </c>
      <c r="J10363">
        <v>23</v>
      </c>
      <c r="K10363">
        <v>1118</v>
      </c>
      <c r="L10363">
        <v>25714</v>
      </c>
      <c r="M10363">
        <v>2.6619000000000002</v>
      </c>
      <c r="N10363">
        <v>61.223700000000001</v>
      </c>
      <c r="O10363">
        <v>0</v>
      </c>
      <c r="P10363">
        <v>0</v>
      </c>
      <c r="Q10363">
        <v>1120.6619000000001</v>
      </c>
      <c r="R10363">
        <v>25775.223699999999</v>
      </c>
      <c r="S10363" t="s">
        <v>1424</v>
      </c>
    </row>
    <row r="10364" spans="1:19">
      <c r="A10364" t="s">
        <v>8760</v>
      </c>
      <c r="B10364">
        <v>44284</v>
      </c>
      <c r="C10364" t="s">
        <v>8761</v>
      </c>
      <c r="D10364">
        <v>44284</v>
      </c>
      <c r="E10364" t="s">
        <v>1422</v>
      </c>
      <c r="F10364" t="s">
        <v>107</v>
      </c>
      <c r="G10364" t="s">
        <v>1113</v>
      </c>
      <c r="H10364" t="s">
        <v>117</v>
      </c>
      <c r="I10364" t="s">
        <v>1177</v>
      </c>
      <c r="J10364">
        <v>40</v>
      </c>
      <c r="K10364">
        <v>9045</v>
      </c>
      <c r="L10364">
        <v>361800</v>
      </c>
      <c r="M10364">
        <v>21.535699999999999</v>
      </c>
      <c r="N10364">
        <v>861.428</v>
      </c>
      <c r="O10364">
        <v>0</v>
      </c>
      <c r="P10364">
        <v>0</v>
      </c>
      <c r="Q10364">
        <v>9066.5357000000004</v>
      </c>
      <c r="R10364">
        <v>362661.42800000001</v>
      </c>
      <c r="S10364" t="s">
        <v>1424</v>
      </c>
    </row>
    <row r="10365" spans="1:19">
      <c r="A10365" t="s">
        <v>8760</v>
      </c>
      <c r="B10365">
        <v>44284</v>
      </c>
      <c r="C10365" t="s">
        <v>8761</v>
      </c>
      <c r="D10365">
        <v>44284</v>
      </c>
      <c r="E10365" t="s">
        <v>1422</v>
      </c>
      <c r="F10365" t="s">
        <v>107</v>
      </c>
      <c r="G10365" t="s">
        <v>1113</v>
      </c>
      <c r="H10365" t="s">
        <v>117</v>
      </c>
      <c r="I10365" t="s">
        <v>1180</v>
      </c>
      <c r="J10365">
        <v>15</v>
      </c>
      <c r="K10365">
        <v>3540</v>
      </c>
      <c r="L10365">
        <v>53100</v>
      </c>
      <c r="M10365">
        <v>8.4285999999999994</v>
      </c>
      <c r="N10365">
        <v>126.429</v>
      </c>
      <c r="O10365">
        <v>0</v>
      </c>
      <c r="P10365">
        <v>0</v>
      </c>
      <c r="Q10365">
        <v>3548.4286000000002</v>
      </c>
      <c r="R10365">
        <v>53226.428999999996</v>
      </c>
      <c r="S10365" t="s">
        <v>1424</v>
      </c>
    </row>
    <row r="10366" spans="1:19">
      <c r="A10366" t="s">
        <v>8760</v>
      </c>
      <c r="B10366">
        <v>44284</v>
      </c>
      <c r="C10366" t="s">
        <v>8761</v>
      </c>
      <c r="D10366">
        <v>44284</v>
      </c>
      <c r="E10366" t="s">
        <v>1422</v>
      </c>
      <c r="F10366" t="s">
        <v>107</v>
      </c>
      <c r="G10366" t="s">
        <v>1113</v>
      </c>
      <c r="H10366" t="s">
        <v>117</v>
      </c>
      <c r="I10366" t="s">
        <v>1381</v>
      </c>
      <c r="J10366">
        <v>55</v>
      </c>
      <c r="K10366">
        <v>9850</v>
      </c>
      <c r="L10366">
        <v>541750</v>
      </c>
      <c r="M10366">
        <v>23.452400000000001</v>
      </c>
      <c r="N10366">
        <v>1289.8820000000001</v>
      </c>
      <c r="O10366">
        <v>0</v>
      </c>
      <c r="P10366">
        <v>0</v>
      </c>
      <c r="Q10366">
        <v>9873.4524000000001</v>
      </c>
      <c r="R10366">
        <v>543039.88199999998</v>
      </c>
      <c r="S10366" t="s">
        <v>1424</v>
      </c>
    </row>
    <row r="10367" spans="1:19">
      <c r="A10367" t="s">
        <v>8760</v>
      </c>
      <c r="B10367">
        <v>44284</v>
      </c>
      <c r="C10367" t="s">
        <v>8761</v>
      </c>
      <c r="D10367">
        <v>44284</v>
      </c>
      <c r="E10367" t="s">
        <v>1422</v>
      </c>
      <c r="F10367" t="s">
        <v>107</v>
      </c>
      <c r="G10367" t="s">
        <v>1113</v>
      </c>
      <c r="H10367" t="s">
        <v>117</v>
      </c>
      <c r="I10367" t="s">
        <v>5350</v>
      </c>
      <c r="J10367">
        <v>10</v>
      </c>
      <c r="K10367">
        <v>9480</v>
      </c>
      <c r="L10367">
        <v>94800</v>
      </c>
      <c r="M10367">
        <v>22.571400000000001</v>
      </c>
      <c r="N10367">
        <v>225.714</v>
      </c>
      <c r="O10367">
        <v>0</v>
      </c>
      <c r="P10367">
        <v>0</v>
      </c>
      <c r="Q10367">
        <v>9502.5714000000007</v>
      </c>
      <c r="R10367">
        <v>95025.714000000007</v>
      </c>
      <c r="S10367" t="s">
        <v>1424</v>
      </c>
    </row>
    <row r="10368" spans="1:19">
      <c r="A10368" t="s">
        <v>8762</v>
      </c>
      <c r="B10368">
        <v>44284</v>
      </c>
      <c r="C10368" t="s">
        <v>8763</v>
      </c>
      <c r="D10368">
        <v>44284</v>
      </c>
      <c r="E10368" t="s">
        <v>1422</v>
      </c>
      <c r="F10368" t="s">
        <v>108</v>
      </c>
      <c r="G10368" t="s">
        <v>1113</v>
      </c>
      <c r="H10368" t="s">
        <v>117</v>
      </c>
      <c r="I10368" t="s">
        <v>1178</v>
      </c>
      <c r="J10368">
        <v>5</v>
      </c>
      <c r="K10368">
        <v>4035</v>
      </c>
      <c r="L10368">
        <v>20175</v>
      </c>
      <c r="M10368">
        <v>9.6071000000000009</v>
      </c>
      <c r="N10368">
        <v>48.035499999999999</v>
      </c>
      <c r="O10368">
        <v>0</v>
      </c>
      <c r="P10368">
        <v>0</v>
      </c>
      <c r="Q10368">
        <v>4044.6071000000002</v>
      </c>
      <c r="R10368">
        <v>20223.035500000002</v>
      </c>
      <c r="S10368" t="s">
        <v>1424</v>
      </c>
    </row>
    <row r="10369" spans="1:19">
      <c r="A10369" t="s">
        <v>8762</v>
      </c>
      <c r="B10369">
        <v>44284</v>
      </c>
      <c r="C10369" t="s">
        <v>8763</v>
      </c>
      <c r="D10369">
        <v>44284</v>
      </c>
      <c r="E10369" t="s">
        <v>1422</v>
      </c>
      <c r="F10369" t="s">
        <v>108</v>
      </c>
      <c r="G10369" t="s">
        <v>1113</v>
      </c>
      <c r="H10369" t="s">
        <v>117</v>
      </c>
      <c r="I10369" t="s">
        <v>1180</v>
      </c>
      <c r="J10369">
        <v>20</v>
      </c>
      <c r="K10369">
        <v>3540</v>
      </c>
      <c r="L10369">
        <v>70800</v>
      </c>
      <c r="M10369">
        <v>8.4285999999999994</v>
      </c>
      <c r="N10369">
        <v>168.572</v>
      </c>
      <c r="O10369">
        <v>0</v>
      </c>
      <c r="P10369">
        <v>0</v>
      </c>
      <c r="Q10369">
        <v>3548.4286000000002</v>
      </c>
      <c r="R10369">
        <v>70968.572</v>
      </c>
      <c r="S10369" t="s">
        <v>1424</v>
      </c>
    </row>
    <row r="10370" spans="1:19">
      <c r="A10370" t="s">
        <v>8762</v>
      </c>
      <c r="B10370">
        <v>44284</v>
      </c>
      <c r="C10370" t="s">
        <v>8763</v>
      </c>
      <c r="D10370">
        <v>44284</v>
      </c>
      <c r="E10370" t="s">
        <v>1422</v>
      </c>
      <c r="F10370" t="s">
        <v>108</v>
      </c>
      <c r="G10370" t="s">
        <v>1113</v>
      </c>
      <c r="H10370" t="s">
        <v>117</v>
      </c>
      <c r="I10370" t="s">
        <v>1470</v>
      </c>
      <c r="J10370">
        <v>27</v>
      </c>
      <c r="K10370">
        <v>7050</v>
      </c>
      <c r="L10370">
        <v>190350</v>
      </c>
      <c r="M10370">
        <v>16.785699999999999</v>
      </c>
      <c r="N10370">
        <v>453.21390000000002</v>
      </c>
      <c r="O10370">
        <v>0</v>
      </c>
      <c r="P10370">
        <v>0</v>
      </c>
      <c r="Q10370">
        <v>7066.7857000000004</v>
      </c>
      <c r="R10370">
        <v>190803.2139</v>
      </c>
      <c r="S10370" t="s">
        <v>1424</v>
      </c>
    </row>
    <row r="10371" spans="1:19">
      <c r="A10371" t="s">
        <v>8762</v>
      </c>
      <c r="B10371">
        <v>44284</v>
      </c>
      <c r="C10371" t="s">
        <v>8763</v>
      </c>
      <c r="D10371">
        <v>44284</v>
      </c>
      <c r="E10371" t="s">
        <v>1422</v>
      </c>
      <c r="F10371" t="s">
        <v>108</v>
      </c>
      <c r="G10371" t="s">
        <v>1113</v>
      </c>
      <c r="H10371" t="s">
        <v>117</v>
      </c>
      <c r="I10371" t="s">
        <v>1177</v>
      </c>
      <c r="J10371">
        <v>2</v>
      </c>
      <c r="K10371">
        <v>9045</v>
      </c>
      <c r="L10371">
        <v>18090</v>
      </c>
      <c r="M10371">
        <v>21.535699999999999</v>
      </c>
      <c r="N10371">
        <v>43.071399999999997</v>
      </c>
      <c r="O10371">
        <v>0</v>
      </c>
      <c r="P10371">
        <v>0</v>
      </c>
      <c r="Q10371">
        <v>9066.5357000000004</v>
      </c>
      <c r="R10371">
        <v>18133.071400000001</v>
      </c>
      <c r="S10371" t="s">
        <v>1424</v>
      </c>
    </row>
    <row r="10372" spans="1:19">
      <c r="A10372" t="s">
        <v>8764</v>
      </c>
      <c r="B10372">
        <v>44284</v>
      </c>
      <c r="C10372" t="s">
        <v>8765</v>
      </c>
      <c r="D10372">
        <v>44284</v>
      </c>
      <c r="E10372" t="s">
        <v>1422</v>
      </c>
      <c r="F10372" t="s">
        <v>114</v>
      </c>
      <c r="G10372" t="s">
        <v>1423</v>
      </c>
      <c r="H10372" t="s">
        <v>117</v>
      </c>
      <c r="I10372" t="s">
        <v>1470</v>
      </c>
      <c r="J10372">
        <v>10</v>
      </c>
      <c r="K10372">
        <v>7050</v>
      </c>
      <c r="L10372">
        <v>70500</v>
      </c>
      <c r="M10372">
        <v>16.785699999999999</v>
      </c>
      <c r="N10372">
        <v>167.857</v>
      </c>
      <c r="O10372">
        <v>0</v>
      </c>
      <c r="P10372">
        <v>0</v>
      </c>
      <c r="Q10372">
        <v>7066.7857000000004</v>
      </c>
      <c r="R10372">
        <v>70667.857000000004</v>
      </c>
      <c r="S10372" t="s">
        <v>1424</v>
      </c>
    </row>
    <row r="10373" spans="1:19">
      <c r="A10373" t="s">
        <v>8764</v>
      </c>
      <c r="B10373">
        <v>44284</v>
      </c>
      <c r="C10373" t="s">
        <v>8765</v>
      </c>
      <c r="D10373">
        <v>44284</v>
      </c>
      <c r="E10373" t="s">
        <v>1422</v>
      </c>
      <c r="F10373" t="s">
        <v>114</v>
      </c>
      <c r="G10373" t="s">
        <v>1423</v>
      </c>
      <c r="H10373" t="s">
        <v>117</v>
      </c>
      <c r="I10373" t="s">
        <v>1381</v>
      </c>
      <c r="J10373">
        <v>8</v>
      </c>
      <c r="K10373">
        <v>9850</v>
      </c>
      <c r="L10373">
        <v>78800</v>
      </c>
      <c r="M10373">
        <v>23.452400000000001</v>
      </c>
      <c r="N10373">
        <v>187.61920000000001</v>
      </c>
      <c r="O10373">
        <v>0</v>
      </c>
      <c r="P10373">
        <v>0</v>
      </c>
      <c r="Q10373">
        <v>9873.4524000000001</v>
      </c>
      <c r="R10373">
        <v>78987.619200000001</v>
      </c>
      <c r="S10373" t="s">
        <v>1424</v>
      </c>
    </row>
    <row r="10374" spans="1:19">
      <c r="A10374" t="s">
        <v>8766</v>
      </c>
      <c r="B10374">
        <v>44284</v>
      </c>
      <c r="C10374" t="s">
        <v>8767</v>
      </c>
      <c r="D10374">
        <v>44284</v>
      </c>
      <c r="E10374" t="s">
        <v>1422</v>
      </c>
      <c r="F10374" t="s">
        <v>2</v>
      </c>
      <c r="G10374" t="s">
        <v>1060</v>
      </c>
      <c r="H10374" t="s">
        <v>117</v>
      </c>
      <c r="I10374" t="s">
        <v>1180</v>
      </c>
      <c r="J10374">
        <v>30</v>
      </c>
      <c r="K10374">
        <v>3540</v>
      </c>
      <c r="L10374">
        <v>106200</v>
      </c>
      <c r="M10374">
        <v>8.4285999999999994</v>
      </c>
      <c r="N10374">
        <v>252.858</v>
      </c>
      <c r="O10374">
        <v>0</v>
      </c>
      <c r="P10374">
        <v>0</v>
      </c>
      <c r="Q10374">
        <v>3548.4286000000002</v>
      </c>
      <c r="R10374">
        <v>106452.85799999999</v>
      </c>
      <c r="S10374" t="s">
        <v>1424</v>
      </c>
    </row>
    <row r="10375" spans="1:19">
      <c r="A10375" t="s">
        <v>8766</v>
      </c>
      <c r="B10375">
        <v>44284</v>
      </c>
      <c r="C10375" t="s">
        <v>8767</v>
      </c>
      <c r="D10375">
        <v>44284</v>
      </c>
      <c r="E10375" t="s">
        <v>1422</v>
      </c>
      <c r="F10375" t="s">
        <v>2</v>
      </c>
      <c r="G10375" t="s">
        <v>1060</v>
      </c>
      <c r="H10375" t="s">
        <v>117</v>
      </c>
      <c r="I10375" t="s">
        <v>1178</v>
      </c>
      <c r="J10375">
        <v>20</v>
      </c>
      <c r="K10375">
        <v>4035</v>
      </c>
      <c r="L10375">
        <v>80700</v>
      </c>
      <c r="M10375">
        <v>9.6071000000000009</v>
      </c>
      <c r="N10375">
        <v>192.142</v>
      </c>
      <c r="O10375">
        <v>0</v>
      </c>
      <c r="P10375">
        <v>0</v>
      </c>
      <c r="Q10375">
        <v>4044.6071000000002</v>
      </c>
      <c r="R10375">
        <v>80892.142000000007</v>
      </c>
      <c r="S10375" t="s">
        <v>1424</v>
      </c>
    </row>
    <row r="10376" spans="1:19">
      <c r="A10376" t="s">
        <v>8766</v>
      </c>
      <c r="B10376">
        <v>44284</v>
      </c>
      <c r="C10376" t="s">
        <v>8767</v>
      </c>
      <c r="D10376">
        <v>44284</v>
      </c>
      <c r="E10376" t="s">
        <v>1422</v>
      </c>
      <c r="F10376" t="s">
        <v>2</v>
      </c>
      <c r="G10376" t="s">
        <v>1060</v>
      </c>
      <c r="H10376" t="s">
        <v>117</v>
      </c>
      <c r="I10376" t="s">
        <v>1421</v>
      </c>
      <c r="J10376">
        <v>27</v>
      </c>
      <c r="K10376">
        <v>1264</v>
      </c>
      <c r="L10376">
        <v>34128</v>
      </c>
      <c r="M10376">
        <v>3.0095000000000001</v>
      </c>
      <c r="N10376">
        <v>81.256500000000003</v>
      </c>
      <c r="O10376">
        <v>0</v>
      </c>
      <c r="P10376">
        <v>0</v>
      </c>
      <c r="Q10376">
        <v>1267.0094999999999</v>
      </c>
      <c r="R10376">
        <v>34209.256500000003</v>
      </c>
      <c r="S10376" t="s">
        <v>1424</v>
      </c>
    </row>
    <row r="10377" spans="1:19">
      <c r="A10377" t="s">
        <v>8766</v>
      </c>
      <c r="B10377">
        <v>44284</v>
      </c>
      <c r="C10377" t="s">
        <v>8767</v>
      </c>
      <c r="D10377">
        <v>44284</v>
      </c>
      <c r="E10377" t="s">
        <v>1422</v>
      </c>
      <c r="F10377" t="s">
        <v>2</v>
      </c>
      <c r="G10377" t="s">
        <v>1060</v>
      </c>
      <c r="H10377" t="s">
        <v>117</v>
      </c>
      <c r="I10377" t="s">
        <v>1381</v>
      </c>
      <c r="J10377">
        <v>8</v>
      </c>
      <c r="K10377">
        <v>9850</v>
      </c>
      <c r="L10377">
        <v>78800</v>
      </c>
      <c r="M10377">
        <v>23.452400000000001</v>
      </c>
      <c r="N10377">
        <v>187.61920000000001</v>
      </c>
      <c r="O10377">
        <v>0</v>
      </c>
      <c r="P10377">
        <v>0</v>
      </c>
      <c r="Q10377">
        <v>9873.4524000000001</v>
      </c>
      <c r="R10377">
        <v>78987.619200000001</v>
      </c>
      <c r="S10377" t="s">
        <v>1424</v>
      </c>
    </row>
    <row r="10378" spans="1:19">
      <c r="A10378" t="s">
        <v>8768</v>
      </c>
      <c r="B10378">
        <v>44284</v>
      </c>
      <c r="C10378" t="s">
        <v>8769</v>
      </c>
      <c r="D10378">
        <v>44284</v>
      </c>
      <c r="E10378" t="s">
        <v>1422</v>
      </c>
      <c r="F10378" t="s">
        <v>106</v>
      </c>
      <c r="G10378" t="s">
        <v>1439</v>
      </c>
      <c r="H10378" t="s">
        <v>117</v>
      </c>
      <c r="I10378" t="s">
        <v>5350</v>
      </c>
      <c r="J10378">
        <v>20</v>
      </c>
      <c r="K10378">
        <v>9480</v>
      </c>
      <c r="L10378">
        <v>189600</v>
      </c>
      <c r="M10378">
        <v>22.571400000000001</v>
      </c>
      <c r="N10378">
        <v>451.428</v>
      </c>
      <c r="O10378">
        <v>0</v>
      </c>
      <c r="P10378">
        <v>0</v>
      </c>
      <c r="Q10378">
        <v>9502.5714000000007</v>
      </c>
      <c r="R10378">
        <v>190051.42800000001</v>
      </c>
      <c r="S10378" t="s">
        <v>1424</v>
      </c>
    </row>
    <row r="10379" spans="1:19">
      <c r="A10379" t="s">
        <v>8768</v>
      </c>
      <c r="B10379">
        <v>44284</v>
      </c>
      <c r="C10379" t="s">
        <v>8769</v>
      </c>
      <c r="D10379">
        <v>44284</v>
      </c>
      <c r="E10379" t="s">
        <v>1422</v>
      </c>
      <c r="F10379" t="s">
        <v>106</v>
      </c>
      <c r="G10379" t="s">
        <v>1439</v>
      </c>
      <c r="H10379" t="s">
        <v>117</v>
      </c>
      <c r="I10379" t="s">
        <v>1381</v>
      </c>
      <c r="J10379">
        <v>60</v>
      </c>
      <c r="K10379">
        <v>9850</v>
      </c>
      <c r="L10379">
        <v>591000</v>
      </c>
      <c r="M10379">
        <v>23.452400000000001</v>
      </c>
      <c r="N10379">
        <v>1407.144</v>
      </c>
      <c r="O10379">
        <v>0</v>
      </c>
      <c r="P10379">
        <v>0</v>
      </c>
      <c r="Q10379">
        <v>9873.4524000000001</v>
      </c>
      <c r="R10379">
        <v>592407.14399999997</v>
      </c>
      <c r="S10379" t="s">
        <v>1424</v>
      </c>
    </row>
    <row r="10380" spans="1:19">
      <c r="A10380" t="s">
        <v>8770</v>
      </c>
      <c r="B10380">
        <v>44284</v>
      </c>
      <c r="C10380" t="s">
        <v>8771</v>
      </c>
      <c r="D10380">
        <v>44284</v>
      </c>
      <c r="E10380" t="s">
        <v>1422</v>
      </c>
      <c r="F10380" t="s">
        <v>50</v>
      </c>
      <c r="G10380" t="s">
        <v>1426</v>
      </c>
      <c r="H10380" t="s">
        <v>13</v>
      </c>
      <c r="I10380" t="s">
        <v>1178</v>
      </c>
      <c r="J10380">
        <v>10</v>
      </c>
      <c r="K10380">
        <v>4035</v>
      </c>
      <c r="L10380">
        <v>40350</v>
      </c>
      <c r="M10380">
        <v>9.6071000000000009</v>
      </c>
      <c r="N10380">
        <v>96.070999999999998</v>
      </c>
      <c r="O10380">
        <v>0</v>
      </c>
      <c r="P10380">
        <v>0</v>
      </c>
      <c r="Q10380">
        <v>4044.6071000000002</v>
      </c>
      <c r="R10380">
        <v>40446.071000000004</v>
      </c>
      <c r="S10380" t="s">
        <v>1424</v>
      </c>
    </row>
    <row r="10381" spans="1:19">
      <c r="A10381" t="s">
        <v>8770</v>
      </c>
      <c r="B10381">
        <v>44284</v>
      </c>
      <c r="C10381" t="s">
        <v>8771</v>
      </c>
      <c r="D10381">
        <v>44284</v>
      </c>
      <c r="E10381" t="s">
        <v>1422</v>
      </c>
      <c r="F10381" t="s">
        <v>50</v>
      </c>
      <c r="G10381" t="s">
        <v>1426</v>
      </c>
      <c r="H10381" t="s">
        <v>13</v>
      </c>
      <c r="I10381" t="s">
        <v>1470</v>
      </c>
      <c r="J10381">
        <v>45</v>
      </c>
      <c r="K10381">
        <v>7050</v>
      </c>
      <c r="L10381">
        <v>317250</v>
      </c>
      <c r="M10381">
        <v>16.785699999999999</v>
      </c>
      <c r="N10381">
        <v>755.35649999999998</v>
      </c>
      <c r="O10381">
        <v>0</v>
      </c>
      <c r="P10381">
        <v>0</v>
      </c>
      <c r="Q10381">
        <v>7066.7857000000004</v>
      </c>
      <c r="R10381">
        <v>318005.35649999999</v>
      </c>
      <c r="S10381" t="s">
        <v>1424</v>
      </c>
    </row>
    <row r="10382" spans="1:19">
      <c r="A10382" t="s">
        <v>8770</v>
      </c>
      <c r="B10382">
        <v>44284</v>
      </c>
      <c r="C10382" t="s">
        <v>8771</v>
      </c>
      <c r="D10382">
        <v>44284</v>
      </c>
      <c r="E10382" t="s">
        <v>1422</v>
      </c>
      <c r="F10382" t="s">
        <v>50</v>
      </c>
      <c r="G10382" t="s">
        <v>1426</v>
      </c>
      <c r="H10382" t="s">
        <v>13</v>
      </c>
      <c r="I10382" t="s">
        <v>1180</v>
      </c>
      <c r="J10382">
        <v>50</v>
      </c>
      <c r="K10382">
        <v>3540</v>
      </c>
      <c r="L10382">
        <v>177000</v>
      </c>
      <c r="M10382">
        <v>8.4285999999999994</v>
      </c>
      <c r="N10382">
        <v>421.43</v>
      </c>
      <c r="O10382">
        <v>0</v>
      </c>
      <c r="P10382">
        <v>0</v>
      </c>
      <c r="Q10382">
        <v>3548.4286000000002</v>
      </c>
      <c r="R10382">
        <v>177421.43</v>
      </c>
      <c r="S10382" t="s">
        <v>1424</v>
      </c>
    </row>
    <row r="10383" spans="1:19">
      <c r="A10383" t="s">
        <v>8770</v>
      </c>
      <c r="B10383">
        <v>44284</v>
      </c>
      <c r="C10383" t="s">
        <v>8771</v>
      </c>
      <c r="D10383">
        <v>44284</v>
      </c>
      <c r="E10383" t="s">
        <v>1422</v>
      </c>
      <c r="F10383" t="s">
        <v>50</v>
      </c>
      <c r="G10383" t="s">
        <v>1426</v>
      </c>
      <c r="H10383" t="s">
        <v>13</v>
      </c>
      <c r="I10383" t="s">
        <v>1177</v>
      </c>
      <c r="J10383">
        <v>28</v>
      </c>
      <c r="K10383">
        <v>9045</v>
      </c>
      <c r="L10383">
        <v>253260</v>
      </c>
      <c r="M10383">
        <v>21.535699999999999</v>
      </c>
      <c r="N10383">
        <v>602.99959999999999</v>
      </c>
      <c r="O10383">
        <v>0</v>
      </c>
      <c r="P10383">
        <v>0</v>
      </c>
      <c r="Q10383">
        <v>9066.5357000000004</v>
      </c>
      <c r="R10383">
        <v>253862.99960000001</v>
      </c>
      <c r="S10383" t="s">
        <v>1424</v>
      </c>
    </row>
    <row r="10384" spans="1:19">
      <c r="A10384" t="s">
        <v>8772</v>
      </c>
      <c r="B10384">
        <v>44284</v>
      </c>
      <c r="C10384" t="s">
        <v>8773</v>
      </c>
      <c r="D10384">
        <v>44284</v>
      </c>
      <c r="E10384" t="s">
        <v>1422</v>
      </c>
      <c r="F10384" t="s">
        <v>49</v>
      </c>
      <c r="G10384" t="s">
        <v>35</v>
      </c>
      <c r="H10384" t="s">
        <v>13</v>
      </c>
      <c r="I10384" t="s">
        <v>1180</v>
      </c>
      <c r="J10384">
        <v>93</v>
      </c>
      <c r="K10384">
        <v>3540</v>
      </c>
      <c r="L10384">
        <v>329220</v>
      </c>
      <c r="M10384">
        <v>8.4285999999999994</v>
      </c>
      <c r="N10384">
        <v>783.85979999999995</v>
      </c>
      <c r="O10384">
        <v>0</v>
      </c>
      <c r="P10384">
        <v>0</v>
      </c>
      <c r="Q10384">
        <v>3548.4286000000002</v>
      </c>
      <c r="R10384">
        <v>330003.85979999998</v>
      </c>
      <c r="S10384" t="s">
        <v>1424</v>
      </c>
    </row>
    <row r="10385" spans="1:19">
      <c r="A10385" t="s">
        <v>8772</v>
      </c>
      <c r="B10385">
        <v>44284</v>
      </c>
      <c r="C10385" t="s">
        <v>8773</v>
      </c>
      <c r="D10385">
        <v>44284</v>
      </c>
      <c r="E10385" t="s">
        <v>1422</v>
      </c>
      <c r="F10385" t="s">
        <v>49</v>
      </c>
      <c r="G10385" t="s">
        <v>35</v>
      </c>
      <c r="H10385" t="s">
        <v>13</v>
      </c>
      <c r="I10385" t="s">
        <v>1178</v>
      </c>
      <c r="J10385">
        <v>30</v>
      </c>
      <c r="K10385">
        <v>4035</v>
      </c>
      <c r="L10385">
        <v>121050</v>
      </c>
      <c r="M10385">
        <v>9.6071000000000009</v>
      </c>
      <c r="N10385">
        <v>288.21300000000002</v>
      </c>
      <c r="O10385">
        <v>0</v>
      </c>
      <c r="P10385">
        <v>0</v>
      </c>
      <c r="Q10385">
        <v>4044.6071000000002</v>
      </c>
      <c r="R10385">
        <v>121338.213</v>
      </c>
      <c r="S10385" t="s">
        <v>1424</v>
      </c>
    </row>
    <row r="10386" spans="1:19">
      <c r="A10386" t="s">
        <v>8772</v>
      </c>
      <c r="B10386">
        <v>44284</v>
      </c>
      <c r="C10386" t="s">
        <v>8773</v>
      </c>
      <c r="D10386">
        <v>44284</v>
      </c>
      <c r="E10386" t="s">
        <v>1422</v>
      </c>
      <c r="F10386" t="s">
        <v>49</v>
      </c>
      <c r="G10386" t="s">
        <v>35</v>
      </c>
      <c r="H10386" t="s">
        <v>13</v>
      </c>
      <c r="I10386" t="s">
        <v>1470</v>
      </c>
      <c r="J10386">
        <v>60</v>
      </c>
      <c r="K10386">
        <v>7050</v>
      </c>
      <c r="L10386">
        <v>423000</v>
      </c>
      <c r="M10386">
        <v>16.785699999999999</v>
      </c>
      <c r="N10386">
        <v>1007.1420000000001</v>
      </c>
      <c r="O10386">
        <v>0</v>
      </c>
      <c r="P10386">
        <v>0</v>
      </c>
      <c r="Q10386">
        <v>7066.7857000000004</v>
      </c>
      <c r="R10386">
        <v>424007.14199999999</v>
      </c>
      <c r="S10386" t="s">
        <v>1424</v>
      </c>
    </row>
    <row r="10387" spans="1:19">
      <c r="A10387" t="s">
        <v>8774</v>
      </c>
      <c r="B10387">
        <v>44284</v>
      </c>
      <c r="C10387" t="s">
        <v>8775</v>
      </c>
      <c r="D10387">
        <v>44284</v>
      </c>
      <c r="E10387" t="s">
        <v>1422</v>
      </c>
      <c r="F10387" t="s">
        <v>40</v>
      </c>
      <c r="G10387" t="s">
        <v>41</v>
      </c>
      <c r="H10387" t="s">
        <v>13</v>
      </c>
      <c r="I10387" t="s">
        <v>5350</v>
      </c>
      <c r="J10387">
        <v>20</v>
      </c>
      <c r="K10387">
        <v>9480</v>
      </c>
      <c r="L10387">
        <v>189600</v>
      </c>
      <c r="M10387">
        <v>22.571400000000001</v>
      </c>
      <c r="N10387">
        <v>451.428</v>
      </c>
      <c r="O10387">
        <v>0</v>
      </c>
      <c r="P10387">
        <v>0</v>
      </c>
      <c r="Q10387">
        <v>9502.5714000000007</v>
      </c>
      <c r="R10387">
        <v>190051.42800000001</v>
      </c>
      <c r="S10387" t="s">
        <v>1424</v>
      </c>
    </row>
    <row r="10388" spans="1:19">
      <c r="A10388" t="s">
        <v>8774</v>
      </c>
      <c r="B10388">
        <v>44284</v>
      </c>
      <c r="C10388" t="s">
        <v>8775</v>
      </c>
      <c r="D10388">
        <v>44284</v>
      </c>
      <c r="E10388" t="s">
        <v>1422</v>
      </c>
      <c r="F10388" t="s">
        <v>40</v>
      </c>
      <c r="G10388" t="s">
        <v>41</v>
      </c>
      <c r="H10388" t="s">
        <v>13</v>
      </c>
      <c r="I10388" t="s">
        <v>1177</v>
      </c>
      <c r="J10388">
        <v>20</v>
      </c>
      <c r="K10388">
        <v>9045</v>
      </c>
      <c r="L10388">
        <v>180900</v>
      </c>
      <c r="M10388">
        <v>21.535699999999999</v>
      </c>
      <c r="N10388">
        <v>430.714</v>
      </c>
      <c r="O10388">
        <v>0</v>
      </c>
      <c r="P10388">
        <v>0</v>
      </c>
      <c r="Q10388">
        <v>9066.5357000000004</v>
      </c>
      <c r="R10388">
        <v>181330.71400000001</v>
      </c>
      <c r="S10388" t="s">
        <v>1424</v>
      </c>
    </row>
    <row r="10389" spans="1:19">
      <c r="A10389" t="s">
        <v>8774</v>
      </c>
      <c r="B10389">
        <v>44284</v>
      </c>
      <c r="C10389" t="s">
        <v>8775</v>
      </c>
      <c r="D10389">
        <v>44284</v>
      </c>
      <c r="E10389" t="s">
        <v>1422</v>
      </c>
      <c r="F10389" t="s">
        <v>40</v>
      </c>
      <c r="G10389" t="s">
        <v>41</v>
      </c>
      <c r="H10389" t="s">
        <v>13</v>
      </c>
      <c r="I10389" t="s">
        <v>1381</v>
      </c>
      <c r="J10389">
        <v>20</v>
      </c>
      <c r="K10389">
        <v>9850</v>
      </c>
      <c r="L10389">
        <v>197000</v>
      </c>
      <c r="M10389">
        <v>23.452400000000001</v>
      </c>
      <c r="N10389">
        <v>469.048</v>
      </c>
      <c r="O10389">
        <v>0</v>
      </c>
      <c r="P10389">
        <v>0</v>
      </c>
      <c r="Q10389">
        <v>9873.4524000000001</v>
      </c>
      <c r="R10389">
        <v>197469.04800000001</v>
      </c>
      <c r="S10389" t="s">
        <v>1424</v>
      </c>
    </row>
    <row r="10390" spans="1:19">
      <c r="A10390" t="s">
        <v>8774</v>
      </c>
      <c r="B10390">
        <v>44284</v>
      </c>
      <c r="C10390" t="s">
        <v>8775</v>
      </c>
      <c r="D10390">
        <v>44284</v>
      </c>
      <c r="E10390" t="s">
        <v>1422</v>
      </c>
      <c r="F10390" t="s">
        <v>40</v>
      </c>
      <c r="G10390" t="s">
        <v>41</v>
      </c>
      <c r="H10390" t="s">
        <v>13</v>
      </c>
      <c r="I10390" t="s">
        <v>1470</v>
      </c>
      <c r="J10390">
        <v>20</v>
      </c>
      <c r="K10390">
        <v>7050</v>
      </c>
      <c r="L10390">
        <v>141000</v>
      </c>
      <c r="M10390">
        <v>16.785699999999999</v>
      </c>
      <c r="N10390">
        <v>335.714</v>
      </c>
      <c r="O10390">
        <v>0</v>
      </c>
      <c r="P10390">
        <v>0</v>
      </c>
      <c r="Q10390">
        <v>7066.7857000000004</v>
      </c>
      <c r="R10390">
        <v>141335.71400000001</v>
      </c>
      <c r="S10390" t="s">
        <v>1424</v>
      </c>
    </row>
    <row r="10391" spans="1:19">
      <c r="A10391" t="s">
        <v>8776</v>
      </c>
      <c r="B10391">
        <v>44284</v>
      </c>
      <c r="C10391" t="s">
        <v>8777</v>
      </c>
      <c r="D10391">
        <v>44284</v>
      </c>
      <c r="E10391" t="s">
        <v>1422</v>
      </c>
      <c r="F10391" t="s">
        <v>15</v>
      </c>
      <c r="G10391" t="s">
        <v>1435</v>
      </c>
      <c r="H10391" t="s">
        <v>13</v>
      </c>
      <c r="I10391" t="s">
        <v>1178</v>
      </c>
      <c r="J10391">
        <v>20</v>
      </c>
      <c r="K10391">
        <v>4035</v>
      </c>
      <c r="L10391">
        <v>80700</v>
      </c>
      <c r="M10391">
        <v>9.6071000000000009</v>
      </c>
      <c r="N10391">
        <v>192.142</v>
      </c>
      <c r="O10391">
        <v>0</v>
      </c>
      <c r="P10391">
        <v>0</v>
      </c>
      <c r="Q10391">
        <v>4044.6071000000002</v>
      </c>
      <c r="R10391">
        <v>80892.142000000007</v>
      </c>
      <c r="S10391" t="s">
        <v>1424</v>
      </c>
    </row>
    <row r="10392" spans="1:19">
      <c r="A10392" t="s">
        <v>8778</v>
      </c>
      <c r="B10392">
        <v>44284</v>
      </c>
      <c r="C10392" t="s">
        <v>8779</v>
      </c>
      <c r="D10392">
        <v>44284</v>
      </c>
      <c r="E10392" t="s">
        <v>1422</v>
      </c>
      <c r="F10392" t="s">
        <v>17</v>
      </c>
      <c r="G10392" t="s">
        <v>1063</v>
      </c>
      <c r="H10392" t="s">
        <v>13</v>
      </c>
      <c r="I10392" t="s">
        <v>1180</v>
      </c>
      <c r="J10392">
        <v>30</v>
      </c>
      <c r="K10392">
        <v>3540</v>
      </c>
      <c r="L10392">
        <v>106200</v>
      </c>
      <c r="M10392">
        <v>8.4285999999999994</v>
      </c>
      <c r="N10392">
        <v>252.858</v>
      </c>
      <c r="O10392">
        <v>0</v>
      </c>
      <c r="P10392">
        <v>0</v>
      </c>
      <c r="Q10392">
        <v>3548.4286000000002</v>
      </c>
      <c r="R10392">
        <v>106452.85799999999</v>
      </c>
      <c r="S10392" t="s">
        <v>1424</v>
      </c>
    </row>
    <row r="10393" spans="1:19">
      <c r="A10393" t="s">
        <v>8778</v>
      </c>
      <c r="B10393">
        <v>44284</v>
      </c>
      <c r="C10393" t="s">
        <v>8779</v>
      </c>
      <c r="D10393">
        <v>44284</v>
      </c>
      <c r="E10393" t="s">
        <v>1422</v>
      </c>
      <c r="F10393" t="s">
        <v>17</v>
      </c>
      <c r="G10393" t="s">
        <v>1063</v>
      </c>
      <c r="H10393" t="s">
        <v>13</v>
      </c>
      <c r="I10393" t="s">
        <v>1470</v>
      </c>
      <c r="J10393">
        <v>5</v>
      </c>
      <c r="K10393">
        <v>7050</v>
      </c>
      <c r="L10393">
        <v>35250</v>
      </c>
      <c r="M10393">
        <v>16.785699999999999</v>
      </c>
      <c r="N10393">
        <v>83.9285</v>
      </c>
      <c r="O10393">
        <v>0</v>
      </c>
      <c r="P10393">
        <v>0</v>
      </c>
      <c r="Q10393">
        <v>7066.7857000000004</v>
      </c>
      <c r="R10393">
        <v>35333.928500000002</v>
      </c>
      <c r="S10393" t="s">
        <v>1424</v>
      </c>
    </row>
    <row r="10394" spans="1:19">
      <c r="A10394" t="s">
        <v>8778</v>
      </c>
      <c r="B10394">
        <v>44284</v>
      </c>
      <c r="C10394" t="s">
        <v>8779</v>
      </c>
      <c r="D10394">
        <v>44284</v>
      </c>
      <c r="E10394" t="s">
        <v>1422</v>
      </c>
      <c r="F10394" t="s">
        <v>17</v>
      </c>
      <c r="G10394" t="s">
        <v>1063</v>
      </c>
      <c r="H10394" t="s">
        <v>13</v>
      </c>
      <c r="I10394" t="s">
        <v>1178</v>
      </c>
      <c r="J10394">
        <v>40</v>
      </c>
      <c r="K10394">
        <v>4035</v>
      </c>
      <c r="L10394">
        <v>161400</v>
      </c>
      <c r="M10394">
        <v>9.6071000000000009</v>
      </c>
      <c r="N10394">
        <v>384.28399999999999</v>
      </c>
      <c r="O10394">
        <v>0</v>
      </c>
      <c r="P10394">
        <v>0</v>
      </c>
      <c r="Q10394">
        <v>4044.6071000000002</v>
      </c>
      <c r="R10394">
        <v>161784.28400000001</v>
      </c>
      <c r="S10394" t="s">
        <v>1424</v>
      </c>
    </row>
    <row r="10395" spans="1:19">
      <c r="A10395" t="s">
        <v>8780</v>
      </c>
      <c r="B10395">
        <v>44284</v>
      </c>
      <c r="C10395" t="s">
        <v>8781</v>
      </c>
      <c r="D10395">
        <v>44284</v>
      </c>
      <c r="E10395" t="s">
        <v>1422</v>
      </c>
      <c r="F10395" t="s">
        <v>12</v>
      </c>
      <c r="G10395" t="s">
        <v>1438</v>
      </c>
      <c r="H10395" t="s">
        <v>13</v>
      </c>
      <c r="I10395" t="s">
        <v>1180</v>
      </c>
      <c r="J10395">
        <v>20</v>
      </c>
      <c r="K10395">
        <v>3540</v>
      </c>
      <c r="L10395">
        <v>70800</v>
      </c>
      <c r="M10395">
        <v>8.4285999999999994</v>
      </c>
      <c r="N10395">
        <v>168.572</v>
      </c>
      <c r="O10395">
        <v>0</v>
      </c>
      <c r="P10395">
        <v>0</v>
      </c>
      <c r="Q10395">
        <v>3548.4286000000002</v>
      </c>
      <c r="R10395">
        <v>70968.572</v>
      </c>
      <c r="S10395" t="s">
        <v>1424</v>
      </c>
    </row>
    <row r="10396" spans="1:19">
      <c r="A10396" t="s">
        <v>8780</v>
      </c>
      <c r="B10396">
        <v>44284</v>
      </c>
      <c r="C10396" t="s">
        <v>8781</v>
      </c>
      <c r="D10396">
        <v>44284</v>
      </c>
      <c r="E10396" t="s">
        <v>1422</v>
      </c>
      <c r="F10396" t="s">
        <v>12</v>
      </c>
      <c r="G10396" t="s">
        <v>1438</v>
      </c>
      <c r="H10396" t="s">
        <v>13</v>
      </c>
      <c r="I10396" t="s">
        <v>1381</v>
      </c>
      <c r="J10396">
        <v>20</v>
      </c>
      <c r="K10396">
        <v>9850</v>
      </c>
      <c r="L10396">
        <v>197000</v>
      </c>
      <c r="M10396">
        <v>23.452400000000001</v>
      </c>
      <c r="N10396">
        <v>469.048</v>
      </c>
      <c r="O10396">
        <v>0</v>
      </c>
      <c r="P10396">
        <v>0</v>
      </c>
      <c r="Q10396">
        <v>9873.4524000000001</v>
      </c>
      <c r="R10396">
        <v>197469.04800000001</v>
      </c>
      <c r="S10396" t="s">
        <v>1424</v>
      </c>
    </row>
    <row r="10397" spans="1:19">
      <c r="A10397" t="s">
        <v>8780</v>
      </c>
      <c r="B10397">
        <v>44284</v>
      </c>
      <c r="C10397" t="s">
        <v>8781</v>
      </c>
      <c r="D10397">
        <v>44284</v>
      </c>
      <c r="E10397" t="s">
        <v>1422</v>
      </c>
      <c r="F10397" t="s">
        <v>12</v>
      </c>
      <c r="G10397" t="s">
        <v>1438</v>
      </c>
      <c r="H10397" t="s">
        <v>13</v>
      </c>
      <c r="I10397" t="s">
        <v>1178</v>
      </c>
      <c r="J10397">
        <v>20</v>
      </c>
      <c r="K10397">
        <v>4035</v>
      </c>
      <c r="L10397">
        <v>80700</v>
      </c>
      <c r="M10397">
        <v>9.6071000000000009</v>
      </c>
      <c r="N10397">
        <v>192.142</v>
      </c>
      <c r="O10397">
        <v>0</v>
      </c>
      <c r="P10397">
        <v>0</v>
      </c>
      <c r="Q10397">
        <v>4044.6071000000002</v>
      </c>
      <c r="R10397">
        <v>80892.142000000007</v>
      </c>
      <c r="S10397" t="s">
        <v>1424</v>
      </c>
    </row>
    <row r="10398" spans="1:19">
      <c r="A10398" t="s">
        <v>8782</v>
      </c>
      <c r="B10398">
        <v>44284</v>
      </c>
      <c r="C10398" t="s">
        <v>8783</v>
      </c>
      <c r="D10398">
        <v>44284</v>
      </c>
      <c r="E10398" t="s">
        <v>1422</v>
      </c>
      <c r="F10398" t="s">
        <v>46</v>
      </c>
      <c r="G10398" t="s">
        <v>1426</v>
      </c>
      <c r="H10398" t="s">
        <v>13</v>
      </c>
      <c r="I10398" t="s">
        <v>1177</v>
      </c>
      <c r="J10398">
        <v>5</v>
      </c>
      <c r="K10398">
        <v>9045</v>
      </c>
      <c r="L10398">
        <v>45225</v>
      </c>
      <c r="M10398">
        <v>21.536000000000001</v>
      </c>
      <c r="N10398">
        <v>107.68</v>
      </c>
      <c r="O10398">
        <v>0</v>
      </c>
      <c r="P10398">
        <v>0</v>
      </c>
      <c r="Q10398">
        <v>9066.5357000000004</v>
      </c>
      <c r="R10398">
        <v>45332.678500000002</v>
      </c>
      <c r="S10398" t="s">
        <v>1424</v>
      </c>
    </row>
    <row r="10399" spans="1:19">
      <c r="A10399" t="s">
        <v>8782</v>
      </c>
      <c r="B10399">
        <v>44284</v>
      </c>
      <c r="C10399" t="s">
        <v>8783</v>
      </c>
      <c r="D10399">
        <v>44284</v>
      </c>
      <c r="E10399" t="s">
        <v>1422</v>
      </c>
      <c r="F10399" t="s">
        <v>46</v>
      </c>
      <c r="G10399" t="s">
        <v>1426</v>
      </c>
      <c r="H10399" t="s">
        <v>13</v>
      </c>
      <c r="I10399" t="s">
        <v>1381</v>
      </c>
      <c r="J10399">
        <v>5</v>
      </c>
      <c r="K10399">
        <v>9850</v>
      </c>
      <c r="L10399">
        <v>49250</v>
      </c>
      <c r="M10399">
        <v>23.452000000000002</v>
      </c>
      <c r="N10399">
        <v>117.26</v>
      </c>
      <c r="O10399">
        <v>0</v>
      </c>
      <c r="P10399">
        <v>0</v>
      </c>
      <c r="Q10399">
        <v>9873.4524000000001</v>
      </c>
      <c r="R10399">
        <v>49367.262000000002</v>
      </c>
      <c r="S10399" t="s">
        <v>1424</v>
      </c>
    </row>
    <row r="10400" spans="1:19">
      <c r="A10400" t="s">
        <v>8782</v>
      </c>
      <c r="B10400">
        <v>44284</v>
      </c>
      <c r="C10400" t="s">
        <v>8783</v>
      </c>
      <c r="D10400">
        <v>44284</v>
      </c>
      <c r="E10400" t="s">
        <v>1422</v>
      </c>
      <c r="F10400" t="s">
        <v>46</v>
      </c>
      <c r="G10400" t="s">
        <v>1426</v>
      </c>
      <c r="H10400" t="s">
        <v>13</v>
      </c>
      <c r="I10400" t="s">
        <v>1180</v>
      </c>
      <c r="J10400">
        <v>10</v>
      </c>
      <c r="K10400">
        <v>3540</v>
      </c>
      <c r="L10400">
        <v>35400</v>
      </c>
      <c r="M10400">
        <v>8.4290000000000003</v>
      </c>
      <c r="N10400">
        <v>84.29</v>
      </c>
      <c r="O10400">
        <v>0</v>
      </c>
      <c r="P10400">
        <v>0</v>
      </c>
      <c r="Q10400">
        <v>3548.4286000000002</v>
      </c>
      <c r="R10400">
        <v>35484.286</v>
      </c>
      <c r="S10400" t="s">
        <v>1424</v>
      </c>
    </row>
    <row r="10401" spans="1:19">
      <c r="A10401" t="s">
        <v>8782</v>
      </c>
      <c r="B10401">
        <v>44284</v>
      </c>
      <c r="C10401" t="s">
        <v>8783</v>
      </c>
      <c r="D10401">
        <v>44284</v>
      </c>
      <c r="E10401" t="s">
        <v>1422</v>
      </c>
      <c r="F10401" t="s">
        <v>46</v>
      </c>
      <c r="G10401" t="s">
        <v>1426</v>
      </c>
      <c r="H10401" t="s">
        <v>13</v>
      </c>
      <c r="I10401" t="s">
        <v>5350</v>
      </c>
      <c r="J10401">
        <v>10</v>
      </c>
      <c r="K10401">
        <v>9480</v>
      </c>
      <c r="L10401">
        <v>94800</v>
      </c>
      <c r="M10401">
        <v>22.571000000000002</v>
      </c>
      <c r="N10401">
        <v>225.71</v>
      </c>
      <c r="O10401">
        <v>0</v>
      </c>
      <c r="P10401">
        <v>0</v>
      </c>
      <c r="Q10401">
        <v>9502.5714000000007</v>
      </c>
      <c r="R10401">
        <v>95025.714000000007</v>
      </c>
      <c r="S10401" t="s">
        <v>1424</v>
      </c>
    </row>
    <row r="10402" spans="1:19">
      <c r="A10402" t="s">
        <v>8782</v>
      </c>
      <c r="B10402">
        <v>44284</v>
      </c>
      <c r="C10402" t="s">
        <v>8783</v>
      </c>
      <c r="D10402">
        <v>44284</v>
      </c>
      <c r="E10402" t="s">
        <v>1422</v>
      </c>
      <c r="F10402" t="s">
        <v>46</v>
      </c>
      <c r="G10402" t="s">
        <v>1426</v>
      </c>
      <c r="H10402" t="s">
        <v>13</v>
      </c>
      <c r="I10402" t="s">
        <v>1470</v>
      </c>
      <c r="J10402">
        <v>20</v>
      </c>
      <c r="K10402">
        <v>7050</v>
      </c>
      <c r="L10402">
        <v>141000</v>
      </c>
      <c r="M10402">
        <v>16.786000000000001</v>
      </c>
      <c r="N10402">
        <v>335.72</v>
      </c>
      <c r="O10402">
        <v>0</v>
      </c>
      <c r="P10402">
        <v>0</v>
      </c>
      <c r="Q10402">
        <v>7066.7857000000004</v>
      </c>
      <c r="R10402">
        <v>141335.71400000001</v>
      </c>
      <c r="S10402" t="s">
        <v>1424</v>
      </c>
    </row>
    <row r="10403" spans="1:19">
      <c r="A10403" t="s">
        <v>8784</v>
      </c>
      <c r="B10403">
        <v>44284</v>
      </c>
      <c r="C10403" t="s">
        <v>8785</v>
      </c>
      <c r="D10403">
        <v>44284</v>
      </c>
      <c r="E10403" t="s">
        <v>1422</v>
      </c>
      <c r="F10403" t="s">
        <v>36</v>
      </c>
      <c r="G10403" t="s">
        <v>37</v>
      </c>
      <c r="H10403" t="s">
        <v>13</v>
      </c>
      <c r="I10403" t="s">
        <v>3683</v>
      </c>
      <c r="J10403">
        <v>10</v>
      </c>
      <c r="K10403">
        <v>3970</v>
      </c>
      <c r="L10403">
        <v>39700</v>
      </c>
      <c r="M10403">
        <v>9.452</v>
      </c>
      <c r="N10403">
        <v>94.52</v>
      </c>
      <c r="O10403">
        <v>0</v>
      </c>
      <c r="P10403">
        <v>2000</v>
      </c>
      <c r="Q10403">
        <v>3979.4524000000001</v>
      </c>
      <c r="R10403">
        <v>37794.523999999998</v>
      </c>
      <c r="S10403" t="s">
        <v>1424</v>
      </c>
    </row>
    <row r="10404" spans="1:19">
      <c r="A10404" t="s">
        <v>8784</v>
      </c>
      <c r="B10404">
        <v>44284</v>
      </c>
      <c r="C10404" t="s">
        <v>8785</v>
      </c>
      <c r="D10404">
        <v>44284</v>
      </c>
      <c r="E10404" t="s">
        <v>1422</v>
      </c>
      <c r="F10404" t="s">
        <v>36</v>
      </c>
      <c r="G10404" t="s">
        <v>37</v>
      </c>
      <c r="H10404" t="s">
        <v>13</v>
      </c>
      <c r="I10404" t="s">
        <v>1381</v>
      </c>
      <c r="J10404">
        <v>10</v>
      </c>
      <c r="K10404">
        <v>9850</v>
      </c>
      <c r="L10404">
        <v>98500</v>
      </c>
      <c r="M10404">
        <v>23.452000000000002</v>
      </c>
      <c r="N10404">
        <v>234.52</v>
      </c>
      <c r="O10404">
        <v>0</v>
      </c>
      <c r="P10404">
        <v>0</v>
      </c>
      <c r="Q10404">
        <v>9873.4524000000001</v>
      </c>
      <c r="R10404">
        <v>98734.524000000005</v>
      </c>
      <c r="S10404" t="s">
        <v>1424</v>
      </c>
    </row>
    <row r="10405" spans="1:19">
      <c r="A10405" t="s">
        <v>8784</v>
      </c>
      <c r="B10405">
        <v>44284</v>
      </c>
      <c r="C10405" t="s">
        <v>8785</v>
      </c>
      <c r="D10405">
        <v>44284</v>
      </c>
      <c r="E10405" t="s">
        <v>1422</v>
      </c>
      <c r="F10405" t="s">
        <v>36</v>
      </c>
      <c r="G10405" t="s">
        <v>37</v>
      </c>
      <c r="H10405" t="s">
        <v>13</v>
      </c>
      <c r="I10405" t="s">
        <v>1395</v>
      </c>
      <c r="J10405">
        <v>10</v>
      </c>
      <c r="K10405">
        <v>3784</v>
      </c>
      <c r="L10405">
        <v>37840</v>
      </c>
      <c r="M10405">
        <v>9.01</v>
      </c>
      <c r="N10405">
        <v>90.1</v>
      </c>
      <c r="O10405">
        <v>0</v>
      </c>
      <c r="P10405">
        <v>0</v>
      </c>
      <c r="Q10405">
        <v>3793.0095000000001</v>
      </c>
      <c r="R10405">
        <v>37930.095000000001</v>
      </c>
      <c r="S10405" t="s">
        <v>1424</v>
      </c>
    </row>
    <row r="10406" spans="1:19">
      <c r="A10406" t="s">
        <v>8786</v>
      </c>
      <c r="B10406">
        <v>44284</v>
      </c>
      <c r="C10406" t="s">
        <v>8787</v>
      </c>
      <c r="D10406">
        <v>44284</v>
      </c>
      <c r="E10406" t="s">
        <v>1422</v>
      </c>
      <c r="F10406" t="s">
        <v>16</v>
      </c>
      <c r="G10406" t="s">
        <v>1065</v>
      </c>
      <c r="H10406" t="s">
        <v>13</v>
      </c>
      <c r="I10406" t="s">
        <v>1178</v>
      </c>
      <c r="J10406">
        <v>40</v>
      </c>
      <c r="K10406">
        <v>4035</v>
      </c>
      <c r="L10406">
        <v>161400</v>
      </c>
      <c r="M10406">
        <v>9.6071000000000009</v>
      </c>
      <c r="N10406">
        <v>384.28399999999999</v>
      </c>
      <c r="O10406">
        <v>0</v>
      </c>
      <c r="P10406">
        <v>0</v>
      </c>
      <c r="Q10406">
        <v>4044.6071000000002</v>
      </c>
      <c r="R10406">
        <v>161784.28400000001</v>
      </c>
      <c r="S10406" t="s">
        <v>1424</v>
      </c>
    </row>
    <row r="10407" spans="1:19">
      <c r="A10407" t="s">
        <v>8788</v>
      </c>
      <c r="B10407">
        <v>44284</v>
      </c>
      <c r="C10407" t="s">
        <v>8789</v>
      </c>
      <c r="D10407">
        <v>44284</v>
      </c>
      <c r="E10407" t="s">
        <v>1422</v>
      </c>
      <c r="F10407" t="s">
        <v>39</v>
      </c>
      <c r="G10407" t="s">
        <v>1448</v>
      </c>
      <c r="H10407" t="s">
        <v>13</v>
      </c>
      <c r="I10407" t="s">
        <v>1470</v>
      </c>
      <c r="J10407">
        <v>21</v>
      </c>
      <c r="K10407">
        <v>7050</v>
      </c>
      <c r="L10407">
        <v>148050</v>
      </c>
      <c r="M10407">
        <v>16.785699999999999</v>
      </c>
      <c r="N10407">
        <v>352.49970000000002</v>
      </c>
      <c r="O10407">
        <v>0</v>
      </c>
      <c r="P10407">
        <v>0</v>
      </c>
      <c r="Q10407">
        <v>7066.7857000000004</v>
      </c>
      <c r="R10407">
        <v>148402.49969999999</v>
      </c>
      <c r="S10407" t="s">
        <v>1424</v>
      </c>
    </row>
    <row r="10408" spans="1:19">
      <c r="A10408" t="s">
        <v>8788</v>
      </c>
      <c r="B10408">
        <v>44284</v>
      </c>
      <c r="C10408" t="s">
        <v>8789</v>
      </c>
      <c r="D10408">
        <v>44284</v>
      </c>
      <c r="E10408" t="s">
        <v>1422</v>
      </c>
      <c r="F10408" t="s">
        <v>39</v>
      </c>
      <c r="G10408" t="s">
        <v>1448</v>
      </c>
      <c r="H10408" t="s">
        <v>13</v>
      </c>
      <c r="I10408" t="s">
        <v>1381</v>
      </c>
      <c r="J10408">
        <v>20</v>
      </c>
      <c r="K10408">
        <v>9850</v>
      </c>
      <c r="L10408">
        <v>197000</v>
      </c>
      <c r="M10408">
        <v>23.452400000000001</v>
      </c>
      <c r="N10408">
        <v>469.048</v>
      </c>
      <c r="O10408">
        <v>0</v>
      </c>
      <c r="P10408">
        <v>0</v>
      </c>
      <c r="Q10408">
        <v>9873.4524000000001</v>
      </c>
      <c r="R10408">
        <v>197469.04800000001</v>
      </c>
      <c r="S10408" t="s">
        <v>1424</v>
      </c>
    </row>
    <row r="10409" spans="1:19">
      <c r="A10409" t="s">
        <v>8788</v>
      </c>
      <c r="B10409">
        <v>44284</v>
      </c>
      <c r="C10409" t="s">
        <v>8789</v>
      </c>
      <c r="D10409">
        <v>44284</v>
      </c>
      <c r="E10409" t="s">
        <v>1422</v>
      </c>
      <c r="F10409" t="s">
        <v>39</v>
      </c>
      <c r="G10409" t="s">
        <v>1448</v>
      </c>
      <c r="H10409" t="s">
        <v>13</v>
      </c>
      <c r="I10409" t="s">
        <v>1180</v>
      </c>
      <c r="J10409">
        <v>20</v>
      </c>
      <c r="K10409">
        <v>3540</v>
      </c>
      <c r="L10409">
        <v>70800</v>
      </c>
      <c r="M10409">
        <v>8.4285999999999994</v>
      </c>
      <c r="N10409">
        <v>168.572</v>
      </c>
      <c r="O10409">
        <v>0</v>
      </c>
      <c r="P10409">
        <v>0</v>
      </c>
      <c r="Q10409">
        <v>3548.4286000000002</v>
      </c>
      <c r="R10409">
        <v>70968.572</v>
      </c>
      <c r="S10409" t="s">
        <v>1424</v>
      </c>
    </row>
    <row r="10410" spans="1:19">
      <c r="A10410" t="s">
        <v>8788</v>
      </c>
      <c r="B10410">
        <v>44284</v>
      </c>
      <c r="C10410" t="s">
        <v>8789</v>
      </c>
      <c r="D10410">
        <v>44284</v>
      </c>
      <c r="E10410" t="s">
        <v>1422</v>
      </c>
      <c r="F10410" t="s">
        <v>39</v>
      </c>
      <c r="G10410" t="s">
        <v>1448</v>
      </c>
      <c r="H10410" t="s">
        <v>13</v>
      </c>
      <c r="I10410" t="s">
        <v>5350</v>
      </c>
      <c r="J10410">
        <v>10</v>
      </c>
      <c r="K10410">
        <v>9480</v>
      </c>
      <c r="L10410">
        <v>94800</v>
      </c>
      <c r="M10410">
        <v>22.571400000000001</v>
      </c>
      <c r="N10410">
        <v>225.714</v>
      </c>
      <c r="O10410">
        <v>0</v>
      </c>
      <c r="P10410">
        <v>0</v>
      </c>
      <c r="Q10410">
        <v>9502.5714000000007</v>
      </c>
      <c r="R10410">
        <v>95025.714000000007</v>
      </c>
      <c r="S10410" t="s">
        <v>1424</v>
      </c>
    </row>
    <row r="10411" spans="1:19">
      <c r="A10411" t="s">
        <v>8790</v>
      </c>
      <c r="B10411">
        <v>44284</v>
      </c>
      <c r="C10411" t="s">
        <v>8791</v>
      </c>
      <c r="D10411">
        <v>44284</v>
      </c>
      <c r="E10411" t="s">
        <v>1422</v>
      </c>
      <c r="F10411" t="s">
        <v>38</v>
      </c>
      <c r="G10411" t="s">
        <v>37</v>
      </c>
      <c r="H10411" t="s">
        <v>13</v>
      </c>
      <c r="I10411" t="s">
        <v>1177</v>
      </c>
      <c r="J10411">
        <v>40</v>
      </c>
      <c r="K10411">
        <v>9045</v>
      </c>
      <c r="L10411">
        <v>361800</v>
      </c>
      <c r="M10411">
        <v>21.535699999999999</v>
      </c>
      <c r="N10411">
        <v>861.428</v>
      </c>
      <c r="O10411">
        <v>0</v>
      </c>
      <c r="P10411">
        <v>0</v>
      </c>
      <c r="Q10411">
        <v>9066.5357000000004</v>
      </c>
      <c r="R10411">
        <v>362661.42800000001</v>
      </c>
      <c r="S10411" t="s">
        <v>1424</v>
      </c>
    </row>
    <row r="10412" spans="1:19">
      <c r="A10412" t="s">
        <v>8790</v>
      </c>
      <c r="B10412">
        <v>44284</v>
      </c>
      <c r="C10412" t="s">
        <v>8791</v>
      </c>
      <c r="D10412">
        <v>44284</v>
      </c>
      <c r="E10412" t="s">
        <v>1422</v>
      </c>
      <c r="F10412" t="s">
        <v>38</v>
      </c>
      <c r="G10412" t="s">
        <v>37</v>
      </c>
      <c r="H10412" t="s">
        <v>13</v>
      </c>
      <c r="I10412" t="s">
        <v>1470</v>
      </c>
      <c r="J10412">
        <v>40</v>
      </c>
      <c r="K10412">
        <v>7050</v>
      </c>
      <c r="L10412">
        <v>282000</v>
      </c>
      <c r="M10412">
        <v>16.785699999999999</v>
      </c>
      <c r="N10412">
        <v>671.428</v>
      </c>
      <c r="O10412">
        <v>0</v>
      </c>
      <c r="P10412">
        <v>0</v>
      </c>
      <c r="Q10412">
        <v>7066.7857000000004</v>
      </c>
      <c r="R10412">
        <v>282671.42800000001</v>
      </c>
      <c r="S10412" t="s">
        <v>1424</v>
      </c>
    </row>
    <row r="10413" spans="1:19">
      <c r="A10413" t="s">
        <v>8792</v>
      </c>
      <c r="B10413">
        <v>44284</v>
      </c>
      <c r="C10413" t="s">
        <v>8793</v>
      </c>
      <c r="D10413">
        <v>44284</v>
      </c>
      <c r="E10413" t="s">
        <v>1422</v>
      </c>
      <c r="F10413" t="s">
        <v>110</v>
      </c>
      <c r="G10413" t="s">
        <v>1114</v>
      </c>
      <c r="H10413" t="s">
        <v>117</v>
      </c>
      <c r="I10413" t="s">
        <v>1381</v>
      </c>
      <c r="J10413">
        <v>66</v>
      </c>
      <c r="K10413">
        <v>9850</v>
      </c>
      <c r="L10413">
        <v>650100</v>
      </c>
      <c r="M10413">
        <v>23.452400000000001</v>
      </c>
      <c r="N10413">
        <v>1547.8584000000001</v>
      </c>
      <c r="O10413">
        <v>0</v>
      </c>
      <c r="P10413">
        <v>0</v>
      </c>
      <c r="Q10413">
        <v>9873.4524000000001</v>
      </c>
      <c r="R10413">
        <v>651647.85840000003</v>
      </c>
      <c r="S10413" t="s">
        <v>1424</v>
      </c>
    </row>
    <row r="10414" spans="1:19">
      <c r="A10414" t="s">
        <v>8794</v>
      </c>
      <c r="B10414">
        <v>44284</v>
      </c>
      <c r="C10414" t="s">
        <v>8795</v>
      </c>
      <c r="D10414">
        <v>44284</v>
      </c>
      <c r="E10414" t="s">
        <v>1422</v>
      </c>
      <c r="F10414" t="s">
        <v>4</v>
      </c>
      <c r="G10414" t="s">
        <v>1425</v>
      </c>
      <c r="H10414" t="s">
        <v>117</v>
      </c>
      <c r="I10414" t="s">
        <v>1381</v>
      </c>
      <c r="J10414">
        <v>5</v>
      </c>
      <c r="K10414">
        <v>9850</v>
      </c>
      <c r="L10414">
        <v>49250</v>
      </c>
      <c r="M10414">
        <v>23.452400000000001</v>
      </c>
      <c r="N10414">
        <v>117.262</v>
      </c>
      <c r="O10414">
        <v>0</v>
      </c>
      <c r="P10414">
        <v>0</v>
      </c>
      <c r="Q10414">
        <v>9873.4524000000001</v>
      </c>
      <c r="R10414">
        <v>49367.262000000002</v>
      </c>
      <c r="S10414" t="s">
        <v>1424</v>
      </c>
    </row>
    <row r="10415" spans="1:19">
      <c r="A10415" t="s">
        <v>8794</v>
      </c>
      <c r="B10415">
        <v>44284</v>
      </c>
      <c r="C10415" t="s">
        <v>8795</v>
      </c>
      <c r="D10415">
        <v>44284</v>
      </c>
      <c r="E10415" t="s">
        <v>1422</v>
      </c>
      <c r="F10415" t="s">
        <v>4</v>
      </c>
      <c r="G10415" t="s">
        <v>1425</v>
      </c>
      <c r="H10415" t="s">
        <v>117</v>
      </c>
      <c r="I10415" t="s">
        <v>1180</v>
      </c>
      <c r="J10415">
        <v>20</v>
      </c>
      <c r="K10415">
        <v>3540</v>
      </c>
      <c r="L10415">
        <v>70800</v>
      </c>
      <c r="M10415">
        <v>8.4285999999999994</v>
      </c>
      <c r="N10415">
        <v>168.572</v>
      </c>
      <c r="O10415">
        <v>0</v>
      </c>
      <c r="P10415">
        <v>0</v>
      </c>
      <c r="Q10415">
        <v>3548.4286000000002</v>
      </c>
      <c r="R10415">
        <v>70968.572</v>
      </c>
      <c r="S10415" t="s">
        <v>1424</v>
      </c>
    </row>
    <row r="10416" spans="1:19">
      <c r="A10416" t="s">
        <v>8794</v>
      </c>
      <c r="B10416">
        <v>44284</v>
      </c>
      <c r="C10416" t="s">
        <v>8795</v>
      </c>
      <c r="D10416">
        <v>44284</v>
      </c>
      <c r="E10416" t="s">
        <v>1422</v>
      </c>
      <c r="F10416" t="s">
        <v>4</v>
      </c>
      <c r="G10416" t="s">
        <v>1425</v>
      </c>
      <c r="H10416" t="s">
        <v>117</v>
      </c>
      <c r="I10416" t="s">
        <v>1178</v>
      </c>
      <c r="J10416">
        <v>10</v>
      </c>
      <c r="K10416">
        <v>4035</v>
      </c>
      <c r="L10416">
        <v>40350</v>
      </c>
      <c r="M10416">
        <v>9.6071000000000009</v>
      </c>
      <c r="N10416">
        <v>96.070999999999998</v>
      </c>
      <c r="O10416">
        <v>0</v>
      </c>
      <c r="P10416">
        <v>0</v>
      </c>
      <c r="Q10416">
        <v>4044.6071000000002</v>
      </c>
      <c r="R10416">
        <v>40446.071000000004</v>
      </c>
      <c r="S10416" t="s">
        <v>1424</v>
      </c>
    </row>
    <row r="10417" spans="1:19">
      <c r="A10417" t="s">
        <v>8794</v>
      </c>
      <c r="B10417">
        <v>44284</v>
      </c>
      <c r="C10417" t="s">
        <v>8795</v>
      </c>
      <c r="D10417">
        <v>44284</v>
      </c>
      <c r="E10417" t="s">
        <v>1422</v>
      </c>
      <c r="F10417" t="s">
        <v>4</v>
      </c>
      <c r="G10417" t="s">
        <v>1425</v>
      </c>
      <c r="H10417" t="s">
        <v>117</v>
      </c>
      <c r="I10417" t="s">
        <v>1470</v>
      </c>
      <c r="J10417">
        <v>20</v>
      </c>
      <c r="K10417">
        <v>7050</v>
      </c>
      <c r="L10417">
        <v>141000</v>
      </c>
      <c r="M10417">
        <v>16.785699999999999</v>
      </c>
      <c r="N10417">
        <v>335.714</v>
      </c>
      <c r="O10417">
        <v>0</v>
      </c>
      <c r="P10417">
        <v>0</v>
      </c>
      <c r="Q10417">
        <v>7066.7857000000004</v>
      </c>
      <c r="R10417">
        <v>141335.71400000001</v>
      </c>
      <c r="S10417" t="s">
        <v>1424</v>
      </c>
    </row>
    <row r="10418" spans="1:19">
      <c r="A10418" t="s">
        <v>8796</v>
      </c>
      <c r="B10418">
        <v>44284</v>
      </c>
      <c r="C10418" t="s">
        <v>8797</v>
      </c>
      <c r="D10418">
        <v>44284</v>
      </c>
      <c r="E10418" t="s">
        <v>1422</v>
      </c>
      <c r="F10418" t="s">
        <v>6</v>
      </c>
      <c r="G10418" t="s">
        <v>1425</v>
      </c>
      <c r="H10418" t="s">
        <v>117</v>
      </c>
      <c r="I10418" t="s">
        <v>1177</v>
      </c>
      <c r="J10418">
        <v>10</v>
      </c>
      <c r="K10418">
        <v>9045</v>
      </c>
      <c r="L10418">
        <v>90450</v>
      </c>
      <c r="M10418">
        <v>21.535699999999999</v>
      </c>
      <c r="N10418">
        <v>215.357</v>
      </c>
      <c r="O10418">
        <v>0</v>
      </c>
      <c r="P10418">
        <v>0</v>
      </c>
      <c r="Q10418">
        <v>9066.5357000000004</v>
      </c>
      <c r="R10418">
        <v>90665.357000000004</v>
      </c>
      <c r="S10418" t="s">
        <v>1424</v>
      </c>
    </row>
    <row r="10419" spans="1:19">
      <c r="A10419" t="s">
        <v>8796</v>
      </c>
      <c r="B10419">
        <v>44284</v>
      </c>
      <c r="C10419" t="s">
        <v>8797</v>
      </c>
      <c r="D10419">
        <v>44284</v>
      </c>
      <c r="E10419" t="s">
        <v>1422</v>
      </c>
      <c r="F10419" t="s">
        <v>6</v>
      </c>
      <c r="G10419" t="s">
        <v>1425</v>
      </c>
      <c r="H10419" t="s">
        <v>117</v>
      </c>
      <c r="I10419" t="s">
        <v>1381</v>
      </c>
      <c r="J10419">
        <v>30</v>
      </c>
      <c r="K10419">
        <v>9850</v>
      </c>
      <c r="L10419">
        <v>295500</v>
      </c>
      <c r="M10419">
        <v>23.452400000000001</v>
      </c>
      <c r="N10419">
        <v>703.572</v>
      </c>
      <c r="O10419">
        <v>0</v>
      </c>
      <c r="P10419">
        <v>0</v>
      </c>
      <c r="Q10419">
        <v>9873.4524000000001</v>
      </c>
      <c r="R10419">
        <v>296203.57199999999</v>
      </c>
      <c r="S10419" t="s">
        <v>1424</v>
      </c>
    </row>
    <row r="10420" spans="1:19">
      <c r="A10420" t="s">
        <v>8798</v>
      </c>
      <c r="B10420">
        <v>44284</v>
      </c>
      <c r="C10420" t="s">
        <v>8799</v>
      </c>
      <c r="D10420">
        <v>44284</v>
      </c>
      <c r="E10420" t="s">
        <v>1422</v>
      </c>
      <c r="F10420" t="s">
        <v>69</v>
      </c>
      <c r="G10420" t="s">
        <v>66</v>
      </c>
      <c r="H10420" t="s">
        <v>66</v>
      </c>
      <c r="I10420" t="s">
        <v>1470</v>
      </c>
      <c r="J10420">
        <v>20</v>
      </c>
      <c r="K10420">
        <v>7050</v>
      </c>
      <c r="L10420">
        <v>141000</v>
      </c>
      <c r="M10420">
        <v>16.785699999999999</v>
      </c>
      <c r="N10420">
        <v>335.714</v>
      </c>
      <c r="O10420">
        <v>0</v>
      </c>
      <c r="P10420">
        <v>0</v>
      </c>
      <c r="Q10420">
        <v>7066.7857000000004</v>
      </c>
      <c r="R10420">
        <v>141335.71400000001</v>
      </c>
      <c r="S10420" t="s">
        <v>1424</v>
      </c>
    </row>
    <row r="10421" spans="1:19">
      <c r="A10421" t="s">
        <v>8798</v>
      </c>
      <c r="B10421">
        <v>44284</v>
      </c>
      <c r="C10421" t="s">
        <v>8799</v>
      </c>
      <c r="D10421">
        <v>44284</v>
      </c>
      <c r="E10421" t="s">
        <v>1422</v>
      </c>
      <c r="F10421" t="s">
        <v>69</v>
      </c>
      <c r="G10421" t="s">
        <v>66</v>
      </c>
      <c r="H10421" t="s">
        <v>66</v>
      </c>
      <c r="I10421" t="s">
        <v>1178</v>
      </c>
      <c r="J10421">
        <v>4</v>
      </c>
      <c r="K10421">
        <v>4035</v>
      </c>
      <c r="L10421">
        <v>16140</v>
      </c>
      <c r="M10421">
        <v>9.6071000000000009</v>
      </c>
      <c r="N10421">
        <v>38.428400000000003</v>
      </c>
      <c r="O10421">
        <v>0</v>
      </c>
      <c r="P10421">
        <v>0</v>
      </c>
      <c r="Q10421">
        <v>4044.6071000000002</v>
      </c>
      <c r="R10421">
        <v>16178.428400000001</v>
      </c>
      <c r="S10421" t="s">
        <v>1424</v>
      </c>
    </row>
    <row r="10422" spans="1:19">
      <c r="A10422" t="s">
        <v>8798</v>
      </c>
      <c r="B10422">
        <v>44284</v>
      </c>
      <c r="C10422" t="s">
        <v>8799</v>
      </c>
      <c r="D10422">
        <v>44284</v>
      </c>
      <c r="E10422" t="s">
        <v>1422</v>
      </c>
      <c r="F10422" t="s">
        <v>69</v>
      </c>
      <c r="G10422" t="s">
        <v>66</v>
      </c>
      <c r="H10422" t="s">
        <v>66</v>
      </c>
      <c r="I10422" t="s">
        <v>1180</v>
      </c>
      <c r="J10422">
        <v>4</v>
      </c>
      <c r="K10422">
        <v>3540</v>
      </c>
      <c r="L10422">
        <v>14160</v>
      </c>
      <c r="M10422">
        <v>8.4285999999999994</v>
      </c>
      <c r="N10422">
        <v>33.714399999999998</v>
      </c>
      <c r="O10422">
        <v>0</v>
      </c>
      <c r="P10422">
        <v>0</v>
      </c>
      <c r="Q10422">
        <v>3548.4286000000002</v>
      </c>
      <c r="R10422">
        <v>14193.714400000001</v>
      </c>
      <c r="S10422" t="s">
        <v>1424</v>
      </c>
    </row>
    <row r="10423" spans="1:19">
      <c r="A10423" t="s">
        <v>8800</v>
      </c>
      <c r="B10423">
        <v>44284</v>
      </c>
      <c r="C10423" t="s">
        <v>8801</v>
      </c>
      <c r="D10423">
        <v>44284</v>
      </c>
      <c r="E10423" t="s">
        <v>1422</v>
      </c>
      <c r="F10423" t="s">
        <v>70</v>
      </c>
      <c r="G10423" t="s">
        <v>1444</v>
      </c>
      <c r="H10423" t="s">
        <v>66</v>
      </c>
      <c r="I10423" t="s">
        <v>5350</v>
      </c>
      <c r="J10423">
        <v>5</v>
      </c>
      <c r="K10423">
        <v>9480</v>
      </c>
      <c r="L10423">
        <v>47400</v>
      </c>
      <c r="M10423">
        <v>22.571400000000001</v>
      </c>
      <c r="N10423">
        <v>112.857</v>
      </c>
      <c r="O10423">
        <v>0</v>
      </c>
      <c r="P10423">
        <v>0</v>
      </c>
      <c r="Q10423">
        <v>9502.5714000000007</v>
      </c>
      <c r="R10423">
        <v>47512.857000000004</v>
      </c>
      <c r="S10423" t="s">
        <v>1424</v>
      </c>
    </row>
    <row r="10424" spans="1:19">
      <c r="A10424" t="s">
        <v>8800</v>
      </c>
      <c r="B10424">
        <v>44284</v>
      </c>
      <c r="C10424" t="s">
        <v>8801</v>
      </c>
      <c r="D10424">
        <v>44284</v>
      </c>
      <c r="E10424" t="s">
        <v>1422</v>
      </c>
      <c r="F10424" t="s">
        <v>70</v>
      </c>
      <c r="G10424" t="s">
        <v>1444</v>
      </c>
      <c r="H10424" t="s">
        <v>66</v>
      </c>
      <c r="I10424" t="s">
        <v>1178</v>
      </c>
      <c r="J10424">
        <v>10</v>
      </c>
      <c r="K10424">
        <v>4035</v>
      </c>
      <c r="L10424">
        <v>40350</v>
      </c>
      <c r="M10424">
        <v>9.6071000000000009</v>
      </c>
      <c r="N10424">
        <v>96.070999999999998</v>
      </c>
      <c r="O10424">
        <v>0</v>
      </c>
      <c r="P10424">
        <v>0</v>
      </c>
      <c r="Q10424">
        <v>4044.6071000000002</v>
      </c>
      <c r="R10424">
        <v>40446.071000000004</v>
      </c>
      <c r="S10424" t="s">
        <v>1424</v>
      </c>
    </row>
    <row r="10425" spans="1:19">
      <c r="A10425" t="s">
        <v>8800</v>
      </c>
      <c r="B10425">
        <v>44284</v>
      </c>
      <c r="C10425" t="s">
        <v>8801</v>
      </c>
      <c r="D10425">
        <v>44284</v>
      </c>
      <c r="E10425" t="s">
        <v>1422</v>
      </c>
      <c r="F10425" t="s">
        <v>70</v>
      </c>
      <c r="G10425" t="s">
        <v>1444</v>
      </c>
      <c r="H10425" t="s">
        <v>66</v>
      </c>
      <c r="I10425" t="s">
        <v>1177</v>
      </c>
      <c r="J10425">
        <v>3</v>
      </c>
      <c r="K10425">
        <v>9045</v>
      </c>
      <c r="L10425">
        <v>27135</v>
      </c>
      <c r="M10425">
        <v>21.535699999999999</v>
      </c>
      <c r="N10425">
        <v>64.607100000000003</v>
      </c>
      <c r="O10425">
        <v>0</v>
      </c>
      <c r="P10425">
        <v>0</v>
      </c>
      <c r="Q10425">
        <v>9066.5357000000004</v>
      </c>
      <c r="R10425">
        <v>27199.607100000001</v>
      </c>
      <c r="S10425" t="s">
        <v>1424</v>
      </c>
    </row>
    <row r="10426" spans="1:19">
      <c r="A10426" t="s">
        <v>8800</v>
      </c>
      <c r="B10426">
        <v>44284</v>
      </c>
      <c r="C10426" t="s">
        <v>8801</v>
      </c>
      <c r="D10426">
        <v>44284</v>
      </c>
      <c r="E10426" t="s">
        <v>1422</v>
      </c>
      <c r="F10426" t="s">
        <v>70</v>
      </c>
      <c r="G10426" t="s">
        <v>1444</v>
      </c>
      <c r="H10426" t="s">
        <v>66</v>
      </c>
      <c r="I10426" t="s">
        <v>1180</v>
      </c>
      <c r="J10426">
        <v>2</v>
      </c>
      <c r="K10426">
        <v>3540</v>
      </c>
      <c r="L10426">
        <v>7080</v>
      </c>
      <c r="M10426">
        <v>8.4285999999999994</v>
      </c>
      <c r="N10426">
        <v>16.857199999999999</v>
      </c>
      <c r="O10426">
        <v>0</v>
      </c>
      <c r="P10426">
        <v>0</v>
      </c>
      <c r="Q10426">
        <v>3548.4286000000002</v>
      </c>
      <c r="R10426">
        <v>7096.8572000000004</v>
      </c>
      <c r="S10426" t="s">
        <v>1424</v>
      </c>
    </row>
    <row r="10427" spans="1:19">
      <c r="A10427" t="s">
        <v>8802</v>
      </c>
      <c r="B10427">
        <v>44284</v>
      </c>
      <c r="C10427" t="s">
        <v>8803</v>
      </c>
      <c r="D10427">
        <v>44284</v>
      </c>
      <c r="E10427" t="s">
        <v>1422</v>
      </c>
      <c r="F10427" t="s">
        <v>73</v>
      </c>
      <c r="G10427" t="s">
        <v>66</v>
      </c>
      <c r="H10427" t="s">
        <v>66</v>
      </c>
      <c r="I10427" t="s">
        <v>1470</v>
      </c>
      <c r="J10427">
        <v>10</v>
      </c>
      <c r="K10427">
        <v>7050</v>
      </c>
      <c r="L10427">
        <v>70500</v>
      </c>
      <c r="M10427">
        <v>16.785699999999999</v>
      </c>
      <c r="N10427">
        <v>167.857</v>
      </c>
      <c r="O10427">
        <v>0</v>
      </c>
      <c r="P10427">
        <v>0</v>
      </c>
      <c r="Q10427">
        <v>7066.7857000000004</v>
      </c>
      <c r="R10427">
        <v>70667.857000000004</v>
      </c>
      <c r="S10427" t="s">
        <v>1424</v>
      </c>
    </row>
    <row r="10428" spans="1:19">
      <c r="A10428" t="s">
        <v>8802</v>
      </c>
      <c r="B10428">
        <v>44284</v>
      </c>
      <c r="C10428" t="s">
        <v>8803</v>
      </c>
      <c r="D10428">
        <v>44284</v>
      </c>
      <c r="E10428" t="s">
        <v>1422</v>
      </c>
      <c r="F10428" t="s">
        <v>73</v>
      </c>
      <c r="G10428" t="s">
        <v>66</v>
      </c>
      <c r="H10428" t="s">
        <v>66</v>
      </c>
      <c r="I10428" t="s">
        <v>1421</v>
      </c>
      <c r="J10428">
        <v>33</v>
      </c>
      <c r="K10428">
        <v>1264</v>
      </c>
      <c r="L10428">
        <v>41712</v>
      </c>
      <c r="M10428">
        <v>3.0095000000000001</v>
      </c>
      <c r="N10428">
        <v>99.313500000000005</v>
      </c>
      <c r="O10428">
        <v>0</v>
      </c>
      <c r="P10428">
        <v>0</v>
      </c>
      <c r="Q10428">
        <v>1267.0094999999999</v>
      </c>
      <c r="R10428">
        <v>41811.313499999997</v>
      </c>
      <c r="S10428" t="s">
        <v>1424</v>
      </c>
    </row>
    <row r="10429" spans="1:19">
      <c r="A10429" t="s">
        <v>8802</v>
      </c>
      <c r="B10429">
        <v>44284</v>
      </c>
      <c r="C10429" t="s">
        <v>8803</v>
      </c>
      <c r="D10429">
        <v>44284</v>
      </c>
      <c r="E10429" t="s">
        <v>1422</v>
      </c>
      <c r="F10429" t="s">
        <v>73</v>
      </c>
      <c r="G10429" t="s">
        <v>66</v>
      </c>
      <c r="H10429" t="s">
        <v>66</v>
      </c>
      <c r="I10429" t="s">
        <v>1177</v>
      </c>
      <c r="J10429">
        <v>4</v>
      </c>
      <c r="K10429">
        <v>9045</v>
      </c>
      <c r="L10429">
        <v>36180</v>
      </c>
      <c r="M10429">
        <v>21.535699999999999</v>
      </c>
      <c r="N10429">
        <v>86.142799999999994</v>
      </c>
      <c r="O10429">
        <v>0</v>
      </c>
      <c r="P10429">
        <v>0</v>
      </c>
      <c r="Q10429">
        <v>9066.5357000000004</v>
      </c>
      <c r="R10429">
        <v>36266.142800000001</v>
      </c>
      <c r="S10429" t="s">
        <v>1424</v>
      </c>
    </row>
    <row r="10430" spans="1:19">
      <c r="A10430" t="s">
        <v>8802</v>
      </c>
      <c r="B10430">
        <v>44284</v>
      </c>
      <c r="C10430" t="s">
        <v>8803</v>
      </c>
      <c r="D10430">
        <v>44284</v>
      </c>
      <c r="E10430" t="s">
        <v>1422</v>
      </c>
      <c r="F10430" t="s">
        <v>73</v>
      </c>
      <c r="G10430" t="s">
        <v>66</v>
      </c>
      <c r="H10430" t="s">
        <v>66</v>
      </c>
      <c r="I10430" t="s">
        <v>1459</v>
      </c>
      <c r="J10430">
        <v>7</v>
      </c>
      <c r="K10430">
        <v>1060</v>
      </c>
      <c r="L10430">
        <v>7420</v>
      </c>
      <c r="M10430">
        <v>2.5238</v>
      </c>
      <c r="N10430">
        <v>17.666599999999999</v>
      </c>
      <c r="O10430">
        <v>0</v>
      </c>
      <c r="P10430">
        <v>0</v>
      </c>
      <c r="Q10430">
        <v>1062.5237999999999</v>
      </c>
      <c r="R10430">
        <v>7437.6665999999996</v>
      </c>
      <c r="S10430" t="s">
        <v>1424</v>
      </c>
    </row>
    <row r="10431" spans="1:19">
      <c r="A10431" t="s">
        <v>8804</v>
      </c>
      <c r="B10431">
        <v>44284</v>
      </c>
      <c r="C10431" t="s">
        <v>8805</v>
      </c>
      <c r="D10431">
        <v>44284</v>
      </c>
      <c r="E10431" t="s">
        <v>1422</v>
      </c>
      <c r="F10431" t="s">
        <v>993</v>
      </c>
      <c r="G10431" t="s">
        <v>76</v>
      </c>
      <c r="H10431" t="s">
        <v>66</v>
      </c>
      <c r="I10431" t="s">
        <v>1470</v>
      </c>
      <c r="J10431">
        <v>30</v>
      </c>
      <c r="K10431">
        <v>7050</v>
      </c>
      <c r="L10431">
        <v>211500</v>
      </c>
      <c r="M10431">
        <v>16.785699999999999</v>
      </c>
      <c r="N10431">
        <v>503.57100000000003</v>
      </c>
      <c r="O10431">
        <v>0</v>
      </c>
      <c r="P10431">
        <v>0</v>
      </c>
      <c r="Q10431">
        <v>7066.7857000000004</v>
      </c>
      <c r="R10431">
        <v>212003.571</v>
      </c>
      <c r="S10431" t="s">
        <v>1424</v>
      </c>
    </row>
    <row r="10432" spans="1:19">
      <c r="A10432" t="s">
        <v>8804</v>
      </c>
      <c r="B10432">
        <v>44284</v>
      </c>
      <c r="C10432" t="s">
        <v>8805</v>
      </c>
      <c r="D10432">
        <v>44284</v>
      </c>
      <c r="E10432" t="s">
        <v>1422</v>
      </c>
      <c r="F10432" t="s">
        <v>993</v>
      </c>
      <c r="G10432" t="s">
        <v>76</v>
      </c>
      <c r="H10432" t="s">
        <v>66</v>
      </c>
      <c r="I10432" t="s">
        <v>1381</v>
      </c>
      <c r="J10432">
        <v>20</v>
      </c>
      <c r="K10432">
        <v>9850</v>
      </c>
      <c r="L10432">
        <v>197000</v>
      </c>
      <c r="M10432">
        <v>23.452400000000001</v>
      </c>
      <c r="N10432">
        <v>469.048</v>
      </c>
      <c r="O10432">
        <v>0</v>
      </c>
      <c r="P10432">
        <v>0</v>
      </c>
      <c r="Q10432">
        <v>9873.4524000000001</v>
      </c>
      <c r="R10432">
        <v>197469.04800000001</v>
      </c>
      <c r="S10432" t="s">
        <v>1424</v>
      </c>
    </row>
    <row r="10433" spans="1:19">
      <c r="A10433" t="s">
        <v>8806</v>
      </c>
      <c r="B10433">
        <v>44284</v>
      </c>
      <c r="C10433" t="s">
        <v>8807</v>
      </c>
      <c r="D10433">
        <v>44284</v>
      </c>
      <c r="E10433" t="s">
        <v>1422</v>
      </c>
      <c r="F10433" t="s">
        <v>71</v>
      </c>
      <c r="G10433" t="s">
        <v>1444</v>
      </c>
      <c r="H10433" t="s">
        <v>66</v>
      </c>
      <c r="I10433" t="s">
        <v>1459</v>
      </c>
      <c r="J10433">
        <v>18</v>
      </c>
      <c r="K10433">
        <v>1060</v>
      </c>
      <c r="L10433">
        <v>19080</v>
      </c>
      <c r="M10433">
        <v>2.5238</v>
      </c>
      <c r="N10433">
        <v>45.428400000000003</v>
      </c>
      <c r="O10433">
        <v>0</v>
      </c>
      <c r="P10433">
        <v>0</v>
      </c>
      <c r="Q10433">
        <v>1062.5237999999999</v>
      </c>
      <c r="R10433">
        <v>19125.428400000001</v>
      </c>
      <c r="S10433" t="s">
        <v>1424</v>
      </c>
    </row>
    <row r="10434" spans="1:19">
      <c r="A10434" t="s">
        <v>8806</v>
      </c>
      <c r="B10434">
        <v>44284</v>
      </c>
      <c r="C10434" t="s">
        <v>8807</v>
      </c>
      <c r="D10434">
        <v>44284</v>
      </c>
      <c r="E10434" t="s">
        <v>1422</v>
      </c>
      <c r="F10434" t="s">
        <v>71</v>
      </c>
      <c r="G10434" t="s">
        <v>1444</v>
      </c>
      <c r="H10434" t="s">
        <v>66</v>
      </c>
      <c r="I10434" t="s">
        <v>1180</v>
      </c>
      <c r="J10434">
        <v>10</v>
      </c>
      <c r="K10434">
        <v>3540</v>
      </c>
      <c r="L10434">
        <v>35400</v>
      </c>
      <c r="M10434">
        <v>8.4285999999999994</v>
      </c>
      <c r="N10434">
        <v>84.286000000000001</v>
      </c>
      <c r="O10434">
        <v>0</v>
      </c>
      <c r="P10434">
        <v>0</v>
      </c>
      <c r="Q10434">
        <v>3548.4286000000002</v>
      </c>
      <c r="R10434">
        <v>35484.286</v>
      </c>
      <c r="S10434" t="s">
        <v>1424</v>
      </c>
    </row>
    <row r="10435" spans="1:19">
      <c r="A10435" t="s">
        <v>8806</v>
      </c>
      <c r="B10435">
        <v>44284</v>
      </c>
      <c r="C10435" t="s">
        <v>8807</v>
      </c>
      <c r="D10435">
        <v>44284</v>
      </c>
      <c r="E10435" t="s">
        <v>1422</v>
      </c>
      <c r="F10435" t="s">
        <v>71</v>
      </c>
      <c r="G10435" t="s">
        <v>1444</v>
      </c>
      <c r="H10435" t="s">
        <v>66</v>
      </c>
      <c r="I10435" t="s">
        <v>1359</v>
      </c>
      <c r="J10435">
        <v>2</v>
      </c>
      <c r="K10435">
        <v>1225</v>
      </c>
      <c r="L10435">
        <v>2450</v>
      </c>
      <c r="M10435">
        <v>2.9167000000000001</v>
      </c>
      <c r="N10435">
        <v>5.8334000000000001</v>
      </c>
      <c r="O10435">
        <v>0</v>
      </c>
      <c r="P10435">
        <v>0</v>
      </c>
      <c r="Q10435">
        <v>1227.9167</v>
      </c>
      <c r="R10435">
        <v>2455.8334</v>
      </c>
      <c r="S10435" t="s">
        <v>1424</v>
      </c>
    </row>
    <row r="10436" spans="1:19">
      <c r="A10436" t="s">
        <v>8806</v>
      </c>
      <c r="B10436">
        <v>44284</v>
      </c>
      <c r="C10436" t="s">
        <v>8807</v>
      </c>
      <c r="D10436">
        <v>44284</v>
      </c>
      <c r="E10436" t="s">
        <v>1422</v>
      </c>
      <c r="F10436" t="s">
        <v>71</v>
      </c>
      <c r="G10436" t="s">
        <v>1444</v>
      </c>
      <c r="H10436" t="s">
        <v>66</v>
      </c>
      <c r="I10436" t="s">
        <v>1470</v>
      </c>
      <c r="J10436">
        <v>100</v>
      </c>
      <c r="K10436">
        <v>7050</v>
      </c>
      <c r="L10436">
        <v>705000</v>
      </c>
      <c r="M10436">
        <v>16.785699999999999</v>
      </c>
      <c r="N10436">
        <v>1678.57</v>
      </c>
      <c r="O10436">
        <v>0</v>
      </c>
      <c r="P10436">
        <v>0</v>
      </c>
      <c r="Q10436">
        <v>7066.7857000000004</v>
      </c>
      <c r="R10436">
        <v>706678.57</v>
      </c>
      <c r="S10436" t="s">
        <v>1424</v>
      </c>
    </row>
    <row r="10437" spans="1:19">
      <c r="A10437" t="s">
        <v>8806</v>
      </c>
      <c r="B10437">
        <v>44284</v>
      </c>
      <c r="C10437" t="s">
        <v>8807</v>
      </c>
      <c r="D10437">
        <v>44284</v>
      </c>
      <c r="E10437" t="s">
        <v>1422</v>
      </c>
      <c r="F10437" t="s">
        <v>71</v>
      </c>
      <c r="G10437" t="s">
        <v>1444</v>
      </c>
      <c r="H10437" t="s">
        <v>66</v>
      </c>
      <c r="I10437" t="s">
        <v>1421</v>
      </c>
      <c r="J10437">
        <v>90</v>
      </c>
      <c r="K10437">
        <v>1264</v>
      </c>
      <c r="L10437">
        <v>113760</v>
      </c>
      <c r="M10437">
        <v>3.0095000000000001</v>
      </c>
      <c r="N10437">
        <v>270.85500000000002</v>
      </c>
      <c r="O10437">
        <v>0</v>
      </c>
      <c r="P10437">
        <v>0</v>
      </c>
      <c r="Q10437">
        <v>1267.0094999999999</v>
      </c>
      <c r="R10437">
        <v>114030.855</v>
      </c>
      <c r="S10437" t="s">
        <v>1424</v>
      </c>
    </row>
    <row r="10438" spans="1:19">
      <c r="A10438" t="s">
        <v>8808</v>
      </c>
      <c r="B10438">
        <v>44284</v>
      </c>
      <c r="C10438" t="s">
        <v>8809</v>
      </c>
      <c r="D10438">
        <v>44284</v>
      </c>
      <c r="E10438" t="s">
        <v>1422</v>
      </c>
      <c r="F10438" t="s">
        <v>75</v>
      </c>
      <c r="G10438" t="s">
        <v>76</v>
      </c>
      <c r="H10438" t="s">
        <v>66</v>
      </c>
      <c r="I10438" t="s">
        <v>1180</v>
      </c>
      <c r="J10438">
        <v>21</v>
      </c>
      <c r="K10438">
        <v>3540</v>
      </c>
      <c r="L10438">
        <v>74340</v>
      </c>
      <c r="M10438">
        <v>8.4285999999999994</v>
      </c>
      <c r="N10438">
        <v>177.00059999999999</v>
      </c>
      <c r="O10438">
        <v>0</v>
      </c>
      <c r="P10438">
        <v>0</v>
      </c>
      <c r="Q10438">
        <v>3548.4286000000002</v>
      </c>
      <c r="R10438">
        <v>74517.000599999999</v>
      </c>
      <c r="S10438" t="s">
        <v>1424</v>
      </c>
    </row>
    <row r="10439" spans="1:19">
      <c r="A10439" t="s">
        <v>8808</v>
      </c>
      <c r="B10439">
        <v>44284</v>
      </c>
      <c r="C10439" t="s">
        <v>8809</v>
      </c>
      <c r="D10439">
        <v>44284</v>
      </c>
      <c r="E10439" t="s">
        <v>1422</v>
      </c>
      <c r="F10439" t="s">
        <v>75</v>
      </c>
      <c r="G10439" t="s">
        <v>76</v>
      </c>
      <c r="H10439" t="s">
        <v>66</v>
      </c>
      <c r="I10439" t="s">
        <v>1470</v>
      </c>
      <c r="J10439">
        <v>15</v>
      </c>
      <c r="K10439">
        <v>7050</v>
      </c>
      <c r="L10439">
        <v>105750</v>
      </c>
      <c r="M10439">
        <v>16.785699999999999</v>
      </c>
      <c r="N10439">
        <v>251.78550000000001</v>
      </c>
      <c r="O10439">
        <v>0</v>
      </c>
      <c r="P10439">
        <v>0</v>
      </c>
      <c r="Q10439">
        <v>7066.7857000000004</v>
      </c>
      <c r="R10439">
        <v>106001.7855</v>
      </c>
      <c r="S10439" t="s">
        <v>1424</v>
      </c>
    </row>
    <row r="10440" spans="1:19">
      <c r="A10440" t="s">
        <v>8808</v>
      </c>
      <c r="B10440">
        <v>44284</v>
      </c>
      <c r="C10440" t="s">
        <v>8809</v>
      </c>
      <c r="D10440">
        <v>44284</v>
      </c>
      <c r="E10440" t="s">
        <v>1422</v>
      </c>
      <c r="F10440" t="s">
        <v>75</v>
      </c>
      <c r="G10440" t="s">
        <v>76</v>
      </c>
      <c r="H10440" t="s">
        <v>66</v>
      </c>
      <c r="I10440" t="s">
        <v>1178</v>
      </c>
      <c r="J10440">
        <v>4</v>
      </c>
      <c r="K10440">
        <v>4035</v>
      </c>
      <c r="L10440">
        <v>16140</v>
      </c>
      <c r="M10440">
        <v>9.6071000000000009</v>
      </c>
      <c r="N10440">
        <v>38.428400000000003</v>
      </c>
      <c r="O10440">
        <v>0</v>
      </c>
      <c r="P10440">
        <v>0</v>
      </c>
      <c r="Q10440">
        <v>4044.6071000000002</v>
      </c>
      <c r="R10440">
        <v>16178.428400000001</v>
      </c>
      <c r="S10440" t="s">
        <v>1424</v>
      </c>
    </row>
    <row r="10441" spans="1:19">
      <c r="A10441" t="s">
        <v>8810</v>
      </c>
      <c r="B10441">
        <v>44284</v>
      </c>
      <c r="C10441" t="s">
        <v>8811</v>
      </c>
      <c r="D10441">
        <v>44284</v>
      </c>
      <c r="E10441" t="s">
        <v>1422</v>
      </c>
      <c r="F10441" t="s">
        <v>74</v>
      </c>
      <c r="G10441" t="s">
        <v>1070</v>
      </c>
      <c r="H10441" t="s">
        <v>66</v>
      </c>
      <c r="I10441" t="s">
        <v>5350</v>
      </c>
      <c r="J10441">
        <v>8</v>
      </c>
      <c r="K10441">
        <v>9480</v>
      </c>
      <c r="L10441">
        <v>75840</v>
      </c>
      <c r="M10441">
        <v>22.571400000000001</v>
      </c>
      <c r="N10441">
        <v>180.5712</v>
      </c>
      <c r="O10441">
        <v>0</v>
      </c>
      <c r="P10441">
        <v>0</v>
      </c>
      <c r="Q10441">
        <v>9502.5714000000007</v>
      </c>
      <c r="R10441">
        <v>76020.571200000006</v>
      </c>
      <c r="S10441" t="s">
        <v>1424</v>
      </c>
    </row>
    <row r="10442" spans="1:19">
      <c r="A10442" t="s">
        <v>8810</v>
      </c>
      <c r="B10442">
        <v>44284</v>
      </c>
      <c r="C10442" t="s">
        <v>8811</v>
      </c>
      <c r="D10442">
        <v>44284</v>
      </c>
      <c r="E10442" t="s">
        <v>1422</v>
      </c>
      <c r="F10442" t="s">
        <v>74</v>
      </c>
      <c r="G10442" t="s">
        <v>1070</v>
      </c>
      <c r="H10442" t="s">
        <v>66</v>
      </c>
      <c r="I10442" t="s">
        <v>1359</v>
      </c>
      <c r="J10442">
        <v>7</v>
      </c>
      <c r="K10442">
        <v>1225</v>
      </c>
      <c r="L10442">
        <v>8575</v>
      </c>
      <c r="M10442">
        <v>2.9167000000000001</v>
      </c>
      <c r="N10442">
        <v>20.416899999999998</v>
      </c>
      <c r="O10442">
        <v>0</v>
      </c>
      <c r="P10442">
        <v>0</v>
      </c>
      <c r="Q10442">
        <v>1227.9167</v>
      </c>
      <c r="R10442">
        <v>8595.4169000000002</v>
      </c>
      <c r="S10442" t="s">
        <v>1424</v>
      </c>
    </row>
    <row r="10443" spans="1:19">
      <c r="A10443" t="s">
        <v>8810</v>
      </c>
      <c r="B10443">
        <v>44284</v>
      </c>
      <c r="C10443" t="s">
        <v>8811</v>
      </c>
      <c r="D10443">
        <v>44284</v>
      </c>
      <c r="E10443" t="s">
        <v>1422</v>
      </c>
      <c r="F10443" t="s">
        <v>74</v>
      </c>
      <c r="G10443" t="s">
        <v>1070</v>
      </c>
      <c r="H10443" t="s">
        <v>66</v>
      </c>
      <c r="I10443" t="s">
        <v>1470</v>
      </c>
      <c r="J10443">
        <v>8</v>
      </c>
      <c r="K10443">
        <v>7050</v>
      </c>
      <c r="L10443">
        <v>56400</v>
      </c>
      <c r="M10443">
        <v>16.785699999999999</v>
      </c>
      <c r="N10443">
        <v>134.28559999999999</v>
      </c>
      <c r="O10443">
        <v>0</v>
      </c>
      <c r="P10443">
        <v>0</v>
      </c>
      <c r="Q10443">
        <v>7066.7857000000004</v>
      </c>
      <c r="R10443">
        <v>56534.285600000003</v>
      </c>
      <c r="S10443" t="s">
        <v>1424</v>
      </c>
    </row>
    <row r="10444" spans="1:19">
      <c r="A10444" t="s">
        <v>8810</v>
      </c>
      <c r="B10444">
        <v>44284</v>
      </c>
      <c r="C10444" t="s">
        <v>8811</v>
      </c>
      <c r="D10444">
        <v>44284</v>
      </c>
      <c r="E10444" t="s">
        <v>1422</v>
      </c>
      <c r="F10444" t="s">
        <v>74</v>
      </c>
      <c r="G10444" t="s">
        <v>1070</v>
      </c>
      <c r="H10444" t="s">
        <v>66</v>
      </c>
      <c r="I10444" t="s">
        <v>1180</v>
      </c>
      <c r="J10444">
        <v>5</v>
      </c>
      <c r="K10444">
        <v>3540</v>
      </c>
      <c r="L10444">
        <v>17700</v>
      </c>
      <c r="M10444">
        <v>8.4285999999999994</v>
      </c>
      <c r="N10444">
        <v>42.143000000000001</v>
      </c>
      <c r="O10444">
        <v>0</v>
      </c>
      <c r="P10444">
        <v>0</v>
      </c>
      <c r="Q10444">
        <v>3548.4286000000002</v>
      </c>
      <c r="R10444">
        <v>17742.143</v>
      </c>
      <c r="S10444" t="s">
        <v>1424</v>
      </c>
    </row>
    <row r="10445" spans="1:19">
      <c r="A10445" t="s">
        <v>8810</v>
      </c>
      <c r="B10445">
        <v>44284</v>
      </c>
      <c r="C10445" t="s">
        <v>8811</v>
      </c>
      <c r="D10445">
        <v>44284</v>
      </c>
      <c r="E10445" t="s">
        <v>1422</v>
      </c>
      <c r="F10445" t="s">
        <v>74</v>
      </c>
      <c r="G10445" t="s">
        <v>1070</v>
      </c>
      <c r="H10445" t="s">
        <v>66</v>
      </c>
      <c r="I10445" t="s">
        <v>1178</v>
      </c>
      <c r="J10445">
        <v>5</v>
      </c>
      <c r="K10445">
        <v>4035</v>
      </c>
      <c r="L10445">
        <v>20175</v>
      </c>
      <c r="M10445">
        <v>9.6071000000000009</v>
      </c>
      <c r="N10445">
        <v>48.035499999999999</v>
      </c>
      <c r="O10445">
        <v>0</v>
      </c>
      <c r="P10445">
        <v>0</v>
      </c>
      <c r="Q10445">
        <v>4044.6071000000002</v>
      </c>
      <c r="R10445">
        <v>20223.035500000002</v>
      </c>
      <c r="S10445" t="s">
        <v>1424</v>
      </c>
    </row>
    <row r="10446" spans="1:19">
      <c r="A10446" t="s">
        <v>8810</v>
      </c>
      <c r="B10446">
        <v>44284</v>
      </c>
      <c r="C10446" t="s">
        <v>8811</v>
      </c>
      <c r="D10446">
        <v>44284</v>
      </c>
      <c r="E10446" t="s">
        <v>1422</v>
      </c>
      <c r="F10446" t="s">
        <v>74</v>
      </c>
      <c r="G10446" t="s">
        <v>1070</v>
      </c>
      <c r="H10446" t="s">
        <v>66</v>
      </c>
      <c r="I10446" t="s">
        <v>1459</v>
      </c>
      <c r="J10446">
        <v>8</v>
      </c>
      <c r="K10446">
        <v>1060</v>
      </c>
      <c r="L10446">
        <v>8480</v>
      </c>
      <c r="M10446">
        <v>2.5238</v>
      </c>
      <c r="N10446">
        <v>20.1904</v>
      </c>
      <c r="O10446">
        <v>0</v>
      </c>
      <c r="P10446">
        <v>0</v>
      </c>
      <c r="Q10446">
        <v>1062.5237999999999</v>
      </c>
      <c r="R10446">
        <v>8500.1903999999995</v>
      </c>
      <c r="S10446" t="s">
        <v>1424</v>
      </c>
    </row>
    <row r="10447" spans="1:19">
      <c r="A10447" t="s">
        <v>8812</v>
      </c>
      <c r="B10447">
        <v>44284</v>
      </c>
      <c r="C10447" t="s">
        <v>8813</v>
      </c>
      <c r="D10447">
        <v>44284</v>
      </c>
      <c r="E10447" t="s">
        <v>1422</v>
      </c>
      <c r="F10447" t="s">
        <v>72</v>
      </c>
      <c r="G10447" t="s">
        <v>1070</v>
      </c>
      <c r="H10447" t="s">
        <v>66</v>
      </c>
      <c r="I10447" t="s">
        <v>1381</v>
      </c>
      <c r="J10447">
        <v>5</v>
      </c>
      <c r="K10447">
        <v>9850</v>
      </c>
      <c r="L10447">
        <v>49250</v>
      </c>
      <c r="M10447">
        <v>23.452400000000001</v>
      </c>
      <c r="N10447">
        <v>117.262</v>
      </c>
      <c r="O10447">
        <v>0</v>
      </c>
      <c r="P10447">
        <v>0</v>
      </c>
      <c r="Q10447">
        <v>9873.4524000000001</v>
      </c>
      <c r="R10447">
        <v>49367.262000000002</v>
      </c>
      <c r="S10447" t="s">
        <v>1424</v>
      </c>
    </row>
    <row r="10448" spans="1:19">
      <c r="A10448" t="s">
        <v>8812</v>
      </c>
      <c r="B10448">
        <v>44284</v>
      </c>
      <c r="C10448" t="s">
        <v>8813</v>
      </c>
      <c r="D10448">
        <v>44284</v>
      </c>
      <c r="E10448" t="s">
        <v>1422</v>
      </c>
      <c r="F10448" t="s">
        <v>72</v>
      </c>
      <c r="G10448" t="s">
        <v>1070</v>
      </c>
      <c r="H10448" t="s">
        <v>66</v>
      </c>
      <c r="I10448" t="s">
        <v>1470</v>
      </c>
      <c r="J10448">
        <v>5</v>
      </c>
      <c r="K10448">
        <v>7050</v>
      </c>
      <c r="L10448">
        <v>35250</v>
      </c>
      <c r="M10448">
        <v>16.785699999999999</v>
      </c>
      <c r="N10448">
        <v>83.9285</v>
      </c>
      <c r="O10448">
        <v>0</v>
      </c>
      <c r="P10448">
        <v>0</v>
      </c>
      <c r="Q10448">
        <v>7066.7857000000004</v>
      </c>
      <c r="R10448">
        <v>35333.928500000002</v>
      </c>
      <c r="S10448" t="s">
        <v>1424</v>
      </c>
    </row>
    <row r="10449" spans="1:19">
      <c r="A10449" t="s">
        <v>8812</v>
      </c>
      <c r="B10449">
        <v>44284</v>
      </c>
      <c r="C10449" t="s">
        <v>8813</v>
      </c>
      <c r="D10449">
        <v>44284</v>
      </c>
      <c r="E10449" t="s">
        <v>1422</v>
      </c>
      <c r="F10449" t="s">
        <v>72</v>
      </c>
      <c r="G10449" t="s">
        <v>1070</v>
      </c>
      <c r="H10449" t="s">
        <v>66</v>
      </c>
      <c r="I10449" t="s">
        <v>1421</v>
      </c>
      <c r="J10449">
        <v>39</v>
      </c>
      <c r="K10449">
        <v>1264</v>
      </c>
      <c r="L10449">
        <v>49296</v>
      </c>
      <c r="M10449">
        <v>3.0095000000000001</v>
      </c>
      <c r="N10449">
        <v>117.37050000000001</v>
      </c>
      <c r="O10449">
        <v>0</v>
      </c>
      <c r="P10449">
        <v>0</v>
      </c>
      <c r="Q10449">
        <v>1267.0094999999999</v>
      </c>
      <c r="R10449">
        <v>49413.370499999997</v>
      </c>
      <c r="S10449" t="s">
        <v>1424</v>
      </c>
    </row>
    <row r="10450" spans="1:19">
      <c r="A10450" t="s">
        <v>8812</v>
      </c>
      <c r="B10450">
        <v>44284</v>
      </c>
      <c r="C10450" t="s">
        <v>8813</v>
      </c>
      <c r="D10450">
        <v>44284</v>
      </c>
      <c r="E10450" t="s">
        <v>1422</v>
      </c>
      <c r="F10450" t="s">
        <v>72</v>
      </c>
      <c r="G10450" t="s">
        <v>1070</v>
      </c>
      <c r="H10450" t="s">
        <v>66</v>
      </c>
      <c r="I10450" t="s">
        <v>1180</v>
      </c>
      <c r="J10450">
        <v>40</v>
      </c>
      <c r="K10450">
        <v>3540</v>
      </c>
      <c r="L10450">
        <v>141600</v>
      </c>
      <c r="M10450">
        <v>8.4285999999999994</v>
      </c>
      <c r="N10450">
        <v>337.14400000000001</v>
      </c>
      <c r="O10450">
        <v>0</v>
      </c>
      <c r="P10450">
        <v>0</v>
      </c>
      <c r="Q10450">
        <v>3548.4286000000002</v>
      </c>
      <c r="R10450">
        <v>141937.144</v>
      </c>
      <c r="S10450" t="s">
        <v>1424</v>
      </c>
    </row>
    <row r="10451" spans="1:19">
      <c r="A10451" t="s">
        <v>8812</v>
      </c>
      <c r="B10451">
        <v>44284</v>
      </c>
      <c r="C10451" t="s">
        <v>8813</v>
      </c>
      <c r="D10451">
        <v>44284</v>
      </c>
      <c r="E10451" t="s">
        <v>1422</v>
      </c>
      <c r="F10451" t="s">
        <v>72</v>
      </c>
      <c r="G10451" t="s">
        <v>1070</v>
      </c>
      <c r="H10451" t="s">
        <v>66</v>
      </c>
      <c r="I10451" t="s">
        <v>1177</v>
      </c>
      <c r="J10451">
        <v>10</v>
      </c>
      <c r="K10451">
        <v>9045</v>
      </c>
      <c r="L10451">
        <v>90450</v>
      </c>
      <c r="M10451">
        <v>21.535699999999999</v>
      </c>
      <c r="N10451">
        <v>215.357</v>
      </c>
      <c r="O10451">
        <v>0</v>
      </c>
      <c r="P10451">
        <v>0</v>
      </c>
      <c r="Q10451">
        <v>9066.5357000000004</v>
      </c>
      <c r="R10451">
        <v>90665.357000000004</v>
      </c>
      <c r="S10451" t="s">
        <v>1424</v>
      </c>
    </row>
    <row r="10452" spans="1:19">
      <c r="A10452" t="s">
        <v>8812</v>
      </c>
      <c r="B10452">
        <v>44284</v>
      </c>
      <c r="C10452" t="s">
        <v>8813</v>
      </c>
      <c r="D10452">
        <v>44284</v>
      </c>
      <c r="E10452" t="s">
        <v>1422</v>
      </c>
      <c r="F10452" t="s">
        <v>72</v>
      </c>
      <c r="G10452" t="s">
        <v>1070</v>
      </c>
      <c r="H10452" t="s">
        <v>66</v>
      </c>
      <c r="I10452" t="s">
        <v>1178</v>
      </c>
      <c r="J10452">
        <v>40</v>
      </c>
      <c r="K10452">
        <v>4035</v>
      </c>
      <c r="L10452">
        <v>161400</v>
      </c>
      <c r="M10452">
        <v>9.6071000000000009</v>
      </c>
      <c r="N10452">
        <v>384.28399999999999</v>
      </c>
      <c r="O10452">
        <v>0</v>
      </c>
      <c r="P10452">
        <v>0</v>
      </c>
      <c r="Q10452">
        <v>4044.6071000000002</v>
      </c>
      <c r="R10452">
        <v>161784.28400000001</v>
      </c>
      <c r="S10452" t="s">
        <v>1424</v>
      </c>
    </row>
    <row r="10453" spans="1:19">
      <c r="A10453" t="s">
        <v>8814</v>
      </c>
      <c r="B10453">
        <v>44284</v>
      </c>
      <c r="C10453" t="s">
        <v>8815</v>
      </c>
      <c r="D10453">
        <v>44284</v>
      </c>
      <c r="E10453" t="s">
        <v>1422</v>
      </c>
      <c r="F10453" t="s">
        <v>52</v>
      </c>
      <c r="G10453" t="s">
        <v>1067</v>
      </c>
      <c r="H10453" t="s">
        <v>54</v>
      </c>
      <c r="I10453" t="s">
        <v>1470</v>
      </c>
      <c r="J10453">
        <v>60</v>
      </c>
      <c r="K10453">
        <v>7050</v>
      </c>
      <c r="L10453">
        <v>423000</v>
      </c>
      <c r="M10453">
        <v>16.785699999999999</v>
      </c>
      <c r="N10453">
        <v>1007.1420000000001</v>
      </c>
      <c r="O10453">
        <v>0</v>
      </c>
      <c r="P10453">
        <v>0</v>
      </c>
      <c r="Q10453">
        <v>7066.7857000000004</v>
      </c>
      <c r="R10453">
        <v>424007.14199999999</v>
      </c>
      <c r="S10453" t="s">
        <v>1424</v>
      </c>
    </row>
    <row r="10454" spans="1:19">
      <c r="A10454" t="s">
        <v>8814</v>
      </c>
      <c r="B10454">
        <v>44284</v>
      </c>
      <c r="C10454" t="s">
        <v>8815</v>
      </c>
      <c r="D10454">
        <v>44284</v>
      </c>
      <c r="E10454" t="s">
        <v>1422</v>
      </c>
      <c r="F10454" t="s">
        <v>52</v>
      </c>
      <c r="G10454" t="s">
        <v>1067</v>
      </c>
      <c r="H10454" t="s">
        <v>54</v>
      </c>
      <c r="I10454" t="s">
        <v>1177</v>
      </c>
      <c r="J10454">
        <v>10</v>
      </c>
      <c r="K10454">
        <v>9045</v>
      </c>
      <c r="L10454">
        <v>90450</v>
      </c>
      <c r="M10454">
        <v>21.535699999999999</v>
      </c>
      <c r="N10454">
        <v>215.357</v>
      </c>
      <c r="O10454">
        <v>0</v>
      </c>
      <c r="P10454">
        <v>0</v>
      </c>
      <c r="Q10454">
        <v>9066.5357000000004</v>
      </c>
      <c r="R10454">
        <v>90665.357000000004</v>
      </c>
      <c r="S10454" t="s">
        <v>1424</v>
      </c>
    </row>
    <row r="10455" spans="1:19">
      <c r="A10455" t="s">
        <v>8814</v>
      </c>
      <c r="B10455">
        <v>44284</v>
      </c>
      <c r="C10455" t="s">
        <v>8815</v>
      </c>
      <c r="D10455">
        <v>44284</v>
      </c>
      <c r="E10455" t="s">
        <v>1422</v>
      </c>
      <c r="F10455" t="s">
        <v>52</v>
      </c>
      <c r="G10455" t="s">
        <v>1067</v>
      </c>
      <c r="H10455" t="s">
        <v>54</v>
      </c>
      <c r="I10455" t="s">
        <v>1381</v>
      </c>
      <c r="J10455">
        <v>10</v>
      </c>
      <c r="K10455">
        <v>9850</v>
      </c>
      <c r="L10455">
        <v>98500</v>
      </c>
      <c r="M10455">
        <v>23.452400000000001</v>
      </c>
      <c r="N10455">
        <v>234.524</v>
      </c>
      <c r="O10455">
        <v>0</v>
      </c>
      <c r="P10455">
        <v>0</v>
      </c>
      <c r="Q10455">
        <v>9873.4524000000001</v>
      </c>
      <c r="R10455">
        <v>98734.524000000005</v>
      </c>
      <c r="S10455" t="s">
        <v>1424</v>
      </c>
    </row>
    <row r="10456" spans="1:19">
      <c r="A10456" t="s">
        <v>8814</v>
      </c>
      <c r="B10456">
        <v>44284</v>
      </c>
      <c r="C10456" t="s">
        <v>8815</v>
      </c>
      <c r="D10456">
        <v>44284</v>
      </c>
      <c r="E10456" t="s">
        <v>1422</v>
      </c>
      <c r="F10456" t="s">
        <v>52</v>
      </c>
      <c r="G10456" t="s">
        <v>1067</v>
      </c>
      <c r="H10456" t="s">
        <v>54</v>
      </c>
      <c r="I10456" t="s">
        <v>1178</v>
      </c>
      <c r="J10456">
        <v>35</v>
      </c>
      <c r="K10456">
        <v>4035</v>
      </c>
      <c r="L10456">
        <v>141225</v>
      </c>
      <c r="M10456">
        <v>9.6071000000000009</v>
      </c>
      <c r="N10456">
        <v>336.24849999999998</v>
      </c>
      <c r="O10456">
        <v>0</v>
      </c>
      <c r="P10456">
        <v>0</v>
      </c>
      <c r="Q10456">
        <v>4044.6071000000002</v>
      </c>
      <c r="R10456">
        <v>141561.24849999999</v>
      </c>
      <c r="S10456" t="s">
        <v>1424</v>
      </c>
    </row>
    <row r="10457" spans="1:19">
      <c r="A10457" t="s">
        <v>8814</v>
      </c>
      <c r="B10457">
        <v>44284</v>
      </c>
      <c r="C10457" t="s">
        <v>8815</v>
      </c>
      <c r="D10457">
        <v>44284</v>
      </c>
      <c r="E10457" t="s">
        <v>1422</v>
      </c>
      <c r="F10457" t="s">
        <v>52</v>
      </c>
      <c r="G10457" t="s">
        <v>1067</v>
      </c>
      <c r="H10457" t="s">
        <v>54</v>
      </c>
      <c r="I10457" t="s">
        <v>1459</v>
      </c>
      <c r="J10457">
        <v>50</v>
      </c>
      <c r="K10457">
        <v>1060</v>
      </c>
      <c r="L10457">
        <v>53000</v>
      </c>
      <c r="M10457">
        <v>2.5238</v>
      </c>
      <c r="N10457">
        <v>126.19</v>
      </c>
      <c r="O10457">
        <v>0</v>
      </c>
      <c r="P10457">
        <v>0</v>
      </c>
      <c r="Q10457">
        <v>1062.5237999999999</v>
      </c>
      <c r="R10457">
        <v>53126.19</v>
      </c>
      <c r="S10457" t="s">
        <v>1424</v>
      </c>
    </row>
    <row r="10458" spans="1:19">
      <c r="A10458" t="s">
        <v>8814</v>
      </c>
      <c r="B10458">
        <v>44284</v>
      </c>
      <c r="C10458" t="s">
        <v>8815</v>
      </c>
      <c r="D10458">
        <v>44284</v>
      </c>
      <c r="E10458" t="s">
        <v>1422</v>
      </c>
      <c r="F10458" t="s">
        <v>52</v>
      </c>
      <c r="G10458" t="s">
        <v>1067</v>
      </c>
      <c r="H10458" t="s">
        <v>54</v>
      </c>
      <c r="I10458" t="s">
        <v>1180</v>
      </c>
      <c r="J10458">
        <v>40</v>
      </c>
      <c r="K10458">
        <v>3540</v>
      </c>
      <c r="L10458">
        <v>141600</v>
      </c>
      <c r="M10458">
        <v>8.4285999999999994</v>
      </c>
      <c r="N10458">
        <v>337.14400000000001</v>
      </c>
      <c r="O10458">
        <v>0</v>
      </c>
      <c r="P10458">
        <v>0</v>
      </c>
      <c r="Q10458">
        <v>3548.4286000000002</v>
      </c>
      <c r="R10458">
        <v>141937.144</v>
      </c>
      <c r="S10458" t="s">
        <v>1424</v>
      </c>
    </row>
    <row r="10459" spans="1:19">
      <c r="A10459" t="s">
        <v>8816</v>
      </c>
      <c r="B10459">
        <v>44284</v>
      </c>
      <c r="C10459" t="s">
        <v>8817</v>
      </c>
      <c r="D10459">
        <v>44284</v>
      </c>
      <c r="E10459" t="s">
        <v>1422</v>
      </c>
      <c r="F10459" t="s">
        <v>53</v>
      </c>
      <c r="G10459" t="s">
        <v>1068</v>
      </c>
      <c r="H10459" t="s">
        <v>54</v>
      </c>
      <c r="I10459" t="s">
        <v>1178</v>
      </c>
      <c r="J10459">
        <v>9</v>
      </c>
      <c r="K10459">
        <v>4035</v>
      </c>
      <c r="L10459">
        <v>36315</v>
      </c>
      <c r="M10459">
        <v>9.6071000000000009</v>
      </c>
      <c r="N10459">
        <v>86.463899999999995</v>
      </c>
      <c r="O10459">
        <v>0</v>
      </c>
      <c r="P10459">
        <v>0</v>
      </c>
      <c r="Q10459">
        <v>4044.6071000000002</v>
      </c>
      <c r="R10459">
        <v>36401.463900000002</v>
      </c>
      <c r="S10459" t="s">
        <v>1424</v>
      </c>
    </row>
    <row r="10460" spans="1:19">
      <c r="A10460" t="s">
        <v>8816</v>
      </c>
      <c r="B10460">
        <v>44284</v>
      </c>
      <c r="C10460" t="s">
        <v>8817</v>
      </c>
      <c r="D10460">
        <v>44284</v>
      </c>
      <c r="E10460" t="s">
        <v>1422</v>
      </c>
      <c r="F10460" t="s">
        <v>53</v>
      </c>
      <c r="G10460" t="s">
        <v>1068</v>
      </c>
      <c r="H10460" t="s">
        <v>54</v>
      </c>
      <c r="I10460" t="s">
        <v>1180</v>
      </c>
      <c r="J10460">
        <v>5</v>
      </c>
      <c r="K10460">
        <v>3540</v>
      </c>
      <c r="L10460">
        <v>17700</v>
      </c>
      <c r="M10460">
        <v>8.4285999999999994</v>
      </c>
      <c r="N10460">
        <v>42.143000000000001</v>
      </c>
      <c r="O10460">
        <v>0</v>
      </c>
      <c r="P10460">
        <v>0</v>
      </c>
      <c r="Q10460">
        <v>3548.4286000000002</v>
      </c>
      <c r="R10460">
        <v>17742.143</v>
      </c>
      <c r="S10460" t="s">
        <v>1424</v>
      </c>
    </row>
    <row r="10461" spans="1:19">
      <c r="A10461" t="s">
        <v>8818</v>
      </c>
      <c r="B10461">
        <v>44284</v>
      </c>
      <c r="C10461" t="s">
        <v>8819</v>
      </c>
      <c r="D10461">
        <v>44284</v>
      </c>
      <c r="E10461" t="s">
        <v>1422</v>
      </c>
      <c r="F10461" t="s">
        <v>59</v>
      </c>
      <c r="G10461" t="s">
        <v>54</v>
      </c>
      <c r="H10461" t="s">
        <v>54</v>
      </c>
      <c r="I10461" t="s">
        <v>1470</v>
      </c>
      <c r="J10461">
        <v>18</v>
      </c>
      <c r="K10461">
        <v>7050</v>
      </c>
      <c r="L10461">
        <v>126900</v>
      </c>
      <c r="M10461">
        <v>16.785699999999999</v>
      </c>
      <c r="N10461">
        <v>302.14260000000002</v>
      </c>
      <c r="O10461">
        <v>0</v>
      </c>
      <c r="P10461">
        <v>0</v>
      </c>
      <c r="Q10461">
        <v>7066.7857000000004</v>
      </c>
      <c r="R10461">
        <v>127202.14260000001</v>
      </c>
      <c r="S10461" t="s">
        <v>1424</v>
      </c>
    </row>
    <row r="10462" spans="1:19">
      <c r="A10462" t="s">
        <v>8818</v>
      </c>
      <c r="B10462">
        <v>44284</v>
      </c>
      <c r="C10462" t="s">
        <v>8819</v>
      </c>
      <c r="D10462">
        <v>44284</v>
      </c>
      <c r="E10462" t="s">
        <v>1422</v>
      </c>
      <c r="F10462" t="s">
        <v>59</v>
      </c>
      <c r="G10462" t="s">
        <v>54</v>
      </c>
      <c r="H10462" t="s">
        <v>54</v>
      </c>
      <c r="I10462" t="s">
        <v>1178</v>
      </c>
      <c r="J10462">
        <v>10</v>
      </c>
      <c r="K10462">
        <v>4035</v>
      </c>
      <c r="L10462">
        <v>40350</v>
      </c>
      <c r="M10462">
        <v>9.6071000000000009</v>
      </c>
      <c r="N10462">
        <v>96.070999999999998</v>
      </c>
      <c r="O10462">
        <v>0</v>
      </c>
      <c r="P10462">
        <v>0</v>
      </c>
      <c r="Q10462">
        <v>4044.6071000000002</v>
      </c>
      <c r="R10462">
        <v>40446.071000000004</v>
      </c>
      <c r="S10462" t="s">
        <v>1424</v>
      </c>
    </row>
    <row r="10463" spans="1:19">
      <c r="A10463" t="s">
        <v>8818</v>
      </c>
      <c r="B10463">
        <v>44284</v>
      </c>
      <c r="C10463" t="s">
        <v>8819</v>
      </c>
      <c r="D10463">
        <v>44284</v>
      </c>
      <c r="E10463" t="s">
        <v>1422</v>
      </c>
      <c r="F10463" t="s">
        <v>59</v>
      </c>
      <c r="G10463" t="s">
        <v>54</v>
      </c>
      <c r="H10463" t="s">
        <v>54</v>
      </c>
      <c r="I10463" t="s">
        <v>5350</v>
      </c>
      <c r="J10463">
        <v>3</v>
      </c>
      <c r="K10463">
        <v>9480</v>
      </c>
      <c r="L10463">
        <v>28440</v>
      </c>
      <c r="M10463">
        <v>22.571400000000001</v>
      </c>
      <c r="N10463">
        <v>67.714200000000005</v>
      </c>
      <c r="O10463">
        <v>0</v>
      </c>
      <c r="P10463">
        <v>0</v>
      </c>
      <c r="Q10463">
        <v>9502.5714000000007</v>
      </c>
      <c r="R10463">
        <v>28507.714199999999</v>
      </c>
      <c r="S10463" t="s">
        <v>1424</v>
      </c>
    </row>
    <row r="10464" spans="1:19">
      <c r="A10464" t="s">
        <v>8818</v>
      </c>
      <c r="B10464">
        <v>44284</v>
      </c>
      <c r="C10464" t="s">
        <v>8819</v>
      </c>
      <c r="D10464">
        <v>44284</v>
      </c>
      <c r="E10464" t="s">
        <v>1422</v>
      </c>
      <c r="F10464" t="s">
        <v>59</v>
      </c>
      <c r="G10464" t="s">
        <v>54</v>
      </c>
      <c r="H10464" t="s">
        <v>54</v>
      </c>
      <c r="I10464" t="s">
        <v>1180</v>
      </c>
      <c r="J10464">
        <v>16</v>
      </c>
      <c r="K10464">
        <v>3540</v>
      </c>
      <c r="L10464">
        <v>56640</v>
      </c>
      <c r="M10464">
        <v>8.4285999999999994</v>
      </c>
      <c r="N10464">
        <v>134.85759999999999</v>
      </c>
      <c r="O10464">
        <v>0</v>
      </c>
      <c r="P10464">
        <v>0</v>
      </c>
      <c r="Q10464">
        <v>3548.4286000000002</v>
      </c>
      <c r="R10464">
        <v>56774.857600000003</v>
      </c>
      <c r="S10464" t="s">
        <v>1424</v>
      </c>
    </row>
    <row r="10465" spans="1:19">
      <c r="A10465" t="s">
        <v>8820</v>
      </c>
      <c r="B10465">
        <v>44284</v>
      </c>
      <c r="C10465" t="s">
        <v>8821</v>
      </c>
      <c r="D10465">
        <v>44284</v>
      </c>
      <c r="E10465" t="s">
        <v>1422</v>
      </c>
      <c r="F10465" t="s">
        <v>56</v>
      </c>
      <c r="G10465" t="s">
        <v>57</v>
      </c>
      <c r="H10465" t="s">
        <v>54</v>
      </c>
      <c r="I10465" t="s">
        <v>1178</v>
      </c>
      <c r="J10465">
        <v>20</v>
      </c>
      <c r="K10465">
        <v>4035</v>
      </c>
      <c r="L10465">
        <v>80700</v>
      </c>
      <c r="M10465">
        <v>9.6071000000000009</v>
      </c>
      <c r="N10465">
        <v>192.142</v>
      </c>
      <c r="O10465">
        <v>0</v>
      </c>
      <c r="P10465">
        <v>0</v>
      </c>
      <c r="Q10465">
        <v>4044.6071000000002</v>
      </c>
      <c r="R10465">
        <v>80892.142000000007</v>
      </c>
      <c r="S10465" t="s">
        <v>1424</v>
      </c>
    </row>
    <row r="10466" spans="1:19">
      <c r="A10466" t="s">
        <v>8820</v>
      </c>
      <c r="B10466">
        <v>44284</v>
      </c>
      <c r="C10466" t="s">
        <v>8821</v>
      </c>
      <c r="D10466">
        <v>44284</v>
      </c>
      <c r="E10466" t="s">
        <v>1422</v>
      </c>
      <c r="F10466" t="s">
        <v>56</v>
      </c>
      <c r="G10466" t="s">
        <v>57</v>
      </c>
      <c r="H10466" t="s">
        <v>54</v>
      </c>
      <c r="I10466" t="s">
        <v>5350</v>
      </c>
      <c r="J10466">
        <v>3</v>
      </c>
      <c r="K10466">
        <v>9480</v>
      </c>
      <c r="L10466">
        <v>28440</v>
      </c>
      <c r="M10466">
        <v>22.571400000000001</v>
      </c>
      <c r="N10466">
        <v>67.714200000000005</v>
      </c>
      <c r="O10466">
        <v>0</v>
      </c>
      <c r="P10466">
        <v>0</v>
      </c>
      <c r="Q10466">
        <v>9502.5714000000007</v>
      </c>
      <c r="R10466">
        <v>28507.714199999999</v>
      </c>
      <c r="S10466" t="s">
        <v>1424</v>
      </c>
    </row>
    <row r="10467" spans="1:19">
      <c r="A10467" t="s">
        <v>8822</v>
      </c>
      <c r="B10467">
        <v>44284</v>
      </c>
      <c r="C10467" t="s">
        <v>8823</v>
      </c>
      <c r="D10467">
        <v>44284</v>
      </c>
      <c r="E10467" t="s">
        <v>1422</v>
      </c>
      <c r="F10467" t="s">
        <v>62</v>
      </c>
      <c r="G10467" t="s">
        <v>1432</v>
      </c>
      <c r="H10467" t="s">
        <v>54</v>
      </c>
      <c r="I10467" t="s">
        <v>1178</v>
      </c>
      <c r="J10467">
        <v>20</v>
      </c>
      <c r="K10467">
        <v>4035</v>
      </c>
      <c r="L10467">
        <v>80700</v>
      </c>
      <c r="M10467">
        <v>9.6071000000000009</v>
      </c>
      <c r="N10467">
        <v>192.142</v>
      </c>
      <c r="O10467">
        <v>0</v>
      </c>
      <c r="P10467">
        <v>0</v>
      </c>
      <c r="Q10467">
        <v>4044.6071000000002</v>
      </c>
      <c r="R10467">
        <v>80892.142000000007</v>
      </c>
      <c r="S10467" t="s">
        <v>1424</v>
      </c>
    </row>
    <row r="10468" spans="1:19">
      <c r="A10468" t="s">
        <v>8822</v>
      </c>
      <c r="B10468">
        <v>44284</v>
      </c>
      <c r="C10468" t="s">
        <v>8823</v>
      </c>
      <c r="D10468">
        <v>44284</v>
      </c>
      <c r="E10468" t="s">
        <v>1422</v>
      </c>
      <c r="F10468" t="s">
        <v>62</v>
      </c>
      <c r="G10468" t="s">
        <v>1432</v>
      </c>
      <c r="H10468" t="s">
        <v>54</v>
      </c>
      <c r="I10468" t="s">
        <v>1470</v>
      </c>
      <c r="J10468">
        <v>10</v>
      </c>
      <c r="K10468">
        <v>7050</v>
      </c>
      <c r="L10468">
        <v>70500</v>
      </c>
      <c r="M10468">
        <v>16.785699999999999</v>
      </c>
      <c r="N10468">
        <v>167.857</v>
      </c>
      <c r="O10468">
        <v>0</v>
      </c>
      <c r="P10468">
        <v>0</v>
      </c>
      <c r="Q10468">
        <v>7066.7857000000004</v>
      </c>
      <c r="R10468">
        <v>70667.857000000004</v>
      </c>
      <c r="S10468" t="s">
        <v>1424</v>
      </c>
    </row>
    <row r="10469" spans="1:19">
      <c r="A10469" t="s">
        <v>8824</v>
      </c>
      <c r="B10469">
        <v>44284</v>
      </c>
      <c r="C10469" t="s">
        <v>8825</v>
      </c>
      <c r="D10469">
        <v>44284</v>
      </c>
      <c r="E10469" t="s">
        <v>1422</v>
      </c>
      <c r="F10469" t="s">
        <v>1476</v>
      </c>
      <c r="G10469" t="s">
        <v>57</v>
      </c>
      <c r="H10469" t="s">
        <v>54</v>
      </c>
      <c r="I10469" t="s">
        <v>1180</v>
      </c>
      <c r="J10469">
        <v>10</v>
      </c>
      <c r="K10469">
        <v>3540</v>
      </c>
      <c r="L10469">
        <v>35400</v>
      </c>
      <c r="M10469">
        <v>8.4285999999999994</v>
      </c>
      <c r="N10469">
        <v>84.286000000000001</v>
      </c>
      <c r="O10469">
        <v>0</v>
      </c>
      <c r="P10469">
        <v>0</v>
      </c>
      <c r="Q10469">
        <v>3548.4286000000002</v>
      </c>
      <c r="R10469">
        <v>35484.286</v>
      </c>
      <c r="S10469" t="s">
        <v>1424</v>
      </c>
    </row>
    <row r="10470" spans="1:19">
      <c r="A10470" t="s">
        <v>8824</v>
      </c>
      <c r="B10470">
        <v>44284</v>
      </c>
      <c r="C10470" t="s">
        <v>8825</v>
      </c>
      <c r="D10470">
        <v>44284</v>
      </c>
      <c r="E10470" t="s">
        <v>1422</v>
      </c>
      <c r="F10470" t="s">
        <v>1476</v>
      </c>
      <c r="G10470" t="s">
        <v>57</v>
      </c>
      <c r="H10470" t="s">
        <v>54</v>
      </c>
      <c r="I10470" t="s">
        <v>1178</v>
      </c>
      <c r="J10470">
        <v>10</v>
      </c>
      <c r="K10470">
        <v>4035</v>
      </c>
      <c r="L10470">
        <v>40350</v>
      </c>
      <c r="M10470">
        <v>9.6071000000000009</v>
      </c>
      <c r="N10470">
        <v>96.070999999999998</v>
      </c>
      <c r="O10470">
        <v>0</v>
      </c>
      <c r="P10470">
        <v>0</v>
      </c>
      <c r="Q10470">
        <v>4044.6071000000002</v>
      </c>
      <c r="R10470">
        <v>40446.071000000004</v>
      </c>
      <c r="S10470" t="s">
        <v>1424</v>
      </c>
    </row>
    <row r="10471" spans="1:19">
      <c r="A10471" t="s">
        <v>8826</v>
      </c>
      <c r="B10471">
        <v>44284</v>
      </c>
      <c r="C10471" t="s">
        <v>8827</v>
      </c>
      <c r="D10471">
        <v>44284</v>
      </c>
      <c r="E10471" t="s">
        <v>1422</v>
      </c>
      <c r="F10471" t="s">
        <v>111</v>
      </c>
      <c r="G10471" t="s">
        <v>1026</v>
      </c>
      <c r="H10471" t="s">
        <v>54</v>
      </c>
      <c r="I10471" t="s">
        <v>1381</v>
      </c>
      <c r="J10471">
        <v>5</v>
      </c>
      <c r="K10471">
        <v>9850</v>
      </c>
      <c r="L10471">
        <v>49250</v>
      </c>
      <c r="M10471">
        <v>23.452400000000001</v>
      </c>
      <c r="N10471">
        <v>117.262</v>
      </c>
      <c r="O10471">
        <v>0</v>
      </c>
      <c r="P10471">
        <v>0</v>
      </c>
      <c r="Q10471">
        <v>9873.4524000000001</v>
      </c>
      <c r="R10471">
        <v>49367.262000000002</v>
      </c>
      <c r="S10471" t="s">
        <v>1424</v>
      </c>
    </row>
    <row r="10472" spans="1:19">
      <c r="A10472" t="s">
        <v>8826</v>
      </c>
      <c r="B10472">
        <v>44284</v>
      </c>
      <c r="C10472" t="s">
        <v>8827</v>
      </c>
      <c r="D10472">
        <v>44284</v>
      </c>
      <c r="E10472" t="s">
        <v>1422</v>
      </c>
      <c r="F10472" t="s">
        <v>111</v>
      </c>
      <c r="G10472" t="s">
        <v>1026</v>
      </c>
      <c r="H10472" t="s">
        <v>54</v>
      </c>
      <c r="I10472" t="s">
        <v>1177</v>
      </c>
      <c r="J10472">
        <v>5</v>
      </c>
      <c r="K10472">
        <v>9045</v>
      </c>
      <c r="L10472">
        <v>45225</v>
      </c>
      <c r="M10472">
        <v>21.535699999999999</v>
      </c>
      <c r="N10472">
        <v>107.6785</v>
      </c>
      <c r="O10472">
        <v>0</v>
      </c>
      <c r="P10472">
        <v>0</v>
      </c>
      <c r="Q10472">
        <v>9066.5357000000004</v>
      </c>
      <c r="R10472">
        <v>45332.678500000002</v>
      </c>
      <c r="S10472" t="s">
        <v>1424</v>
      </c>
    </row>
    <row r="10473" spans="1:19">
      <c r="A10473" t="s">
        <v>8828</v>
      </c>
      <c r="B10473">
        <v>44284</v>
      </c>
      <c r="C10473" t="s">
        <v>8829</v>
      </c>
      <c r="D10473">
        <v>44284</v>
      </c>
      <c r="E10473" t="s">
        <v>1422</v>
      </c>
      <c r="F10473" t="s">
        <v>113</v>
      </c>
      <c r="G10473" t="s">
        <v>1026</v>
      </c>
      <c r="H10473" t="s">
        <v>54</v>
      </c>
      <c r="I10473" t="s">
        <v>1180</v>
      </c>
      <c r="J10473">
        <v>20</v>
      </c>
      <c r="K10473">
        <v>3540</v>
      </c>
      <c r="L10473">
        <v>70800</v>
      </c>
      <c r="M10473">
        <v>8.4285999999999994</v>
      </c>
      <c r="N10473">
        <v>168.572</v>
      </c>
      <c r="O10473">
        <v>0</v>
      </c>
      <c r="P10473">
        <v>0</v>
      </c>
      <c r="Q10473">
        <v>3548.4286000000002</v>
      </c>
      <c r="R10473">
        <v>70968.572</v>
      </c>
      <c r="S10473" t="s">
        <v>1424</v>
      </c>
    </row>
    <row r="10474" spans="1:19">
      <c r="A10474" t="s">
        <v>8828</v>
      </c>
      <c r="B10474">
        <v>44284</v>
      </c>
      <c r="C10474" t="s">
        <v>8829</v>
      </c>
      <c r="D10474">
        <v>44284</v>
      </c>
      <c r="E10474" t="s">
        <v>1422</v>
      </c>
      <c r="F10474" t="s">
        <v>113</v>
      </c>
      <c r="G10474" t="s">
        <v>1026</v>
      </c>
      <c r="H10474" t="s">
        <v>54</v>
      </c>
      <c r="I10474" t="s">
        <v>1178</v>
      </c>
      <c r="J10474">
        <v>15</v>
      </c>
      <c r="K10474">
        <v>4035</v>
      </c>
      <c r="L10474">
        <v>60525</v>
      </c>
      <c r="M10474">
        <v>9.6071000000000009</v>
      </c>
      <c r="N10474">
        <v>144.10650000000001</v>
      </c>
      <c r="O10474">
        <v>0</v>
      </c>
      <c r="P10474">
        <v>0</v>
      </c>
      <c r="Q10474">
        <v>4044.6071000000002</v>
      </c>
      <c r="R10474">
        <v>60669.106500000002</v>
      </c>
      <c r="S10474" t="s">
        <v>1424</v>
      </c>
    </row>
    <row r="10475" spans="1:19">
      <c r="A10475" t="s">
        <v>8828</v>
      </c>
      <c r="B10475">
        <v>44284</v>
      </c>
      <c r="C10475" t="s">
        <v>8829</v>
      </c>
      <c r="D10475">
        <v>44284</v>
      </c>
      <c r="E10475" t="s">
        <v>1422</v>
      </c>
      <c r="F10475" t="s">
        <v>113</v>
      </c>
      <c r="G10475" t="s">
        <v>1026</v>
      </c>
      <c r="H10475" t="s">
        <v>54</v>
      </c>
      <c r="I10475" t="s">
        <v>1381</v>
      </c>
      <c r="J10475">
        <v>8</v>
      </c>
      <c r="K10475">
        <v>9850</v>
      </c>
      <c r="L10475">
        <v>78800</v>
      </c>
      <c r="M10475">
        <v>23.452400000000001</v>
      </c>
      <c r="N10475">
        <v>187.61920000000001</v>
      </c>
      <c r="O10475">
        <v>0</v>
      </c>
      <c r="P10475">
        <v>0</v>
      </c>
      <c r="Q10475">
        <v>9873.4524000000001</v>
      </c>
      <c r="R10475">
        <v>78987.619200000001</v>
      </c>
      <c r="S10475" t="s">
        <v>1424</v>
      </c>
    </row>
    <row r="10476" spans="1:19">
      <c r="A10476" t="s">
        <v>8828</v>
      </c>
      <c r="B10476">
        <v>44284</v>
      </c>
      <c r="C10476" t="s">
        <v>8829</v>
      </c>
      <c r="D10476">
        <v>44284</v>
      </c>
      <c r="E10476" t="s">
        <v>1422</v>
      </c>
      <c r="F10476" t="s">
        <v>113</v>
      </c>
      <c r="G10476" t="s">
        <v>1026</v>
      </c>
      <c r="H10476" t="s">
        <v>54</v>
      </c>
      <c r="I10476" t="s">
        <v>1470</v>
      </c>
      <c r="J10476">
        <v>10</v>
      </c>
      <c r="K10476">
        <v>7050</v>
      </c>
      <c r="L10476">
        <v>70500</v>
      </c>
      <c r="M10476">
        <v>16.785699999999999</v>
      </c>
      <c r="N10476">
        <v>167.857</v>
      </c>
      <c r="O10476">
        <v>0</v>
      </c>
      <c r="P10476">
        <v>0</v>
      </c>
      <c r="Q10476">
        <v>7066.7857000000004</v>
      </c>
      <c r="R10476">
        <v>70667.857000000004</v>
      </c>
      <c r="S10476" t="s">
        <v>1424</v>
      </c>
    </row>
    <row r="10477" spans="1:19">
      <c r="A10477" t="s">
        <v>8830</v>
      </c>
      <c r="B10477">
        <v>44284</v>
      </c>
      <c r="C10477" t="s">
        <v>8831</v>
      </c>
      <c r="D10477">
        <v>44284</v>
      </c>
      <c r="E10477" t="s">
        <v>1422</v>
      </c>
      <c r="F10477" t="s">
        <v>112</v>
      </c>
      <c r="G10477" t="s">
        <v>1026</v>
      </c>
      <c r="H10477" t="s">
        <v>54</v>
      </c>
      <c r="I10477" t="s">
        <v>1178</v>
      </c>
      <c r="J10477">
        <v>20</v>
      </c>
      <c r="K10477">
        <v>4035</v>
      </c>
      <c r="L10477">
        <v>80700</v>
      </c>
      <c r="M10477">
        <v>9.6071000000000009</v>
      </c>
      <c r="N10477">
        <v>192.142</v>
      </c>
      <c r="O10477">
        <v>0</v>
      </c>
      <c r="P10477">
        <v>0</v>
      </c>
      <c r="Q10477">
        <v>4044.6071000000002</v>
      </c>
      <c r="R10477">
        <v>80892.142000000007</v>
      </c>
      <c r="S10477" t="s">
        <v>1424</v>
      </c>
    </row>
    <row r="10478" spans="1:19">
      <c r="A10478" t="s">
        <v>8832</v>
      </c>
      <c r="B10478">
        <v>44284</v>
      </c>
      <c r="C10478" t="s">
        <v>8833</v>
      </c>
      <c r="D10478">
        <v>44284</v>
      </c>
      <c r="E10478" t="s">
        <v>1422</v>
      </c>
      <c r="F10478" t="s">
        <v>1033</v>
      </c>
      <c r="G10478" t="s">
        <v>1427</v>
      </c>
      <c r="H10478" t="s">
        <v>66</v>
      </c>
      <c r="I10478" t="s">
        <v>1180</v>
      </c>
      <c r="J10478">
        <v>20</v>
      </c>
      <c r="K10478">
        <v>3540</v>
      </c>
      <c r="L10478">
        <v>70800</v>
      </c>
      <c r="M10478">
        <v>8.4285999999999994</v>
      </c>
      <c r="N10478">
        <v>168.572</v>
      </c>
      <c r="O10478">
        <v>0</v>
      </c>
      <c r="P10478">
        <v>0</v>
      </c>
      <c r="Q10478">
        <v>3548.4286000000002</v>
      </c>
      <c r="R10478">
        <v>70968.572</v>
      </c>
      <c r="S10478" t="s">
        <v>1424</v>
      </c>
    </row>
    <row r="10479" spans="1:19">
      <c r="A10479" t="s">
        <v>8832</v>
      </c>
      <c r="B10479">
        <v>44284</v>
      </c>
      <c r="C10479" t="s">
        <v>8833</v>
      </c>
      <c r="D10479">
        <v>44284</v>
      </c>
      <c r="E10479" t="s">
        <v>1422</v>
      </c>
      <c r="F10479" t="s">
        <v>1033</v>
      </c>
      <c r="G10479" t="s">
        <v>1427</v>
      </c>
      <c r="H10479" t="s">
        <v>66</v>
      </c>
      <c r="I10479" t="s">
        <v>1177</v>
      </c>
      <c r="J10479">
        <v>5</v>
      </c>
      <c r="K10479">
        <v>9045</v>
      </c>
      <c r="L10479">
        <v>45225</v>
      </c>
      <c r="M10479">
        <v>21.535699999999999</v>
      </c>
      <c r="N10479">
        <v>107.6785</v>
      </c>
      <c r="O10479">
        <v>0</v>
      </c>
      <c r="P10479">
        <v>0</v>
      </c>
      <c r="Q10479">
        <v>9066.5357000000004</v>
      </c>
      <c r="R10479">
        <v>45332.678500000002</v>
      </c>
      <c r="S10479" t="s">
        <v>1424</v>
      </c>
    </row>
    <row r="10480" spans="1:19">
      <c r="A10480" t="s">
        <v>8832</v>
      </c>
      <c r="B10480">
        <v>44284</v>
      </c>
      <c r="C10480" t="s">
        <v>8833</v>
      </c>
      <c r="D10480">
        <v>44284</v>
      </c>
      <c r="E10480" t="s">
        <v>1422</v>
      </c>
      <c r="F10480" t="s">
        <v>1033</v>
      </c>
      <c r="G10480" t="s">
        <v>1427</v>
      </c>
      <c r="H10480" t="s">
        <v>66</v>
      </c>
      <c r="I10480" t="s">
        <v>1459</v>
      </c>
      <c r="J10480">
        <v>17</v>
      </c>
      <c r="K10480">
        <v>1060</v>
      </c>
      <c r="L10480">
        <v>18020</v>
      </c>
      <c r="M10480">
        <v>2.5238</v>
      </c>
      <c r="N10480">
        <v>42.904600000000002</v>
      </c>
      <c r="O10480">
        <v>0</v>
      </c>
      <c r="P10480">
        <v>0</v>
      </c>
      <c r="Q10480">
        <v>1062.5237999999999</v>
      </c>
      <c r="R10480">
        <v>18062.904600000002</v>
      </c>
      <c r="S10480" t="s">
        <v>1424</v>
      </c>
    </row>
    <row r="10481" spans="1:19">
      <c r="A10481" t="s">
        <v>8832</v>
      </c>
      <c r="B10481">
        <v>44284</v>
      </c>
      <c r="C10481" t="s">
        <v>8833</v>
      </c>
      <c r="D10481">
        <v>44284</v>
      </c>
      <c r="E10481" t="s">
        <v>1422</v>
      </c>
      <c r="F10481" t="s">
        <v>1033</v>
      </c>
      <c r="G10481" t="s">
        <v>1427</v>
      </c>
      <c r="H10481" t="s">
        <v>66</v>
      </c>
      <c r="I10481" t="s">
        <v>1359</v>
      </c>
      <c r="J10481">
        <v>14</v>
      </c>
      <c r="K10481">
        <v>1225</v>
      </c>
      <c r="L10481">
        <v>17150</v>
      </c>
      <c r="M10481">
        <v>2.9167000000000001</v>
      </c>
      <c r="N10481">
        <v>40.833799999999997</v>
      </c>
      <c r="O10481">
        <v>0</v>
      </c>
      <c r="P10481">
        <v>0</v>
      </c>
      <c r="Q10481">
        <v>1227.9167</v>
      </c>
      <c r="R10481">
        <v>17190.8338</v>
      </c>
      <c r="S10481" t="s">
        <v>1424</v>
      </c>
    </row>
    <row r="10482" spans="1:19">
      <c r="A10482" t="s">
        <v>8832</v>
      </c>
      <c r="B10482">
        <v>44284</v>
      </c>
      <c r="C10482" t="s">
        <v>8833</v>
      </c>
      <c r="D10482">
        <v>44284</v>
      </c>
      <c r="E10482" t="s">
        <v>1422</v>
      </c>
      <c r="F10482" t="s">
        <v>1033</v>
      </c>
      <c r="G10482" t="s">
        <v>1427</v>
      </c>
      <c r="H10482" t="s">
        <v>66</v>
      </c>
      <c r="I10482" t="s">
        <v>1470</v>
      </c>
      <c r="J10482">
        <v>18</v>
      </c>
      <c r="K10482">
        <v>7050</v>
      </c>
      <c r="L10482">
        <v>126900</v>
      </c>
      <c r="M10482">
        <v>16.785699999999999</v>
      </c>
      <c r="N10482">
        <v>302.14260000000002</v>
      </c>
      <c r="O10482">
        <v>0</v>
      </c>
      <c r="P10482">
        <v>0</v>
      </c>
      <c r="Q10482">
        <v>7066.7857000000004</v>
      </c>
      <c r="R10482">
        <v>127202.14260000001</v>
      </c>
      <c r="S10482" t="s">
        <v>1424</v>
      </c>
    </row>
    <row r="10483" spans="1:19">
      <c r="A10483" t="s">
        <v>8832</v>
      </c>
      <c r="B10483">
        <v>44284</v>
      </c>
      <c r="C10483" t="s">
        <v>8833</v>
      </c>
      <c r="D10483">
        <v>44284</v>
      </c>
      <c r="E10483" t="s">
        <v>1422</v>
      </c>
      <c r="F10483" t="s">
        <v>1033</v>
      </c>
      <c r="G10483" t="s">
        <v>1427</v>
      </c>
      <c r="H10483" t="s">
        <v>66</v>
      </c>
      <c r="I10483" t="s">
        <v>1421</v>
      </c>
      <c r="J10483">
        <v>18</v>
      </c>
      <c r="K10483">
        <v>1264</v>
      </c>
      <c r="L10483">
        <v>22752</v>
      </c>
      <c r="M10483">
        <v>3.0095000000000001</v>
      </c>
      <c r="N10483">
        <v>54.170999999999999</v>
      </c>
      <c r="O10483">
        <v>0</v>
      </c>
      <c r="P10483">
        <v>0</v>
      </c>
      <c r="Q10483">
        <v>1267.0094999999999</v>
      </c>
      <c r="R10483">
        <v>22806.170999999998</v>
      </c>
      <c r="S10483" t="s">
        <v>1424</v>
      </c>
    </row>
    <row r="10484" spans="1:19">
      <c r="A10484" t="s">
        <v>8832</v>
      </c>
      <c r="B10484">
        <v>44284</v>
      </c>
      <c r="C10484" t="s">
        <v>8833</v>
      </c>
      <c r="D10484">
        <v>44284</v>
      </c>
      <c r="E10484" t="s">
        <v>1422</v>
      </c>
      <c r="F10484" t="s">
        <v>1033</v>
      </c>
      <c r="G10484" t="s">
        <v>1427</v>
      </c>
      <c r="H10484" t="s">
        <v>66</v>
      </c>
      <c r="I10484" t="s">
        <v>1178</v>
      </c>
      <c r="J10484">
        <v>20</v>
      </c>
      <c r="K10484">
        <v>4035</v>
      </c>
      <c r="L10484">
        <v>80700</v>
      </c>
      <c r="M10484">
        <v>9.6071000000000009</v>
      </c>
      <c r="N10484">
        <v>192.142</v>
      </c>
      <c r="O10484">
        <v>0</v>
      </c>
      <c r="P10484">
        <v>0</v>
      </c>
      <c r="Q10484">
        <v>4044.6071000000002</v>
      </c>
      <c r="R10484">
        <v>80892.142000000007</v>
      </c>
      <c r="S10484" t="s">
        <v>1424</v>
      </c>
    </row>
    <row r="10485" spans="1:19">
      <c r="A10485" t="s">
        <v>8834</v>
      </c>
      <c r="B10485">
        <v>44284</v>
      </c>
      <c r="C10485" t="s">
        <v>8835</v>
      </c>
      <c r="D10485">
        <v>44284</v>
      </c>
      <c r="E10485" t="s">
        <v>1422</v>
      </c>
      <c r="F10485" t="s">
        <v>67</v>
      </c>
      <c r="G10485" t="s">
        <v>66</v>
      </c>
      <c r="H10485" t="s">
        <v>66</v>
      </c>
      <c r="I10485" t="s">
        <v>1470</v>
      </c>
      <c r="J10485">
        <v>60</v>
      </c>
      <c r="K10485">
        <v>7050</v>
      </c>
      <c r="L10485">
        <v>423000</v>
      </c>
      <c r="M10485">
        <v>16.785699999999999</v>
      </c>
      <c r="N10485">
        <v>1007.1420000000001</v>
      </c>
      <c r="O10485">
        <v>0</v>
      </c>
      <c r="P10485">
        <v>0</v>
      </c>
      <c r="Q10485">
        <v>7066.7857000000004</v>
      </c>
      <c r="R10485">
        <v>424007.14199999999</v>
      </c>
      <c r="S10485" t="s">
        <v>1424</v>
      </c>
    </row>
    <row r="10486" spans="1:19">
      <c r="A10486" t="s">
        <v>8834</v>
      </c>
      <c r="B10486">
        <v>44284</v>
      </c>
      <c r="C10486" t="s">
        <v>8835</v>
      </c>
      <c r="D10486">
        <v>44284</v>
      </c>
      <c r="E10486" t="s">
        <v>1422</v>
      </c>
      <c r="F10486" t="s">
        <v>67</v>
      </c>
      <c r="G10486" t="s">
        <v>66</v>
      </c>
      <c r="H10486" t="s">
        <v>66</v>
      </c>
      <c r="I10486" t="s">
        <v>1180</v>
      </c>
      <c r="J10486">
        <v>40</v>
      </c>
      <c r="K10486">
        <v>3540</v>
      </c>
      <c r="L10486">
        <v>141600</v>
      </c>
      <c r="M10486">
        <v>8.4285999999999994</v>
      </c>
      <c r="N10486">
        <v>337.14400000000001</v>
      </c>
      <c r="O10486">
        <v>0</v>
      </c>
      <c r="P10486">
        <v>0</v>
      </c>
      <c r="Q10486">
        <v>3548.4286000000002</v>
      </c>
      <c r="R10486">
        <v>141937.144</v>
      </c>
      <c r="S10486" t="s">
        <v>1424</v>
      </c>
    </row>
    <row r="10487" spans="1:19">
      <c r="A10487" t="s">
        <v>8834</v>
      </c>
      <c r="B10487">
        <v>44284</v>
      </c>
      <c r="C10487" t="s">
        <v>8835</v>
      </c>
      <c r="D10487">
        <v>44284</v>
      </c>
      <c r="E10487" t="s">
        <v>1422</v>
      </c>
      <c r="F10487" t="s">
        <v>67</v>
      </c>
      <c r="G10487" t="s">
        <v>66</v>
      </c>
      <c r="H10487" t="s">
        <v>66</v>
      </c>
      <c r="I10487" t="s">
        <v>1178</v>
      </c>
      <c r="J10487">
        <v>20</v>
      </c>
      <c r="K10487">
        <v>4035</v>
      </c>
      <c r="L10487">
        <v>80700</v>
      </c>
      <c r="M10487">
        <v>9.6071000000000009</v>
      </c>
      <c r="N10487">
        <v>192.142</v>
      </c>
      <c r="O10487">
        <v>0</v>
      </c>
      <c r="P10487">
        <v>0</v>
      </c>
      <c r="Q10487">
        <v>4044.6071000000002</v>
      </c>
      <c r="R10487">
        <v>80892.142000000007</v>
      </c>
      <c r="S10487" t="s">
        <v>1424</v>
      </c>
    </row>
    <row r="10488" spans="1:19">
      <c r="A10488" t="s">
        <v>8834</v>
      </c>
      <c r="B10488">
        <v>44284</v>
      </c>
      <c r="C10488" t="s">
        <v>8835</v>
      </c>
      <c r="D10488">
        <v>44284</v>
      </c>
      <c r="E10488" t="s">
        <v>1422</v>
      </c>
      <c r="F10488" t="s">
        <v>67</v>
      </c>
      <c r="G10488" t="s">
        <v>66</v>
      </c>
      <c r="H10488" t="s">
        <v>66</v>
      </c>
      <c r="I10488" t="s">
        <v>1177</v>
      </c>
      <c r="J10488">
        <v>20</v>
      </c>
      <c r="K10488">
        <v>9045</v>
      </c>
      <c r="L10488">
        <v>180900</v>
      </c>
      <c r="M10488">
        <v>21.535699999999999</v>
      </c>
      <c r="N10488">
        <v>430.714</v>
      </c>
      <c r="O10488">
        <v>0</v>
      </c>
      <c r="P10488">
        <v>0</v>
      </c>
      <c r="Q10488">
        <v>9066.5357000000004</v>
      </c>
      <c r="R10488">
        <v>181330.71400000001</v>
      </c>
      <c r="S10488" t="s">
        <v>1424</v>
      </c>
    </row>
    <row r="10489" spans="1:19">
      <c r="A10489" t="s">
        <v>8836</v>
      </c>
      <c r="B10489">
        <v>44284</v>
      </c>
      <c r="C10489" t="s">
        <v>8837</v>
      </c>
      <c r="D10489">
        <v>44284</v>
      </c>
      <c r="E10489" t="s">
        <v>1422</v>
      </c>
      <c r="F10489" t="s">
        <v>64</v>
      </c>
      <c r="G10489" t="s">
        <v>1031</v>
      </c>
      <c r="H10489" t="s">
        <v>54</v>
      </c>
      <c r="I10489" t="s">
        <v>1470</v>
      </c>
      <c r="J10489">
        <v>20</v>
      </c>
      <c r="K10489">
        <v>7050</v>
      </c>
      <c r="L10489">
        <v>141000</v>
      </c>
      <c r="M10489">
        <v>16.785699999999999</v>
      </c>
      <c r="N10489">
        <v>335.714</v>
      </c>
      <c r="O10489">
        <v>0</v>
      </c>
      <c r="P10489">
        <v>0</v>
      </c>
      <c r="Q10489">
        <v>7066.7857000000004</v>
      </c>
      <c r="R10489">
        <v>141335.71400000001</v>
      </c>
      <c r="S10489" t="s">
        <v>1424</v>
      </c>
    </row>
    <row r="10490" spans="1:19">
      <c r="A10490" t="s">
        <v>8836</v>
      </c>
      <c r="B10490">
        <v>44284</v>
      </c>
      <c r="C10490" t="s">
        <v>8837</v>
      </c>
      <c r="D10490">
        <v>44284</v>
      </c>
      <c r="E10490" t="s">
        <v>1422</v>
      </c>
      <c r="F10490" t="s">
        <v>64</v>
      </c>
      <c r="G10490" t="s">
        <v>1031</v>
      </c>
      <c r="H10490" t="s">
        <v>54</v>
      </c>
      <c r="I10490" t="s">
        <v>1381</v>
      </c>
      <c r="J10490">
        <v>20</v>
      </c>
      <c r="K10490">
        <v>9850</v>
      </c>
      <c r="L10490">
        <v>197000</v>
      </c>
      <c r="M10490">
        <v>23.452400000000001</v>
      </c>
      <c r="N10490">
        <v>469.048</v>
      </c>
      <c r="O10490">
        <v>0</v>
      </c>
      <c r="P10490">
        <v>0</v>
      </c>
      <c r="Q10490">
        <v>9873.4524000000001</v>
      </c>
      <c r="R10490">
        <v>197469.04800000001</v>
      </c>
      <c r="S10490" t="s">
        <v>1424</v>
      </c>
    </row>
    <row r="10491" spans="1:19">
      <c r="A10491" t="s">
        <v>8836</v>
      </c>
      <c r="B10491">
        <v>44284</v>
      </c>
      <c r="C10491" t="s">
        <v>8837</v>
      </c>
      <c r="D10491">
        <v>44284</v>
      </c>
      <c r="E10491" t="s">
        <v>1422</v>
      </c>
      <c r="F10491" t="s">
        <v>64</v>
      </c>
      <c r="G10491" t="s">
        <v>1031</v>
      </c>
      <c r="H10491" t="s">
        <v>54</v>
      </c>
      <c r="I10491" t="s">
        <v>1180</v>
      </c>
      <c r="J10491">
        <v>60</v>
      </c>
      <c r="K10491">
        <v>3540</v>
      </c>
      <c r="L10491">
        <v>212400</v>
      </c>
      <c r="M10491">
        <v>8.4285999999999994</v>
      </c>
      <c r="N10491">
        <v>505.71600000000001</v>
      </c>
      <c r="O10491">
        <v>0</v>
      </c>
      <c r="P10491">
        <v>0</v>
      </c>
      <c r="Q10491">
        <v>3548.4286000000002</v>
      </c>
      <c r="R10491">
        <v>212905.71599999999</v>
      </c>
      <c r="S10491" t="s">
        <v>1424</v>
      </c>
    </row>
    <row r="10492" spans="1:19">
      <c r="A10492" t="s">
        <v>8836</v>
      </c>
      <c r="B10492">
        <v>44284</v>
      </c>
      <c r="C10492" t="s">
        <v>8837</v>
      </c>
      <c r="D10492">
        <v>44284</v>
      </c>
      <c r="E10492" t="s">
        <v>1422</v>
      </c>
      <c r="F10492" t="s">
        <v>64</v>
      </c>
      <c r="G10492" t="s">
        <v>1031</v>
      </c>
      <c r="H10492" t="s">
        <v>54</v>
      </c>
      <c r="I10492" t="s">
        <v>1178</v>
      </c>
      <c r="J10492">
        <v>60</v>
      </c>
      <c r="K10492">
        <v>4035</v>
      </c>
      <c r="L10492">
        <v>242100</v>
      </c>
      <c r="M10492">
        <v>9.6071000000000009</v>
      </c>
      <c r="N10492">
        <v>576.42600000000004</v>
      </c>
      <c r="O10492">
        <v>0</v>
      </c>
      <c r="P10492">
        <v>0</v>
      </c>
      <c r="Q10492">
        <v>4044.6071000000002</v>
      </c>
      <c r="R10492">
        <v>242676.42600000001</v>
      </c>
      <c r="S10492" t="s">
        <v>1424</v>
      </c>
    </row>
    <row r="10493" spans="1:19">
      <c r="A10493" t="s">
        <v>8838</v>
      </c>
      <c r="B10493">
        <v>44284</v>
      </c>
      <c r="C10493" t="s">
        <v>8839</v>
      </c>
      <c r="D10493">
        <v>44284</v>
      </c>
      <c r="E10493" t="s">
        <v>1422</v>
      </c>
      <c r="F10493" t="s">
        <v>116</v>
      </c>
      <c r="G10493" t="s">
        <v>1031</v>
      </c>
      <c r="H10493" t="s">
        <v>54</v>
      </c>
      <c r="I10493" t="s">
        <v>1180</v>
      </c>
      <c r="J10493">
        <v>15</v>
      </c>
      <c r="K10493">
        <v>3540</v>
      </c>
      <c r="L10493">
        <v>53100</v>
      </c>
      <c r="M10493">
        <v>8.4285999999999994</v>
      </c>
      <c r="N10493">
        <v>126.429</v>
      </c>
      <c r="O10493">
        <v>0</v>
      </c>
      <c r="P10493">
        <v>0</v>
      </c>
      <c r="Q10493">
        <v>3548.4286000000002</v>
      </c>
      <c r="R10493">
        <v>53226.428999999996</v>
      </c>
      <c r="S10493" t="s">
        <v>1424</v>
      </c>
    </row>
    <row r="10494" spans="1:19">
      <c r="A10494" t="s">
        <v>8838</v>
      </c>
      <c r="B10494">
        <v>44284</v>
      </c>
      <c r="C10494" t="s">
        <v>8839</v>
      </c>
      <c r="D10494">
        <v>44284</v>
      </c>
      <c r="E10494" t="s">
        <v>1422</v>
      </c>
      <c r="F10494" t="s">
        <v>116</v>
      </c>
      <c r="G10494" t="s">
        <v>1031</v>
      </c>
      <c r="H10494" t="s">
        <v>54</v>
      </c>
      <c r="I10494" t="s">
        <v>1178</v>
      </c>
      <c r="J10494">
        <v>10</v>
      </c>
      <c r="K10494">
        <v>4035</v>
      </c>
      <c r="L10494">
        <v>40350</v>
      </c>
      <c r="M10494">
        <v>9.6071000000000009</v>
      </c>
      <c r="N10494">
        <v>96.070999999999998</v>
      </c>
      <c r="O10494">
        <v>0</v>
      </c>
      <c r="P10494">
        <v>0</v>
      </c>
      <c r="Q10494">
        <v>4044.6071000000002</v>
      </c>
      <c r="R10494">
        <v>40446.071000000004</v>
      </c>
      <c r="S10494" t="s">
        <v>1424</v>
      </c>
    </row>
    <row r="10495" spans="1:19">
      <c r="A10495" t="s">
        <v>8838</v>
      </c>
      <c r="B10495">
        <v>44284</v>
      </c>
      <c r="C10495" t="s">
        <v>8839</v>
      </c>
      <c r="D10495">
        <v>44284</v>
      </c>
      <c r="E10495" t="s">
        <v>1422</v>
      </c>
      <c r="F10495" t="s">
        <v>116</v>
      </c>
      <c r="G10495" t="s">
        <v>1031</v>
      </c>
      <c r="H10495" t="s">
        <v>54</v>
      </c>
      <c r="I10495" t="s">
        <v>1470</v>
      </c>
      <c r="J10495">
        <v>5</v>
      </c>
      <c r="K10495">
        <v>7050</v>
      </c>
      <c r="L10495">
        <v>35250</v>
      </c>
      <c r="M10495">
        <v>16.785699999999999</v>
      </c>
      <c r="N10495">
        <v>83.9285</v>
      </c>
      <c r="O10495">
        <v>0</v>
      </c>
      <c r="P10495">
        <v>0</v>
      </c>
      <c r="Q10495">
        <v>7066.7857000000004</v>
      </c>
      <c r="R10495">
        <v>35333.928500000002</v>
      </c>
      <c r="S10495" t="s">
        <v>1424</v>
      </c>
    </row>
    <row r="10496" spans="1:19">
      <c r="A10496" t="s">
        <v>8840</v>
      </c>
      <c r="B10496">
        <v>44284</v>
      </c>
      <c r="C10496" t="s">
        <v>8841</v>
      </c>
      <c r="D10496">
        <v>44284</v>
      </c>
      <c r="E10496" t="s">
        <v>1422</v>
      </c>
      <c r="F10496" t="s">
        <v>55</v>
      </c>
      <c r="G10496" t="s">
        <v>1068</v>
      </c>
      <c r="H10496" t="s">
        <v>54</v>
      </c>
      <c r="I10496" t="s">
        <v>1470</v>
      </c>
      <c r="J10496">
        <v>18</v>
      </c>
      <c r="K10496">
        <v>7050</v>
      </c>
      <c r="L10496">
        <v>126900</v>
      </c>
      <c r="M10496">
        <v>16.785699999999999</v>
      </c>
      <c r="N10496">
        <v>302.14260000000002</v>
      </c>
      <c r="O10496">
        <v>0</v>
      </c>
      <c r="P10496">
        <v>0</v>
      </c>
      <c r="Q10496">
        <v>7066.7857000000004</v>
      </c>
      <c r="R10496">
        <v>127202.14260000001</v>
      </c>
      <c r="S10496" t="s">
        <v>1424</v>
      </c>
    </row>
    <row r="10497" spans="1:19">
      <c r="A10497" t="s">
        <v>8840</v>
      </c>
      <c r="B10497">
        <v>44284</v>
      </c>
      <c r="C10497" t="s">
        <v>8841</v>
      </c>
      <c r="D10497">
        <v>44284</v>
      </c>
      <c r="E10497" t="s">
        <v>1422</v>
      </c>
      <c r="F10497" t="s">
        <v>55</v>
      </c>
      <c r="G10497" t="s">
        <v>1068</v>
      </c>
      <c r="H10497" t="s">
        <v>54</v>
      </c>
      <c r="I10497" t="s">
        <v>1180</v>
      </c>
      <c r="J10497">
        <v>22</v>
      </c>
      <c r="K10497">
        <v>3540</v>
      </c>
      <c r="L10497">
        <v>77880</v>
      </c>
      <c r="M10497">
        <v>8.4285999999999994</v>
      </c>
      <c r="N10497">
        <v>185.42920000000001</v>
      </c>
      <c r="O10497">
        <v>0</v>
      </c>
      <c r="P10497">
        <v>0</v>
      </c>
      <c r="Q10497">
        <v>3548.4286000000002</v>
      </c>
      <c r="R10497">
        <v>78065.429199999999</v>
      </c>
      <c r="S10497" t="s">
        <v>1424</v>
      </c>
    </row>
    <row r="10498" spans="1:19">
      <c r="A10498" t="s">
        <v>8840</v>
      </c>
      <c r="B10498">
        <v>44284</v>
      </c>
      <c r="C10498" t="s">
        <v>8841</v>
      </c>
      <c r="D10498">
        <v>44284</v>
      </c>
      <c r="E10498" t="s">
        <v>1422</v>
      </c>
      <c r="F10498" t="s">
        <v>55</v>
      </c>
      <c r="G10498" t="s">
        <v>1068</v>
      </c>
      <c r="H10498" t="s">
        <v>54</v>
      </c>
      <c r="I10498" t="s">
        <v>1177</v>
      </c>
      <c r="J10498">
        <v>5</v>
      </c>
      <c r="K10498">
        <v>9045</v>
      </c>
      <c r="L10498">
        <v>45225</v>
      </c>
      <c r="M10498">
        <v>21.535699999999999</v>
      </c>
      <c r="N10498">
        <v>107.6785</v>
      </c>
      <c r="O10498">
        <v>0</v>
      </c>
      <c r="P10498">
        <v>0</v>
      </c>
      <c r="Q10498">
        <v>9066.5357000000004</v>
      </c>
      <c r="R10498">
        <v>45332.678500000002</v>
      </c>
      <c r="S10498" t="s">
        <v>1424</v>
      </c>
    </row>
    <row r="10499" spans="1:19">
      <c r="A10499" t="s">
        <v>8840</v>
      </c>
      <c r="B10499">
        <v>44284</v>
      </c>
      <c r="C10499" t="s">
        <v>8841</v>
      </c>
      <c r="D10499">
        <v>44284</v>
      </c>
      <c r="E10499" t="s">
        <v>1422</v>
      </c>
      <c r="F10499" t="s">
        <v>55</v>
      </c>
      <c r="G10499" t="s">
        <v>1068</v>
      </c>
      <c r="H10499" t="s">
        <v>54</v>
      </c>
      <c r="I10499" t="s">
        <v>1178</v>
      </c>
      <c r="J10499">
        <v>20</v>
      </c>
      <c r="K10499">
        <v>4035</v>
      </c>
      <c r="L10499">
        <v>80700</v>
      </c>
      <c r="M10499">
        <v>9.6071000000000009</v>
      </c>
      <c r="N10499">
        <v>192.142</v>
      </c>
      <c r="O10499">
        <v>0</v>
      </c>
      <c r="P10499">
        <v>0</v>
      </c>
      <c r="Q10499">
        <v>4044.6071000000002</v>
      </c>
      <c r="R10499">
        <v>80892.142000000007</v>
      </c>
      <c r="S10499" t="s">
        <v>1424</v>
      </c>
    </row>
    <row r="10500" spans="1:19">
      <c r="A10500" t="s">
        <v>8842</v>
      </c>
      <c r="B10500">
        <v>44284</v>
      </c>
      <c r="C10500" t="s">
        <v>8843</v>
      </c>
      <c r="D10500">
        <v>44284</v>
      </c>
      <c r="E10500" t="s">
        <v>1422</v>
      </c>
      <c r="F10500" t="s">
        <v>60</v>
      </c>
      <c r="G10500" t="s">
        <v>54</v>
      </c>
      <c r="H10500" t="s">
        <v>54</v>
      </c>
      <c r="I10500" t="s">
        <v>1459</v>
      </c>
      <c r="J10500">
        <v>80</v>
      </c>
      <c r="K10500">
        <v>1060</v>
      </c>
      <c r="L10500">
        <v>84800</v>
      </c>
      <c r="M10500">
        <v>2.5238</v>
      </c>
      <c r="N10500">
        <v>201.904</v>
      </c>
      <c r="O10500">
        <v>0</v>
      </c>
      <c r="P10500">
        <v>0</v>
      </c>
      <c r="Q10500">
        <v>1062.5237999999999</v>
      </c>
      <c r="R10500">
        <v>85001.903999999995</v>
      </c>
      <c r="S10500" t="s">
        <v>1424</v>
      </c>
    </row>
    <row r="10501" spans="1:19">
      <c r="A10501" t="s">
        <v>8842</v>
      </c>
      <c r="B10501">
        <v>44284</v>
      </c>
      <c r="C10501" t="s">
        <v>8843</v>
      </c>
      <c r="D10501">
        <v>44284</v>
      </c>
      <c r="E10501" t="s">
        <v>1422</v>
      </c>
      <c r="F10501" t="s">
        <v>60</v>
      </c>
      <c r="G10501" t="s">
        <v>54</v>
      </c>
      <c r="H10501" t="s">
        <v>54</v>
      </c>
      <c r="I10501" t="s">
        <v>1381</v>
      </c>
      <c r="J10501">
        <v>22</v>
      </c>
      <c r="K10501">
        <v>9850</v>
      </c>
      <c r="L10501">
        <v>216700</v>
      </c>
      <c r="M10501">
        <v>23.452400000000001</v>
      </c>
      <c r="N10501">
        <v>515.95280000000002</v>
      </c>
      <c r="O10501">
        <v>0</v>
      </c>
      <c r="P10501">
        <v>0</v>
      </c>
      <c r="Q10501">
        <v>9873.4524000000001</v>
      </c>
      <c r="R10501">
        <v>217215.9528</v>
      </c>
      <c r="S10501" t="s">
        <v>1424</v>
      </c>
    </row>
    <row r="10502" spans="1:19">
      <c r="A10502" t="s">
        <v>8842</v>
      </c>
      <c r="B10502">
        <v>44284</v>
      </c>
      <c r="C10502" t="s">
        <v>8843</v>
      </c>
      <c r="D10502">
        <v>44284</v>
      </c>
      <c r="E10502" t="s">
        <v>1422</v>
      </c>
      <c r="F10502" t="s">
        <v>60</v>
      </c>
      <c r="G10502" t="s">
        <v>54</v>
      </c>
      <c r="H10502" t="s">
        <v>54</v>
      </c>
      <c r="I10502" t="s">
        <v>1421</v>
      </c>
      <c r="J10502">
        <v>90</v>
      </c>
      <c r="K10502">
        <v>1264</v>
      </c>
      <c r="L10502">
        <v>113760</v>
      </c>
      <c r="M10502">
        <v>3.0095000000000001</v>
      </c>
      <c r="N10502">
        <v>270.85500000000002</v>
      </c>
      <c r="O10502">
        <v>0</v>
      </c>
      <c r="P10502">
        <v>0</v>
      </c>
      <c r="Q10502">
        <v>1267.0094999999999</v>
      </c>
      <c r="R10502">
        <v>114030.855</v>
      </c>
      <c r="S10502" t="s">
        <v>1424</v>
      </c>
    </row>
    <row r="10503" spans="1:19">
      <c r="A10503" t="s">
        <v>8842</v>
      </c>
      <c r="B10503">
        <v>44284</v>
      </c>
      <c r="C10503" t="s">
        <v>8843</v>
      </c>
      <c r="D10503">
        <v>44284</v>
      </c>
      <c r="E10503" t="s">
        <v>1422</v>
      </c>
      <c r="F10503" t="s">
        <v>60</v>
      </c>
      <c r="G10503" t="s">
        <v>54</v>
      </c>
      <c r="H10503" t="s">
        <v>54</v>
      </c>
      <c r="I10503" t="s">
        <v>1180</v>
      </c>
      <c r="J10503">
        <v>40</v>
      </c>
      <c r="K10503">
        <v>3540</v>
      </c>
      <c r="L10503">
        <v>141600</v>
      </c>
      <c r="M10503">
        <v>8.4285999999999994</v>
      </c>
      <c r="N10503">
        <v>337.14400000000001</v>
      </c>
      <c r="O10503">
        <v>0</v>
      </c>
      <c r="P10503">
        <v>0</v>
      </c>
      <c r="Q10503">
        <v>3548.4286000000002</v>
      </c>
      <c r="R10503">
        <v>141937.144</v>
      </c>
      <c r="S10503" t="s">
        <v>1424</v>
      </c>
    </row>
    <row r="10504" spans="1:19">
      <c r="A10504" t="s">
        <v>8844</v>
      </c>
      <c r="B10504">
        <v>44284</v>
      </c>
      <c r="C10504" t="s">
        <v>8845</v>
      </c>
      <c r="D10504">
        <v>44284</v>
      </c>
      <c r="E10504" t="s">
        <v>1422</v>
      </c>
      <c r="F10504" t="s">
        <v>977</v>
      </c>
      <c r="G10504" t="s">
        <v>1437</v>
      </c>
      <c r="H10504" t="s">
        <v>54</v>
      </c>
      <c r="I10504" t="s">
        <v>1459</v>
      </c>
      <c r="J10504">
        <v>100</v>
      </c>
      <c r="K10504">
        <v>1060</v>
      </c>
      <c r="L10504">
        <v>106000</v>
      </c>
      <c r="M10504">
        <v>2.5238</v>
      </c>
      <c r="N10504">
        <v>252.38</v>
      </c>
      <c r="O10504">
        <v>0</v>
      </c>
      <c r="P10504">
        <v>0</v>
      </c>
      <c r="Q10504">
        <v>1062.5237999999999</v>
      </c>
      <c r="R10504">
        <v>106252.38</v>
      </c>
      <c r="S10504" t="s">
        <v>1424</v>
      </c>
    </row>
    <row r="10505" spans="1:19">
      <c r="A10505" t="s">
        <v>8844</v>
      </c>
      <c r="B10505">
        <v>44284</v>
      </c>
      <c r="C10505" t="s">
        <v>8845</v>
      </c>
      <c r="D10505">
        <v>44284</v>
      </c>
      <c r="E10505" t="s">
        <v>1422</v>
      </c>
      <c r="F10505" t="s">
        <v>977</v>
      </c>
      <c r="G10505" t="s">
        <v>1437</v>
      </c>
      <c r="H10505" t="s">
        <v>54</v>
      </c>
      <c r="I10505" t="s">
        <v>1470</v>
      </c>
      <c r="J10505">
        <v>40</v>
      </c>
      <c r="K10505">
        <v>7050</v>
      </c>
      <c r="L10505">
        <v>282000</v>
      </c>
      <c r="M10505">
        <v>16.785699999999999</v>
      </c>
      <c r="N10505">
        <v>671.428</v>
      </c>
      <c r="O10505">
        <v>0</v>
      </c>
      <c r="P10505">
        <v>0</v>
      </c>
      <c r="Q10505">
        <v>7066.7857000000004</v>
      </c>
      <c r="R10505">
        <v>282671.42800000001</v>
      </c>
      <c r="S10505" t="s">
        <v>1424</v>
      </c>
    </row>
    <row r="10506" spans="1:19">
      <c r="A10506" t="s">
        <v>8844</v>
      </c>
      <c r="B10506">
        <v>44284</v>
      </c>
      <c r="C10506" t="s">
        <v>8845</v>
      </c>
      <c r="D10506">
        <v>44284</v>
      </c>
      <c r="E10506" t="s">
        <v>1422</v>
      </c>
      <c r="F10506" t="s">
        <v>977</v>
      </c>
      <c r="G10506" t="s">
        <v>1437</v>
      </c>
      <c r="H10506" t="s">
        <v>54</v>
      </c>
      <c r="I10506" t="s">
        <v>1421</v>
      </c>
      <c r="J10506">
        <v>117</v>
      </c>
      <c r="K10506">
        <v>1264</v>
      </c>
      <c r="L10506">
        <v>147888</v>
      </c>
      <c r="M10506">
        <v>3.0095000000000001</v>
      </c>
      <c r="N10506">
        <v>352.11149999999998</v>
      </c>
      <c r="O10506">
        <v>0</v>
      </c>
      <c r="P10506">
        <v>0</v>
      </c>
      <c r="Q10506">
        <v>1267.0094999999999</v>
      </c>
      <c r="R10506">
        <v>148240.1115</v>
      </c>
      <c r="S10506" t="s">
        <v>1424</v>
      </c>
    </row>
    <row r="10507" spans="1:19">
      <c r="A10507" t="s">
        <v>8844</v>
      </c>
      <c r="B10507">
        <v>44284</v>
      </c>
      <c r="C10507" t="s">
        <v>8845</v>
      </c>
      <c r="D10507">
        <v>44284</v>
      </c>
      <c r="E10507" t="s">
        <v>1422</v>
      </c>
      <c r="F10507" t="s">
        <v>977</v>
      </c>
      <c r="G10507" t="s">
        <v>1437</v>
      </c>
      <c r="H10507" t="s">
        <v>54</v>
      </c>
      <c r="I10507" t="s">
        <v>1180</v>
      </c>
      <c r="J10507">
        <v>10</v>
      </c>
      <c r="K10507">
        <v>3540</v>
      </c>
      <c r="L10507">
        <v>35400</v>
      </c>
      <c r="M10507">
        <v>8.4285999999999994</v>
      </c>
      <c r="N10507">
        <v>84.286000000000001</v>
      </c>
      <c r="O10507">
        <v>0</v>
      </c>
      <c r="P10507">
        <v>0</v>
      </c>
      <c r="Q10507">
        <v>3548.4286000000002</v>
      </c>
      <c r="R10507">
        <v>35484.286</v>
      </c>
      <c r="S10507" t="s">
        <v>1424</v>
      </c>
    </row>
    <row r="10508" spans="1:19">
      <c r="A10508" t="s">
        <v>8844</v>
      </c>
      <c r="B10508">
        <v>44284</v>
      </c>
      <c r="C10508" t="s">
        <v>8845</v>
      </c>
      <c r="D10508">
        <v>44284</v>
      </c>
      <c r="E10508" t="s">
        <v>1422</v>
      </c>
      <c r="F10508" t="s">
        <v>977</v>
      </c>
      <c r="G10508" t="s">
        <v>1437</v>
      </c>
      <c r="H10508" t="s">
        <v>54</v>
      </c>
      <c r="I10508" t="s">
        <v>1178</v>
      </c>
      <c r="J10508">
        <v>10</v>
      </c>
      <c r="K10508">
        <v>4035</v>
      </c>
      <c r="L10508">
        <v>40350</v>
      </c>
      <c r="M10508">
        <v>9.6071000000000009</v>
      </c>
      <c r="N10508">
        <v>96.070999999999998</v>
      </c>
      <c r="O10508">
        <v>0</v>
      </c>
      <c r="P10508">
        <v>0</v>
      </c>
      <c r="Q10508">
        <v>4044.6071000000002</v>
      </c>
      <c r="R10508">
        <v>40446.071000000004</v>
      </c>
      <c r="S10508" t="s">
        <v>1424</v>
      </c>
    </row>
    <row r="10509" spans="1:19">
      <c r="A10509" t="s">
        <v>8846</v>
      </c>
      <c r="B10509">
        <v>44284</v>
      </c>
      <c r="C10509" t="s">
        <v>8847</v>
      </c>
      <c r="D10509">
        <v>44284</v>
      </c>
      <c r="E10509" t="s">
        <v>1422</v>
      </c>
      <c r="F10509" t="s">
        <v>85</v>
      </c>
      <c r="G10509" t="s">
        <v>1443</v>
      </c>
      <c r="H10509" t="s">
        <v>24</v>
      </c>
      <c r="I10509" t="s">
        <v>1381</v>
      </c>
      <c r="J10509">
        <v>5</v>
      </c>
      <c r="K10509">
        <v>9850</v>
      </c>
      <c r="L10509">
        <v>49250</v>
      </c>
      <c r="M10509">
        <v>23.452400000000001</v>
      </c>
      <c r="N10509">
        <v>117.262</v>
      </c>
      <c r="O10509">
        <v>0</v>
      </c>
      <c r="P10509">
        <v>0</v>
      </c>
      <c r="Q10509">
        <v>9873.4524000000001</v>
      </c>
      <c r="R10509">
        <v>49367.262000000002</v>
      </c>
      <c r="S10509" t="s">
        <v>1424</v>
      </c>
    </row>
    <row r="10510" spans="1:19">
      <c r="A10510" t="s">
        <v>8846</v>
      </c>
      <c r="B10510">
        <v>44284</v>
      </c>
      <c r="C10510" t="s">
        <v>8847</v>
      </c>
      <c r="D10510">
        <v>44284</v>
      </c>
      <c r="E10510" t="s">
        <v>1422</v>
      </c>
      <c r="F10510" t="s">
        <v>85</v>
      </c>
      <c r="G10510" t="s">
        <v>1443</v>
      </c>
      <c r="H10510" t="s">
        <v>24</v>
      </c>
      <c r="I10510" t="s">
        <v>1178</v>
      </c>
      <c r="J10510">
        <v>10</v>
      </c>
      <c r="K10510">
        <v>4035</v>
      </c>
      <c r="L10510">
        <v>40350</v>
      </c>
      <c r="M10510">
        <v>9.6071000000000009</v>
      </c>
      <c r="N10510">
        <v>96.070999999999998</v>
      </c>
      <c r="O10510">
        <v>0</v>
      </c>
      <c r="P10510">
        <v>0</v>
      </c>
      <c r="Q10510">
        <v>4044.6071000000002</v>
      </c>
      <c r="R10510">
        <v>40446.071000000004</v>
      </c>
      <c r="S10510" t="s">
        <v>1424</v>
      </c>
    </row>
    <row r="10511" spans="1:19">
      <c r="A10511" t="s">
        <v>8846</v>
      </c>
      <c r="B10511">
        <v>44284</v>
      </c>
      <c r="C10511" t="s">
        <v>8847</v>
      </c>
      <c r="D10511">
        <v>44284</v>
      </c>
      <c r="E10511" t="s">
        <v>1422</v>
      </c>
      <c r="F10511" t="s">
        <v>85</v>
      </c>
      <c r="G10511" t="s">
        <v>1443</v>
      </c>
      <c r="H10511" t="s">
        <v>24</v>
      </c>
      <c r="I10511" t="s">
        <v>1470</v>
      </c>
      <c r="J10511">
        <v>40</v>
      </c>
      <c r="K10511">
        <v>7050</v>
      </c>
      <c r="L10511">
        <v>282000</v>
      </c>
      <c r="M10511">
        <v>16.785699999999999</v>
      </c>
      <c r="N10511">
        <v>671.428</v>
      </c>
      <c r="O10511">
        <v>0</v>
      </c>
      <c r="P10511">
        <v>0</v>
      </c>
      <c r="Q10511">
        <v>7066.7857000000004</v>
      </c>
      <c r="R10511">
        <v>282671.42800000001</v>
      </c>
      <c r="S10511" t="s">
        <v>1424</v>
      </c>
    </row>
    <row r="10512" spans="1:19">
      <c r="A10512" t="s">
        <v>8846</v>
      </c>
      <c r="B10512">
        <v>44284</v>
      </c>
      <c r="C10512" t="s">
        <v>8847</v>
      </c>
      <c r="D10512">
        <v>44284</v>
      </c>
      <c r="E10512" t="s">
        <v>1422</v>
      </c>
      <c r="F10512" t="s">
        <v>85</v>
      </c>
      <c r="G10512" t="s">
        <v>1443</v>
      </c>
      <c r="H10512" t="s">
        <v>24</v>
      </c>
      <c r="I10512" t="s">
        <v>1180</v>
      </c>
      <c r="J10512">
        <v>20</v>
      </c>
      <c r="K10512">
        <v>3540</v>
      </c>
      <c r="L10512">
        <v>70800</v>
      </c>
      <c r="M10512">
        <v>8.4285999999999994</v>
      </c>
      <c r="N10512">
        <v>168.572</v>
      </c>
      <c r="O10512">
        <v>0</v>
      </c>
      <c r="P10512">
        <v>0</v>
      </c>
      <c r="Q10512">
        <v>3548.4286000000002</v>
      </c>
      <c r="R10512">
        <v>70968.572</v>
      </c>
      <c r="S10512" t="s">
        <v>1424</v>
      </c>
    </row>
    <row r="10513" spans="1:19">
      <c r="A10513" t="s">
        <v>8848</v>
      </c>
      <c r="B10513">
        <v>44284</v>
      </c>
      <c r="C10513" t="s">
        <v>8849</v>
      </c>
      <c r="D10513">
        <v>44284</v>
      </c>
      <c r="E10513" t="s">
        <v>1422</v>
      </c>
      <c r="F10513" t="s">
        <v>81</v>
      </c>
      <c r="G10513" t="s">
        <v>1440</v>
      </c>
      <c r="H10513" t="s">
        <v>24</v>
      </c>
      <c r="I10513" t="s">
        <v>1177</v>
      </c>
      <c r="J10513">
        <v>10</v>
      </c>
      <c r="K10513">
        <v>9045</v>
      </c>
      <c r="L10513">
        <v>90450</v>
      </c>
      <c r="M10513">
        <v>21.535699999999999</v>
      </c>
      <c r="N10513">
        <v>215.357</v>
      </c>
      <c r="O10513">
        <v>0</v>
      </c>
      <c r="P10513">
        <v>0</v>
      </c>
      <c r="Q10513">
        <v>9066.5357000000004</v>
      </c>
      <c r="R10513">
        <v>90665.357000000004</v>
      </c>
      <c r="S10513" t="s">
        <v>1424</v>
      </c>
    </row>
    <row r="10514" spans="1:19">
      <c r="A10514" t="s">
        <v>8848</v>
      </c>
      <c r="B10514">
        <v>44284</v>
      </c>
      <c r="C10514" t="s">
        <v>8849</v>
      </c>
      <c r="D10514">
        <v>44284</v>
      </c>
      <c r="E10514" t="s">
        <v>1422</v>
      </c>
      <c r="F10514" t="s">
        <v>81</v>
      </c>
      <c r="G10514" t="s">
        <v>1440</v>
      </c>
      <c r="H10514" t="s">
        <v>24</v>
      </c>
      <c r="I10514" t="s">
        <v>1470</v>
      </c>
      <c r="J10514">
        <v>40</v>
      </c>
      <c r="K10514">
        <v>7050</v>
      </c>
      <c r="L10514">
        <v>282000</v>
      </c>
      <c r="M10514">
        <v>16.785699999999999</v>
      </c>
      <c r="N10514">
        <v>671.428</v>
      </c>
      <c r="O10514">
        <v>0</v>
      </c>
      <c r="P10514">
        <v>0</v>
      </c>
      <c r="Q10514">
        <v>7066.7857000000004</v>
      </c>
      <c r="R10514">
        <v>282671.42800000001</v>
      </c>
      <c r="S10514" t="s">
        <v>1424</v>
      </c>
    </row>
    <row r="10515" spans="1:19">
      <c r="A10515" t="s">
        <v>8848</v>
      </c>
      <c r="B10515">
        <v>44284</v>
      </c>
      <c r="C10515" t="s">
        <v>8849</v>
      </c>
      <c r="D10515">
        <v>44284</v>
      </c>
      <c r="E10515" t="s">
        <v>1422</v>
      </c>
      <c r="F10515" t="s">
        <v>81</v>
      </c>
      <c r="G10515" t="s">
        <v>1440</v>
      </c>
      <c r="H10515" t="s">
        <v>24</v>
      </c>
      <c r="I10515" t="s">
        <v>1381</v>
      </c>
      <c r="J10515">
        <v>10</v>
      </c>
      <c r="K10515">
        <v>9850</v>
      </c>
      <c r="L10515">
        <v>98500</v>
      </c>
      <c r="M10515">
        <v>23.452400000000001</v>
      </c>
      <c r="N10515">
        <v>234.524</v>
      </c>
      <c r="O10515">
        <v>0</v>
      </c>
      <c r="P10515">
        <v>0</v>
      </c>
      <c r="Q10515">
        <v>9873.4524000000001</v>
      </c>
      <c r="R10515">
        <v>98734.524000000005</v>
      </c>
      <c r="S10515" t="s">
        <v>1424</v>
      </c>
    </row>
    <row r="10516" spans="1:19">
      <c r="A10516" t="s">
        <v>8850</v>
      </c>
      <c r="B10516">
        <v>44284</v>
      </c>
      <c r="C10516" t="s">
        <v>8851</v>
      </c>
      <c r="D10516">
        <v>44284</v>
      </c>
      <c r="E10516" t="s">
        <v>1422</v>
      </c>
      <c r="F10516" t="s">
        <v>88</v>
      </c>
      <c r="G10516" t="s">
        <v>1440</v>
      </c>
      <c r="H10516" t="s">
        <v>24</v>
      </c>
      <c r="I10516" t="s">
        <v>1381</v>
      </c>
      <c r="J10516">
        <v>10</v>
      </c>
      <c r="K10516">
        <v>9850</v>
      </c>
      <c r="L10516">
        <v>98500</v>
      </c>
      <c r="M10516">
        <v>23.452400000000001</v>
      </c>
      <c r="N10516">
        <v>234.524</v>
      </c>
      <c r="O10516">
        <v>0</v>
      </c>
      <c r="P10516">
        <v>0</v>
      </c>
      <c r="Q10516">
        <v>9873.4524000000001</v>
      </c>
      <c r="R10516">
        <v>98734.524000000005</v>
      </c>
      <c r="S10516" t="s">
        <v>1424</v>
      </c>
    </row>
    <row r="10517" spans="1:19">
      <c r="A10517" t="s">
        <v>8850</v>
      </c>
      <c r="B10517">
        <v>44284</v>
      </c>
      <c r="C10517" t="s">
        <v>8851</v>
      </c>
      <c r="D10517">
        <v>44284</v>
      </c>
      <c r="E10517" t="s">
        <v>1422</v>
      </c>
      <c r="F10517" t="s">
        <v>88</v>
      </c>
      <c r="G10517" t="s">
        <v>1440</v>
      </c>
      <c r="H10517" t="s">
        <v>24</v>
      </c>
      <c r="I10517" t="s">
        <v>1177</v>
      </c>
      <c r="J10517">
        <v>10</v>
      </c>
      <c r="K10517">
        <v>9045</v>
      </c>
      <c r="L10517">
        <v>90450</v>
      </c>
      <c r="M10517">
        <v>21.535699999999999</v>
      </c>
      <c r="N10517">
        <v>215.357</v>
      </c>
      <c r="O10517">
        <v>0</v>
      </c>
      <c r="P10517">
        <v>0</v>
      </c>
      <c r="Q10517">
        <v>9066.5357000000004</v>
      </c>
      <c r="R10517">
        <v>90665.357000000004</v>
      </c>
      <c r="S10517" t="s">
        <v>1424</v>
      </c>
    </row>
    <row r="10518" spans="1:19">
      <c r="A10518" t="s">
        <v>8852</v>
      </c>
      <c r="B10518">
        <v>44284</v>
      </c>
      <c r="C10518" t="s">
        <v>8853</v>
      </c>
      <c r="D10518">
        <v>44284</v>
      </c>
      <c r="E10518" t="s">
        <v>1422</v>
      </c>
      <c r="F10518" t="s">
        <v>29</v>
      </c>
      <c r="G10518" t="s">
        <v>1108</v>
      </c>
      <c r="H10518" t="s">
        <v>24</v>
      </c>
      <c r="I10518" t="s">
        <v>1381</v>
      </c>
      <c r="J10518">
        <v>5</v>
      </c>
      <c r="K10518">
        <v>9850</v>
      </c>
      <c r="L10518">
        <v>49250</v>
      </c>
      <c r="M10518">
        <v>23.452400000000001</v>
      </c>
      <c r="N10518">
        <v>117.262</v>
      </c>
      <c r="O10518">
        <v>0</v>
      </c>
      <c r="P10518">
        <v>0</v>
      </c>
      <c r="Q10518">
        <v>9873.4524000000001</v>
      </c>
      <c r="R10518">
        <v>49367.262000000002</v>
      </c>
      <c r="S10518" t="s">
        <v>1424</v>
      </c>
    </row>
    <row r="10519" spans="1:19">
      <c r="A10519" t="s">
        <v>8852</v>
      </c>
      <c r="B10519">
        <v>44284</v>
      </c>
      <c r="C10519" t="s">
        <v>8853</v>
      </c>
      <c r="D10519">
        <v>44284</v>
      </c>
      <c r="E10519" t="s">
        <v>1422</v>
      </c>
      <c r="F10519" t="s">
        <v>29</v>
      </c>
      <c r="G10519" t="s">
        <v>1108</v>
      </c>
      <c r="H10519" t="s">
        <v>24</v>
      </c>
      <c r="I10519" t="s">
        <v>1470</v>
      </c>
      <c r="J10519">
        <v>30</v>
      </c>
      <c r="K10519">
        <v>7050</v>
      </c>
      <c r="L10519">
        <v>211500</v>
      </c>
      <c r="M10519">
        <v>16.785699999999999</v>
      </c>
      <c r="N10519">
        <v>503.57100000000003</v>
      </c>
      <c r="O10519">
        <v>0</v>
      </c>
      <c r="P10519">
        <v>0</v>
      </c>
      <c r="Q10519">
        <v>7066.7857000000004</v>
      </c>
      <c r="R10519">
        <v>212003.571</v>
      </c>
      <c r="S10519" t="s">
        <v>1424</v>
      </c>
    </row>
    <row r="10520" spans="1:19">
      <c r="A10520" t="s">
        <v>8854</v>
      </c>
      <c r="B10520">
        <v>44284</v>
      </c>
      <c r="C10520" t="s">
        <v>8855</v>
      </c>
      <c r="D10520">
        <v>44284</v>
      </c>
      <c r="E10520" t="s">
        <v>1422</v>
      </c>
      <c r="F10520" t="s">
        <v>45</v>
      </c>
      <c r="G10520" t="s">
        <v>1426</v>
      </c>
      <c r="H10520" t="s">
        <v>13</v>
      </c>
      <c r="I10520" t="s">
        <v>1180</v>
      </c>
      <c r="J10520">
        <v>20</v>
      </c>
      <c r="K10520">
        <v>3540</v>
      </c>
      <c r="L10520">
        <v>70800</v>
      </c>
      <c r="M10520">
        <v>8.4290000000000003</v>
      </c>
      <c r="N10520">
        <v>168.58</v>
      </c>
      <c r="O10520">
        <v>0</v>
      </c>
      <c r="P10520">
        <v>0</v>
      </c>
      <c r="Q10520">
        <v>3548.4286000000002</v>
      </c>
      <c r="R10520">
        <v>70968.572</v>
      </c>
      <c r="S10520" t="s">
        <v>1424</v>
      </c>
    </row>
    <row r="10521" spans="1:19">
      <c r="A10521" t="s">
        <v>8854</v>
      </c>
      <c r="B10521">
        <v>44284</v>
      </c>
      <c r="C10521" t="s">
        <v>8855</v>
      </c>
      <c r="D10521">
        <v>44284</v>
      </c>
      <c r="E10521" t="s">
        <v>1422</v>
      </c>
      <c r="F10521" t="s">
        <v>45</v>
      </c>
      <c r="G10521" t="s">
        <v>1426</v>
      </c>
      <c r="H10521" t="s">
        <v>13</v>
      </c>
      <c r="I10521" t="s">
        <v>1177</v>
      </c>
      <c r="J10521">
        <v>10</v>
      </c>
      <c r="K10521">
        <v>9045</v>
      </c>
      <c r="L10521">
        <v>90450</v>
      </c>
      <c r="M10521">
        <v>21.536000000000001</v>
      </c>
      <c r="N10521">
        <v>215.36</v>
      </c>
      <c r="O10521">
        <v>0</v>
      </c>
      <c r="P10521">
        <v>0</v>
      </c>
      <c r="Q10521">
        <v>9066.5357000000004</v>
      </c>
      <c r="R10521">
        <v>90665.357000000004</v>
      </c>
      <c r="S10521" t="s">
        <v>1424</v>
      </c>
    </row>
    <row r="10522" spans="1:19">
      <c r="A10522" t="s">
        <v>8854</v>
      </c>
      <c r="B10522">
        <v>44284</v>
      </c>
      <c r="C10522" t="s">
        <v>8855</v>
      </c>
      <c r="D10522">
        <v>44284</v>
      </c>
      <c r="E10522" t="s">
        <v>1422</v>
      </c>
      <c r="F10522" t="s">
        <v>45</v>
      </c>
      <c r="G10522" t="s">
        <v>1426</v>
      </c>
      <c r="H10522" t="s">
        <v>13</v>
      </c>
      <c r="I10522" t="s">
        <v>1470</v>
      </c>
      <c r="J10522">
        <v>40</v>
      </c>
      <c r="K10522">
        <v>7050</v>
      </c>
      <c r="L10522">
        <v>282000</v>
      </c>
      <c r="M10522">
        <v>16.786000000000001</v>
      </c>
      <c r="N10522">
        <v>671.44</v>
      </c>
      <c r="O10522">
        <v>0</v>
      </c>
      <c r="P10522">
        <v>0</v>
      </c>
      <c r="Q10522">
        <v>7066.7857000000004</v>
      </c>
      <c r="R10522">
        <v>282671.42800000001</v>
      </c>
      <c r="S10522" t="s">
        <v>1424</v>
      </c>
    </row>
    <row r="10523" spans="1:19">
      <c r="A10523" t="s">
        <v>8854</v>
      </c>
      <c r="B10523">
        <v>44284</v>
      </c>
      <c r="C10523" t="s">
        <v>8855</v>
      </c>
      <c r="D10523">
        <v>44284</v>
      </c>
      <c r="E10523" t="s">
        <v>1422</v>
      </c>
      <c r="F10523" t="s">
        <v>45</v>
      </c>
      <c r="G10523" t="s">
        <v>1426</v>
      </c>
      <c r="H10523" t="s">
        <v>13</v>
      </c>
      <c r="I10523" t="s">
        <v>1381</v>
      </c>
      <c r="J10523">
        <v>5</v>
      </c>
      <c r="K10523">
        <v>9850</v>
      </c>
      <c r="L10523">
        <v>49250</v>
      </c>
      <c r="M10523">
        <v>23.452000000000002</v>
      </c>
      <c r="N10523">
        <v>117.26</v>
      </c>
      <c r="O10523">
        <v>0</v>
      </c>
      <c r="P10523">
        <v>0</v>
      </c>
      <c r="Q10523">
        <v>9873.4524000000001</v>
      </c>
      <c r="R10523">
        <v>49367.262000000002</v>
      </c>
      <c r="S10523" t="s">
        <v>1424</v>
      </c>
    </row>
    <row r="10524" spans="1:19">
      <c r="A10524" t="s">
        <v>8856</v>
      </c>
      <c r="B10524">
        <v>44284</v>
      </c>
      <c r="C10524" t="s">
        <v>8857</v>
      </c>
      <c r="D10524">
        <v>44284</v>
      </c>
      <c r="E10524" t="s">
        <v>1422</v>
      </c>
      <c r="F10524" t="s">
        <v>1023</v>
      </c>
      <c r="G10524" t="s">
        <v>1028</v>
      </c>
      <c r="H10524" t="s">
        <v>1428</v>
      </c>
      <c r="I10524" t="s">
        <v>1421</v>
      </c>
      <c r="J10524">
        <v>30</v>
      </c>
      <c r="K10524">
        <v>1264</v>
      </c>
      <c r="L10524">
        <v>37920</v>
      </c>
      <c r="M10524">
        <v>3.01</v>
      </c>
      <c r="N10524">
        <v>90.3</v>
      </c>
      <c r="O10524">
        <v>0</v>
      </c>
      <c r="P10524">
        <v>0</v>
      </c>
      <c r="Q10524">
        <v>1267.0094999999999</v>
      </c>
      <c r="R10524">
        <v>38010.285000000003</v>
      </c>
      <c r="S10524" t="s">
        <v>1424</v>
      </c>
    </row>
    <row r="10525" spans="1:19">
      <c r="A10525" t="s">
        <v>8856</v>
      </c>
      <c r="B10525">
        <v>44284</v>
      </c>
      <c r="C10525" t="s">
        <v>8857</v>
      </c>
      <c r="D10525">
        <v>44284</v>
      </c>
      <c r="E10525" t="s">
        <v>1422</v>
      </c>
      <c r="F10525" t="s">
        <v>1023</v>
      </c>
      <c r="G10525" t="s">
        <v>1028</v>
      </c>
      <c r="H10525" t="s">
        <v>1428</v>
      </c>
      <c r="I10525" t="s">
        <v>1181</v>
      </c>
      <c r="J10525">
        <v>60</v>
      </c>
      <c r="K10525">
        <v>1293</v>
      </c>
      <c r="L10525">
        <v>77580</v>
      </c>
      <c r="M10525">
        <v>3.0790000000000002</v>
      </c>
      <c r="N10525">
        <v>184.74</v>
      </c>
      <c r="O10525">
        <v>0</v>
      </c>
      <c r="P10525">
        <v>0</v>
      </c>
      <c r="Q10525">
        <v>1296.0786000000001</v>
      </c>
      <c r="R10525">
        <v>77764.716</v>
      </c>
      <c r="S10525" t="s">
        <v>1424</v>
      </c>
    </row>
    <row r="10526" spans="1:19">
      <c r="A10526" t="s">
        <v>8856</v>
      </c>
      <c r="B10526">
        <v>44284</v>
      </c>
      <c r="C10526" t="s">
        <v>8857</v>
      </c>
      <c r="D10526">
        <v>44284</v>
      </c>
      <c r="E10526" t="s">
        <v>1422</v>
      </c>
      <c r="F10526" t="s">
        <v>1023</v>
      </c>
      <c r="G10526" t="s">
        <v>1028</v>
      </c>
      <c r="H10526" t="s">
        <v>1428</v>
      </c>
      <c r="I10526" t="s">
        <v>1459</v>
      </c>
      <c r="J10526">
        <v>115</v>
      </c>
      <c r="K10526">
        <v>1060</v>
      </c>
      <c r="L10526">
        <v>121900</v>
      </c>
      <c r="M10526">
        <v>2.524</v>
      </c>
      <c r="N10526">
        <v>290.26</v>
      </c>
      <c r="O10526">
        <v>0</v>
      </c>
      <c r="P10526">
        <v>0</v>
      </c>
      <c r="Q10526">
        <v>1062.5237999999999</v>
      </c>
      <c r="R10526">
        <v>122190.23699999999</v>
      </c>
      <c r="S10526" t="s">
        <v>1424</v>
      </c>
    </row>
    <row r="10527" spans="1:19">
      <c r="A10527" t="s">
        <v>8858</v>
      </c>
      <c r="B10527">
        <v>44284</v>
      </c>
      <c r="C10527" t="s">
        <v>8859</v>
      </c>
      <c r="D10527">
        <v>44284</v>
      </c>
      <c r="E10527" t="s">
        <v>1422</v>
      </c>
      <c r="F10527" t="s">
        <v>96</v>
      </c>
      <c r="G10527" t="s">
        <v>1028</v>
      </c>
      <c r="H10527" t="s">
        <v>1428</v>
      </c>
      <c r="I10527" t="s">
        <v>1356</v>
      </c>
      <c r="J10527">
        <v>5</v>
      </c>
      <c r="K10527">
        <v>1118</v>
      </c>
      <c r="L10527">
        <v>5590</v>
      </c>
      <c r="M10527">
        <v>2.6619999999999999</v>
      </c>
      <c r="N10527">
        <v>13.31</v>
      </c>
      <c r="O10527">
        <v>0</v>
      </c>
      <c r="P10527">
        <v>0</v>
      </c>
      <c r="Q10527">
        <v>1120.6619000000001</v>
      </c>
      <c r="R10527">
        <v>5603.3095000000003</v>
      </c>
      <c r="S10527" t="s">
        <v>1424</v>
      </c>
    </row>
    <row r="10528" spans="1:19">
      <c r="A10528" t="s">
        <v>8858</v>
      </c>
      <c r="B10528">
        <v>44284</v>
      </c>
      <c r="C10528" t="s">
        <v>8859</v>
      </c>
      <c r="D10528">
        <v>44284</v>
      </c>
      <c r="E10528" t="s">
        <v>1422</v>
      </c>
      <c r="F10528" t="s">
        <v>96</v>
      </c>
      <c r="G10528" t="s">
        <v>1028</v>
      </c>
      <c r="H10528" t="s">
        <v>1428</v>
      </c>
      <c r="I10528" t="s">
        <v>1181</v>
      </c>
      <c r="J10528">
        <v>20</v>
      </c>
      <c r="K10528">
        <v>1293</v>
      </c>
      <c r="L10528">
        <v>25860</v>
      </c>
      <c r="M10528">
        <v>3.0790000000000002</v>
      </c>
      <c r="N10528">
        <v>61.58</v>
      </c>
      <c r="O10528">
        <v>0</v>
      </c>
      <c r="P10528">
        <v>0</v>
      </c>
      <c r="Q10528">
        <v>1296.0786000000001</v>
      </c>
      <c r="R10528">
        <v>25921.572</v>
      </c>
      <c r="S10528" t="s">
        <v>1424</v>
      </c>
    </row>
    <row r="10529" spans="1:19">
      <c r="A10529" t="s">
        <v>8858</v>
      </c>
      <c r="B10529">
        <v>44284</v>
      </c>
      <c r="C10529" t="s">
        <v>8859</v>
      </c>
      <c r="D10529">
        <v>44284</v>
      </c>
      <c r="E10529" t="s">
        <v>1422</v>
      </c>
      <c r="F10529" t="s">
        <v>96</v>
      </c>
      <c r="G10529" t="s">
        <v>1028</v>
      </c>
      <c r="H10529" t="s">
        <v>1428</v>
      </c>
      <c r="I10529" t="s">
        <v>1421</v>
      </c>
      <c r="J10529">
        <v>30</v>
      </c>
      <c r="K10529">
        <v>1264</v>
      </c>
      <c r="L10529">
        <v>37920</v>
      </c>
      <c r="M10529">
        <v>3.01</v>
      </c>
      <c r="N10529">
        <v>90.3</v>
      </c>
      <c r="O10529">
        <v>0</v>
      </c>
      <c r="P10529">
        <v>0</v>
      </c>
      <c r="Q10529">
        <v>1267.0094999999999</v>
      </c>
      <c r="R10529">
        <v>38010.285000000003</v>
      </c>
      <c r="S10529" t="s">
        <v>1424</v>
      </c>
    </row>
    <row r="10530" spans="1:19">
      <c r="A10530" t="s">
        <v>8858</v>
      </c>
      <c r="B10530">
        <v>44284</v>
      </c>
      <c r="C10530" t="s">
        <v>8859</v>
      </c>
      <c r="D10530">
        <v>44284</v>
      </c>
      <c r="E10530" t="s">
        <v>1422</v>
      </c>
      <c r="F10530" t="s">
        <v>96</v>
      </c>
      <c r="G10530" t="s">
        <v>1028</v>
      </c>
      <c r="H10530" t="s">
        <v>1428</v>
      </c>
      <c r="I10530" t="s">
        <v>1459</v>
      </c>
      <c r="J10530">
        <v>40</v>
      </c>
      <c r="K10530">
        <v>1060</v>
      </c>
      <c r="L10530">
        <v>42400</v>
      </c>
      <c r="M10530">
        <v>2.524</v>
      </c>
      <c r="N10530">
        <v>100.96</v>
      </c>
      <c r="O10530">
        <v>0</v>
      </c>
      <c r="P10530">
        <v>0</v>
      </c>
      <c r="Q10530">
        <v>1062.5237999999999</v>
      </c>
      <c r="R10530">
        <v>42500.951999999997</v>
      </c>
      <c r="S10530" t="s">
        <v>1424</v>
      </c>
    </row>
    <row r="10531" spans="1:19">
      <c r="A10531" t="s">
        <v>8860</v>
      </c>
      <c r="B10531">
        <v>44284</v>
      </c>
      <c r="C10531" t="s">
        <v>8861</v>
      </c>
      <c r="D10531">
        <v>44284</v>
      </c>
      <c r="E10531" t="s">
        <v>1422</v>
      </c>
      <c r="F10531" t="s">
        <v>818</v>
      </c>
      <c r="G10531" t="s">
        <v>1028</v>
      </c>
      <c r="H10531" t="s">
        <v>1428</v>
      </c>
      <c r="I10531" t="s">
        <v>1421</v>
      </c>
      <c r="J10531">
        <v>8</v>
      </c>
      <c r="K10531">
        <v>1264</v>
      </c>
      <c r="L10531">
        <v>10112</v>
      </c>
      <c r="M10531">
        <v>3.01</v>
      </c>
      <c r="N10531">
        <v>24.08</v>
      </c>
      <c r="O10531">
        <v>0</v>
      </c>
      <c r="P10531">
        <v>0</v>
      </c>
      <c r="Q10531">
        <v>1267.0094999999999</v>
      </c>
      <c r="R10531">
        <v>10136.075999999999</v>
      </c>
      <c r="S10531" t="s">
        <v>1424</v>
      </c>
    </row>
    <row r="10532" spans="1:19">
      <c r="A10532" t="s">
        <v>8860</v>
      </c>
      <c r="B10532">
        <v>44284</v>
      </c>
      <c r="C10532" t="s">
        <v>8861</v>
      </c>
      <c r="D10532">
        <v>44284</v>
      </c>
      <c r="E10532" t="s">
        <v>1422</v>
      </c>
      <c r="F10532" t="s">
        <v>818</v>
      </c>
      <c r="G10532" t="s">
        <v>1028</v>
      </c>
      <c r="H10532" t="s">
        <v>1428</v>
      </c>
      <c r="I10532" t="s">
        <v>1181</v>
      </c>
      <c r="J10532">
        <v>10</v>
      </c>
      <c r="K10532">
        <v>1293</v>
      </c>
      <c r="L10532">
        <v>12930</v>
      </c>
      <c r="M10532">
        <v>3.0790000000000002</v>
      </c>
      <c r="N10532">
        <v>30.79</v>
      </c>
      <c r="O10532">
        <v>0</v>
      </c>
      <c r="P10532">
        <v>0</v>
      </c>
      <c r="Q10532">
        <v>1296.0786000000001</v>
      </c>
      <c r="R10532">
        <v>12960.786</v>
      </c>
      <c r="S10532" t="s">
        <v>1424</v>
      </c>
    </row>
    <row r="10533" spans="1:19">
      <c r="A10533" t="s">
        <v>8860</v>
      </c>
      <c r="B10533">
        <v>44284</v>
      </c>
      <c r="C10533" t="s">
        <v>8861</v>
      </c>
      <c r="D10533">
        <v>44284</v>
      </c>
      <c r="E10533" t="s">
        <v>1422</v>
      </c>
      <c r="F10533" t="s">
        <v>818</v>
      </c>
      <c r="G10533" t="s">
        <v>1028</v>
      </c>
      <c r="H10533" t="s">
        <v>1428</v>
      </c>
      <c r="I10533" t="s">
        <v>1459</v>
      </c>
      <c r="J10533">
        <v>20</v>
      </c>
      <c r="K10533">
        <v>1060</v>
      </c>
      <c r="L10533">
        <v>21200</v>
      </c>
      <c r="M10533">
        <v>2.524</v>
      </c>
      <c r="N10533">
        <v>50.48</v>
      </c>
      <c r="O10533">
        <v>0</v>
      </c>
      <c r="P10533">
        <v>0</v>
      </c>
      <c r="Q10533">
        <v>1062.5237999999999</v>
      </c>
      <c r="R10533">
        <v>21250.475999999999</v>
      </c>
      <c r="S10533" t="s">
        <v>1424</v>
      </c>
    </row>
    <row r="10534" spans="1:19">
      <c r="A10534" t="s">
        <v>8862</v>
      </c>
      <c r="B10534">
        <v>44284</v>
      </c>
      <c r="C10534" t="s">
        <v>8863</v>
      </c>
      <c r="D10534">
        <v>44284</v>
      </c>
      <c r="E10534" t="s">
        <v>1422</v>
      </c>
      <c r="F10534" t="s">
        <v>93</v>
      </c>
      <c r="G10534" t="s">
        <v>1447</v>
      </c>
      <c r="H10534" t="s">
        <v>1428</v>
      </c>
      <c r="I10534" t="s">
        <v>1181</v>
      </c>
      <c r="J10534">
        <v>16</v>
      </c>
      <c r="K10534">
        <v>1293</v>
      </c>
      <c r="L10534">
        <v>20688</v>
      </c>
      <c r="M10534">
        <v>3.0790000000000002</v>
      </c>
      <c r="N10534">
        <v>49.264000000000003</v>
      </c>
      <c r="O10534">
        <v>0</v>
      </c>
      <c r="P10534">
        <v>0</v>
      </c>
      <c r="Q10534">
        <v>1296.0786000000001</v>
      </c>
      <c r="R10534">
        <v>20737.257600000001</v>
      </c>
      <c r="S10534" t="s">
        <v>1424</v>
      </c>
    </row>
    <row r="10535" spans="1:19">
      <c r="A10535" t="s">
        <v>8862</v>
      </c>
      <c r="B10535">
        <v>44284</v>
      </c>
      <c r="C10535" t="s">
        <v>8863</v>
      </c>
      <c r="D10535">
        <v>44284</v>
      </c>
      <c r="E10535" t="s">
        <v>1422</v>
      </c>
      <c r="F10535" t="s">
        <v>93</v>
      </c>
      <c r="G10535" t="s">
        <v>1447</v>
      </c>
      <c r="H10535" t="s">
        <v>1428</v>
      </c>
      <c r="I10535" t="s">
        <v>1178</v>
      </c>
      <c r="J10535">
        <v>5</v>
      </c>
      <c r="K10535">
        <v>4035</v>
      </c>
      <c r="L10535">
        <v>20175</v>
      </c>
      <c r="M10535">
        <v>9.6069999999999993</v>
      </c>
      <c r="N10535">
        <v>48.034999999999997</v>
      </c>
      <c r="O10535">
        <v>0</v>
      </c>
      <c r="P10535">
        <v>0</v>
      </c>
      <c r="Q10535">
        <v>4044.6071000000002</v>
      </c>
      <c r="R10535">
        <v>20223.035500000002</v>
      </c>
      <c r="S10535" t="s">
        <v>1424</v>
      </c>
    </row>
    <row r="10536" spans="1:19">
      <c r="A10536" t="s">
        <v>8862</v>
      </c>
      <c r="B10536">
        <v>44284</v>
      </c>
      <c r="C10536" t="s">
        <v>8863</v>
      </c>
      <c r="D10536">
        <v>44284</v>
      </c>
      <c r="E10536" t="s">
        <v>1422</v>
      </c>
      <c r="F10536" t="s">
        <v>93</v>
      </c>
      <c r="G10536" t="s">
        <v>1447</v>
      </c>
      <c r="H10536" t="s">
        <v>1428</v>
      </c>
      <c r="I10536" t="s">
        <v>1421</v>
      </c>
      <c r="J10536">
        <v>30</v>
      </c>
      <c r="K10536">
        <v>1264</v>
      </c>
      <c r="L10536">
        <v>37920</v>
      </c>
      <c r="M10536">
        <v>3.01</v>
      </c>
      <c r="N10536">
        <v>90.3</v>
      </c>
      <c r="O10536">
        <v>0</v>
      </c>
      <c r="P10536">
        <v>0</v>
      </c>
      <c r="Q10536">
        <v>1267.0094999999999</v>
      </c>
      <c r="R10536">
        <v>38010.285000000003</v>
      </c>
      <c r="S10536" t="s">
        <v>1424</v>
      </c>
    </row>
    <row r="10537" spans="1:19">
      <c r="A10537" t="s">
        <v>8862</v>
      </c>
      <c r="B10537">
        <v>44284</v>
      </c>
      <c r="C10537" t="s">
        <v>8863</v>
      </c>
      <c r="D10537">
        <v>44284</v>
      </c>
      <c r="E10537" t="s">
        <v>1422</v>
      </c>
      <c r="F10537" t="s">
        <v>93</v>
      </c>
      <c r="G10537" t="s">
        <v>1447</v>
      </c>
      <c r="H10537" t="s">
        <v>1428</v>
      </c>
      <c r="I10537" t="s">
        <v>1180</v>
      </c>
      <c r="J10537">
        <v>10</v>
      </c>
      <c r="K10537">
        <v>3540</v>
      </c>
      <c r="L10537">
        <v>35400</v>
      </c>
      <c r="M10537">
        <v>8.4290000000000003</v>
      </c>
      <c r="N10537">
        <v>84.29</v>
      </c>
      <c r="O10537">
        <v>0</v>
      </c>
      <c r="P10537">
        <v>0</v>
      </c>
      <c r="Q10537">
        <v>3548.4286000000002</v>
      </c>
      <c r="R10537">
        <v>35484.286</v>
      </c>
      <c r="S10537" t="s">
        <v>1424</v>
      </c>
    </row>
    <row r="10538" spans="1:19">
      <c r="A10538" t="s">
        <v>8862</v>
      </c>
      <c r="B10538">
        <v>44284</v>
      </c>
      <c r="C10538" t="s">
        <v>8863</v>
      </c>
      <c r="D10538">
        <v>44284</v>
      </c>
      <c r="E10538" t="s">
        <v>1422</v>
      </c>
      <c r="F10538" t="s">
        <v>93</v>
      </c>
      <c r="G10538" t="s">
        <v>1447</v>
      </c>
      <c r="H10538" t="s">
        <v>1428</v>
      </c>
      <c r="I10538" t="s">
        <v>1459</v>
      </c>
      <c r="J10538">
        <v>54</v>
      </c>
      <c r="K10538">
        <v>1060</v>
      </c>
      <c r="L10538">
        <v>57240</v>
      </c>
      <c r="M10538">
        <v>2.524</v>
      </c>
      <c r="N10538">
        <v>136.29599999999999</v>
      </c>
      <c r="O10538">
        <v>0</v>
      </c>
      <c r="P10538">
        <v>0</v>
      </c>
      <c r="Q10538">
        <v>1062.5237999999999</v>
      </c>
      <c r="R10538">
        <v>57376.285199999998</v>
      </c>
      <c r="S10538" t="s">
        <v>1424</v>
      </c>
    </row>
    <row r="10539" spans="1:19">
      <c r="A10539" t="s">
        <v>8862</v>
      </c>
      <c r="B10539">
        <v>44284</v>
      </c>
      <c r="C10539" t="s">
        <v>8863</v>
      </c>
      <c r="D10539">
        <v>44284</v>
      </c>
      <c r="E10539" t="s">
        <v>1422</v>
      </c>
      <c r="F10539" t="s">
        <v>93</v>
      </c>
      <c r="G10539" t="s">
        <v>1447</v>
      </c>
      <c r="H10539" t="s">
        <v>1428</v>
      </c>
      <c r="I10539" t="s">
        <v>1356</v>
      </c>
      <c r="J10539">
        <v>4</v>
      </c>
      <c r="K10539">
        <v>1118</v>
      </c>
      <c r="L10539">
        <v>4472</v>
      </c>
      <c r="M10539">
        <v>2.6619999999999999</v>
      </c>
      <c r="N10539">
        <v>10.648</v>
      </c>
      <c r="O10539">
        <v>0</v>
      </c>
      <c r="P10539">
        <v>0</v>
      </c>
      <c r="Q10539">
        <v>1120.6619000000001</v>
      </c>
      <c r="R10539">
        <v>4482.6476000000002</v>
      </c>
      <c r="S10539" t="s">
        <v>1424</v>
      </c>
    </row>
    <row r="10540" spans="1:19">
      <c r="A10540" t="s">
        <v>8864</v>
      </c>
      <c r="B10540">
        <v>44284</v>
      </c>
      <c r="C10540" t="s">
        <v>8865</v>
      </c>
      <c r="D10540">
        <v>44284</v>
      </c>
      <c r="E10540" t="s">
        <v>1422</v>
      </c>
      <c r="F10540" t="s">
        <v>80</v>
      </c>
      <c r="G10540" t="s">
        <v>1032</v>
      </c>
      <c r="H10540" t="s">
        <v>1428</v>
      </c>
      <c r="I10540" t="s">
        <v>1421</v>
      </c>
      <c r="J10540">
        <v>26</v>
      </c>
      <c r="K10540">
        <v>1264</v>
      </c>
      <c r="L10540">
        <v>32864</v>
      </c>
      <c r="M10540">
        <v>3.01</v>
      </c>
      <c r="N10540">
        <v>78.260000000000005</v>
      </c>
      <c r="O10540">
        <v>0</v>
      </c>
      <c r="P10540">
        <v>0</v>
      </c>
      <c r="Q10540">
        <v>1267.0094999999999</v>
      </c>
      <c r="R10540">
        <v>32942.247000000003</v>
      </c>
      <c r="S10540" t="s">
        <v>1424</v>
      </c>
    </row>
    <row r="10541" spans="1:19">
      <c r="A10541" t="s">
        <v>8864</v>
      </c>
      <c r="B10541">
        <v>44284</v>
      </c>
      <c r="C10541" t="s">
        <v>8865</v>
      </c>
      <c r="D10541">
        <v>44284</v>
      </c>
      <c r="E10541" t="s">
        <v>1422</v>
      </c>
      <c r="F10541" t="s">
        <v>80</v>
      </c>
      <c r="G10541" t="s">
        <v>1032</v>
      </c>
      <c r="H10541" t="s">
        <v>1428</v>
      </c>
      <c r="I10541" t="s">
        <v>1180</v>
      </c>
      <c r="J10541">
        <v>20</v>
      </c>
      <c r="K10541">
        <v>3540</v>
      </c>
      <c r="L10541">
        <v>70800</v>
      </c>
      <c r="M10541">
        <v>8.4290000000000003</v>
      </c>
      <c r="N10541">
        <v>168.58</v>
      </c>
      <c r="O10541">
        <v>0</v>
      </c>
      <c r="P10541">
        <v>0</v>
      </c>
      <c r="Q10541">
        <v>3548.4286000000002</v>
      </c>
      <c r="R10541">
        <v>70968.572</v>
      </c>
      <c r="S10541" t="s">
        <v>1424</v>
      </c>
    </row>
    <row r="10542" spans="1:19">
      <c r="A10542" t="s">
        <v>8864</v>
      </c>
      <c r="B10542">
        <v>44284</v>
      </c>
      <c r="C10542" t="s">
        <v>8865</v>
      </c>
      <c r="D10542">
        <v>44284</v>
      </c>
      <c r="E10542" t="s">
        <v>1422</v>
      </c>
      <c r="F10542" t="s">
        <v>80</v>
      </c>
      <c r="G10542" t="s">
        <v>1032</v>
      </c>
      <c r="H10542" t="s">
        <v>1428</v>
      </c>
      <c r="I10542" t="s">
        <v>1178</v>
      </c>
      <c r="J10542">
        <v>10</v>
      </c>
      <c r="K10542">
        <v>4035</v>
      </c>
      <c r="L10542">
        <v>40350</v>
      </c>
      <c r="M10542">
        <v>9.6069999999999993</v>
      </c>
      <c r="N10542">
        <v>96.07</v>
      </c>
      <c r="O10542">
        <v>0</v>
      </c>
      <c r="P10542">
        <v>0</v>
      </c>
      <c r="Q10542">
        <v>4044.6071000000002</v>
      </c>
      <c r="R10542">
        <v>40446.071000000004</v>
      </c>
      <c r="S10542" t="s">
        <v>1424</v>
      </c>
    </row>
    <row r="10543" spans="1:19">
      <c r="A10543" t="s">
        <v>8864</v>
      </c>
      <c r="B10543">
        <v>44284</v>
      </c>
      <c r="C10543" t="s">
        <v>8865</v>
      </c>
      <c r="D10543">
        <v>44284</v>
      </c>
      <c r="E10543" t="s">
        <v>1422</v>
      </c>
      <c r="F10543" t="s">
        <v>80</v>
      </c>
      <c r="G10543" t="s">
        <v>1032</v>
      </c>
      <c r="H10543" t="s">
        <v>1428</v>
      </c>
      <c r="I10543" t="s">
        <v>1177</v>
      </c>
      <c r="J10543">
        <v>3</v>
      </c>
      <c r="K10543">
        <v>9045</v>
      </c>
      <c r="L10543">
        <v>27135</v>
      </c>
      <c r="M10543">
        <v>21.536000000000001</v>
      </c>
      <c r="N10543">
        <v>64.608000000000004</v>
      </c>
      <c r="O10543">
        <v>0</v>
      </c>
      <c r="P10543">
        <v>0</v>
      </c>
      <c r="Q10543">
        <v>9066.5357000000004</v>
      </c>
      <c r="R10543">
        <v>27199.607100000001</v>
      </c>
      <c r="S10543" t="s">
        <v>1424</v>
      </c>
    </row>
    <row r="10544" spans="1:19">
      <c r="A10544" t="s">
        <v>8864</v>
      </c>
      <c r="B10544">
        <v>44284</v>
      </c>
      <c r="C10544" t="s">
        <v>8865</v>
      </c>
      <c r="D10544">
        <v>44284</v>
      </c>
      <c r="E10544" t="s">
        <v>1422</v>
      </c>
      <c r="F10544" t="s">
        <v>80</v>
      </c>
      <c r="G10544" t="s">
        <v>1032</v>
      </c>
      <c r="H10544" t="s">
        <v>1428</v>
      </c>
      <c r="I10544" t="s">
        <v>5350</v>
      </c>
      <c r="J10544">
        <v>3</v>
      </c>
      <c r="K10544">
        <v>9480</v>
      </c>
      <c r="L10544">
        <v>28440</v>
      </c>
      <c r="M10544">
        <v>22.571000000000002</v>
      </c>
      <c r="N10544">
        <v>67.712999999999994</v>
      </c>
      <c r="O10544">
        <v>0</v>
      </c>
      <c r="P10544">
        <v>0</v>
      </c>
      <c r="Q10544">
        <v>9502.5714000000007</v>
      </c>
      <c r="R10544">
        <v>28507.714199999999</v>
      </c>
      <c r="S10544" t="s">
        <v>1424</v>
      </c>
    </row>
    <row r="10545" spans="1:19">
      <c r="A10545" t="s">
        <v>8864</v>
      </c>
      <c r="B10545">
        <v>44284</v>
      </c>
      <c r="C10545" t="s">
        <v>8865</v>
      </c>
      <c r="D10545">
        <v>44284</v>
      </c>
      <c r="E10545" t="s">
        <v>1422</v>
      </c>
      <c r="F10545" t="s">
        <v>80</v>
      </c>
      <c r="G10545" t="s">
        <v>1032</v>
      </c>
      <c r="H10545" t="s">
        <v>1428</v>
      </c>
      <c r="I10545" t="s">
        <v>1470</v>
      </c>
      <c r="J10545">
        <v>5</v>
      </c>
      <c r="K10545">
        <v>7050</v>
      </c>
      <c r="L10545">
        <v>35250</v>
      </c>
      <c r="M10545">
        <v>16.786000000000001</v>
      </c>
      <c r="N10545">
        <v>83.93</v>
      </c>
      <c r="O10545">
        <v>0</v>
      </c>
      <c r="P10545">
        <v>0</v>
      </c>
      <c r="Q10545">
        <v>7066.7857000000004</v>
      </c>
      <c r="R10545">
        <v>35333.928500000002</v>
      </c>
      <c r="S10545" t="s">
        <v>1424</v>
      </c>
    </row>
    <row r="10546" spans="1:19">
      <c r="A10546" t="s">
        <v>8866</v>
      </c>
      <c r="B10546">
        <v>44284</v>
      </c>
      <c r="C10546" t="s">
        <v>8867</v>
      </c>
      <c r="D10546">
        <v>44284</v>
      </c>
      <c r="E10546" t="s">
        <v>1422</v>
      </c>
      <c r="F10546" t="s">
        <v>77</v>
      </c>
      <c r="G10546" t="s">
        <v>1032</v>
      </c>
      <c r="H10546" t="s">
        <v>1428</v>
      </c>
      <c r="I10546" t="s">
        <v>5350</v>
      </c>
      <c r="J10546">
        <v>2</v>
      </c>
      <c r="K10546">
        <v>9480</v>
      </c>
      <c r="L10546">
        <v>18960</v>
      </c>
      <c r="M10546">
        <v>22.571000000000002</v>
      </c>
      <c r="N10546">
        <v>45.142000000000003</v>
      </c>
      <c r="O10546">
        <v>0</v>
      </c>
      <c r="P10546">
        <v>0</v>
      </c>
      <c r="Q10546">
        <v>9502.5714000000007</v>
      </c>
      <c r="R10546">
        <v>19005.142800000001</v>
      </c>
      <c r="S10546" t="s">
        <v>1424</v>
      </c>
    </row>
    <row r="10547" spans="1:19">
      <c r="A10547" t="s">
        <v>8866</v>
      </c>
      <c r="B10547">
        <v>44284</v>
      </c>
      <c r="C10547" t="s">
        <v>8867</v>
      </c>
      <c r="D10547">
        <v>44284</v>
      </c>
      <c r="E10547" t="s">
        <v>1422</v>
      </c>
      <c r="F10547" t="s">
        <v>77</v>
      </c>
      <c r="G10547" t="s">
        <v>1032</v>
      </c>
      <c r="H10547" t="s">
        <v>1428</v>
      </c>
      <c r="I10547" t="s">
        <v>1177</v>
      </c>
      <c r="J10547">
        <v>3</v>
      </c>
      <c r="K10547">
        <v>9045</v>
      </c>
      <c r="L10547">
        <v>27135</v>
      </c>
      <c r="M10547">
        <v>21.536000000000001</v>
      </c>
      <c r="N10547">
        <v>64.608000000000004</v>
      </c>
      <c r="O10547">
        <v>0</v>
      </c>
      <c r="P10547">
        <v>0</v>
      </c>
      <c r="Q10547">
        <v>9066.5357000000004</v>
      </c>
      <c r="R10547">
        <v>27199.607100000001</v>
      </c>
      <c r="S10547" t="s">
        <v>1424</v>
      </c>
    </row>
    <row r="10548" spans="1:19">
      <c r="A10548" t="s">
        <v>8866</v>
      </c>
      <c r="B10548">
        <v>44284</v>
      </c>
      <c r="C10548" t="s">
        <v>8867</v>
      </c>
      <c r="D10548">
        <v>44284</v>
      </c>
      <c r="E10548" t="s">
        <v>1422</v>
      </c>
      <c r="F10548" t="s">
        <v>77</v>
      </c>
      <c r="G10548" t="s">
        <v>1032</v>
      </c>
      <c r="H10548" t="s">
        <v>1428</v>
      </c>
      <c r="I10548" t="s">
        <v>1470</v>
      </c>
      <c r="J10548">
        <v>5</v>
      </c>
      <c r="K10548">
        <v>7050</v>
      </c>
      <c r="L10548">
        <v>35250</v>
      </c>
      <c r="M10548">
        <v>16.786000000000001</v>
      </c>
      <c r="N10548">
        <v>83.93</v>
      </c>
      <c r="O10548">
        <v>0</v>
      </c>
      <c r="P10548">
        <v>0</v>
      </c>
      <c r="Q10548">
        <v>7066.7857000000004</v>
      </c>
      <c r="R10548">
        <v>35333.928500000002</v>
      </c>
      <c r="S10548" t="s">
        <v>1424</v>
      </c>
    </row>
    <row r="10549" spans="1:19">
      <c r="A10549" t="s">
        <v>8866</v>
      </c>
      <c r="B10549">
        <v>44284</v>
      </c>
      <c r="C10549" t="s">
        <v>8867</v>
      </c>
      <c r="D10549">
        <v>44284</v>
      </c>
      <c r="E10549" t="s">
        <v>1422</v>
      </c>
      <c r="F10549" t="s">
        <v>77</v>
      </c>
      <c r="G10549" t="s">
        <v>1032</v>
      </c>
      <c r="H10549" t="s">
        <v>1428</v>
      </c>
      <c r="I10549" t="s">
        <v>1178</v>
      </c>
      <c r="J10549">
        <v>4</v>
      </c>
      <c r="K10549">
        <v>4035</v>
      </c>
      <c r="L10549">
        <v>16140</v>
      </c>
      <c r="M10549">
        <v>9.6069999999999993</v>
      </c>
      <c r="N10549">
        <v>38.427999999999997</v>
      </c>
      <c r="O10549">
        <v>0</v>
      </c>
      <c r="P10549">
        <v>0</v>
      </c>
      <c r="Q10549">
        <v>4044.6071000000002</v>
      </c>
      <c r="R10549">
        <v>16178.428400000001</v>
      </c>
      <c r="S10549" t="s">
        <v>1424</v>
      </c>
    </row>
    <row r="10550" spans="1:19">
      <c r="A10550" t="s">
        <v>8866</v>
      </c>
      <c r="B10550">
        <v>44284</v>
      </c>
      <c r="C10550" t="s">
        <v>8867</v>
      </c>
      <c r="D10550">
        <v>44284</v>
      </c>
      <c r="E10550" t="s">
        <v>1422</v>
      </c>
      <c r="F10550" t="s">
        <v>77</v>
      </c>
      <c r="G10550" t="s">
        <v>1032</v>
      </c>
      <c r="H10550" t="s">
        <v>1428</v>
      </c>
      <c r="I10550" t="s">
        <v>1381</v>
      </c>
      <c r="J10550">
        <v>5</v>
      </c>
      <c r="K10550">
        <v>9850</v>
      </c>
      <c r="L10550">
        <v>49250</v>
      </c>
      <c r="M10550">
        <v>23.452000000000002</v>
      </c>
      <c r="N10550">
        <v>117.26</v>
      </c>
      <c r="O10550">
        <v>0</v>
      </c>
      <c r="P10550">
        <v>0</v>
      </c>
      <c r="Q10550">
        <v>9873.4524000000001</v>
      </c>
      <c r="R10550">
        <v>49367.262000000002</v>
      </c>
      <c r="S10550" t="s">
        <v>1424</v>
      </c>
    </row>
    <row r="10551" spans="1:19">
      <c r="A10551" t="s">
        <v>8868</v>
      </c>
      <c r="B10551">
        <v>44284</v>
      </c>
      <c r="C10551" t="s">
        <v>8869</v>
      </c>
      <c r="D10551">
        <v>44284</v>
      </c>
      <c r="E10551" t="s">
        <v>1422</v>
      </c>
      <c r="F10551" t="s">
        <v>79</v>
      </c>
      <c r="G10551" t="s">
        <v>1032</v>
      </c>
      <c r="H10551" t="s">
        <v>1428</v>
      </c>
      <c r="I10551" t="s">
        <v>1470</v>
      </c>
      <c r="J10551">
        <v>2</v>
      </c>
      <c r="K10551">
        <v>7050</v>
      </c>
      <c r="L10551">
        <v>14100</v>
      </c>
      <c r="M10551">
        <v>16.786000000000001</v>
      </c>
      <c r="N10551">
        <v>33.572000000000003</v>
      </c>
      <c r="O10551">
        <v>0</v>
      </c>
      <c r="P10551">
        <v>0</v>
      </c>
      <c r="Q10551">
        <v>7066.7857000000004</v>
      </c>
      <c r="R10551">
        <v>14133.571400000001</v>
      </c>
      <c r="S10551" t="s">
        <v>1424</v>
      </c>
    </row>
    <row r="10552" spans="1:19">
      <c r="A10552" t="s">
        <v>8868</v>
      </c>
      <c r="B10552">
        <v>44284</v>
      </c>
      <c r="C10552" t="s">
        <v>8869</v>
      </c>
      <c r="D10552">
        <v>44284</v>
      </c>
      <c r="E10552" t="s">
        <v>1422</v>
      </c>
      <c r="F10552" t="s">
        <v>79</v>
      </c>
      <c r="G10552" t="s">
        <v>1032</v>
      </c>
      <c r="H10552" t="s">
        <v>1428</v>
      </c>
      <c r="I10552" t="s">
        <v>1180</v>
      </c>
      <c r="J10552">
        <v>30</v>
      </c>
      <c r="K10552">
        <v>3540</v>
      </c>
      <c r="L10552">
        <v>106200</v>
      </c>
      <c r="M10552">
        <v>8.4290000000000003</v>
      </c>
      <c r="N10552">
        <v>252.87</v>
      </c>
      <c r="O10552">
        <v>0</v>
      </c>
      <c r="P10552">
        <v>0</v>
      </c>
      <c r="Q10552">
        <v>3548.4286000000002</v>
      </c>
      <c r="R10552">
        <v>106452.85799999999</v>
      </c>
      <c r="S10552" t="s">
        <v>1424</v>
      </c>
    </row>
    <row r="10553" spans="1:19">
      <c r="A10553" t="s">
        <v>8868</v>
      </c>
      <c r="B10553">
        <v>44284</v>
      </c>
      <c r="C10553" t="s">
        <v>8869</v>
      </c>
      <c r="D10553">
        <v>44284</v>
      </c>
      <c r="E10553" t="s">
        <v>1422</v>
      </c>
      <c r="F10553" t="s">
        <v>79</v>
      </c>
      <c r="G10553" t="s">
        <v>1032</v>
      </c>
      <c r="H10553" t="s">
        <v>1428</v>
      </c>
      <c r="I10553" t="s">
        <v>1181</v>
      </c>
      <c r="J10553">
        <v>20</v>
      </c>
      <c r="K10553">
        <v>1293</v>
      </c>
      <c r="L10553">
        <v>25860</v>
      </c>
      <c r="M10553">
        <v>3.0790000000000002</v>
      </c>
      <c r="N10553">
        <v>61.58</v>
      </c>
      <c r="O10553">
        <v>0</v>
      </c>
      <c r="P10553">
        <v>0</v>
      </c>
      <c r="Q10553">
        <v>1296.0786000000001</v>
      </c>
      <c r="R10553">
        <v>25921.572</v>
      </c>
      <c r="S10553" t="s">
        <v>1424</v>
      </c>
    </row>
    <row r="10554" spans="1:19">
      <c r="A10554" t="s">
        <v>8870</v>
      </c>
      <c r="B10554">
        <v>44284</v>
      </c>
      <c r="C10554" t="s">
        <v>8871</v>
      </c>
      <c r="D10554">
        <v>44284</v>
      </c>
      <c r="E10554" t="s">
        <v>1422</v>
      </c>
      <c r="F10554" t="s">
        <v>98</v>
      </c>
      <c r="G10554" t="s">
        <v>1062</v>
      </c>
      <c r="H10554" t="s">
        <v>1428</v>
      </c>
      <c r="I10554" t="s">
        <v>1181</v>
      </c>
      <c r="J10554">
        <v>17</v>
      </c>
      <c r="K10554">
        <v>1293</v>
      </c>
      <c r="L10554">
        <v>21981</v>
      </c>
      <c r="M10554">
        <v>3.0790000000000002</v>
      </c>
      <c r="N10554">
        <v>52.343000000000004</v>
      </c>
      <c r="O10554">
        <v>0</v>
      </c>
      <c r="P10554">
        <v>0</v>
      </c>
      <c r="Q10554">
        <v>1296.0786000000001</v>
      </c>
      <c r="R10554">
        <v>22033.336200000002</v>
      </c>
      <c r="S10554" t="s">
        <v>1424</v>
      </c>
    </row>
    <row r="10555" spans="1:19">
      <c r="A10555" t="s">
        <v>8870</v>
      </c>
      <c r="B10555">
        <v>44284</v>
      </c>
      <c r="C10555" t="s">
        <v>8871</v>
      </c>
      <c r="D10555">
        <v>44284</v>
      </c>
      <c r="E10555" t="s">
        <v>1422</v>
      </c>
      <c r="F10555" t="s">
        <v>98</v>
      </c>
      <c r="G10555" t="s">
        <v>1062</v>
      </c>
      <c r="H10555" t="s">
        <v>1428</v>
      </c>
      <c r="I10555" t="s">
        <v>1459</v>
      </c>
      <c r="J10555">
        <v>60</v>
      </c>
      <c r="K10555">
        <v>1060</v>
      </c>
      <c r="L10555">
        <v>63600</v>
      </c>
      <c r="M10555">
        <v>2.524</v>
      </c>
      <c r="N10555">
        <v>151.44</v>
      </c>
      <c r="O10555">
        <v>0</v>
      </c>
      <c r="P10555">
        <v>0</v>
      </c>
      <c r="Q10555">
        <v>1062.5237999999999</v>
      </c>
      <c r="R10555">
        <v>63751.428</v>
      </c>
      <c r="S10555" t="s">
        <v>1424</v>
      </c>
    </row>
    <row r="10556" spans="1:19">
      <c r="A10556" t="s">
        <v>8870</v>
      </c>
      <c r="B10556">
        <v>44284</v>
      </c>
      <c r="C10556" t="s">
        <v>8871</v>
      </c>
      <c r="D10556">
        <v>44284</v>
      </c>
      <c r="E10556" t="s">
        <v>1422</v>
      </c>
      <c r="F10556" t="s">
        <v>98</v>
      </c>
      <c r="G10556" t="s">
        <v>1062</v>
      </c>
      <c r="H10556" t="s">
        <v>1428</v>
      </c>
      <c r="I10556" t="s">
        <v>1421</v>
      </c>
      <c r="J10556">
        <v>20</v>
      </c>
      <c r="K10556">
        <v>1264</v>
      </c>
      <c r="L10556">
        <v>25280</v>
      </c>
      <c r="M10556">
        <v>3.01</v>
      </c>
      <c r="N10556">
        <v>60.2</v>
      </c>
      <c r="O10556">
        <v>0</v>
      </c>
      <c r="P10556">
        <v>0</v>
      </c>
      <c r="Q10556">
        <v>1267.0094999999999</v>
      </c>
      <c r="R10556">
        <v>25340.19</v>
      </c>
      <c r="S10556" t="s">
        <v>1424</v>
      </c>
    </row>
    <row r="10557" spans="1:19">
      <c r="A10557" t="s">
        <v>8872</v>
      </c>
      <c r="B10557">
        <v>44284</v>
      </c>
      <c r="C10557" t="s">
        <v>8873</v>
      </c>
      <c r="D10557">
        <v>44284</v>
      </c>
      <c r="E10557" t="s">
        <v>1422</v>
      </c>
      <c r="F10557" t="s">
        <v>92</v>
      </c>
      <c r="G10557" t="s">
        <v>1436</v>
      </c>
      <c r="H10557" t="s">
        <v>1428</v>
      </c>
      <c r="I10557" t="s">
        <v>1178</v>
      </c>
      <c r="J10557">
        <v>5</v>
      </c>
      <c r="K10557">
        <v>4035</v>
      </c>
      <c r="L10557">
        <v>20175</v>
      </c>
      <c r="M10557">
        <v>9.6069999999999993</v>
      </c>
      <c r="N10557">
        <v>48.034999999999997</v>
      </c>
      <c r="O10557">
        <v>0</v>
      </c>
      <c r="P10557">
        <v>0</v>
      </c>
      <c r="Q10557">
        <v>4044.6071000000002</v>
      </c>
      <c r="R10557">
        <v>20223.035500000002</v>
      </c>
      <c r="S10557" t="s">
        <v>1424</v>
      </c>
    </row>
    <row r="10558" spans="1:19">
      <c r="A10558" t="s">
        <v>8874</v>
      </c>
      <c r="B10558">
        <v>44284</v>
      </c>
      <c r="C10558" t="s">
        <v>8875</v>
      </c>
      <c r="D10558">
        <v>44284</v>
      </c>
      <c r="E10558" t="s">
        <v>1422</v>
      </c>
      <c r="F10558" t="s">
        <v>30</v>
      </c>
      <c r="G10558" t="s">
        <v>1441</v>
      </c>
      <c r="H10558" t="s">
        <v>24</v>
      </c>
      <c r="I10558" t="s">
        <v>5350</v>
      </c>
      <c r="J10558">
        <v>18</v>
      </c>
      <c r="K10558">
        <v>9480</v>
      </c>
      <c r="L10558">
        <v>170640</v>
      </c>
      <c r="M10558">
        <v>22.571400000000001</v>
      </c>
      <c r="N10558">
        <v>406.28519999999997</v>
      </c>
      <c r="O10558">
        <v>0</v>
      </c>
      <c r="P10558">
        <v>0</v>
      </c>
      <c r="Q10558">
        <v>9502.5714000000007</v>
      </c>
      <c r="R10558">
        <v>171046.28520000001</v>
      </c>
      <c r="S10558" t="s">
        <v>1424</v>
      </c>
    </row>
    <row r="10559" spans="1:19">
      <c r="A10559" t="s">
        <v>8874</v>
      </c>
      <c r="B10559">
        <v>44284</v>
      </c>
      <c r="C10559" t="s">
        <v>8875</v>
      </c>
      <c r="D10559">
        <v>44284</v>
      </c>
      <c r="E10559" t="s">
        <v>1422</v>
      </c>
      <c r="F10559" t="s">
        <v>30</v>
      </c>
      <c r="G10559" t="s">
        <v>1441</v>
      </c>
      <c r="H10559" t="s">
        <v>24</v>
      </c>
      <c r="I10559" t="s">
        <v>1176</v>
      </c>
      <c r="J10559">
        <v>10</v>
      </c>
      <c r="K10559">
        <v>7148</v>
      </c>
      <c r="L10559">
        <v>71480</v>
      </c>
      <c r="M10559">
        <v>17.018999999999998</v>
      </c>
      <c r="N10559">
        <v>170.19</v>
      </c>
      <c r="O10559">
        <v>0</v>
      </c>
      <c r="P10559">
        <v>7000</v>
      </c>
      <c r="Q10559">
        <v>7165.0190000000002</v>
      </c>
      <c r="R10559">
        <v>64650.19</v>
      </c>
      <c r="S10559" t="s">
        <v>1424</v>
      </c>
    </row>
    <row r="10560" spans="1:19">
      <c r="A10560" t="s">
        <v>8874</v>
      </c>
      <c r="B10560">
        <v>44284</v>
      </c>
      <c r="C10560" t="s">
        <v>8875</v>
      </c>
      <c r="D10560">
        <v>44284</v>
      </c>
      <c r="E10560" t="s">
        <v>1422</v>
      </c>
      <c r="F10560" t="s">
        <v>30</v>
      </c>
      <c r="G10560" t="s">
        <v>1441</v>
      </c>
      <c r="H10560" t="s">
        <v>24</v>
      </c>
      <c r="I10560" t="s">
        <v>1470</v>
      </c>
      <c r="J10560">
        <v>30</v>
      </c>
      <c r="K10560">
        <v>7050</v>
      </c>
      <c r="L10560">
        <v>211500</v>
      </c>
      <c r="M10560">
        <v>16.785699999999999</v>
      </c>
      <c r="N10560">
        <v>503.57100000000003</v>
      </c>
      <c r="O10560">
        <v>0</v>
      </c>
      <c r="P10560">
        <v>0</v>
      </c>
      <c r="Q10560">
        <v>7066.7857000000004</v>
      </c>
      <c r="R10560">
        <v>212003.571</v>
      </c>
      <c r="S10560" t="s">
        <v>1424</v>
      </c>
    </row>
    <row r="10561" spans="1:19">
      <c r="A10561" t="s">
        <v>8874</v>
      </c>
      <c r="B10561">
        <v>44284</v>
      </c>
      <c r="C10561" t="s">
        <v>8875</v>
      </c>
      <c r="D10561">
        <v>44284</v>
      </c>
      <c r="E10561" t="s">
        <v>1422</v>
      </c>
      <c r="F10561" t="s">
        <v>30</v>
      </c>
      <c r="G10561" t="s">
        <v>1441</v>
      </c>
      <c r="H10561" t="s">
        <v>24</v>
      </c>
      <c r="I10561" t="s">
        <v>1381</v>
      </c>
      <c r="J10561">
        <v>10</v>
      </c>
      <c r="K10561">
        <v>9850</v>
      </c>
      <c r="L10561">
        <v>98500</v>
      </c>
      <c r="M10561">
        <v>23.452400000000001</v>
      </c>
      <c r="N10561">
        <v>234.524</v>
      </c>
      <c r="O10561">
        <v>0</v>
      </c>
      <c r="P10561">
        <v>0</v>
      </c>
      <c r="Q10561">
        <v>9873.4524000000001</v>
      </c>
      <c r="R10561">
        <v>98734.524000000005</v>
      </c>
      <c r="S10561" t="s">
        <v>1424</v>
      </c>
    </row>
    <row r="10562" spans="1:19">
      <c r="A10562" t="s">
        <v>8876</v>
      </c>
      <c r="B10562">
        <v>44284</v>
      </c>
      <c r="C10562" t="s">
        <v>8877</v>
      </c>
      <c r="D10562">
        <v>44284</v>
      </c>
      <c r="E10562" t="s">
        <v>1422</v>
      </c>
      <c r="F10562" t="s">
        <v>23</v>
      </c>
      <c r="G10562" t="s">
        <v>1434</v>
      </c>
      <c r="H10562" t="s">
        <v>24</v>
      </c>
      <c r="I10562" t="s">
        <v>1177</v>
      </c>
      <c r="J10562">
        <v>8</v>
      </c>
      <c r="K10562">
        <v>9045</v>
      </c>
      <c r="L10562">
        <v>72360</v>
      </c>
      <c r="M10562">
        <v>21.535699999999999</v>
      </c>
      <c r="N10562">
        <v>172.28559999999999</v>
      </c>
      <c r="O10562">
        <v>0</v>
      </c>
      <c r="P10562">
        <v>0</v>
      </c>
      <c r="Q10562">
        <v>9066.5357000000004</v>
      </c>
      <c r="R10562">
        <v>72532.285600000003</v>
      </c>
      <c r="S10562" t="s">
        <v>1424</v>
      </c>
    </row>
    <row r="10563" spans="1:19">
      <c r="A10563" t="s">
        <v>8876</v>
      </c>
      <c r="B10563">
        <v>44284</v>
      </c>
      <c r="C10563" t="s">
        <v>8877</v>
      </c>
      <c r="D10563">
        <v>44284</v>
      </c>
      <c r="E10563" t="s">
        <v>1422</v>
      </c>
      <c r="F10563" t="s">
        <v>23</v>
      </c>
      <c r="G10563" t="s">
        <v>1434</v>
      </c>
      <c r="H10563" t="s">
        <v>24</v>
      </c>
      <c r="I10563" t="s">
        <v>1381</v>
      </c>
      <c r="J10563">
        <v>7</v>
      </c>
      <c r="K10563">
        <v>9850</v>
      </c>
      <c r="L10563">
        <v>68950</v>
      </c>
      <c r="M10563">
        <v>23.452400000000001</v>
      </c>
      <c r="N10563">
        <v>164.16679999999999</v>
      </c>
      <c r="O10563">
        <v>0</v>
      </c>
      <c r="P10563">
        <v>0</v>
      </c>
      <c r="Q10563">
        <v>9873.4524000000001</v>
      </c>
      <c r="R10563">
        <v>69114.166800000006</v>
      </c>
      <c r="S10563" t="s">
        <v>1424</v>
      </c>
    </row>
    <row r="10564" spans="1:19">
      <c r="A10564" t="s">
        <v>8876</v>
      </c>
      <c r="B10564">
        <v>44284</v>
      </c>
      <c r="C10564" t="s">
        <v>8877</v>
      </c>
      <c r="D10564">
        <v>44284</v>
      </c>
      <c r="E10564" t="s">
        <v>1422</v>
      </c>
      <c r="F10564" t="s">
        <v>23</v>
      </c>
      <c r="G10564" t="s">
        <v>1434</v>
      </c>
      <c r="H10564" t="s">
        <v>24</v>
      </c>
      <c r="I10564" t="s">
        <v>1470</v>
      </c>
      <c r="J10564">
        <v>30</v>
      </c>
      <c r="K10564">
        <v>7050</v>
      </c>
      <c r="L10564">
        <v>211500</v>
      </c>
      <c r="M10564">
        <v>16.785699999999999</v>
      </c>
      <c r="N10564">
        <v>503.57100000000003</v>
      </c>
      <c r="O10564">
        <v>0</v>
      </c>
      <c r="P10564">
        <v>0</v>
      </c>
      <c r="Q10564">
        <v>7066.7857000000004</v>
      </c>
      <c r="R10564">
        <v>212003.571</v>
      </c>
      <c r="S10564" t="s">
        <v>1424</v>
      </c>
    </row>
    <row r="10565" spans="1:19">
      <c r="A10565" t="s">
        <v>8876</v>
      </c>
      <c r="B10565">
        <v>44284</v>
      </c>
      <c r="C10565" t="s">
        <v>8877</v>
      </c>
      <c r="D10565">
        <v>44284</v>
      </c>
      <c r="E10565" t="s">
        <v>1422</v>
      </c>
      <c r="F10565" t="s">
        <v>23</v>
      </c>
      <c r="G10565" t="s">
        <v>1434</v>
      </c>
      <c r="H10565" t="s">
        <v>24</v>
      </c>
      <c r="I10565" t="s">
        <v>1178</v>
      </c>
      <c r="J10565">
        <v>10</v>
      </c>
      <c r="K10565">
        <v>4035</v>
      </c>
      <c r="L10565">
        <v>40350</v>
      </c>
      <c r="M10565">
        <v>9.6071000000000009</v>
      </c>
      <c r="N10565">
        <v>96.070999999999998</v>
      </c>
      <c r="O10565">
        <v>0</v>
      </c>
      <c r="P10565">
        <v>0</v>
      </c>
      <c r="Q10565">
        <v>4044.6071000000002</v>
      </c>
      <c r="R10565">
        <v>40446.071000000004</v>
      </c>
      <c r="S10565" t="s">
        <v>1424</v>
      </c>
    </row>
    <row r="10566" spans="1:19">
      <c r="A10566" t="s">
        <v>8878</v>
      </c>
      <c r="B10566">
        <v>44284</v>
      </c>
      <c r="C10566" t="s">
        <v>8879</v>
      </c>
      <c r="D10566">
        <v>44284</v>
      </c>
      <c r="E10566" t="s">
        <v>1422</v>
      </c>
      <c r="F10566" t="s">
        <v>27</v>
      </c>
      <c r="G10566" t="s">
        <v>1108</v>
      </c>
      <c r="H10566" t="s">
        <v>24</v>
      </c>
      <c r="I10566" t="s">
        <v>1470</v>
      </c>
      <c r="J10566">
        <v>20</v>
      </c>
      <c r="K10566">
        <v>7050</v>
      </c>
      <c r="L10566">
        <v>141000</v>
      </c>
      <c r="M10566">
        <v>16.785699999999999</v>
      </c>
      <c r="N10566">
        <v>335.714</v>
      </c>
      <c r="O10566">
        <v>0</v>
      </c>
      <c r="P10566">
        <v>0</v>
      </c>
      <c r="Q10566">
        <v>7066.7857000000004</v>
      </c>
      <c r="R10566">
        <v>141335.71400000001</v>
      </c>
      <c r="S10566" t="s">
        <v>1424</v>
      </c>
    </row>
    <row r="10567" spans="1:19">
      <c r="A10567" t="s">
        <v>8878</v>
      </c>
      <c r="B10567">
        <v>44284</v>
      </c>
      <c r="C10567" t="s">
        <v>8879</v>
      </c>
      <c r="D10567">
        <v>44284</v>
      </c>
      <c r="E10567" t="s">
        <v>1422</v>
      </c>
      <c r="F10567" t="s">
        <v>27</v>
      </c>
      <c r="G10567" t="s">
        <v>1108</v>
      </c>
      <c r="H10567" t="s">
        <v>24</v>
      </c>
      <c r="I10567" t="s">
        <v>4593</v>
      </c>
      <c r="J10567">
        <v>3</v>
      </c>
      <c r="K10567">
        <v>3522</v>
      </c>
      <c r="L10567">
        <v>10566</v>
      </c>
      <c r="M10567">
        <v>8.3856999999999999</v>
      </c>
      <c r="N10567">
        <v>25.1571</v>
      </c>
      <c r="O10567">
        <v>0</v>
      </c>
      <c r="P10567">
        <v>1800</v>
      </c>
      <c r="Q10567">
        <v>3530.3856999999998</v>
      </c>
      <c r="R10567">
        <v>8791.1571000000004</v>
      </c>
      <c r="S10567" t="s">
        <v>1424</v>
      </c>
    </row>
    <row r="10568" spans="1:19">
      <c r="A10568" t="s">
        <v>8878</v>
      </c>
      <c r="B10568">
        <v>44284</v>
      </c>
      <c r="C10568" t="s">
        <v>8879</v>
      </c>
      <c r="D10568">
        <v>44284</v>
      </c>
      <c r="E10568" t="s">
        <v>1422</v>
      </c>
      <c r="F10568" t="s">
        <v>27</v>
      </c>
      <c r="G10568" t="s">
        <v>1108</v>
      </c>
      <c r="H10568" t="s">
        <v>24</v>
      </c>
      <c r="I10568" t="s">
        <v>1381</v>
      </c>
      <c r="J10568">
        <v>5</v>
      </c>
      <c r="K10568">
        <v>9850</v>
      </c>
      <c r="L10568">
        <v>49250</v>
      </c>
      <c r="M10568">
        <v>23.452400000000001</v>
      </c>
      <c r="N10568">
        <v>117.262</v>
      </c>
      <c r="O10568">
        <v>0</v>
      </c>
      <c r="P10568">
        <v>0</v>
      </c>
      <c r="Q10568">
        <v>9873.4524000000001</v>
      </c>
      <c r="R10568">
        <v>49367.262000000002</v>
      </c>
      <c r="S10568" t="s">
        <v>1424</v>
      </c>
    </row>
    <row r="10569" spans="1:19">
      <c r="A10569" t="s">
        <v>8880</v>
      </c>
      <c r="B10569">
        <v>44284</v>
      </c>
      <c r="C10569" t="s">
        <v>8881</v>
      </c>
      <c r="D10569">
        <v>44284</v>
      </c>
      <c r="E10569" t="s">
        <v>1422</v>
      </c>
      <c r="F10569" t="s">
        <v>26</v>
      </c>
      <c r="G10569" t="s">
        <v>1445</v>
      </c>
      <c r="H10569" t="s">
        <v>24</v>
      </c>
      <c r="I10569" t="s">
        <v>1178</v>
      </c>
      <c r="J10569">
        <v>8</v>
      </c>
      <c r="K10569">
        <v>4035</v>
      </c>
      <c r="L10569">
        <v>32280</v>
      </c>
      <c r="M10569">
        <v>9.6071000000000009</v>
      </c>
      <c r="N10569">
        <v>76.856800000000007</v>
      </c>
      <c r="O10569">
        <v>0</v>
      </c>
      <c r="P10569">
        <v>0</v>
      </c>
      <c r="Q10569">
        <v>4044.6071000000002</v>
      </c>
      <c r="R10569">
        <v>32356.856800000001</v>
      </c>
      <c r="S10569" t="s">
        <v>1424</v>
      </c>
    </row>
    <row r="10570" spans="1:19">
      <c r="A10570" t="s">
        <v>8880</v>
      </c>
      <c r="B10570">
        <v>44284</v>
      </c>
      <c r="C10570" t="s">
        <v>8881</v>
      </c>
      <c r="D10570">
        <v>44284</v>
      </c>
      <c r="E10570" t="s">
        <v>1422</v>
      </c>
      <c r="F10570" t="s">
        <v>26</v>
      </c>
      <c r="G10570" t="s">
        <v>1445</v>
      </c>
      <c r="H10570" t="s">
        <v>24</v>
      </c>
      <c r="I10570" t="s">
        <v>1470</v>
      </c>
      <c r="J10570">
        <v>20</v>
      </c>
      <c r="K10570">
        <v>7050</v>
      </c>
      <c r="L10570">
        <v>141000</v>
      </c>
      <c r="M10570">
        <v>16.785699999999999</v>
      </c>
      <c r="N10570">
        <v>335.714</v>
      </c>
      <c r="O10570">
        <v>0</v>
      </c>
      <c r="P10570">
        <v>0</v>
      </c>
      <c r="Q10570">
        <v>7066.7857000000004</v>
      </c>
      <c r="R10570">
        <v>141335.71400000001</v>
      </c>
      <c r="S10570" t="s">
        <v>1424</v>
      </c>
    </row>
    <row r="10571" spans="1:19">
      <c r="A10571" t="s">
        <v>8880</v>
      </c>
      <c r="B10571">
        <v>44284</v>
      </c>
      <c r="C10571" t="s">
        <v>8881</v>
      </c>
      <c r="D10571">
        <v>44284</v>
      </c>
      <c r="E10571" t="s">
        <v>1422</v>
      </c>
      <c r="F10571" t="s">
        <v>26</v>
      </c>
      <c r="G10571" t="s">
        <v>1445</v>
      </c>
      <c r="H10571" t="s">
        <v>24</v>
      </c>
      <c r="I10571" t="s">
        <v>1176</v>
      </c>
      <c r="J10571">
        <v>8</v>
      </c>
      <c r="K10571">
        <v>7148</v>
      </c>
      <c r="L10571">
        <v>57184</v>
      </c>
      <c r="M10571">
        <v>17.018999999999998</v>
      </c>
      <c r="N10571">
        <v>136.15199999999999</v>
      </c>
      <c r="O10571">
        <v>0</v>
      </c>
      <c r="P10571">
        <v>5600</v>
      </c>
      <c r="Q10571">
        <v>7165.0190000000002</v>
      </c>
      <c r="R10571">
        <v>51720.152000000002</v>
      </c>
      <c r="S10571" t="s">
        <v>1424</v>
      </c>
    </row>
    <row r="10572" spans="1:19">
      <c r="A10572" t="s">
        <v>8880</v>
      </c>
      <c r="B10572">
        <v>44284</v>
      </c>
      <c r="C10572" t="s">
        <v>8881</v>
      </c>
      <c r="D10572">
        <v>44284</v>
      </c>
      <c r="E10572" t="s">
        <v>1422</v>
      </c>
      <c r="F10572" t="s">
        <v>26</v>
      </c>
      <c r="G10572" t="s">
        <v>1445</v>
      </c>
      <c r="H10572" t="s">
        <v>24</v>
      </c>
      <c r="I10572" t="s">
        <v>1381</v>
      </c>
      <c r="J10572">
        <v>4</v>
      </c>
      <c r="K10572">
        <v>9850</v>
      </c>
      <c r="L10572">
        <v>39400</v>
      </c>
      <c r="M10572">
        <v>23.452400000000001</v>
      </c>
      <c r="N10572">
        <v>93.809600000000003</v>
      </c>
      <c r="O10572">
        <v>0</v>
      </c>
      <c r="P10572">
        <v>0</v>
      </c>
      <c r="Q10572">
        <v>9873.4524000000001</v>
      </c>
      <c r="R10572">
        <v>39493.809600000001</v>
      </c>
      <c r="S10572" t="s">
        <v>1424</v>
      </c>
    </row>
    <row r="10573" spans="1:19">
      <c r="A10573" t="s">
        <v>8882</v>
      </c>
      <c r="B10573">
        <v>44284</v>
      </c>
      <c r="C10573" t="s">
        <v>8883</v>
      </c>
      <c r="D10573">
        <v>44284</v>
      </c>
      <c r="E10573" t="s">
        <v>1422</v>
      </c>
      <c r="F10573" t="s">
        <v>31</v>
      </c>
      <c r="G10573" t="s">
        <v>1066</v>
      </c>
      <c r="H10573" t="s">
        <v>24</v>
      </c>
      <c r="I10573" t="s">
        <v>1470</v>
      </c>
      <c r="J10573">
        <v>40</v>
      </c>
      <c r="K10573">
        <v>7050</v>
      </c>
      <c r="L10573">
        <v>282000</v>
      </c>
      <c r="M10573">
        <v>16.785699999999999</v>
      </c>
      <c r="N10573">
        <v>671.428</v>
      </c>
      <c r="O10573">
        <v>0</v>
      </c>
      <c r="P10573">
        <v>0</v>
      </c>
      <c r="Q10573">
        <v>7066.7857000000004</v>
      </c>
      <c r="R10573">
        <v>282671.42800000001</v>
      </c>
      <c r="S10573" t="s">
        <v>1424</v>
      </c>
    </row>
    <row r="10574" spans="1:19">
      <c r="A10574" t="s">
        <v>8882</v>
      </c>
      <c r="B10574">
        <v>44284</v>
      </c>
      <c r="C10574" t="s">
        <v>8883</v>
      </c>
      <c r="D10574">
        <v>44284</v>
      </c>
      <c r="E10574" t="s">
        <v>1422</v>
      </c>
      <c r="F10574" t="s">
        <v>31</v>
      </c>
      <c r="G10574" t="s">
        <v>1066</v>
      </c>
      <c r="H10574" t="s">
        <v>24</v>
      </c>
      <c r="I10574" t="s">
        <v>1178</v>
      </c>
      <c r="J10574">
        <v>10</v>
      </c>
      <c r="K10574">
        <v>4035</v>
      </c>
      <c r="L10574">
        <v>40350</v>
      </c>
      <c r="M10574">
        <v>9.6071000000000009</v>
      </c>
      <c r="N10574">
        <v>96.070999999999998</v>
      </c>
      <c r="O10574">
        <v>0</v>
      </c>
      <c r="P10574">
        <v>0</v>
      </c>
      <c r="Q10574">
        <v>4044.6071000000002</v>
      </c>
      <c r="R10574">
        <v>40446.071000000004</v>
      </c>
      <c r="S10574" t="s">
        <v>1424</v>
      </c>
    </row>
    <row r="10575" spans="1:19">
      <c r="A10575" t="s">
        <v>8882</v>
      </c>
      <c r="B10575">
        <v>44284</v>
      </c>
      <c r="C10575" t="s">
        <v>8883</v>
      </c>
      <c r="D10575">
        <v>44284</v>
      </c>
      <c r="E10575" t="s">
        <v>1422</v>
      </c>
      <c r="F10575" t="s">
        <v>31</v>
      </c>
      <c r="G10575" t="s">
        <v>1066</v>
      </c>
      <c r="H10575" t="s">
        <v>24</v>
      </c>
      <c r="I10575" t="s">
        <v>5350</v>
      </c>
      <c r="J10575">
        <v>30</v>
      </c>
      <c r="K10575">
        <v>9480</v>
      </c>
      <c r="L10575">
        <v>284400</v>
      </c>
      <c r="M10575">
        <v>22.571400000000001</v>
      </c>
      <c r="N10575">
        <v>677.14200000000005</v>
      </c>
      <c r="O10575">
        <v>0</v>
      </c>
      <c r="P10575">
        <v>0</v>
      </c>
      <c r="Q10575">
        <v>9502.5714000000007</v>
      </c>
      <c r="R10575">
        <v>285077.14199999999</v>
      </c>
      <c r="S10575" t="s">
        <v>1424</v>
      </c>
    </row>
    <row r="10576" spans="1:19">
      <c r="A10576" t="s">
        <v>8884</v>
      </c>
      <c r="B10576">
        <v>44284</v>
      </c>
      <c r="C10576" t="s">
        <v>8885</v>
      </c>
      <c r="D10576">
        <v>44284</v>
      </c>
      <c r="E10576" t="s">
        <v>1422</v>
      </c>
      <c r="F10576" t="s">
        <v>33</v>
      </c>
      <c r="G10576" t="s">
        <v>1066</v>
      </c>
      <c r="H10576" t="s">
        <v>24</v>
      </c>
      <c r="I10576" t="s">
        <v>1177</v>
      </c>
      <c r="J10576">
        <v>10</v>
      </c>
      <c r="K10576">
        <v>9045</v>
      </c>
      <c r="L10576">
        <v>90450</v>
      </c>
      <c r="M10576">
        <v>21.535699999999999</v>
      </c>
      <c r="N10576">
        <v>215.357</v>
      </c>
      <c r="O10576">
        <v>0</v>
      </c>
      <c r="P10576">
        <v>0</v>
      </c>
      <c r="Q10576">
        <v>9066.5357000000004</v>
      </c>
      <c r="R10576">
        <v>90665.357000000004</v>
      </c>
      <c r="S10576" t="s">
        <v>1424</v>
      </c>
    </row>
    <row r="10577" spans="1:19">
      <c r="A10577" t="s">
        <v>8886</v>
      </c>
      <c r="B10577">
        <v>44284</v>
      </c>
      <c r="C10577" t="s">
        <v>8887</v>
      </c>
      <c r="D10577">
        <v>44284</v>
      </c>
      <c r="E10577" t="s">
        <v>1422</v>
      </c>
      <c r="F10577" t="s">
        <v>32</v>
      </c>
      <c r="G10577" t="s">
        <v>25</v>
      </c>
      <c r="H10577" t="s">
        <v>24</v>
      </c>
      <c r="I10577" t="s">
        <v>1470</v>
      </c>
      <c r="J10577">
        <v>10</v>
      </c>
      <c r="K10577">
        <v>7050</v>
      </c>
      <c r="L10577">
        <v>70500</v>
      </c>
      <c r="M10577">
        <v>16.785699999999999</v>
      </c>
      <c r="N10577">
        <v>167.857</v>
      </c>
      <c r="O10577">
        <v>0</v>
      </c>
      <c r="P10577">
        <v>0</v>
      </c>
      <c r="Q10577">
        <v>7066.7857000000004</v>
      </c>
      <c r="R10577">
        <v>70667.857000000004</v>
      </c>
      <c r="S10577" t="s">
        <v>1424</v>
      </c>
    </row>
    <row r="10578" spans="1:19">
      <c r="A10578" t="s">
        <v>8888</v>
      </c>
      <c r="B10578">
        <v>44284</v>
      </c>
      <c r="C10578" t="s">
        <v>8889</v>
      </c>
      <c r="D10578">
        <v>44284</v>
      </c>
      <c r="E10578" t="s">
        <v>1422</v>
      </c>
      <c r="F10578" t="s">
        <v>14</v>
      </c>
      <c r="G10578" t="s">
        <v>1435</v>
      </c>
      <c r="H10578" t="s">
        <v>24</v>
      </c>
      <c r="I10578" t="s">
        <v>5350</v>
      </c>
      <c r="J10578">
        <v>10</v>
      </c>
      <c r="K10578">
        <v>9480</v>
      </c>
      <c r="L10578">
        <v>94800</v>
      </c>
      <c r="M10578">
        <v>22.571400000000001</v>
      </c>
      <c r="N10578">
        <v>225.714</v>
      </c>
      <c r="O10578">
        <v>0</v>
      </c>
      <c r="P10578">
        <v>0</v>
      </c>
      <c r="Q10578">
        <v>9502.5714000000007</v>
      </c>
      <c r="R10578">
        <v>95025.714000000007</v>
      </c>
      <c r="S10578" t="s">
        <v>1424</v>
      </c>
    </row>
    <row r="10579" spans="1:19">
      <c r="A10579" t="s">
        <v>8888</v>
      </c>
      <c r="B10579">
        <v>44284</v>
      </c>
      <c r="C10579" t="s">
        <v>8889</v>
      </c>
      <c r="D10579">
        <v>44284</v>
      </c>
      <c r="E10579" t="s">
        <v>1422</v>
      </c>
      <c r="F10579" t="s">
        <v>14</v>
      </c>
      <c r="G10579" t="s">
        <v>1435</v>
      </c>
      <c r="H10579" t="s">
        <v>24</v>
      </c>
      <c r="I10579" t="s">
        <v>1470</v>
      </c>
      <c r="J10579">
        <v>60</v>
      </c>
      <c r="K10579">
        <v>7050</v>
      </c>
      <c r="L10579">
        <v>423000</v>
      </c>
      <c r="M10579">
        <v>16.785699999999999</v>
      </c>
      <c r="N10579">
        <v>1007.1420000000001</v>
      </c>
      <c r="O10579">
        <v>0</v>
      </c>
      <c r="P10579">
        <v>0</v>
      </c>
      <c r="Q10579">
        <v>7066.7857000000004</v>
      </c>
      <c r="R10579">
        <v>424007.14199999999</v>
      </c>
      <c r="S10579" t="s">
        <v>1424</v>
      </c>
    </row>
    <row r="10580" spans="1:19">
      <c r="A10580" t="s">
        <v>8890</v>
      </c>
      <c r="B10580">
        <v>44284</v>
      </c>
      <c r="C10580" t="s">
        <v>8891</v>
      </c>
      <c r="D10580">
        <v>44284</v>
      </c>
      <c r="E10580" t="s">
        <v>1422</v>
      </c>
      <c r="F10580" t="s">
        <v>102</v>
      </c>
      <c r="G10580" t="s">
        <v>1027</v>
      </c>
      <c r="H10580" t="s">
        <v>1428</v>
      </c>
      <c r="I10580" t="s">
        <v>1381</v>
      </c>
      <c r="J10580">
        <v>5</v>
      </c>
      <c r="K10580">
        <v>9850</v>
      </c>
      <c r="L10580">
        <v>49250</v>
      </c>
      <c r="M10580">
        <v>23.452000000000002</v>
      </c>
      <c r="N10580">
        <v>117.26</v>
      </c>
      <c r="O10580">
        <v>0</v>
      </c>
      <c r="P10580">
        <v>0</v>
      </c>
      <c r="Q10580">
        <v>9873.4524000000001</v>
      </c>
      <c r="R10580">
        <v>49367.262000000002</v>
      </c>
      <c r="S10580" t="s">
        <v>1424</v>
      </c>
    </row>
    <row r="10581" spans="1:19">
      <c r="A10581" t="s">
        <v>8892</v>
      </c>
      <c r="B10581">
        <v>44284</v>
      </c>
      <c r="C10581" t="s">
        <v>8893</v>
      </c>
      <c r="D10581">
        <v>44284</v>
      </c>
      <c r="E10581" t="s">
        <v>1422</v>
      </c>
      <c r="F10581" t="s">
        <v>864</v>
      </c>
      <c r="G10581" t="s">
        <v>1027</v>
      </c>
      <c r="H10581" t="s">
        <v>1428</v>
      </c>
      <c r="I10581" t="s">
        <v>1356</v>
      </c>
      <c r="J10581">
        <v>50</v>
      </c>
      <c r="K10581">
        <v>1118</v>
      </c>
      <c r="L10581">
        <v>55900</v>
      </c>
      <c r="M10581">
        <v>2.6619999999999999</v>
      </c>
      <c r="N10581">
        <v>133.1</v>
      </c>
      <c r="O10581">
        <v>0</v>
      </c>
      <c r="P10581">
        <v>0</v>
      </c>
      <c r="Q10581">
        <v>1120.6619000000001</v>
      </c>
      <c r="R10581">
        <v>56033.095000000001</v>
      </c>
      <c r="S10581" t="s">
        <v>1424</v>
      </c>
    </row>
    <row r="10582" spans="1:19">
      <c r="A10582" t="s">
        <v>8894</v>
      </c>
      <c r="B10582">
        <v>44284</v>
      </c>
      <c r="C10582" t="s">
        <v>8895</v>
      </c>
      <c r="D10582">
        <v>44284</v>
      </c>
      <c r="E10582" t="s">
        <v>1422</v>
      </c>
      <c r="F10582" t="s">
        <v>90</v>
      </c>
      <c r="G10582" t="s">
        <v>1032</v>
      </c>
      <c r="H10582" t="s">
        <v>1428</v>
      </c>
      <c r="I10582" t="s">
        <v>1381</v>
      </c>
      <c r="J10582">
        <v>5</v>
      </c>
      <c r="K10582">
        <v>9850</v>
      </c>
      <c r="L10582">
        <v>49250</v>
      </c>
      <c r="M10582">
        <v>23.452000000000002</v>
      </c>
      <c r="N10582">
        <v>117.26</v>
      </c>
      <c r="O10582">
        <v>0</v>
      </c>
      <c r="P10582">
        <v>0</v>
      </c>
      <c r="Q10582">
        <v>9873.4524000000001</v>
      </c>
      <c r="R10582">
        <v>49367.262000000002</v>
      </c>
      <c r="S10582" t="s">
        <v>1424</v>
      </c>
    </row>
    <row r="10583" spans="1:19">
      <c r="A10583" t="s">
        <v>8894</v>
      </c>
      <c r="B10583">
        <v>44284</v>
      </c>
      <c r="C10583" t="s">
        <v>8895</v>
      </c>
      <c r="D10583">
        <v>44284</v>
      </c>
      <c r="E10583" t="s">
        <v>1422</v>
      </c>
      <c r="F10583" t="s">
        <v>90</v>
      </c>
      <c r="G10583" t="s">
        <v>1032</v>
      </c>
      <c r="H10583" t="s">
        <v>1428</v>
      </c>
      <c r="I10583" t="s">
        <v>1421</v>
      </c>
      <c r="J10583">
        <v>20</v>
      </c>
      <c r="K10583">
        <v>1264</v>
      </c>
      <c r="L10583">
        <v>25280</v>
      </c>
      <c r="M10583">
        <v>3.01</v>
      </c>
      <c r="N10583">
        <v>60.2</v>
      </c>
      <c r="O10583">
        <v>0</v>
      </c>
      <c r="P10583">
        <v>0</v>
      </c>
      <c r="Q10583">
        <v>1267.0094999999999</v>
      </c>
      <c r="R10583">
        <v>25340.19</v>
      </c>
      <c r="S10583" t="s">
        <v>1424</v>
      </c>
    </row>
    <row r="10584" spans="1:19">
      <c r="A10584" t="s">
        <v>8894</v>
      </c>
      <c r="B10584">
        <v>44284</v>
      </c>
      <c r="C10584" t="s">
        <v>8895</v>
      </c>
      <c r="D10584">
        <v>44284</v>
      </c>
      <c r="E10584" t="s">
        <v>1422</v>
      </c>
      <c r="F10584" t="s">
        <v>90</v>
      </c>
      <c r="G10584" t="s">
        <v>1032</v>
      </c>
      <c r="H10584" t="s">
        <v>1428</v>
      </c>
      <c r="I10584" t="s">
        <v>1181</v>
      </c>
      <c r="J10584">
        <v>20</v>
      </c>
      <c r="K10584">
        <v>1293</v>
      </c>
      <c r="L10584">
        <v>25860</v>
      </c>
      <c r="M10584">
        <v>3.0790000000000002</v>
      </c>
      <c r="N10584">
        <v>61.58</v>
      </c>
      <c r="O10584">
        <v>0</v>
      </c>
      <c r="P10584">
        <v>0</v>
      </c>
      <c r="Q10584">
        <v>1296.0786000000001</v>
      </c>
      <c r="R10584">
        <v>25921.572</v>
      </c>
      <c r="S10584" t="s">
        <v>1424</v>
      </c>
    </row>
    <row r="10585" spans="1:19">
      <c r="A10585" t="s">
        <v>8896</v>
      </c>
      <c r="B10585">
        <v>44284</v>
      </c>
      <c r="C10585" t="s">
        <v>8897</v>
      </c>
      <c r="D10585">
        <v>44284</v>
      </c>
      <c r="E10585" t="s">
        <v>1422</v>
      </c>
      <c r="F10585" t="s">
        <v>65</v>
      </c>
      <c r="G10585" t="s">
        <v>66</v>
      </c>
      <c r="H10585" t="s">
        <v>66</v>
      </c>
      <c r="I10585" t="s">
        <v>1470</v>
      </c>
      <c r="J10585">
        <v>30</v>
      </c>
      <c r="K10585">
        <v>7050</v>
      </c>
      <c r="L10585">
        <v>211500</v>
      </c>
      <c r="M10585">
        <v>16.785699999999999</v>
      </c>
      <c r="N10585">
        <v>503.57100000000003</v>
      </c>
      <c r="O10585">
        <v>0</v>
      </c>
      <c r="P10585">
        <v>0</v>
      </c>
      <c r="Q10585">
        <v>7066.7857000000004</v>
      </c>
      <c r="R10585">
        <v>212003.571</v>
      </c>
      <c r="S10585" t="s">
        <v>1424</v>
      </c>
    </row>
    <row r="10586" spans="1:19">
      <c r="A10586" t="s">
        <v>8896</v>
      </c>
      <c r="B10586">
        <v>44284</v>
      </c>
      <c r="C10586" t="s">
        <v>8897</v>
      </c>
      <c r="D10586">
        <v>44284</v>
      </c>
      <c r="E10586" t="s">
        <v>1422</v>
      </c>
      <c r="F10586" t="s">
        <v>65</v>
      </c>
      <c r="G10586" t="s">
        <v>66</v>
      </c>
      <c r="H10586" t="s">
        <v>66</v>
      </c>
      <c r="I10586" t="s">
        <v>1381</v>
      </c>
      <c r="J10586">
        <v>15</v>
      </c>
      <c r="K10586">
        <v>9850</v>
      </c>
      <c r="L10586">
        <v>147750</v>
      </c>
      <c r="M10586">
        <v>23.452400000000001</v>
      </c>
      <c r="N10586">
        <v>351.786</v>
      </c>
      <c r="O10586">
        <v>0</v>
      </c>
      <c r="P10586">
        <v>0</v>
      </c>
      <c r="Q10586">
        <v>9873.4524000000001</v>
      </c>
      <c r="R10586">
        <v>148101.78599999999</v>
      </c>
      <c r="S10586" t="s">
        <v>1424</v>
      </c>
    </row>
    <row r="10587" spans="1:19">
      <c r="A10587" t="s">
        <v>8898</v>
      </c>
      <c r="B10587">
        <v>44284</v>
      </c>
      <c r="C10587" t="s">
        <v>8899</v>
      </c>
      <c r="D10587">
        <v>44284</v>
      </c>
      <c r="E10587" t="s">
        <v>1422</v>
      </c>
      <c r="F10587" t="s">
        <v>63</v>
      </c>
      <c r="G10587" t="s">
        <v>1432</v>
      </c>
      <c r="H10587" t="s">
        <v>54</v>
      </c>
      <c r="I10587" t="s">
        <v>1180</v>
      </c>
      <c r="J10587">
        <v>10</v>
      </c>
      <c r="K10587">
        <v>3540</v>
      </c>
      <c r="L10587">
        <v>35400</v>
      </c>
      <c r="M10587">
        <v>8.4285999999999994</v>
      </c>
      <c r="N10587">
        <v>84.286000000000001</v>
      </c>
      <c r="O10587">
        <v>0</v>
      </c>
      <c r="P10587">
        <v>0</v>
      </c>
      <c r="Q10587">
        <v>3548.4286000000002</v>
      </c>
      <c r="R10587">
        <v>35484.286</v>
      </c>
      <c r="S10587" t="s">
        <v>1424</v>
      </c>
    </row>
    <row r="10588" spans="1:19">
      <c r="A10588" t="s">
        <v>8898</v>
      </c>
      <c r="B10588">
        <v>44284</v>
      </c>
      <c r="C10588" t="s">
        <v>8899</v>
      </c>
      <c r="D10588">
        <v>44284</v>
      </c>
      <c r="E10588" t="s">
        <v>1422</v>
      </c>
      <c r="F10588" t="s">
        <v>63</v>
      </c>
      <c r="G10588" t="s">
        <v>1432</v>
      </c>
      <c r="H10588" t="s">
        <v>54</v>
      </c>
      <c r="I10588" t="s">
        <v>1459</v>
      </c>
      <c r="J10588">
        <v>50</v>
      </c>
      <c r="K10588">
        <v>1060</v>
      </c>
      <c r="L10588">
        <v>53000</v>
      </c>
      <c r="M10588">
        <v>2.5238</v>
      </c>
      <c r="N10588">
        <v>126.19</v>
      </c>
      <c r="O10588">
        <v>0</v>
      </c>
      <c r="P10588">
        <v>0</v>
      </c>
      <c r="Q10588">
        <v>1062.5237999999999</v>
      </c>
      <c r="R10588">
        <v>53126.19</v>
      </c>
      <c r="S10588" t="s">
        <v>1424</v>
      </c>
    </row>
    <row r="10589" spans="1:19">
      <c r="A10589" t="s">
        <v>8898</v>
      </c>
      <c r="B10589">
        <v>44284</v>
      </c>
      <c r="C10589" t="s">
        <v>8899</v>
      </c>
      <c r="D10589">
        <v>44284</v>
      </c>
      <c r="E10589" t="s">
        <v>1422</v>
      </c>
      <c r="F10589" t="s">
        <v>63</v>
      </c>
      <c r="G10589" t="s">
        <v>1432</v>
      </c>
      <c r="H10589" t="s">
        <v>54</v>
      </c>
      <c r="I10589" t="s">
        <v>1178</v>
      </c>
      <c r="J10589">
        <v>10</v>
      </c>
      <c r="K10589">
        <v>4035</v>
      </c>
      <c r="L10589">
        <v>40350</v>
      </c>
      <c r="M10589">
        <v>9.6071000000000009</v>
      </c>
      <c r="N10589">
        <v>96.070999999999998</v>
      </c>
      <c r="O10589">
        <v>0</v>
      </c>
      <c r="P10589">
        <v>0</v>
      </c>
      <c r="Q10589">
        <v>4044.6071000000002</v>
      </c>
      <c r="R10589">
        <v>40446.071000000004</v>
      </c>
      <c r="S10589" t="s">
        <v>1424</v>
      </c>
    </row>
    <row r="10590" spans="1:19">
      <c r="A10590" t="s">
        <v>8898</v>
      </c>
      <c r="B10590">
        <v>44284</v>
      </c>
      <c r="C10590" t="s">
        <v>8899</v>
      </c>
      <c r="D10590">
        <v>44284</v>
      </c>
      <c r="E10590" t="s">
        <v>1422</v>
      </c>
      <c r="F10590" t="s">
        <v>63</v>
      </c>
      <c r="G10590" t="s">
        <v>1432</v>
      </c>
      <c r="H10590" t="s">
        <v>54</v>
      </c>
      <c r="I10590" t="s">
        <v>1470</v>
      </c>
      <c r="J10590">
        <v>11</v>
      </c>
      <c r="K10590">
        <v>7050</v>
      </c>
      <c r="L10590">
        <v>77550</v>
      </c>
      <c r="M10590">
        <v>16.785699999999999</v>
      </c>
      <c r="N10590">
        <v>184.64269999999999</v>
      </c>
      <c r="O10590">
        <v>0</v>
      </c>
      <c r="P10590">
        <v>0</v>
      </c>
      <c r="Q10590">
        <v>7066.7857000000004</v>
      </c>
      <c r="R10590">
        <v>77734.642699999997</v>
      </c>
      <c r="S10590" t="s">
        <v>1424</v>
      </c>
    </row>
    <row r="10591" spans="1:19">
      <c r="A10591" t="s">
        <v>8900</v>
      </c>
      <c r="B10591">
        <v>44284</v>
      </c>
      <c r="C10591" t="s">
        <v>8901</v>
      </c>
      <c r="D10591">
        <v>44284</v>
      </c>
      <c r="E10591" t="s">
        <v>1422</v>
      </c>
      <c r="F10591" t="s">
        <v>68</v>
      </c>
      <c r="G10591" t="s">
        <v>1427</v>
      </c>
      <c r="H10591" t="s">
        <v>66</v>
      </c>
      <c r="I10591" t="s">
        <v>1177</v>
      </c>
      <c r="J10591">
        <v>10</v>
      </c>
      <c r="K10591">
        <v>9045</v>
      </c>
      <c r="L10591">
        <v>90450</v>
      </c>
      <c r="M10591">
        <v>21.535699999999999</v>
      </c>
      <c r="N10591">
        <v>215.357</v>
      </c>
      <c r="O10591">
        <v>0</v>
      </c>
      <c r="P10591">
        <v>0</v>
      </c>
      <c r="Q10591">
        <v>9066.5357000000004</v>
      </c>
      <c r="R10591">
        <v>90665.357000000004</v>
      </c>
      <c r="S10591" t="s">
        <v>1424</v>
      </c>
    </row>
    <row r="10592" spans="1:19">
      <c r="A10592" t="s">
        <v>8900</v>
      </c>
      <c r="B10592">
        <v>44284</v>
      </c>
      <c r="C10592" t="s">
        <v>8901</v>
      </c>
      <c r="D10592">
        <v>44284</v>
      </c>
      <c r="E10592" t="s">
        <v>1422</v>
      </c>
      <c r="F10592" t="s">
        <v>68</v>
      </c>
      <c r="G10592" t="s">
        <v>1427</v>
      </c>
      <c r="H10592" t="s">
        <v>66</v>
      </c>
      <c r="I10592" t="s">
        <v>1180</v>
      </c>
      <c r="J10592">
        <v>20</v>
      </c>
      <c r="K10592">
        <v>3540</v>
      </c>
      <c r="L10592">
        <v>70800</v>
      </c>
      <c r="M10592">
        <v>8.4285999999999994</v>
      </c>
      <c r="N10592">
        <v>168.572</v>
      </c>
      <c r="O10592">
        <v>0</v>
      </c>
      <c r="P10592">
        <v>0</v>
      </c>
      <c r="Q10592">
        <v>3548.4286000000002</v>
      </c>
      <c r="R10592">
        <v>70968.572</v>
      </c>
      <c r="S10592" t="s">
        <v>1424</v>
      </c>
    </row>
    <row r="10593" spans="1:19">
      <c r="A10593" t="s">
        <v>8900</v>
      </c>
      <c r="B10593">
        <v>44284</v>
      </c>
      <c r="C10593" t="s">
        <v>8901</v>
      </c>
      <c r="D10593">
        <v>44284</v>
      </c>
      <c r="E10593" t="s">
        <v>1422</v>
      </c>
      <c r="F10593" t="s">
        <v>68</v>
      </c>
      <c r="G10593" t="s">
        <v>1427</v>
      </c>
      <c r="H10593" t="s">
        <v>66</v>
      </c>
      <c r="I10593" t="s">
        <v>1470</v>
      </c>
      <c r="J10593">
        <v>40</v>
      </c>
      <c r="K10593">
        <v>7050</v>
      </c>
      <c r="L10593">
        <v>282000</v>
      </c>
      <c r="M10593">
        <v>16.785699999999999</v>
      </c>
      <c r="N10593">
        <v>671.428</v>
      </c>
      <c r="O10593">
        <v>0</v>
      </c>
      <c r="P10593">
        <v>0</v>
      </c>
      <c r="Q10593">
        <v>7066.7857000000004</v>
      </c>
      <c r="R10593">
        <v>282671.42800000001</v>
      </c>
      <c r="S10593" t="s">
        <v>1424</v>
      </c>
    </row>
    <row r="10594" spans="1:19">
      <c r="A10594" t="s">
        <v>8900</v>
      </c>
      <c r="B10594">
        <v>44284</v>
      </c>
      <c r="C10594" t="s">
        <v>8901</v>
      </c>
      <c r="D10594">
        <v>44284</v>
      </c>
      <c r="E10594" t="s">
        <v>1422</v>
      </c>
      <c r="F10594" t="s">
        <v>68</v>
      </c>
      <c r="G10594" t="s">
        <v>1427</v>
      </c>
      <c r="H10594" t="s">
        <v>66</v>
      </c>
      <c r="I10594" t="s">
        <v>1178</v>
      </c>
      <c r="J10594">
        <v>30</v>
      </c>
      <c r="K10594">
        <v>4035</v>
      </c>
      <c r="L10594">
        <v>121050</v>
      </c>
      <c r="M10594">
        <v>9.6071000000000009</v>
      </c>
      <c r="N10594">
        <v>288.21300000000002</v>
      </c>
      <c r="O10594">
        <v>0</v>
      </c>
      <c r="P10594">
        <v>0</v>
      </c>
      <c r="Q10594">
        <v>4044.6071000000002</v>
      </c>
      <c r="R10594">
        <v>121338.213</v>
      </c>
      <c r="S10594" t="s">
        <v>1424</v>
      </c>
    </row>
    <row r="10595" spans="1:19">
      <c r="A10595" t="s">
        <v>8902</v>
      </c>
      <c r="B10595">
        <v>44284</v>
      </c>
      <c r="C10595" t="s">
        <v>8903</v>
      </c>
      <c r="D10595">
        <v>44284</v>
      </c>
      <c r="E10595" t="s">
        <v>1422</v>
      </c>
      <c r="F10595" t="s">
        <v>100</v>
      </c>
      <c r="G10595" t="s">
        <v>1062</v>
      </c>
      <c r="H10595" t="s">
        <v>1428</v>
      </c>
      <c r="I10595" t="s">
        <v>1180</v>
      </c>
      <c r="J10595">
        <v>15</v>
      </c>
      <c r="K10595">
        <v>3540</v>
      </c>
      <c r="L10595">
        <v>53100</v>
      </c>
      <c r="M10595">
        <v>8.4290000000000003</v>
      </c>
      <c r="N10595">
        <v>126.435</v>
      </c>
      <c r="O10595">
        <v>0</v>
      </c>
      <c r="P10595">
        <v>0</v>
      </c>
      <c r="Q10595">
        <v>3548.4286000000002</v>
      </c>
      <c r="R10595">
        <v>53226.428999999996</v>
      </c>
      <c r="S10595" t="s">
        <v>1424</v>
      </c>
    </row>
    <row r="10596" spans="1:19">
      <c r="A10596" t="s">
        <v>8902</v>
      </c>
      <c r="B10596">
        <v>44284</v>
      </c>
      <c r="C10596" t="s">
        <v>8903</v>
      </c>
      <c r="D10596">
        <v>44284</v>
      </c>
      <c r="E10596" t="s">
        <v>1422</v>
      </c>
      <c r="F10596" t="s">
        <v>100</v>
      </c>
      <c r="G10596" t="s">
        <v>1062</v>
      </c>
      <c r="H10596" t="s">
        <v>1428</v>
      </c>
      <c r="I10596" t="s">
        <v>1178</v>
      </c>
      <c r="J10596">
        <v>7</v>
      </c>
      <c r="K10596">
        <v>4035</v>
      </c>
      <c r="L10596">
        <v>28245</v>
      </c>
      <c r="M10596">
        <v>9.6069999999999993</v>
      </c>
      <c r="N10596">
        <v>67.248999999999995</v>
      </c>
      <c r="O10596">
        <v>0</v>
      </c>
      <c r="P10596">
        <v>0</v>
      </c>
      <c r="Q10596">
        <v>4044.6071000000002</v>
      </c>
      <c r="R10596">
        <v>28312.2497</v>
      </c>
      <c r="S10596" t="s">
        <v>1424</v>
      </c>
    </row>
    <row r="10597" spans="1:19">
      <c r="A10597" t="s">
        <v>8902</v>
      </c>
      <c r="B10597">
        <v>44284</v>
      </c>
      <c r="C10597" t="s">
        <v>8903</v>
      </c>
      <c r="D10597">
        <v>44284</v>
      </c>
      <c r="E10597" t="s">
        <v>1422</v>
      </c>
      <c r="F10597" t="s">
        <v>100</v>
      </c>
      <c r="G10597" t="s">
        <v>1062</v>
      </c>
      <c r="H10597" t="s">
        <v>1428</v>
      </c>
      <c r="I10597" t="s">
        <v>1470</v>
      </c>
      <c r="J10597">
        <v>10</v>
      </c>
      <c r="K10597">
        <v>7050</v>
      </c>
      <c r="L10597">
        <v>70500</v>
      </c>
      <c r="M10597">
        <v>16.786000000000001</v>
      </c>
      <c r="N10597">
        <v>167.86</v>
      </c>
      <c r="O10597">
        <v>0</v>
      </c>
      <c r="P10597">
        <v>0</v>
      </c>
      <c r="Q10597">
        <v>7066.7857000000004</v>
      </c>
      <c r="R10597">
        <v>70667.857000000004</v>
      </c>
      <c r="S10597" t="s">
        <v>1424</v>
      </c>
    </row>
    <row r="10598" spans="1:19">
      <c r="A10598" t="s">
        <v>8904</v>
      </c>
      <c r="B10598">
        <v>44284</v>
      </c>
      <c r="C10598" t="s">
        <v>8905</v>
      </c>
      <c r="D10598">
        <v>44284</v>
      </c>
      <c r="E10598" t="s">
        <v>1422</v>
      </c>
      <c r="F10598" t="s">
        <v>946</v>
      </c>
      <c r="G10598" t="s">
        <v>1029</v>
      </c>
      <c r="H10598" t="s">
        <v>1428</v>
      </c>
      <c r="I10598" t="s">
        <v>1180</v>
      </c>
      <c r="J10598">
        <v>15</v>
      </c>
      <c r="K10598">
        <v>3540</v>
      </c>
      <c r="L10598">
        <v>53100</v>
      </c>
      <c r="M10598">
        <v>8.4290000000000003</v>
      </c>
      <c r="N10598">
        <v>126.435</v>
      </c>
      <c r="O10598">
        <v>0</v>
      </c>
      <c r="P10598">
        <v>0</v>
      </c>
      <c r="Q10598">
        <v>3548.4286000000002</v>
      </c>
      <c r="R10598">
        <v>53226.428999999996</v>
      </c>
      <c r="S10598" t="s">
        <v>1424</v>
      </c>
    </row>
    <row r="10599" spans="1:19">
      <c r="A10599" t="s">
        <v>8904</v>
      </c>
      <c r="B10599">
        <v>44284</v>
      </c>
      <c r="C10599" t="s">
        <v>8905</v>
      </c>
      <c r="D10599">
        <v>44284</v>
      </c>
      <c r="E10599" t="s">
        <v>1422</v>
      </c>
      <c r="F10599" t="s">
        <v>946</v>
      </c>
      <c r="G10599" t="s">
        <v>1029</v>
      </c>
      <c r="H10599" t="s">
        <v>1428</v>
      </c>
      <c r="I10599" t="s">
        <v>1470</v>
      </c>
      <c r="J10599">
        <v>5</v>
      </c>
      <c r="K10599">
        <v>7050</v>
      </c>
      <c r="L10599">
        <v>35250</v>
      </c>
      <c r="M10599">
        <v>16.786000000000001</v>
      </c>
      <c r="N10599">
        <v>83.93</v>
      </c>
      <c r="O10599">
        <v>0</v>
      </c>
      <c r="P10599">
        <v>0</v>
      </c>
      <c r="Q10599">
        <v>7066.7857000000004</v>
      </c>
      <c r="R10599">
        <v>35333.928500000002</v>
      </c>
      <c r="S10599" t="s">
        <v>1424</v>
      </c>
    </row>
    <row r="10600" spans="1:19">
      <c r="A10600" t="s">
        <v>8906</v>
      </c>
      <c r="B10600">
        <v>44284</v>
      </c>
      <c r="C10600" t="s">
        <v>8907</v>
      </c>
      <c r="D10600">
        <v>44284</v>
      </c>
      <c r="E10600" t="s">
        <v>1422</v>
      </c>
      <c r="F10600" t="s">
        <v>103</v>
      </c>
      <c r="G10600" t="s">
        <v>1449</v>
      </c>
      <c r="H10600" t="s">
        <v>1428</v>
      </c>
      <c r="I10600" t="s">
        <v>1421</v>
      </c>
      <c r="J10600">
        <v>118</v>
      </c>
      <c r="K10600">
        <v>1264</v>
      </c>
      <c r="L10600">
        <v>149152</v>
      </c>
      <c r="M10600">
        <v>3.0095000000000001</v>
      </c>
      <c r="N10600">
        <v>355.12099999999998</v>
      </c>
      <c r="O10600">
        <v>0</v>
      </c>
      <c r="P10600">
        <v>0</v>
      </c>
      <c r="Q10600">
        <v>1267.0094999999999</v>
      </c>
      <c r="R10600">
        <v>149507.12100000001</v>
      </c>
      <c r="S10600" t="s">
        <v>1424</v>
      </c>
    </row>
    <row r="10601" spans="1:19">
      <c r="A10601" t="s">
        <v>8908</v>
      </c>
      <c r="B10601">
        <v>44284</v>
      </c>
      <c r="C10601" t="s">
        <v>8909</v>
      </c>
      <c r="D10601">
        <v>44284</v>
      </c>
      <c r="E10601" t="s">
        <v>1429</v>
      </c>
      <c r="F10601" t="s">
        <v>4687</v>
      </c>
      <c r="G10601" t="s">
        <v>1442</v>
      </c>
      <c r="H10601" t="s">
        <v>1429</v>
      </c>
      <c r="I10601" t="s">
        <v>1356</v>
      </c>
      <c r="J10601">
        <v>3</v>
      </c>
      <c r="K10601">
        <v>1123</v>
      </c>
      <c r="L10601">
        <v>3369</v>
      </c>
      <c r="M10601">
        <v>0</v>
      </c>
      <c r="N10601">
        <v>0</v>
      </c>
      <c r="O10601">
        <v>0</v>
      </c>
      <c r="P10601">
        <v>0</v>
      </c>
      <c r="Q10601">
        <v>1123</v>
      </c>
      <c r="R10601">
        <v>3369</v>
      </c>
      <c r="S10601" t="s">
        <v>1424</v>
      </c>
    </row>
    <row r="10602" spans="1:19">
      <c r="A10602" t="s">
        <v>8908</v>
      </c>
      <c r="B10602">
        <v>44284</v>
      </c>
      <c r="C10602" t="s">
        <v>8909</v>
      </c>
      <c r="D10602">
        <v>44284</v>
      </c>
      <c r="E10602" t="s">
        <v>1429</v>
      </c>
      <c r="F10602" t="s">
        <v>4687</v>
      </c>
      <c r="G10602" t="s">
        <v>1442</v>
      </c>
      <c r="H10602" t="s">
        <v>1429</v>
      </c>
      <c r="I10602" t="s">
        <v>1459</v>
      </c>
      <c r="J10602">
        <v>5</v>
      </c>
      <c r="K10602">
        <v>1075</v>
      </c>
      <c r="L10602">
        <v>5375</v>
      </c>
      <c r="M10602">
        <v>0</v>
      </c>
      <c r="N10602">
        <v>0</v>
      </c>
      <c r="O10602">
        <v>0</v>
      </c>
      <c r="P10602">
        <v>0</v>
      </c>
      <c r="Q10602">
        <v>1075</v>
      </c>
      <c r="R10602">
        <v>5375</v>
      </c>
      <c r="S10602" t="s">
        <v>1424</v>
      </c>
    </row>
    <row r="10603" spans="1:19">
      <c r="A10603" t="s">
        <v>8908</v>
      </c>
      <c r="B10603">
        <v>44284</v>
      </c>
      <c r="C10603" t="s">
        <v>8909</v>
      </c>
      <c r="D10603">
        <v>44284</v>
      </c>
      <c r="E10603" t="s">
        <v>1429</v>
      </c>
      <c r="F10603" t="s">
        <v>4687</v>
      </c>
      <c r="G10603" t="s">
        <v>1442</v>
      </c>
      <c r="H10603" t="s">
        <v>1429</v>
      </c>
      <c r="I10603" t="s">
        <v>1359</v>
      </c>
      <c r="J10603">
        <v>3</v>
      </c>
      <c r="K10603">
        <v>1242</v>
      </c>
      <c r="L10603">
        <v>3726</v>
      </c>
      <c r="M10603">
        <v>0</v>
      </c>
      <c r="N10603">
        <v>0</v>
      </c>
      <c r="O10603">
        <v>0</v>
      </c>
      <c r="P10603">
        <v>0</v>
      </c>
      <c r="Q10603">
        <v>1242</v>
      </c>
      <c r="R10603">
        <v>3726</v>
      </c>
      <c r="S10603" t="s">
        <v>1424</v>
      </c>
    </row>
    <row r="10604" spans="1:19">
      <c r="A10604" t="s">
        <v>8908</v>
      </c>
      <c r="B10604">
        <v>44284</v>
      </c>
      <c r="C10604" t="s">
        <v>8909</v>
      </c>
      <c r="D10604">
        <v>44284</v>
      </c>
      <c r="E10604" t="s">
        <v>1429</v>
      </c>
      <c r="F10604" t="s">
        <v>4687</v>
      </c>
      <c r="G10604" t="s">
        <v>1442</v>
      </c>
      <c r="H10604" t="s">
        <v>1429</v>
      </c>
      <c r="I10604" t="s">
        <v>1181</v>
      </c>
      <c r="J10604">
        <v>5</v>
      </c>
      <c r="K10604">
        <v>1305</v>
      </c>
      <c r="L10604">
        <v>6525</v>
      </c>
      <c r="M10604">
        <v>0</v>
      </c>
      <c r="N10604">
        <v>0</v>
      </c>
      <c r="O10604">
        <v>0</v>
      </c>
      <c r="P10604">
        <v>0</v>
      </c>
      <c r="Q10604">
        <v>1305</v>
      </c>
      <c r="R10604">
        <v>6525</v>
      </c>
      <c r="S10604" t="s">
        <v>1424</v>
      </c>
    </row>
    <row r="10605" spans="1:19">
      <c r="A10605" t="s">
        <v>8910</v>
      </c>
      <c r="B10605">
        <v>44284</v>
      </c>
      <c r="C10605" t="s">
        <v>8911</v>
      </c>
      <c r="D10605">
        <v>44284</v>
      </c>
      <c r="E10605" t="s">
        <v>1422</v>
      </c>
      <c r="F10605" t="s">
        <v>51</v>
      </c>
      <c r="G10605" t="s">
        <v>1067</v>
      </c>
      <c r="H10605" t="s">
        <v>54</v>
      </c>
      <c r="I10605" t="s">
        <v>1470</v>
      </c>
      <c r="J10605">
        <v>5</v>
      </c>
      <c r="K10605">
        <v>7050</v>
      </c>
      <c r="L10605">
        <v>35250</v>
      </c>
      <c r="M10605">
        <v>16.785699999999999</v>
      </c>
      <c r="N10605">
        <v>83.9285</v>
      </c>
      <c r="O10605">
        <v>0</v>
      </c>
      <c r="P10605">
        <v>0</v>
      </c>
      <c r="Q10605">
        <v>7066.7857000000004</v>
      </c>
      <c r="R10605">
        <v>35333.928500000002</v>
      </c>
      <c r="S10605" t="s">
        <v>1424</v>
      </c>
    </row>
    <row r="10606" spans="1:19">
      <c r="A10606" t="s">
        <v>8910</v>
      </c>
      <c r="B10606">
        <v>44284</v>
      </c>
      <c r="C10606" t="s">
        <v>8911</v>
      </c>
      <c r="D10606">
        <v>44284</v>
      </c>
      <c r="E10606" t="s">
        <v>1422</v>
      </c>
      <c r="F10606" t="s">
        <v>51</v>
      </c>
      <c r="G10606" t="s">
        <v>1067</v>
      </c>
      <c r="H10606" t="s">
        <v>54</v>
      </c>
      <c r="I10606" t="s">
        <v>1381</v>
      </c>
      <c r="J10606">
        <v>5</v>
      </c>
      <c r="K10606">
        <v>9850</v>
      </c>
      <c r="L10606">
        <v>49250</v>
      </c>
      <c r="M10606">
        <v>23.452400000000001</v>
      </c>
      <c r="N10606">
        <v>117.262</v>
      </c>
      <c r="O10606">
        <v>0</v>
      </c>
      <c r="P10606">
        <v>0</v>
      </c>
      <c r="Q10606">
        <v>9873.4524000000001</v>
      </c>
      <c r="R10606">
        <v>49367.262000000002</v>
      </c>
      <c r="S10606" t="s">
        <v>1424</v>
      </c>
    </row>
    <row r="10607" spans="1:19">
      <c r="A10607" t="s">
        <v>8912</v>
      </c>
      <c r="B10607">
        <v>44284</v>
      </c>
      <c r="C10607" t="s">
        <v>8913</v>
      </c>
      <c r="D10607">
        <v>44284</v>
      </c>
      <c r="E10607" t="s">
        <v>1422</v>
      </c>
      <c r="F10607" t="s">
        <v>95</v>
      </c>
      <c r="G10607" t="s">
        <v>1029</v>
      </c>
      <c r="H10607" t="s">
        <v>1428</v>
      </c>
      <c r="I10607" t="s">
        <v>1459</v>
      </c>
      <c r="J10607">
        <v>50</v>
      </c>
      <c r="K10607">
        <v>1060</v>
      </c>
      <c r="L10607">
        <v>53000</v>
      </c>
      <c r="M10607">
        <v>2.5238</v>
      </c>
      <c r="N10607">
        <v>126.19</v>
      </c>
      <c r="O10607">
        <v>0</v>
      </c>
      <c r="P10607">
        <v>0</v>
      </c>
      <c r="Q10607">
        <v>1062.5237999999999</v>
      </c>
      <c r="R10607">
        <v>53126.19</v>
      </c>
      <c r="S10607" t="s">
        <v>1424</v>
      </c>
    </row>
    <row r="10608" spans="1:19">
      <c r="A10608" t="s">
        <v>8912</v>
      </c>
      <c r="B10608">
        <v>44284</v>
      </c>
      <c r="C10608" t="s">
        <v>8913</v>
      </c>
      <c r="D10608">
        <v>44284</v>
      </c>
      <c r="E10608" t="s">
        <v>1422</v>
      </c>
      <c r="F10608" t="s">
        <v>95</v>
      </c>
      <c r="G10608" t="s">
        <v>1029</v>
      </c>
      <c r="H10608" t="s">
        <v>1428</v>
      </c>
      <c r="I10608" t="s">
        <v>1178</v>
      </c>
      <c r="J10608">
        <v>5</v>
      </c>
      <c r="K10608">
        <v>4035</v>
      </c>
      <c r="L10608">
        <v>20175</v>
      </c>
      <c r="M10608">
        <v>9.6071000000000009</v>
      </c>
      <c r="N10608">
        <v>48.035499999999999</v>
      </c>
      <c r="O10608">
        <v>0</v>
      </c>
      <c r="P10608">
        <v>0</v>
      </c>
      <c r="Q10608">
        <v>4044.6071000000002</v>
      </c>
      <c r="R10608">
        <v>20223.035500000002</v>
      </c>
      <c r="S10608" t="s">
        <v>1424</v>
      </c>
    </row>
    <row r="10609" spans="1:19">
      <c r="A10609" t="s">
        <v>8912</v>
      </c>
      <c r="B10609">
        <v>44284</v>
      </c>
      <c r="C10609" t="s">
        <v>8913</v>
      </c>
      <c r="D10609">
        <v>44284</v>
      </c>
      <c r="E10609" t="s">
        <v>1422</v>
      </c>
      <c r="F10609" t="s">
        <v>95</v>
      </c>
      <c r="G10609" t="s">
        <v>1029</v>
      </c>
      <c r="H10609" t="s">
        <v>1428</v>
      </c>
      <c r="I10609" t="s">
        <v>1181</v>
      </c>
      <c r="J10609">
        <v>28</v>
      </c>
      <c r="K10609">
        <v>1293</v>
      </c>
      <c r="L10609">
        <v>36204</v>
      </c>
      <c r="M10609">
        <v>3.0785999999999998</v>
      </c>
      <c r="N10609">
        <v>86.200800000000001</v>
      </c>
      <c r="O10609">
        <v>0</v>
      </c>
      <c r="P10609">
        <v>0</v>
      </c>
      <c r="Q10609">
        <v>1296.0786000000001</v>
      </c>
      <c r="R10609">
        <v>36290.200799999999</v>
      </c>
      <c r="S10609" t="s">
        <v>1424</v>
      </c>
    </row>
    <row r="10610" spans="1:19">
      <c r="A10610" t="s">
        <v>8914</v>
      </c>
      <c r="B10610">
        <v>44284</v>
      </c>
      <c r="C10610" t="s">
        <v>8915</v>
      </c>
      <c r="D10610">
        <v>44284</v>
      </c>
      <c r="E10610" t="s">
        <v>1422</v>
      </c>
      <c r="F10610" t="s">
        <v>115</v>
      </c>
      <c r="G10610" t="s">
        <v>1423</v>
      </c>
      <c r="H10610" t="s">
        <v>117</v>
      </c>
      <c r="I10610" t="s">
        <v>1177</v>
      </c>
      <c r="J10610">
        <v>10</v>
      </c>
      <c r="K10610">
        <v>9045</v>
      </c>
      <c r="L10610">
        <v>90450</v>
      </c>
      <c r="M10610">
        <v>21.536000000000001</v>
      </c>
      <c r="N10610">
        <v>215.36</v>
      </c>
      <c r="O10610">
        <v>0</v>
      </c>
      <c r="P10610">
        <v>0</v>
      </c>
      <c r="Q10610">
        <v>9066.5357000000004</v>
      </c>
      <c r="R10610">
        <v>90665.357000000004</v>
      </c>
      <c r="S10610" t="s">
        <v>1424</v>
      </c>
    </row>
    <row r="10611" spans="1:19">
      <c r="A10611" t="s">
        <v>8914</v>
      </c>
      <c r="B10611">
        <v>44284</v>
      </c>
      <c r="C10611" t="s">
        <v>8915</v>
      </c>
      <c r="D10611">
        <v>44284</v>
      </c>
      <c r="E10611" t="s">
        <v>1422</v>
      </c>
      <c r="F10611" t="s">
        <v>115</v>
      </c>
      <c r="G10611" t="s">
        <v>1423</v>
      </c>
      <c r="H10611" t="s">
        <v>117</v>
      </c>
      <c r="I10611" t="s">
        <v>1381</v>
      </c>
      <c r="J10611">
        <v>10</v>
      </c>
      <c r="K10611">
        <v>9850</v>
      </c>
      <c r="L10611">
        <v>98500</v>
      </c>
      <c r="M10611">
        <v>23.452000000000002</v>
      </c>
      <c r="N10611">
        <v>234.52</v>
      </c>
      <c r="O10611">
        <v>0</v>
      </c>
      <c r="P10611">
        <v>0</v>
      </c>
      <c r="Q10611">
        <v>9873.4524000000001</v>
      </c>
      <c r="R10611">
        <v>98734.524000000005</v>
      </c>
      <c r="S10611" t="s">
        <v>1424</v>
      </c>
    </row>
    <row r="10612" spans="1:19">
      <c r="A10612" t="s">
        <v>8916</v>
      </c>
      <c r="B10612">
        <v>44284</v>
      </c>
      <c r="C10612" t="s">
        <v>8917</v>
      </c>
      <c r="D10612">
        <v>44284</v>
      </c>
      <c r="E10612" t="s">
        <v>1160</v>
      </c>
      <c r="F10612" t="s">
        <v>8707</v>
      </c>
      <c r="G10612" t="s">
        <v>1160</v>
      </c>
      <c r="H10612" t="s">
        <v>1160</v>
      </c>
      <c r="I10612" t="s">
        <v>1180</v>
      </c>
      <c r="J10612">
        <v>5</v>
      </c>
      <c r="K10612">
        <v>3586.25</v>
      </c>
      <c r="L10612">
        <v>17931.25</v>
      </c>
      <c r="M10612">
        <v>8.5387000000000004</v>
      </c>
      <c r="N10612">
        <v>42.6935</v>
      </c>
      <c r="O10612">
        <v>0</v>
      </c>
      <c r="P10612">
        <v>0</v>
      </c>
      <c r="Q10612">
        <v>3594.7887000000001</v>
      </c>
      <c r="R10612">
        <v>17973.943500000001</v>
      </c>
      <c r="S10612" t="s">
        <v>1424</v>
      </c>
    </row>
    <row r="10613" spans="1:19">
      <c r="A10613" t="s">
        <v>8918</v>
      </c>
      <c r="B10613">
        <v>44284</v>
      </c>
      <c r="C10613" t="s">
        <v>8919</v>
      </c>
      <c r="D10613">
        <v>44284</v>
      </c>
      <c r="E10613" t="s">
        <v>1160</v>
      </c>
      <c r="F10613" t="s">
        <v>1354</v>
      </c>
      <c r="G10613" t="s">
        <v>1160</v>
      </c>
      <c r="H10613" t="s">
        <v>1160</v>
      </c>
      <c r="I10613" t="s">
        <v>1470</v>
      </c>
      <c r="J10613">
        <v>2</v>
      </c>
      <c r="K10613">
        <v>7150</v>
      </c>
      <c r="L10613">
        <v>14300</v>
      </c>
      <c r="M10613">
        <v>17.023800000000001</v>
      </c>
      <c r="N10613">
        <v>34.047600000000003</v>
      </c>
      <c r="O10613">
        <v>0</v>
      </c>
      <c r="P10613">
        <v>0</v>
      </c>
      <c r="Q10613">
        <v>7167.0237999999999</v>
      </c>
      <c r="R10613">
        <v>14334.0476</v>
      </c>
      <c r="S10613" t="s">
        <v>1424</v>
      </c>
    </row>
    <row r="10614" spans="1:19">
      <c r="A10614" t="s">
        <v>8918</v>
      </c>
      <c r="B10614">
        <v>44284</v>
      </c>
      <c r="C10614" t="s">
        <v>8919</v>
      </c>
      <c r="D10614">
        <v>44284</v>
      </c>
      <c r="E10614" t="s">
        <v>1160</v>
      </c>
      <c r="F10614" t="s">
        <v>1354</v>
      </c>
      <c r="G10614" t="s">
        <v>1160</v>
      </c>
      <c r="H10614" t="s">
        <v>1160</v>
      </c>
      <c r="I10614" t="s">
        <v>1180</v>
      </c>
      <c r="J10614">
        <v>2</v>
      </c>
      <c r="K10614">
        <v>3586.25</v>
      </c>
      <c r="L10614">
        <v>7172.5</v>
      </c>
      <c r="M10614">
        <v>8.5387000000000004</v>
      </c>
      <c r="N10614">
        <v>17.077400000000001</v>
      </c>
      <c r="O10614">
        <v>0</v>
      </c>
      <c r="P10614">
        <v>0</v>
      </c>
      <c r="Q10614">
        <v>3594.7887000000001</v>
      </c>
      <c r="R10614">
        <v>7189.5774000000001</v>
      </c>
      <c r="S10614" t="s">
        <v>1424</v>
      </c>
    </row>
    <row r="10615" spans="1:19">
      <c r="A10615" t="s">
        <v>8920</v>
      </c>
      <c r="B10615">
        <v>44284</v>
      </c>
      <c r="C10615" t="s">
        <v>8921</v>
      </c>
      <c r="D10615">
        <v>44284</v>
      </c>
      <c r="E10615" t="s">
        <v>1160</v>
      </c>
      <c r="F10615" t="s">
        <v>1164</v>
      </c>
      <c r="G10615" t="s">
        <v>1160</v>
      </c>
      <c r="H10615" t="s">
        <v>1160</v>
      </c>
      <c r="I10615" t="s">
        <v>1470</v>
      </c>
      <c r="J10615">
        <v>7</v>
      </c>
      <c r="K10615">
        <v>7150</v>
      </c>
      <c r="L10615">
        <v>50050</v>
      </c>
      <c r="M10615">
        <v>17.023800000000001</v>
      </c>
      <c r="N10615">
        <v>119.1666</v>
      </c>
      <c r="O10615">
        <v>0</v>
      </c>
      <c r="P10615">
        <v>0</v>
      </c>
      <c r="Q10615">
        <v>7167.0237999999999</v>
      </c>
      <c r="R10615">
        <v>50169.166599999997</v>
      </c>
      <c r="S10615" t="s">
        <v>1424</v>
      </c>
    </row>
    <row r="10616" spans="1:19">
      <c r="A10616" t="s">
        <v>8920</v>
      </c>
      <c r="B10616">
        <v>44284</v>
      </c>
      <c r="C10616" t="s">
        <v>8921</v>
      </c>
      <c r="D10616">
        <v>44284</v>
      </c>
      <c r="E10616" t="s">
        <v>1160</v>
      </c>
      <c r="F10616" t="s">
        <v>1164</v>
      </c>
      <c r="G10616" t="s">
        <v>1160</v>
      </c>
      <c r="H10616" t="s">
        <v>1160</v>
      </c>
      <c r="I10616" t="s">
        <v>1177</v>
      </c>
      <c r="J10616">
        <v>5</v>
      </c>
      <c r="K10616">
        <v>9162.18</v>
      </c>
      <c r="L10616">
        <v>45810.9</v>
      </c>
      <c r="M10616">
        <v>21.814699999999998</v>
      </c>
      <c r="N10616">
        <v>109.0735</v>
      </c>
      <c r="O10616">
        <v>0</v>
      </c>
      <c r="P10616">
        <v>0</v>
      </c>
      <c r="Q10616">
        <v>9183.9946999999993</v>
      </c>
      <c r="R10616">
        <v>45919.9735</v>
      </c>
      <c r="S10616" t="s">
        <v>1424</v>
      </c>
    </row>
    <row r="10617" spans="1:19">
      <c r="A10617" t="s">
        <v>8920</v>
      </c>
      <c r="B10617">
        <v>44284</v>
      </c>
      <c r="C10617" t="s">
        <v>8921</v>
      </c>
      <c r="D10617">
        <v>44284</v>
      </c>
      <c r="E10617" t="s">
        <v>1160</v>
      </c>
      <c r="F10617" t="s">
        <v>1164</v>
      </c>
      <c r="G10617" t="s">
        <v>1160</v>
      </c>
      <c r="H10617" t="s">
        <v>1160</v>
      </c>
      <c r="I10617" t="s">
        <v>1381</v>
      </c>
      <c r="J10617">
        <v>5</v>
      </c>
      <c r="K10617">
        <v>9990</v>
      </c>
      <c r="L10617">
        <v>49950</v>
      </c>
      <c r="M10617">
        <v>23.785699999999999</v>
      </c>
      <c r="N10617">
        <v>118.9285</v>
      </c>
      <c r="O10617">
        <v>0</v>
      </c>
      <c r="P10617">
        <v>0</v>
      </c>
      <c r="Q10617">
        <v>10013.7857</v>
      </c>
      <c r="R10617">
        <v>50068.928500000002</v>
      </c>
      <c r="S10617" t="s">
        <v>1424</v>
      </c>
    </row>
    <row r="10618" spans="1:19">
      <c r="A10618" t="s">
        <v>8922</v>
      </c>
      <c r="B10618">
        <v>44284</v>
      </c>
      <c r="C10618" t="s">
        <v>8923</v>
      </c>
      <c r="D10618">
        <v>44284</v>
      </c>
      <c r="E10618" t="s">
        <v>1160</v>
      </c>
      <c r="F10618" t="s">
        <v>1350</v>
      </c>
      <c r="G10618" t="s">
        <v>1160</v>
      </c>
      <c r="H10618" t="s">
        <v>1160</v>
      </c>
      <c r="I10618" t="s">
        <v>1180</v>
      </c>
      <c r="J10618">
        <v>2</v>
      </c>
      <c r="K10618">
        <v>3586.25</v>
      </c>
      <c r="L10618">
        <v>7172.5</v>
      </c>
      <c r="M10618">
        <v>8.5387000000000004</v>
      </c>
      <c r="N10618">
        <v>17.077400000000001</v>
      </c>
      <c r="O10618">
        <v>0</v>
      </c>
      <c r="P10618">
        <v>0</v>
      </c>
      <c r="Q10618">
        <v>3594.7887000000001</v>
      </c>
      <c r="R10618">
        <v>7189.5774000000001</v>
      </c>
      <c r="S10618" t="s">
        <v>1424</v>
      </c>
    </row>
    <row r="10619" spans="1:19">
      <c r="A10619" t="s">
        <v>8922</v>
      </c>
      <c r="B10619">
        <v>44284</v>
      </c>
      <c r="C10619" t="s">
        <v>8923</v>
      </c>
      <c r="D10619">
        <v>44284</v>
      </c>
      <c r="E10619" t="s">
        <v>1160</v>
      </c>
      <c r="F10619" t="s">
        <v>1350</v>
      </c>
      <c r="G10619" t="s">
        <v>1160</v>
      </c>
      <c r="H10619" t="s">
        <v>1160</v>
      </c>
      <c r="I10619" t="s">
        <v>1381</v>
      </c>
      <c r="J10619">
        <v>3</v>
      </c>
      <c r="K10619">
        <v>9990</v>
      </c>
      <c r="L10619">
        <v>29970</v>
      </c>
      <c r="M10619">
        <v>23.785699999999999</v>
      </c>
      <c r="N10619">
        <v>71.357100000000003</v>
      </c>
      <c r="O10619">
        <v>0</v>
      </c>
      <c r="P10619">
        <v>0</v>
      </c>
      <c r="Q10619">
        <v>10013.7857</v>
      </c>
      <c r="R10619">
        <v>30041.357100000001</v>
      </c>
      <c r="S10619" t="s">
        <v>1424</v>
      </c>
    </row>
    <row r="10620" spans="1:19">
      <c r="A10620" t="s">
        <v>8922</v>
      </c>
      <c r="B10620">
        <v>44284</v>
      </c>
      <c r="C10620" t="s">
        <v>8923</v>
      </c>
      <c r="D10620">
        <v>44284</v>
      </c>
      <c r="E10620" t="s">
        <v>1160</v>
      </c>
      <c r="F10620" t="s">
        <v>1350</v>
      </c>
      <c r="G10620" t="s">
        <v>1160</v>
      </c>
      <c r="H10620" t="s">
        <v>1160</v>
      </c>
      <c r="I10620" t="s">
        <v>1470</v>
      </c>
      <c r="J10620">
        <v>2</v>
      </c>
      <c r="K10620">
        <v>7150</v>
      </c>
      <c r="L10620">
        <v>14300</v>
      </c>
      <c r="M10620">
        <v>17.023800000000001</v>
      </c>
      <c r="N10620">
        <v>34.047600000000003</v>
      </c>
      <c r="O10620">
        <v>0</v>
      </c>
      <c r="P10620">
        <v>0</v>
      </c>
      <c r="Q10620">
        <v>7167.0237999999999</v>
      </c>
      <c r="R10620">
        <v>14334.0476</v>
      </c>
      <c r="S10620" t="s">
        <v>1424</v>
      </c>
    </row>
    <row r="10621" spans="1:19">
      <c r="A10621" t="s">
        <v>8924</v>
      </c>
      <c r="B10621">
        <v>44284</v>
      </c>
      <c r="C10621" t="s">
        <v>8925</v>
      </c>
      <c r="D10621">
        <v>44284</v>
      </c>
      <c r="E10621" t="s">
        <v>1160</v>
      </c>
      <c r="F10621" t="s">
        <v>1351</v>
      </c>
      <c r="G10621" t="s">
        <v>1160</v>
      </c>
      <c r="H10621" t="s">
        <v>1160</v>
      </c>
      <c r="I10621" t="s">
        <v>1470</v>
      </c>
      <c r="J10621">
        <v>3</v>
      </c>
      <c r="K10621">
        <v>7150</v>
      </c>
      <c r="L10621">
        <v>21450</v>
      </c>
      <c r="M10621">
        <v>17.023800000000001</v>
      </c>
      <c r="N10621">
        <v>51.071399999999997</v>
      </c>
      <c r="O10621">
        <v>0</v>
      </c>
      <c r="P10621">
        <v>0</v>
      </c>
      <c r="Q10621">
        <v>7167.0237999999999</v>
      </c>
      <c r="R10621">
        <v>21501.071400000001</v>
      </c>
      <c r="S10621" t="s">
        <v>1424</v>
      </c>
    </row>
    <row r="10622" spans="1:19">
      <c r="A10622" t="s">
        <v>8924</v>
      </c>
      <c r="B10622">
        <v>44284</v>
      </c>
      <c r="C10622" t="s">
        <v>8925</v>
      </c>
      <c r="D10622">
        <v>44284</v>
      </c>
      <c r="E10622" t="s">
        <v>1160</v>
      </c>
      <c r="F10622" t="s">
        <v>1351</v>
      </c>
      <c r="G10622" t="s">
        <v>1160</v>
      </c>
      <c r="H10622" t="s">
        <v>1160</v>
      </c>
      <c r="I10622" t="s">
        <v>1381</v>
      </c>
      <c r="J10622">
        <v>1</v>
      </c>
      <c r="K10622">
        <v>9990</v>
      </c>
      <c r="L10622">
        <v>9990</v>
      </c>
      <c r="M10622">
        <v>23.785699999999999</v>
      </c>
      <c r="N10622">
        <v>23.785699999999999</v>
      </c>
      <c r="O10622">
        <v>0</v>
      </c>
      <c r="P10622">
        <v>0</v>
      </c>
      <c r="Q10622">
        <v>10013.7857</v>
      </c>
      <c r="R10622">
        <v>10013.7857</v>
      </c>
      <c r="S10622" t="s">
        <v>1424</v>
      </c>
    </row>
    <row r="10623" spans="1:19">
      <c r="A10623" t="s">
        <v>8926</v>
      </c>
      <c r="B10623">
        <v>44284</v>
      </c>
      <c r="C10623" t="s">
        <v>8927</v>
      </c>
      <c r="D10623">
        <v>44284</v>
      </c>
      <c r="E10623" t="s">
        <v>1160</v>
      </c>
      <c r="F10623" t="s">
        <v>1355</v>
      </c>
      <c r="G10623" t="s">
        <v>1160</v>
      </c>
      <c r="H10623" t="s">
        <v>1160</v>
      </c>
      <c r="I10623" t="s">
        <v>1181</v>
      </c>
      <c r="J10623">
        <v>40</v>
      </c>
      <c r="K10623">
        <v>1311.5</v>
      </c>
      <c r="L10623">
        <v>52460</v>
      </c>
      <c r="M10623">
        <v>3.1225999999999998</v>
      </c>
      <c r="N10623">
        <v>124.904</v>
      </c>
      <c r="O10623">
        <v>0</v>
      </c>
      <c r="P10623">
        <v>0</v>
      </c>
      <c r="Q10623">
        <v>1314.6225999999999</v>
      </c>
      <c r="R10623">
        <v>52584.904000000002</v>
      </c>
      <c r="S10623" t="s">
        <v>1424</v>
      </c>
    </row>
    <row r="10624" spans="1:19">
      <c r="A10624" t="s">
        <v>8928</v>
      </c>
      <c r="B10624">
        <v>44284</v>
      </c>
      <c r="C10624" t="s">
        <v>8929</v>
      </c>
      <c r="D10624">
        <v>44284</v>
      </c>
      <c r="E10624" t="s">
        <v>1160</v>
      </c>
      <c r="F10624" t="s">
        <v>1454</v>
      </c>
      <c r="G10624" t="s">
        <v>1160</v>
      </c>
      <c r="H10624" t="s">
        <v>1160</v>
      </c>
      <c r="I10624" t="s">
        <v>1356</v>
      </c>
      <c r="J10624">
        <v>40</v>
      </c>
      <c r="K10624">
        <v>1134</v>
      </c>
      <c r="L10624">
        <v>45360</v>
      </c>
      <c r="M10624">
        <v>2.7</v>
      </c>
      <c r="N10624">
        <v>108</v>
      </c>
      <c r="O10624">
        <v>0</v>
      </c>
      <c r="P10624">
        <v>0</v>
      </c>
      <c r="Q10624">
        <v>1136.7</v>
      </c>
      <c r="R10624">
        <v>45468</v>
      </c>
      <c r="S10624" t="s">
        <v>1424</v>
      </c>
    </row>
    <row r="10625" spans="1:19">
      <c r="A10625" t="s">
        <v>8930</v>
      </c>
      <c r="B10625">
        <v>44284</v>
      </c>
      <c r="C10625" t="s">
        <v>8931</v>
      </c>
      <c r="D10625">
        <v>44284</v>
      </c>
      <c r="E10625" t="s">
        <v>1160</v>
      </c>
      <c r="F10625" t="s">
        <v>1352</v>
      </c>
      <c r="G10625" t="s">
        <v>1160</v>
      </c>
      <c r="H10625" t="s">
        <v>1160</v>
      </c>
      <c r="I10625" t="s">
        <v>1177</v>
      </c>
      <c r="J10625">
        <v>2</v>
      </c>
      <c r="K10625">
        <v>9162.18</v>
      </c>
      <c r="L10625">
        <v>18324.36</v>
      </c>
      <c r="M10625">
        <v>21.814699999999998</v>
      </c>
      <c r="N10625">
        <v>43.629399999999997</v>
      </c>
      <c r="O10625">
        <v>0</v>
      </c>
      <c r="P10625">
        <v>0</v>
      </c>
      <c r="Q10625">
        <v>9183.9946999999993</v>
      </c>
      <c r="R10625">
        <v>18367.989399999999</v>
      </c>
      <c r="S10625" t="s">
        <v>1424</v>
      </c>
    </row>
    <row r="10626" spans="1:19">
      <c r="A10626" t="s">
        <v>8930</v>
      </c>
      <c r="B10626">
        <v>44284</v>
      </c>
      <c r="C10626" t="s">
        <v>8931</v>
      </c>
      <c r="D10626">
        <v>44284</v>
      </c>
      <c r="E10626" t="s">
        <v>1160</v>
      </c>
      <c r="F10626" t="s">
        <v>1352</v>
      </c>
      <c r="G10626" t="s">
        <v>1160</v>
      </c>
      <c r="H10626" t="s">
        <v>1160</v>
      </c>
      <c r="I10626" t="s">
        <v>1180</v>
      </c>
      <c r="J10626">
        <v>4</v>
      </c>
      <c r="K10626">
        <v>3586.25</v>
      </c>
      <c r="L10626">
        <v>14345</v>
      </c>
      <c r="M10626">
        <v>8.5387000000000004</v>
      </c>
      <c r="N10626">
        <v>34.154800000000002</v>
      </c>
      <c r="O10626">
        <v>0</v>
      </c>
      <c r="P10626">
        <v>0</v>
      </c>
      <c r="Q10626">
        <v>3594.7887000000001</v>
      </c>
      <c r="R10626">
        <v>14379.1548</v>
      </c>
      <c r="S10626" t="s">
        <v>1424</v>
      </c>
    </row>
    <row r="10627" spans="1:19">
      <c r="A10627" t="s">
        <v>8930</v>
      </c>
      <c r="B10627">
        <v>44284</v>
      </c>
      <c r="C10627" t="s">
        <v>8931</v>
      </c>
      <c r="D10627">
        <v>44284</v>
      </c>
      <c r="E10627" t="s">
        <v>1160</v>
      </c>
      <c r="F10627" t="s">
        <v>1352</v>
      </c>
      <c r="G10627" t="s">
        <v>1160</v>
      </c>
      <c r="H10627" t="s">
        <v>1160</v>
      </c>
      <c r="I10627" t="s">
        <v>5350</v>
      </c>
      <c r="J10627">
        <v>1</v>
      </c>
      <c r="K10627">
        <v>9615</v>
      </c>
      <c r="L10627">
        <v>9615</v>
      </c>
      <c r="M10627">
        <v>22.892900000000001</v>
      </c>
      <c r="N10627">
        <v>22.892900000000001</v>
      </c>
      <c r="O10627">
        <v>0</v>
      </c>
      <c r="P10627">
        <v>0</v>
      </c>
      <c r="Q10627">
        <v>9637.8929000000007</v>
      </c>
      <c r="R10627">
        <v>9637.8929000000007</v>
      </c>
      <c r="S10627" t="s">
        <v>1424</v>
      </c>
    </row>
    <row r="10628" spans="1:19">
      <c r="A10628" t="s">
        <v>8930</v>
      </c>
      <c r="B10628">
        <v>44284</v>
      </c>
      <c r="C10628" t="s">
        <v>8931</v>
      </c>
      <c r="D10628">
        <v>44284</v>
      </c>
      <c r="E10628" t="s">
        <v>1160</v>
      </c>
      <c r="F10628" t="s">
        <v>1352</v>
      </c>
      <c r="G10628" t="s">
        <v>1160</v>
      </c>
      <c r="H10628" t="s">
        <v>1160</v>
      </c>
      <c r="I10628" t="s">
        <v>1381</v>
      </c>
      <c r="J10628">
        <v>1</v>
      </c>
      <c r="K10628">
        <v>9990</v>
      </c>
      <c r="L10628">
        <v>9990</v>
      </c>
      <c r="M10628">
        <v>23.785699999999999</v>
      </c>
      <c r="N10628">
        <v>23.785699999999999</v>
      </c>
      <c r="O10628">
        <v>0</v>
      </c>
      <c r="P10628">
        <v>0</v>
      </c>
      <c r="Q10628">
        <v>10013.7857</v>
      </c>
      <c r="R10628">
        <v>10013.7857</v>
      </c>
      <c r="S10628" t="s">
        <v>1424</v>
      </c>
    </row>
    <row r="10629" spans="1:19">
      <c r="A10629" t="s">
        <v>8932</v>
      </c>
      <c r="B10629">
        <v>44284</v>
      </c>
      <c r="C10629" t="s">
        <v>8933</v>
      </c>
      <c r="D10629">
        <v>44284</v>
      </c>
      <c r="E10629" t="s">
        <v>1429</v>
      </c>
      <c r="F10629" t="s">
        <v>4689</v>
      </c>
      <c r="G10629" t="s">
        <v>1430</v>
      </c>
      <c r="H10629" t="s">
        <v>1429</v>
      </c>
      <c r="I10629" t="s">
        <v>5350</v>
      </c>
      <c r="J10629">
        <v>4</v>
      </c>
      <c r="K10629">
        <v>8769</v>
      </c>
      <c r="L10629">
        <v>35076</v>
      </c>
      <c r="M10629">
        <v>0</v>
      </c>
      <c r="N10629">
        <v>0</v>
      </c>
      <c r="O10629">
        <v>0</v>
      </c>
      <c r="P10629">
        <v>0</v>
      </c>
      <c r="Q10629">
        <v>8769</v>
      </c>
      <c r="R10629">
        <v>35076</v>
      </c>
      <c r="S10629" t="s">
        <v>1424</v>
      </c>
    </row>
    <row r="10630" spans="1:19">
      <c r="A10630" t="s">
        <v>8934</v>
      </c>
      <c r="B10630">
        <v>44284</v>
      </c>
      <c r="C10630" t="s">
        <v>8935</v>
      </c>
      <c r="D10630">
        <v>44284</v>
      </c>
      <c r="E10630" t="s">
        <v>1422</v>
      </c>
      <c r="F10630" t="s">
        <v>29</v>
      </c>
      <c r="G10630" t="s">
        <v>1108</v>
      </c>
      <c r="H10630" t="s">
        <v>24</v>
      </c>
      <c r="I10630" t="s">
        <v>1191</v>
      </c>
      <c r="J10630">
        <v>3</v>
      </c>
      <c r="K10630">
        <v>7760</v>
      </c>
      <c r="L10630">
        <v>23280</v>
      </c>
      <c r="M10630">
        <v>18.476199999999999</v>
      </c>
      <c r="N10630">
        <v>55.428600000000003</v>
      </c>
      <c r="O10630">
        <v>0</v>
      </c>
      <c r="P10630">
        <v>0</v>
      </c>
      <c r="Q10630">
        <v>7778.4762000000001</v>
      </c>
      <c r="R10630">
        <v>23335.428599999999</v>
      </c>
      <c r="S10630" t="s">
        <v>1424</v>
      </c>
    </row>
    <row r="10631" spans="1:19">
      <c r="A10631" t="s">
        <v>8936</v>
      </c>
      <c r="B10631">
        <v>44284</v>
      </c>
      <c r="C10631" t="s">
        <v>8937</v>
      </c>
      <c r="D10631">
        <v>44284</v>
      </c>
      <c r="E10631" t="s">
        <v>1422</v>
      </c>
      <c r="F10631" t="s">
        <v>974</v>
      </c>
      <c r="G10631" t="s">
        <v>1445</v>
      </c>
      <c r="H10631" t="s">
        <v>24</v>
      </c>
      <c r="I10631" t="s">
        <v>1470</v>
      </c>
      <c r="J10631">
        <v>10</v>
      </c>
      <c r="K10631">
        <v>7050</v>
      </c>
      <c r="L10631">
        <v>70500</v>
      </c>
      <c r="M10631">
        <v>16.785699999999999</v>
      </c>
      <c r="N10631">
        <v>167.857</v>
      </c>
      <c r="O10631">
        <v>0</v>
      </c>
      <c r="P10631">
        <v>0</v>
      </c>
      <c r="Q10631">
        <v>7066.7857000000004</v>
      </c>
      <c r="R10631">
        <v>70667.857000000004</v>
      </c>
      <c r="S10631" t="s">
        <v>1424</v>
      </c>
    </row>
    <row r="10632" spans="1:19">
      <c r="A10632" t="s">
        <v>8938</v>
      </c>
      <c r="B10632">
        <v>44284</v>
      </c>
      <c r="C10632" t="s">
        <v>8939</v>
      </c>
      <c r="D10632">
        <v>44284</v>
      </c>
      <c r="E10632" t="s">
        <v>1422</v>
      </c>
      <c r="F10632" t="s">
        <v>34</v>
      </c>
      <c r="G10632" t="s">
        <v>1434</v>
      </c>
      <c r="H10632" t="s">
        <v>24</v>
      </c>
      <c r="I10632" t="s">
        <v>1177</v>
      </c>
      <c r="J10632">
        <v>10</v>
      </c>
      <c r="K10632">
        <v>9045</v>
      </c>
      <c r="L10632">
        <v>90450</v>
      </c>
      <c r="M10632">
        <v>21.535699999999999</v>
      </c>
      <c r="N10632">
        <v>215.357</v>
      </c>
      <c r="O10632">
        <v>0</v>
      </c>
      <c r="P10632">
        <v>0</v>
      </c>
      <c r="Q10632">
        <v>9066.5357000000004</v>
      </c>
      <c r="R10632">
        <v>90665.357000000004</v>
      </c>
      <c r="S10632" t="s">
        <v>1424</v>
      </c>
    </row>
    <row r="10633" spans="1:19">
      <c r="A10633" t="s">
        <v>8938</v>
      </c>
      <c r="B10633">
        <v>44284</v>
      </c>
      <c r="C10633" t="s">
        <v>8939</v>
      </c>
      <c r="D10633">
        <v>44284</v>
      </c>
      <c r="E10633" t="s">
        <v>1422</v>
      </c>
      <c r="F10633" t="s">
        <v>34</v>
      </c>
      <c r="G10633" t="s">
        <v>1434</v>
      </c>
      <c r="H10633" t="s">
        <v>24</v>
      </c>
      <c r="I10633" t="s">
        <v>1178</v>
      </c>
      <c r="J10633">
        <v>5</v>
      </c>
      <c r="K10633">
        <v>4035</v>
      </c>
      <c r="L10633">
        <v>20175</v>
      </c>
      <c r="M10633">
        <v>9.6071000000000009</v>
      </c>
      <c r="N10633">
        <v>48.035499999999999</v>
      </c>
      <c r="O10633">
        <v>0</v>
      </c>
      <c r="P10633">
        <v>0</v>
      </c>
      <c r="Q10633">
        <v>4044.6071000000002</v>
      </c>
      <c r="R10633">
        <v>20223.035500000002</v>
      </c>
      <c r="S10633" t="s">
        <v>1424</v>
      </c>
    </row>
    <row r="10634" spans="1:19">
      <c r="A10634" t="s">
        <v>8938</v>
      </c>
      <c r="B10634">
        <v>44284</v>
      </c>
      <c r="C10634" t="s">
        <v>8939</v>
      </c>
      <c r="D10634">
        <v>44284</v>
      </c>
      <c r="E10634" t="s">
        <v>1422</v>
      </c>
      <c r="F10634" t="s">
        <v>34</v>
      </c>
      <c r="G10634" t="s">
        <v>1434</v>
      </c>
      <c r="H10634" t="s">
        <v>24</v>
      </c>
      <c r="I10634" t="s">
        <v>1381</v>
      </c>
      <c r="J10634">
        <v>15</v>
      </c>
      <c r="K10634">
        <v>9850</v>
      </c>
      <c r="L10634">
        <v>147750</v>
      </c>
      <c r="M10634">
        <v>23.452400000000001</v>
      </c>
      <c r="N10634">
        <v>351.786</v>
      </c>
      <c r="O10634">
        <v>0</v>
      </c>
      <c r="P10634">
        <v>0</v>
      </c>
      <c r="Q10634">
        <v>9873.4524000000001</v>
      </c>
      <c r="R10634">
        <v>148101.78599999999</v>
      </c>
      <c r="S10634" t="s">
        <v>1424</v>
      </c>
    </row>
    <row r="10635" spans="1:19">
      <c r="A10635" t="s">
        <v>8938</v>
      </c>
      <c r="B10635">
        <v>44284</v>
      </c>
      <c r="C10635" t="s">
        <v>8939</v>
      </c>
      <c r="D10635">
        <v>44284</v>
      </c>
      <c r="E10635" t="s">
        <v>1422</v>
      </c>
      <c r="F10635" t="s">
        <v>34</v>
      </c>
      <c r="G10635" t="s">
        <v>1434</v>
      </c>
      <c r="H10635" t="s">
        <v>24</v>
      </c>
      <c r="I10635" t="s">
        <v>1470</v>
      </c>
      <c r="J10635">
        <v>20</v>
      </c>
      <c r="K10635">
        <v>7050</v>
      </c>
      <c r="L10635">
        <v>141000</v>
      </c>
      <c r="M10635">
        <v>16.785699999999999</v>
      </c>
      <c r="N10635">
        <v>335.714</v>
      </c>
      <c r="O10635">
        <v>0</v>
      </c>
      <c r="P10635">
        <v>0</v>
      </c>
      <c r="Q10635">
        <v>7066.7857000000004</v>
      </c>
      <c r="R10635">
        <v>141335.71400000001</v>
      </c>
      <c r="S10635" t="s">
        <v>1424</v>
      </c>
    </row>
    <row r="10636" spans="1:19">
      <c r="A10636" t="s">
        <v>8938</v>
      </c>
      <c r="B10636">
        <v>44284</v>
      </c>
      <c r="C10636" t="s">
        <v>8939</v>
      </c>
      <c r="D10636">
        <v>44284</v>
      </c>
      <c r="E10636" t="s">
        <v>1422</v>
      </c>
      <c r="F10636" t="s">
        <v>34</v>
      </c>
      <c r="G10636" t="s">
        <v>1434</v>
      </c>
      <c r="H10636" t="s">
        <v>24</v>
      </c>
      <c r="I10636" t="s">
        <v>3687</v>
      </c>
      <c r="J10636">
        <v>12</v>
      </c>
      <c r="K10636">
        <v>5594</v>
      </c>
      <c r="L10636">
        <v>67128</v>
      </c>
      <c r="M10636">
        <v>11.569000000000001</v>
      </c>
      <c r="N10636">
        <v>138.828</v>
      </c>
      <c r="O10636">
        <v>8400</v>
      </c>
      <c r="P10636">
        <v>0</v>
      </c>
      <c r="Q10636">
        <v>5605.5690000000004</v>
      </c>
      <c r="R10636">
        <v>58866.828600000001</v>
      </c>
      <c r="S10636" t="s">
        <v>1424</v>
      </c>
    </row>
    <row r="10637" spans="1:19">
      <c r="A10637" t="s">
        <v>8938</v>
      </c>
      <c r="B10637">
        <v>44284</v>
      </c>
      <c r="C10637" t="s">
        <v>8939</v>
      </c>
      <c r="D10637">
        <v>44284</v>
      </c>
      <c r="E10637" t="s">
        <v>1422</v>
      </c>
      <c r="F10637" t="s">
        <v>34</v>
      </c>
      <c r="G10637" t="s">
        <v>1434</v>
      </c>
      <c r="H10637" t="s">
        <v>24</v>
      </c>
      <c r="I10637" t="s">
        <v>5350</v>
      </c>
      <c r="J10637">
        <v>5</v>
      </c>
      <c r="K10637">
        <v>9480</v>
      </c>
      <c r="L10637">
        <v>47400</v>
      </c>
      <c r="M10637">
        <v>22.571400000000001</v>
      </c>
      <c r="N10637">
        <v>112.857</v>
      </c>
      <c r="O10637">
        <v>0</v>
      </c>
      <c r="P10637">
        <v>0</v>
      </c>
      <c r="Q10637">
        <v>9502.5714000000007</v>
      </c>
      <c r="R10637">
        <v>47512.857000000004</v>
      </c>
      <c r="S10637" t="s">
        <v>1424</v>
      </c>
    </row>
    <row r="10638" spans="1:19">
      <c r="A10638" t="s">
        <v>8940</v>
      </c>
      <c r="B10638">
        <v>44284</v>
      </c>
      <c r="C10638" t="s">
        <v>8941</v>
      </c>
      <c r="D10638">
        <v>44284</v>
      </c>
      <c r="E10638" t="s">
        <v>1422</v>
      </c>
      <c r="F10638" t="s">
        <v>28</v>
      </c>
      <c r="G10638" t="s">
        <v>1446</v>
      </c>
      <c r="H10638" t="s">
        <v>24</v>
      </c>
      <c r="I10638" t="s">
        <v>1470</v>
      </c>
      <c r="J10638">
        <v>40</v>
      </c>
      <c r="K10638">
        <v>7050</v>
      </c>
      <c r="L10638">
        <v>282000</v>
      </c>
      <c r="M10638">
        <v>16.785699999999999</v>
      </c>
      <c r="N10638">
        <v>671.428</v>
      </c>
      <c r="O10638">
        <v>0</v>
      </c>
      <c r="P10638">
        <v>0</v>
      </c>
      <c r="Q10638">
        <v>7066.7857000000004</v>
      </c>
      <c r="R10638">
        <v>282671.42800000001</v>
      </c>
      <c r="S10638" t="s">
        <v>1424</v>
      </c>
    </row>
    <row r="10639" spans="1:19">
      <c r="A10639" t="s">
        <v>8940</v>
      </c>
      <c r="B10639">
        <v>44284</v>
      </c>
      <c r="C10639" t="s">
        <v>8941</v>
      </c>
      <c r="D10639">
        <v>44284</v>
      </c>
      <c r="E10639" t="s">
        <v>1422</v>
      </c>
      <c r="F10639" t="s">
        <v>28</v>
      </c>
      <c r="G10639" t="s">
        <v>1446</v>
      </c>
      <c r="H10639" t="s">
        <v>24</v>
      </c>
      <c r="I10639" t="s">
        <v>1177</v>
      </c>
      <c r="J10639">
        <v>7</v>
      </c>
      <c r="K10639">
        <v>9045</v>
      </c>
      <c r="L10639">
        <v>63315</v>
      </c>
      <c r="M10639">
        <v>21.535699999999999</v>
      </c>
      <c r="N10639">
        <v>150.7499</v>
      </c>
      <c r="O10639">
        <v>0</v>
      </c>
      <c r="P10639">
        <v>0</v>
      </c>
      <c r="Q10639">
        <v>9066.5357000000004</v>
      </c>
      <c r="R10639">
        <v>63465.749900000003</v>
      </c>
      <c r="S10639" t="s">
        <v>1424</v>
      </c>
    </row>
    <row r="10640" spans="1:19">
      <c r="A10640" t="s">
        <v>8942</v>
      </c>
      <c r="B10640">
        <v>44284</v>
      </c>
      <c r="C10640" t="s">
        <v>8943</v>
      </c>
      <c r="D10640">
        <v>44284</v>
      </c>
      <c r="E10640" t="s">
        <v>1422</v>
      </c>
      <c r="F10640" t="s">
        <v>1219</v>
      </c>
      <c r="G10640" t="s">
        <v>25</v>
      </c>
      <c r="H10640" t="s">
        <v>24</v>
      </c>
      <c r="I10640" t="s">
        <v>1470</v>
      </c>
      <c r="J10640">
        <v>20</v>
      </c>
      <c r="K10640">
        <v>7050</v>
      </c>
      <c r="L10640">
        <v>141000</v>
      </c>
      <c r="M10640">
        <v>16.785699999999999</v>
      </c>
      <c r="N10640">
        <v>335.714</v>
      </c>
      <c r="O10640">
        <v>0</v>
      </c>
      <c r="P10640">
        <v>0</v>
      </c>
      <c r="Q10640">
        <v>7066.7857000000004</v>
      </c>
      <c r="R10640">
        <v>141335.71400000001</v>
      </c>
      <c r="S10640" t="s">
        <v>1424</v>
      </c>
    </row>
    <row r="10641" spans="1:19">
      <c r="A10641" t="s">
        <v>8942</v>
      </c>
      <c r="B10641">
        <v>44284</v>
      </c>
      <c r="C10641" t="s">
        <v>8943</v>
      </c>
      <c r="D10641">
        <v>44284</v>
      </c>
      <c r="E10641" t="s">
        <v>1422</v>
      </c>
      <c r="F10641" t="s">
        <v>1219</v>
      </c>
      <c r="G10641" t="s">
        <v>25</v>
      </c>
      <c r="H10641" t="s">
        <v>24</v>
      </c>
      <c r="I10641" t="s">
        <v>1381</v>
      </c>
      <c r="J10641">
        <v>4</v>
      </c>
      <c r="K10641">
        <v>9850</v>
      </c>
      <c r="L10641">
        <v>39400</v>
      </c>
      <c r="M10641">
        <v>23.452400000000001</v>
      </c>
      <c r="N10641">
        <v>93.809600000000003</v>
      </c>
      <c r="O10641">
        <v>0</v>
      </c>
      <c r="P10641">
        <v>0</v>
      </c>
      <c r="Q10641">
        <v>9873.4524000000001</v>
      </c>
      <c r="R10641">
        <v>39493.809600000001</v>
      </c>
      <c r="S10641" t="s">
        <v>1424</v>
      </c>
    </row>
    <row r="10642" spans="1:19">
      <c r="A10642" t="s">
        <v>8944</v>
      </c>
      <c r="B10642">
        <v>44284</v>
      </c>
      <c r="C10642" t="s">
        <v>8945</v>
      </c>
      <c r="D10642">
        <v>44284</v>
      </c>
      <c r="E10642" t="s">
        <v>1422</v>
      </c>
      <c r="F10642" t="s">
        <v>1</v>
      </c>
      <c r="G10642" t="s">
        <v>1061</v>
      </c>
      <c r="H10642" t="s">
        <v>117</v>
      </c>
      <c r="I10642" t="s">
        <v>1470</v>
      </c>
      <c r="J10642">
        <v>25</v>
      </c>
      <c r="K10642">
        <v>7050</v>
      </c>
      <c r="L10642">
        <v>176250</v>
      </c>
      <c r="M10642">
        <v>16.785699999999999</v>
      </c>
      <c r="N10642">
        <v>419.64249999999998</v>
      </c>
      <c r="O10642">
        <v>0</v>
      </c>
      <c r="P10642">
        <v>0</v>
      </c>
      <c r="Q10642">
        <v>7066.7857000000004</v>
      </c>
      <c r="R10642">
        <v>176669.64249999999</v>
      </c>
      <c r="S10642" t="s">
        <v>1424</v>
      </c>
    </row>
    <row r="10643" spans="1:19">
      <c r="A10643" t="s">
        <v>8944</v>
      </c>
      <c r="B10643">
        <v>44284</v>
      </c>
      <c r="C10643" t="s">
        <v>8945</v>
      </c>
      <c r="D10643">
        <v>44284</v>
      </c>
      <c r="E10643" t="s">
        <v>1422</v>
      </c>
      <c r="F10643" t="s">
        <v>1</v>
      </c>
      <c r="G10643" t="s">
        <v>1061</v>
      </c>
      <c r="H10643" t="s">
        <v>117</v>
      </c>
      <c r="I10643" t="s">
        <v>1177</v>
      </c>
      <c r="J10643">
        <v>5</v>
      </c>
      <c r="K10643">
        <v>9045</v>
      </c>
      <c r="L10643">
        <v>45225</v>
      </c>
      <c r="M10643">
        <v>21.535699999999999</v>
      </c>
      <c r="N10643">
        <v>107.6785</v>
      </c>
      <c r="O10643">
        <v>0</v>
      </c>
      <c r="P10643">
        <v>0</v>
      </c>
      <c r="Q10643">
        <v>9066.5357000000004</v>
      </c>
      <c r="R10643">
        <v>45332.678500000002</v>
      </c>
      <c r="S10643" t="s">
        <v>1424</v>
      </c>
    </row>
    <row r="10644" spans="1:19">
      <c r="A10644" t="s">
        <v>8944</v>
      </c>
      <c r="B10644">
        <v>44284</v>
      </c>
      <c r="C10644" t="s">
        <v>8945</v>
      </c>
      <c r="D10644">
        <v>44284</v>
      </c>
      <c r="E10644" t="s">
        <v>1422</v>
      </c>
      <c r="F10644" t="s">
        <v>1</v>
      </c>
      <c r="G10644" t="s">
        <v>1061</v>
      </c>
      <c r="H10644" t="s">
        <v>117</v>
      </c>
      <c r="I10644" t="s">
        <v>1381</v>
      </c>
      <c r="J10644">
        <v>15</v>
      </c>
      <c r="K10644">
        <v>9850</v>
      </c>
      <c r="L10644">
        <v>147750</v>
      </c>
      <c r="M10644">
        <v>23.452400000000001</v>
      </c>
      <c r="N10644">
        <v>351.786</v>
      </c>
      <c r="O10644">
        <v>0</v>
      </c>
      <c r="P10644">
        <v>0</v>
      </c>
      <c r="Q10644">
        <v>9873.4524000000001</v>
      </c>
      <c r="R10644">
        <v>148101.78599999999</v>
      </c>
      <c r="S10644" t="s">
        <v>1424</v>
      </c>
    </row>
    <row r="10645" spans="1:19">
      <c r="A10645" t="s">
        <v>8946</v>
      </c>
      <c r="B10645">
        <v>44284</v>
      </c>
      <c r="C10645" t="s">
        <v>8947</v>
      </c>
      <c r="D10645">
        <v>44284</v>
      </c>
      <c r="E10645" t="s">
        <v>1422</v>
      </c>
      <c r="F10645" t="s">
        <v>97</v>
      </c>
      <c r="G10645" t="s">
        <v>1027</v>
      </c>
      <c r="H10645" t="s">
        <v>1428</v>
      </c>
      <c r="I10645" t="s">
        <v>1356</v>
      </c>
      <c r="J10645">
        <v>20</v>
      </c>
      <c r="K10645">
        <v>1118</v>
      </c>
      <c r="L10645">
        <v>22360</v>
      </c>
      <c r="M10645">
        <v>2.6619000000000002</v>
      </c>
      <c r="N10645">
        <v>53.238</v>
      </c>
      <c r="O10645">
        <v>0</v>
      </c>
      <c r="P10645">
        <v>0</v>
      </c>
      <c r="Q10645">
        <v>1120.6619000000001</v>
      </c>
      <c r="R10645">
        <v>22413.238000000001</v>
      </c>
      <c r="S10645" t="s">
        <v>1424</v>
      </c>
    </row>
    <row r="10646" spans="1:19">
      <c r="A10646" t="s">
        <v>8946</v>
      </c>
      <c r="B10646">
        <v>44284</v>
      </c>
      <c r="C10646" t="s">
        <v>8947</v>
      </c>
      <c r="D10646">
        <v>44284</v>
      </c>
      <c r="E10646" t="s">
        <v>1422</v>
      </c>
      <c r="F10646" t="s">
        <v>97</v>
      </c>
      <c r="G10646" t="s">
        <v>1027</v>
      </c>
      <c r="H10646" t="s">
        <v>1428</v>
      </c>
      <c r="I10646" t="s">
        <v>1459</v>
      </c>
      <c r="J10646">
        <v>20</v>
      </c>
      <c r="K10646">
        <v>1060</v>
      </c>
      <c r="L10646">
        <v>21200</v>
      </c>
      <c r="M10646">
        <v>2.5238</v>
      </c>
      <c r="N10646">
        <v>50.475999999999999</v>
      </c>
      <c r="O10646">
        <v>0</v>
      </c>
      <c r="P10646">
        <v>0</v>
      </c>
      <c r="Q10646">
        <v>1062.5237999999999</v>
      </c>
      <c r="R10646">
        <v>21250.475999999999</v>
      </c>
      <c r="S10646" t="s">
        <v>1424</v>
      </c>
    </row>
    <row r="10647" spans="1:19">
      <c r="A10647" t="s">
        <v>8946</v>
      </c>
      <c r="B10647">
        <v>44284</v>
      </c>
      <c r="C10647" t="s">
        <v>8947</v>
      </c>
      <c r="D10647">
        <v>44284</v>
      </c>
      <c r="E10647" t="s">
        <v>1422</v>
      </c>
      <c r="F10647" t="s">
        <v>97</v>
      </c>
      <c r="G10647" t="s">
        <v>1027</v>
      </c>
      <c r="H10647" t="s">
        <v>1428</v>
      </c>
      <c r="I10647" t="s">
        <v>5350</v>
      </c>
      <c r="J10647">
        <v>5</v>
      </c>
      <c r="K10647">
        <v>9480</v>
      </c>
      <c r="L10647">
        <v>47400</v>
      </c>
      <c r="M10647">
        <v>22.571400000000001</v>
      </c>
      <c r="N10647">
        <v>112.857</v>
      </c>
      <c r="O10647">
        <v>0</v>
      </c>
      <c r="P10647">
        <v>0</v>
      </c>
      <c r="Q10647">
        <v>9502.5714000000007</v>
      </c>
      <c r="R10647">
        <v>47512.857000000004</v>
      </c>
      <c r="S10647" t="s">
        <v>1424</v>
      </c>
    </row>
    <row r="10648" spans="1:19">
      <c r="A10648" t="s">
        <v>8946</v>
      </c>
      <c r="B10648">
        <v>44284</v>
      </c>
      <c r="C10648" t="s">
        <v>8947</v>
      </c>
      <c r="D10648">
        <v>44284</v>
      </c>
      <c r="E10648" t="s">
        <v>1422</v>
      </c>
      <c r="F10648" t="s">
        <v>97</v>
      </c>
      <c r="G10648" t="s">
        <v>1027</v>
      </c>
      <c r="H10648" t="s">
        <v>1428</v>
      </c>
      <c r="I10648" t="s">
        <v>1178</v>
      </c>
      <c r="J10648">
        <v>5</v>
      </c>
      <c r="K10648">
        <v>4035</v>
      </c>
      <c r="L10648">
        <v>20175</v>
      </c>
      <c r="M10648">
        <v>9.6071000000000009</v>
      </c>
      <c r="N10648">
        <v>48.035499999999999</v>
      </c>
      <c r="O10648">
        <v>0</v>
      </c>
      <c r="P10648">
        <v>0</v>
      </c>
      <c r="Q10648">
        <v>4044.6071000000002</v>
      </c>
      <c r="R10648">
        <v>20223.035500000002</v>
      </c>
      <c r="S10648" t="s">
        <v>1424</v>
      </c>
    </row>
    <row r="10649" spans="1:19">
      <c r="A10649" t="s">
        <v>8948</v>
      </c>
      <c r="B10649">
        <v>44284</v>
      </c>
      <c r="C10649" t="s">
        <v>8949</v>
      </c>
      <c r="D10649">
        <v>44284</v>
      </c>
      <c r="E10649" t="s">
        <v>1422</v>
      </c>
      <c r="F10649" t="s">
        <v>1033</v>
      </c>
      <c r="G10649" t="s">
        <v>1427</v>
      </c>
      <c r="H10649" t="s">
        <v>66</v>
      </c>
      <c r="I10649" t="s">
        <v>1421</v>
      </c>
      <c r="J10649">
        <v>30</v>
      </c>
      <c r="K10649">
        <v>1264</v>
      </c>
      <c r="L10649">
        <v>37920</v>
      </c>
      <c r="M10649">
        <v>3.0095000000000001</v>
      </c>
      <c r="N10649">
        <v>90.284999999999997</v>
      </c>
      <c r="O10649">
        <v>0</v>
      </c>
      <c r="P10649">
        <v>0</v>
      </c>
      <c r="Q10649">
        <v>1267.0094999999999</v>
      </c>
      <c r="R10649">
        <v>38010.285000000003</v>
      </c>
      <c r="S10649" t="s">
        <v>1424</v>
      </c>
    </row>
    <row r="10650" spans="1:19">
      <c r="A10650" t="s">
        <v>8950</v>
      </c>
      <c r="B10650">
        <v>44284</v>
      </c>
      <c r="C10650" t="s">
        <v>8951</v>
      </c>
      <c r="D10650">
        <v>44284</v>
      </c>
      <c r="E10650" t="s">
        <v>1422</v>
      </c>
      <c r="F10650" t="s">
        <v>105</v>
      </c>
      <c r="G10650" t="s">
        <v>1439</v>
      </c>
      <c r="H10650" t="s">
        <v>117</v>
      </c>
      <c r="I10650" t="s">
        <v>1470</v>
      </c>
      <c r="J10650">
        <v>10</v>
      </c>
      <c r="K10650">
        <v>7050</v>
      </c>
      <c r="L10650">
        <v>70500</v>
      </c>
      <c r="M10650">
        <v>16.785699999999999</v>
      </c>
      <c r="N10650">
        <v>167.857</v>
      </c>
      <c r="O10650">
        <v>0</v>
      </c>
      <c r="P10650">
        <v>0</v>
      </c>
      <c r="Q10650">
        <v>7066.7857000000004</v>
      </c>
      <c r="R10650">
        <v>70667.857000000004</v>
      </c>
      <c r="S10650" t="s">
        <v>1424</v>
      </c>
    </row>
    <row r="10651" spans="1:19">
      <c r="A10651" t="s">
        <v>8950</v>
      </c>
      <c r="B10651">
        <v>44284</v>
      </c>
      <c r="C10651" t="s">
        <v>8951</v>
      </c>
      <c r="D10651">
        <v>44284</v>
      </c>
      <c r="E10651" t="s">
        <v>1422</v>
      </c>
      <c r="F10651" t="s">
        <v>105</v>
      </c>
      <c r="G10651" t="s">
        <v>1439</v>
      </c>
      <c r="H10651" t="s">
        <v>117</v>
      </c>
      <c r="I10651" t="s">
        <v>1177</v>
      </c>
      <c r="J10651">
        <v>10</v>
      </c>
      <c r="K10651">
        <v>9045</v>
      </c>
      <c r="L10651">
        <v>90450</v>
      </c>
      <c r="M10651">
        <v>21.535699999999999</v>
      </c>
      <c r="N10651">
        <v>215.357</v>
      </c>
      <c r="O10651">
        <v>0</v>
      </c>
      <c r="P10651">
        <v>0</v>
      </c>
      <c r="Q10651">
        <v>9066.5357000000004</v>
      </c>
      <c r="R10651">
        <v>90665.357000000004</v>
      </c>
      <c r="S10651" t="s">
        <v>1424</v>
      </c>
    </row>
    <row r="10652" spans="1:19">
      <c r="A10652" t="s">
        <v>8950</v>
      </c>
      <c r="B10652">
        <v>44284</v>
      </c>
      <c r="C10652" t="s">
        <v>8951</v>
      </c>
      <c r="D10652">
        <v>44284</v>
      </c>
      <c r="E10652" t="s">
        <v>1422</v>
      </c>
      <c r="F10652" t="s">
        <v>105</v>
      </c>
      <c r="G10652" t="s">
        <v>1439</v>
      </c>
      <c r="H10652" t="s">
        <v>117</v>
      </c>
      <c r="I10652" t="s">
        <v>1180</v>
      </c>
      <c r="J10652">
        <v>15</v>
      </c>
      <c r="K10652">
        <v>3540</v>
      </c>
      <c r="L10652">
        <v>53100</v>
      </c>
      <c r="M10652">
        <v>8.4285999999999994</v>
      </c>
      <c r="N10652">
        <v>126.429</v>
      </c>
      <c r="O10652">
        <v>0</v>
      </c>
      <c r="P10652">
        <v>0</v>
      </c>
      <c r="Q10652">
        <v>3548.4286000000002</v>
      </c>
      <c r="R10652">
        <v>53226.428999999996</v>
      </c>
      <c r="S10652" t="s">
        <v>1424</v>
      </c>
    </row>
    <row r="10653" spans="1:19">
      <c r="A10653" t="s">
        <v>8950</v>
      </c>
      <c r="B10653">
        <v>44284</v>
      </c>
      <c r="C10653" t="s">
        <v>8951</v>
      </c>
      <c r="D10653">
        <v>44284</v>
      </c>
      <c r="E10653" t="s">
        <v>1422</v>
      </c>
      <c r="F10653" t="s">
        <v>105</v>
      </c>
      <c r="G10653" t="s">
        <v>1439</v>
      </c>
      <c r="H10653" t="s">
        <v>117</v>
      </c>
      <c r="I10653" t="s">
        <v>1181</v>
      </c>
      <c r="J10653">
        <v>24</v>
      </c>
      <c r="K10653">
        <v>1293</v>
      </c>
      <c r="L10653">
        <v>31032</v>
      </c>
      <c r="M10653">
        <v>3.0785999999999998</v>
      </c>
      <c r="N10653">
        <v>73.886399999999995</v>
      </c>
      <c r="O10653">
        <v>0</v>
      </c>
      <c r="P10653">
        <v>0</v>
      </c>
      <c r="Q10653">
        <v>1296.0786000000001</v>
      </c>
      <c r="R10653">
        <v>31105.886399999999</v>
      </c>
      <c r="S10653" t="s">
        <v>1424</v>
      </c>
    </row>
    <row r="10654" spans="1:19">
      <c r="A10654" t="s">
        <v>8950</v>
      </c>
      <c r="B10654">
        <v>44284</v>
      </c>
      <c r="C10654" t="s">
        <v>8951</v>
      </c>
      <c r="D10654">
        <v>44284</v>
      </c>
      <c r="E10654" t="s">
        <v>1422</v>
      </c>
      <c r="F10654" t="s">
        <v>105</v>
      </c>
      <c r="G10654" t="s">
        <v>1439</v>
      </c>
      <c r="H10654" t="s">
        <v>117</v>
      </c>
      <c r="I10654" t="s">
        <v>1178</v>
      </c>
      <c r="J10654">
        <v>15</v>
      </c>
      <c r="K10654">
        <v>4035</v>
      </c>
      <c r="L10654">
        <v>60525</v>
      </c>
      <c r="M10654">
        <v>9.6071000000000009</v>
      </c>
      <c r="N10654">
        <v>144.10650000000001</v>
      </c>
      <c r="O10654">
        <v>0</v>
      </c>
      <c r="P10654">
        <v>0</v>
      </c>
      <c r="Q10654">
        <v>4044.6071000000002</v>
      </c>
      <c r="R10654">
        <v>60669.106500000002</v>
      </c>
      <c r="S10654" t="s">
        <v>1424</v>
      </c>
    </row>
    <row r="10655" spans="1:19">
      <c r="A10655" t="s">
        <v>8952</v>
      </c>
      <c r="B10655">
        <v>44284</v>
      </c>
      <c r="C10655" t="s">
        <v>8953</v>
      </c>
      <c r="D10655">
        <v>44284</v>
      </c>
      <c r="E10655" t="s">
        <v>1422</v>
      </c>
      <c r="F10655" t="s">
        <v>1033</v>
      </c>
      <c r="G10655" t="s">
        <v>1427</v>
      </c>
      <c r="H10655" t="s">
        <v>66</v>
      </c>
      <c r="I10655" t="s">
        <v>1421</v>
      </c>
      <c r="J10655">
        <v>28</v>
      </c>
      <c r="K10655">
        <v>1264</v>
      </c>
      <c r="L10655">
        <v>35392</v>
      </c>
      <c r="M10655">
        <v>3.0095000000000001</v>
      </c>
      <c r="N10655">
        <v>84.266000000000005</v>
      </c>
      <c r="O10655">
        <v>0</v>
      </c>
      <c r="P10655">
        <v>0</v>
      </c>
      <c r="Q10655">
        <v>1267.0094999999999</v>
      </c>
      <c r="R10655">
        <v>35476.266000000003</v>
      </c>
      <c r="S10655" t="s">
        <v>1424</v>
      </c>
    </row>
    <row r="10656" spans="1:19">
      <c r="A10656" t="s">
        <v>8954</v>
      </c>
      <c r="B10656">
        <v>44284</v>
      </c>
      <c r="C10656" t="s">
        <v>8955</v>
      </c>
      <c r="D10656">
        <v>44284</v>
      </c>
      <c r="E10656" t="s">
        <v>1422</v>
      </c>
      <c r="F10656" t="s">
        <v>5</v>
      </c>
      <c r="G10656" t="s">
        <v>1425</v>
      </c>
      <c r="H10656" t="s">
        <v>117</v>
      </c>
      <c r="I10656" t="s">
        <v>1381</v>
      </c>
      <c r="J10656">
        <v>6</v>
      </c>
      <c r="K10656">
        <v>9850</v>
      </c>
      <c r="L10656">
        <v>59100</v>
      </c>
      <c r="M10656">
        <v>23.452400000000001</v>
      </c>
      <c r="N10656">
        <v>140.71440000000001</v>
      </c>
      <c r="O10656">
        <v>0</v>
      </c>
      <c r="P10656">
        <v>0</v>
      </c>
      <c r="Q10656">
        <v>9873.4524000000001</v>
      </c>
      <c r="R10656">
        <v>59240.714399999997</v>
      </c>
      <c r="S10656" t="s">
        <v>1424</v>
      </c>
    </row>
    <row r="10657" spans="1:19">
      <c r="A10657" t="s">
        <v>8956</v>
      </c>
      <c r="B10657">
        <v>44284</v>
      </c>
      <c r="C10657" t="s">
        <v>8957</v>
      </c>
      <c r="D10657">
        <v>44284</v>
      </c>
      <c r="E10657" t="s">
        <v>1422</v>
      </c>
      <c r="F10657" t="s">
        <v>20</v>
      </c>
      <c r="G10657" t="s">
        <v>1064</v>
      </c>
      <c r="H10657" t="s">
        <v>13</v>
      </c>
      <c r="I10657" t="s">
        <v>1381</v>
      </c>
      <c r="J10657">
        <v>20</v>
      </c>
      <c r="K10657">
        <v>9850</v>
      </c>
      <c r="L10657">
        <v>197000</v>
      </c>
      <c r="M10657">
        <v>23.452000000000002</v>
      </c>
      <c r="N10657">
        <v>469.04</v>
      </c>
      <c r="O10657">
        <v>0</v>
      </c>
      <c r="P10657">
        <v>0</v>
      </c>
      <c r="Q10657">
        <v>9873.4524000000001</v>
      </c>
      <c r="R10657">
        <v>197469.04800000001</v>
      </c>
      <c r="S10657" t="s">
        <v>1424</v>
      </c>
    </row>
    <row r="10658" spans="1:19">
      <c r="A10658" t="s">
        <v>8956</v>
      </c>
      <c r="B10658">
        <v>44284</v>
      </c>
      <c r="C10658" t="s">
        <v>8957</v>
      </c>
      <c r="D10658">
        <v>44284</v>
      </c>
      <c r="E10658" t="s">
        <v>1422</v>
      </c>
      <c r="F10658" t="s">
        <v>20</v>
      </c>
      <c r="G10658" t="s">
        <v>1064</v>
      </c>
      <c r="H10658" t="s">
        <v>13</v>
      </c>
      <c r="I10658" t="s">
        <v>5350</v>
      </c>
      <c r="J10658">
        <v>6</v>
      </c>
      <c r="K10658">
        <v>9480</v>
      </c>
      <c r="L10658">
        <v>56880</v>
      </c>
      <c r="M10658">
        <v>22.571000000000002</v>
      </c>
      <c r="N10658">
        <v>135.42599999999999</v>
      </c>
      <c r="O10658">
        <v>0</v>
      </c>
      <c r="P10658">
        <v>0</v>
      </c>
      <c r="Q10658">
        <v>9502.5714000000007</v>
      </c>
      <c r="R10658">
        <v>57015.428399999997</v>
      </c>
      <c r="S10658" t="s">
        <v>1424</v>
      </c>
    </row>
    <row r="10659" spans="1:19">
      <c r="A10659" t="s">
        <v>8956</v>
      </c>
      <c r="B10659">
        <v>44284</v>
      </c>
      <c r="C10659" t="s">
        <v>8957</v>
      </c>
      <c r="D10659">
        <v>44284</v>
      </c>
      <c r="E10659" t="s">
        <v>1422</v>
      </c>
      <c r="F10659" t="s">
        <v>20</v>
      </c>
      <c r="G10659" t="s">
        <v>1064</v>
      </c>
      <c r="H10659" t="s">
        <v>13</v>
      </c>
      <c r="I10659" t="s">
        <v>1178</v>
      </c>
      <c r="J10659">
        <v>40</v>
      </c>
      <c r="K10659">
        <v>4035</v>
      </c>
      <c r="L10659">
        <v>161400</v>
      </c>
      <c r="M10659">
        <v>9.6069999999999993</v>
      </c>
      <c r="N10659">
        <v>384.28</v>
      </c>
      <c r="O10659">
        <v>0</v>
      </c>
      <c r="P10659">
        <v>0</v>
      </c>
      <c r="Q10659">
        <v>4044.6071000000002</v>
      </c>
      <c r="R10659">
        <v>161784.28400000001</v>
      </c>
      <c r="S10659" t="s">
        <v>1424</v>
      </c>
    </row>
    <row r="10660" spans="1:19">
      <c r="A10660" t="s">
        <v>8956</v>
      </c>
      <c r="B10660">
        <v>44284</v>
      </c>
      <c r="C10660" t="s">
        <v>8957</v>
      </c>
      <c r="D10660">
        <v>44284</v>
      </c>
      <c r="E10660" t="s">
        <v>1422</v>
      </c>
      <c r="F10660" t="s">
        <v>20</v>
      </c>
      <c r="G10660" t="s">
        <v>1064</v>
      </c>
      <c r="H10660" t="s">
        <v>13</v>
      </c>
      <c r="I10660" t="s">
        <v>1180</v>
      </c>
      <c r="J10660">
        <v>40</v>
      </c>
      <c r="K10660">
        <v>3540</v>
      </c>
      <c r="L10660">
        <v>141600</v>
      </c>
      <c r="M10660">
        <v>8.4290000000000003</v>
      </c>
      <c r="N10660">
        <v>337.16</v>
      </c>
      <c r="O10660">
        <v>0</v>
      </c>
      <c r="P10660">
        <v>0</v>
      </c>
      <c r="Q10660">
        <v>3548.4286000000002</v>
      </c>
      <c r="R10660">
        <v>141937.144</v>
      </c>
      <c r="S10660" t="s">
        <v>1424</v>
      </c>
    </row>
    <row r="10661" spans="1:19">
      <c r="A10661" t="s">
        <v>8956</v>
      </c>
      <c r="B10661">
        <v>44284</v>
      </c>
      <c r="C10661" t="s">
        <v>8957</v>
      </c>
      <c r="D10661">
        <v>44284</v>
      </c>
      <c r="E10661" t="s">
        <v>1422</v>
      </c>
      <c r="F10661" t="s">
        <v>20</v>
      </c>
      <c r="G10661" t="s">
        <v>1064</v>
      </c>
      <c r="H10661" t="s">
        <v>13</v>
      </c>
      <c r="I10661" t="s">
        <v>1177</v>
      </c>
      <c r="J10661">
        <v>15</v>
      </c>
      <c r="K10661">
        <v>9045</v>
      </c>
      <c r="L10661">
        <v>135675</v>
      </c>
      <c r="M10661">
        <v>21.536000000000001</v>
      </c>
      <c r="N10661">
        <v>323.04000000000002</v>
      </c>
      <c r="O10661">
        <v>0</v>
      </c>
      <c r="P10661">
        <v>0</v>
      </c>
      <c r="Q10661">
        <v>9066.5357000000004</v>
      </c>
      <c r="R10661">
        <v>135998.0355</v>
      </c>
      <c r="S10661" t="s">
        <v>1424</v>
      </c>
    </row>
    <row r="10662" spans="1:19">
      <c r="A10662" t="s">
        <v>8956</v>
      </c>
      <c r="B10662">
        <v>44284</v>
      </c>
      <c r="C10662" t="s">
        <v>8957</v>
      </c>
      <c r="D10662">
        <v>44284</v>
      </c>
      <c r="E10662" t="s">
        <v>1422</v>
      </c>
      <c r="F10662" t="s">
        <v>20</v>
      </c>
      <c r="G10662" t="s">
        <v>1064</v>
      </c>
      <c r="H10662" t="s">
        <v>13</v>
      </c>
      <c r="I10662" t="s">
        <v>1470</v>
      </c>
      <c r="J10662">
        <v>20</v>
      </c>
      <c r="K10662">
        <v>7050</v>
      </c>
      <c r="L10662">
        <v>141000</v>
      </c>
      <c r="M10662">
        <v>16.786000000000001</v>
      </c>
      <c r="N10662">
        <v>335.72</v>
      </c>
      <c r="O10662">
        <v>0</v>
      </c>
      <c r="P10662">
        <v>0</v>
      </c>
      <c r="Q10662">
        <v>7066.7857000000004</v>
      </c>
      <c r="R10662">
        <v>141335.71400000001</v>
      </c>
      <c r="S10662" t="s">
        <v>1424</v>
      </c>
    </row>
    <row r="10663" spans="1:19">
      <c r="A10663" t="s">
        <v>8958</v>
      </c>
      <c r="B10663">
        <v>44284</v>
      </c>
      <c r="C10663" t="s">
        <v>8959</v>
      </c>
      <c r="D10663">
        <v>44284</v>
      </c>
      <c r="E10663" t="s">
        <v>1422</v>
      </c>
      <c r="F10663" t="s">
        <v>44</v>
      </c>
      <c r="G10663" t="s">
        <v>1450</v>
      </c>
      <c r="H10663" t="s">
        <v>13</v>
      </c>
      <c r="I10663" t="s">
        <v>1180</v>
      </c>
      <c r="J10663">
        <v>20</v>
      </c>
      <c r="K10663">
        <v>3540</v>
      </c>
      <c r="L10663">
        <v>70800</v>
      </c>
      <c r="M10663">
        <v>8.4290000000000003</v>
      </c>
      <c r="N10663">
        <v>168.58</v>
      </c>
      <c r="O10663">
        <v>0</v>
      </c>
      <c r="P10663">
        <v>0</v>
      </c>
      <c r="Q10663">
        <v>3548.4286000000002</v>
      </c>
      <c r="R10663">
        <v>70968.572</v>
      </c>
      <c r="S10663" t="s">
        <v>1424</v>
      </c>
    </row>
    <row r="10664" spans="1:19">
      <c r="A10664" t="s">
        <v>8960</v>
      </c>
      <c r="B10664">
        <v>44284</v>
      </c>
      <c r="C10664" t="s">
        <v>8961</v>
      </c>
      <c r="D10664">
        <v>44284</v>
      </c>
      <c r="E10664" t="s">
        <v>1422</v>
      </c>
      <c r="F10664" t="s">
        <v>4681</v>
      </c>
      <c r="G10664" t="s">
        <v>1449</v>
      </c>
      <c r="H10664" t="s">
        <v>1428</v>
      </c>
      <c r="I10664" t="s">
        <v>1459</v>
      </c>
      <c r="J10664">
        <v>20</v>
      </c>
      <c r="K10664">
        <v>1060</v>
      </c>
      <c r="L10664">
        <v>21200</v>
      </c>
      <c r="M10664">
        <v>2.5238</v>
      </c>
      <c r="N10664">
        <v>50.475999999999999</v>
      </c>
      <c r="O10664">
        <v>0</v>
      </c>
      <c r="P10664">
        <v>0</v>
      </c>
      <c r="Q10664">
        <v>1062.5237999999999</v>
      </c>
      <c r="R10664">
        <v>21250.475999999999</v>
      </c>
      <c r="S10664" t="s">
        <v>1424</v>
      </c>
    </row>
    <row r="10665" spans="1:19">
      <c r="A10665" t="s">
        <v>8962</v>
      </c>
      <c r="B10665">
        <v>44284</v>
      </c>
      <c r="C10665" t="s">
        <v>8963</v>
      </c>
      <c r="D10665">
        <v>44284</v>
      </c>
      <c r="E10665" t="s">
        <v>1422</v>
      </c>
      <c r="F10665" t="s">
        <v>109</v>
      </c>
      <c r="G10665" t="s">
        <v>117</v>
      </c>
      <c r="H10665" t="s">
        <v>117</v>
      </c>
      <c r="I10665" t="s">
        <v>1470</v>
      </c>
      <c r="J10665">
        <v>146</v>
      </c>
      <c r="K10665">
        <v>7050</v>
      </c>
      <c r="L10665">
        <v>1029300</v>
      </c>
      <c r="M10665">
        <v>16.785699999999999</v>
      </c>
      <c r="N10665">
        <v>2450.7121999999999</v>
      </c>
      <c r="O10665">
        <v>0</v>
      </c>
      <c r="P10665">
        <v>0</v>
      </c>
      <c r="Q10665">
        <v>7066.7857000000004</v>
      </c>
      <c r="R10665">
        <v>1031750.7122</v>
      </c>
      <c r="S10665" t="s">
        <v>1424</v>
      </c>
    </row>
    <row r="10666" spans="1:19">
      <c r="A10666" t="s">
        <v>8962</v>
      </c>
      <c r="B10666">
        <v>44284</v>
      </c>
      <c r="C10666" t="s">
        <v>8963</v>
      </c>
      <c r="D10666">
        <v>44284</v>
      </c>
      <c r="E10666" t="s">
        <v>1422</v>
      </c>
      <c r="F10666" t="s">
        <v>109</v>
      </c>
      <c r="G10666" t="s">
        <v>117</v>
      </c>
      <c r="H10666" t="s">
        <v>117</v>
      </c>
      <c r="I10666" t="s">
        <v>1178</v>
      </c>
      <c r="J10666">
        <v>24</v>
      </c>
      <c r="K10666">
        <v>4035</v>
      </c>
      <c r="L10666">
        <v>96840</v>
      </c>
      <c r="M10666">
        <v>9.6071000000000009</v>
      </c>
      <c r="N10666">
        <v>230.57040000000001</v>
      </c>
      <c r="O10666">
        <v>0</v>
      </c>
      <c r="P10666">
        <v>0</v>
      </c>
      <c r="Q10666">
        <v>4044.6071000000002</v>
      </c>
      <c r="R10666">
        <v>97070.570399999997</v>
      </c>
      <c r="S10666" t="s">
        <v>1424</v>
      </c>
    </row>
    <row r="10667" spans="1:19">
      <c r="A10667" t="s">
        <v>8964</v>
      </c>
      <c r="B10667">
        <v>44284</v>
      </c>
      <c r="C10667" t="s">
        <v>8965</v>
      </c>
      <c r="D10667">
        <v>44284</v>
      </c>
      <c r="E10667" t="s">
        <v>1422</v>
      </c>
      <c r="F10667" t="s">
        <v>83</v>
      </c>
      <c r="G10667" t="s">
        <v>1115</v>
      </c>
      <c r="H10667" t="s">
        <v>24</v>
      </c>
      <c r="I10667" t="s">
        <v>1176</v>
      </c>
      <c r="J10667">
        <v>9</v>
      </c>
      <c r="K10667">
        <v>7148</v>
      </c>
      <c r="L10667">
        <v>64332</v>
      </c>
      <c r="M10667">
        <v>17.018999999999998</v>
      </c>
      <c r="N10667">
        <v>153.17099999999999</v>
      </c>
      <c r="O10667">
        <v>0</v>
      </c>
      <c r="P10667">
        <v>6300</v>
      </c>
      <c r="Q10667">
        <v>7165.0190000000002</v>
      </c>
      <c r="R10667">
        <v>58185.171000000002</v>
      </c>
      <c r="S10667" t="s">
        <v>1424</v>
      </c>
    </row>
    <row r="10668" spans="1:19">
      <c r="A10668" t="s">
        <v>8964</v>
      </c>
      <c r="B10668">
        <v>44284</v>
      </c>
      <c r="C10668" t="s">
        <v>8965</v>
      </c>
      <c r="D10668">
        <v>44284</v>
      </c>
      <c r="E10668" t="s">
        <v>1422</v>
      </c>
      <c r="F10668" t="s">
        <v>83</v>
      </c>
      <c r="G10668" t="s">
        <v>1115</v>
      </c>
      <c r="H10668" t="s">
        <v>24</v>
      </c>
      <c r="I10668" t="s">
        <v>1470</v>
      </c>
      <c r="J10668">
        <v>100</v>
      </c>
      <c r="K10668">
        <v>7050</v>
      </c>
      <c r="L10668">
        <v>705000</v>
      </c>
      <c r="M10668">
        <v>16.785699999999999</v>
      </c>
      <c r="N10668">
        <v>1678.57</v>
      </c>
      <c r="O10668">
        <v>0</v>
      </c>
      <c r="P10668">
        <v>0</v>
      </c>
      <c r="Q10668">
        <v>7066.7857000000004</v>
      </c>
      <c r="R10668">
        <v>706678.57</v>
      </c>
      <c r="S10668" t="s">
        <v>1424</v>
      </c>
    </row>
    <row r="10669" spans="1:19">
      <c r="A10669" t="s">
        <v>8964</v>
      </c>
      <c r="B10669">
        <v>44284</v>
      </c>
      <c r="C10669" t="s">
        <v>8965</v>
      </c>
      <c r="D10669">
        <v>44284</v>
      </c>
      <c r="E10669" t="s">
        <v>1422</v>
      </c>
      <c r="F10669" t="s">
        <v>83</v>
      </c>
      <c r="G10669" t="s">
        <v>1115</v>
      </c>
      <c r="H10669" t="s">
        <v>24</v>
      </c>
      <c r="I10669" t="s">
        <v>1178</v>
      </c>
      <c r="J10669">
        <v>10</v>
      </c>
      <c r="K10669">
        <v>4035</v>
      </c>
      <c r="L10669">
        <v>40350</v>
      </c>
      <c r="M10669">
        <v>9.6071000000000009</v>
      </c>
      <c r="N10669">
        <v>96.070999999999998</v>
      </c>
      <c r="O10669">
        <v>0</v>
      </c>
      <c r="P10669">
        <v>0</v>
      </c>
      <c r="Q10669">
        <v>4044.6071000000002</v>
      </c>
      <c r="R10669">
        <v>40446.071000000004</v>
      </c>
      <c r="S10669" t="s">
        <v>1424</v>
      </c>
    </row>
    <row r="10670" spans="1:19">
      <c r="A10670" t="s">
        <v>8964</v>
      </c>
      <c r="B10670">
        <v>44284</v>
      </c>
      <c r="C10670" t="s">
        <v>8965</v>
      </c>
      <c r="D10670">
        <v>44284</v>
      </c>
      <c r="E10670" t="s">
        <v>1422</v>
      </c>
      <c r="F10670" t="s">
        <v>83</v>
      </c>
      <c r="G10670" t="s">
        <v>1115</v>
      </c>
      <c r="H10670" t="s">
        <v>24</v>
      </c>
      <c r="I10670" t="s">
        <v>1180</v>
      </c>
      <c r="J10670">
        <v>20</v>
      </c>
      <c r="K10670">
        <v>3540</v>
      </c>
      <c r="L10670">
        <v>70800</v>
      </c>
      <c r="M10670">
        <v>8.4285999999999994</v>
      </c>
      <c r="N10670">
        <v>168.572</v>
      </c>
      <c r="O10670">
        <v>0</v>
      </c>
      <c r="P10670">
        <v>0</v>
      </c>
      <c r="Q10670">
        <v>3548.4286000000002</v>
      </c>
      <c r="R10670">
        <v>70968.572</v>
      </c>
      <c r="S10670" t="s">
        <v>1424</v>
      </c>
    </row>
    <row r="10671" spans="1:19">
      <c r="A10671" t="s">
        <v>8966</v>
      </c>
      <c r="B10671">
        <v>44284</v>
      </c>
      <c r="C10671" t="s">
        <v>8967</v>
      </c>
      <c r="D10671">
        <v>44284</v>
      </c>
      <c r="E10671" t="s">
        <v>1422</v>
      </c>
      <c r="F10671" t="s">
        <v>122</v>
      </c>
      <c r="G10671" t="s">
        <v>1441</v>
      </c>
      <c r="H10671" t="s">
        <v>24</v>
      </c>
      <c r="I10671" t="s">
        <v>1177</v>
      </c>
      <c r="J10671">
        <v>42</v>
      </c>
      <c r="K10671">
        <v>9045</v>
      </c>
      <c r="L10671">
        <v>379890</v>
      </c>
      <c r="M10671">
        <v>21.535699999999999</v>
      </c>
      <c r="N10671">
        <v>904.49940000000004</v>
      </c>
      <c r="O10671">
        <v>0</v>
      </c>
      <c r="P10671">
        <v>0</v>
      </c>
      <c r="Q10671">
        <v>9066.5357000000004</v>
      </c>
      <c r="R10671">
        <v>380794.49939999997</v>
      </c>
      <c r="S10671" t="s">
        <v>1424</v>
      </c>
    </row>
    <row r="10672" spans="1:19">
      <c r="A10672" t="s">
        <v>8966</v>
      </c>
      <c r="B10672">
        <v>44284</v>
      </c>
      <c r="C10672" t="s">
        <v>8967</v>
      </c>
      <c r="D10672">
        <v>44284</v>
      </c>
      <c r="E10672" t="s">
        <v>1422</v>
      </c>
      <c r="F10672" t="s">
        <v>122</v>
      </c>
      <c r="G10672" t="s">
        <v>1441</v>
      </c>
      <c r="H10672" t="s">
        <v>24</v>
      </c>
      <c r="I10672" t="s">
        <v>1470</v>
      </c>
      <c r="J10672">
        <v>40</v>
      </c>
      <c r="K10672">
        <v>7050</v>
      </c>
      <c r="L10672">
        <v>282000</v>
      </c>
      <c r="M10672">
        <v>16.785699999999999</v>
      </c>
      <c r="N10672">
        <v>671.428</v>
      </c>
      <c r="O10672">
        <v>0</v>
      </c>
      <c r="P10672">
        <v>0</v>
      </c>
      <c r="Q10672">
        <v>7066.7857000000004</v>
      </c>
      <c r="R10672">
        <v>282671.42800000001</v>
      </c>
      <c r="S10672" t="s">
        <v>1424</v>
      </c>
    </row>
    <row r="10673" spans="1:19">
      <c r="A10673" t="s">
        <v>8966</v>
      </c>
      <c r="B10673">
        <v>44284</v>
      </c>
      <c r="C10673" t="s">
        <v>8967</v>
      </c>
      <c r="D10673">
        <v>44284</v>
      </c>
      <c r="E10673" t="s">
        <v>1422</v>
      </c>
      <c r="F10673" t="s">
        <v>122</v>
      </c>
      <c r="G10673" t="s">
        <v>1441</v>
      </c>
      <c r="H10673" t="s">
        <v>24</v>
      </c>
      <c r="I10673" t="s">
        <v>1381</v>
      </c>
      <c r="J10673">
        <v>30</v>
      </c>
      <c r="K10673">
        <v>9850</v>
      </c>
      <c r="L10673">
        <v>295500</v>
      </c>
      <c r="M10673">
        <v>23.452400000000001</v>
      </c>
      <c r="N10673">
        <v>703.572</v>
      </c>
      <c r="O10673">
        <v>0</v>
      </c>
      <c r="P10673">
        <v>0</v>
      </c>
      <c r="Q10673">
        <v>9873.4524000000001</v>
      </c>
      <c r="R10673">
        <v>296203.57199999999</v>
      </c>
      <c r="S10673" t="s">
        <v>1424</v>
      </c>
    </row>
    <row r="10674" spans="1:19">
      <c r="A10674" t="s">
        <v>8966</v>
      </c>
      <c r="B10674">
        <v>44284</v>
      </c>
      <c r="C10674" t="s">
        <v>8967</v>
      </c>
      <c r="D10674">
        <v>44284</v>
      </c>
      <c r="E10674" t="s">
        <v>1422</v>
      </c>
      <c r="F10674" t="s">
        <v>122</v>
      </c>
      <c r="G10674" t="s">
        <v>1441</v>
      </c>
      <c r="H10674" t="s">
        <v>24</v>
      </c>
      <c r="I10674" t="s">
        <v>5350</v>
      </c>
      <c r="J10674">
        <v>10</v>
      </c>
      <c r="K10674">
        <v>9480</v>
      </c>
      <c r="L10674">
        <v>94800</v>
      </c>
      <c r="M10674">
        <v>22.571400000000001</v>
      </c>
      <c r="N10674">
        <v>225.714</v>
      </c>
      <c r="O10674">
        <v>0</v>
      </c>
      <c r="P10674">
        <v>0</v>
      </c>
      <c r="Q10674">
        <v>9502.5714000000007</v>
      </c>
      <c r="R10674">
        <v>95025.714000000007</v>
      </c>
      <c r="S10674" t="s">
        <v>1424</v>
      </c>
    </row>
    <row r="10675" spans="1:19">
      <c r="A10675" t="s">
        <v>8966</v>
      </c>
      <c r="B10675">
        <v>44284</v>
      </c>
      <c r="C10675" t="s">
        <v>8967</v>
      </c>
      <c r="D10675">
        <v>44284</v>
      </c>
      <c r="E10675" t="s">
        <v>1422</v>
      </c>
      <c r="F10675" t="s">
        <v>122</v>
      </c>
      <c r="G10675" t="s">
        <v>1441</v>
      </c>
      <c r="H10675" t="s">
        <v>24</v>
      </c>
      <c r="I10675" t="s">
        <v>1176</v>
      </c>
      <c r="J10675">
        <v>10</v>
      </c>
      <c r="K10675">
        <v>7148</v>
      </c>
      <c r="L10675">
        <v>71480</v>
      </c>
      <c r="M10675">
        <v>17.018999999999998</v>
      </c>
      <c r="N10675">
        <v>170.19</v>
      </c>
      <c r="O10675">
        <v>0</v>
      </c>
      <c r="P10675">
        <v>7000</v>
      </c>
      <c r="Q10675">
        <v>7165.0190000000002</v>
      </c>
      <c r="R10675">
        <v>64650.19</v>
      </c>
      <c r="S10675" t="s">
        <v>1424</v>
      </c>
    </row>
    <row r="10676" spans="1:19">
      <c r="A10676" t="s">
        <v>8968</v>
      </c>
      <c r="B10676">
        <v>44284</v>
      </c>
      <c r="C10676" t="s">
        <v>8969</v>
      </c>
      <c r="D10676">
        <v>44284</v>
      </c>
      <c r="E10676" t="s">
        <v>1422</v>
      </c>
      <c r="F10676" t="s">
        <v>993</v>
      </c>
      <c r="G10676" t="s">
        <v>76</v>
      </c>
      <c r="H10676" t="s">
        <v>66</v>
      </c>
      <c r="I10676" t="s">
        <v>1470</v>
      </c>
      <c r="J10676">
        <v>20</v>
      </c>
      <c r="K10676">
        <v>7050</v>
      </c>
      <c r="L10676">
        <v>141000</v>
      </c>
      <c r="M10676">
        <v>16.785699999999999</v>
      </c>
      <c r="N10676">
        <v>335.714</v>
      </c>
      <c r="O10676">
        <v>0</v>
      </c>
      <c r="P10676">
        <v>0</v>
      </c>
      <c r="Q10676">
        <v>7066.7857000000004</v>
      </c>
      <c r="R10676">
        <v>141335.71400000001</v>
      </c>
      <c r="S10676" t="s">
        <v>1424</v>
      </c>
    </row>
    <row r="10677" spans="1:19">
      <c r="A10677" t="s">
        <v>8970</v>
      </c>
      <c r="B10677">
        <v>44284</v>
      </c>
      <c r="C10677" t="s">
        <v>8971</v>
      </c>
      <c r="D10677">
        <v>44284</v>
      </c>
      <c r="E10677" t="s">
        <v>1422</v>
      </c>
      <c r="F10677" t="s">
        <v>70</v>
      </c>
      <c r="G10677" t="s">
        <v>1444</v>
      </c>
      <c r="H10677" t="s">
        <v>66</v>
      </c>
      <c r="I10677" t="s">
        <v>1470</v>
      </c>
      <c r="J10677">
        <v>8</v>
      </c>
      <c r="K10677">
        <v>7050</v>
      </c>
      <c r="L10677">
        <v>56400</v>
      </c>
      <c r="M10677">
        <v>16.785699999999999</v>
      </c>
      <c r="N10677">
        <v>134.28559999999999</v>
      </c>
      <c r="O10677">
        <v>0</v>
      </c>
      <c r="P10677">
        <v>0</v>
      </c>
      <c r="Q10677">
        <v>7066.7857000000004</v>
      </c>
      <c r="R10677">
        <v>56534.285600000003</v>
      </c>
      <c r="S10677" t="s">
        <v>1424</v>
      </c>
    </row>
    <row r="10678" spans="1:19">
      <c r="A10678" t="s">
        <v>8972</v>
      </c>
      <c r="B10678">
        <v>44284</v>
      </c>
      <c r="C10678" t="s">
        <v>8973</v>
      </c>
      <c r="D10678">
        <v>44284</v>
      </c>
      <c r="E10678" t="s">
        <v>1429</v>
      </c>
      <c r="F10678" t="s">
        <v>4686</v>
      </c>
      <c r="G10678" t="s">
        <v>1430</v>
      </c>
      <c r="H10678" t="s">
        <v>1429</v>
      </c>
      <c r="I10678" t="s">
        <v>5350</v>
      </c>
      <c r="J10678">
        <v>1</v>
      </c>
      <c r="K10678">
        <v>9750</v>
      </c>
      <c r="L10678">
        <v>9750</v>
      </c>
      <c r="M10678">
        <v>0</v>
      </c>
      <c r="N10678">
        <v>0</v>
      </c>
      <c r="O10678">
        <v>0</v>
      </c>
      <c r="P10678">
        <v>0</v>
      </c>
      <c r="Q10678">
        <v>9750</v>
      </c>
      <c r="R10678">
        <v>9750</v>
      </c>
      <c r="S10678" t="s">
        <v>1424</v>
      </c>
    </row>
    <row r="10679" spans="1:19">
      <c r="A10679" t="s">
        <v>8974</v>
      </c>
      <c r="B10679">
        <v>44284</v>
      </c>
      <c r="C10679" t="s">
        <v>8975</v>
      </c>
      <c r="D10679">
        <v>44284</v>
      </c>
      <c r="E10679" t="s">
        <v>1160</v>
      </c>
      <c r="F10679" t="s">
        <v>1348</v>
      </c>
      <c r="G10679" t="s">
        <v>1160</v>
      </c>
      <c r="H10679" t="s">
        <v>1160</v>
      </c>
      <c r="I10679" t="s">
        <v>1470</v>
      </c>
      <c r="J10679">
        <v>5</v>
      </c>
      <c r="K10679">
        <v>7150</v>
      </c>
      <c r="L10679">
        <v>35750</v>
      </c>
      <c r="M10679">
        <v>17.023800000000001</v>
      </c>
      <c r="N10679">
        <v>85.119</v>
      </c>
      <c r="O10679">
        <v>0</v>
      </c>
      <c r="P10679">
        <v>0</v>
      </c>
      <c r="Q10679">
        <v>7167.0237999999999</v>
      </c>
      <c r="R10679">
        <v>35835.118999999999</v>
      </c>
      <c r="S10679" t="s">
        <v>1424</v>
      </c>
    </row>
    <row r="10680" spans="1:19">
      <c r="A10680" t="s">
        <v>8976</v>
      </c>
      <c r="B10680">
        <v>44284</v>
      </c>
      <c r="C10680" t="s">
        <v>8977</v>
      </c>
      <c r="D10680">
        <v>44284</v>
      </c>
      <c r="E10680" t="s">
        <v>1160</v>
      </c>
      <c r="F10680" t="s">
        <v>1168</v>
      </c>
      <c r="G10680" t="s">
        <v>1160</v>
      </c>
      <c r="H10680" t="s">
        <v>1160</v>
      </c>
      <c r="I10680" t="s">
        <v>1180</v>
      </c>
      <c r="J10680">
        <v>1</v>
      </c>
      <c r="K10680">
        <v>3586.25</v>
      </c>
      <c r="L10680">
        <v>3586.25</v>
      </c>
      <c r="M10680">
        <v>8.5387000000000004</v>
      </c>
      <c r="N10680">
        <v>8.5387000000000004</v>
      </c>
      <c r="O10680">
        <v>0</v>
      </c>
      <c r="P10680">
        <v>0</v>
      </c>
      <c r="Q10680">
        <v>3594.7887000000001</v>
      </c>
      <c r="R10680">
        <v>3594.7887000000001</v>
      </c>
      <c r="S10680" t="s">
        <v>1424</v>
      </c>
    </row>
    <row r="10681" spans="1:19">
      <c r="A10681" t="s">
        <v>8976</v>
      </c>
      <c r="B10681">
        <v>44284</v>
      </c>
      <c r="C10681" t="s">
        <v>8977</v>
      </c>
      <c r="D10681">
        <v>44284</v>
      </c>
      <c r="E10681" t="s">
        <v>1160</v>
      </c>
      <c r="F10681" t="s">
        <v>1168</v>
      </c>
      <c r="G10681" t="s">
        <v>1160</v>
      </c>
      <c r="H10681" t="s">
        <v>1160</v>
      </c>
      <c r="I10681" t="s">
        <v>1177</v>
      </c>
      <c r="J10681">
        <v>2</v>
      </c>
      <c r="K10681">
        <v>9162.18</v>
      </c>
      <c r="L10681">
        <v>18324.36</v>
      </c>
      <c r="M10681">
        <v>21.814699999999998</v>
      </c>
      <c r="N10681">
        <v>43.629399999999997</v>
      </c>
      <c r="O10681">
        <v>0</v>
      </c>
      <c r="P10681">
        <v>0</v>
      </c>
      <c r="Q10681">
        <v>9183.9946999999993</v>
      </c>
      <c r="R10681">
        <v>18367.989399999999</v>
      </c>
      <c r="S10681" t="s">
        <v>1424</v>
      </c>
    </row>
    <row r="10682" spans="1:19">
      <c r="B10682" s="102"/>
    </row>
    <row r="10683" spans="1:19">
      <c r="B10683" s="102"/>
    </row>
    <row r="10684" spans="1:19">
      <c r="B10684" s="102"/>
    </row>
    <row r="10685" spans="1:19">
      <c r="B10685" s="102"/>
    </row>
    <row r="10686" spans="1:19">
      <c r="B10686" s="102"/>
    </row>
    <row r="10687" spans="1:19">
      <c r="B10687" s="102"/>
    </row>
    <row r="10688" spans="1:19">
      <c r="B10688" s="102"/>
    </row>
    <row r="10689" spans="2:2">
      <c r="B10689" s="102"/>
    </row>
    <row r="10690" spans="2:2">
      <c r="B10690" s="102"/>
    </row>
    <row r="10691" spans="2:2">
      <c r="B10691" s="102"/>
    </row>
    <row r="10692" spans="2:2">
      <c r="B10692" s="102"/>
    </row>
    <row r="10693" spans="2:2">
      <c r="B10693" s="102"/>
    </row>
    <row r="10694" spans="2:2">
      <c r="B10694" s="102"/>
    </row>
    <row r="10695" spans="2:2">
      <c r="B10695" s="102"/>
    </row>
    <row r="10696" spans="2:2">
      <c r="B10696" s="102"/>
    </row>
    <row r="10697" spans="2:2">
      <c r="B10697" s="102"/>
    </row>
    <row r="10698" spans="2:2">
      <c r="B10698" s="102"/>
    </row>
    <row r="10699" spans="2:2">
      <c r="B10699" s="102"/>
    </row>
    <row r="10700" spans="2:2">
      <c r="B10700" s="102"/>
    </row>
    <row r="10701" spans="2:2">
      <c r="B10701" s="102"/>
    </row>
    <row r="10702" spans="2:2">
      <c r="B10702" s="102"/>
    </row>
    <row r="10703" spans="2:2">
      <c r="B10703" s="102"/>
    </row>
    <row r="10704" spans="2:2">
      <c r="B10704" s="102"/>
    </row>
    <row r="10705" spans="2:2">
      <c r="B10705" s="102"/>
    </row>
    <row r="10706" spans="2:2">
      <c r="B10706" s="102"/>
    </row>
    <row r="10707" spans="2:2">
      <c r="B10707" s="102"/>
    </row>
    <row r="10708" spans="2:2">
      <c r="B10708" s="102"/>
    </row>
    <row r="10709" spans="2:2">
      <c r="B10709" s="102"/>
    </row>
    <row r="10710" spans="2:2">
      <c r="B10710" s="102"/>
    </row>
    <row r="10711" spans="2:2">
      <c r="B10711" s="102"/>
    </row>
    <row r="10712" spans="2:2">
      <c r="B10712" s="102"/>
    </row>
    <row r="10713" spans="2:2">
      <c r="B10713" s="102"/>
    </row>
    <row r="10714" spans="2:2">
      <c r="B10714" s="102"/>
    </row>
    <row r="10715" spans="2:2">
      <c r="B10715" s="102"/>
    </row>
    <row r="10716" spans="2:2">
      <c r="B10716" s="102"/>
    </row>
    <row r="10717" spans="2:2">
      <c r="B10717" s="102"/>
    </row>
    <row r="10718" spans="2:2">
      <c r="B10718" s="102"/>
    </row>
    <row r="10719" spans="2:2">
      <c r="B10719" s="102"/>
    </row>
    <row r="10720" spans="2:2">
      <c r="B10720" s="102"/>
    </row>
    <row r="10721" spans="2:2">
      <c r="B10721" s="102"/>
    </row>
    <row r="10722" spans="2:2">
      <c r="B10722" s="102"/>
    </row>
    <row r="10723" spans="2:2">
      <c r="B10723" s="102"/>
    </row>
    <row r="10724" spans="2:2">
      <c r="B10724" s="102"/>
    </row>
    <row r="10725" spans="2:2">
      <c r="B10725" s="102"/>
    </row>
    <row r="10726" spans="2:2">
      <c r="B10726" s="102"/>
    </row>
    <row r="10727" spans="2:2">
      <c r="B10727" s="102"/>
    </row>
    <row r="10728" spans="2:2">
      <c r="B10728" s="102"/>
    </row>
    <row r="10729" spans="2:2">
      <c r="B10729" s="102"/>
    </row>
    <row r="10730" spans="2:2">
      <c r="B10730" s="102"/>
    </row>
    <row r="10731" spans="2:2">
      <c r="B10731" s="102"/>
    </row>
    <row r="10732" spans="2:2">
      <c r="B10732" s="102"/>
    </row>
    <row r="10733" spans="2:2">
      <c r="B10733" s="102"/>
    </row>
    <row r="10734" spans="2:2">
      <c r="B10734" s="102"/>
    </row>
    <row r="10735" spans="2:2">
      <c r="B10735" s="102"/>
    </row>
    <row r="10736" spans="2:2">
      <c r="B10736" s="102"/>
    </row>
    <row r="10737" spans="2:2">
      <c r="B10737" s="102"/>
    </row>
    <row r="10738" spans="2:2">
      <c r="B10738" s="102"/>
    </row>
    <row r="10739" spans="2:2">
      <c r="B10739" s="102"/>
    </row>
    <row r="10740" spans="2:2">
      <c r="B10740" s="102"/>
    </row>
    <row r="10741" spans="2:2">
      <c r="B10741" s="102"/>
    </row>
    <row r="10742" spans="2:2">
      <c r="B10742" s="102"/>
    </row>
    <row r="10743" spans="2:2">
      <c r="B10743" s="102"/>
    </row>
    <row r="10744" spans="2:2">
      <c r="B10744" s="102"/>
    </row>
    <row r="10745" spans="2:2">
      <c r="B10745" s="102"/>
    </row>
    <row r="10746" spans="2:2">
      <c r="B10746" s="102"/>
    </row>
    <row r="10747" spans="2:2">
      <c r="B10747" s="102"/>
    </row>
    <row r="10748" spans="2:2">
      <c r="B10748" s="102"/>
    </row>
    <row r="10749" spans="2:2">
      <c r="B10749" s="102"/>
    </row>
    <row r="10750" spans="2:2">
      <c r="B10750" s="102"/>
    </row>
    <row r="10751" spans="2:2">
      <c r="B10751" s="102"/>
    </row>
    <row r="10752" spans="2:2">
      <c r="B10752" s="102"/>
    </row>
    <row r="10753" spans="2:2">
      <c r="B10753" s="102"/>
    </row>
    <row r="10754" spans="2:2">
      <c r="B10754" s="102"/>
    </row>
    <row r="10755" spans="2:2">
      <c r="B10755" s="102"/>
    </row>
    <row r="10756" spans="2:2">
      <c r="B10756" s="102"/>
    </row>
    <row r="10757" spans="2:2">
      <c r="B10757" s="102"/>
    </row>
    <row r="10758" spans="2:2">
      <c r="B10758" s="102"/>
    </row>
    <row r="10759" spans="2:2">
      <c r="B10759" s="102"/>
    </row>
    <row r="10760" spans="2:2">
      <c r="B10760" s="102"/>
    </row>
    <row r="10761" spans="2:2">
      <c r="B10761" s="102"/>
    </row>
    <row r="10762" spans="2:2">
      <c r="B10762" s="102"/>
    </row>
    <row r="10763" spans="2:2">
      <c r="B10763" s="102"/>
    </row>
    <row r="10764" spans="2:2">
      <c r="B10764" s="102"/>
    </row>
    <row r="10765" spans="2:2">
      <c r="B10765" s="102"/>
    </row>
    <row r="10766" spans="2:2">
      <c r="B10766" s="102"/>
    </row>
    <row r="10767" spans="2:2">
      <c r="B10767" s="102"/>
    </row>
    <row r="10768" spans="2:2">
      <c r="B10768" s="102"/>
    </row>
    <row r="10769" spans="2:2">
      <c r="B10769" s="102"/>
    </row>
    <row r="10770" spans="2:2">
      <c r="B10770" s="102"/>
    </row>
    <row r="10771" spans="2:2">
      <c r="B10771" s="102"/>
    </row>
    <row r="10772" spans="2:2">
      <c r="B10772" s="102"/>
    </row>
    <row r="10773" spans="2:2">
      <c r="B10773" s="102"/>
    </row>
    <row r="10774" spans="2:2">
      <c r="B10774" s="102"/>
    </row>
    <row r="10775" spans="2:2">
      <c r="B10775" s="102"/>
    </row>
    <row r="10776" spans="2:2">
      <c r="B10776" s="102"/>
    </row>
    <row r="10777" spans="2:2">
      <c r="B10777" s="102"/>
    </row>
    <row r="10778" spans="2:2">
      <c r="B10778" s="102"/>
    </row>
    <row r="10779" spans="2:2">
      <c r="B10779" s="102"/>
    </row>
    <row r="10780" spans="2:2">
      <c r="B10780" s="102"/>
    </row>
    <row r="10781" spans="2:2">
      <c r="B10781" s="102"/>
    </row>
    <row r="10782" spans="2:2">
      <c r="B10782" s="102"/>
    </row>
    <row r="10783" spans="2:2">
      <c r="B10783" s="102"/>
    </row>
    <row r="10784" spans="2:2">
      <c r="B10784" s="102"/>
    </row>
    <row r="10785" spans="2:2">
      <c r="B10785" s="102"/>
    </row>
    <row r="10786" spans="2:2">
      <c r="B10786" s="102"/>
    </row>
    <row r="10787" spans="2:2">
      <c r="B10787" s="102"/>
    </row>
    <row r="10788" spans="2:2">
      <c r="B10788" s="102"/>
    </row>
    <row r="10789" spans="2:2">
      <c r="B10789" s="102"/>
    </row>
    <row r="10790" spans="2:2">
      <c r="B10790" s="102"/>
    </row>
    <row r="10791" spans="2:2">
      <c r="B10791" s="102"/>
    </row>
    <row r="10792" spans="2:2">
      <c r="B10792" s="102"/>
    </row>
    <row r="10793" spans="2:2">
      <c r="B10793" s="102"/>
    </row>
    <row r="10794" spans="2:2">
      <c r="B10794" s="102"/>
    </row>
    <row r="10795" spans="2:2">
      <c r="B10795" s="102"/>
    </row>
    <row r="10796" spans="2:2">
      <c r="B10796" s="102"/>
    </row>
    <row r="10797" spans="2:2">
      <c r="B10797" s="102"/>
    </row>
    <row r="10798" spans="2:2">
      <c r="B10798" s="102"/>
    </row>
    <row r="10799" spans="2:2">
      <c r="B10799" s="102"/>
    </row>
    <row r="10800" spans="2:2">
      <c r="B10800" s="102"/>
    </row>
    <row r="10801" spans="2:2">
      <c r="B10801" s="102"/>
    </row>
    <row r="10802" spans="2:2">
      <c r="B10802" s="102"/>
    </row>
    <row r="10803" spans="2:2">
      <c r="B10803" s="102"/>
    </row>
    <row r="10804" spans="2:2">
      <c r="B10804" s="102"/>
    </row>
    <row r="10805" spans="2:2">
      <c r="B10805" s="102"/>
    </row>
    <row r="10806" spans="2:2">
      <c r="B10806" s="102"/>
    </row>
    <row r="10807" spans="2:2">
      <c r="B10807" s="102"/>
    </row>
    <row r="10808" spans="2:2">
      <c r="B10808" s="102"/>
    </row>
    <row r="10809" spans="2:2">
      <c r="B10809" s="102"/>
    </row>
    <row r="10810" spans="2:2">
      <c r="B10810" s="102"/>
    </row>
    <row r="10811" spans="2:2">
      <c r="B10811" s="102"/>
    </row>
    <row r="10812" spans="2:2">
      <c r="B10812" s="102"/>
    </row>
    <row r="10813" spans="2:2">
      <c r="B10813" s="102"/>
    </row>
    <row r="10814" spans="2:2">
      <c r="B10814" s="102"/>
    </row>
    <row r="10815" spans="2:2">
      <c r="B10815" s="102"/>
    </row>
    <row r="10816" spans="2:2">
      <c r="B10816" s="102"/>
    </row>
    <row r="10817" spans="2:2">
      <c r="B10817" s="102"/>
    </row>
    <row r="10818" spans="2:2">
      <c r="B10818" s="102"/>
    </row>
    <row r="10819" spans="2:2">
      <c r="B10819" s="102"/>
    </row>
    <row r="10820" spans="2:2">
      <c r="B10820" s="102"/>
    </row>
    <row r="10821" spans="2:2">
      <c r="B10821" s="102"/>
    </row>
    <row r="10822" spans="2:2">
      <c r="B10822" s="102"/>
    </row>
    <row r="10823" spans="2:2">
      <c r="B10823" s="102"/>
    </row>
    <row r="10824" spans="2:2">
      <c r="B10824" s="102"/>
    </row>
    <row r="10825" spans="2:2">
      <c r="B10825" s="102"/>
    </row>
    <row r="10826" spans="2:2">
      <c r="B10826" s="102"/>
    </row>
    <row r="10827" spans="2:2">
      <c r="B10827" s="102"/>
    </row>
    <row r="10828" spans="2:2">
      <c r="B10828" s="102"/>
    </row>
    <row r="10829" spans="2:2">
      <c r="B10829" s="102"/>
    </row>
    <row r="10830" spans="2:2">
      <c r="B10830" s="102"/>
    </row>
    <row r="10831" spans="2:2">
      <c r="B10831" s="102"/>
    </row>
    <row r="10832" spans="2:2">
      <c r="B10832" s="102"/>
    </row>
    <row r="10833" spans="2:2">
      <c r="B10833" s="102"/>
    </row>
    <row r="10834" spans="2:2">
      <c r="B10834" s="102"/>
    </row>
    <row r="10835" spans="2:2">
      <c r="B10835" s="102"/>
    </row>
    <row r="10836" spans="2:2">
      <c r="B10836" s="102"/>
    </row>
    <row r="10837" spans="2:2">
      <c r="B10837" s="102"/>
    </row>
    <row r="10838" spans="2:2">
      <c r="B10838" s="102"/>
    </row>
    <row r="10839" spans="2:2">
      <c r="B10839" s="102"/>
    </row>
    <row r="10840" spans="2:2">
      <c r="B10840" s="102"/>
    </row>
    <row r="10841" spans="2:2">
      <c r="B10841" s="102"/>
    </row>
    <row r="10842" spans="2:2">
      <c r="B10842" s="102"/>
    </row>
    <row r="10843" spans="2:2">
      <c r="B10843" s="102"/>
    </row>
    <row r="10844" spans="2:2">
      <c r="B10844" s="102"/>
    </row>
    <row r="10845" spans="2:2">
      <c r="B10845" s="102"/>
    </row>
    <row r="10846" spans="2:2">
      <c r="B10846" s="102"/>
    </row>
    <row r="10847" spans="2:2">
      <c r="B10847" s="102"/>
    </row>
    <row r="10848" spans="2:2">
      <c r="B10848" s="102"/>
    </row>
    <row r="10849" spans="2:2">
      <c r="B10849" s="102"/>
    </row>
    <row r="10850" spans="2:2">
      <c r="B10850" s="102"/>
    </row>
    <row r="10851" spans="2:2">
      <c r="B10851" s="102"/>
    </row>
    <row r="10852" spans="2:2">
      <c r="B10852" s="102"/>
    </row>
    <row r="10853" spans="2:2">
      <c r="B10853" s="102"/>
    </row>
    <row r="10854" spans="2:2">
      <c r="B10854" s="102"/>
    </row>
    <row r="10855" spans="2:2">
      <c r="B10855" s="102"/>
    </row>
    <row r="10856" spans="2:2">
      <c r="B10856" s="102"/>
    </row>
    <row r="10857" spans="2:2">
      <c r="B10857" s="102"/>
    </row>
    <row r="10858" spans="2:2">
      <c r="B10858" s="102"/>
    </row>
    <row r="10859" spans="2:2">
      <c r="B10859" s="102"/>
    </row>
    <row r="10860" spans="2:2">
      <c r="B10860" s="102"/>
    </row>
    <row r="10861" spans="2:2">
      <c r="B10861" s="102"/>
    </row>
    <row r="10862" spans="2:2">
      <c r="B10862" s="102"/>
    </row>
    <row r="10863" spans="2:2">
      <c r="B10863" s="102"/>
    </row>
    <row r="10864" spans="2:2">
      <c r="B10864" s="102"/>
    </row>
    <row r="10865" spans="2:2">
      <c r="B10865" s="102"/>
    </row>
    <row r="10866" spans="2:2">
      <c r="B10866" s="102"/>
    </row>
    <row r="10867" spans="2:2">
      <c r="B10867" s="102"/>
    </row>
    <row r="10868" spans="2:2">
      <c r="B10868" s="102"/>
    </row>
    <row r="10869" spans="2:2">
      <c r="B10869" s="102"/>
    </row>
    <row r="10870" spans="2:2">
      <c r="B10870" s="102"/>
    </row>
    <row r="10871" spans="2:2">
      <c r="B10871" s="102"/>
    </row>
    <row r="10872" spans="2:2">
      <c r="B10872" s="102"/>
    </row>
    <row r="10873" spans="2:2">
      <c r="B10873" s="102"/>
    </row>
    <row r="10874" spans="2:2">
      <c r="B10874" s="102"/>
    </row>
    <row r="10875" spans="2:2">
      <c r="B10875" s="102"/>
    </row>
    <row r="10876" spans="2:2">
      <c r="B10876" s="102"/>
    </row>
    <row r="10877" spans="2:2">
      <c r="B10877" s="102"/>
    </row>
    <row r="10878" spans="2:2">
      <c r="B10878" s="102"/>
    </row>
    <row r="10879" spans="2:2">
      <c r="B10879" s="102"/>
    </row>
    <row r="10880" spans="2:2">
      <c r="B10880" s="102"/>
    </row>
    <row r="10881" spans="2:2">
      <c r="B10881" s="102"/>
    </row>
    <row r="10882" spans="2:2">
      <c r="B10882" s="102"/>
    </row>
    <row r="10883" spans="2:2">
      <c r="B10883" s="102"/>
    </row>
    <row r="10884" spans="2:2">
      <c r="B10884" s="102"/>
    </row>
    <row r="10885" spans="2:2">
      <c r="B10885" s="102"/>
    </row>
    <row r="10886" spans="2:2">
      <c r="B10886" s="102"/>
    </row>
    <row r="10887" spans="2:2">
      <c r="B10887" s="102"/>
    </row>
    <row r="10888" spans="2:2">
      <c r="B10888" s="102"/>
    </row>
    <row r="10889" spans="2:2">
      <c r="B10889" s="102"/>
    </row>
    <row r="10890" spans="2:2">
      <c r="B10890" s="102"/>
    </row>
    <row r="10891" spans="2:2">
      <c r="B10891" s="102"/>
    </row>
    <row r="10892" spans="2:2">
      <c r="B10892" s="102"/>
    </row>
    <row r="10893" spans="2:2">
      <c r="B10893" s="102"/>
    </row>
    <row r="10894" spans="2:2">
      <c r="B10894" s="102"/>
    </row>
    <row r="10895" spans="2:2">
      <c r="B10895" s="102"/>
    </row>
    <row r="10896" spans="2:2">
      <c r="B10896" s="102"/>
    </row>
    <row r="10897" spans="2:2">
      <c r="B10897" s="102"/>
    </row>
    <row r="10898" spans="2:2">
      <c r="B10898" s="102"/>
    </row>
    <row r="10899" spans="2:2">
      <c r="B10899" s="102"/>
    </row>
    <row r="10900" spans="2:2">
      <c r="B10900" s="102"/>
    </row>
    <row r="10901" spans="2:2">
      <c r="B10901" s="102"/>
    </row>
    <row r="10902" spans="2:2">
      <c r="B10902" s="102"/>
    </row>
    <row r="10903" spans="2:2">
      <c r="B10903" s="102"/>
    </row>
    <row r="10904" spans="2:2">
      <c r="B10904" s="102"/>
    </row>
    <row r="10905" spans="2:2">
      <c r="B10905" s="102"/>
    </row>
    <row r="10906" spans="2:2">
      <c r="B10906" s="102"/>
    </row>
    <row r="10907" spans="2:2">
      <c r="B10907" s="102"/>
    </row>
    <row r="10908" spans="2:2">
      <c r="B10908" s="102"/>
    </row>
    <row r="10909" spans="2:2">
      <c r="B10909" s="102"/>
    </row>
    <row r="10910" spans="2:2">
      <c r="B10910" s="102"/>
    </row>
    <row r="10911" spans="2:2">
      <c r="B10911" s="102"/>
    </row>
    <row r="10912" spans="2:2">
      <c r="B10912" s="102"/>
    </row>
    <row r="10913" spans="2:2">
      <c r="B10913" s="102"/>
    </row>
    <row r="10914" spans="2:2">
      <c r="B10914" s="102"/>
    </row>
    <row r="10915" spans="2:2">
      <c r="B10915" s="102"/>
    </row>
    <row r="10916" spans="2:2">
      <c r="B10916" s="102"/>
    </row>
    <row r="10917" spans="2:2">
      <c r="B10917" s="102"/>
    </row>
    <row r="10918" spans="2:2">
      <c r="B10918" s="102"/>
    </row>
    <row r="10919" spans="2:2">
      <c r="B10919" s="102"/>
    </row>
    <row r="10920" spans="2:2">
      <c r="B10920" s="102"/>
    </row>
    <row r="10921" spans="2:2">
      <c r="B10921" s="102"/>
    </row>
    <row r="10922" spans="2:2">
      <c r="B10922" s="102"/>
    </row>
    <row r="10923" spans="2:2">
      <c r="B10923" s="102"/>
    </row>
    <row r="10924" spans="2:2">
      <c r="B10924" s="102"/>
    </row>
    <row r="10925" spans="2:2">
      <c r="B10925" s="102"/>
    </row>
    <row r="10926" spans="2:2">
      <c r="B10926" s="102"/>
    </row>
    <row r="10927" spans="2:2">
      <c r="B10927" s="102"/>
    </row>
    <row r="10928" spans="2:2">
      <c r="B10928" s="102"/>
    </row>
    <row r="10929" spans="2:2">
      <c r="B10929" s="102"/>
    </row>
    <row r="10930" spans="2:2">
      <c r="B10930" s="102"/>
    </row>
    <row r="10931" spans="2:2">
      <c r="B10931" s="102"/>
    </row>
    <row r="10932" spans="2:2">
      <c r="B10932" s="102"/>
    </row>
    <row r="10933" spans="2:2">
      <c r="B10933" s="102"/>
    </row>
    <row r="10934" spans="2:2">
      <c r="B10934" s="102"/>
    </row>
    <row r="10935" spans="2:2">
      <c r="B10935" s="102"/>
    </row>
    <row r="10936" spans="2:2">
      <c r="B10936" s="102"/>
    </row>
    <row r="10937" spans="2:2">
      <c r="B10937" s="102"/>
    </row>
    <row r="10938" spans="2:2">
      <c r="B10938" s="102"/>
    </row>
    <row r="10939" spans="2:2">
      <c r="B10939" s="102"/>
    </row>
    <row r="10940" spans="2:2">
      <c r="B10940" s="102"/>
    </row>
    <row r="10941" spans="2:2">
      <c r="B10941" s="102"/>
    </row>
    <row r="10942" spans="2:2">
      <c r="B10942" s="102"/>
    </row>
    <row r="10943" spans="2:2">
      <c r="B10943" s="102"/>
    </row>
    <row r="10944" spans="2:2">
      <c r="B10944" s="102"/>
    </row>
    <row r="10945" spans="2:2">
      <c r="B10945" s="102"/>
    </row>
    <row r="10946" spans="2:2">
      <c r="B10946" s="102"/>
    </row>
    <row r="10947" spans="2:2">
      <c r="B10947" s="102"/>
    </row>
    <row r="10948" spans="2:2">
      <c r="B10948" s="102"/>
    </row>
    <row r="10949" spans="2:2">
      <c r="B10949" s="102"/>
    </row>
    <row r="10950" spans="2:2">
      <c r="B10950" s="102"/>
    </row>
    <row r="10951" spans="2:2">
      <c r="B10951" s="102"/>
    </row>
    <row r="10952" spans="2:2">
      <c r="B10952" s="102"/>
    </row>
    <row r="10953" spans="2:2">
      <c r="B10953" s="102"/>
    </row>
    <row r="10954" spans="2:2">
      <c r="B10954" s="102"/>
    </row>
    <row r="10955" spans="2:2">
      <c r="B10955" s="102"/>
    </row>
    <row r="10956" spans="2:2">
      <c r="B10956" s="102"/>
    </row>
    <row r="10957" spans="2:2">
      <c r="B10957" s="102"/>
    </row>
    <row r="10958" spans="2:2">
      <c r="B10958" s="102"/>
    </row>
    <row r="10959" spans="2:2">
      <c r="B10959" s="102"/>
    </row>
    <row r="10960" spans="2:2">
      <c r="B10960" s="102"/>
    </row>
    <row r="10961" spans="2:2">
      <c r="B10961" s="102"/>
    </row>
    <row r="10962" spans="2:2">
      <c r="B10962" s="102"/>
    </row>
    <row r="10963" spans="2:2">
      <c r="B10963" s="102"/>
    </row>
    <row r="10964" spans="2:2">
      <c r="B10964" s="102"/>
    </row>
    <row r="10965" spans="2:2">
      <c r="B10965" s="102"/>
    </row>
    <row r="10966" spans="2:2">
      <c r="B10966" s="102"/>
    </row>
    <row r="10967" spans="2:2">
      <c r="B10967" s="102"/>
    </row>
    <row r="10968" spans="2:2">
      <c r="B10968" s="102"/>
    </row>
    <row r="10969" spans="2:2">
      <c r="B10969" s="102"/>
    </row>
    <row r="10970" spans="2:2">
      <c r="B10970" s="102"/>
    </row>
    <row r="10971" spans="2:2">
      <c r="B10971" s="102"/>
    </row>
    <row r="10972" spans="2:2">
      <c r="B10972" s="102"/>
    </row>
    <row r="10973" spans="2:2">
      <c r="B10973" s="102"/>
    </row>
    <row r="10974" spans="2:2">
      <c r="B10974" s="102"/>
    </row>
    <row r="10975" spans="2:2">
      <c r="B10975" s="102"/>
    </row>
    <row r="10976" spans="2:2">
      <c r="B10976" s="102"/>
    </row>
    <row r="10977" spans="2:2">
      <c r="B10977" s="102"/>
    </row>
    <row r="10978" spans="2:2">
      <c r="B10978" s="102"/>
    </row>
    <row r="10979" spans="2:2">
      <c r="B10979" s="102"/>
    </row>
    <row r="10980" spans="2:2">
      <c r="B10980" s="102"/>
    </row>
    <row r="10981" spans="2:2">
      <c r="B10981" s="102"/>
    </row>
    <row r="10982" spans="2:2">
      <c r="B10982" s="102"/>
    </row>
    <row r="10983" spans="2:2">
      <c r="B10983" s="102"/>
    </row>
    <row r="10984" spans="2:2">
      <c r="B10984" s="102"/>
    </row>
    <row r="10985" spans="2:2">
      <c r="B10985" s="102"/>
    </row>
    <row r="10986" spans="2:2">
      <c r="B10986" s="102"/>
    </row>
    <row r="10987" spans="2:2">
      <c r="B10987" s="102"/>
    </row>
    <row r="10988" spans="2:2">
      <c r="B10988" s="102"/>
    </row>
    <row r="10989" spans="2:2">
      <c r="B10989" s="102"/>
    </row>
    <row r="10990" spans="2:2">
      <c r="B10990" s="102"/>
    </row>
    <row r="10991" spans="2:2">
      <c r="B10991" s="102"/>
    </row>
    <row r="10992" spans="2:2">
      <c r="B10992" s="102"/>
    </row>
    <row r="10993" spans="2:2">
      <c r="B10993" s="102"/>
    </row>
    <row r="10994" spans="2:2">
      <c r="B10994" s="102"/>
    </row>
    <row r="10995" spans="2:2">
      <c r="B10995" s="102"/>
    </row>
    <row r="10996" spans="2:2">
      <c r="B10996" s="102"/>
    </row>
    <row r="10997" spans="2:2">
      <c r="B10997" s="102"/>
    </row>
    <row r="10998" spans="2:2">
      <c r="B10998" s="102"/>
    </row>
    <row r="10999" spans="2:2">
      <c r="B10999" s="102"/>
    </row>
    <row r="11000" spans="2:2">
      <c r="B11000" s="102"/>
    </row>
    <row r="11001" spans="2:2">
      <c r="B11001" s="102"/>
    </row>
    <row r="11002" spans="2:2">
      <c r="B11002" s="102"/>
    </row>
    <row r="11003" spans="2:2">
      <c r="B11003" s="102"/>
    </row>
    <row r="11004" spans="2:2">
      <c r="B11004" s="102"/>
    </row>
    <row r="11005" spans="2:2">
      <c r="B11005" s="102"/>
    </row>
    <row r="11006" spans="2:2">
      <c r="B11006" s="102"/>
    </row>
    <row r="11007" spans="2:2">
      <c r="B11007" s="102"/>
    </row>
    <row r="11008" spans="2:2">
      <c r="B11008" s="102"/>
    </row>
    <row r="11009" spans="2:2">
      <c r="B11009" s="102"/>
    </row>
    <row r="11010" spans="2:2">
      <c r="B11010" s="102"/>
    </row>
    <row r="11011" spans="2:2">
      <c r="B11011" s="102"/>
    </row>
    <row r="11012" spans="2:2">
      <c r="B11012" s="102"/>
    </row>
    <row r="11013" spans="2:2">
      <c r="B11013" s="102"/>
    </row>
    <row r="11014" spans="2:2">
      <c r="B11014" s="102"/>
    </row>
    <row r="11015" spans="2:2">
      <c r="B11015" s="102"/>
    </row>
    <row r="11016" spans="2:2">
      <c r="B11016" s="102"/>
    </row>
    <row r="11017" spans="2:2">
      <c r="B11017" s="102"/>
    </row>
    <row r="11018" spans="2:2">
      <c r="B11018" s="102"/>
    </row>
    <row r="11019" spans="2:2">
      <c r="B11019" s="102"/>
    </row>
    <row r="11020" spans="2:2">
      <c r="B11020" s="102"/>
    </row>
    <row r="11021" spans="2:2">
      <c r="B11021" s="102"/>
    </row>
    <row r="11022" spans="2:2">
      <c r="B11022" s="102"/>
    </row>
    <row r="11023" spans="2:2">
      <c r="B11023" s="102"/>
    </row>
    <row r="11024" spans="2:2">
      <c r="B11024" s="102"/>
    </row>
    <row r="11025" spans="2:2">
      <c r="B11025" s="102"/>
    </row>
    <row r="11026" spans="2:2">
      <c r="B11026" s="102"/>
    </row>
    <row r="11027" spans="2:2">
      <c r="B11027" s="102"/>
    </row>
    <row r="11028" spans="2:2">
      <c r="B11028" s="102"/>
    </row>
    <row r="11029" spans="2:2">
      <c r="B11029" s="102"/>
    </row>
    <row r="11030" spans="2:2">
      <c r="B11030" s="102"/>
    </row>
    <row r="11031" spans="2:2">
      <c r="B11031" s="102"/>
    </row>
    <row r="11032" spans="2:2">
      <c r="B11032" s="102"/>
    </row>
    <row r="11033" spans="2:2">
      <c r="B11033" s="102"/>
    </row>
    <row r="11034" spans="2:2">
      <c r="B11034" s="102"/>
    </row>
    <row r="11035" spans="2:2">
      <c r="B11035" s="102"/>
    </row>
    <row r="11036" spans="2:2">
      <c r="B11036" s="102"/>
    </row>
    <row r="11037" spans="2:2">
      <c r="B11037" s="102"/>
    </row>
    <row r="11038" spans="2:2">
      <c r="B11038" s="102"/>
    </row>
    <row r="11039" spans="2:2">
      <c r="B11039" s="102"/>
    </row>
    <row r="11040" spans="2:2">
      <c r="B11040" s="102"/>
    </row>
    <row r="11041" spans="2:2">
      <c r="B11041" s="102"/>
    </row>
    <row r="11042" spans="2:2">
      <c r="B11042" s="102"/>
    </row>
    <row r="11043" spans="2:2">
      <c r="B11043" s="102"/>
    </row>
    <row r="11044" spans="2:2">
      <c r="B11044" s="102"/>
    </row>
    <row r="11045" spans="2:2">
      <c r="B11045" s="102"/>
    </row>
    <row r="11046" spans="2:2">
      <c r="B11046" s="102"/>
    </row>
    <row r="11047" spans="2:2">
      <c r="B11047" s="102"/>
    </row>
    <row r="11048" spans="2:2">
      <c r="B11048" s="102"/>
    </row>
    <row r="11049" spans="2:2">
      <c r="B11049" s="102"/>
    </row>
    <row r="11050" spans="2:2">
      <c r="B11050" s="102"/>
    </row>
    <row r="11051" spans="2:2">
      <c r="B11051" s="102"/>
    </row>
    <row r="11052" spans="2:2">
      <c r="B11052" s="102"/>
    </row>
    <row r="11053" spans="2:2">
      <c r="B11053" s="102"/>
    </row>
    <row r="11054" spans="2:2">
      <c r="B11054" s="102"/>
    </row>
    <row r="11055" spans="2:2">
      <c r="B11055" s="102"/>
    </row>
    <row r="11056" spans="2:2">
      <c r="B11056" s="102"/>
    </row>
    <row r="11057" spans="2:2">
      <c r="B11057" s="102"/>
    </row>
    <row r="11058" spans="2:2">
      <c r="B11058" s="102"/>
    </row>
    <row r="11059" spans="2:2">
      <c r="B11059" s="102"/>
    </row>
    <row r="11060" spans="2:2">
      <c r="B11060" s="102"/>
    </row>
    <row r="11061" spans="2:2">
      <c r="B11061" s="102"/>
    </row>
    <row r="11062" spans="2:2">
      <c r="B11062" s="102"/>
    </row>
    <row r="11063" spans="2:2">
      <c r="B11063" s="102"/>
    </row>
    <row r="11064" spans="2:2">
      <c r="B11064" s="102"/>
    </row>
    <row r="11065" spans="2:2">
      <c r="B11065" s="102"/>
    </row>
    <row r="11066" spans="2:2">
      <c r="B11066" s="102"/>
    </row>
    <row r="11067" spans="2:2">
      <c r="B11067" s="102"/>
    </row>
    <row r="11068" spans="2:2">
      <c r="B11068" s="102"/>
    </row>
    <row r="11069" spans="2:2">
      <c r="B11069" s="102"/>
    </row>
    <row r="11070" spans="2:2">
      <c r="B11070" s="102"/>
    </row>
    <row r="11071" spans="2:2">
      <c r="B11071" s="102"/>
    </row>
    <row r="11072" spans="2:2">
      <c r="B11072" s="102"/>
    </row>
    <row r="11073" spans="2:2">
      <c r="B11073" s="102"/>
    </row>
    <row r="11074" spans="2:2">
      <c r="B11074" s="102"/>
    </row>
    <row r="11075" spans="2:2">
      <c r="B11075" s="102"/>
    </row>
    <row r="11076" spans="2:2">
      <c r="B11076" s="102"/>
    </row>
    <row r="11077" spans="2:2">
      <c r="B11077" s="102"/>
    </row>
    <row r="11078" spans="2:2">
      <c r="B11078" s="102"/>
    </row>
    <row r="11079" spans="2:2">
      <c r="B11079" s="102"/>
    </row>
    <row r="11080" spans="2:2">
      <c r="B11080" s="102"/>
    </row>
    <row r="11081" spans="2:2">
      <c r="B11081" s="102"/>
    </row>
    <row r="11082" spans="2:2">
      <c r="B11082" s="102"/>
    </row>
    <row r="11083" spans="2:2">
      <c r="B11083" s="102"/>
    </row>
    <row r="11084" spans="2:2">
      <c r="B11084" s="102"/>
    </row>
    <row r="11085" spans="2:2">
      <c r="B11085" s="102"/>
    </row>
    <row r="11086" spans="2:2">
      <c r="B11086" s="102"/>
    </row>
    <row r="11087" spans="2:2">
      <c r="B11087" s="102"/>
    </row>
    <row r="11088" spans="2:2">
      <c r="B11088" s="102"/>
    </row>
    <row r="11089" spans="2:2">
      <c r="B11089" s="102"/>
    </row>
    <row r="11090" spans="2:2">
      <c r="B11090" s="102"/>
    </row>
    <row r="11091" spans="2:2">
      <c r="B11091" s="102"/>
    </row>
    <row r="11092" spans="2:2">
      <c r="B11092" s="102"/>
    </row>
    <row r="11093" spans="2:2">
      <c r="B11093" s="102"/>
    </row>
    <row r="11094" spans="2:2">
      <c r="B11094" s="102"/>
    </row>
    <row r="11095" spans="2:2">
      <c r="B11095" s="102"/>
    </row>
    <row r="11096" spans="2:2">
      <c r="B11096" s="102"/>
    </row>
    <row r="11097" spans="2:2">
      <c r="B11097" s="102"/>
    </row>
    <row r="11098" spans="2:2">
      <c r="B11098" s="102"/>
    </row>
    <row r="11099" spans="2:2">
      <c r="B11099" s="102"/>
    </row>
    <row r="11100" spans="2:2">
      <c r="B11100" s="102"/>
    </row>
    <row r="11101" spans="2:2">
      <c r="B11101" s="102"/>
    </row>
    <row r="11102" spans="2:2">
      <c r="B11102" s="102"/>
    </row>
    <row r="11103" spans="2:2">
      <c r="B11103" s="102"/>
    </row>
    <row r="11104" spans="2:2">
      <c r="B11104" s="102"/>
    </row>
    <row r="11105" spans="2:2">
      <c r="B11105" s="102"/>
    </row>
    <row r="11106" spans="2:2">
      <c r="B11106" s="102"/>
    </row>
    <row r="11107" spans="2:2">
      <c r="B11107" s="102"/>
    </row>
    <row r="11108" spans="2:2">
      <c r="B11108" s="102"/>
    </row>
    <row r="11109" spans="2:2">
      <c r="B11109" s="102"/>
    </row>
    <row r="11110" spans="2:2">
      <c r="B11110" s="102"/>
    </row>
    <row r="11111" spans="2:2">
      <c r="B11111" s="102"/>
    </row>
    <row r="11112" spans="2:2">
      <c r="B11112" s="102"/>
    </row>
    <row r="11113" spans="2:2">
      <c r="B11113" s="102"/>
    </row>
    <row r="11114" spans="2:2">
      <c r="B11114" s="102"/>
    </row>
    <row r="11115" spans="2:2">
      <c r="B11115" s="102"/>
    </row>
    <row r="11116" spans="2:2">
      <c r="B11116" s="102"/>
    </row>
    <row r="11117" spans="2:2">
      <c r="B11117" s="102"/>
    </row>
    <row r="11118" spans="2:2">
      <c r="B11118" s="102"/>
    </row>
    <row r="11119" spans="2:2">
      <c r="B11119" s="102"/>
    </row>
    <row r="11120" spans="2:2">
      <c r="B11120" s="102"/>
    </row>
    <row r="11121" spans="2:2">
      <c r="B11121" s="102"/>
    </row>
    <row r="11122" spans="2:2">
      <c r="B11122" s="102"/>
    </row>
    <row r="11123" spans="2:2">
      <c r="B11123" s="102"/>
    </row>
    <row r="11124" spans="2:2">
      <c r="B11124" s="102"/>
    </row>
    <row r="11125" spans="2:2">
      <c r="B11125" s="102"/>
    </row>
    <row r="11126" spans="2:2">
      <c r="B11126" s="102"/>
    </row>
    <row r="11127" spans="2:2">
      <c r="B11127" s="102"/>
    </row>
    <row r="11128" spans="2:2">
      <c r="B11128" s="102"/>
    </row>
    <row r="11129" spans="2:2">
      <c r="B11129" s="102"/>
    </row>
    <row r="11130" spans="2:2">
      <c r="B11130" s="102"/>
    </row>
    <row r="11131" spans="2:2">
      <c r="B11131" s="102"/>
    </row>
    <row r="11132" spans="2:2">
      <c r="B11132" s="102"/>
    </row>
    <row r="11133" spans="2:2">
      <c r="B11133" s="102"/>
    </row>
    <row r="11134" spans="2:2">
      <c r="B11134" s="102"/>
    </row>
    <row r="11135" spans="2:2">
      <c r="B11135" s="102"/>
    </row>
    <row r="11136" spans="2:2">
      <c r="B11136" s="102"/>
    </row>
    <row r="11137" spans="2:2">
      <c r="B11137" s="102"/>
    </row>
    <row r="11138" spans="2:2">
      <c r="B11138" s="102"/>
    </row>
    <row r="11139" spans="2:2">
      <c r="B11139" s="102"/>
    </row>
    <row r="11140" spans="2:2">
      <c r="B11140" s="102"/>
    </row>
    <row r="11141" spans="2:2">
      <c r="B11141" s="102"/>
    </row>
    <row r="11142" spans="2:2">
      <c r="B11142" s="102"/>
    </row>
    <row r="11143" spans="2:2">
      <c r="B11143" s="102"/>
    </row>
    <row r="11144" spans="2:2">
      <c r="B11144" s="102"/>
    </row>
    <row r="11145" spans="2:2">
      <c r="B11145" s="102"/>
    </row>
    <row r="11146" spans="2:2">
      <c r="B11146" s="102"/>
    </row>
    <row r="11147" spans="2:2">
      <c r="B11147" s="102"/>
    </row>
    <row r="11148" spans="2:2">
      <c r="B11148" s="102"/>
    </row>
    <row r="11149" spans="2:2">
      <c r="B11149" s="102"/>
    </row>
    <row r="11150" spans="2:2">
      <c r="B11150" s="102"/>
    </row>
    <row r="11151" spans="2:2">
      <c r="B11151" s="102"/>
    </row>
    <row r="11152" spans="2:2">
      <c r="B11152" s="102"/>
    </row>
    <row r="11153" spans="2:2">
      <c r="B11153" s="102"/>
    </row>
    <row r="11154" spans="2:2">
      <c r="B11154" s="102"/>
    </row>
    <row r="11155" spans="2:2">
      <c r="B11155" s="102"/>
    </row>
    <row r="11156" spans="2:2">
      <c r="B11156" s="102"/>
    </row>
    <row r="11157" spans="2:2">
      <c r="B11157" s="102"/>
    </row>
    <row r="11158" spans="2:2">
      <c r="B11158" s="102"/>
    </row>
    <row r="11159" spans="2:2">
      <c r="B11159" s="102"/>
    </row>
    <row r="11160" spans="2:2">
      <c r="B11160" s="102"/>
    </row>
    <row r="11161" spans="2:2">
      <c r="B11161" s="102"/>
    </row>
    <row r="11162" spans="2:2">
      <c r="B11162" s="102"/>
    </row>
    <row r="11163" spans="2:2">
      <c r="B11163" s="102"/>
    </row>
    <row r="11164" spans="2:2">
      <c r="B11164" s="102"/>
    </row>
    <row r="11165" spans="2:2">
      <c r="B11165" s="102"/>
    </row>
    <row r="11166" spans="2:2">
      <c r="B11166" s="102"/>
    </row>
    <row r="11167" spans="2:2">
      <c r="B11167" s="102"/>
    </row>
    <row r="11168" spans="2:2">
      <c r="B11168" s="102"/>
    </row>
    <row r="11169" spans="2:2">
      <c r="B11169" s="102"/>
    </row>
    <row r="11170" spans="2:2">
      <c r="B11170" s="102"/>
    </row>
    <row r="11171" spans="2:2">
      <c r="B11171" s="102"/>
    </row>
    <row r="11172" spans="2:2">
      <c r="B11172" s="102"/>
    </row>
    <row r="11173" spans="2:2">
      <c r="B11173" s="102"/>
    </row>
    <row r="11174" spans="2:2">
      <c r="B11174" s="102"/>
    </row>
    <row r="11175" spans="2:2">
      <c r="B11175" s="102"/>
    </row>
    <row r="11176" spans="2:2">
      <c r="B11176" s="102"/>
    </row>
    <row r="11177" spans="2:2">
      <c r="B11177" s="102"/>
    </row>
    <row r="11178" spans="2:2">
      <c r="B11178" s="102"/>
    </row>
    <row r="11179" spans="2:2">
      <c r="B11179" s="102"/>
    </row>
    <row r="11180" spans="2:2">
      <c r="B11180" s="102"/>
    </row>
    <row r="11181" spans="2:2">
      <c r="B11181" s="102"/>
    </row>
    <row r="11182" spans="2:2">
      <c r="B11182" s="102"/>
    </row>
    <row r="11183" spans="2:2">
      <c r="B11183" s="102"/>
    </row>
    <row r="11184" spans="2:2">
      <c r="B11184" s="102"/>
    </row>
    <row r="11185" spans="2:2">
      <c r="B11185" s="102"/>
    </row>
    <row r="11186" spans="2:2">
      <c r="B11186" s="102"/>
    </row>
    <row r="11187" spans="2:2">
      <c r="B11187" s="102"/>
    </row>
    <row r="11188" spans="2:2">
      <c r="B11188" s="102"/>
    </row>
    <row r="11189" spans="2:2">
      <c r="B11189" s="102"/>
    </row>
    <row r="11190" spans="2:2">
      <c r="B11190" s="102"/>
    </row>
    <row r="11191" spans="2:2">
      <c r="B11191" s="102"/>
    </row>
    <row r="11192" spans="2:2">
      <c r="B11192" s="102"/>
    </row>
    <row r="11193" spans="2:2">
      <c r="B11193" s="102"/>
    </row>
    <row r="11194" spans="2:2">
      <c r="B11194" s="102"/>
    </row>
    <row r="11195" spans="2:2">
      <c r="B11195" s="102"/>
    </row>
    <row r="11196" spans="2:2">
      <c r="B11196" s="102"/>
    </row>
    <row r="11197" spans="2:2">
      <c r="B11197" s="102"/>
    </row>
    <row r="11198" spans="2:2">
      <c r="B11198" s="102"/>
    </row>
    <row r="11199" spans="2:2">
      <c r="B11199" s="102"/>
    </row>
    <row r="11200" spans="2:2">
      <c r="B11200" s="102"/>
    </row>
    <row r="11201" spans="2:2">
      <c r="B11201" s="102"/>
    </row>
    <row r="11202" spans="2:2">
      <c r="B11202" s="102"/>
    </row>
    <row r="11203" spans="2:2">
      <c r="B11203" s="102"/>
    </row>
    <row r="11204" spans="2:2">
      <c r="B11204" s="102"/>
    </row>
    <row r="11205" spans="2:2">
      <c r="B11205" s="102"/>
    </row>
    <row r="11206" spans="2:2">
      <c r="B11206" s="102"/>
    </row>
    <row r="11207" spans="2:2">
      <c r="B11207" s="102"/>
    </row>
    <row r="11208" spans="2:2">
      <c r="B11208" s="102"/>
    </row>
    <row r="11209" spans="2:2">
      <c r="B11209" s="102"/>
    </row>
    <row r="11210" spans="2:2">
      <c r="B11210" s="102"/>
    </row>
    <row r="11211" spans="2:2">
      <c r="B11211" s="102"/>
    </row>
    <row r="11212" spans="2:2">
      <c r="B11212" s="102"/>
    </row>
    <row r="11213" spans="2:2">
      <c r="B11213" s="102"/>
    </row>
    <row r="11214" spans="2:2">
      <c r="B11214" s="102"/>
    </row>
    <row r="11215" spans="2:2">
      <c r="B11215" s="102"/>
    </row>
    <row r="11216" spans="2:2">
      <c r="B11216" s="102"/>
    </row>
    <row r="11217" spans="2:2">
      <c r="B11217" s="102"/>
    </row>
    <row r="11218" spans="2:2">
      <c r="B11218" s="102"/>
    </row>
    <row r="11219" spans="2:2">
      <c r="B11219" s="102"/>
    </row>
    <row r="11220" spans="2:2">
      <c r="B11220" s="102"/>
    </row>
    <row r="11221" spans="2:2">
      <c r="B11221" s="102"/>
    </row>
    <row r="11222" spans="2:2">
      <c r="B11222" s="102"/>
    </row>
    <row r="11223" spans="2:2">
      <c r="B11223" s="102"/>
    </row>
    <row r="11224" spans="2:2">
      <c r="B11224" s="102"/>
    </row>
    <row r="11225" spans="2:2">
      <c r="B11225" s="102"/>
    </row>
    <row r="11226" spans="2:2">
      <c r="B11226" s="102"/>
    </row>
    <row r="11227" spans="2:2">
      <c r="B11227" s="102"/>
    </row>
    <row r="11228" spans="2:2">
      <c r="B11228" s="102"/>
    </row>
    <row r="11229" spans="2:2">
      <c r="B11229" s="102"/>
    </row>
    <row r="11230" spans="2:2">
      <c r="B11230" s="102"/>
    </row>
    <row r="11231" spans="2:2">
      <c r="B11231" s="102"/>
    </row>
    <row r="11232" spans="2:2">
      <c r="B11232" s="102"/>
    </row>
    <row r="11233" spans="2:2">
      <c r="B11233" s="102"/>
    </row>
    <row r="11234" spans="2:2">
      <c r="B11234" s="102"/>
    </row>
    <row r="11235" spans="2:2">
      <c r="B11235" s="102"/>
    </row>
    <row r="11236" spans="2:2">
      <c r="B11236" s="102"/>
    </row>
    <row r="11237" spans="2:2">
      <c r="B11237" s="102"/>
    </row>
    <row r="11238" spans="2:2">
      <c r="B11238" s="102"/>
    </row>
    <row r="11239" spans="2:2">
      <c r="B11239" s="102"/>
    </row>
    <row r="11240" spans="2:2">
      <c r="B11240" s="102"/>
    </row>
    <row r="11241" spans="2:2">
      <c r="B11241" s="102"/>
    </row>
    <row r="11242" spans="2:2">
      <c r="B11242" s="102"/>
    </row>
    <row r="11243" spans="2:2">
      <c r="B11243" s="102"/>
    </row>
    <row r="11244" spans="2:2">
      <c r="B11244" s="102"/>
    </row>
    <row r="11245" spans="2:2">
      <c r="B11245" s="102"/>
    </row>
    <row r="11246" spans="2:2">
      <c r="B11246" s="102"/>
    </row>
    <row r="11247" spans="2:2">
      <c r="B11247" s="102"/>
    </row>
    <row r="11248" spans="2:2">
      <c r="B11248" s="102"/>
    </row>
    <row r="11249" spans="2:2">
      <c r="B11249" s="102"/>
    </row>
    <row r="11250" spans="2:2">
      <c r="B11250" s="102"/>
    </row>
    <row r="11251" spans="2:2">
      <c r="B11251" s="102"/>
    </row>
    <row r="11252" spans="2:2">
      <c r="B11252" s="102"/>
    </row>
    <row r="11253" spans="2:2">
      <c r="B11253" s="102"/>
    </row>
    <row r="11254" spans="2:2">
      <c r="B11254" s="102"/>
    </row>
    <row r="11255" spans="2:2">
      <c r="B11255" s="102"/>
    </row>
    <row r="11256" spans="2:2">
      <c r="B11256" s="102"/>
    </row>
    <row r="11257" spans="2:2">
      <c r="B11257" s="102"/>
    </row>
    <row r="11258" spans="2:2">
      <c r="B11258" s="102"/>
    </row>
    <row r="11259" spans="2:2">
      <c r="B11259" s="102"/>
    </row>
    <row r="11260" spans="2:2">
      <c r="B11260" s="102"/>
    </row>
    <row r="11261" spans="2:2">
      <c r="B11261" s="102"/>
    </row>
    <row r="11262" spans="2:2">
      <c r="B11262" s="102"/>
    </row>
    <row r="11263" spans="2:2">
      <c r="B11263" s="102"/>
    </row>
    <row r="11264" spans="2:2">
      <c r="B11264" s="102"/>
    </row>
    <row r="11265" spans="2:2">
      <c r="B11265" s="102"/>
    </row>
    <row r="11266" spans="2:2">
      <c r="B11266" s="102"/>
    </row>
    <row r="11267" spans="2:2">
      <c r="B11267" s="102"/>
    </row>
    <row r="11268" spans="2:2">
      <c r="B11268" s="102"/>
    </row>
    <row r="11269" spans="2:2">
      <c r="B11269" s="102"/>
    </row>
    <row r="11270" spans="2:2">
      <c r="B11270" s="102"/>
    </row>
    <row r="11271" spans="2:2">
      <c r="B11271" s="102"/>
    </row>
    <row r="11272" spans="2:2">
      <c r="B11272" s="102"/>
    </row>
    <row r="11273" spans="2:2">
      <c r="B11273" s="102"/>
    </row>
    <row r="11274" spans="2:2">
      <c r="B11274" s="102"/>
    </row>
    <row r="11275" spans="2:2">
      <c r="B11275" s="102"/>
    </row>
    <row r="11276" spans="2:2">
      <c r="B11276" s="102"/>
    </row>
    <row r="11277" spans="2:2">
      <c r="B11277" s="102"/>
    </row>
    <row r="11278" spans="2:2">
      <c r="B11278" s="102"/>
    </row>
    <row r="11279" spans="2:2">
      <c r="B11279" s="102"/>
    </row>
    <row r="11280" spans="2:2">
      <c r="B11280" s="102"/>
    </row>
    <row r="11281" spans="2:2">
      <c r="B11281" s="102"/>
    </row>
    <row r="11282" spans="2:2">
      <c r="B11282" s="102"/>
    </row>
    <row r="11283" spans="2:2">
      <c r="B11283" s="102"/>
    </row>
    <row r="11284" spans="2:2">
      <c r="B11284" s="102"/>
    </row>
    <row r="11285" spans="2:2">
      <c r="B11285" s="102"/>
    </row>
    <row r="11286" spans="2:2">
      <c r="B11286" s="102"/>
    </row>
    <row r="11287" spans="2:2">
      <c r="B11287" s="102"/>
    </row>
    <row r="11288" spans="2:2">
      <c r="B11288" s="102"/>
    </row>
    <row r="11289" spans="2:2">
      <c r="B11289" s="102"/>
    </row>
    <row r="11290" spans="2:2">
      <c r="B11290" s="102"/>
    </row>
    <row r="11291" spans="2:2">
      <c r="B11291" s="102"/>
    </row>
    <row r="11292" spans="2:2">
      <c r="B11292" s="102"/>
    </row>
    <row r="11293" spans="2:2">
      <c r="B11293" s="102"/>
    </row>
    <row r="11294" spans="2:2">
      <c r="B11294" s="102"/>
    </row>
    <row r="11295" spans="2:2">
      <c r="B11295" s="102"/>
    </row>
    <row r="11296" spans="2:2">
      <c r="B11296" s="102"/>
    </row>
    <row r="11297" spans="2:2">
      <c r="B11297" s="102"/>
    </row>
    <row r="11298" spans="2:2">
      <c r="B11298" s="102"/>
    </row>
    <row r="11299" spans="2:2">
      <c r="B11299" s="102"/>
    </row>
    <row r="11300" spans="2:2">
      <c r="B11300" s="102"/>
    </row>
    <row r="11301" spans="2:2">
      <c r="B11301" s="102"/>
    </row>
    <row r="11302" spans="2:2">
      <c r="B11302" s="102"/>
    </row>
    <row r="11303" spans="2:2">
      <c r="B11303" s="102"/>
    </row>
    <row r="11304" spans="2:2">
      <c r="B11304" s="102"/>
    </row>
    <row r="11305" spans="2:2">
      <c r="B11305" s="102"/>
    </row>
    <row r="11306" spans="2:2">
      <c r="B11306" s="102"/>
    </row>
    <row r="11307" spans="2:2">
      <c r="B11307" s="102"/>
    </row>
    <row r="11308" spans="2:2">
      <c r="B11308" s="102"/>
    </row>
    <row r="11309" spans="2:2">
      <c r="B11309" s="102"/>
    </row>
    <row r="11310" spans="2:2">
      <c r="B11310" s="102"/>
    </row>
    <row r="11311" spans="2:2">
      <c r="B11311" s="102"/>
    </row>
    <row r="11312" spans="2:2">
      <c r="B11312" s="102"/>
    </row>
    <row r="11313" spans="2:2">
      <c r="B11313" s="102"/>
    </row>
    <row r="11314" spans="2:2">
      <c r="B11314" s="102"/>
    </row>
    <row r="11315" spans="2:2">
      <c r="B11315" s="102"/>
    </row>
    <row r="11316" spans="2:2">
      <c r="B11316" s="102"/>
    </row>
    <row r="11317" spans="2:2">
      <c r="B11317" s="102"/>
    </row>
    <row r="11318" spans="2:2">
      <c r="B11318" s="102"/>
    </row>
    <row r="11319" spans="2:2">
      <c r="B11319" s="102"/>
    </row>
    <row r="11320" spans="2:2">
      <c r="B11320" s="102"/>
    </row>
    <row r="11321" spans="2:2">
      <c r="B11321" s="102"/>
    </row>
    <row r="11322" spans="2:2">
      <c r="B11322" s="102"/>
    </row>
    <row r="11323" spans="2:2">
      <c r="B11323" s="102"/>
    </row>
    <row r="11324" spans="2:2">
      <c r="B11324" s="102"/>
    </row>
    <row r="11325" spans="2:2">
      <c r="B11325" s="102"/>
    </row>
    <row r="11326" spans="2:2">
      <c r="B11326" s="102"/>
    </row>
    <row r="11327" spans="2:2">
      <c r="B11327" s="102"/>
    </row>
    <row r="11328" spans="2:2">
      <c r="B11328" s="102"/>
    </row>
    <row r="11329" spans="2:2">
      <c r="B11329" s="102"/>
    </row>
    <row r="11330" spans="2:2">
      <c r="B11330" s="102"/>
    </row>
    <row r="11331" spans="2:2">
      <c r="B11331" s="102"/>
    </row>
    <row r="11332" spans="2:2">
      <c r="B11332" s="102"/>
    </row>
    <row r="11333" spans="2:2">
      <c r="B11333" s="102"/>
    </row>
    <row r="11334" spans="2:2">
      <c r="B11334" s="102"/>
    </row>
    <row r="11335" spans="2:2">
      <c r="B11335" s="102"/>
    </row>
    <row r="11336" spans="2:2">
      <c r="B11336" s="102"/>
    </row>
    <row r="11337" spans="2:2">
      <c r="B11337" s="102"/>
    </row>
    <row r="11338" spans="2:2">
      <c r="B11338" s="102"/>
    </row>
    <row r="11339" spans="2:2">
      <c r="B11339" s="102"/>
    </row>
    <row r="11340" spans="2:2">
      <c r="B11340" s="102"/>
    </row>
    <row r="11341" spans="2:2">
      <c r="B11341" s="102"/>
    </row>
    <row r="11342" spans="2:2">
      <c r="B11342" s="102"/>
    </row>
    <row r="11343" spans="2:2">
      <c r="B11343" s="102"/>
    </row>
    <row r="11344" spans="2:2">
      <c r="B11344" s="102"/>
    </row>
    <row r="11345" spans="2:2">
      <c r="B11345" s="102"/>
    </row>
    <row r="11346" spans="2:2">
      <c r="B11346" s="102"/>
    </row>
    <row r="11347" spans="2:2">
      <c r="B11347" s="102"/>
    </row>
    <row r="11348" spans="2:2">
      <c r="B11348" s="102"/>
    </row>
    <row r="11349" spans="2:2">
      <c r="B11349" s="102"/>
    </row>
    <row r="11350" spans="2:2">
      <c r="B11350" s="102"/>
    </row>
    <row r="11351" spans="2:2">
      <c r="B11351" s="102"/>
    </row>
    <row r="11352" spans="2:2">
      <c r="B11352" s="102"/>
    </row>
    <row r="11353" spans="2:2">
      <c r="B11353" s="102"/>
    </row>
    <row r="11354" spans="2:2">
      <c r="B11354" s="102"/>
    </row>
    <row r="11355" spans="2:2">
      <c r="B11355" s="102"/>
    </row>
    <row r="11356" spans="2:2">
      <c r="B11356" s="102"/>
    </row>
    <row r="11357" spans="2:2">
      <c r="B11357" s="102"/>
    </row>
    <row r="11358" spans="2:2">
      <c r="B11358" s="102"/>
    </row>
    <row r="11359" spans="2:2">
      <c r="B11359" s="102"/>
    </row>
    <row r="11360" spans="2:2">
      <c r="B11360" s="102"/>
    </row>
    <row r="11361" spans="2:2">
      <c r="B11361" s="102"/>
    </row>
    <row r="11362" spans="2:2">
      <c r="B11362" s="102"/>
    </row>
    <row r="11363" spans="2:2">
      <c r="B11363" s="102"/>
    </row>
    <row r="11364" spans="2:2">
      <c r="B11364" s="102"/>
    </row>
    <row r="11365" spans="2:2">
      <c r="B11365" s="102"/>
    </row>
    <row r="11366" spans="2:2">
      <c r="B11366" s="102"/>
    </row>
    <row r="11367" spans="2:2">
      <c r="B11367" s="102"/>
    </row>
    <row r="11368" spans="2:2">
      <c r="B11368" s="102"/>
    </row>
    <row r="11369" spans="2:2">
      <c r="B11369" s="102"/>
    </row>
    <row r="11370" spans="2:2">
      <c r="B11370" s="102"/>
    </row>
    <row r="11371" spans="2:2">
      <c r="B11371" s="102"/>
    </row>
    <row r="11372" spans="2:2">
      <c r="B11372" s="102"/>
    </row>
    <row r="11373" spans="2:2">
      <c r="B11373" s="102"/>
    </row>
    <row r="11374" spans="2:2">
      <c r="B11374" s="102"/>
    </row>
    <row r="11375" spans="2:2">
      <c r="B11375" s="102"/>
    </row>
    <row r="11376" spans="2:2">
      <c r="B11376" s="102"/>
    </row>
    <row r="11377" spans="2:2">
      <c r="B11377" s="102"/>
    </row>
    <row r="11378" spans="2:2">
      <c r="B11378" s="102"/>
    </row>
    <row r="11379" spans="2:2">
      <c r="B11379" s="102"/>
    </row>
    <row r="11380" spans="2:2">
      <c r="B11380" s="102"/>
    </row>
    <row r="11381" spans="2:2">
      <c r="B11381" s="102"/>
    </row>
    <row r="11382" spans="2:2">
      <c r="B11382" s="102"/>
    </row>
    <row r="11383" spans="2:2">
      <c r="B11383" s="102"/>
    </row>
    <row r="11384" spans="2:2">
      <c r="B11384" s="102"/>
    </row>
    <row r="11385" spans="2:2">
      <c r="B11385" s="102"/>
    </row>
    <row r="11386" spans="2:2">
      <c r="B11386" s="102"/>
    </row>
    <row r="11387" spans="2:2">
      <c r="B11387" s="102"/>
    </row>
    <row r="11388" spans="2:2">
      <c r="B11388" s="102"/>
    </row>
    <row r="11389" spans="2:2">
      <c r="B11389" s="102"/>
    </row>
    <row r="11390" spans="2:2">
      <c r="B11390" s="102"/>
    </row>
    <row r="11391" spans="2:2">
      <c r="B11391" s="102"/>
    </row>
    <row r="11392" spans="2:2">
      <c r="B11392" s="102"/>
    </row>
    <row r="11393" spans="2:2">
      <c r="B11393" s="102"/>
    </row>
    <row r="11394" spans="2:2">
      <c r="B11394" s="102"/>
    </row>
    <row r="11395" spans="2:2">
      <c r="B11395" s="102"/>
    </row>
    <row r="11396" spans="2:2">
      <c r="B11396" s="102"/>
    </row>
    <row r="11397" spans="2:2">
      <c r="B11397" s="102"/>
    </row>
    <row r="11398" spans="2:2">
      <c r="B11398" s="102"/>
    </row>
    <row r="11399" spans="2:2">
      <c r="B11399" s="102"/>
    </row>
    <row r="11400" spans="2:2">
      <c r="B11400" s="102"/>
    </row>
    <row r="11401" spans="2:2">
      <c r="B11401" s="102"/>
    </row>
    <row r="11402" spans="2:2">
      <c r="B11402" s="102"/>
    </row>
    <row r="11403" spans="2:2">
      <c r="B11403" s="102"/>
    </row>
    <row r="11404" spans="2:2">
      <c r="B11404" s="102"/>
    </row>
    <row r="11405" spans="2:2">
      <c r="B11405" s="102"/>
    </row>
    <row r="11406" spans="2:2">
      <c r="B11406" s="102"/>
    </row>
    <row r="11407" spans="2:2">
      <c r="B11407" s="102"/>
    </row>
    <row r="11408" spans="2:2">
      <c r="B11408" s="102"/>
    </row>
    <row r="11409" spans="2:2">
      <c r="B11409" s="102"/>
    </row>
    <row r="11410" spans="2:2">
      <c r="B11410" s="102"/>
    </row>
    <row r="11411" spans="2:2">
      <c r="B11411" s="102"/>
    </row>
    <row r="11412" spans="2:2">
      <c r="B11412" s="102"/>
    </row>
    <row r="11413" spans="2:2">
      <c r="B11413" s="102"/>
    </row>
    <row r="11414" spans="2:2">
      <c r="B11414" s="102"/>
    </row>
    <row r="11415" spans="2:2">
      <c r="B11415" s="102"/>
    </row>
    <row r="11416" spans="2:2">
      <c r="B11416" s="102"/>
    </row>
    <row r="11417" spans="2:2">
      <c r="B11417" s="102"/>
    </row>
    <row r="11418" spans="2:2">
      <c r="B11418" s="102"/>
    </row>
    <row r="11419" spans="2:2">
      <c r="B11419" s="102"/>
    </row>
    <row r="11420" spans="2:2">
      <c r="B11420" s="102"/>
    </row>
    <row r="11421" spans="2:2">
      <c r="B11421" s="102"/>
    </row>
    <row r="11422" spans="2:2">
      <c r="B11422" s="102"/>
    </row>
    <row r="11423" spans="2:2">
      <c r="B11423" s="102"/>
    </row>
    <row r="11424" spans="2:2">
      <c r="B11424" s="102"/>
    </row>
    <row r="11425" spans="2:2">
      <c r="B11425" s="102"/>
    </row>
    <row r="11426" spans="2:2">
      <c r="B11426" s="102"/>
    </row>
    <row r="11427" spans="2:2">
      <c r="B11427" s="102"/>
    </row>
    <row r="11428" spans="2:2">
      <c r="B11428" s="102"/>
    </row>
    <row r="11429" spans="2:2">
      <c r="B11429" s="102"/>
    </row>
    <row r="11430" spans="2:2">
      <c r="B11430" s="102"/>
    </row>
    <row r="11431" spans="2:2">
      <c r="B11431" s="102"/>
    </row>
    <row r="11432" spans="2:2">
      <c r="B11432" s="102"/>
    </row>
    <row r="11433" spans="2:2">
      <c r="B11433" s="102"/>
    </row>
    <row r="11434" spans="2:2">
      <c r="B11434" s="102"/>
    </row>
    <row r="11435" spans="2:2">
      <c r="B11435" s="102"/>
    </row>
    <row r="11436" spans="2:2">
      <c r="B11436" s="102"/>
    </row>
    <row r="11437" spans="2:2">
      <c r="B11437" s="102"/>
    </row>
    <row r="11438" spans="2:2">
      <c r="B11438" s="102"/>
    </row>
    <row r="11439" spans="2:2">
      <c r="B11439" s="102"/>
    </row>
    <row r="11440" spans="2:2">
      <c r="B11440" s="102"/>
    </row>
    <row r="11441" spans="2:2">
      <c r="B11441" s="102"/>
    </row>
    <row r="11442" spans="2:2">
      <c r="B11442" s="102"/>
    </row>
    <row r="11443" spans="2:2">
      <c r="B11443" s="102"/>
    </row>
    <row r="11444" spans="2:2">
      <c r="B11444" s="102"/>
    </row>
    <row r="11445" spans="2:2">
      <c r="B11445" s="102"/>
    </row>
    <row r="11446" spans="2:2">
      <c r="B11446" s="102"/>
    </row>
    <row r="11447" spans="2:2">
      <c r="B11447" s="102"/>
    </row>
    <row r="11448" spans="2:2">
      <c r="B11448" s="102"/>
    </row>
    <row r="11449" spans="2:2">
      <c r="B11449" s="102"/>
    </row>
    <row r="11450" spans="2:2">
      <c r="B11450" s="102"/>
    </row>
    <row r="11451" spans="2:2">
      <c r="B11451" s="102"/>
    </row>
    <row r="11452" spans="2:2">
      <c r="B11452" s="102"/>
    </row>
    <row r="11453" spans="2:2">
      <c r="B11453" s="102"/>
    </row>
    <row r="11454" spans="2:2">
      <c r="B11454" s="102"/>
    </row>
    <row r="11455" spans="2:2">
      <c r="B11455" s="102"/>
    </row>
    <row r="11456" spans="2:2">
      <c r="B11456" s="102"/>
    </row>
    <row r="11457" spans="2:2">
      <c r="B11457" s="102"/>
    </row>
    <row r="11458" spans="2:2">
      <c r="B11458" s="102"/>
    </row>
    <row r="11459" spans="2:2">
      <c r="B11459" s="102"/>
    </row>
    <row r="11460" spans="2:2">
      <c r="B11460" s="102"/>
    </row>
    <row r="11461" spans="2:2">
      <c r="B11461" s="102"/>
    </row>
    <row r="11462" spans="2:2">
      <c r="B11462" s="102"/>
    </row>
    <row r="11463" spans="2:2">
      <c r="B11463" s="102"/>
    </row>
    <row r="11464" spans="2:2">
      <c r="B11464" s="102"/>
    </row>
    <row r="11465" spans="2:2">
      <c r="B11465" s="102"/>
    </row>
    <row r="11466" spans="2:2">
      <c r="B11466" s="102"/>
    </row>
    <row r="11467" spans="2:2">
      <c r="B11467" s="102"/>
    </row>
    <row r="11468" spans="2:2">
      <c r="B11468" s="102"/>
    </row>
    <row r="11469" spans="2:2">
      <c r="B11469" s="102"/>
    </row>
    <row r="11470" spans="2:2">
      <c r="B11470" s="102"/>
    </row>
    <row r="11471" spans="2:2">
      <c r="B11471" s="102"/>
    </row>
    <row r="11472" spans="2:2">
      <c r="B11472" s="102"/>
    </row>
    <row r="11473" spans="2:2">
      <c r="B11473" s="102"/>
    </row>
    <row r="11474" spans="2:2">
      <c r="B11474" s="102"/>
    </row>
    <row r="11475" spans="2:2">
      <c r="B11475" s="102"/>
    </row>
    <row r="11476" spans="2:2">
      <c r="B11476" s="102"/>
    </row>
    <row r="11477" spans="2:2">
      <c r="B11477" s="102"/>
    </row>
    <row r="11478" spans="2:2">
      <c r="B11478" s="102"/>
    </row>
    <row r="11479" spans="2:2">
      <c r="B11479" s="102"/>
    </row>
    <row r="11480" spans="2:2">
      <c r="B11480" s="102"/>
    </row>
    <row r="11481" spans="2:2">
      <c r="B11481" s="102"/>
    </row>
    <row r="11482" spans="2:2">
      <c r="B11482" s="102"/>
    </row>
    <row r="11483" spans="2:2">
      <c r="B11483" s="102"/>
    </row>
    <row r="11484" spans="2:2">
      <c r="B11484" s="102"/>
    </row>
    <row r="11485" spans="2:2">
      <c r="B11485" s="102"/>
    </row>
    <row r="11486" spans="2:2">
      <c r="B11486" s="102"/>
    </row>
    <row r="11487" spans="2:2">
      <c r="B11487" s="102"/>
    </row>
    <row r="11488" spans="2:2">
      <c r="B11488" s="102"/>
    </row>
    <row r="11489" spans="2:2">
      <c r="B11489" s="102"/>
    </row>
    <row r="11490" spans="2:2">
      <c r="B11490" s="102"/>
    </row>
    <row r="11491" spans="2:2">
      <c r="B11491" s="102"/>
    </row>
    <row r="11492" spans="2:2">
      <c r="B11492" s="102"/>
    </row>
    <row r="11493" spans="2:2">
      <c r="B11493" s="102"/>
    </row>
    <row r="11494" spans="2:2">
      <c r="B11494" s="102"/>
    </row>
    <row r="11495" spans="2:2">
      <c r="B11495" s="102"/>
    </row>
    <row r="11496" spans="2:2">
      <c r="B11496" s="102"/>
    </row>
    <row r="11497" spans="2:2">
      <c r="B11497" s="102"/>
    </row>
    <row r="11498" spans="2:2">
      <c r="B11498" s="102"/>
    </row>
    <row r="11499" spans="2:2">
      <c r="B11499" s="102"/>
    </row>
    <row r="11500" spans="2:2">
      <c r="B11500" s="102"/>
    </row>
    <row r="11501" spans="2:2">
      <c r="B11501" s="102"/>
    </row>
    <row r="11502" spans="2:2">
      <c r="B11502" s="102"/>
    </row>
    <row r="11503" spans="2:2">
      <c r="B11503" s="102"/>
    </row>
    <row r="11504" spans="2:2">
      <c r="B11504" s="102"/>
    </row>
    <row r="11505" spans="2:2">
      <c r="B11505" s="102"/>
    </row>
    <row r="11506" spans="2:2">
      <c r="B11506" s="102"/>
    </row>
    <row r="11507" spans="2:2">
      <c r="B11507" s="102"/>
    </row>
    <row r="11508" spans="2:2">
      <c r="B11508" s="102"/>
    </row>
    <row r="11509" spans="2:2">
      <c r="B11509" s="102"/>
    </row>
    <row r="11510" spans="2:2">
      <c r="B11510" s="102"/>
    </row>
    <row r="11511" spans="2:2">
      <c r="B11511" s="102"/>
    </row>
    <row r="11512" spans="2:2">
      <c r="B11512" s="102"/>
    </row>
    <row r="11513" spans="2:2">
      <c r="B11513" s="102"/>
    </row>
    <row r="11514" spans="2:2">
      <c r="B11514" s="102"/>
    </row>
    <row r="11515" spans="2:2">
      <c r="B11515" s="102"/>
    </row>
    <row r="11516" spans="2:2">
      <c r="B11516" s="102"/>
    </row>
    <row r="11517" spans="2:2">
      <c r="B11517" s="102"/>
    </row>
    <row r="11518" spans="2:2">
      <c r="B11518" s="102"/>
    </row>
    <row r="11519" spans="2:2">
      <c r="B11519" s="102"/>
    </row>
    <row r="11520" spans="2:2">
      <c r="B11520" s="102"/>
    </row>
    <row r="11521" spans="2:2">
      <c r="B11521" s="102"/>
    </row>
    <row r="11522" spans="2:2">
      <c r="B11522" s="102"/>
    </row>
    <row r="11523" spans="2:2">
      <c r="B11523" s="102"/>
    </row>
    <row r="11524" spans="2:2">
      <c r="B11524" s="102"/>
    </row>
    <row r="11525" spans="2:2">
      <c r="B11525" s="102"/>
    </row>
    <row r="11526" spans="2:2">
      <c r="B11526" s="102"/>
    </row>
    <row r="11527" spans="2:2">
      <c r="B11527" s="102"/>
    </row>
    <row r="11528" spans="2:2">
      <c r="B11528" s="102"/>
    </row>
    <row r="11529" spans="2:2">
      <c r="B11529" s="102"/>
    </row>
    <row r="11530" spans="2:2">
      <c r="B11530" s="102"/>
    </row>
    <row r="11531" spans="2:2">
      <c r="B11531" s="102"/>
    </row>
    <row r="11532" spans="2:2">
      <c r="B11532" s="102"/>
    </row>
    <row r="11533" spans="2:2">
      <c r="B11533" s="102"/>
    </row>
    <row r="11534" spans="2:2">
      <c r="B11534" s="102"/>
    </row>
    <row r="11535" spans="2:2">
      <c r="B11535" s="102"/>
    </row>
    <row r="11536" spans="2:2">
      <c r="B11536" s="102"/>
    </row>
    <row r="11537" spans="2:2">
      <c r="B11537" s="102"/>
    </row>
    <row r="11538" spans="2:2">
      <c r="B11538" s="102"/>
    </row>
    <row r="11539" spans="2:2">
      <c r="B11539" s="102"/>
    </row>
    <row r="11540" spans="2:2">
      <c r="B11540" s="102"/>
    </row>
    <row r="11541" spans="2:2">
      <c r="B11541" s="102"/>
    </row>
    <row r="11542" spans="2:2">
      <c r="B11542" s="102"/>
    </row>
    <row r="11543" spans="2:2">
      <c r="B11543" s="102"/>
    </row>
    <row r="11544" spans="2:2">
      <c r="B11544" s="102"/>
    </row>
    <row r="11545" spans="2:2">
      <c r="B11545" s="102"/>
    </row>
    <row r="11546" spans="2:2">
      <c r="B11546" s="102"/>
    </row>
    <row r="11547" spans="2:2">
      <c r="B11547" s="102"/>
    </row>
    <row r="11548" spans="2:2">
      <c r="B11548" s="102"/>
    </row>
    <row r="11549" spans="2:2">
      <c r="B11549" s="102"/>
    </row>
    <row r="11550" spans="2:2">
      <c r="B11550" s="102"/>
    </row>
    <row r="11551" spans="2:2">
      <c r="B11551" s="102"/>
    </row>
    <row r="11552" spans="2:2">
      <c r="B11552" s="102"/>
    </row>
    <row r="11553" spans="2:2">
      <c r="B11553" s="102"/>
    </row>
    <row r="11554" spans="2:2">
      <c r="B11554" s="102"/>
    </row>
    <row r="11555" spans="2:2">
      <c r="B11555" s="102"/>
    </row>
    <row r="11556" spans="2:2">
      <c r="B11556" s="102"/>
    </row>
    <row r="11557" spans="2:2">
      <c r="B11557" s="102"/>
    </row>
    <row r="11558" spans="2:2">
      <c r="B11558" s="102"/>
    </row>
    <row r="11559" spans="2:2">
      <c r="B11559" s="102"/>
    </row>
    <row r="11560" spans="2:2">
      <c r="B11560" s="102"/>
    </row>
    <row r="11561" spans="2:2">
      <c r="B11561" s="102"/>
    </row>
    <row r="11562" spans="2:2">
      <c r="B11562" s="102"/>
    </row>
    <row r="11563" spans="2:2">
      <c r="B11563" s="102"/>
    </row>
    <row r="11564" spans="2:2">
      <c r="B11564" s="102"/>
    </row>
    <row r="11565" spans="2:2">
      <c r="B11565" s="102"/>
    </row>
    <row r="11566" spans="2:2">
      <c r="B11566" s="102"/>
    </row>
    <row r="11567" spans="2:2">
      <c r="B11567" s="102"/>
    </row>
    <row r="11568" spans="2:2">
      <c r="B11568" s="102"/>
    </row>
    <row r="11569" spans="2:2">
      <c r="B11569" s="102"/>
    </row>
    <row r="11570" spans="2:2">
      <c r="B11570" s="102"/>
    </row>
    <row r="11571" spans="2:2">
      <c r="B11571" s="102"/>
    </row>
    <row r="11572" spans="2:2">
      <c r="B11572" s="102"/>
    </row>
    <row r="11573" spans="2:2">
      <c r="B11573" s="102"/>
    </row>
    <row r="11574" spans="2:2">
      <c r="B11574" s="102"/>
    </row>
    <row r="11575" spans="2:2">
      <c r="B11575" s="102"/>
    </row>
    <row r="11576" spans="2:2">
      <c r="B11576" s="102"/>
    </row>
    <row r="11577" spans="2:2">
      <c r="B11577" s="102"/>
    </row>
    <row r="11578" spans="2:2">
      <c r="B11578" s="102"/>
    </row>
    <row r="11579" spans="2:2">
      <c r="B11579" s="102"/>
    </row>
    <row r="11580" spans="2:2">
      <c r="B11580" s="102"/>
    </row>
    <row r="11581" spans="2:2">
      <c r="B11581" s="102"/>
    </row>
    <row r="11582" spans="2:2">
      <c r="B11582" s="102"/>
    </row>
    <row r="11583" spans="2:2">
      <c r="B11583" s="102"/>
    </row>
    <row r="11584" spans="2:2">
      <c r="B11584" s="102"/>
    </row>
    <row r="11585" spans="2:2">
      <c r="B11585" s="102"/>
    </row>
    <row r="11586" spans="2:2">
      <c r="B11586" s="102"/>
    </row>
    <row r="11587" spans="2:2">
      <c r="B11587" s="102"/>
    </row>
    <row r="11588" spans="2:2">
      <c r="B11588" s="102"/>
    </row>
    <row r="11589" spans="2:2">
      <c r="B11589" s="102"/>
    </row>
    <row r="11590" spans="2:2">
      <c r="B11590" s="102"/>
    </row>
    <row r="11591" spans="2:2">
      <c r="B11591" s="102"/>
    </row>
    <row r="11592" spans="2:2">
      <c r="B11592" s="102"/>
    </row>
    <row r="11593" spans="2:2">
      <c r="B11593" s="102"/>
    </row>
    <row r="11594" spans="2:2">
      <c r="B11594" s="102"/>
    </row>
    <row r="11595" spans="2:2">
      <c r="B11595" s="102"/>
    </row>
    <row r="11596" spans="2:2">
      <c r="B11596" s="102"/>
    </row>
    <row r="11597" spans="2:2">
      <c r="B11597" s="102"/>
    </row>
    <row r="11598" spans="2:2">
      <c r="B11598" s="102"/>
    </row>
    <row r="11599" spans="2:2">
      <c r="B11599" s="102"/>
    </row>
    <row r="11600" spans="2:2">
      <c r="B11600" s="102"/>
    </row>
    <row r="11601" spans="2:2">
      <c r="B11601" s="102"/>
    </row>
    <row r="11602" spans="2:2">
      <c r="B11602" s="102"/>
    </row>
    <row r="11603" spans="2:2">
      <c r="B11603" s="102"/>
    </row>
    <row r="11604" spans="2:2">
      <c r="B11604" s="102"/>
    </row>
    <row r="11605" spans="2:2">
      <c r="B11605" s="102"/>
    </row>
    <row r="11606" spans="2:2">
      <c r="B11606" s="102"/>
    </row>
    <row r="11607" spans="2:2">
      <c r="B11607" s="102"/>
    </row>
    <row r="11608" spans="2:2">
      <c r="B11608" s="102"/>
    </row>
    <row r="11609" spans="2:2">
      <c r="B11609" s="102"/>
    </row>
    <row r="11610" spans="2:2">
      <c r="B11610" s="102"/>
    </row>
    <row r="11611" spans="2:2">
      <c r="B11611" s="102"/>
    </row>
    <row r="11612" spans="2:2">
      <c r="B11612" s="102"/>
    </row>
    <row r="11613" spans="2:2">
      <c r="B11613" s="102"/>
    </row>
    <row r="11614" spans="2:2">
      <c r="B11614" s="102"/>
    </row>
    <row r="11615" spans="2:2">
      <c r="B11615" s="102"/>
    </row>
    <row r="11616" spans="2:2">
      <c r="B11616" s="102"/>
    </row>
    <row r="11617" spans="2:2">
      <c r="B11617" s="102"/>
    </row>
    <row r="11618" spans="2:2">
      <c r="B11618" s="102"/>
    </row>
    <row r="11619" spans="2:2">
      <c r="B11619" s="102"/>
    </row>
    <row r="11620" spans="2:2">
      <c r="B11620" s="102"/>
    </row>
    <row r="11621" spans="2:2">
      <c r="B11621" s="102"/>
    </row>
    <row r="11622" spans="2:2">
      <c r="B11622" s="102"/>
    </row>
    <row r="11623" spans="2:2">
      <c r="B11623" s="102"/>
    </row>
    <row r="11624" spans="2:2">
      <c r="B11624" s="102"/>
    </row>
    <row r="11625" spans="2:2">
      <c r="B11625" s="102"/>
    </row>
    <row r="11626" spans="2:2">
      <c r="B11626" s="102"/>
    </row>
    <row r="11627" spans="2:2">
      <c r="B11627" s="102"/>
    </row>
    <row r="11628" spans="2:2">
      <c r="B11628" s="102"/>
    </row>
    <row r="11629" spans="2:2">
      <c r="B11629" s="102"/>
    </row>
    <row r="11630" spans="2:2">
      <c r="B11630" s="102"/>
    </row>
    <row r="11631" spans="2:2">
      <c r="B11631" s="102"/>
    </row>
    <row r="11632" spans="2:2">
      <c r="B11632" s="102"/>
    </row>
    <row r="11633" spans="2:2">
      <c r="B11633" s="102"/>
    </row>
    <row r="11634" spans="2:2">
      <c r="B11634" s="102"/>
    </row>
    <row r="11635" spans="2:2">
      <c r="B11635" s="102"/>
    </row>
    <row r="11636" spans="2:2">
      <c r="B11636" s="102"/>
    </row>
    <row r="11637" spans="2:2">
      <c r="B11637" s="102"/>
    </row>
    <row r="11638" spans="2:2">
      <c r="B11638" s="102"/>
    </row>
    <row r="11639" spans="2:2">
      <c r="B11639" s="102"/>
    </row>
    <row r="11640" spans="2:2">
      <c r="B11640" s="102"/>
    </row>
    <row r="11641" spans="2:2">
      <c r="B11641" s="102"/>
    </row>
    <row r="11642" spans="2:2">
      <c r="B11642" s="102"/>
    </row>
    <row r="11643" spans="2:2">
      <c r="B11643" s="102"/>
    </row>
    <row r="11644" spans="2:2">
      <c r="B11644" s="102"/>
    </row>
    <row r="11645" spans="2:2">
      <c r="B11645" s="102"/>
    </row>
    <row r="11646" spans="2:2">
      <c r="B11646" s="102"/>
    </row>
    <row r="11647" spans="2:2">
      <c r="B11647" s="102"/>
    </row>
    <row r="11648" spans="2:2">
      <c r="B11648" s="102"/>
    </row>
    <row r="11649" spans="2:2">
      <c r="B11649" s="102"/>
    </row>
    <row r="11650" spans="2:2">
      <c r="B11650" s="102"/>
    </row>
    <row r="11651" spans="2:2">
      <c r="B11651" s="102"/>
    </row>
    <row r="11652" spans="2:2">
      <c r="B11652" s="102"/>
    </row>
    <row r="11653" spans="2:2">
      <c r="B11653" s="102"/>
    </row>
    <row r="11654" spans="2:2">
      <c r="B11654" s="102"/>
    </row>
    <row r="11655" spans="2:2">
      <c r="B11655" s="102"/>
    </row>
    <row r="11656" spans="2:2">
      <c r="B11656" s="102"/>
    </row>
    <row r="11657" spans="2:2">
      <c r="B11657" s="102"/>
    </row>
    <row r="11658" spans="2:2">
      <c r="B11658" s="102"/>
    </row>
    <row r="11659" spans="2:2">
      <c r="B11659" s="102"/>
    </row>
    <row r="11660" spans="2:2">
      <c r="B11660" s="102"/>
    </row>
    <row r="11661" spans="2:2">
      <c r="B11661" s="102"/>
    </row>
    <row r="11662" spans="2:2">
      <c r="B11662" s="102"/>
    </row>
    <row r="11663" spans="2:2">
      <c r="B11663" s="102"/>
    </row>
    <row r="11664" spans="2:2">
      <c r="B11664" s="102"/>
    </row>
    <row r="11665" spans="2:2">
      <c r="B11665" s="102"/>
    </row>
    <row r="11666" spans="2:2">
      <c r="B11666" s="102"/>
    </row>
    <row r="11667" spans="2:2">
      <c r="B11667" s="102"/>
    </row>
    <row r="11668" spans="2:2">
      <c r="B11668" s="102"/>
    </row>
    <row r="11669" spans="2:2">
      <c r="B11669" s="102"/>
    </row>
    <row r="11670" spans="2:2">
      <c r="B11670" s="102"/>
    </row>
    <row r="11671" spans="2:2">
      <c r="B11671" s="102"/>
    </row>
    <row r="11672" spans="2:2">
      <c r="B11672" s="102"/>
    </row>
    <row r="11673" spans="2:2">
      <c r="B11673" s="102"/>
    </row>
    <row r="11674" spans="2:2">
      <c r="B11674" s="102"/>
    </row>
    <row r="11675" spans="2:2">
      <c r="B11675" s="102"/>
    </row>
    <row r="11676" spans="2:2">
      <c r="B11676" s="102"/>
    </row>
    <row r="11677" spans="2:2">
      <c r="B11677" s="102"/>
    </row>
    <row r="11678" spans="2:2">
      <c r="B11678" s="102"/>
    </row>
    <row r="11679" spans="2:2">
      <c r="B11679" s="102"/>
    </row>
    <row r="11680" spans="2:2">
      <c r="B11680" s="102"/>
    </row>
    <row r="11681" spans="2:2">
      <c r="B11681" s="102"/>
    </row>
    <row r="11682" spans="2:2">
      <c r="B11682" s="102"/>
    </row>
    <row r="11683" spans="2:2">
      <c r="B11683" s="102"/>
    </row>
    <row r="11684" spans="2:2">
      <c r="B11684" s="102"/>
    </row>
    <row r="11685" spans="2:2">
      <c r="B11685" s="102"/>
    </row>
    <row r="11686" spans="2:2">
      <c r="B11686" s="102"/>
    </row>
    <row r="11687" spans="2:2">
      <c r="B11687" s="102"/>
    </row>
    <row r="11688" spans="2:2">
      <c r="B11688" s="102"/>
    </row>
    <row r="11689" spans="2:2">
      <c r="B11689" s="102"/>
    </row>
    <row r="11690" spans="2:2">
      <c r="B11690" s="102"/>
    </row>
    <row r="11691" spans="2:2">
      <c r="B11691" s="102"/>
    </row>
    <row r="11692" spans="2:2">
      <c r="B11692" s="102"/>
    </row>
    <row r="11693" spans="2:2">
      <c r="B11693" s="102"/>
    </row>
    <row r="11694" spans="2:2">
      <c r="B11694" s="102"/>
    </row>
    <row r="11695" spans="2:2">
      <c r="B11695" s="102"/>
    </row>
    <row r="11696" spans="2:2">
      <c r="B11696" s="102"/>
    </row>
    <row r="11697" spans="2:2">
      <c r="B11697" s="102"/>
    </row>
    <row r="11698" spans="2:2">
      <c r="B11698" s="102"/>
    </row>
    <row r="11699" spans="2:2">
      <c r="B11699" s="102"/>
    </row>
    <row r="11700" spans="2:2">
      <c r="B11700" s="102"/>
    </row>
    <row r="11701" spans="2:2">
      <c r="B11701" s="102"/>
    </row>
    <row r="11702" spans="2:2">
      <c r="B11702" s="102"/>
    </row>
    <row r="11703" spans="2:2">
      <c r="B11703" s="102"/>
    </row>
    <row r="11704" spans="2:2">
      <c r="B11704" s="102"/>
    </row>
    <row r="11705" spans="2:2">
      <c r="B11705" s="102"/>
    </row>
    <row r="11706" spans="2:2">
      <c r="B11706" s="102"/>
    </row>
    <row r="11707" spans="2:2">
      <c r="B11707" s="102"/>
    </row>
    <row r="11708" spans="2:2">
      <c r="B11708" s="102"/>
    </row>
    <row r="11709" spans="2:2">
      <c r="B11709" s="102"/>
    </row>
    <row r="11710" spans="2:2">
      <c r="B11710" s="102"/>
    </row>
    <row r="11711" spans="2:2">
      <c r="B11711" s="102"/>
    </row>
    <row r="11712" spans="2:2">
      <c r="B11712" s="102"/>
    </row>
    <row r="11713" spans="2:2">
      <c r="B11713" s="102"/>
    </row>
    <row r="11714" spans="2:2">
      <c r="B11714" s="102"/>
    </row>
    <row r="11715" spans="2:2">
      <c r="B11715" s="102"/>
    </row>
    <row r="11716" spans="2:2">
      <c r="B11716" s="102"/>
    </row>
    <row r="11717" spans="2:2">
      <c r="B11717" s="102"/>
    </row>
    <row r="11718" spans="2:2">
      <c r="B11718" s="102"/>
    </row>
    <row r="11719" spans="2:2">
      <c r="B11719" s="102"/>
    </row>
    <row r="11720" spans="2:2">
      <c r="B11720" s="102"/>
    </row>
    <row r="11721" spans="2:2">
      <c r="B11721" s="102"/>
    </row>
    <row r="11722" spans="2:2">
      <c r="B11722" s="102"/>
    </row>
    <row r="11723" spans="2:2">
      <c r="B11723" s="102"/>
    </row>
    <row r="11724" spans="2:2">
      <c r="B11724" s="102"/>
    </row>
    <row r="11725" spans="2:2">
      <c r="B11725" s="102"/>
    </row>
    <row r="11726" spans="2:2">
      <c r="B11726" s="102"/>
    </row>
    <row r="11727" spans="2:2">
      <c r="B11727" s="102"/>
    </row>
    <row r="11728" spans="2:2">
      <c r="B11728" s="102"/>
    </row>
    <row r="11729" spans="2:2">
      <c r="B11729" s="102"/>
    </row>
    <row r="11730" spans="2:2">
      <c r="B11730" s="102"/>
    </row>
    <row r="11731" spans="2:2">
      <c r="B11731" s="102"/>
    </row>
    <row r="11732" spans="2:2">
      <c r="B11732" s="102"/>
    </row>
    <row r="11733" spans="2:2">
      <c r="B11733" s="102"/>
    </row>
    <row r="11734" spans="2:2">
      <c r="B11734" s="102"/>
    </row>
    <row r="11735" spans="2:2">
      <c r="B11735" s="102"/>
    </row>
    <row r="11736" spans="2:2">
      <c r="B11736" s="102"/>
    </row>
    <row r="11737" spans="2:2">
      <c r="B11737" s="102"/>
    </row>
    <row r="11738" spans="2:2">
      <c r="B11738" s="102"/>
    </row>
    <row r="11739" spans="2:2">
      <c r="B11739" s="102"/>
    </row>
    <row r="11740" spans="2:2">
      <c r="B11740" s="102"/>
    </row>
    <row r="11741" spans="2:2">
      <c r="B11741" s="102"/>
    </row>
    <row r="11742" spans="2:2">
      <c r="B11742" s="102"/>
    </row>
    <row r="11743" spans="2:2">
      <c r="B11743" s="102"/>
    </row>
    <row r="11744" spans="2:2">
      <c r="B11744" s="102"/>
    </row>
    <row r="11745" spans="2:2">
      <c r="B11745" s="102"/>
    </row>
    <row r="11746" spans="2:2">
      <c r="B11746" s="102"/>
    </row>
    <row r="11747" spans="2:2">
      <c r="B11747" s="102"/>
    </row>
    <row r="11748" spans="2:2">
      <c r="B11748" s="102"/>
    </row>
    <row r="11749" spans="2:2">
      <c r="B11749" s="102"/>
    </row>
    <row r="11750" spans="2:2">
      <c r="B11750" s="102"/>
    </row>
    <row r="11751" spans="2:2">
      <c r="B11751" s="102"/>
    </row>
    <row r="11752" spans="2:2">
      <c r="B11752" s="102"/>
    </row>
    <row r="11753" spans="2:2">
      <c r="B11753" s="102"/>
    </row>
    <row r="11754" spans="2:2">
      <c r="B11754" s="102"/>
    </row>
    <row r="11755" spans="2:2">
      <c r="B11755" s="102"/>
    </row>
    <row r="11756" spans="2:2">
      <c r="B11756" s="102"/>
    </row>
    <row r="11757" spans="2:2">
      <c r="B11757" s="102"/>
    </row>
    <row r="11758" spans="2:2">
      <c r="B11758" s="102"/>
    </row>
    <row r="11759" spans="2:2">
      <c r="B11759" s="102"/>
    </row>
    <row r="11760" spans="2:2">
      <c r="B11760" s="102"/>
    </row>
    <row r="11761" spans="2:2">
      <c r="B11761" s="102"/>
    </row>
    <row r="11762" spans="2:2">
      <c r="B11762" s="102"/>
    </row>
    <row r="11763" spans="2:2">
      <c r="B11763" s="102"/>
    </row>
    <row r="11764" spans="2:2">
      <c r="B11764" s="102"/>
    </row>
    <row r="11765" spans="2:2">
      <c r="B11765" s="102"/>
    </row>
    <row r="11766" spans="2:2">
      <c r="B11766" s="102"/>
    </row>
    <row r="11767" spans="2:2">
      <c r="B11767" s="102"/>
    </row>
    <row r="11768" spans="2:2">
      <c r="B11768" s="102"/>
    </row>
    <row r="11769" spans="2:2">
      <c r="B11769" s="102"/>
    </row>
    <row r="11770" spans="2:2">
      <c r="B11770" s="102"/>
    </row>
    <row r="11771" spans="2:2">
      <c r="B11771" s="102"/>
    </row>
    <row r="11772" spans="2:2">
      <c r="B11772" s="102"/>
    </row>
    <row r="11773" spans="2:2">
      <c r="B11773" s="102"/>
    </row>
    <row r="11774" spans="2:2">
      <c r="B11774" s="102"/>
    </row>
    <row r="11775" spans="2:2">
      <c r="B11775" s="102"/>
    </row>
    <row r="11776" spans="2:2">
      <c r="B11776" s="102"/>
    </row>
    <row r="11777" spans="2:2">
      <c r="B11777" s="102"/>
    </row>
    <row r="11778" spans="2:2">
      <c r="B11778" s="102"/>
    </row>
    <row r="11779" spans="2:2">
      <c r="B11779" s="102"/>
    </row>
    <row r="11780" spans="2:2">
      <c r="B11780" s="102"/>
    </row>
    <row r="11781" spans="2:2">
      <c r="B11781" s="102"/>
    </row>
    <row r="11782" spans="2:2">
      <c r="B11782" s="102"/>
    </row>
    <row r="11783" spans="2:2">
      <c r="B11783" s="102"/>
    </row>
    <row r="11784" spans="2:2">
      <c r="B11784" s="102"/>
    </row>
    <row r="11785" spans="2:2">
      <c r="B11785" s="102"/>
    </row>
    <row r="11786" spans="2:2">
      <c r="B11786" s="102"/>
    </row>
    <row r="11787" spans="2:2">
      <c r="B11787" s="102"/>
    </row>
    <row r="11788" spans="2:2">
      <c r="B11788" s="102"/>
    </row>
    <row r="11789" spans="2:2">
      <c r="B11789" s="102"/>
    </row>
    <row r="11790" spans="2:2">
      <c r="B11790" s="102"/>
    </row>
    <row r="11791" spans="2:2">
      <c r="B11791" s="102"/>
    </row>
    <row r="11792" spans="2:2">
      <c r="B11792" s="102"/>
    </row>
    <row r="11793" spans="2:2">
      <c r="B11793" s="102"/>
    </row>
    <row r="11794" spans="2:2">
      <c r="B11794" s="102"/>
    </row>
    <row r="11795" spans="2:2">
      <c r="B11795" s="102"/>
    </row>
    <row r="11796" spans="2:2">
      <c r="B11796" s="102"/>
    </row>
    <row r="11797" spans="2:2">
      <c r="B11797" s="102"/>
    </row>
    <row r="11798" spans="2:2">
      <c r="B11798" s="102"/>
    </row>
    <row r="11799" spans="2:2">
      <c r="B11799" s="102"/>
    </row>
    <row r="11800" spans="2:2">
      <c r="B11800" s="102"/>
    </row>
    <row r="11801" spans="2:2">
      <c r="B11801" s="102"/>
    </row>
    <row r="11802" spans="2:2">
      <c r="B11802" s="102"/>
    </row>
    <row r="11803" spans="2:2">
      <c r="B11803" s="102"/>
    </row>
    <row r="11804" spans="2:2">
      <c r="B11804" s="102"/>
    </row>
    <row r="11805" spans="2:2">
      <c r="B11805" s="102"/>
    </row>
    <row r="11806" spans="2:2">
      <c r="B11806" s="102"/>
    </row>
    <row r="11807" spans="2:2">
      <c r="B11807" s="102"/>
    </row>
    <row r="11808" spans="2:2">
      <c r="B11808" s="102"/>
    </row>
    <row r="11809" spans="2:2">
      <c r="B11809" s="102"/>
    </row>
    <row r="11810" spans="2:2">
      <c r="B11810" s="102"/>
    </row>
    <row r="11811" spans="2:2">
      <c r="B11811" s="102"/>
    </row>
    <row r="11812" spans="2:2">
      <c r="B11812" s="102"/>
    </row>
    <row r="11813" spans="2:2">
      <c r="B11813" s="102"/>
    </row>
    <row r="11814" spans="2:2">
      <c r="B11814" s="102"/>
    </row>
    <row r="11815" spans="2:2">
      <c r="B11815" s="102"/>
    </row>
    <row r="11816" spans="2:2">
      <c r="B11816" s="102"/>
    </row>
    <row r="11817" spans="2:2">
      <c r="B11817" s="102"/>
    </row>
    <row r="11818" spans="2:2">
      <c r="B11818" s="102"/>
    </row>
    <row r="11819" spans="2:2">
      <c r="B11819" s="102"/>
    </row>
    <row r="11820" spans="2:2">
      <c r="B11820" s="102"/>
    </row>
    <row r="11821" spans="2:2">
      <c r="B11821" s="102"/>
    </row>
    <row r="11822" spans="2:2">
      <c r="B11822" s="102"/>
    </row>
    <row r="11823" spans="2:2">
      <c r="B11823" s="102"/>
    </row>
    <row r="11824" spans="2:2">
      <c r="B11824" s="102"/>
    </row>
    <row r="11825" spans="2:2">
      <c r="B11825" s="102"/>
    </row>
    <row r="11826" spans="2:2">
      <c r="B11826" s="102"/>
    </row>
    <row r="11827" spans="2:2">
      <c r="B11827" s="102"/>
    </row>
    <row r="11828" spans="2:2">
      <c r="B11828" s="102"/>
    </row>
    <row r="11829" spans="2:2">
      <c r="B11829" s="102"/>
    </row>
    <row r="11830" spans="2:2">
      <c r="B11830" s="102"/>
    </row>
    <row r="11831" spans="2:2">
      <c r="B11831" s="102"/>
    </row>
    <row r="11832" spans="2:2">
      <c r="B11832" s="102"/>
    </row>
    <row r="11833" spans="2:2">
      <c r="B11833" s="102"/>
    </row>
    <row r="11834" spans="2:2">
      <c r="B11834" s="102"/>
    </row>
    <row r="11835" spans="2:2">
      <c r="B11835" s="102"/>
    </row>
    <row r="11836" spans="2:2">
      <c r="B11836" s="102"/>
    </row>
    <row r="11837" spans="2:2">
      <c r="B11837" s="102"/>
    </row>
    <row r="11838" spans="2:2">
      <c r="B11838" s="102"/>
    </row>
    <row r="11839" spans="2:2">
      <c r="B11839" s="102"/>
    </row>
    <row r="11840" spans="2:2">
      <c r="B11840" s="102"/>
    </row>
    <row r="11841" spans="2:2">
      <c r="B11841" s="102"/>
    </row>
    <row r="11842" spans="2:2">
      <c r="B11842" s="102"/>
    </row>
    <row r="11843" spans="2:2">
      <c r="B11843" s="102"/>
    </row>
    <row r="11844" spans="2:2">
      <c r="B11844" s="102"/>
    </row>
    <row r="11845" spans="2:2">
      <c r="B11845" s="102"/>
    </row>
    <row r="11846" spans="2:2">
      <c r="B11846" s="102"/>
    </row>
    <row r="11847" spans="2:2">
      <c r="B11847" s="102"/>
    </row>
    <row r="11848" spans="2:2">
      <c r="B11848" s="102"/>
    </row>
    <row r="11849" spans="2:2">
      <c r="B11849" s="102"/>
    </row>
    <row r="11850" spans="2:2">
      <c r="B11850" s="102"/>
    </row>
    <row r="11851" spans="2:2">
      <c r="B11851" s="102"/>
    </row>
    <row r="11852" spans="2:2">
      <c r="B11852" s="102"/>
    </row>
    <row r="11853" spans="2:2">
      <c r="B11853" s="102"/>
    </row>
    <row r="11854" spans="2:2">
      <c r="B11854" s="102"/>
    </row>
    <row r="11855" spans="2:2">
      <c r="B11855" s="102"/>
    </row>
    <row r="11856" spans="2:2">
      <c r="B11856" s="102"/>
    </row>
    <row r="11857" spans="2:2">
      <c r="B11857" s="102"/>
    </row>
    <row r="11858" spans="2:2">
      <c r="B11858" s="102"/>
    </row>
    <row r="11859" spans="2:2">
      <c r="B11859" s="102"/>
    </row>
    <row r="11860" spans="2:2">
      <c r="B11860" s="102"/>
    </row>
    <row r="11861" spans="2:2">
      <c r="B11861" s="102"/>
    </row>
    <row r="11862" spans="2:2">
      <c r="B11862" s="102"/>
    </row>
    <row r="11863" spans="2:2">
      <c r="B11863" s="102"/>
    </row>
    <row r="11864" spans="2:2">
      <c r="B11864" s="102"/>
    </row>
    <row r="11865" spans="2:2">
      <c r="B11865" s="102"/>
    </row>
    <row r="11866" spans="2:2">
      <c r="B11866" s="102"/>
    </row>
    <row r="11867" spans="2:2">
      <c r="B11867" s="102"/>
    </row>
    <row r="11868" spans="2:2">
      <c r="B11868" s="102"/>
    </row>
    <row r="11869" spans="2:2">
      <c r="B11869" s="102"/>
    </row>
    <row r="11870" spans="2:2">
      <c r="B11870" s="102"/>
    </row>
    <row r="11871" spans="2:2">
      <c r="B11871" s="102"/>
    </row>
    <row r="11872" spans="2:2">
      <c r="B11872" s="102"/>
    </row>
    <row r="11873" spans="2:2">
      <c r="B11873" s="102"/>
    </row>
    <row r="11874" spans="2:2">
      <c r="B11874" s="102"/>
    </row>
    <row r="11875" spans="2:2">
      <c r="B11875" s="102"/>
    </row>
    <row r="11876" spans="2:2">
      <c r="B11876" s="102"/>
    </row>
    <row r="11877" spans="2:2">
      <c r="B11877" s="102"/>
    </row>
    <row r="11878" spans="2:2">
      <c r="B11878" s="102"/>
    </row>
    <row r="11879" spans="2:2">
      <c r="B11879" s="102"/>
    </row>
    <row r="11880" spans="2:2">
      <c r="B11880" s="102"/>
    </row>
    <row r="11881" spans="2:2">
      <c r="B11881" s="102"/>
    </row>
    <row r="11882" spans="2:2">
      <c r="B11882" s="102"/>
    </row>
    <row r="11883" spans="2:2">
      <c r="B11883" s="102"/>
    </row>
    <row r="11884" spans="2:2">
      <c r="B11884" s="102"/>
    </row>
    <row r="11885" spans="2:2">
      <c r="B11885" s="102"/>
    </row>
    <row r="11886" spans="2:2">
      <c r="B11886" s="102"/>
    </row>
    <row r="11887" spans="2:2">
      <c r="B11887" s="102"/>
    </row>
    <row r="11888" spans="2:2">
      <c r="B11888" s="102"/>
    </row>
    <row r="11889" spans="2:2">
      <c r="B11889" s="102"/>
    </row>
    <row r="11890" spans="2:2">
      <c r="B11890" s="102"/>
    </row>
    <row r="11891" spans="2:2">
      <c r="B11891" s="102"/>
    </row>
    <row r="11892" spans="2:2">
      <c r="B11892" s="102"/>
    </row>
    <row r="11893" spans="2:2">
      <c r="B11893" s="102"/>
    </row>
    <row r="11894" spans="2:2">
      <c r="B11894" s="102"/>
    </row>
    <row r="11895" spans="2:2">
      <c r="B11895" s="102"/>
    </row>
    <row r="11896" spans="2:2">
      <c r="B11896" s="102"/>
    </row>
    <row r="11897" spans="2:2">
      <c r="B11897" s="102"/>
    </row>
    <row r="11898" spans="2:2">
      <c r="B11898" s="102"/>
    </row>
    <row r="11899" spans="2:2">
      <c r="B11899" s="102"/>
    </row>
    <row r="11900" spans="2:2">
      <c r="B11900" s="102"/>
    </row>
    <row r="11901" spans="2:2">
      <c r="B11901" s="102"/>
    </row>
    <row r="11902" spans="2:2">
      <c r="B11902" s="102"/>
    </row>
    <row r="11903" spans="2:2">
      <c r="B11903" s="102"/>
    </row>
    <row r="11904" spans="2:2">
      <c r="B11904" s="102"/>
    </row>
    <row r="11905" spans="2:2">
      <c r="B11905" s="102"/>
    </row>
    <row r="11906" spans="2:2">
      <c r="B11906" s="102"/>
    </row>
    <row r="11907" spans="2:2">
      <c r="B11907" s="102"/>
    </row>
    <row r="11908" spans="2:2">
      <c r="B11908" s="102"/>
    </row>
    <row r="11909" spans="2:2">
      <c r="B11909" s="102"/>
    </row>
    <row r="11910" spans="2:2">
      <c r="B11910" s="102"/>
    </row>
    <row r="11911" spans="2:2">
      <c r="B11911" s="102"/>
    </row>
    <row r="11912" spans="2:2">
      <c r="B11912" s="102"/>
    </row>
    <row r="11913" spans="2:2">
      <c r="B11913" s="102"/>
    </row>
    <row r="11914" spans="2:2">
      <c r="B11914" s="102"/>
    </row>
    <row r="11915" spans="2:2">
      <c r="B11915" s="102"/>
    </row>
    <row r="11916" spans="2:2">
      <c r="B11916" s="102"/>
    </row>
    <row r="11917" spans="2:2">
      <c r="B11917" s="102"/>
    </row>
    <row r="11918" spans="2:2">
      <c r="B11918" s="102"/>
    </row>
    <row r="11919" spans="2:2">
      <c r="B11919" s="102"/>
    </row>
    <row r="11920" spans="2:2">
      <c r="B11920" s="102"/>
    </row>
    <row r="11921" spans="2:2">
      <c r="B11921" s="102"/>
    </row>
    <row r="11922" spans="2:2">
      <c r="B11922" s="102"/>
    </row>
    <row r="11923" spans="2:2">
      <c r="B11923" s="102"/>
    </row>
    <row r="11924" spans="2:2">
      <c r="B11924" s="102"/>
    </row>
    <row r="11925" spans="2:2">
      <c r="B11925" s="102"/>
    </row>
    <row r="11926" spans="2:2">
      <c r="B11926" s="102"/>
    </row>
    <row r="11927" spans="2:2">
      <c r="B11927" s="102"/>
    </row>
    <row r="11928" spans="2:2">
      <c r="B11928" s="102"/>
    </row>
    <row r="11929" spans="2:2">
      <c r="B11929" s="102"/>
    </row>
    <row r="11930" spans="2:2">
      <c r="B11930" s="102"/>
    </row>
    <row r="11931" spans="2:2">
      <c r="B11931" s="102"/>
    </row>
    <row r="11932" spans="2:2">
      <c r="B11932" s="102"/>
    </row>
    <row r="11933" spans="2:2">
      <c r="B11933" s="102"/>
    </row>
    <row r="11934" spans="2:2">
      <c r="B11934" s="102"/>
    </row>
    <row r="11935" spans="2:2">
      <c r="B11935" s="102"/>
    </row>
    <row r="11936" spans="2:2">
      <c r="B11936" s="102"/>
    </row>
    <row r="11937" spans="2:2">
      <c r="B11937" s="102"/>
    </row>
    <row r="11938" spans="2:2">
      <c r="B11938" s="102"/>
    </row>
    <row r="11939" spans="2:2">
      <c r="B11939" s="102"/>
    </row>
    <row r="11940" spans="2:2">
      <c r="B11940" s="102"/>
    </row>
    <row r="11941" spans="2:2">
      <c r="B11941" s="102"/>
    </row>
    <row r="11942" spans="2:2">
      <c r="B11942" s="102"/>
    </row>
    <row r="11943" spans="2:2">
      <c r="B11943" s="102"/>
    </row>
    <row r="11944" spans="2:2">
      <c r="B11944" s="102"/>
    </row>
    <row r="11945" spans="2:2">
      <c r="B11945" s="102"/>
    </row>
    <row r="11946" spans="2:2">
      <c r="B11946" s="102"/>
    </row>
    <row r="11947" spans="2:2">
      <c r="B11947" s="102"/>
    </row>
    <row r="11948" spans="2:2">
      <c r="B11948" s="102"/>
    </row>
    <row r="11949" spans="2:2">
      <c r="B11949" s="102"/>
    </row>
    <row r="11950" spans="2:2">
      <c r="B11950" s="102"/>
    </row>
    <row r="11951" spans="2:2">
      <c r="B11951" s="102"/>
    </row>
    <row r="11952" spans="2:2">
      <c r="B11952" s="102"/>
    </row>
    <row r="11953" spans="2:2">
      <c r="B11953" s="102"/>
    </row>
    <row r="11954" spans="2:2">
      <c r="B11954" s="102"/>
    </row>
    <row r="11955" spans="2:2">
      <c r="B11955" s="102"/>
    </row>
    <row r="11956" spans="2:2">
      <c r="B11956" s="102"/>
    </row>
    <row r="11957" spans="2:2">
      <c r="B11957" s="102"/>
    </row>
    <row r="11958" spans="2:2">
      <c r="B11958" s="102"/>
    </row>
    <row r="11959" spans="2:2">
      <c r="B11959" s="102"/>
    </row>
    <row r="11960" spans="2:2">
      <c r="B11960" s="102"/>
    </row>
    <row r="11961" spans="2:2">
      <c r="B11961" s="102"/>
    </row>
    <row r="11962" spans="2:2">
      <c r="B11962" s="102"/>
    </row>
    <row r="11963" spans="2:2">
      <c r="B11963" s="102"/>
    </row>
    <row r="11964" spans="2:2">
      <c r="B11964" s="102"/>
    </row>
    <row r="11965" spans="2:2">
      <c r="B11965" s="102"/>
    </row>
    <row r="11966" spans="2:2">
      <c r="B11966" s="102"/>
    </row>
    <row r="11967" spans="2:2">
      <c r="B11967" s="102"/>
    </row>
    <row r="11968" spans="2:2">
      <c r="B11968" s="102"/>
    </row>
    <row r="11969" spans="2:2">
      <c r="B11969" s="102"/>
    </row>
    <row r="11970" spans="2:2">
      <c r="B11970" s="102"/>
    </row>
    <row r="11971" spans="2:2">
      <c r="B11971" s="102"/>
    </row>
    <row r="11972" spans="2:2">
      <c r="B11972" s="102"/>
    </row>
    <row r="11973" spans="2:2">
      <c r="B11973" s="102"/>
    </row>
    <row r="11974" spans="2:2">
      <c r="B11974" s="102"/>
    </row>
    <row r="11975" spans="2:2">
      <c r="B11975" s="102"/>
    </row>
    <row r="11976" spans="2:2">
      <c r="B11976" s="102"/>
    </row>
    <row r="11977" spans="2:2">
      <c r="B11977" s="102"/>
    </row>
    <row r="11978" spans="2:2">
      <c r="B11978" s="102"/>
    </row>
    <row r="11979" spans="2:2">
      <c r="B11979" s="102"/>
    </row>
    <row r="11980" spans="2:2">
      <c r="B11980" s="102"/>
    </row>
    <row r="11981" spans="2:2">
      <c r="B11981" s="102"/>
    </row>
    <row r="11982" spans="2:2">
      <c r="B11982" s="102"/>
    </row>
    <row r="11983" spans="2:2">
      <c r="B11983" s="102"/>
    </row>
    <row r="11984" spans="2:2">
      <c r="B11984" s="102"/>
    </row>
    <row r="11985" spans="2:2">
      <c r="B11985" s="102"/>
    </row>
    <row r="11986" spans="2:2">
      <c r="B11986" s="102"/>
    </row>
    <row r="11987" spans="2:2">
      <c r="B11987" s="102"/>
    </row>
    <row r="11988" spans="2:2">
      <c r="B11988" s="102"/>
    </row>
    <row r="11989" spans="2:2">
      <c r="B11989" s="102"/>
    </row>
    <row r="11990" spans="2:2">
      <c r="B11990" s="102"/>
    </row>
    <row r="11991" spans="2:2">
      <c r="B11991" s="102"/>
    </row>
    <row r="11992" spans="2:2">
      <c r="B11992" s="102"/>
    </row>
    <row r="11993" spans="2:2">
      <c r="B11993" s="102"/>
    </row>
    <row r="11994" spans="2:2">
      <c r="B11994" s="102"/>
    </row>
    <row r="11995" spans="2:2">
      <c r="B11995" s="102"/>
    </row>
    <row r="11996" spans="2:2">
      <c r="B11996" s="102"/>
    </row>
    <row r="11997" spans="2:2">
      <c r="B11997" s="102"/>
    </row>
    <row r="11998" spans="2:2">
      <c r="B11998" s="102"/>
    </row>
    <row r="11999" spans="2:2">
      <c r="B11999" s="102"/>
    </row>
    <row r="12000" spans="2:2">
      <c r="B12000" s="102"/>
    </row>
    <row r="12001" spans="2:2">
      <c r="B12001" s="102"/>
    </row>
    <row r="12002" spans="2:2">
      <c r="B12002" s="102"/>
    </row>
    <row r="12003" spans="2:2">
      <c r="B12003" s="102"/>
    </row>
    <row r="12004" spans="2:2">
      <c r="B12004" s="102"/>
    </row>
    <row r="12005" spans="2:2">
      <c r="B12005" s="102"/>
    </row>
    <row r="12006" spans="2:2">
      <c r="B12006" s="102"/>
    </row>
    <row r="12007" spans="2:2">
      <c r="B12007" s="102"/>
    </row>
    <row r="12008" spans="2:2">
      <c r="B12008" s="102"/>
    </row>
    <row r="12009" spans="2:2">
      <c r="B12009" s="102"/>
    </row>
    <row r="12010" spans="2:2">
      <c r="B12010" s="102"/>
    </row>
    <row r="12011" spans="2:2">
      <c r="B12011" s="102"/>
    </row>
    <row r="12012" spans="2:2">
      <c r="B12012" s="102"/>
    </row>
    <row r="12013" spans="2:2">
      <c r="B12013" s="102"/>
    </row>
    <row r="12014" spans="2:2">
      <c r="B12014" s="102"/>
    </row>
    <row r="12015" spans="2:2">
      <c r="B12015" s="102"/>
    </row>
    <row r="12016" spans="2:2">
      <c r="B12016" s="102"/>
    </row>
    <row r="12017" spans="2:2">
      <c r="B12017" s="102"/>
    </row>
    <row r="12018" spans="2:2">
      <c r="B12018" s="102"/>
    </row>
    <row r="12019" spans="2:2">
      <c r="B12019" s="102"/>
    </row>
    <row r="12020" spans="2:2">
      <c r="B12020" s="102"/>
    </row>
    <row r="12021" spans="2:2">
      <c r="B12021" s="102"/>
    </row>
    <row r="12022" spans="2:2">
      <c r="B12022" s="102"/>
    </row>
    <row r="12023" spans="2:2">
      <c r="B12023" s="102"/>
    </row>
    <row r="12024" spans="2:2">
      <c r="B12024" s="102"/>
    </row>
    <row r="12025" spans="2:2">
      <c r="B12025" s="102"/>
    </row>
    <row r="12026" spans="2:2">
      <c r="B12026" s="102"/>
    </row>
    <row r="12027" spans="2:2">
      <c r="B12027" s="102"/>
    </row>
    <row r="12028" spans="2:2">
      <c r="B12028" s="102"/>
    </row>
    <row r="12029" spans="2:2">
      <c r="B12029" s="102"/>
    </row>
    <row r="12030" spans="2:2">
      <c r="B12030" s="102"/>
    </row>
    <row r="12031" spans="2:2">
      <c r="B12031" s="102"/>
    </row>
    <row r="12032" spans="2:2">
      <c r="B12032" s="102"/>
    </row>
    <row r="12033" spans="2:2">
      <c r="B12033" s="102"/>
    </row>
    <row r="12034" spans="2:2">
      <c r="B12034" s="102"/>
    </row>
    <row r="12035" spans="2:2">
      <c r="B12035" s="102"/>
    </row>
    <row r="12036" spans="2:2">
      <c r="B12036" s="102"/>
    </row>
    <row r="12037" spans="2:2">
      <c r="B12037" s="102"/>
    </row>
    <row r="12038" spans="2:2">
      <c r="B12038" s="102"/>
    </row>
    <row r="12039" spans="2:2">
      <c r="B12039" s="102"/>
    </row>
    <row r="12040" spans="2:2">
      <c r="B12040" s="102"/>
    </row>
    <row r="12041" spans="2:2">
      <c r="B12041" s="102"/>
    </row>
    <row r="12042" spans="2:2">
      <c r="B12042" s="102"/>
    </row>
    <row r="12043" spans="2:2">
      <c r="B12043" s="102"/>
    </row>
    <row r="12044" spans="2:2">
      <c r="B12044" s="102"/>
    </row>
    <row r="12045" spans="2:2">
      <c r="B12045" s="102"/>
    </row>
    <row r="12046" spans="2:2">
      <c r="B12046" s="102"/>
    </row>
    <row r="12047" spans="2:2">
      <c r="B12047" s="102"/>
    </row>
    <row r="12048" spans="2:2">
      <c r="B12048" s="102"/>
    </row>
    <row r="12049" spans="2:2">
      <c r="B12049" s="102"/>
    </row>
    <row r="12050" spans="2:2">
      <c r="B12050" s="102"/>
    </row>
    <row r="12051" spans="2:2">
      <c r="B12051" s="102"/>
    </row>
    <row r="12052" spans="2:2">
      <c r="B12052" s="102"/>
    </row>
    <row r="12053" spans="2:2">
      <c r="B12053" s="102"/>
    </row>
    <row r="12054" spans="2:2">
      <c r="B12054" s="102"/>
    </row>
    <row r="12055" spans="2:2">
      <c r="B12055" s="102"/>
    </row>
    <row r="12056" spans="2:2">
      <c r="B12056" s="102"/>
    </row>
    <row r="12057" spans="2:2">
      <c r="B12057" s="102"/>
    </row>
    <row r="12058" spans="2:2">
      <c r="B12058" s="102"/>
    </row>
    <row r="12059" spans="2:2">
      <c r="B12059" s="102"/>
    </row>
    <row r="12060" spans="2:2">
      <c r="B12060" s="102"/>
    </row>
    <row r="12061" spans="2:2">
      <c r="B12061" s="102"/>
    </row>
    <row r="12062" spans="2:2">
      <c r="B12062" s="102"/>
    </row>
    <row r="12063" spans="2:2">
      <c r="B12063" s="102"/>
    </row>
    <row r="12064" spans="2:2">
      <c r="B12064" s="102"/>
    </row>
    <row r="12065" spans="2:2">
      <c r="B12065" s="102"/>
    </row>
    <row r="12066" spans="2:2">
      <c r="B12066" s="102"/>
    </row>
    <row r="12067" spans="2:2">
      <c r="B12067" s="102"/>
    </row>
    <row r="12068" spans="2:2">
      <c r="B12068" s="102"/>
    </row>
    <row r="12069" spans="2:2">
      <c r="B12069" s="102"/>
    </row>
    <row r="12070" spans="2:2">
      <c r="B12070" s="102"/>
    </row>
    <row r="12071" spans="2:2">
      <c r="B12071" s="102"/>
    </row>
    <row r="12072" spans="2:2">
      <c r="B12072" s="102"/>
    </row>
    <row r="12073" spans="2:2">
      <c r="B12073" s="102"/>
    </row>
    <row r="12074" spans="2:2">
      <c r="B12074" s="102"/>
    </row>
    <row r="12075" spans="2:2">
      <c r="B12075" s="102"/>
    </row>
    <row r="12076" spans="2:2">
      <c r="B12076" s="102"/>
    </row>
    <row r="12077" spans="2:2">
      <c r="B12077" s="102"/>
    </row>
    <row r="12078" spans="2:2">
      <c r="B12078" s="102"/>
    </row>
    <row r="12079" spans="2:2">
      <c r="B12079" s="102"/>
    </row>
    <row r="12080" spans="2:2">
      <c r="B12080" s="102"/>
    </row>
    <row r="12081" spans="2:2">
      <c r="B12081" s="102"/>
    </row>
    <row r="12082" spans="2:2">
      <c r="B12082" s="102"/>
    </row>
    <row r="12083" spans="2:2">
      <c r="B12083" s="102"/>
    </row>
    <row r="12084" spans="2:2">
      <c r="B12084" s="102"/>
    </row>
    <row r="12085" spans="2:2">
      <c r="B12085" s="102"/>
    </row>
    <row r="12086" spans="2:2">
      <c r="B12086" s="102"/>
    </row>
    <row r="12087" spans="2:2">
      <c r="B12087" s="102"/>
    </row>
    <row r="12088" spans="2:2">
      <c r="B12088" s="102"/>
    </row>
    <row r="12089" spans="2:2">
      <c r="B12089" s="102"/>
    </row>
    <row r="12090" spans="2:2">
      <c r="B12090" s="102"/>
    </row>
    <row r="12091" spans="2:2">
      <c r="B12091" s="102"/>
    </row>
    <row r="12092" spans="2:2">
      <c r="B12092" s="102"/>
    </row>
    <row r="12093" spans="2:2">
      <c r="B12093" s="102"/>
    </row>
    <row r="12094" spans="2:2">
      <c r="B12094" s="102"/>
    </row>
    <row r="12095" spans="2:2">
      <c r="B12095" s="102"/>
    </row>
    <row r="12096" spans="2:2">
      <c r="B12096" s="102"/>
    </row>
    <row r="12097" spans="2:2">
      <c r="B12097" s="102"/>
    </row>
    <row r="12098" spans="2:2">
      <c r="B12098" s="102"/>
    </row>
    <row r="12099" spans="2:2">
      <c r="B12099" s="102"/>
    </row>
    <row r="12100" spans="2:2">
      <c r="B12100" s="102"/>
    </row>
    <row r="12101" spans="2:2">
      <c r="B12101" s="102"/>
    </row>
    <row r="12102" spans="2:2">
      <c r="B12102" s="102"/>
    </row>
    <row r="12103" spans="2:2">
      <c r="B12103" s="102"/>
    </row>
    <row r="12104" spans="2:2">
      <c r="B12104" s="102"/>
    </row>
    <row r="12105" spans="2:2">
      <c r="B12105" s="102"/>
    </row>
    <row r="12106" spans="2:2">
      <c r="B12106" s="102"/>
    </row>
    <row r="12107" spans="2:2">
      <c r="B12107" s="102"/>
    </row>
    <row r="12108" spans="2:2">
      <c r="B12108" s="102"/>
    </row>
    <row r="12109" spans="2:2">
      <c r="B12109" s="102"/>
    </row>
    <row r="12110" spans="2:2">
      <c r="B12110" s="102"/>
    </row>
    <row r="12111" spans="2:2">
      <c r="B12111" s="102"/>
    </row>
    <row r="12112" spans="2:2">
      <c r="B12112" s="102"/>
    </row>
    <row r="12113" spans="2:2">
      <c r="B12113" s="102"/>
    </row>
    <row r="12114" spans="2:2">
      <c r="B12114" s="102"/>
    </row>
    <row r="12115" spans="2:2">
      <c r="B12115" s="102"/>
    </row>
    <row r="12116" spans="2:2">
      <c r="B12116" s="102"/>
    </row>
    <row r="12117" spans="2:2">
      <c r="B12117" s="102"/>
    </row>
    <row r="12118" spans="2:2">
      <c r="B12118" s="102"/>
    </row>
    <row r="12119" spans="2:2">
      <c r="B12119" s="102"/>
    </row>
    <row r="12120" spans="2:2">
      <c r="B12120" s="102"/>
    </row>
    <row r="12121" spans="2:2">
      <c r="B12121" s="102"/>
    </row>
    <row r="12122" spans="2:2">
      <c r="B12122" s="102"/>
    </row>
    <row r="12123" spans="2:2">
      <c r="B12123" s="102"/>
    </row>
    <row r="12124" spans="2:2">
      <c r="B12124" s="102"/>
    </row>
    <row r="12125" spans="2:2">
      <c r="B12125" s="102"/>
    </row>
    <row r="12126" spans="2:2">
      <c r="B12126" s="102"/>
    </row>
    <row r="12127" spans="2:2">
      <c r="B12127" s="102"/>
    </row>
    <row r="12128" spans="2:2">
      <c r="B12128" s="102"/>
    </row>
    <row r="12129" spans="2:2">
      <c r="B12129" s="102"/>
    </row>
    <row r="12130" spans="2:2">
      <c r="B12130" s="102"/>
    </row>
    <row r="12131" spans="2:2">
      <c r="B12131" s="102"/>
    </row>
    <row r="12132" spans="2:2">
      <c r="B12132" s="102"/>
    </row>
    <row r="12133" spans="2:2">
      <c r="B12133" s="102"/>
    </row>
    <row r="12134" spans="2:2">
      <c r="B12134" s="102"/>
    </row>
    <row r="12135" spans="2:2">
      <c r="B12135" s="102"/>
    </row>
    <row r="12136" spans="2:2">
      <c r="B12136" s="102"/>
    </row>
    <row r="12137" spans="2:2">
      <c r="B12137" s="102"/>
    </row>
    <row r="12138" spans="2:2">
      <c r="B12138" s="102"/>
    </row>
    <row r="12139" spans="2:2">
      <c r="B12139" s="102"/>
    </row>
    <row r="12140" spans="2:2">
      <c r="B12140" s="102"/>
    </row>
    <row r="12141" spans="2:2">
      <c r="B12141" s="102"/>
    </row>
    <row r="12142" spans="2:2">
      <c r="B12142" s="102"/>
    </row>
    <row r="12143" spans="2:2">
      <c r="B12143" s="102"/>
    </row>
    <row r="12144" spans="2:2">
      <c r="B12144" s="102"/>
    </row>
    <row r="12145" spans="2:2">
      <c r="B12145" s="102"/>
    </row>
    <row r="12146" spans="2:2">
      <c r="B12146" s="102"/>
    </row>
    <row r="12147" spans="2:2">
      <c r="B12147" s="102"/>
    </row>
    <row r="12148" spans="2:2">
      <c r="B12148" s="102"/>
    </row>
    <row r="12149" spans="2:2">
      <c r="B12149" s="102"/>
    </row>
    <row r="12150" spans="2:2">
      <c r="B12150" s="102"/>
    </row>
    <row r="12151" spans="2:2">
      <c r="B12151" s="102"/>
    </row>
    <row r="12152" spans="2:2">
      <c r="B12152" s="102"/>
    </row>
    <row r="12153" spans="2:2">
      <c r="B12153" s="102"/>
    </row>
    <row r="12154" spans="2:2">
      <c r="B12154" s="102"/>
    </row>
    <row r="12155" spans="2:2">
      <c r="B12155" s="102"/>
    </row>
    <row r="12156" spans="2:2">
      <c r="B12156" s="102"/>
    </row>
    <row r="12157" spans="2:2">
      <c r="B12157" s="102"/>
    </row>
    <row r="12158" spans="2:2">
      <c r="B12158" s="102"/>
    </row>
    <row r="12159" spans="2:2">
      <c r="B12159" s="102"/>
    </row>
    <row r="12160" spans="2:2">
      <c r="B12160" s="102"/>
    </row>
    <row r="12161" spans="2:2">
      <c r="B12161" s="102"/>
    </row>
    <row r="12162" spans="2:2">
      <c r="B12162" s="102"/>
    </row>
    <row r="12163" spans="2:2">
      <c r="B12163" s="102"/>
    </row>
    <row r="12164" spans="2:2">
      <c r="B12164" s="102"/>
    </row>
    <row r="12165" spans="2:2">
      <c r="B12165" s="102"/>
    </row>
    <row r="12166" spans="2:2">
      <c r="B12166" s="102"/>
    </row>
    <row r="12167" spans="2:2">
      <c r="B12167" s="102"/>
    </row>
    <row r="12168" spans="2:2">
      <c r="B12168" s="102"/>
    </row>
    <row r="12169" spans="2:2">
      <c r="B12169" s="102"/>
    </row>
    <row r="12170" spans="2:2">
      <c r="B12170" s="102"/>
    </row>
    <row r="12171" spans="2:2">
      <c r="B12171" s="102"/>
    </row>
    <row r="12172" spans="2:2">
      <c r="B12172" s="102"/>
    </row>
    <row r="12173" spans="2:2">
      <c r="B12173" s="102"/>
    </row>
    <row r="12174" spans="2:2">
      <c r="B12174" s="102"/>
    </row>
    <row r="12175" spans="2:2">
      <c r="B12175" s="102"/>
    </row>
    <row r="12176" spans="2:2">
      <c r="B12176" s="102"/>
    </row>
    <row r="12177" spans="2:2">
      <c r="B12177" s="102"/>
    </row>
    <row r="12178" spans="2:2">
      <c r="B12178" s="102"/>
    </row>
    <row r="12179" spans="2:2">
      <c r="B12179" s="102"/>
    </row>
    <row r="12180" spans="2:2">
      <c r="B12180" s="102"/>
    </row>
    <row r="12181" spans="2:2">
      <c r="B12181" s="102"/>
    </row>
    <row r="12182" spans="2:2">
      <c r="B12182" s="102"/>
    </row>
    <row r="12183" spans="2:2">
      <c r="B12183" s="102"/>
    </row>
    <row r="12184" spans="2:2">
      <c r="B12184" s="102"/>
    </row>
    <row r="12185" spans="2:2">
      <c r="B12185" s="102"/>
    </row>
    <row r="12186" spans="2:2">
      <c r="B12186" s="102"/>
    </row>
    <row r="12187" spans="2:2">
      <c r="B12187" s="102"/>
    </row>
    <row r="12188" spans="2:2">
      <c r="B12188" s="102"/>
    </row>
    <row r="12189" spans="2:2">
      <c r="B12189" s="102"/>
    </row>
    <row r="12190" spans="2:2">
      <c r="B12190" s="102"/>
    </row>
    <row r="12191" spans="2:2">
      <c r="B12191" s="102"/>
    </row>
    <row r="12192" spans="2:2">
      <c r="B12192" s="102"/>
    </row>
    <row r="12193" spans="2:2">
      <c r="B12193" s="102"/>
    </row>
    <row r="12194" spans="2:2">
      <c r="B12194" s="102"/>
    </row>
    <row r="12195" spans="2:2">
      <c r="B12195" s="102"/>
    </row>
    <row r="12196" spans="2:2">
      <c r="B12196" s="102"/>
    </row>
    <row r="12197" spans="2:2">
      <c r="B12197" s="102"/>
    </row>
    <row r="12198" spans="2:2">
      <c r="B12198" s="102"/>
    </row>
    <row r="12199" spans="2:2">
      <c r="B12199" s="102"/>
    </row>
    <row r="12200" spans="2:2">
      <c r="B12200" s="102"/>
    </row>
    <row r="12201" spans="2:2">
      <c r="B12201" s="102"/>
    </row>
    <row r="12202" spans="2:2">
      <c r="B12202" s="102"/>
    </row>
    <row r="12203" spans="2:2">
      <c r="B12203" s="102"/>
    </row>
    <row r="12204" spans="2:2">
      <c r="B12204" s="102"/>
    </row>
    <row r="12205" spans="2:2">
      <c r="B12205" s="102"/>
    </row>
    <row r="12206" spans="2:2">
      <c r="B12206" s="102"/>
    </row>
    <row r="12207" spans="2:2">
      <c r="B12207" s="102"/>
    </row>
    <row r="12208" spans="2:2">
      <c r="B12208" s="102"/>
    </row>
    <row r="12209" spans="2:2">
      <c r="B12209" s="102"/>
    </row>
    <row r="12210" spans="2:2">
      <c r="B12210" s="102"/>
    </row>
    <row r="12211" spans="2:2">
      <c r="B12211" s="102"/>
    </row>
    <row r="12212" spans="2:2">
      <c r="B12212" s="102"/>
    </row>
    <row r="12213" spans="2:2">
      <c r="B12213" s="102"/>
    </row>
    <row r="12214" spans="2:2">
      <c r="B12214" s="102"/>
    </row>
    <row r="12215" spans="2:2">
      <c r="B12215" s="102"/>
    </row>
    <row r="12216" spans="2:2">
      <c r="B12216" s="102"/>
    </row>
    <row r="12217" spans="2:2">
      <c r="B12217" s="102"/>
    </row>
    <row r="12218" spans="2:2">
      <c r="B12218" s="102"/>
    </row>
    <row r="12219" spans="2:2">
      <c r="B12219" s="102"/>
    </row>
    <row r="12220" spans="2:2">
      <c r="B12220" s="102"/>
    </row>
    <row r="12221" spans="2:2">
      <c r="B12221" s="102"/>
    </row>
    <row r="12222" spans="2:2">
      <c r="B12222" s="102"/>
    </row>
    <row r="12223" spans="2:2">
      <c r="B12223" s="102"/>
    </row>
    <row r="12224" spans="2:2">
      <c r="B12224" s="102"/>
    </row>
    <row r="12225" spans="2:2">
      <c r="B12225" s="102"/>
    </row>
    <row r="12226" spans="2:2">
      <c r="B12226" s="102"/>
    </row>
    <row r="12227" spans="2:2">
      <c r="B12227" s="102"/>
    </row>
    <row r="12228" spans="2:2">
      <c r="B12228" s="102"/>
    </row>
    <row r="12229" spans="2:2">
      <c r="B12229" s="102"/>
    </row>
    <row r="12230" spans="2:2">
      <c r="B12230" s="102"/>
    </row>
    <row r="12231" spans="2:2">
      <c r="B12231" s="102"/>
    </row>
    <row r="12232" spans="2:2">
      <c r="B12232" s="102"/>
    </row>
    <row r="12233" spans="2:2">
      <c r="B12233" s="102"/>
    </row>
    <row r="12234" spans="2:2">
      <c r="B12234" s="102"/>
    </row>
    <row r="12235" spans="2:2">
      <c r="B12235" s="102"/>
    </row>
    <row r="12236" spans="2:2">
      <c r="B12236" s="102"/>
    </row>
    <row r="12237" spans="2:2">
      <c r="B12237" s="102"/>
    </row>
    <row r="12238" spans="2:2">
      <c r="B12238" s="102"/>
    </row>
    <row r="12239" spans="2:2">
      <c r="B12239" s="102"/>
    </row>
    <row r="12240" spans="2:2">
      <c r="B12240" s="102"/>
    </row>
    <row r="12241" spans="2:2">
      <c r="B12241" s="102"/>
    </row>
    <row r="12242" spans="2:2">
      <c r="B12242" s="102"/>
    </row>
    <row r="12243" spans="2:2">
      <c r="B12243" s="102"/>
    </row>
    <row r="12244" spans="2:2">
      <c r="B12244" s="102"/>
    </row>
    <row r="12245" spans="2:2">
      <c r="B12245" s="102"/>
    </row>
    <row r="12246" spans="2:2">
      <c r="B12246" s="102"/>
    </row>
    <row r="12247" spans="2:2">
      <c r="B12247" s="102"/>
    </row>
    <row r="12248" spans="2:2">
      <c r="B12248" s="102"/>
    </row>
    <row r="12249" spans="2:2">
      <c r="B12249" s="102"/>
    </row>
    <row r="12250" spans="2:2">
      <c r="B12250" s="102"/>
    </row>
    <row r="12251" spans="2:2">
      <c r="B12251" s="102"/>
    </row>
    <row r="12252" spans="2:2">
      <c r="B12252" s="102"/>
    </row>
    <row r="12253" spans="2:2">
      <c r="B12253" s="102"/>
    </row>
    <row r="12254" spans="2:2">
      <c r="B12254" s="102"/>
    </row>
    <row r="12255" spans="2:2">
      <c r="B12255" s="102"/>
    </row>
    <row r="12256" spans="2:2">
      <c r="B12256" s="102"/>
    </row>
    <row r="12257" spans="2:2">
      <c r="B12257" s="102"/>
    </row>
    <row r="12258" spans="2:2">
      <c r="B12258" s="102"/>
    </row>
    <row r="12259" spans="2:2">
      <c r="B12259" s="102"/>
    </row>
    <row r="12260" spans="2:2">
      <c r="B12260" s="102"/>
    </row>
    <row r="12261" spans="2:2">
      <c r="B12261" s="102"/>
    </row>
    <row r="12262" spans="2:2">
      <c r="B12262" s="102"/>
    </row>
    <row r="12263" spans="2:2">
      <c r="B12263" s="102"/>
    </row>
    <row r="12264" spans="2:2">
      <c r="B12264" s="102"/>
    </row>
    <row r="12265" spans="2:2">
      <c r="B12265" s="102"/>
    </row>
    <row r="12266" spans="2:2">
      <c r="B12266" s="102"/>
    </row>
    <row r="12267" spans="2:2">
      <c r="B12267" s="102"/>
    </row>
    <row r="12268" spans="2:2">
      <c r="B12268" s="102"/>
    </row>
    <row r="12269" spans="2:2">
      <c r="B12269" s="102"/>
    </row>
    <row r="12270" spans="2:2">
      <c r="B12270" s="102"/>
    </row>
    <row r="12271" spans="2:2">
      <c r="B12271" s="102"/>
    </row>
    <row r="12272" spans="2:2">
      <c r="B12272" s="102"/>
    </row>
    <row r="12273" spans="2:2">
      <c r="B12273" s="102"/>
    </row>
    <row r="12274" spans="2:2">
      <c r="B12274" s="102"/>
    </row>
    <row r="12275" spans="2:2">
      <c r="B12275" s="102"/>
    </row>
    <row r="12276" spans="2:2">
      <c r="B12276" s="102"/>
    </row>
    <row r="12277" spans="2:2">
      <c r="B12277" s="102"/>
    </row>
    <row r="12278" spans="2:2">
      <c r="B12278" s="102"/>
    </row>
    <row r="12279" spans="2:2">
      <c r="B12279" s="102"/>
    </row>
    <row r="12280" spans="2:2">
      <c r="B12280" s="102"/>
    </row>
    <row r="12281" spans="2:2">
      <c r="B12281" s="102"/>
    </row>
    <row r="12282" spans="2:2">
      <c r="B12282" s="102"/>
    </row>
    <row r="12283" spans="2:2">
      <c r="B12283" s="102"/>
    </row>
    <row r="12284" spans="2:2">
      <c r="B12284" s="102"/>
    </row>
    <row r="12285" spans="2:2">
      <c r="B12285" s="102"/>
    </row>
    <row r="12286" spans="2:2">
      <c r="B12286" s="102"/>
    </row>
    <row r="12287" spans="2:2">
      <c r="B12287" s="102"/>
    </row>
    <row r="12288" spans="2:2">
      <c r="B12288" s="102"/>
    </row>
    <row r="12289" spans="2:2">
      <c r="B12289" s="102"/>
    </row>
    <row r="12290" spans="2:2">
      <c r="B12290" s="102"/>
    </row>
    <row r="12291" spans="2:2">
      <c r="B12291" s="102"/>
    </row>
    <row r="12292" spans="2:2">
      <c r="B12292" s="102"/>
    </row>
    <row r="12293" spans="2:2">
      <c r="B12293" s="102"/>
    </row>
    <row r="12294" spans="2:2">
      <c r="B12294" s="102"/>
    </row>
    <row r="12295" spans="2:2">
      <c r="B12295" s="102"/>
    </row>
    <row r="12296" spans="2:2">
      <c r="B12296" s="102"/>
    </row>
    <row r="12297" spans="2:2">
      <c r="B12297" s="102"/>
    </row>
    <row r="12298" spans="2:2">
      <c r="B12298" s="102"/>
    </row>
    <row r="12299" spans="2:2">
      <c r="B12299" s="102"/>
    </row>
    <row r="12300" spans="2:2">
      <c r="B12300" s="102"/>
    </row>
    <row r="12301" spans="2:2">
      <c r="B12301" s="102"/>
    </row>
    <row r="12302" spans="2:2">
      <c r="B12302" s="102"/>
    </row>
    <row r="12303" spans="2:2">
      <c r="B12303" s="102"/>
    </row>
    <row r="12304" spans="2:2">
      <c r="B12304" s="102"/>
    </row>
    <row r="12305" spans="2:2">
      <c r="B12305" s="102"/>
    </row>
    <row r="12306" spans="2:2">
      <c r="B12306" s="102"/>
    </row>
    <row r="12307" spans="2:2">
      <c r="B12307" s="102"/>
    </row>
    <row r="12308" spans="2:2">
      <c r="B12308" s="102"/>
    </row>
    <row r="12309" spans="2:2">
      <c r="B12309" s="102"/>
    </row>
    <row r="12310" spans="2:2">
      <c r="B12310" s="102"/>
    </row>
    <row r="12311" spans="2:2">
      <c r="B12311" s="102"/>
    </row>
    <row r="12312" spans="2:2">
      <c r="B12312" s="102"/>
    </row>
    <row r="12313" spans="2:2">
      <c r="B12313" s="102"/>
    </row>
    <row r="12314" spans="2:2">
      <c r="B12314" s="102"/>
    </row>
    <row r="12315" spans="2:2">
      <c r="B12315" s="102"/>
    </row>
    <row r="12316" spans="2:2">
      <c r="B12316" s="102"/>
    </row>
    <row r="12317" spans="2:2">
      <c r="B12317" s="102"/>
    </row>
    <row r="12318" spans="2:2">
      <c r="B12318" s="102"/>
    </row>
    <row r="12319" spans="2:2">
      <c r="B12319" s="102"/>
    </row>
    <row r="12320" spans="2:2">
      <c r="B12320" s="102"/>
    </row>
    <row r="12321" spans="2:2">
      <c r="B12321" s="102"/>
    </row>
    <row r="12322" spans="2:2">
      <c r="B12322" s="102"/>
    </row>
    <row r="12323" spans="2:2">
      <c r="B12323" s="102"/>
    </row>
    <row r="12324" spans="2:2">
      <c r="B12324" s="102"/>
    </row>
    <row r="12325" spans="2:2">
      <c r="B12325" s="102"/>
    </row>
    <row r="12326" spans="2:2">
      <c r="B12326" s="102"/>
    </row>
    <row r="12327" spans="2:2">
      <c r="B12327" s="102"/>
    </row>
    <row r="12328" spans="2:2">
      <c r="B12328" s="102"/>
    </row>
    <row r="12329" spans="2:2">
      <c r="B12329" s="102"/>
    </row>
    <row r="12330" spans="2:2">
      <c r="B12330" s="102"/>
    </row>
    <row r="12331" spans="2:2">
      <c r="B12331" s="102"/>
    </row>
    <row r="12332" spans="2:2">
      <c r="B12332" s="102"/>
    </row>
    <row r="12333" spans="2:2">
      <c r="B12333" s="102"/>
    </row>
    <row r="12334" spans="2:2">
      <c r="B12334" s="102"/>
    </row>
    <row r="12335" spans="2:2">
      <c r="B12335" s="102"/>
    </row>
    <row r="12336" spans="2:2">
      <c r="B12336" s="102"/>
    </row>
    <row r="12337" spans="2:2">
      <c r="B12337" s="102"/>
    </row>
    <row r="12338" spans="2:2">
      <c r="B12338" s="102"/>
    </row>
    <row r="12339" spans="2:2">
      <c r="B12339" s="102"/>
    </row>
    <row r="12340" spans="2:2">
      <c r="B12340" s="102"/>
    </row>
    <row r="12341" spans="2:2">
      <c r="B12341" s="102"/>
    </row>
    <row r="12342" spans="2:2">
      <c r="B12342" s="102"/>
    </row>
    <row r="12343" spans="2:2">
      <c r="B12343" s="102"/>
    </row>
    <row r="12344" spans="2:2">
      <c r="B12344" s="102"/>
    </row>
    <row r="12345" spans="2:2">
      <c r="B12345" s="102"/>
    </row>
    <row r="12346" spans="2:2">
      <c r="B12346" s="102"/>
    </row>
    <row r="12347" spans="2:2">
      <c r="B12347" s="102"/>
    </row>
    <row r="12348" spans="2:2">
      <c r="B12348" s="102"/>
    </row>
    <row r="12349" spans="2:2">
      <c r="B12349" s="102"/>
    </row>
    <row r="12350" spans="2:2">
      <c r="B12350" s="102"/>
    </row>
    <row r="12351" spans="2:2">
      <c r="B12351" s="102"/>
    </row>
    <row r="12352" spans="2:2">
      <c r="B12352" s="102"/>
    </row>
    <row r="12353" spans="2:2">
      <c r="B12353" s="102"/>
    </row>
    <row r="12354" spans="2:2">
      <c r="B12354" s="102"/>
    </row>
    <row r="12355" spans="2:2">
      <c r="B12355" s="102"/>
    </row>
    <row r="12356" spans="2:2">
      <c r="B12356" s="102"/>
    </row>
    <row r="12357" spans="2:2">
      <c r="B12357" s="102"/>
    </row>
    <row r="12358" spans="2:2">
      <c r="B12358" s="102"/>
    </row>
    <row r="12359" spans="2:2">
      <c r="B12359" s="102"/>
    </row>
    <row r="12360" spans="2:2">
      <c r="B12360" s="102"/>
    </row>
    <row r="12361" spans="2:2">
      <c r="B12361" s="102"/>
    </row>
    <row r="12362" spans="2:2">
      <c r="B12362" s="102"/>
    </row>
    <row r="12363" spans="2:2">
      <c r="B12363" s="102"/>
    </row>
    <row r="12364" spans="2:2">
      <c r="B12364" s="102"/>
    </row>
    <row r="12365" spans="2:2">
      <c r="B12365" s="102"/>
    </row>
    <row r="12366" spans="2:2">
      <c r="B12366" s="102"/>
    </row>
    <row r="12367" spans="2:2">
      <c r="B12367" s="102"/>
    </row>
    <row r="12368" spans="2:2">
      <c r="B12368" s="102"/>
    </row>
    <row r="12369" spans="2:2">
      <c r="B12369" s="102"/>
    </row>
    <row r="12370" spans="2:2">
      <c r="B12370" s="102"/>
    </row>
    <row r="12371" spans="2:2">
      <c r="B12371" s="102"/>
    </row>
    <row r="12372" spans="2:2">
      <c r="B12372" s="102"/>
    </row>
    <row r="12373" spans="2:2">
      <c r="B12373" s="102"/>
    </row>
    <row r="12374" spans="2:2">
      <c r="B12374" s="102"/>
    </row>
    <row r="12375" spans="2:2">
      <c r="B12375" s="102"/>
    </row>
    <row r="12376" spans="2:2">
      <c r="B12376" s="102"/>
    </row>
    <row r="12377" spans="2:2">
      <c r="B12377" s="102"/>
    </row>
    <row r="12378" spans="2:2">
      <c r="B12378" s="102"/>
    </row>
    <row r="12379" spans="2:2">
      <c r="B12379" s="102"/>
    </row>
    <row r="12380" spans="2:2">
      <c r="B12380" s="102"/>
    </row>
    <row r="12381" spans="2:2">
      <c r="B12381" s="102"/>
    </row>
    <row r="12382" spans="2:2">
      <c r="B12382" s="102"/>
    </row>
    <row r="12383" spans="2:2">
      <c r="B12383" s="102"/>
    </row>
    <row r="12384" spans="2:2">
      <c r="B12384" s="102"/>
    </row>
    <row r="12385" spans="2:2">
      <c r="B12385" s="102"/>
    </row>
    <row r="12386" spans="2:2">
      <c r="B12386" s="102"/>
    </row>
    <row r="12387" spans="2:2">
      <c r="B12387" s="102"/>
    </row>
    <row r="12388" spans="2:2">
      <c r="B12388" s="102"/>
    </row>
    <row r="12389" spans="2:2">
      <c r="B12389" s="102"/>
    </row>
    <row r="12390" spans="2:2">
      <c r="B12390" s="102"/>
    </row>
    <row r="12391" spans="2:2">
      <c r="B12391" s="102"/>
    </row>
    <row r="12392" spans="2:2">
      <c r="B12392" s="102"/>
    </row>
    <row r="12393" spans="2:2">
      <c r="B12393" s="102"/>
    </row>
    <row r="12394" spans="2:2">
      <c r="B12394" s="102"/>
    </row>
    <row r="12395" spans="2:2">
      <c r="B12395" s="102"/>
    </row>
    <row r="12396" spans="2:2">
      <c r="B12396" s="102"/>
    </row>
    <row r="12397" spans="2:2">
      <c r="B12397" s="102"/>
    </row>
    <row r="12398" spans="2:2">
      <c r="B12398" s="102"/>
    </row>
    <row r="12399" spans="2:2">
      <c r="B12399" s="102"/>
    </row>
    <row r="12400" spans="2:2">
      <c r="B12400" s="102"/>
    </row>
    <row r="12401" spans="2:2">
      <c r="B12401" s="102"/>
    </row>
    <row r="12402" spans="2:2">
      <c r="B12402" s="102"/>
    </row>
    <row r="12403" spans="2:2">
      <c r="B12403" s="102"/>
    </row>
    <row r="12404" spans="2:2">
      <c r="B12404" s="102"/>
    </row>
    <row r="12405" spans="2:2">
      <c r="B12405" s="102"/>
    </row>
    <row r="12406" spans="2:2">
      <c r="B12406" s="102"/>
    </row>
    <row r="12407" spans="2:2">
      <c r="B12407" s="102"/>
    </row>
    <row r="12408" spans="2:2">
      <c r="B12408" s="102"/>
    </row>
    <row r="12409" spans="2:2">
      <c r="B12409" s="102"/>
    </row>
    <row r="12410" spans="2:2">
      <c r="B12410" s="102"/>
    </row>
    <row r="12411" spans="2:2">
      <c r="B12411" s="102"/>
    </row>
    <row r="12412" spans="2:2">
      <c r="B12412" s="102"/>
    </row>
    <row r="12413" spans="2:2">
      <c r="B12413" s="102"/>
    </row>
    <row r="12414" spans="2:2">
      <c r="B12414" s="102"/>
    </row>
    <row r="12415" spans="2:2">
      <c r="B12415" s="102"/>
    </row>
    <row r="12416" spans="2:2">
      <c r="B12416" s="102"/>
    </row>
    <row r="12417" spans="2:2">
      <c r="B12417" s="102"/>
    </row>
    <row r="12418" spans="2:2">
      <c r="B12418" s="102"/>
    </row>
    <row r="12419" spans="2:2">
      <c r="B12419" s="102"/>
    </row>
    <row r="12420" spans="2:2">
      <c r="B12420" s="102"/>
    </row>
    <row r="12421" spans="2:2">
      <c r="B12421" s="102"/>
    </row>
    <row r="12422" spans="2:2">
      <c r="B12422" s="102"/>
    </row>
    <row r="12423" spans="2:2">
      <c r="B12423" s="102"/>
    </row>
    <row r="12424" spans="2:2">
      <c r="B12424" s="102"/>
    </row>
    <row r="12425" spans="2:2">
      <c r="B12425" s="102"/>
    </row>
    <row r="12426" spans="2:2">
      <c r="B12426" s="102"/>
    </row>
    <row r="12427" spans="2:2">
      <c r="B12427" s="102"/>
    </row>
    <row r="12428" spans="2:2">
      <c r="B12428" s="102"/>
    </row>
    <row r="12429" spans="2:2">
      <c r="B12429" s="102"/>
    </row>
    <row r="12430" spans="2:2">
      <c r="B12430" s="102"/>
    </row>
    <row r="12431" spans="2:2">
      <c r="B12431" s="102"/>
    </row>
    <row r="12432" spans="2:2">
      <c r="B12432" s="102"/>
    </row>
    <row r="12433" spans="2:2">
      <c r="B12433" s="102"/>
    </row>
    <row r="12434" spans="2:2">
      <c r="B12434" s="102"/>
    </row>
    <row r="12435" spans="2:2">
      <c r="B12435" s="102"/>
    </row>
    <row r="12436" spans="2:2">
      <c r="B12436" s="102"/>
    </row>
    <row r="12437" spans="2:2">
      <c r="B12437" s="102"/>
    </row>
    <row r="12438" spans="2:2">
      <c r="B12438" s="102"/>
    </row>
    <row r="12439" spans="2:2">
      <c r="B12439" s="102"/>
    </row>
    <row r="12440" spans="2:2">
      <c r="B12440" s="102"/>
    </row>
    <row r="12441" spans="2:2">
      <c r="B12441" s="102"/>
    </row>
    <row r="12442" spans="2:2">
      <c r="B12442" s="102"/>
    </row>
    <row r="12443" spans="2:2">
      <c r="B12443" s="102"/>
    </row>
    <row r="12444" spans="2:2">
      <c r="B12444" s="102"/>
    </row>
    <row r="12445" spans="2:2">
      <c r="B12445" s="102"/>
    </row>
    <row r="12446" spans="2:2">
      <c r="B12446" s="102"/>
    </row>
    <row r="12447" spans="2:2">
      <c r="B12447" s="102"/>
    </row>
    <row r="12448" spans="2:2">
      <c r="B12448" s="102"/>
    </row>
    <row r="12449" spans="2:2">
      <c r="B12449" s="102"/>
    </row>
    <row r="12450" spans="2:2">
      <c r="B12450" s="102"/>
    </row>
    <row r="12451" spans="2:2">
      <c r="B12451" s="102"/>
    </row>
    <row r="12452" spans="2:2">
      <c r="B12452" s="102"/>
    </row>
    <row r="12453" spans="2:2">
      <c r="B12453" s="102"/>
    </row>
    <row r="12454" spans="2:2">
      <c r="B12454" s="102"/>
    </row>
    <row r="12455" spans="2:2">
      <c r="B12455" s="102"/>
    </row>
    <row r="12456" spans="2:2">
      <c r="B12456" s="102"/>
    </row>
    <row r="12457" spans="2:2">
      <c r="B12457" s="102"/>
    </row>
    <row r="12458" spans="2:2">
      <c r="B12458" s="102"/>
    </row>
    <row r="12459" spans="2:2">
      <c r="B12459" s="102"/>
    </row>
    <row r="12460" spans="2:2">
      <c r="B12460" s="102"/>
    </row>
    <row r="12461" spans="2:2">
      <c r="B12461" s="102"/>
    </row>
    <row r="12462" spans="2:2">
      <c r="B12462" s="102"/>
    </row>
    <row r="12463" spans="2:2">
      <c r="B12463" s="102"/>
    </row>
    <row r="12464" spans="2:2">
      <c r="B12464" s="102"/>
    </row>
    <row r="12465" spans="2:2">
      <c r="B12465" s="102"/>
    </row>
    <row r="12466" spans="2:2">
      <c r="B12466" s="102"/>
    </row>
    <row r="12467" spans="2:2">
      <c r="B12467" s="102"/>
    </row>
    <row r="12468" spans="2:2">
      <c r="B12468" s="102"/>
    </row>
    <row r="12469" spans="2:2">
      <c r="B12469" s="102"/>
    </row>
    <row r="12470" spans="2:2">
      <c r="B12470" s="102"/>
    </row>
    <row r="12471" spans="2:2">
      <c r="B12471" s="102"/>
    </row>
    <row r="12472" spans="2:2">
      <c r="B12472" s="102"/>
    </row>
    <row r="12473" spans="2:2">
      <c r="B12473" s="102"/>
    </row>
    <row r="12474" spans="2:2">
      <c r="B12474" s="102"/>
    </row>
    <row r="12475" spans="2:2">
      <c r="B12475" s="102"/>
    </row>
    <row r="12476" spans="2:2">
      <c r="B12476" s="102"/>
    </row>
    <row r="12477" spans="2:2">
      <c r="B12477" s="102"/>
    </row>
    <row r="12478" spans="2:2">
      <c r="B12478" s="102"/>
    </row>
    <row r="12479" spans="2:2">
      <c r="B12479" s="102"/>
    </row>
    <row r="12480" spans="2:2">
      <c r="B12480" s="102"/>
    </row>
    <row r="12481" spans="2:2">
      <c r="B12481" s="102"/>
    </row>
    <row r="12482" spans="2:2">
      <c r="B12482" s="102"/>
    </row>
    <row r="12483" spans="2:2">
      <c r="B12483" s="102"/>
    </row>
    <row r="12484" spans="2:2">
      <c r="B12484" s="102"/>
    </row>
    <row r="12485" spans="2:2">
      <c r="B12485" s="102"/>
    </row>
    <row r="12486" spans="2:2">
      <c r="B12486" s="102"/>
    </row>
    <row r="12487" spans="2:2">
      <c r="B12487" s="102"/>
    </row>
    <row r="12488" spans="2:2">
      <c r="B12488" s="102"/>
    </row>
    <row r="12489" spans="2:2">
      <c r="B12489" s="102"/>
    </row>
    <row r="12490" spans="2:2">
      <c r="B12490" s="102"/>
    </row>
    <row r="12491" spans="2:2">
      <c r="B12491" s="102"/>
    </row>
    <row r="12492" spans="2:2">
      <c r="B12492" s="102"/>
    </row>
    <row r="12493" spans="2:2">
      <c r="B12493" s="102"/>
    </row>
    <row r="12494" spans="2:2">
      <c r="B12494" s="102"/>
    </row>
    <row r="12495" spans="2:2">
      <c r="B12495" s="102"/>
    </row>
    <row r="12496" spans="2:2">
      <c r="B12496" s="102"/>
    </row>
    <row r="12497" spans="2:2">
      <c r="B12497" s="102"/>
    </row>
    <row r="12498" spans="2:2">
      <c r="B12498" s="102"/>
    </row>
    <row r="12499" spans="2:2">
      <c r="B12499" s="102"/>
    </row>
    <row r="12500" spans="2:2">
      <c r="B12500" s="102"/>
    </row>
    <row r="12501" spans="2:2">
      <c r="B12501" s="102"/>
    </row>
    <row r="12502" spans="2:2">
      <c r="B12502" s="102"/>
    </row>
    <row r="12503" spans="2:2">
      <c r="B12503" s="102"/>
    </row>
    <row r="12504" spans="2:2">
      <c r="B12504" s="102"/>
    </row>
    <row r="12505" spans="2:2">
      <c r="B12505" s="102"/>
    </row>
    <row r="12506" spans="2:2">
      <c r="B12506" s="102"/>
    </row>
    <row r="12507" spans="2:2">
      <c r="B12507" s="102"/>
    </row>
    <row r="12508" spans="2:2">
      <c r="B12508" s="102"/>
    </row>
    <row r="12509" spans="2:2">
      <c r="B12509" s="102"/>
    </row>
    <row r="12510" spans="2:2">
      <c r="B12510" s="102"/>
    </row>
    <row r="12511" spans="2:2">
      <c r="B12511" s="102"/>
    </row>
    <row r="12512" spans="2:2">
      <c r="B12512" s="102"/>
    </row>
    <row r="12513" spans="2:2">
      <c r="B12513" s="102"/>
    </row>
    <row r="12514" spans="2:2">
      <c r="B12514" s="102"/>
    </row>
    <row r="12515" spans="2:2">
      <c r="B12515" s="102"/>
    </row>
    <row r="12516" spans="2:2">
      <c r="B12516" s="102"/>
    </row>
    <row r="12517" spans="2:2">
      <c r="B12517" s="102"/>
    </row>
    <row r="12518" spans="2:2">
      <c r="B12518" s="102"/>
    </row>
    <row r="12519" spans="2:2">
      <c r="B12519" s="102"/>
    </row>
    <row r="12520" spans="2:2">
      <c r="B12520" s="102"/>
    </row>
    <row r="12521" spans="2:2">
      <c r="B12521" s="102"/>
    </row>
    <row r="12522" spans="2:2">
      <c r="B12522" s="102"/>
    </row>
    <row r="12523" spans="2:2">
      <c r="B12523" s="102"/>
    </row>
    <row r="12524" spans="2:2">
      <c r="B12524" s="102"/>
    </row>
    <row r="12525" spans="2:2">
      <c r="B12525" s="102"/>
    </row>
    <row r="12526" spans="2:2">
      <c r="B12526" s="102"/>
    </row>
    <row r="12527" spans="2:2">
      <c r="B12527" s="102"/>
    </row>
    <row r="12528" spans="2:2">
      <c r="B12528" s="102"/>
    </row>
    <row r="12529" spans="2:2">
      <c r="B12529" s="102"/>
    </row>
    <row r="12530" spans="2:2">
      <c r="B12530" s="102"/>
    </row>
    <row r="12531" spans="2:2">
      <c r="B12531" s="102"/>
    </row>
    <row r="12532" spans="2:2">
      <c r="B12532" s="102"/>
    </row>
    <row r="12533" spans="2:2">
      <c r="B12533" s="102"/>
    </row>
    <row r="12534" spans="2:2">
      <c r="B12534" s="102"/>
    </row>
    <row r="12535" spans="2:2">
      <c r="B12535" s="102"/>
    </row>
    <row r="12536" spans="2:2">
      <c r="B12536" s="102"/>
    </row>
    <row r="12537" spans="2:2">
      <c r="B12537" s="102"/>
    </row>
    <row r="12538" spans="2:2">
      <c r="B12538" s="102"/>
    </row>
    <row r="12539" spans="2:2">
      <c r="B12539" s="102"/>
    </row>
    <row r="12540" spans="2:2">
      <c r="B12540" s="102"/>
    </row>
    <row r="12541" spans="2:2">
      <c r="B12541" s="102"/>
    </row>
    <row r="12542" spans="2:2">
      <c r="B12542" s="102"/>
    </row>
    <row r="12543" spans="2:2">
      <c r="B12543" s="102"/>
    </row>
    <row r="12544" spans="2:2">
      <c r="B12544" s="102"/>
    </row>
    <row r="12545" spans="2:2">
      <c r="B12545" s="102"/>
    </row>
    <row r="12546" spans="2:2">
      <c r="B12546" s="102"/>
    </row>
    <row r="12547" spans="2:2">
      <c r="B12547" s="102"/>
    </row>
    <row r="12548" spans="2:2">
      <c r="B12548" s="102"/>
    </row>
    <row r="12549" spans="2:2">
      <c r="B12549" s="102"/>
    </row>
    <row r="12550" spans="2:2">
      <c r="B12550" s="102"/>
    </row>
    <row r="12551" spans="2:2">
      <c r="B12551" s="102"/>
    </row>
    <row r="12552" spans="2:2">
      <c r="B12552" s="102"/>
    </row>
    <row r="12553" spans="2:2">
      <c r="B12553" s="102"/>
    </row>
    <row r="12554" spans="2:2">
      <c r="B12554" s="102"/>
    </row>
    <row r="12555" spans="2:2">
      <c r="B12555" s="102"/>
    </row>
    <row r="12556" spans="2:2">
      <c r="B12556" s="102"/>
    </row>
    <row r="12557" spans="2:2">
      <c r="B12557" s="102"/>
    </row>
    <row r="12558" spans="2:2">
      <c r="B12558" s="102"/>
    </row>
    <row r="12559" spans="2:2">
      <c r="B12559" s="102"/>
    </row>
    <row r="12560" spans="2:2">
      <c r="B12560" s="102"/>
    </row>
    <row r="12561" spans="2:2">
      <c r="B12561" s="102"/>
    </row>
    <row r="12562" spans="2:2">
      <c r="B12562" s="102"/>
    </row>
    <row r="12563" spans="2:2">
      <c r="B12563" s="102"/>
    </row>
    <row r="12564" spans="2:2">
      <c r="B12564" s="102"/>
    </row>
    <row r="12565" spans="2:2">
      <c r="B12565" s="102"/>
    </row>
    <row r="12566" spans="2:2">
      <c r="B12566" s="102"/>
    </row>
    <row r="12567" spans="2:2">
      <c r="B12567" s="102"/>
    </row>
    <row r="12568" spans="2:2">
      <c r="B12568" s="102"/>
    </row>
    <row r="12569" spans="2:2">
      <c r="B12569" s="102"/>
    </row>
    <row r="12570" spans="2:2">
      <c r="B12570" s="102"/>
    </row>
    <row r="12571" spans="2:2">
      <c r="B12571" s="102"/>
    </row>
    <row r="12572" spans="2:2">
      <c r="B12572" s="102"/>
    </row>
    <row r="12573" spans="2:2">
      <c r="B12573" s="102"/>
    </row>
    <row r="12574" spans="2:2">
      <c r="B12574" s="102"/>
    </row>
    <row r="12575" spans="2:2">
      <c r="B12575" s="102"/>
    </row>
    <row r="12576" spans="2:2">
      <c r="B12576" s="102"/>
    </row>
    <row r="12577" spans="2:2">
      <c r="B12577" s="102"/>
    </row>
    <row r="12578" spans="2:2">
      <c r="B12578" s="102"/>
    </row>
    <row r="12579" spans="2:2">
      <c r="B12579" s="102"/>
    </row>
    <row r="12580" spans="2:2">
      <c r="B12580" s="102"/>
    </row>
    <row r="12581" spans="2:2">
      <c r="B12581" s="102"/>
    </row>
    <row r="12582" spans="2:2">
      <c r="B12582" s="102"/>
    </row>
    <row r="12583" spans="2:2">
      <c r="B12583" s="102"/>
    </row>
    <row r="12584" spans="2:2">
      <c r="B12584" s="102"/>
    </row>
    <row r="12585" spans="2:2">
      <c r="B12585" s="102"/>
    </row>
    <row r="12586" spans="2:2">
      <c r="B12586" s="102"/>
    </row>
    <row r="12587" spans="2:2">
      <c r="B12587" s="102"/>
    </row>
    <row r="12588" spans="2:2">
      <c r="B12588" s="102"/>
    </row>
    <row r="12589" spans="2:2">
      <c r="B12589" s="102"/>
    </row>
    <row r="12590" spans="2:2">
      <c r="B12590" s="102"/>
    </row>
    <row r="12591" spans="2:2">
      <c r="B12591" s="102"/>
    </row>
    <row r="12592" spans="2:2">
      <c r="B12592" s="102"/>
    </row>
    <row r="12593" spans="2:2">
      <c r="B12593" s="102"/>
    </row>
    <row r="12594" spans="2:2">
      <c r="B12594" s="102"/>
    </row>
    <row r="12595" spans="2:2">
      <c r="B12595" s="102"/>
    </row>
    <row r="12596" spans="2:2">
      <c r="B12596" s="102"/>
    </row>
    <row r="12597" spans="2:2">
      <c r="B12597" s="102"/>
    </row>
    <row r="12598" spans="2:2">
      <c r="B12598" s="102"/>
    </row>
    <row r="12599" spans="2:2">
      <c r="B12599" s="102"/>
    </row>
    <row r="12600" spans="2:2">
      <c r="B12600" s="102"/>
    </row>
    <row r="12601" spans="2:2">
      <c r="B12601" s="102"/>
    </row>
    <row r="12602" spans="2:2">
      <c r="B12602" s="102"/>
    </row>
    <row r="12603" spans="2:2">
      <c r="B12603" s="102"/>
    </row>
    <row r="12604" spans="2:2">
      <c r="B12604" s="102"/>
    </row>
    <row r="12605" spans="2:2">
      <c r="B12605" s="102"/>
    </row>
    <row r="12606" spans="2:2">
      <c r="B12606" s="102"/>
    </row>
    <row r="12607" spans="2:2">
      <c r="B12607" s="102"/>
    </row>
    <row r="12608" spans="2:2">
      <c r="B12608" s="102"/>
    </row>
    <row r="12609" spans="2:2">
      <c r="B12609" s="102"/>
    </row>
    <row r="12610" spans="2:2">
      <c r="B12610" s="102"/>
    </row>
    <row r="12611" spans="2:2">
      <c r="B12611" s="102"/>
    </row>
    <row r="12612" spans="2:2">
      <c r="B12612" s="102"/>
    </row>
    <row r="12613" spans="2:2">
      <c r="B12613" s="102"/>
    </row>
    <row r="12614" spans="2:2">
      <c r="B12614" s="102"/>
    </row>
    <row r="12615" spans="2:2">
      <c r="B12615" s="102"/>
    </row>
    <row r="12616" spans="2:2">
      <c r="B12616" s="102"/>
    </row>
    <row r="12617" spans="2:2">
      <c r="B12617" s="102"/>
    </row>
    <row r="12618" spans="2:2">
      <c r="B12618" s="102"/>
    </row>
    <row r="12619" spans="2:2">
      <c r="B12619" s="102"/>
    </row>
    <row r="12620" spans="2:2">
      <c r="B12620" s="102"/>
    </row>
    <row r="12621" spans="2:2">
      <c r="B12621" s="102"/>
    </row>
    <row r="12622" spans="2:2">
      <c r="B12622" s="102"/>
    </row>
    <row r="12623" spans="2:2">
      <c r="B12623" s="102"/>
    </row>
    <row r="12624" spans="2:2">
      <c r="B12624" s="102"/>
    </row>
    <row r="12625" spans="2:2">
      <c r="B12625" s="102"/>
    </row>
    <row r="12626" spans="2:2">
      <c r="B12626" s="102"/>
    </row>
    <row r="12627" spans="2:2">
      <c r="B12627" s="102"/>
    </row>
    <row r="12628" spans="2:2">
      <c r="B12628" s="102"/>
    </row>
    <row r="12629" spans="2:2">
      <c r="B12629" s="102"/>
    </row>
    <row r="12630" spans="2:2">
      <c r="B12630" s="102"/>
    </row>
    <row r="12631" spans="2:2">
      <c r="B12631" s="102"/>
    </row>
    <row r="12632" spans="2:2">
      <c r="B12632" s="102"/>
    </row>
    <row r="12633" spans="2:2">
      <c r="B12633" s="102"/>
    </row>
    <row r="12634" spans="2:2">
      <c r="B12634" s="102"/>
    </row>
    <row r="12635" spans="2:2">
      <c r="B12635" s="102"/>
    </row>
    <row r="12636" spans="2:2">
      <c r="B12636" s="102"/>
    </row>
    <row r="12637" spans="2:2">
      <c r="B12637" s="102"/>
    </row>
    <row r="12638" spans="2:2">
      <c r="B12638" s="102"/>
    </row>
    <row r="12639" spans="2:2">
      <c r="B12639" s="102"/>
    </row>
    <row r="12640" spans="2:2">
      <c r="B12640" s="102"/>
    </row>
    <row r="12641" spans="2:2">
      <c r="B12641" s="102"/>
    </row>
    <row r="12642" spans="2:2">
      <c r="B12642" s="102"/>
    </row>
    <row r="12643" spans="2:2">
      <c r="B12643" s="102"/>
    </row>
    <row r="12644" spans="2:2">
      <c r="B12644" s="102"/>
    </row>
    <row r="12645" spans="2:2">
      <c r="B12645" s="102"/>
    </row>
    <row r="12646" spans="2:2">
      <c r="B12646" s="102"/>
    </row>
    <row r="12647" spans="2:2">
      <c r="B12647" s="102"/>
    </row>
    <row r="12648" spans="2:2">
      <c r="B12648" s="102"/>
    </row>
    <row r="12649" spans="2:2">
      <c r="B12649" s="102"/>
    </row>
    <row r="12650" spans="2:2">
      <c r="B12650" s="102"/>
    </row>
    <row r="12651" spans="2:2">
      <c r="B12651" s="102"/>
    </row>
    <row r="12652" spans="2:2">
      <c r="B12652" s="102"/>
    </row>
    <row r="12653" spans="2:2">
      <c r="B12653" s="102"/>
    </row>
    <row r="12654" spans="2:2">
      <c r="B12654" s="102"/>
    </row>
    <row r="12655" spans="2:2">
      <c r="B12655" s="102"/>
    </row>
    <row r="12656" spans="2:2">
      <c r="B12656" s="102"/>
    </row>
    <row r="12657" spans="2:2">
      <c r="B12657" s="102"/>
    </row>
    <row r="12658" spans="2:2">
      <c r="B12658" s="102"/>
    </row>
    <row r="12659" spans="2:2">
      <c r="B12659" s="102"/>
    </row>
    <row r="12660" spans="2:2">
      <c r="B12660" s="102"/>
    </row>
    <row r="12661" spans="2:2">
      <c r="B12661" s="102"/>
    </row>
    <row r="12662" spans="2:2">
      <c r="B12662" s="102"/>
    </row>
    <row r="12663" spans="2:2">
      <c r="B12663" s="102"/>
    </row>
    <row r="12664" spans="2:2">
      <c r="B12664" s="102"/>
    </row>
    <row r="12665" spans="2:2">
      <c r="B12665" s="102"/>
    </row>
    <row r="12666" spans="2:2">
      <c r="B12666" s="102"/>
    </row>
    <row r="12667" spans="2:2">
      <c r="B12667" s="102"/>
    </row>
    <row r="12668" spans="2:2">
      <c r="B12668" s="102"/>
    </row>
    <row r="12669" spans="2:2">
      <c r="B12669" s="102"/>
    </row>
    <row r="12670" spans="2:2">
      <c r="B12670" s="102"/>
    </row>
    <row r="12671" spans="2:2">
      <c r="B12671" s="102"/>
    </row>
    <row r="12672" spans="2:2">
      <c r="B12672" s="102"/>
    </row>
    <row r="12673" spans="2:2">
      <c r="B12673" s="102"/>
    </row>
    <row r="12674" spans="2:2">
      <c r="B12674" s="102"/>
    </row>
    <row r="12675" spans="2:2">
      <c r="B12675" s="102"/>
    </row>
    <row r="12676" spans="2:2">
      <c r="B12676" s="102"/>
    </row>
    <row r="12677" spans="2:2">
      <c r="B12677" s="102"/>
    </row>
    <row r="12678" spans="2:2">
      <c r="B12678" s="102"/>
    </row>
    <row r="12679" spans="2:2">
      <c r="B12679" s="102"/>
    </row>
    <row r="12680" spans="2:2">
      <c r="B12680" s="102"/>
    </row>
    <row r="12681" spans="2:2">
      <c r="B12681" s="102"/>
    </row>
    <row r="12682" spans="2:2">
      <c r="B12682" s="102"/>
    </row>
    <row r="12683" spans="2:2">
      <c r="B12683" s="102"/>
    </row>
    <row r="12684" spans="2:2">
      <c r="B12684" s="102"/>
    </row>
    <row r="12685" spans="2:2">
      <c r="B12685" s="102"/>
    </row>
    <row r="12686" spans="2:2">
      <c r="B12686" s="102"/>
    </row>
    <row r="12687" spans="2:2">
      <c r="B12687" s="102"/>
    </row>
    <row r="12688" spans="2:2">
      <c r="B12688" s="102"/>
    </row>
    <row r="12689" spans="2:2">
      <c r="B12689" s="102"/>
    </row>
    <row r="12690" spans="2:2">
      <c r="B12690" s="102"/>
    </row>
    <row r="12691" spans="2:2">
      <c r="B12691" s="102"/>
    </row>
    <row r="12692" spans="2:2">
      <c r="B12692" s="102"/>
    </row>
    <row r="12693" spans="2:2">
      <c r="B12693" s="102"/>
    </row>
    <row r="12694" spans="2:2">
      <c r="B12694" s="102"/>
    </row>
    <row r="12695" spans="2:2">
      <c r="B12695" s="102"/>
    </row>
    <row r="12696" spans="2:2">
      <c r="B12696" s="102"/>
    </row>
    <row r="12697" spans="2:2">
      <c r="B12697" s="102"/>
    </row>
    <row r="12698" spans="2:2">
      <c r="B12698" s="102"/>
    </row>
    <row r="12699" spans="2:2">
      <c r="B12699" s="102"/>
    </row>
    <row r="12700" spans="2:2">
      <c r="B12700" s="102"/>
    </row>
    <row r="12701" spans="2:2">
      <c r="B12701" s="102"/>
    </row>
    <row r="12702" spans="2:2">
      <c r="B12702" s="102"/>
    </row>
    <row r="12703" spans="2:2">
      <c r="B12703" s="102"/>
    </row>
    <row r="12704" spans="2:2">
      <c r="B12704" s="102"/>
    </row>
    <row r="12705" spans="2:2">
      <c r="B12705" s="102"/>
    </row>
    <row r="12706" spans="2:2">
      <c r="B12706" s="102"/>
    </row>
    <row r="12707" spans="2:2">
      <c r="B12707" s="102"/>
    </row>
    <row r="12708" spans="2:2">
      <c r="B12708" s="102"/>
    </row>
    <row r="12709" spans="2:2">
      <c r="B12709" s="102"/>
    </row>
    <row r="12710" spans="2:2">
      <c r="B12710" s="102"/>
    </row>
    <row r="12711" spans="2:2">
      <c r="B12711" s="102"/>
    </row>
    <row r="12712" spans="2:2">
      <c r="B12712" s="102"/>
    </row>
    <row r="12713" spans="2:2">
      <c r="B12713" s="102"/>
    </row>
    <row r="12714" spans="2:2">
      <c r="B12714" s="102"/>
    </row>
    <row r="12715" spans="2:2">
      <c r="B12715" s="102"/>
    </row>
    <row r="12716" spans="2:2">
      <c r="B12716" s="102"/>
    </row>
    <row r="12717" spans="2:2">
      <c r="B12717" s="102"/>
    </row>
    <row r="12718" spans="2:2">
      <c r="B12718" s="102"/>
    </row>
    <row r="12719" spans="2:2">
      <c r="B12719" s="102"/>
    </row>
    <row r="12720" spans="2:2">
      <c r="B12720" s="102"/>
    </row>
    <row r="12721" spans="2:2">
      <c r="B12721" s="102"/>
    </row>
    <row r="12722" spans="2:2">
      <c r="B12722" s="102"/>
    </row>
    <row r="12723" spans="2:2">
      <c r="B12723" s="102"/>
    </row>
    <row r="12724" spans="2:2">
      <c r="B12724" s="102"/>
    </row>
    <row r="12725" spans="2:2">
      <c r="B12725" s="102"/>
    </row>
    <row r="12726" spans="2:2">
      <c r="B12726" s="102"/>
    </row>
    <row r="12727" spans="2:2">
      <c r="B12727" s="102"/>
    </row>
    <row r="12728" spans="2:2">
      <c r="B12728" s="102"/>
    </row>
    <row r="12729" spans="2:2">
      <c r="B12729" s="102"/>
    </row>
    <row r="12730" spans="2:2">
      <c r="B12730" s="102"/>
    </row>
    <row r="12731" spans="2:2">
      <c r="B12731" s="102"/>
    </row>
    <row r="12732" spans="2:2">
      <c r="B12732" s="102"/>
    </row>
    <row r="12733" spans="2:2">
      <c r="B12733" s="102"/>
    </row>
    <row r="12734" spans="2:2">
      <c r="B12734" s="102"/>
    </row>
    <row r="12735" spans="2:2">
      <c r="B12735" s="102"/>
    </row>
    <row r="12736" spans="2:2">
      <c r="B12736" s="102"/>
    </row>
    <row r="12737" spans="2:2">
      <c r="B12737" s="102"/>
    </row>
    <row r="12738" spans="2:2">
      <c r="B12738" s="102"/>
    </row>
    <row r="12739" spans="2:2">
      <c r="B12739" s="102"/>
    </row>
    <row r="12740" spans="2:2">
      <c r="B12740" s="102"/>
    </row>
    <row r="12741" spans="2:2">
      <c r="B12741" s="102"/>
    </row>
    <row r="12742" spans="2:2">
      <c r="B12742" s="102"/>
    </row>
    <row r="12743" spans="2:2">
      <c r="B12743" s="102"/>
    </row>
    <row r="12744" spans="2:2">
      <c r="B12744" s="102"/>
    </row>
    <row r="12745" spans="2:2">
      <c r="B12745" s="102"/>
    </row>
    <row r="12746" spans="2:2">
      <c r="B12746" s="102"/>
    </row>
    <row r="12747" spans="2:2">
      <c r="B12747" s="102"/>
    </row>
    <row r="12748" spans="2:2">
      <c r="B12748" s="102"/>
    </row>
    <row r="12749" spans="2:2">
      <c r="B12749" s="102"/>
    </row>
    <row r="12750" spans="2:2">
      <c r="B12750" s="102"/>
    </row>
    <row r="12751" spans="2:2">
      <c r="B12751" s="102"/>
    </row>
    <row r="12752" spans="2:2">
      <c r="B12752" s="102"/>
    </row>
    <row r="12753" spans="2:2">
      <c r="B12753" s="102"/>
    </row>
    <row r="12754" spans="2:2">
      <c r="B12754" s="102"/>
    </row>
    <row r="12755" spans="2:2">
      <c r="B12755" s="102"/>
    </row>
    <row r="12756" spans="2:2">
      <c r="B12756" s="102"/>
    </row>
    <row r="12757" spans="2:2">
      <c r="B12757" s="102"/>
    </row>
    <row r="12758" spans="2:2">
      <c r="B12758" s="102"/>
    </row>
    <row r="12759" spans="2:2">
      <c r="B12759" s="102"/>
    </row>
    <row r="12760" spans="2:2">
      <c r="B12760" s="102"/>
    </row>
    <row r="12761" spans="2:2">
      <c r="B12761" s="102"/>
    </row>
    <row r="12762" spans="2:2">
      <c r="B12762" s="102"/>
    </row>
    <row r="12763" spans="2:2">
      <c r="B12763" s="102"/>
    </row>
    <row r="12764" spans="2:2">
      <c r="B12764" s="102"/>
    </row>
    <row r="12765" spans="2:2">
      <c r="B12765" s="102"/>
    </row>
    <row r="12766" spans="2:2">
      <c r="B12766" s="102"/>
    </row>
    <row r="12767" spans="2:2">
      <c r="B12767" s="102"/>
    </row>
    <row r="12768" spans="2:2">
      <c r="B12768" s="102"/>
    </row>
    <row r="12769" spans="2:2">
      <c r="B12769" s="102"/>
    </row>
    <row r="12770" spans="2:2">
      <c r="B12770" s="102"/>
    </row>
    <row r="12771" spans="2:2">
      <c r="B12771" s="102"/>
    </row>
    <row r="12772" spans="2:2">
      <c r="B12772" s="102"/>
    </row>
    <row r="12773" spans="2:2">
      <c r="B12773" s="102"/>
    </row>
    <row r="12774" spans="2:2">
      <c r="B12774" s="102"/>
    </row>
    <row r="12775" spans="2:2">
      <c r="B12775" s="102"/>
    </row>
    <row r="12776" spans="2:2">
      <c r="B12776" s="102"/>
    </row>
    <row r="12777" spans="2:2">
      <c r="B12777" s="102"/>
    </row>
    <row r="12778" spans="2:2">
      <c r="B12778" s="102"/>
    </row>
    <row r="12779" spans="2:2">
      <c r="B12779" s="102"/>
    </row>
    <row r="12780" spans="2:2">
      <c r="B12780" s="102"/>
    </row>
    <row r="12781" spans="2:2">
      <c r="B12781" s="102"/>
    </row>
    <row r="12782" spans="2:2">
      <c r="B12782" s="102"/>
    </row>
    <row r="12783" spans="2:2">
      <c r="B12783" s="102"/>
    </row>
    <row r="12784" spans="2:2">
      <c r="B12784" s="102"/>
    </row>
    <row r="12785" spans="2:2">
      <c r="B12785" s="102"/>
    </row>
    <row r="12786" spans="2:2">
      <c r="B12786" s="102"/>
    </row>
    <row r="12787" spans="2:2">
      <c r="B12787" s="102"/>
    </row>
    <row r="12788" spans="2:2">
      <c r="B12788" s="102"/>
    </row>
    <row r="12789" spans="2:2">
      <c r="B12789" s="102"/>
    </row>
    <row r="12790" spans="2:2">
      <c r="B12790" s="102"/>
    </row>
    <row r="12791" spans="2:2">
      <c r="B12791" s="102"/>
    </row>
    <row r="12792" spans="2:2">
      <c r="B12792" s="102"/>
    </row>
    <row r="12793" spans="2:2">
      <c r="B12793" s="102"/>
    </row>
    <row r="12794" spans="2:2">
      <c r="B12794" s="102"/>
    </row>
    <row r="12795" spans="2:2">
      <c r="B12795" s="102"/>
    </row>
    <row r="12796" spans="2:2">
      <c r="B12796" s="102"/>
    </row>
    <row r="12797" spans="2:2">
      <c r="B12797" s="102"/>
    </row>
    <row r="12798" spans="2:2">
      <c r="B12798" s="102"/>
    </row>
    <row r="12799" spans="2:2">
      <c r="B12799" s="102"/>
    </row>
    <row r="12800" spans="2:2">
      <c r="B12800" s="102"/>
    </row>
    <row r="12801" spans="2:2">
      <c r="B12801" s="102"/>
    </row>
    <row r="12802" spans="2:2">
      <c r="B12802" s="102"/>
    </row>
    <row r="12803" spans="2:2">
      <c r="B12803" s="102"/>
    </row>
    <row r="12804" spans="2:2">
      <c r="B12804" s="102"/>
    </row>
    <row r="12805" spans="2:2">
      <c r="B12805" s="102"/>
    </row>
    <row r="12806" spans="2:2">
      <c r="B12806" s="102"/>
    </row>
    <row r="12807" spans="2:2">
      <c r="B12807" s="102"/>
    </row>
    <row r="12808" spans="2:2">
      <c r="B12808" s="102"/>
    </row>
    <row r="12809" spans="2:2">
      <c r="B12809" s="102"/>
    </row>
    <row r="12810" spans="2:2">
      <c r="B12810" s="102"/>
    </row>
    <row r="12811" spans="2:2">
      <c r="B12811" s="102"/>
    </row>
    <row r="12812" spans="2:2">
      <c r="B12812" s="102"/>
    </row>
    <row r="12813" spans="2:2">
      <c r="B12813" s="102"/>
    </row>
    <row r="12814" spans="2:2">
      <c r="B12814" s="102"/>
    </row>
    <row r="12815" spans="2:2">
      <c r="B12815" s="102"/>
    </row>
    <row r="12816" spans="2:2">
      <c r="B12816" s="102"/>
    </row>
    <row r="12817" spans="2:2">
      <c r="B12817" s="102"/>
    </row>
    <row r="12818" spans="2:2">
      <c r="B12818" s="102"/>
    </row>
    <row r="12819" spans="2:2">
      <c r="B12819" s="102"/>
    </row>
    <row r="12820" spans="2:2">
      <c r="B12820" s="102"/>
    </row>
    <row r="12821" spans="2:2">
      <c r="B12821" s="102"/>
    </row>
    <row r="12822" spans="2:2">
      <c r="B12822" s="102"/>
    </row>
    <row r="12823" spans="2:2">
      <c r="B12823" s="102"/>
    </row>
    <row r="12824" spans="2:2">
      <c r="B12824" s="102"/>
    </row>
    <row r="12825" spans="2:2">
      <c r="B12825" s="102"/>
    </row>
    <row r="12826" spans="2:2">
      <c r="B12826" s="102"/>
    </row>
    <row r="12827" spans="2:2">
      <c r="B12827" s="102"/>
    </row>
    <row r="12828" spans="2:2">
      <c r="B12828" s="102"/>
    </row>
    <row r="12829" spans="2:2">
      <c r="B12829" s="102"/>
    </row>
    <row r="12830" spans="2:2">
      <c r="B12830" s="102"/>
    </row>
    <row r="12831" spans="2:2">
      <c r="B12831" s="102"/>
    </row>
    <row r="12832" spans="2:2">
      <c r="B12832" s="102"/>
    </row>
    <row r="12833" spans="2:2">
      <c r="B12833" s="102"/>
    </row>
    <row r="12834" spans="2:2">
      <c r="B12834" s="102"/>
    </row>
    <row r="12835" spans="2:2">
      <c r="B12835" s="102"/>
    </row>
    <row r="12836" spans="2:2">
      <c r="B12836" s="102"/>
    </row>
    <row r="12837" spans="2:2">
      <c r="B12837" s="102"/>
    </row>
    <row r="12838" spans="2:2">
      <c r="B12838" s="102"/>
    </row>
    <row r="12839" spans="2:2">
      <c r="B12839" s="102"/>
    </row>
    <row r="12840" spans="2:2">
      <c r="B12840" s="102"/>
    </row>
    <row r="12841" spans="2:2">
      <c r="B12841" s="102"/>
    </row>
    <row r="12842" spans="2:2">
      <c r="B12842" s="102"/>
    </row>
    <row r="12843" spans="2:2">
      <c r="B12843" s="102"/>
    </row>
    <row r="12844" spans="2:2">
      <c r="B12844" s="102"/>
    </row>
    <row r="12845" spans="2:2">
      <c r="B12845" s="102"/>
    </row>
    <row r="12846" spans="2:2">
      <c r="B12846" s="102"/>
    </row>
    <row r="12847" spans="2:2">
      <c r="B12847" s="102"/>
    </row>
    <row r="12848" spans="2:2">
      <c r="B12848" s="102"/>
    </row>
    <row r="12849" spans="2:2">
      <c r="B12849" s="102"/>
    </row>
    <row r="12850" spans="2:2">
      <c r="B12850" s="102"/>
    </row>
    <row r="12851" spans="2:2">
      <c r="B12851" s="102"/>
    </row>
    <row r="12852" spans="2:2">
      <c r="B12852" s="102"/>
    </row>
    <row r="12853" spans="2:2">
      <c r="B12853" s="102"/>
    </row>
    <row r="12854" spans="2:2">
      <c r="B12854" s="102"/>
    </row>
    <row r="12855" spans="2:2">
      <c r="B12855" s="102"/>
    </row>
    <row r="12856" spans="2:2">
      <c r="B12856" s="102"/>
    </row>
    <row r="12857" spans="2:2">
      <c r="B12857" s="102"/>
    </row>
    <row r="12858" spans="2:2">
      <c r="B12858" s="102"/>
    </row>
    <row r="12859" spans="2:2">
      <c r="B12859" s="102"/>
    </row>
    <row r="12860" spans="2:2">
      <c r="B12860" s="102"/>
    </row>
    <row r="12861" spans="2:2">
      <c r="B12861" s="102"/>
    </row>
    <row r="12862" spans="2:2">
      <c r="B12862" s="102"/>
    </row>
    <row r="12863" spans="2:2">
      <c r="B12863" s="102"/>
    </row>
    <row r="12864" spans="2:2">
      <c r="B12864" s="102"/>
    </row>
    <row r="12865" spans="2:2">
      <c r="B12865" s="102"/>
    </row>
    <row r="12866" spans="2:2">
      <c r="B12866" s="102"/>
    </row>
    <row r="12867" spans="2:2">
      <c r="B12867" s="102"/>
    </row>
    <row r="12868" spans="2:2">
      <c r="B12868" s="102"/>
    </row>
    <row r="12869" spans="2:2">
      <c r="B12869" s="102"/>
    </row>
    <row r="12870" spans="2:2">
      <c r="B12870" s="102"/>
    </row>
    <row r="12871" spans="2:2">
      <c r="B12871" s="102"/>
    </row>
    <row r="12872" spans="2:2">
      <c r="B12872" s="102"/>
    </row>
    <row r="12873" spans="2:2">
      <c r="B12873" s="102"/>
    </row>
    <row r="12874" spans="2:2">
      <c r="B12874" s="102"/>
    </row>
    <row r="12875" spans="2:2">
      <c r="B12875" s="102"/>
    </row>
    <row r="12876" spans="2:2">
      <c r="B12876" s="102"/>
    </row>
    <row r="12877" spans="2:2">
      <c r="B12877" s="102"/>
    </row>
    <row r="12878" spans="2:2">
      <c r="B12878" s="102"/>
    </row>
    <row r="12879" spans="2:2">
      <c r="B12879" s="102"/>
    </row>
    <row r="12880" spans="2:2">
      <c r="B12880" s="102"/>
    </row>
    <row r="12881" spans="2:2">
      <c r="B12881" s="102"/>
    </row>
    <row r="12882" spans="2:2">
      <c r="B12882" s="102"/>
    </row>
    <row r="12883" spans="2:2">
      <c r="B12883" s="102"/>
    </row>
    <row r="12884" spans="2:2">
      <c r="B12884" s="102"/>
    </row>
    <row r="12885" spans="2:2">
      <c r="B12885" s="102"/>
    </row>
    <row r="12886" spans="2:2">
      <c r="B12886" s="102"/>
    </row>
    <row r="12887" spans="2:2">
      <c r="B12887" s="102"/>
    </row>
    <row r="12888" spans="2:2">
      <c r="B12888" s="102"/>
    </row>
    <row r="12889" spans="2:2">
      <c r="B12889" s="102"/>
    </row>
    <row r="12890" spans="2:2">
      <c r="B12890" s="102"/>
    </row>
    <row r="12891" spans="2:2">
      <c r="B12891" s="102"/>
    </row>
    <row r="12892" spans="2:2">
      <c r="B12892" s="102"/>
    </row>
    <row r="12893" spans="2:2">
      <c r="B12893" s="102"/>
    </row>
    <row r="12894" spans="2:2">
      <c r="B12894" s="102"/>
    </row>
    <row r="12895" spans="2:2">
      <c r="B12895" s="102"/>
    </row>
    <row r="12896" spans="2:2">
      <c r="B12896" s="102"/>
    </row>
    <row r="12897" spans="2:2">
      <c r="B12897" s="102"/>
    </row>
    <row r="12898" spans="2:2">
      <c r="B12898" s="102"/>
    </row>
    <row r="12899" spans="2:2">
      <c r="B12899" s="102"/>
    </row>
    <row r="12900" spans="2:2">
      <c r="B12900" s="102"/>
    </row>
    <row r="12901" spans="2:2">
      <c r="B12901" s="102"/>
    </row>
    <row r="12902" spans="2:2">
      <c r="B12902" s="102"/>
    </row>
    <row r="12903" spans="2:2">
      <c r="B12903" s="102"/>
    </row>
    <row r="12904" spans="2:2">
      <c r="B12904" s="102"/>
    </row>
    <row r="12905" spans="2:2">
      <c r="B12905" s="102"/>
    </row>
    <row r="12906" spans="2:2">
      <c r="B12906" s="102"/>
    </row>
    <row r="12907" spans="2:2">
      <c r="B12907" s="102"/>
    </row>
    <row r="12908" spans="2:2">
      <c r="B12908" s="102"/>
    </row>
    <row r="12909" spans="2:2">
      <c r="B12909" s="102"/>
    </row>
    <row r="12910" spans="2:2">
      <c r="B12910" s="102"/>
    </row>
    <row r="12911" spans="2:2">
      <c r="B12911" s="102"/>
    </row>
    <row r="12912" spans="2:2">
      <c r="B12912" s="102"/>
    </row>
    <row r="12913" spans="2:2">
      <c r="B12913" s="102"/>
    </row>
    <row r="12914" spans="2:2">
      <c r="B12914" s="102"/>
    </row>
    <row r="12915" spans="2:2">
      <c r="B12915" s="102"/>
    </row>
    <row r="12916" spans="2:2">
      <c r="B12916" s="102"/>
    </row>
    <row r="12917" spans="2:2">
      <c r="B12917" s="102"/>
    </row>
    <row r="12918" spans="2:2">
      <c r="B12918" s="102"/>
    </row>
    <row r="12919" spans="2:2">
      <c r="B12919" s="102"/>
    </row>
    <row r="12920" spans="2:2">
      <c r="B12920" s="102"/>
    </row>
    <row r="12921" spans="2:2">
      <c r="B12921" s="102"/>
    </row>
    <row r="12922" spans="2:2">
      <c r="B12922" s="102"/>
    </row>
    <row r="12923" spans="2:2">
      <c r="B12923" s="102"/>
    </row>
    <row r="12924" spans="2:2">
      <c r="B12924" s="102"/>
    </row>
    <row r="12925" spans="2:2">
      <c r="B12925" s="102"/>
    </row>
    <row r="12926" spans="2:2">
      <c r="B12926" s="102"/>
    </row>
    <row r="12927" spans="2:2">
      <c r="B12927" s="102"/>
    </row>
    <row r="12928" spans="2:2">
      <c r="B12928" s="102"/>
    </row>
    <row r="12929" spans="2:2">
      <c r="B12929" s="102"/>
    </row>
    <row r="12930" spans="2:2">
      <c r="B12930" s="102"/>
    </row>
    <row r="12931" spans="2:2">
      <c r="B12931" s="102"/>
    </row>
    <row r="12932" spans="2:2">
      <c r="B12932" s="102"/>
    </row>
    <row r="12933" spans="2:2">
      <c r="B12933" s="102"/>
    </row>
    <row r="12934" spans="2:2">
      <c r="B12934" s="102"/>
    </row>
    <row r="12935" spans="2:2">
      <c r="B12935" s="102"/>
    </row>
    <row r="12936" spans="2:2">
      <c r="B12936" s="102"/>
    </row>
    <row r="12937" spans="2:2">
      <c r="B12937" s="102"/>
    </row>
    <row r="12938" spans="2:2">
      <c r="B12938" s="102"/>
    </row>
    <row r="12939" spans="2:2">
      <c r="B12939" s="102"/>
    </row>
    <row r="12940" spans="2:2">
      <c r="B12940" s="102"/>
    </row>
    <row r="12941" spans="2:2">
      <c r="B12941" s="102"/>
    </row>
    <row r="12942" spans="2:2">
      <c r="B12942" s="102"/>
    </row>
    <row r="12943" spans="2:2">
      <c r="B12943" s="102"/>
    </row>
    <row r="12944" spans="2:2">
      <c r="B12944" s="102"/>
    </row>
    <row r="12945" spans="2:2">
      <c r="B12945" s="102"/>
    </row>
    <row r="12946" spans="2:2">
      <c r="B12946" s="102"/>
    </row>
    <row r="12947" spans="2:2">
      <c r="B12947" s="102"/>
    </row>
    <row r="12948" spans="2:2">
      <c r="B12948" s="102"/>
    </row>
    <row r="12949" spans="2:2">
      <c r="B12949" s="102"/>
    </row>
    <row r="12950" spans="2:2">
      <c r="B12950" s="102"/>
    </row>
    <row r="12951" spans="2:2">
      <c r="B12951" s="102"/>
    </row>
    <row r="12952" spans="2:2">
      <c r="B12952" s="102"/>
    </row>
    <row r="12953" spans="2:2">
      <c r="B12953" s="102"/>
    </row>
    <row r="12954" spans="2:2">
      <c r="B12954" s="102"/>
    </row>
    <row r="12955" spans="2:2">
      <c r="B12955" s="102"/>
    </row>
    <row r="12956" spans="2:2">
      <c r="B12956" s="102"/>
    </row>
    <row r="12957" spans="2:2">
      <c r="B12957" s="102"/>
    </row>
    <row r="12958" spans="2:2">
      <c r="B12958" s="102"/>
    </row>
    <row r="12959" spans="2:2">
      <c r="B12959" s="102"/>
    </row>
    <row r="12960" spans="2:2">
      <c r="B12960" s="102"/>
    </row>
    <row r="12961" spans="2:2">
      <c r="B12961" s="102"/>
    </row>
    <row r="12962" spans="2:2">
      <c r="B12962" s="102"/>
    </row>
    <row r="12963" spans="2:2">
      <c r="B12963" s="102"/>
    </row>
    <row r="12964" spans="2:2">
      <c r="B12964" s="102"/>
    </row>
    <row r="12965" spans="2:2">
      <c r="B12965" s="102"/>
    </row>
    <row r="12966" spans="2:2">
      <c r="B12966" s="102"/>
    </row>
    <row r="12967" spans="2:2">
      <c r="B12967" s="102"/>
    </row>
    <row r="12968" spans="2:2">
      <c r="B12968" s="102"/>
    </row>
    <row r="12969" spans="2:2">
      <c r="B12969" s="102"/>
    </row>
    <row r="12970" spans="2:2">
      <c r="B12970" s="102"/>
    </row>
    <row r="12971" spans="2:2">
      <c r="B12971" s="102"/>
    </row>
    <row r="12972" spans="2:2">
      <c r="B12972" s="102"/>
    </row>
    <row r="12973" spans="2:2">
      <c r="B12973" s="102"/>
    </row>
    <row r="12974" spans="2:2">
      <c r="B12974" s="102"/>
    </row>
    <row r="12975" spans="2:2">
      <c r="B12975" s="102"/>
    </row>
    <row r="12976" spans="2:2">
      <c r="B12976" s="102"/>
    </row>
    <row r="12977" spans="2:2">
      <c r="B12977" s="102"/>
    </row>
    <row r="12978" spans="2:2">
      <c r="B12978" s="102"/>
    </row>
    <row r="12979" spans="2:2">
      <c r="B12979" s="102"/>
    </row>
    <row r="12980" spans="2:2">
      <c r="B12980" s="102"/>
    </row>
    <row r="12981" spans="2:2">
      <c r="B12981" s="102"/>
    </row>
    <row r="12982" spans="2:2">
      <c r="B12982" s="102"/>
    </row>
    <row r="12983" spans="2:2">
      <c r="B12983" s="102"/>
    </row>
    <row r="12984" spans="2:2">
      <c r="B12984" s="102"/>
    </row>
    <row r="12985" spans="2:2">
      <c r="B12985" s="102"/>
    </row>
    <row r="12986" spans="2:2">
      <c r="B12986" s="102"/>
    </row>
    <row r="12987" spans="2:2">
      <c r="B12987" s="102"/>
    </row>
    <row r="12988" spans="2:2">
      <c r="B12988" s="102"/>
    </row>
    <row r="12989" spans="2:2">
      <c r="B12989" s="102"/>
    </row>
    <row r="12990" spans="2:2">
      <c r="B12990" s="102"/>
    </row>
    <row r="12991" spans="2:2">
      <c r="B12991" s="102"/>
    </row>
    <row r="12992" spans="2:2">
      <c r="B12992" s="102"/>
    </row>
    <row r="12993" spans="2:2">
      <c r="B12993" s="102"/>
    </row>
    <row r="12994" spans="2:2">
      <c r="B12994" s="102"/>
    </row>
    <row r="12995" spans="2:2">
      <c r="B12995" s="102"/>
    </row>
    <row r="12996" spans="2:2">
      <c r="B12996" s="102"/>
    </row>
    <row r="12997" spans="2:2">
      <c r="B12997" s="102"/>
    </row>
    <row r="12998" spans="2:2">
      <c r="B12998" s="102"/>
    </row>
    <row r="12999" spans="2:2">
      <c r="B12999" s="102"/>
    </row>
    <row r="13000" spans="2:2">
      <c r="B13000" s="102"/>
    </row>
    <row r="13001" spans="2:2">
      <c r="B13001" s="102"/>
    </row>
    <row r="13002" spans="2:2">
      <c r="B13002" s="102"/>
    </row>
    <row r="13003" spans="2:2">
      <c r="B13003" s="102"/>
    </row>
    <row r="13004" spans="2:2">
      <c r="B13004" s="102"/>
    </row>
    <row r="13005" spans="2:2">
      <c r="B13005" s="102"/>
    </row>
    <row r="13006" spans="2:2">
      <c r="B13006" s="102"/>
    </row>
    <row r="13007" spans="2:2">
      <c r="B13007" s="102"/>
    </row>
    <row r="13008" spans="2:2">
      <c r="B13008" s="102"/>
    </row>
    <row r="13009" spans="2:2">
      <c r="B13009" s="102"/>
    </row>
    <row r="13010" spans="2:2">
      <c r="B13010" s="102"/>
    </row>
    <row r="13011" spans="2:2">
      <c r="B13011" s="102"/>
    </row>
    <row r="13012" spans="2:2">
      <c r="B13012" s="102"/>
    </row>
    <row r="13013" spans="2:2">
      <c r="B13013" s="102"/>
    </row>
    <row r="13014" spans="2:2">
      <c r="B13014" s="102"/>
    </row>
    <row r="13015" spans="2:2">
      <c r="B13015" s="102"/>
    </row>
    <row r="13016" spans="2:2">
      <c r="B13016" s="102"/>
    </row>
    <row r="13017" spans="2:2">
      <c r="B13017" s="102"/>
    </row>
    <row r="13018" spans="2:2">
      <c r="B13018" s="102"/>
    </row>
    <row r="13019" spans="2:2">
      <c r="B13019" s="102"/>
    </row>
    <row r="13020" spans="2:2">
      <c r="B13020" s="102"/>
    </row>
    <row r="13021" spans="2:2">
      <c r="B13021" s="102"/>
    </row>
    <row r="13022" spans="2:2">
      <c r="B13022" s="102"/>
    </row>
    <row r="13023" spans="2:2">
      <c r="B13023" s="102"/>
    </row>
    <row r="13024" spans="2:2">
      <c r="B13024" s="102"/>
    </row>
    <row r="13025" spans="2:2">
      <c r="B13025" s="102"/>
    </row>
    <row r="13026" spans="2:2">
      <c r="B13026" s="102"/>
    </row>
    <row r="13027" spans="2:2">
      <c r="B13027" s="102"/>
    </row>
    <row r="13028" spans="2:2">
      <c r="B13028" s="102"/>
    </row>
    <row r="13029" spans="2:2">
      <c r="B13029" s="102"/>
    </row>
    <row r="13030" spans="2:2">
      <c r="B13030" s="102"/>
    </row>
    <row r="13031" spans="2:2">
      <c r="B13031" s="102"/>
    </row>
    <row r="13032" spans="2:2">
      <c r="B13032" s="102"/>
    </row>
    <row r="13033" spans="2:2">
      <c r="B13033" s="102"/>
    </row>
    <row r="13034" spans="2:2">
      <c r="B13034" s="102"/>
    </row>
    <row r="13035" spans="2:2">
      <c r="B13035" s="102"/>
    </row>
    <row r="13036" spans="2:2">
      <c r="B13036" s="102"/>
    </row>
    <row r="13037" spans="2:2">
      <c r="B13037" s="102"/>
    </row>
    <row r="13038" spans="2:2">
      <c r="B13038" s="102"/>
    </row>
    <row r="13039" spans="2:2">
      <c r="B13039" s="102"/>
    </row>
    <row r="13040" spans="2:2">
      <c r="B13040" s="102"/>
    </row>
    <row r="13041" spans="2:2">
      <c r="B13041" s="102"/>
    </row>
    <row r="13042" spans="2:2">
      <c r="B13042" s="102"/>
    </row>
    <row r="13043" spans="2:2">
      <c r="B13043" s="102"/>
    </row>
    <row r="13044" spans="2:2">
      <c r="B13044" s="102"/>
    </row>
    <row r="13045" spans="2:2">
      <c r="B13045" s="102"/>
    </row>
    <row r="13046" spans="2:2">
      <c r="B13046" s="102"/>
    </row>
    <row r="13047" spans="2:2">
      <c r="B13047" s="102"/>
    </row>
    <row r="13048" spans="2:2">
      <c r="B13048" s="102"/>
    </row>
    <row r="13049" spans="2:2">
      <c r="B13049" s="102"/>
    </row>
    <row r="13050" spans="2:2">
      <c r="B13050" s="102"/>
    </row>
    <row r="13051" spans="2:2">
      <c r="B13051" s="102"/>
    </row>
    <row r="13052" spans="2:2">
      <c r="B13052" s="102"/>
    </row>
    <row r="13053" spans="2:2">
      <c r="B13053" s="102"/>
    </row>
    <row r="13054" spans="2:2">
      <c r="B13054" s="102"/>
    </row>
    <row r="13055" spans="2:2">
      <c r="B13055" s="102"/>
    </row>
    <row r="13056" spans="2:2">
      <c r="B13056" s="102"/>
    </row>
    <row r="13057" spans="2:2">
      <c r="B13057" s="102"/>
    </row>
    <row r="13058" spans="2:2">
      <c r="B13058" s="102"/>
    </row>
    <row r="13059" spans="2:2">
      <c r="B13059" s="102"/>
    </row>
    <row r="13060" spans="2:2">
      <c r="B13060" s="102"/>
    </row>
    <row r="13061" spans="2:2">
      <c r="B13061" s="102"/>
    </row>
    <row r="13062" spans="2:2">
      <c r="B13062" s="102"/>
    </row>
    <row r="13063" spans="2:2">
      <c r="B13063" s="102"/>
    </row>
    <row r="13064" spans="2:2">
      <c r="B13064" s="102"/>
    </row>
    <row r="13065" spans="2:2">
      <c r="B13065" s="102"/>
    </row>
    <row r="13066" spans="2:2">
      <c r="B13066" s="102"/>
    </row>
    <row r="13067" spans="2:2">
      <c r="B13067" s="102"/>
    </row>
    <row r="13068" spans="2:2">
      <c r="B13068" s="102"/>
    </row>
    <row r="13069" spans="2:2">
      <c r="B13069" s="102"/>
    </row>
    <row r="13070" spans="2:2">
      <c r="B13070" s="102"/>
    </row>
    <row r="13071" spans="2:2">
      <c r="B13071" s="102"/>
    </row>
    <row r="13072" spans="2:2">
      <c r="B13072" s="102"/>
    </row>
    <row r="13073" spans="2:2">
      <c r="B13073" s="102"/>
    </row>
    <row r="13074" spans="2:2">
      <c r="B13074" s="102"/>
    </row>
    <row r="13075" spans="2:2">
      <c r="B13075" s="102"/>
    </row>
    <row r="13076" spans="2:2">
      <c r="B13076" s="102"/>
    </row>
    <row r="13077" spans="2:2">
      <c r="B13077" s="102"/>
    </row>
    <row r="13078" spans="2:2">
      <c r="B13078" s="102"/>
    </row>
    <row r="13079" spans="2:2">
      <c r="B13079" s="102"/>
    </row>
    <row r="13080" spans="2:2">
      <c r="B13080" s="102"/>
    </row>
    <row r="13081" spans="2:2">
      <c r="B13081" s="102"/>
    </row>
    <row r="13082" spans="2:2">
      <c r="B13082" s="102"/>
    </row>
    <row r="13083" spans="2:2">
      <c r="B13083" s="102"/>
    </row>
    <row r="13084" spans="2:2">
      <c r="B13084" s="102"/>
    </row>
    <row r="13085" spans="2:2">
      <c r="B13085" s="102"/>
    </row>
    <row r="13086" spans="2:2">
      <c r="B13086" s="102"/>
    </row>
    <row r="13087" spans="2:2">
      <c r="B13087" s="102"/>
    </row>
    <row r="13088" spans="2:2">
      <c r="B13088" s="102"/>
    </row>
    <row r="13089" spans="2:2">
      <c r="B13089" s="102"/>
    </row>
    <row r="13090" spans="2:2">
      <c r="B13090" s="102"/>
    </row>
    <row r="13091" spans="2:2">
      <c r="B13091" s="102"/>
    </row>
    <row r="13092" spans="2:2">
      <c r="B13092" s="102"/>
    </row>
    <row r="13093" spans="2:2">
      <c r="B13093" s="102"/>
    </row>
    <row r="13094" spans="2:2">
      <c r="B13094" s="102"/>
    </row>
    <row r="13095" spans="2:2">
      <c r="B13095" s="102"/>
    </row>
    <row r="13096" spans="2:2">
      <c r="B13096" s="102"/>
    </row>
    <row r="13097" spans="2:2">
      <c r="B13097" s="102"/>
    </row>
    <row r="13098" spans="2:2">
      <c r="B13098" s="102"/>
    </row>
    <row r="13099" spans="2:2">
      <c r="B13099" s="102"/>
    </row>
    <row r="13100" spans="2:2">
      <c r="B13100" s="102"/>
    </row>
    <row r="13101" spans="2:2">
      <c r="B13101" s="102"/>
    </row>
    <row r="13102" spans="2:2">
      <c r="B13102" s="102"/>
    </row>
    <row r="13103" spans="2:2">
      <c r="B13103" s="102"/>
    </row>
    <row r="13104" spans="2:2">
      <c r="B13104" s="102"/>
    </row>
    <row r="13105" spans="2:2">
      <c r="B13105" s="102"/>
    </row>
    <row r="13106" spans="2:2">
      <c r="B13106" s="102"/>
    </row>
    <row r="13107" spans="2:2">
      <c r="B13107" s="102"/>
    </row>
    <row r="13108" spans="2:2">
      <c r="B13108" s="102"/>
    </row>
    <row r="13109" spans="2:2">
      <c r="B13109" s="102"/>
    </row>
    <row r="13110" spans="2:2">
      <c r="B13110" s="102"/>
    </row>
    <row r="13111" spans="2:2">
      <c r="B13111" s="102"/>
    </row>
    <row r="13112" spans="2:2">
      <c r="B13112" s="102"/>
    </row>
    <row r="13113" spans="2:2">
      <c r="B13113" s="102"/>
    </row>
    <row r="13114" spans="2:2">
      <c r="B13114" s="102"/>
    </row>
    <row r="13115" spans="2:2">
      <c r="B13115" s="102"/>
    </row>
    <row r="13116" spans="2:2">
      <c r="B13116" s="102"/>
    </row>
    <row r="13117" spans="2:2">
      <c r="B13117" s="102"/>
    </row>
    <row r="13118" spans="2:2">
      <c r="B13118" s="102"/>
    </row>
    <row r="13119" spans="2:2">
      <c r="B13119" s="102"/>
    </row>
    <row r="13120" spans="2:2">
      <c r="B13120" s="102"/>
    </row>
    <row r="13121" spans="2:2">
      <c r="B13121" s="102"/>
    </row>
    <row r="13122" spans="2:2">
      <c r="B13122" s="102"/>
    </row>
    <row r="13123" spans="2:2">
      <c r="B13123" s="102"/>
    </row>
    <row r="13124" spans="2:2">
      <c r="B13124" s="102"/>
    </row>
    <row r="13125" spans="2:2">
      <c r="B13125" s="102"/>
    </row>
    <row r="13126" spans="2:2">
      <c r="B13126" s="102"/>
    </row>
    <row r="13127" spans="2:2">
      <c r="B13127" s="102"/>
    </row>
    <row r="13128" spans="2:2">
      <c r="B13128" s="102"/>
    </row>
    <row r="13129" spans="2:2">
      <c r="B13129" s="102"/>
    </row>
    <row r="13130" spans="2:2">
      <c r="B13130" s="102"/>
    </row>
    <row r="13131" spans="2:2">
      <c r="B13131" s="102"/>
    </row>
    <row r="13132" spans="2:2">
      <c r="B13132" s="102"/>
    </row>
    <row r="13133" spans="2:2">
      <c r="B13133" s="102"/>
    </row>
    <row r="13134" spans="2:2">
      <c r="B13134" s="102"/>
    </row>
    <row r="13135" spans="2:2">
      <c r="B13135" s="102"/>
    </row>
    <row r="13136" spans="2:2">
      <c r="B13136" s="102"/>
    </row>
    <row r="13137" spans="2:2">
      <c r="B13137" s="102"/>
    </row>
    <row r="13138" spans="2:2">
      <c r="B13138" s="102"/>
    </row>
    <row r="13139" spans="2:2">
      <c r="B13139" s="102"/>
    </row>
    <row r="13140" spans="2:2">
      <c r="B13140" s="102"/>
    </row>
    <row r="13141" spans="2:2">
      <c r="B13141" s="102"/>
    </row>
    <row r="13142" spans="2:2">
      <c r="B13142" s="102"/>
    </row>
    <row r="13143" spans="2:2">
      <c r="B13143" s="102"/>
    </row>
    <row r="13144" spans="2:2">
      <c r="B13144" s="102"/>
    </row>
    <row r="13145" spans="2:2">
      <c r="B13145" s="102"/>
    </row>
    <row r="13146" spans="2:2">
      <c r="B13146" s="102"/>
    </row>
    <row r="13147" spans="2:2">
      <c r="B13147" s="102"/>
    </row>
    <row r="13148" spans="2:2">
      <c r="B13148" s="102"/>
    </row>
    <row r="13149" spans="2:2">
      <c r="B13149" s="102"/>
    </row>
    <row r="13150" spans="2:2">
      <c r="B13150" s="102"/>
    </row>
    <row r="13151" spans="2:2">
      <c r="B13151" s="102"/>
    </row>
    <row r="13152" spans="2:2">
      <c r="B13152" s="102"/>
    </row>
    <row r="13153" spans="2:2">
      <c r="B13153" s="102"/>
    </row>
    <row r="13154" spans="2:2">
      <c r="B13154" s="102"/>
    </row>
    <row r="13155" spans="2:2">
      <c r="B13155" s="102"/>
    </row>
    <row r="13156" spans="2:2">
      <c r="B13156" s="102"/>
    </row>
    <row r="13157" spans="2:2">
      <c r="B13157" s="102"/>
    </row>
    <row r="13158" spans="2:2">
      <c r="B13158" s="102"/>
    </row>
    <row r="13159" spans="2:2">
      <c r="B13159" s="102"/>
    </row>
    <row r="13160" spans="2:2">
      <c r="B13160" s="102"/>
    </row>
    <row r="13161" spans="2:2">
      <c r="B13161" s="102"/>
    </row>
    <row r="13162" spans="2:2">
      <c r="B13162" s="102"/>
    </row>
    <row r="13163" spans="2:2">
      <c r="B13163" s="102"/>
    </row>
    <row r="13164" spans="2:2">
      <c r="B13164" s="102"/>
    </row>
    <row r="13165" spans="2:2">
      <c r="B13165" s="102"/>
    </row>
    <row r="13166" spans="2:2">
      <c r="B13166" s="102"/>
    </row>
    <row r="13167" spans="2:2">
      <c r="B13167" s="102"/>
    </row>
    <row r="13168" spans="2:2">
      <c r="B13168" s="102"/>
    </row>
    <row r="13169" spans="2:2">
      <c r="B13169" s="102"/>
    </row>
    <row r="13170" spans="2:2">
      <c r="B13170" s="102"/>
    </row>
    <row r="13171" spans="2:2">
      <c r="B13171" s="102"/>
    </row>
    <row r="13172" spans="2:2">
      <c r="B13172" s="102"/>
    </row>
    <row r="13173" spans="2:2">
      <c r="B13173" s="102"/>
    </row>
    <row r="13174" spans="2:2">
      <c r="B13174" s="102"/>
    </row>
    <row r="13175" spans="2:2">
      <c r="B13175" s="102"/>
    </row>
    <row r="13176" spans="2:2">
      <c r="B13176" s="102"/>
    </row>
    <row r="13177" spans="2:2">
      <c r="B13177" s="102"/>
    </row>
    <row r="13178" spans="2:2">
      <c r="B13178" s="102"/>
    </row>
    <row r="13179" spans="2:2">
      <c r="B13179" s="102"/>
    </row>
    <row r="13180" spans="2:2">
      <c r="B13180" s="102"/>
    </row>
    <row r="13181" spans="2:2">
      <c r="B13181" s="102"/>
    </row>
    <row r="13182" spans="2:2">
      <c r="B13182" s="102"/>
    </row>
    <row r="13183" spans="2:2">
      <c r="B13183" s="102"/>
    </row>
    <row r="13184" spans="2:2">
      <c r="B13184" s="102"/>
    </row>
    <row r="13185" spans="2:2">
      <c r="B13185" s="102"/>
    </row>
    <row r="13186" spans="2:2">
      <c r="B13186" s="102"/>
    </row>
    <row r="13187" spans="2:2">
      <c r="B13187" s="102"/>
    </row>
    <row r="13188" spans="2:2">
      <c r="B13188" s="102"/>
    </row>
    <row r="13189" spans="2:2">
      <c r="B13189" s="102"/>
    </row>
    <row r="13190" spans="2:2">
      <c r="B13190" s="102"/>
    </row>
    <row r="13191" spans="2:2">
      <c r="B13191" s="102"/>
    </row>
    <row r="13192" spans="2:2">
      <c r="B13192" s="102"/>
    </row>
    <row r="13193" spans="2:2">
      <c r="B13193" s="102"/>
    </row>
    <row r="13194" spans="2:2">
      <c r="B13194" s="102"/>
    </row>
    <row r="13195" spans="2:2">
      <c r="B13195" s="102"/>
    </row>
    <row r="13196" spans="2:2">
      <c r="B13196" s="102"/>
    </row>
    <row r="13197" spans="2:2">
      <c r="B13197" s="102"/>
    </row>
    <row r="13198" spans="2:2">
      <c r="B13198" s="102"/>
    </row>
    <row r="13199" spans="2:2">
      <c r="B13199" s="102"/>
    </row>
    <row r="13200" spans="2:2">
      <c r="B13200" s="102"/>
    </row>
    <row r="13201" spans="2:2">
      <c r="B13201" s="102"/>
    </row>
    <row r="13202" spans="2:2">
      <c r="B13202" s="102"/>
    </row>
    <row r="13203" spans="2:2">
      <c r="B13203" s="102"/>
    </row>
    <row r="13204" spans="2:2">
      <c r="B13204" s="102"/>
    </row>
    <row r="13205" spans="2:2">
      <c r="B13205" s="102"/>
    </row>
    <row r="13206" spans="2:2">
      <c r="B13206" s="102"/>
    </row>
    <row r="13207" spans="2:2">
      <c r="B13207" s="102"/>
    </row>
    <row r="13208" spans="2:2">
      <c r="B13208" s="102"/>
    </row>
    <row r="13209" spans="2:2">
      <c r="B13209" s="102"/>
    </row>
    <row r="13210" spans="2:2">
      <c r="B13210" s="102"/>
    </row>
    <row r="13211" spans="2:2">
      <c r="B13211" s="102"/>
    </row>
    <row r="13212" spans="2:2">
      <c r="B13212" s="102"/>
    </row>
    <row r="13213" spans="2:2">
      <c r="B13213" s="102"/>
    </row>
    <row r="13214" spans="2:2">
      <c r="B13214" s="102"/>
    </row>
    <row r="13215" spans="2:2">
      <c r="B13215" s="102"/>
    </row>
    <row r="13216" spans="2:2">
      <c r="B13216" s="102"/>
    </row>
    <row r="13217" spans="2:2">
      <c r="B13217" s="102"/>
    </row>
    <row r="13218" spans="2:2">
      <c r="B13218" s="102"/>
    </row>
    <row r="13219" spans="2:2">
      <c r="B13219" s="102"/>
    </row>
    <row r="13220" spans="2:2">
      <c r="B13220" s="102"/>
    </row>
    <row r="13221" spans="2:2">
      <c r="B13221" s="102"/>
    </row>
    <row r="13222" spans="2:2">
      <c r="B13222" s="102"/>
    </row>
    <row r="13223" spans="2:2">
      <c r="B13223" s="102"/>
    </row>
    <row r="13224" spans="2:2">
      <c r="B13224" s="102"/>
    </row>
    <row r="13225" spans="2:2">
      <c r="B13225" s="102"/>
    </row>
    <row r="13226" spans="2:2">
      <c r="B13226" s="102"/>
    </row>
    <row r="13227" spans="2:2">
      <c r="B13227" s="102"/>
    </row>
    <row r="13228" spans="2:2">
      <c r="B13228" s="102"/>
    </row>
    <row r="13229" spans="2:2">
      <c r="B13229" s="102"/>
    </row>
    <row r="13230" spans="2:2">
      <c r="B13230" s="102"/>
    </row>
    <row r="13231" spans="2:2">
      <c r="B13231" s="102"/>
    </row>
    <row r="13232" spans="2:2">
      <c r="B13232" s="102"/>
    </row>
    <row r="13233" spans="2:2">
      <c r="B13233" s="102"/>
    </row>
    <row r="13234" spans="2:2">
      <c r="B13234" s="102"/>
    </row>
    <row r="13235" spans="2:2">
      <c r="B13235" s="102"/>
    </row>
    <row r="13236" spans="2:2">
      <c r="B13236" s="102"/>
    </row>
    <row r="13237" spans="2:2">
      <c r="B13237" s="102"/>
    </row>
    <row r="13238" spans="2:2">
      <c r="B13238" s="102"/>
    </row>
    <row r="13239" spans="2:2">
      <c r="B13239" s="102"/>
    </row>
    <row r="13240" spans="2:2">
      <c r="B13240" s="102"/>
    </row>
    <row r="13241" spans="2:2">
      <c r="B13241" s="102"/>
    </row>
    <row r="13242" spans="2:2">
      <c r="B13242" s="102"/>
    </row>
    <row r="13243" spans="2:2">
      <c r="B13243" s="102"/>
    </row>
    <row r="13244" spans="2:2">
      <c r="B13244" s="102"/>
    </row>
    <row r="13245" spans="2:2">
      <c r="B13245" s="102"/>
    </row>
    <row r="13246" spans="2:2">
      <c r="B13246" s="102"/>
    </row>
    <row r="13247" spans="2:2">
      <c r="B13247" s="102"/>
    </row>
    <row r="13248" spans="2:2">
      <c r="B13248" s="102"/>
    </row>
    <row r="13249" spans="2:2">
      <c r="B13249" s="102"/>
    </row>
    <row r="13250" spans="2:2">
      <c r="B13250" s="102"/>
    </row>
    <row r="13251" spans="2:2">
      <c r="B13251" s="102"/>
    </row>
    <row r="13252" spans="2:2">
      <c r="B13252" s="102"/>
    </row>
    <row r="13253" spans="2:2">
      <c r="B13253" s="102"/>
    </row>
    <row r="13254" spans="2:2">
      <c r="B13254" s="102"/>
    </row>
    <row r="13255" spans="2:2">
      <c r="B13255" s="102"/>
    </row>
    <row r="13256" spans="2:2">
      <c r="B13256" s="102"/>
    </row>
    <row r="13257" spans="2:2">
      <c r="B13257" s="102"/>
    </row>
    <row r="13258" spans="2:2">
      <c r="B13258" s="102"/>
    </row>
    <row r="13259" spans="2:2">
      <c r="B13259" s="102"/>
    </row>
    <row r="13260" spans="2:2">
      <c r="B13260" s="102"/>
    </row>
    <row r="13261" spans="2:2">
      <c r="B13261" s="102"/>
    </row>
    <row r="13262" spans="2:2">
      <c r="B13262" s="102"/>
    </row>
    <row r="13263" spans="2:2">
      <c r="B13263" s="102"/>
    </row>
    <row r="13264" spans="2:2">
      <c r="B13264" s="102"/>
    </row>
    <row r="13265" spans="2:2">
      <c r="B13265" s="102"/>
    </row>
    <row r="13266" spans="2:2">
      <c r="B13266" s="102"/>
    </row>
    <row r="13267" spans="2:2">
      <c r="B13267" s="102"/>
    </row>
    <row r="13268" spans="2:2">
      <c r="B13268" s="102"/>
    </row>
    <row r="13269" spans="2:2">
      <c r="B13269" s="102"/>
    </row>
    <row r="13270" spans="2:2">
      <c r="B13270" s="102"/>
    </row>
    <row r="13271" spans="2:2">
      <c r="B13271" s="102"/>
    </row>
    <row r="13272" spans="2:2">
      <c r="B13272" s="102"/>
    </row>
    <row r="13273" spans="2:2">
      <c r="B13273" s="102"/>
    </row>
    <row r="13274" spans="2:2">
      <c r="B13274" s="102"/>
    </row>
    <row r="13275" spans="2:2">
      <c r="B13275" s="102"/>
    </row>
    <row r="13276" spans="2:2">
      <c r="B13276" s="102"/>
    </row>
    <row r="13277" spans="2:2">
      <c r="B13277" s="102"/>
    </row>
    <row r="13278" spans="2:2">
      <c r="B13278" s="102"/>
    </row>
    <row r="13279" spans="2:2">
      <c r="B13279" s="102"/>
    </row>
    <row r="13280" spans="2:2">
      <c r="B13280" s="102"/>
    </row>
    <row r="13281" spans="2:2">
      <c r="B13281" s="102"/>
    </row>
    <row r="13282" spans="2:2">
      <c r="B13282" s="102"/>
    </row>
    <row r="13283" spans="2:2">
      <c r="B13283" s="102"/>
    </row>
    <row r="13284" spans="2:2">
      <c r="B13284" s="102"/>
    </row>
    <row r="13285" spans="2:2">
      <c r="B13285" s="102"/>
    </row>
    <row r="13286" spans="2:2">
      <c r="B13286" s="102"/>
    </row>
    <row r="13287" spans="2:2">
      <c r="B13287" s="102"/>
    </row>
    <row r="13288" spans="2:2">
      <c r="B13288" s="102"/>
    </row>
    <row r="13289" spans="2:2">
      <c r="B13289" s="102"/>
    </row>
    <row r="13290" spans="2:2">
      <c r="B13290" s="102"/>
    </row>
    <row r="13291" spans="2:2">
      <c r="B13291" s="102"/>
    </row>
    <row r="13292" spans="2:2">
      <c r="B13292" s="102"/>
    </row>
    <row r="13293" spans="2:2">
      <c r="B13293" s="102"/>
    </row>
    <row r="13294" spans="2:2">
      <c r="B13294" s="102"/>
    </row>
    <row r="13295" spans="2:2">
      <c r="B13295" s="102"/>
    </row>
    <row r="13296" spans="2:2">
      <c r="B13296" s="102"/>
    </row>
    <row r="13297" spans="2:2">
      <c r="B13297" s="102"/>
    </row>
    <row r="13298" spans="2:2">
      <c r="B13298" s="102"/>
    </row>
    <row r="13299" spans="2:2">
      <c r="B13299" s="102"/>
    </row>
    <row r="13300" spans="2:2">
      <c r="B13300" s="102"/>
    </row>
    <row r="13301" spans="2:2">
      <c r="B13301" s="102"/>
    </row>
    <row r="13302" spans="2:2">
      <c r="B13302" s="102"/>
    </row>
    <row r="13303" spans="2:2">
      <c r="B13303" s="102"/>
    </row>
    <row r="13304" spans="2:2">
      <c r="B13304" s="102"/>
    </row>
    <row r="13305" spans="2:2">
      <c r="B13305" s="102"/>
    </row>
    <row r="13306" spans="2:2">
      <c r="B13306" s="102"/>
    </row>
    <row r="13307" spans="2:2">
      <c r="B13307" s="102"/>
    </row>
    <row r="13308" spans="2:2">
      <c r="B13308" s="102"/>
    </row>
    <row r="13309" spans="2:2">
      <c r="B13309" s="102"/>
    </row>
    <row r="13310" spans="2:2">
      <c r="B13310" s="102"/>
    </row>
    <row r="13311" spans="2:2">
      <c r="B13311" s="102"/>
    </row>
    <row r="13312" spans="2:2">
      <c r="B13312" s="102"/>
    </row>
    <row r="13313" spans="2:2">
      <c r="B13313" s="102"/>
    </row>
    <row r="13314" spans="2:2">
      <c r="B13314" s="102"/>
    </row>
    <row r="13315" spans="2:2">
      <c r="B13315" s="102"/>
    </row>
    <row r="13316" spans="2:2">
      <c r="B13316" s="102"/>
    </row>
    <row r="13317" spans="2:2">
      <c r="B13317" s="102"/>
    </row>
    <row r="13318" spans="2:2">
      <c r="B13318" s="102"/>
    </row>
    <row r="13319" spans="2:2">
      <c r="B13319" s="102"/>
    </row>
    <row r="13320" spans="2:2">
      <c r="B13320" s="102"/>
    </row>
    <row r="13321" spans="2:2">
      <c r="B13321" s="102"/>
    </row>
    <row r="13322" spans="2:2">
      <c r="B13322" s="102"/>
    </row>
    <row r="13323" spans="2:2">
      <c r="B13323" s="102"/>
    </row>
    <row r="13324" spans="2:2">
      <c r="B13324" s="102"/>
    </row>
    <row r="13325" spans="2:2">
      <c r="B13325" s="102"/>
    </row>
    <row r="13326" spans="2:2">
      <c r="B13326" s="102"/>
    </row>
    <row r="13327" spans="2:2">
      <c r="B13327" s="102"/>
    </row>
    <row r="13328" spans="2:2">
      <c r="B13328" s="102"/>
    </row>
    <row r="13329" spans="2:2">
      <c r="B13329" s="102"/>
    </row>
    <row r="13330" spans="2:2">
      <c r="B13330" s="102"/>
    </row>
    <row r="13331" spans="2:2">
      <c r="B13331" s="102"/>
    </row>
    <row r="13332" spans="2:2">
      <c r="B13332" s="102"/>
    </row>
    <row r="13333" spans="2:2">
      <c r="B13333" s="102"/>
    </row>
    <row r="13334" spans="2:2">
      <c r="B13334" s="102"/>
    </row>
    <row r="13335" spans="2:2">
      <c r="B13335" s="102"/>
    </row>
    <row r="13336" spans="2:2">
      <c r="B13336" s="102"/>
    </row>
    <row r="13337" spans="2:2">
      <c r="B13337" s="102"/>
    </row>
    <row r="13338" spans="2:2">
      <c r="B13338" s="102"/>
    </row>
    <row r="13339" spans="2:2">
      <c r="B13339" s="102"/>
    </row>
    <row r="13340" spans="2:2">
      <c r="B13340" s="102"/>
    </row>
    <row r="13341" spans="2:2">
      <c r="B13341" s="102"/>
    </row>
    <row r="13342" spans="2:2">
      <c r="B13342" s="102"/>
    </row>
    <row r="13343" spans="2:2">
      <c r="B13343" s="102"/>
    </row>
    <row r="13344" spans="2:2">
      <c r="B13344" s="102"/>
    </row>
    <row r="13345" spans="2:2">
      <c r="B13345" s="102"/>
    </row>
    <row r="13346" spans="2:2">
      <c r="B13346" s="102"/>
    </row>
    <row r="13347" spans="2:2">
      <c r="B13347" s="102"/>
    </row>
    <row r="13348" spans="2:2">
      <c r="B13348" s="102"/>
    </row>
    <row r="13349" spans="2:2">
      <c r="B13349" s="102"/>
    </row>
    <row r="13350" spans="2:2">
      <c r="B13350" s="102"/>
    </row>
    <row r="13351" spans="2:2">
      <c r="B13351" s="102"/>
    </row>
    <row r="13352" spans="2:2">
      <c r="B13352" s="102"/>
    </row>
    <row r="13353" spans="2:2">
      <c r="B13353" s="102"/>
    </row>
    <row r="13354" spans="2:2">
      <c r="B13354" s="102"/>
    </row>
    <row r="13355" spans="2:2">
      <c r="B13355" s="102"/>
    </row>
    <row r="13356" spans="2:2">
      <c r="B13356" s="102"/>
    </row>
    <row r="13357" spans="2:2">
      <c r="B13357" s="102"/>
    </row>
    <row r="13358" spans="2:2">
      <c r="B13358" s="102"/>
    </row>
    <row r="13359" spans="2:2">
      <c r="B13359" s="102"/>
    </row>
    <row r="13360" spans="2:2">
      <c r="B13360" s="102"/>
    </row>
    <row r="13361" spans="2:2">
      <c r="B13361" s="102"/>
    </row>
    <row r="13362" spans="2:2">
      <c r="B13362" s="102"/>
    </row>
    <row r="13363" spans="2:2">
      <c r="B13363" s="102"/>
    </row>
    <row r="13364" spans="2:2">
      <c r="B13364" s="102"/>
    </row>
    <row r="13365" spans="2:2">
      <c r="B13365" s="102"/>
    </row>
    <row r="13366" spans="2:2">
      <c r="B13366" s="102"/>
    </row>
    <row r="13367" spans="2:2">
      <c r="B13367" s="102"/>
    </row>
    <row r="13368" spans="2:2">
      <c r="B13368" s="102"/>
    </row>
    <row r="13369" spans="2:2">
      <c r="B13369" s="102"/>
    </row>
    <row r="13370" spans="2:2">
      <c r="B13370" s="102"/>
    </row>
    <row r="13371" spans="2:2">
      <c r="B13371" s="102"/>
    </row>
    <row r="13372" spans="2:2">
      <c r="B13372" s="102"/>
    </row>
    <row r="13373" spans="2:2">
      <c r="B13373" s="102"/>
    </row>
    <row r="13374" spans="2:2">
      <c r="B13374" s="102"/>
    </row>
    <row r="13375" spans="2:2">
      <c r="B13375" s="102"/>
    </row>
    <row r="13376" spans="2:2">
      <c r="B13376" s="102"/>
    </row>
    <row r="13377" spans="2:2">
      <c r="B13377" s="102"/>
    </row>
    <row r="13378" spans="2:2">
      <c r="B13378" s="102"/>
    </row>
    <row r="13379" spans="2:2">
      <c r="B13379" s="102"/>
    </row>
    <row r="13380" spans="2:2">
      <c r="B13380" s="102"/>
    </row>
    <row r="13381" spans="2:2">
      <c r="B13381" s="102"/>
    </row>
    <row r="13382" spans="2:2">
      <c r="B13382" s="102"/>
    </row>
    <row r="13383" spans="2:2">
      <c r="B13383" s="102"/>
    </row>
    <row r="13384" spans="2:2">
      <c r="B13384" s="102"/>
    </row>
    <row r="13385" spans="2:2">
      <c r="B13385" s="102"/>
    </row>
    <row r="13386" spans="2:2">
      <c r="B13386" s="102"/>
    </row>
    <row r="13387" spans="2:2">
      <c r="B13387" s="102"/>
    </row>
    <row r="13388" spans="2:2">
      <c r="B13388" s="102"/>
    </row>
    <row r="13389" spans="2:2">
      <c r="B13389" s="102"/>
    </row>
    <row r="13390" spans="2:2">
      <c r="B13390" s="102"/>
    </row>
    <row r="13391" spans="2:2">
      <c r="B13391" s="102"/>
    </row>
    <row r="13392" spans="2:2">
      <c r="B13392" s="102"/>
    </row>
    <row r="13393" spans="2:2">
      <c r="B13393" s="102"/>
    </row>
    <row r="13394" spans="2:2">
      <c r="B13394" s="102"/>
    </row>
    <row r="13395" spans="2:2">
      <c r="B13395" s="102"/>
    </row>
    <row r="13396" spans="2:2">
      <c r="B13396" s="102"/>
    </row>
    <row r="13397" spans="2:2">
      <c r="B13397" s="102"/>
    </row>
    <row r="13398" spans="2:2">
      <c r="B13398" s="102"/>
    </row>
    <row r="13399" spans="2:2">
      <c r="B13399" s="102"/>
    </row>
    <row r="13400" spans="2:2">
      <c r="B13400" s="102"/>
    </row>
    <row r="13401" spans="2:2">
      <c r="B13401" s="102"/>
    </row>
    <row r="13402" spans="2:2">
      <c r="B13402" s="102"/>
    </row>
    <row r="13403" spans="2:2">
      <c r="B13403" s="102"/>
    </row>
    <row r="13404" spans="2:2">
      <c r="B13404" s="102"/>
    </row>
    <row r="13405" spans="2:2">
      <c r="B13405" s="102"/>
    </row>
    <row r="13406" spans="2:2">
      <c r="B13406" s="102"/>
    </row>
    <row r="13407" spans="2:2">
      <c r="B13407" s="102"/>
    </row>
    <row r="13408" spans="2:2">
      <c r="B13408" s="102"/>
    </row>
    <row r="13409" spans="2:2">
      <c r="B13409" s="102"/>
    </row>
    <row r="13410" spans="2:2">
      <c r="B13410" s="102"/>
    </row>
    <row r="13411" spans="2:2">
      <c r="B13411" s="102"/>
    </row>
    <row r="13412" spans="2:2">
      <c r="B13412" s="102"/>
    </row>
    <row r="13413" spans="2:2">
      <c r="B13413" s="102"/>
    </row>
    <row r="13414" spans="2:2">
      <c r="B13414" s="102"/>
    </row>
    <row r="13415" spans="2:2">
      <c r="B13415" s="102"/>
    </row>
    <row r="13416" spans="2:2">
      <c r="B13416" s="102"/>
    </row>
    <row r="13417" spans="2:2">
      <c r="B13417" s="102"/>
    </row>
    <row r="13418" spans="2:2">
      <c r="B13418" s="102"/>
    </row>
    <row r="13419" spans="2:2">
      <c r="B13419" s="102"/>
    </row>
    <row r="13420" spans="2:2">
      <c r="B13420" s="102"/>
    </row>
    <row r="13421" spans="2:2">
      <c r="B13421" s="102"/>
    </row>
    <row r="13422" spans="2:2">
      <c r="B13422" s="102"/>
    </row>
    <row r="13423" spans="2:2">
      <c r="B13423" s="102"/>
    </row>
    <row r="13424" spans="2:2">
      <c r="B13424" s="102"/>
    </row>
    <row r="13425" spans="2:2">
      <c r="B13425" s="102"/>
    </row>
    <row r="13426" spans="2:2">
      <c r="B13426" s="102"/>
    </row>
    <row r="13427" spans="2:2">
      <c r="B13427" s="102"/>
    </row>
    <row r="13428" spans="2:2">
      <c r="B13428" s="102"/>
    </row>
    <row r="13429" spans="2:2">
      <c r="B13429" s="102"/>
    </row>
    <row r="13430" spans="2:2">
      <c r="B13430" s="102"/>
    </row>
    <row r="13431" spans="2:2">
      <c r="B13431" s="102"/>
    </row>
    <row r="13432" spans="2:2">
      <c r="B13432" s="102"/>
    </row>
    <row r="13433" spans="2:2">
      <c r="B13433" s="102"/>
    </row>
    <row r="13434" spans="2:2">
      <c r="B13434" s="102"/>
    </row>
    <row r="13435" spans="2:2">
      <c r="B13435" s="102"/>
    </row>
    <row r="13436" spans="2:2">
      <c r="B13436" s="102"/>
    </row>
    <row r="13437" spans="2:2">
      <c r="B13437" s="102"/>
    </row>
    <row r="13438" spans="2:2">
      <c r="B13438" s="102"/>
    </row>
    <row r="13439" spans="2:2">
      <c r="B13439" s="102"/>
    </row>
    <row r="13440" spans="2:2">
      <c r="B13440" s="102"/>
    </row>
    <row r="13441" spans="2:2">
      <c r="B13441" s="102"/>
    </row>
    <row r="13442" spans="2:2">
      <c r="B13442" s="102"/>
    </row>
    <row r="13443" spans="2:2">
      <c r="B13443" s="102"/>
    </row>
    <row r="13444" spans="2:2">
      <c r="B13444" s="102"/>
    </row>
    <row r="13445" spans="2:2">
      <c r="B13445" s="102"/>
    </row>
    <row r="13446" spans="2:2">
      <c r="B13446" s="102"/>
    </row>
    <row r="13447" spans="2:2">
      <c r="B13447" s="102"/>
    </row>
    <row r="13448" spans="2:2">
      <c r="B13448" s="102"/>
    </row>
    <row r="13449" spans="2:2">
      <c r="B13449" s="102"/>
    </row>
    <row r="13450" spans="2:2">
      <c r="B13450" s="102"/>
    </row>
    <row r="13451" spans="2:2">
      <c r="B13451" s="102"/>
    </row>
    <row r="13452" spans="2:2">
      <c r="B13452" s="102"/>
    </row>
    <row r="13453" spans="2:2">
      <c r="B13453" s="102"/>
    </row>
    <row r="13454" spans="2:2">
      <c r="B13454" s="102"/>
    </row>
    <row r="13455" spans="2:2">
      <c r="B13455" s="102"/>
    </row>
    <row r="13456" spans="2:2">
      <c r="B13456" s="102"/>
    </row>
    <row r="13457" spans="2:2">
      <c r="B13457" s="102"/>
    </row>
    <row r="13458" spans="2:2">
      <c r="B13458" s="102"/>
    </row>
    <row r="13459" spans="2:2">
      <c r="B13459" s="102"/>
    </row>
    <row r="13460" spans="2:2">
      <c r="B13460" s="102"/>
    </row>
    <row r="13461" spans="2:2">
      <c r="B13461" s="102"/>
    </row>
    <row r="13462" spans="2:2">
      <c r="B13462" s="102"/>
    </row>
    <row r="13463" spans="2:2">
      <c r="B13463" s="102"/>
    </row>
    <row r="13464" spans="2:2">
      <c r="B13464" s="102"/>
    </row>
    <row r="13465" spans="2:2">
      <c r="B13465" s="102"/>
    </row>
    <row r="13466" spans="2:2">
      <c r="B13466" s="102"/>
    </row>
    <row r="13467" spans="2:2">
      <c r="B13467" s="102"/>
    </row>
    <row r="13468" spans="2:2">
      <c r="B13468" s="102"/>
    </row>
    <row r="13469" spans="2:2">
      <c r="B13469" s="102"/>
    </row>
    <row r="13470" spans="2:2">
      <c r="B13470" s="102"/>
    </row>
    <row r="13471" spans="2:2">
      <c r="B13471" s="102"/>
    </row>
    <row r="13472" spans="2:2">
      <c r="B13472" s="102"/>
    </row>
    <row r="13473" spans="2:2">
      <c r="B13473" s="102"/>
    </row>
    <row r="13474" spans="2:2">
      <c r="B13474" s="102"/>
    </row>
    <row r="13475" spans="2:2">
      <c r="B13475" s="102"/>
    </row>
    <row r="13476" spans="2:2">
      <c r="B13476" s="102"/>
    </row>
    <row r="13477" spans="2:2">
      <c r="B13477" s="102"/>
    </row>
    <row r="13478" spans="2:2">
      <c r="B13478" s="102"/>
    </row>
    <row r="13479" spans="2:2">
      <c r="B13479" s="102"/>
    </row>
    <row r="13480" spans="2:2">
      <c r="B13480" s="102"/>
    </row>
    <row r="13481" spans="2:2">
      <c r="B13481" s="102"/>
    </row>
    <row r="13482" spans="2:2">
      <c r="B13482" s="102"/>
    </row>
    <row r="13483" spans="2:2">
      <c r="B13483" s="102"/>
    </row>
    <row r="13484" spans="2:2">
      <c r="B13484" s="102"/>
    </row>
    <row r="13485" spans="2:2">
      <c r="B13485" s="102"/>
    </row>
    <row r="13486" spans="2:2">
      <c r="B13486" s="102"/>
    </row>
    <row r="13487" spans="2:2">
      <c r="B13487" s="102"/>
    </row>
    <row r="13488" spans="2:2">
      <c r="B13488" s="102"/>
    </row>
    <row r="13489" spans="2:2">
      <c r="B13489" s="102"/>
    </row>
    <row r="13490" spans="2:2">
      <c r="B13490" s="102"/>
    </row>
    <row r="13491" spans="2:2">
      <c r="B13491" s="102"/>
    </row>
    <row r="13492" spans="2:2">
      <c r="B13492" s="102"/>
    </row>
    <row r="13493" spans="2:2">
      <c r="B13493" s="102"/>
    </row>
    <row r="13494" spans="2:2">
      <c r="B13494" s="102"/>
    </row>
    <row r="13495" spans="2:2">
      <c r="B13495" s="102"/>
    </row>
    <row r="13496" spans="2:2">
      <c r="B13496" s="102"/>
    </row>
    <row r="13497" spans="2:2">
      <c r="B13497" s="102"/>
    </row>
    <row r="13498" spans="2:2">
      <c r="B13498" s="102"/>
    </row>
    <row r="13499" spans="2:2">
      <c r="B13499" s="102"/>
    </row>
    <row r="13500" spans="2:2">
      <c r="B13500" s="102"/>
    </row>
    <row r="13501" spans="2:2">
      <c r="B13501" s="102"/>
    </row>
    <row r="13502" spans="2:2">
      <c r="B13502" s="102"/>
    </row>
    <row r="13503" spans="2:2">
      <c r="B13503" s="102"/>
    </row>
    <row r="13504" spans="2:2">
      <c r="B13504" s="102"/>
    </row>
    <row r="13505" spans="2:2">
      <c r="B13505" s="102"/>
    </row>
    <row r="13506" spans="2:2">
      <c r="B13506" s="102"/>
    </row>
    <row r="13507" spans="2:2">
      <c r="B13507" s="102"/>
    </row>
    <row r="13508" spans="2:2">
      <c r="B13508" s="102"/>
    </row>
    <row r="13509" spans="2:2">
      <c r="B13509" s="102"/>
    </row>
    <row r="13510" spans="2:2">
      <c r="B13510" s="102"/>
    </row>
    <row r="13511" spans="2:2">
      <c r="B13511" s="102"/>
    </row>
    <row r="13512" spans="2:2">
      <c r="B13512" s="102"/>
    </row>
    <row r="13513" spans="2:2">
      <c r="B13513" s="102"/>
    </row>
    <row r="13514" spans="2:2">
      <c r="B13514" s="102"/>
    </row>
    <row r="13515" spans="2:2">
      <c r="B13515" s="102"/>
    </row>
    <row r="13516" spans="2:2">
      <c r="B13516" s="102"/>
    </row>
    <row r="13517" spans="2:2">
      <c r="B13517" s="102"/>
    </row>
    <row r="13518" spans="2:2">
      <c r="B13518" s="102"/>
    </row>
    <row r="13519" spans="2:2">
      <c r="B13519" s="102"/>
    </row>
    <row r="13520" spans="2:2">
      <c r="B13520" s="102"/>
    </row>
    <row r="13521" spans="2:2">
      <c r="B13521" s="102"/>
    </row>
    <row r="13522" spans="2:2">
      <c r="B13522" s="102"/>
    </row>
    <row r="13523" spans="2:2">
      <c r="B13523" s="102"/>
    </row>
    <row r="13524" spans="2:2">
      <c r="B13524" s="102"/>
    </row>
    <row r="13525" spans="2:2">
      <c r="B13525" s="102"/>
    </row>
    <row r="13526" spans="2:2">
      <c r="B13526" s="102"/>
    </row>
    <row r="13527" spans="2:2">
      <c r="B13527" s="102"/>
    </row>
    <row r="13528" spans="2:2">
      <c r="B13528" s="102"/>
    </row>
    <row r="13529" spans="2:2">
      <c r="B13529" s="102"/>
    </row>
    <row r="13530" spans="2:2">
      <c r="B13530" s="102"/>
    </row>
    <row r="13531" spans="2:2">
      <c r="B13531" s="102"/>
    </row>
    <row r="13532" spans="2:2">
      <c r="B13532" s="102"/>
    </row>
    <row r="13533" spans="2:2">
      <c r="B13533" s="102"/>
    </row>
    <row r="13534" spans="2:2">
      <c r="B13534" s="102"/>
    </row>
    <row r="13535" spans="2:2">
      <c r="B13535" s="102"/>
    </row>
    <row r="13536" spans="2:2">
      <c r="B13536" s="102"/>
    </row>
    <row r="13537" spans="2:2">
      <c r="B13537" s="102"/>
    </row>
    <row r="13538" spans="2:2">
      <c r="B13538" s="102"/>
    </row>
    <row r="13539" spans="2:2">
      <c r="B13539" s="102"/>
    </row>
    <row r="13540" spans="2:2">
      <c r="B13540" s="102"/>
    </row>
    <row r="13541" spans="2:2">
      <c r="B13541" s="102"/>
    </row>
    <row r="13542" spans="2:2">
      <c r="B13542" s="102"/>
    </row>
    <row r="13543" spans="2:2">
      <c r="B13543" s="102"/>
    </row>
    <row r="13544" spans="2:2">
      <c r="B13544" s="102"/>
    </row>
    <row r="13545" spans="2:2">
      <c r="B13545" s="102"/>
    </row>
    <row r="13546" spans="2:2">
      <c r="B13546" s="102"/>
    </row>
    <row r="13547" spans="2:2">
      <c r="B13547" s="102"/>
    </row>
    <row r="13548" spans="2:2">
      <c r="B13548" s="102"/>
    </row>
    <row r="13549" spans="2:2">
      <c r="B13549" s="102"/>
    </row>
    <row r="13550" spans="2:2">
      <c r="B13550" s="102"/>
    </row>
    <row r="13551" spans="2:2">
      <c r="B13551" s="102"/>
    </row>
    <row r="13552" spans="2:2">
      <c r="B13552" s="102"/>
    </row>
    <row r="13553" spans="2:2">
      <c r="B13553" s="102"/>
    </row>
    <row r="13554" spans="2:2">
      <c r="B13554" s="102"/>
    </row>
    <row r="13555" spans="2:2">
      <c r="B13555" s="102"/>
    </row>
    <row r="13556" spans="2:2">
      <c r="B13556" s="102"/>
    </row>
    <row r="13557" spans="2:2">
      <c r="B13557" s="102"/>
    </row>
    <row r="13558" spans="2:2">
      <c r="B13558" s="102"/>
    </row>
    <row r="13559" spans="2:2">
      <c r="B13559" s="102"/>
    </row>
    <row r="13560" spans="2:2">
      <c r="B13560" s="102"/>
    </row>
    <row r="13561" spans="2:2">
      <c r="B13561" s="102"/>
    </row>
    <row r="13562" spans="2:2">
      <c r="B13562" s="102"/>
    </row>
    <row r="13563" spans="2:2">
      <c r="B13563" s="102"/>
    </row>
    <row r="13564" spans="2:2">
      <c r="B13564" s="102"/>
    </row>
    <row r="13565" spans="2:2">
      <c r="B13565" s="102"/>
    </row>
    <row r="13566" spans="2:2">
      <c r="B13566" s="102"/>
    </row>
    <row r="13567" spans="2:2">
      <c r="B13567" s="102"/>
    </row>
    <row r="13568" spans="2:2">
      <c r="B13568" s="102"/>
    </row>
    <row r="13569" spans="2:2">
      <c r="B13569" s="102"/>
    </row>
    <row r="13570" spans="2:2">
      <c r="B13570" s="102"/>
    </row>
    <row r="13571" spans="2:2">
      <c r="B13571" s="102"/>
    </row>
    <row r="13572" spans="2:2">
      <c r="B13572" s="102"/>
    </row>
    <row r="13573" spans="2:2">
      <c r="B13573" s="102"/>
    </row>
    <row r="13574" spans="2:2">
      <c r="B13574" s="102"/>
    </row>
    <row r="13575" spans="2:2">
      <c r="B13575" s="102"/>
    </row>
    <row r="13576" spans="2:2">
      <c r="B13576" s="102"/>
    </row>
    <row r="13577" spans="2:2">
      <c r="B13577" s="102"/>
    </row>
    <row r="13578" spans="2:2">
      <c r="B13578" s="102"/>
    </row>
    <row r="13579" spans="2:2">
      <c r="B13579" s="102"/>
    </row>
    <row r="13580" spans="2:2">
      <c r="B13580" s="102"/>
    </row>
    <row r="13581" spans="2:2">
      <c r="B13581" s="102"/>
    </row>
    <row r="13582" spans="2:2">
      <c r="B13582" s="102"/>
    </row>
    <row r="13583" spans="2:2">
      <c r="B13583" s="102"/>
    </row>
    <row r="13584" spans="2:2">
      <c r="B13584" s="102"/>
    </row>
    <row r="13585" spans="2:2">
      <c r="B13585" s="102"/>
    </row>
    <row r="13586" spans="2:2">
      <c r="B13586" s="102"/>
    </row>
    <row r="13587" spans="2:2">
      <c r="B13587" s="102"/>
    </row>
    <row r="13588" spans="2:2">
      <c r="B13588" s="102"/>
    </row>
    <row r="13589" spans="2:2">
      <c r="B13589" s="102"/>
    </row>
    <row r="13590" spans="2:2">
      <c r="B13590" s="102"/>
    </row>
    <row r="13591" spans="2:2">
      <c r="B13591" s="102"/>
    </row>
    <row r="13592" spans="2:2">
      <c r="B13592" s="102"/>
    </row>
    <row r="13593" spans="2:2">
      <c r="B13593" s="102"/>
    </row>
    <row r="13594" spans="2:2">
      <c r="B13594" s="102"/>
    </row>
    <row r="13595" spans="2:2">
      <c r="B13595" s="102"/>
    </row>
    <row r="13596" spans="2:2">
      <c r="B13596" s="102"/>
    </row>
    <row r="13597" spans="2:2">
      <c r="B13597" s="102"/>
    </row>
    <row r="13598" spans="2:2">
      <c r="B13598" s="102"/>
    </row>
    <row r="13599" spans="2:2">
      <c r="B13599" s="102"/>
    </row>
    <row r="13600" spans="2:2">
      <c r="B13600" s="102"/>
    </row>
    <row r="13601" spans="2:2">
      <c r="B13601" s="102"/>
    </row>
    <row r="13602" spans="2:2">
      <c r="B13602" s="102"/>
    </row>
    <row r="13603" spans="2:2">
      <c r="B13603" s="102"/>
    </row>
    <row r="13604" spans="2:2">
      <c r="B13604" s="102"/>
    </row>
    <row r="13605" spans="2:2">
      <c r="B13605" s="102"/>
    </row>
    <row r="13606" spans="2:2">
      <c r="B13606" s="102"/>
    </row>
    <row r="13607" spans="2:2">
      <c r="B13607" s="102"/>
    </row>
    <row r="13608" spans="2:2">
      <c r="B13608" s="102"/>
    </row>
    <row r="13609" spans="2:2">
      <c r="B13609" s="102"/>
    </row>
    <row r="13610" spans="2:2">
      <c r="B13610" s="102"/>
    </row>
    <row r="13611" spans="2:2">
      <c r="B13611" s="102"/>
    </row>
    <row r="13612" spans="2:2">
      <c r="B13612" s="102"/>
    </row>
    <row r="13613" spans="2:2">
      <c r="B13613" s="102"/>
    </row>
    <row r="13614" spans="2:2">
      <c r="B13614" s="102"/>
    </row>
    <row r="13615" spans="2:2">
      <c r="B13615" s="102"/>
    </row>
    <row r="13616" spans="2:2">
      <c r="B13616" s="102"/>
    </row>
    <row r="13617" spans="2:2">
      <c r="B13617" s="102"/>
    </row>
    <row r="13618" spans="2:2">
      <c r="B13618" s="102"/>
    </row>
    <row r="13619" spans="2:2">
      <c r="B13619" s="102"/>
    </row>
    <row r="13620" spans="2:2">
      <c r="B13620" s="102"/>
    </row>
    <row r="13621" spans="2:2">
      <c r="B13621" s="102"/>
    </row>
    <row r="13622" spans="2:2">
      <c r="B13622" s="102"/>
    </row>
    <row r="13623" spans="2:2">
      <c r="B13623" s="102"/>
    </row>
    <row r="13624" spans="2:2">
      <c r="B13624" s="102"/>
    </row>
    <row r="13625" spans="2:2">
      <c r="B13625" s="102"/>
    </row>
    <row r="13626" spans="2:2">
      <c r="B13626" s="102"/>
    </row>
    <row r="13627" spans="2:2">
      <c r="B13627" s="102"/>
    </row>
    <row r="13628" spans="2:2">
      <c r="B13628" s="102"/>
    </row>
    <row r="13629" spans="2:2">
      <c r="B13629" s="102"/>
    </row>
    <row r="13630" spans="2:2">
      <c r="B13630" s="102"/>
    </row>
    <row r="13631" spans="2:2">
      <c r="B13631" s="102"/>
    </row>
    <row r="13632" spans="2:2">
      <c r="B13632" s="102"/>
    </row>
    <row r="13633" spans="2:2">
      <c r="B13633" s="102"/>
    </row>
    <row r="13634" spans="2:2">
      <c r="B13634" s="102"/>
    </row>
    <row r="13635" spans="2:2">
      <c r="B13635" s="102"/>
    </row>
    <row r="13636" spans="2:2">
      <c r="B13636" s="102"/>
    </row>
    <row r="13637" spans="2:2">
      <c r="B13637" s="102"/>
    </row>
    <row r="13638" spans="2:2">
      <c r="B13638" s="102"/>
    </row>
    <row r="13639" spans="2:2">
      <c r="B13639" s="102"/>
    </row>
    <row r="13640" spans="2:2">
      <c r="B13640" s="102"/>
    </row>
    <row r="13641" spans="2:2">
      <c r="B13641" s="102"/>
    </row>
    <row r="13642" spans="2:2">
      <c r="B13642" s="102"/>
    </row>
    <row r="13643" spans="2:2">
      <c r="B13643" s="102"/>
    </row>
    <row r="13644" spans="2:2">
      <c r="B13644" s="102"/>
    </row>
    <row r="13645" spans="2:2">
      <c r="B13645" s="102"/>
    </row>
    <row r="13646" spans="2:2">
      <c r="B13646" s="102"/>
    </row>
    <row r="13647" spans="2:2">
      <c r="B13647" s="102"/>
    </row>
    <row r="13648" spans="2:2">
      <c r="B13648" s="102"/>
    </row>
    <row r="13649" spans="2:2">
      <c r="B13649" s="102"/>
    </row>
    <row r="13650" spans="2:2">
      <c r="B13650" s="102"/>
    </row>
    <row r="13651" spans="2:2">
      <c r="B13651" s="102"/>
    </row>
    <row r="13652" spans="2:2">
      <c r="B13652" s="102"/>
    </row>
    <row r="13653" spans="2:2">
      <c r="B13653" s="102"/>
    </row>
    <row r="13654" spans="2:2">
      <c r="B13654" s="102"/>
    </row>
    <row r="13655" spans="2:2">
      <c r="B13655" s="102"/>
    </row>
    <row r="13656" spans="2:2">
      <c r="B13656" s="102"/>
    </row>
    <row r="13657" spans="2:2">
      <c r="B13657" s="102"/>
    </row>
    <row r="13658" spans="2:2">
      <c r="B13658" s="102"/>
    </row>
    <row r="13659" spans="2:2">
      <c r="B13659" s="102"/>
    </row>
    <row r="13660" spans="2:2">
      <c r="B13660" s="102"/>
    </row>
    <row r="13661" spans="2:2">
      <c r="B13661" s="102"/>
    </row>
    <row r="13662" spans="2:2">
      <c r="B13662" s="102"/>
    </row>
    <row r="13663" spans="2:2">
      <c r="B13663" s="102"/>
    </row>
    <row r="13664" spans="2:2">
      <c r="B13664" s="102"/>
    </row>
    <row r="13665" spans="2:2">
      <c r="B13665" s="102"/>
    </row>
    <row r="13666" spans="2:2">
      <c r="B13666" s="102"/>
    </row>
    <row r="13667" spans="2:2">
      <c r="B13667" s="102"/>
    </row>
    <row r="13668" spans="2:2">
      <c r="B13668" s="102"/>
    </row>
    <row r="13669" spans="2:2">
      <c r="B13669" s="102"/>
    </row>
    <row r="13670" spans="2:2">
      <c r="B13670" s="102"/>
    </row>
    <row r="13671" spans="2:2">
      <c r="B13671" s="102"/>
    </row>
    <row r="13672" spans="2:2">
      <c r="B13672" s="102"/>
    </row>
    <row r="13673" spans="2:2">
      <c r="B13673" s="102"/>
    </row>
    <row r="13674" spans="2:2">
      <c r="B13674" s="102"/>
    </row>
    <row r="13675" spans="2:2">
      <c r="B13675" s="102"/>
    </row>
    <row r="13676" spans="2:2">
      <c r="B13676" s="102"/>
    </row>
    <row r="13677" spans="2:2">
      <c r="B13677" s="102"/>
    </row>
    <row r="13678" spans="2:2">
      <c r="B13678" s="102"/>
    </row>
    <row r="13679" spans="2:2">
      <c r="B13679" s="102"/>
    </row>
    <row r="13680" spans="2:2">
      <c r="B13680" s="102"/>
    </row>
    <row r="13681" spans="2:2">
      <c r="B13681" s="102"/>
    </row>
    <row r="13682" spans="2:2">
      <c r="B13682" s="102"/>
    </row>
    <row r="13683" spans="2:2">
      <c r="B13683" s="102"/>
    </row>
    <row r="13684" spans="2:2">
      <c r="B13684" s="102"/>
    </row>
    <row r="13685" spans="2:2">
      <c r="B13685" s="102"/>
    </row>
    <row r="13686" spans="2:2">
      <c r="B13686" s="102"/>
    </row>
    <row r="13687" spans="2:2">
      <c r="B13687" s="102"/>
    </row>
    <row r="13688" spans="2:2">
      <c r="B13688" s="102"/>
    </row>
    <row r="13689" spans="2:2">
      <c r="B13689" s="102"/>
    </row>
    <row r="13690" spans="2:2">
      <c r="B13690" s="102"/>
    </row>
    <row r="13691" spans="2:2">
      <c r="B13691" s="102"/>
    </row>
    <row r="13692" spans="2:2">
      <c r="B13692" s="102"/>
    </row>
    <row r="13693" spans="2:2">
      <c r="B13693" s="102"/>
    </row>
    <row r="13694" spans="2:2">
      <c r="B13694" s="102"/>
    </row>
    <row r="13695" spans="2:2">
      <c r="B13695" s="102"/>
    </row>
    <row r="13696" spans="2:2">
      <c r="B13696" s="102"/>
    </row>
    <row r="13697" spans="2:2">
      <c r="B13697" s="102"/>
    </row>
    <row r="13698" spans="2:2">
      <c r="B13698" s="102"/>
    </row>
    <row r="13699" spans="2:2">
      <c r="B13699" s="102"/>
    </row>
    <row r="13700" spans="2:2">
      <c r="B13700" s="102"/>
    </row>
    <row r="13701" spans="2:2">
      <c r="B13701" s="102"/>
    </row>
    <row r="13702" spans="2:2">
      <c r="B13702" s="102"/>
    </row>
    <row r="13703" spans="2:2">
      <c r="B13703" s="102"/>
    </row>
    <row r="13704" spans="2:2">
      <c r="B13704" s="102"/>
    </row>
    <row r="13705" spans="2:2">
      <c r="B13705" s="102"/>
    </row>
    <row r="13706" spans="2:2">
      <c r="B13706" s="102"/>
    </row>
    <row r="13707" spans="2:2">
      <c r="B13707" s="102"/>
    </row>
    <row r="13708" spans="2:2">
      <c r="B13708" s="102"/>
    </row>
    <row r="13709" spans="2:2">
      <c r="B13709" s="102"/>
    </row>
    <row r="13710" spans="2:2">
      <c r="B13710" s="102"/>
    </row>
    <row r="13711" spans="2:2">
      <c r="B13711" s="102"/>
    </row>
    <row r="13712" spans="2:2">
      <c r="B13712" s="102"/>
    </row>
    <row r="13713" spans="2:2">
      <c r="B13713" s="102"/>
    </row>
    <row r="13714" spans="2:2">
      <c r="B13714" s="102"/>
    </row>
    <row r="13715" spans="2:2">
      <c r="B13715" s="102"/>
    </row>
    <row r="13716" spans="2:2">
      <c r="B13716" s="102"/>
    </row>
    <row r="13717" spans="2:2">
      <c r="B13717" s="102"/>
    </row>
    <row r="13718" spans="2:2">
      <c r="B13718" s="102"/>
    </row>
    <row r="13719" spans="2:2">
      <c r="B13719" s="102"/>
    </row>
    <row r="13720" spans="2:2">
      <c r="B13720" s="102"/>
    </row>
    <row r="13721" spans="2:2">
      <c r="B13721" s="102"/>
    </row>
    <row r="13722" spans="2:2">
      <c r="B13722" s="102"/>
    </row>
    <row r="13723" spans="2:2">
      <c r="B13723" s="102"/>
    </row>
    <row r="13724" spans="2:2">
      <c r="B13724" s="102"/>
    </row>
    <row r="13725" spans="2:2">
      <c r="B13725" s="102"/>
    </row>
    <row r="13726" spans="2:2">
      <c r="B13726" s="102"/>
    </row>
    <row r="13727" spans="2:2">
      <c r="B13727" s="102"/>
    </row>
    <row r="13728" spans="2:2">
      <c r="B13728" s="102"/>
    </row>
    <row r="13729" spans="2:2">
      <c r="B13729" s="102"/>
    </row>
    <row r="13730" spans="2:2">
      <c r="B13730" s="102"/>
    </row>
    <row r="13731" spans="2:2">
      <c r="B13731" s="102"/>
    </row>
    <row r="13732" spans="2:2">
      <c r="B13732" s="102"/>
    </row>
    <row r="13733" spans="2:2">
      <c r="B13733" s="102"/>
    </row>
    <row r="13734" spans="2:2">
      <c r="B13734" s="102"/>
    </row>
    <row r="13735" spans="2:2">
      <c r="B13735" s="102"/>
    </row>
    <row r="13736" spans="2:2">
      <c r="B13736" s="102"/>
    </row>
    <row r="13737" spans="2:2">
      <c r="B13737" s="102"/>
    </row>
    <row r="13738" spans="2:2">
      <c r="B13738" s="102"/>
    </row>
    <row r="13739" spans="2:2">
      <c r="B13739" s="102"/>
    </row>
    <row r="13740" spans="2:2">
      <c r="B13740" s="102"/>
    </row>
    <row r="13741" spans="2:2">
      <c r="B13741" s="102"/>
    </row>
    <row r="13742" spans="2:2">
      <c r="B13742" s="102"/>
    </row>
    <row r="13743" spans="2:2">
      <c r="B13743" s="102"/>
    </row>
    <row r="13744" spans="2:2">
      <c r="B13744" s="102"/>
    </row>
    <row r="13745" spans="2:2">
      <c r="B13745" s="102"/>
    </row>
    <row r="13746" spans="2:2">
      <c r="B13746" s="102"/>
    </row>
    <row r="13747" spans="2:2">
      <c r="B13747" s="102"/>
    </row>
    <row r="13748" spans="2:2">
      <c r="B13748" s="102"/>
    </row>
    <row r="13749" spans="2:2">
      <c r="B13749" s="102"/>
    </row>
    <row r="13750" spans="2:2">
      <c r="B13750" s="102"/>
    </row>
    <row r="13751" spans="2:2">
      <c r="B13751" s="102"/>
    </row>
    <row r="13752" spans="2:2">
      <c r="B13752" s="102"/>
    </row>
    <row r="13753" spans="2:2">
      <c r="B13753" s="102"/>
    </row>
    <row r="13754" spans="2:2">
      <c r="B13754" s="102"/>
    </row>
    <row r="13755" spans="2:2">
      <c r="B13755" s="102"/>
    </row>
    <row r="13756" spans="2:2">
      <c r="B13756" s="102"/>
    </row>
    <row r="13757" spans="2:2">
      <c r="B13757" s="102"/>
    </row>
    <row r="13758" spans="2:2">
      <c r="B13758" s="102"/>
    </row>
    <row r="13759" spans="2:2">
      <c r="B13759" s="102"/>
    </row>
    <row r="13760" spans="2:2">
      <c r="B13760" s="102"/>
    </row>
    <row r="13761" spans="2:2">
      <c r="B13761" s="102"/>
    </row>
    <row r="13762" spans="2:2">
      <c r="B13762" s="102"/>
    </row>
    <row r="13763" spans="2:2">
      <c r="B13763" s="102"/>
    </row>
    <row r="13764" spans="2:2">
      <c r="B13764" s="102"/>
    </row>
    <row r="13765" spans="2:2">
      <c r="B13765" s="102"/>
    </row>
    <row r="13766" spans="2:2">
      <c r="B13766" s="102"/>
    </row>
    <row r="13767" spans="2:2">
      <c r="B13767" s="102"/>
    </row>
    <row r="13768" spans="2:2">
      <c r="B13768" s="102"/>
    </row>
    <row r="13769" spans="2:2">
      <c r="B13769" s="102"/>
    </row>
    <row r="13770" spans="2:2">
      <c r="B13770" s="102"/>
    </row>
    <row r="13771" spans="2:2">
      <c r="B13771" s="102"/>
    </row>
    <row r="13772" spans="2:2">
      <c r="B13772" s="102"/>
    </row>
    <row r="13773" spans="2:2">
      <c r="B13773" s="102"/>
    </row>
    <row r="13774" spans="2:2">
      <c r="B13774" s="102"/>
    </row>
    <row r="13775" spans="2:2">
      <c r="B13775" s="102"/>
    </row>
    <row r="13776" spans="2:2">
      <c r="B13776" s="102"/>
    </row>
    <row r="13777" spans="2:2">
      <c r="B13777" s="102"/>
    </row>
    <row r="13778" spans="2:2">
      <c r="B13778" s="102"/>
    </row>
    <row r="13779" spans="2:2">
      <c r="B13779" s="102"/>
    </row>
    <row r="13780" spans="2:2">
      <c r="B13780" s="102"/>
    </row>
    <row r="13781" spans="2:2">
      <c r="B13781" s="102"/>
    </row>
    <row r="13782" spans="2:2">
      <c r="B13782" s="102"/>
    </row>
    <row r="13783" spans="2:2">
      <c r="B13783" s="102"/>
    </row>
    <row r="13784" spans="2:2">
      <c r="B13784" s="102"/>
    </row>
    <row r="13785" spans="2:2">
      <c r="B13785" s="102"/>
    </row>
    <row r="13786" spans="2:2">
      <c r="B13786" s="102"/>
    </row>
    <row r="13787" spans="2:2">
      <c r="B13787" s="102"/>
    </row>
    <row r="13788" spans="2:2">
      <c r="B13788" s="102"/>
    </row>
    <row r="13789" spans="2:2">
      <c r="B13789" s="102"/>
    </row>
    <row r="13790" spans="2:2">
      <c r="B13790" s="102"/>
    </row>
    <row r="13791" spans="2:2">
      <c r="B13791" s="102"/>
    </row>
    <row r="13792" spans="2:2">
      <c r="B13792" s="102"/>
    </row>
    <row r="13793" spans="2:2">
      <c r="B13793" s="102"/>
    </row>
    <row r="13794" spans="2:2">
      <c r="B13794" s="102"/>
    </row>
    <row r="13795" spans="2:2">
      <c r="B13795" s="102"/>
    </row>
    <row r="13796" spans="2:2">
      <c r="B13796" s="102"/>
    </row>
    <row r="13797" spans="2:2">
      <c r="B13797" s="102"/>
    </row>
    <row r="13798" spans="2:2">
      <c r="B13798" s="102"/>
    </row>
    <row r="13799" spans="2:2">
      <c r="B13799" s="102"/>
    </row>
    <row r="13800" spans="2:2">
      <c r="B13800" s="102"/>
    </row>
    <row r="13801" spans="2:2">
      <c r="B13801" s="102"/>
    </row>
    <row r="13802" spans="2:2">
      <c r="B13802" s="102"/>
    </row>
    <row r="13803" spans="2:2">
      <c r="B13803" s="102"/>
    </row>
    <row r="13804" spans="2:2">
      <c r="B13804" s="102"/>
    </row>
    <row r="13805" spans="2:2">
      <c r="B13805" s="102"/>
    </row>
    <row r="13806" spans="2:2">
      <c r="B13806" s="102"/>
    </row>
    <row r="13807" spans="2:2">
      <c r="B13807" s="102"/>
    </row>
    <row r="13808" spans="2:2">
      <c r="B13808" s="102"/>
    </row>
    <row r="13809" spans="2:2">
      <c r="B13809" s="102"/>
    </row>
    <row r="13810" spans="2:2">
      <c r="B13810" s="102"/>
    </row>
    <row r="13811" spans="2:2">
      <c r="B13811" s="102"/>
    </row>
    <row r="13812" spans="2:2">
      <c r="B13812" s="102"/>
    </row>
    <row r="13813" spans="2:2">
      <c r="B13813" s="102"/>
    </row>
    <row r="13814" spans="2:2">
      <c r="B13814" s="102"/>
    </row>
    <row r="13815" spans="2:2">
      <c r="B13815" s="102"/>
    </row>
    <row r="13816" spans="2:2">
      <c r="B13816" s="102"/>
    </row>
    <row r="13817" spans="2:2">
      <c r="B13817" s="102"/>
    </row>
    <row r="13818" spans="2:2">
      <c r="B13818" s="102"/>
    </row>
    <row r="13819" spans="2:2">
      <c r="B13819" s="102"/>
    </row>
    <row r="13820" spans="2:2">
      <c r="B13820" s="102"/>
    </row>
    <row r="13821" spans="2:2">
      <c r="B13821" s="102"/>
    </row>
    <row r="13822" spans="2:2">
      <c r="B13822" s="102"/>
    </row>
    <row r="13823" spans="2:2">
      <c r="B13823" s="102"/>
    </row>
    <row r="13824" spans="2:2">
      <c r="B13824" s="102"/>
    </row>
    <row r="13825" spans="2:2">
      <c r="B13825" s="102"/>
    </row>
    <row r="13826" spans="2:2">
      <c r="B13826" s="102"/>
    </row>
    <row r="13827" spans="2:2">
      <c r="B13827" s="102"/>
    </row>
    <row r="13828" spans="2:2">
      <c r="B13828" s="102"/>
    </row>
    <row r="13829" spans="2:2">
      <c r="B13829" s="102"/>
    </row>
    <row r="13830" spans="2:2">
      <c r="B13830" s="102"/>
    </row>
    <row r="13831" spans="2:2">
      <c r="B13831" s="102"/>
    </row>
    <row r="13832" spans="2:2">
      <c r="B13832" s="102"/>
    </row>
    <row r="13833" spans="2:2">
      <c r="B13833" s="102"/>
    </row>
    <row r="13834" spans="2:2">
      <c r="B13834" s="102"/>
    </row>
    <row r="13835" spans="2:2">
      <c r="B13835" s="102"/>
    </row>
    <row r="13836" spans="2:2">
      <c r="B13836" s="102"/>
    </row>
    <row r="13837" spans="2:2">
      <c r="B13837" s="102"/>
    </row>
    <row r="13838" spans="2:2">
      <c r="B13838" s="102"/>
    </row>
    <row r="13839" spans="2:2">
      <c r="B13839" s="102"/>
    </row>
    <row r="13840" spans="2:2">
      <c r="B13840" s="102"/>
    </row>
    <row r="13841" spans="2:2">
      <c r="B13841" s="102"/>
    </row>
    <row r="13842" spans="2:2">
      <c r="B13842" s="102"/>
    </row>
    <row r="13843" spans="2:2">
      <c r="B13843" s="102"/>
    </row>
    <row r="13844" spans="2:2">
      <c r="B13844" s="102"/>
    </row>
    <row r="13845" spans="2:2">
      <c r="B13845" s="102"/>
    </row>
    <row r="13846" spans="2:2">
      <c r="B13846" s="102"/>
    </row>
    <row r="13847" spans="2:2">
      <c r="B13847" s="102"/>
    </row>
    <row r="13848" spans="2:2">
      <c r="B13848" s="102"/>
    </row>
    <row r="13849" spans="2:2">
      <c r="B13849" s="102"/>
    </row>
    <row r="13850" spans="2:2">
      <c r="B13850" s="102"/>
    </row>
    <row r="13851" spans="2:2">
      <c r="B13851" s="102"/>
    </row>
    <row r="13852" spans="2:2">
      <c r="B13852" s="102"/>
    </row>
    <row r="13853" spans="2:2">
      <c r="B13853" s="102"/>
    </row>
    <row r="13854" spans="2:2">
      <c r="B13854" s="102"/>
    </row>
    <row r="13855" spans="2:2">
      <c r="B13855" s="102"/>
    </row>
    <row r="13856" spans="2:2">
      <c r="B13856" s="102"/>
    </row>
    <row r="13857" spans="2:2">
      <c r="B13857" s="102"/>
    </row>
    <row r="13858" spans="2:2">
      <c r="B13858" s="102"/>
    </row>
    <row r="13859" spans="2:2">
      <c r="B13859" s="102"/>
    </row>
    <row r="13860" spans="2:2">
      <c r="B13860" s="102"/>
    </row>
    <row r="13861" spans="2:2">
      <c r="B13861" s="102"/>
    </row>
    <row r="13862" spans="2:2">
      <c r="B13862" s="102"/>
    </row>
    <row r="13863" spans="2:2">
      <c r="B13863" s="102"/>
    </row>
    <row r="13864" spans="2:2">
      <c r="B13864" s="102"/>
    </row>
    <row r="13865" spans="2:2">
      <c r="B13865" s="102"/>
    </row>
    <row r="13866" spans="2:2">
      <c r="B13866" s="102"/>
    </row>
    <row r="13867" spans="2:2">
      <c r="B13867" s="102"/>
    </row>
    <row r="13868" spans="2:2">
      <c r="B13868" s="102"/>
    </row>
    <row r="13869" spans="2:2">
      <c r="B13869" s="102"/>
    </row>
    <row r="13870" spans="2:2">
      <c r="B13870" s="102"/>
    </row>
    <row r="13871" spans="2:2">
      <c r="B13871" s="102"/>
    </row>
    <row r="13872" spans="2:2">
      <c r="B13872" s="102"/>
    </row>
    <row r="13873" spans="2:2">
      <c r="B13873" s="102"/>
    </row>
    <row r="13874" spans="2:2">
      <c r="B13874" s="102"/>
    </row>
    <row r="13875" spans="2:2">
      <c r="B13875" s="102"/>
    </row>
    <row r="13876" spans="2:2">
      <c r="B13876" s="102"/>
    </row>
    <row r="13877" spans="2:2">
      <c r="B13877" s="102"/>
    </row>
    <row r="13878" spans="2:2">
      <c r="B13878" s="102"/>
    </row>
    <row r="13879" spans="2:2">
      <c r="B13879" s="102"/>
    </row>
    <row r="13880" spans="2:2">
      <c r="B13880" s="102"/>
    </row>
    <row r="13881" spans="2:2">
      <c r="B13881" s="102"/>
    </row>
    <row r="13882" spans="2:2">
      <c r="B13882" s="102"/>
    </row>
    <row r="13883" spans="2:2">
      <c r="B13883" s="102"/>
    </row>
    <row r="13884" spans="2:2">
      <c r="B13884" s="102"/>
    </row>
    <row r="13885" spans="2:2">
      <c r="B13885" s="102"/>
    </row>
    <row r="13886" spans="2:2">
      <c r="B13886" s="102"/>
    </row>
    <row r="13887" spans="2:2">
      <c r="B13887" s="102"/>
    </row>
    <row r="13888" spans="2:2">
      <c r="B13888" s="102"/>
    </row>
    <row r="13889" spans="2:2">
      <c r="B13889" s="102"/>
    </row>
    <row r="13890" spans="2:2">
      <c r="B13890" s="102"/>
    </row>
    <row r="13891" spans="2:2">
      <c r="B13891" s="102"/>
    </row>
    <row r="13892" spans="2:2">
      <c r="B13892" s="102"/>
    </row>
    <row r="13893" spans="2:2">
      <c r="B13893" s="102"/>
    </row>
    <row r="13894" spans="2:2">
      <c r="B13894" s="102"/>
    </row>
    <row r="13895" spans="2:2">
      <c r="B13895" s="102"/>
    </row>
    <row r="13896" spans="2:2">
      <c r="B13896" s="102"/>
    </row>
    <row r="13897" spans="2:2">
      <c r="B13897" s="102"/>
    </row>
    <row r="13898" spans="2:2">
      <c r="B13898" s="102"/>
    </row>
    <row r="13899" spans="2:2">
      <c r="B13899" s="102"/>
    </row>
    <row r="13900" spans="2:2">
      <c r="B13900" s="102"/>
    </row>
    <row r="13901" spans="2:2">
      <c r="B13901" s="102"/>
    </row>
    <row r="13902" spans="2:2">
      <c r="B13902" s="102"/>
    </row>
    <row r="13903" spans="2:2">
      <c r="B13903" s="102"/>
    </row>
    <row r="13904" spans="2:2">
      <c r="B13904" s="102"/>
    </row>
    <row r="13905" spans="2:2">
      <c r="B13905" s="102"/>
    </row>
    <row r="13906" spans="2:2">
      <c r="B13906" s="102"/>
    </row>
    <row r="13907" spans="2:2">
      <c r="B13907" s="102"/>
    </row>
    <row r="13908" spans="2:2">
      <c r="B13908" s="102"/>
    </row>
    <row r="13909" spans="2:2">
      <c r="B13909" s="102"/>
    </row>
    <row r="13910" spans="2:2">
      <c r="B13910" s="102"/>
    </row>
    <row r="13911" spans="2:2">
      <c r="B13911" s="102"/>
    </row>
    <row r="13912" spans="2:2">
      <c r="B13912" s="102"/>
    </row>
    <row r="13913" spans="2:2">
      <c r="B13913" s="102"/>
    </row>
    <row r="13914" spans="2:2">
      <c r="B13914" s="102"/>
    </row>
    <row r="13915" spans="2:2">
      <c r="B13915" s="102"/>
    </row>
    <row r="13916" spans="2:2">
      <c r="B13916" s="102"/>
    </row>
    <row r="13917" spans="2:2">
      <c r="B13917" s="102"/>
    </row>
    <row r="13918" spans="2:2">
      <c r="B13918" s="102"/>
    </row>
    <row r="13919" spans="2:2">
      <c r="B13919" s="102"/>
    </row>
    <row r="13920" spans="2:2">
      <c r="B13920" s="102"/>
    </row>
    <row r="13921" spans="2:2">
      <c r="B13921" s="102"/>
    </row>
    <row r="13922" spans="2:2">
      <c r="B13922" s="102"/>
    </row>
    <row r="13923" spans="2:2">
      <c r="B13923" s="102"/>
    </row>
    <row r="13924" spans="2:2">
      <c r="B13924" s="102"/>
    </row>
    <row r="13925" spans="2:2">
      <c r="B13925" s="102"/>
    </row>
    <row r="13926" spans="2:2">
      <c r="B13926" s="102"/>
    </row>
    <row r="13927" spans="2:2">
      <c r="B13927" s="102"/>
    </row>
    <row r="13928" spans="2:2">
      <c r="B13928" s="102"/>
    </row>
    <row r="13929" spans="2:2">
      <c r="B13929" s="102"/>
    </row>
    <row r="13930" spans="2:2">
      <c r="B13930" s="102"/>
    </row>
    <row r="13931" spans="2:2">
      <c r="B13931" s="102"/>
    </row>
    <row r="13932" spans="2:2">
      <c r="B13932" s="102"/>
    </row>
    <row r="13933" spans="2:2">
      <c r="B13933" s="102"/>
    </row>
    <row r="13934" spans="2:2">
      <c r="B13934" s="102"/>
    </row>
    <row r="13935" spans="2:2">
      <c r="B13935" s="102"/>
    </row>
    <row r="13936" spans="2:2">
      <c r="B13936" s="102"/>
    </row>
    <row r="13937" spans="2:2">
      <c r="B13937" s="102"/>
    </row>
    <row r="13938" spans="2:2">
      <c r="B13938" s="102"/>
    </row>
    <row r="13939" spans="2:2">
      <c r="B13939" s="102"/>
    </row>
    <row r="13940" spans="2:2">
      <c r="B13940" s="102"/>
    </row>
    <row r="13941" spans="2:2">
      <c r="B13941" s="102"/>
    </row>
    <row r="13942" spans="2:2">
      <c r="B13942" s="102"/>
    </row>
    <row r="13943" spans="2:2">
      <c r="B13943" s="102"/>
    </row>
    <row r="13944" spans="2:2">
      <c r="B13944" s="102"/>
    </row>
    <row r="13945" spans="2:2">
      <c r="B13945" s="102"/>
    </row>
    <row r="13946" spans="2:2">
      <c r="B13946" s="102"/>
    </row>
    <row r="13947" spans="2:2">
      <c r="B13947" s="102"/>
    </row>
    <row r="13948" spans="2:2">
      <c r="B13948" s="102"/>
    </row>
    <row r="13949" spans="2:2">
      <c r="B13949" s="102"/>
    </row>
    <row r="13950" spans="2:2">
      <c r="B13950" s="102"/>
    </row>
    <row r="13951" spans="2:2">
      <c r="B13951" s="102"/>
    </row>
    <row r="13952" spans="2:2">
      <c r="B13952" s="102"/>
    </row>
    <row r="13953" spans="2:2">
      <c r="B13953" s="102"/>
    </row>
    <row r="13954" spans="2:2">
      <c r="B13954" s="102"/>
    </row>
    <row r="13955" spans="2:2">
      <c r="B13955" s="102"/>
    </row>
    <row r="13956" spans="2:2">
      <c r="B13956" s="102"/>
    </row>
    <row r="13957" spans="2:2">
      <c r="B13957" s="102"/>
    </row>
    <row r="13958" spans="2:2">
      <c r="B13958" s="102"/>
    </row>
    <row r="13959" spans="2:2">
      <c r="B13959" s="102"/>
    </row>
    <row r="13960" spans="2:2">
      <c r="B13960" s="102"/>
    </row>
    <row r="13961" spans="2:2">
      <c r="B13961" s="102"/>
    </row>
    <row r="13962" spans="2:2">
      <c r="B13962" s="102"/>
    </row>
    <row r="13963" spans="2:2">
      <c r="B13963" s="102"/>
    </row>
    <row r="13964" spans="2:2">
      <c r="B13964" s="102"/>
    </row>
    <row r="13965" spans="2:2">
      <c r="B13965" s="102"/>
    </row>
    <row r="13966" spans="2:2">
      <c r="B13966" s="102"/>
    </row>
    <row r="13967" spans="2:2">
      <c r="B13967" s="102"/>
    </row>
    <row r="13968" spans="2:2">
      <c r="B13968" s="102"/>
    </row>
    <row r="13969" spans="2:2">
      <c r="B13969" s="102"/>
    </row>
    <row r="13970" spans="2:2">
      <c r="B13970" s="102"/>
    </row>
    <row r="13971" spans="2:2">
      <c r="B13971" s="102"/>
    </row>
    <row r="13972" spans="2:2">
      <c r="B13972" s="102"/>
    </row>
    <row r="13973" spans="2:2">
      <c r="B13973" s="102"/>
    </row>
    <row r="13974" spans="2:2">
      <c r="B13974" s="102"/>
    </row>
    <row r="13975" spans="2:2">
      <c r="B13975" s="102"/>
    </row>
    <row r="13976" spans="2:2">
      <c r="B13976" s="102"/>
    </row>
    <row r="13977" spans="2:2">
      <c r="B13977" s="102"/>
    </row>
    <row r="13978" spans="2:2">
      <c r="B13978" s="102"/>
    </row>
    <row r="13979" spans="2:2">
      <c r="B13979" s="102"/>
    </row>
    <row r="13980" spans="2:2">
      <c r="B13980" s="102"/>
    </row>
    <row r="13981" spans="2:2">
      <c r="B13981" s="102"/>
    </row>
    <row r="13982" spans="2:2">
      <c r="B13982" s="102"/>
    </row>
    <row r="13983" spans="2:2">
      <c r="B13983" s="102"/>
    </row>
    <row r="13984" spans="2:2">
      <c r="B13984" s="102"/>
    </row>
    <row r="13985" spans="2:2">
      <c r="B13985" s="102"/>
    </row>
    <row r="13986" spans="2:2">
      <c r="B13986" s="102"/>
    </row>
    <row r="13987" spans="2:2">
      <c r="B13987" s="102"/>
    </row>
    <row r="13988" spans="2:2">
      <c r="B13988" s="102"/>
    </row>
    <row r="13989" spans="2:2">
      <c r="B13989" s="102"/>
    </row>
    <row r="13990" spans="2:2">
      <c r="B13990" s="102"/>
    </row>
    <row r="13991" spans="2:2">
      <c r="B13991" s="102"/>
    </row>
    <row r="13992" spans="2:2">
      <c r="B13992" s="102"/>
    </row>
    <row r="13993" spans="2:2">
      <c r="B13993" s="102"/>
    </row>
    <row r="13994" spans="2:2">
      <c r="B13994" s="102"/>
    </row>
    <row r="13995" spans="2:2">
      <c r="B13995" s="102"/>
    </row>
    <row r="13996" spans="2:2">
      <c r="B13996" s="102"/>
    </row>
    <row r="13997" spans="2:2">
      <c r="B13997" s="102"/>
    </row>
    <row r="13998" spans="2:2">
      <c r="B13998" s="102"/>
    </row>
    <row r="13999" spans="2:2">
      <c r="B13999" s="102"/>
    </row>
    <row r="14000" spans="2:2">
      <c r="B14000" s="102"/>
    </row>
    <row r="14001" spans="2:2">
      <c r="B14001" s="102"/>
    </row>
    <row r="14002" spans="2:2">
      <c r="B14002" s="102"/>
    </row>
    <row r="14003" spans="2:2">
      <c r="B14003" s="102"/>
    </row>
    <row r="14004" spans="2:2">
      <c r="B14004" s="102"/>
    </row>
    <row r="14005" spans="2:2">
      <c r="B14005" s="102"/>
    </row>
    <row r="14006" spans="2:2">
      <c r="B14006" s="102"/>
    </row>
    <row r="14007" spans="2:2">
      <c r="B14007" s="102"/>
    </row>
    <row r="14008" spans="2:2">
      <c r="B14008" s="102"/>
    </row>
    <row r="14009" spans="2:2">
      <c r="B14009" s="102"/>
    </row>
    <row r="14010" spans="2:2">
      <c r="B14010" s="102"/>
    </row>
    <row r="14011" spans="2:2">
      <c r="B14011" s="102"/>
    </row>
    <row r="14012" spans="2:2">
      <c r="B14012" s="102"/>
    </row>
    <row r="14013" spans="2:2">
      <c r="B14013" s="102"/>
    </row>
    <row r="14014" spans="2:2">
      <c r="B14014" s="102"/>
    </row>
    <row r="14015" spans="2:2">
      <c r="B14015" s="102"/>
    </row>
    <row r="14016" spans="2:2">
      <c r="B14016" s="102"/>
    </row>
    <row r="14017" spans="2:2">
      <c r="B14017" s="102"/>
    </row>
    <row r="14018" spans="2:2">
      <c r="B14018" s="102"/>
    </row>
    <row r="14019" spans="2:2">
      <c r="B14019" s="102"/>
    </row>
    <row r="14020" spans="2:2">
      <c r="B14020" s="102"/>
    </row>
    <row r="14021" spans="2:2">
      <c r="B14021" s="102"/>
    </row>
    <row r="14022" spans="2:2">
      <c r="B14022" s="102"/>
    </row>
    <row r="14023" spans="2:2">
      <c r="B14023" s="102"/>
    </row>
    <row r="14024" spans="2:2">
      <c r="B14024" s="102"/>
    </row>
    <row r="14025" spans="2:2">
      <c r="B14025" s="102"/>
    </row>
    <row r="14026" spans="2:2">
      <c r="B14026" s="102"/>
    </row>
    <row r="14027" spans="2:2">
      <c r="B14027" s="102"/>
    </row>
    <row r="14028" spans="2:2">
      <c r="B14028" s="102"/>
    </row>
    <row r="14029" spans="2:2">
      <c r="B14029" s="102"/>
    </row>
    <row r="14030" spans="2:2">
      <c r="B14030" s="102"/>
    </row>
    <row r="14031" spans="2:2">
      <c r="B14031" s="102"/>
    </row>
    <row r="14032" spans="2:2">
      <c r="B14032" s="102"/>
    </row>
    <row r="14033" spans="2:2">
      <c r="B14033" s="102"/>
    </row>
    <row r="14034" spans="2:2">
      <c r="B14034" s="102"/>
    </row>
    <row r="14035" spans="2:2">
      <c r="B14035" s="102"/>
    </row>
    <row r="14036" spans="2:2">
      <c r="B14036" s="102"/>
    </row>
    <row r="14037" spans="2:2">
      <c r="B14037" s="102"/>
    </row>
    <row r="14038" spans="2:2">
      <c r="B14038" s="102"/>
    </row>
    <row r="14039" spans="2:2">
      <c r="B14039" s="102"/>
    </row>
    <row r="14040" spans="2:2">
      <c r="B14040" s="102"/>
    </row>
    <row r="14041" spans="2:2">
      <c r="B14041" s="102"/>
    </row>
    <row r="14042" spans="2:2">
      <c r="B14042" s="102"/>
    </row>
    <row r="14043" spans="2:2">
      <c r="B14043" s="102"/>
    </row>
    <row r="14044" spans="2:2">
      <c r="B14044" s="102"/>
    </row>
    <row r="14045" spans="2:2">
      <c r="B14045" s="102"/>
    </row>
    <row r="14046" spans="2:2">
      <c r="B14046" s="102"/>
    </row>
    <row r="14047" spans="2:2">
      <c r="B14047" s="102"/>
    </row>
    <row r="14048" spans="2:2">
      <c r="B14048" s="102"/>
    </row>
    <row r="14049" spans="2:2">
      <c r="B14049" s="102"/>
    </row>
    <row r="14050" spans="2:2">
      <c r="B14050" s="102"/>
    </row>
    <row r="14051" spans="2:2">
      <c r="B14051" s="102"/>
    </row>
    <row r="14052" spans="2:2">
      <c r="B14052" s="102"/>
    </row>
    <row r="14053" spans="2:2">
      <c r="B14053" s="102"/>
    </row>
    <row r="14054" spans="2:2">
      <c r="B14054" s="102"/>
    </row>
    <row r="14055" spans="2:2">
      <c r="B14055" s="102"/>
    </row>
    <row r="14056" spans="2:2">
      <c r="B14056" s="102"/>
    </row>
    <row r="14057" spans="2:2">
      <c r="B14057" s="102"/>
    </row>
    <row r="14058" spans="2:2">
      <c r="B14058" s="102"/>
    </row>
    <row r="14059" spans="2:2">
      <c r="B14059" s="102"/>
    </row>
    <row r="14060" spans="2:2">
      <c r="B14060" s="102"/>
    </row>
    <row r="14061" spans="2:2">
      <c r="B14061" s="102"/>
    </row>
    <row r="14062" spans="2:2">
      <c r="B14062" s="102"/>
    </row>
    <row r="14063" spans="2:2">
      <c r="B14063" s="102"/>
    </row>
    <row r="14064" spans="2:2">
      <c r="B14064" s="102"/>
    </row>
    <row r="14065" spans="2:2">
      <c r="B14065" s="102"/>
    </row>
    <row r="14066" spans="2:2">
      <c r="B14066" s="102"/>
    </row>
    <row r="14067" spans="2:2">
      <c r="B14067" s="102"/>
    </row>
    <row r="14068" spans="2:2">
      <c r="B14068" s="102"/>
    </row>
    <row r="14069" spans="2:2">
      <c r="B14069" s="102"/>
    </row>
    <row r="14070" spans="2:2">
      <c r="B14070" s="102"/>
    </row>
    <row r="14071" spans="2:2">
      <c r="B14071" s="102"/>
    </row>
    <row r="14072" spans="2:2">
      <c r="B14072" s="102"/>
    </row>
    <row r="14073" spans="2:2">
      <c r="B14073" s="102"/>
    </row>
    <row r="14074" spans="2:2">
      <c r="B14074" s="102"/>
    </row>
    <row r="14075" spans="2:2">
      <c r="B14075" s="102"/>
    </row>
    <row r="14076" spans="2:2">
      <c r="B14076" s="102"/>
    </row>
    <row r="14077" spans="2:2">
      <c r="B14077" s="102"/>
    </row>
    <row r="14078" spans="2:2">
      <c r="B14078" s="102"/>
    </row>
    <row r="14079" spans="2:2">
      <c r="B14079" s="102"/>
    </row>
    <row r="14080" spans="2:2">
      <c r="B14080" s="102"/>
    </row>
    <row r="14081" spans="2:2">
      <c r="B14081" s="102"/>
    </row>
    <row r="14082" spans="2:2">
      <c r="B14082" s="102"/>
    </row>
    <row r="14083" spans="2:2">
      <c r="B14083" s="102"/>
    </row>
    <row r="14084" spans="2:2">
      <c r="B14084" s="102"/>
    </row>
    <row r="14085" spans="2:2">
      <c r="B14085" s="102"/>
    </row>
    <row r="14086" spans="2:2">
      <c r="B14086" s="102"/>
    </row>
    <row r="14087" spans="2:2">
      <c r="B14087" s="102"/>
    </row>
    <row r="14088" spans="2:2">
      <c r="B14088" s="102"/>
    </row>
    <row r="14089" spans="2:2">
      <c r="B14089" s="102"/>
    </row>
    <row r="14090" spans="2:2">
      <c r="B14090" s="102"/>
    </row>
    <row r="14091" spans="2:2">
      <c r="B14091" s="102"/>
    </row>
    <row r="14092" spans="2:2">
      <c r="B14092" s="102"/>
    </row>
    <row r="14093" spans="2:2">
      <c r="B14093" s="102"/>
    </row>
    <row r="14094" spans="2:2">
      <c r="B14094" s="102"/>
    </row>
    <row r="14095" spans="2:2">
      <c r="B14095" s="102"/>
    </row>
    <row r="14096" spans="2:2">
      <c r="B14096" s="102"/>
    </row>
    <row r="14097" spans="2:2">
      <c r="B14097" s="102"/>
    </row>
    <row r="14098" spans="2:2">
      <c r="B14098" s="102"/>
    </row>
    <row r="14099" spans="2:2">
      <c r="B14099" s="102"/>
    </row>
    <row r="14100" spans="2:2">
      <c r="B14100" s="102"/>
    </row>
    <row r="14101" spans="2:2">
      <c r="B14101" s="102"/>
    </row>
    <row r="14102" spans="2:2">
      <c r="B14102" s="102"/>
    </row>
    <row r="14103" spans="2:2">
      <c r="B14103" s="102"/>
    </row>
    <row r="14104" spans="2:2">
      <c r="B14104" s="102"/>
    </row>
    <row r="14105" spans="2:2">
      <c r="B14105" s="102"/>
    </row>
    <row r="14106" spans="2:2">
      <c r="B14106" s="102"/>
    </row>
    <row r="14107" spans="2:2">
      <c r="B14107" s="102"/>
    </row>
    <row r="14108" spans="2:2">
      <c r="B14108" s="102"/>
    </row>
    <row r="14109" spans="2:2">
      <c r="B14109" s="102"/>
    </row>
    <row r="14110" spans="2:2">
      <c r="B14110" s="102"/>
    </row>
    <row r="14111" spans="2:2">
      <c r="B14111" s="102"/>
    </row>
    <row r="14112" spans="2:2">
      <c r="B14112" s="102"/>
    </row>
    <row r="14113" spans="2:2">
      <c r="B14113" s="102"/>
    </row>
    <row r="14114" spans="2:2">
      <c r="B14114" s="102"/>
    </row>
    <row r="14115" spans="2:2">
      <c r="B14115" s="102"/>
    </row>
    <row r="14116" spans="2:2">
      <c r="B14116" s="102"/>
    </row>
    <row r="14117" spans="2:2">
      <c r="B14117" s="102"/>
    </row>
    <row r="14118" spans="2:2">
      <c r="B14118" s="102"/>
    </row>
    <row r="14119" spans="2:2">
      <c r="B14119" s="102"/>
    </row>
    <row r="14120" spans="2:2">
      <c r="B14120" s="102"/>
    </row>
    <row r="14121" spans="2:2">
      <c r="B14121" s="102"/>
    </row>
    <row r="14122" spans="2:2">
      <c r="B14122" s="102"/>
    </row>
    <row r="14123" spans="2:2">
      <c r="B14123" s="102"/>
    </row>
    <row r="14124" spans="2:2">
      <c r="B14124" s="102"/>
    </row>
    <row r="14125" spans="2:2">
      <c r="B14125" s="102"/>
    </row>
    <row r="14126" spans="2:2">
      <c r="B14126" s="102"/>
    </row>
    <row r="14127" spans="2:2">
      <c r="B14127" s="102"/>
    </row>
    <row r="14128" spans="2:2">
      <c r="B14128" s="102"/>
    </row>
    <row r="14129" spans="2:2">
      <c r="B14129" s="102"/>
    </row>
    <row r="14130" spans="2:2">
      <c r="B14130" s="102"/>
    </row>
    <row r="14131" spans="2:2">
      <c r="B14131" s="102"/>
    </row>
    <row r="14132" spans="2:2">
      <c r="B14132" s="102"/>
    </row>
    <row r="14133" spans="2:2">
      <c r="B14133" s="102"/>
    </row>
    <row r="14134" spans="2:2">
      <c r="B14134" s="102"/>
    </row>
    <row r="14135" spans="2:2">
      <c r="B14135" s="102"/>
    </row>
    <row r="14136" spans="2:2">
      <c r="B14136" s="102"/>
    </row>
    <row r="14137" spans="2:2">
      <c r="B14137" s="102"/>
    </row>
    <row r="14138" spans="2:2">
      <c r="B14138" s="102"/>
    </row>
    <row r="14139" spans="2:2">
      <c r="B14139" s="102"/>
    </row>
    <row r="14140" spans="2:2">
      <c r="B14140" s="102"/>
    </row>
    <row r="14141" spans="2:2">
      <c r="B14141" s="102"/>
    </row>
    <row r="14142" spans="2:2">
      <c r="B14142" s="102"/>
    </row>
    <row r="14143" spans="2:2">
      <c r="B14143" s="102"/>
    </row>
    <row r="14144" spans="2:2">
      <c r="B14144" s="102"/>
    </row>
    <row r="14145" spans="2:2">
      <c r="B14145" s="102"/>
    </row>
    <row r="14146" spans="2:2">
      <c r="B14146" s="102"/>
    </row>
    <row r="14147" spans="2:2">
      <c r="B14147" s="102"/>
    </row>
    <row r="14148" spans="2:2">
      <c r="B14148" s="102"/>
    </row>
    <row r="14149" spans="2:2">
      <c r="B14149" s="102"/>
    </row>
    <row r="14150" spans="2:2">
      <c r="B14150" s="102"/>
    </row>
    <row r="14151" spans="2:2">
      <c r="B14151" s="102"/>
    </row>
    <row r="14152" spans="2:2">
      <c r="B14152" s="102"/>
    </row>
    <row r="14153" spans="2:2">
      <c r="B14153" s="102"/>
    </row>
    <row r="14154" spans="2:2">
      <c r="B14154" s="102"/>
    </row>
    <row r="14155" spans="2:2">
      <c r="B14155" s="102"/>
    </row>
    <row r="14156" spans="2:2">
      <c r="B14156" s="102"/>
    </row>
    <row r="14157" spans="2:2">
      <c r="B14157" s="102"/>
    </row>
    <row r="14158" spans="2:2">
      <c r="B14158" s="102"/>
    </row>
    <row r="14159" spans="2:2">
      <c r="B14159" s="102"/>
    </row>
    <row r="14160" spans="2:2">
      <c r="B14160" s="102"/>
    </row>
    <row r="14161" spans="2:2">
      <c r="B14161" s="102"/>
    </row>
    <row r="14162" spans="2:2">
      <c r="B14162" s="102"/>
    </row>
    <row r="14163" spans="2:2">
      <c r="B14163" s="102"/>
    </row>
    <row r="14164" spans="2:2">
      <c r="B14164" s="102"/>
    </row>
    <row r="14165" spans="2:2">
      <c r="B14165" s="102"/>
    </row>
    <row r="14166" spans="2:2">
      <c r="B14166" s="102"/>
    </row>
    <row r="14167" spans="2:2">
      <c r="B14167" s="102"/>
    </row>
    <row r="14168" spans="2:2">
      <c r="B14168" s="102"/>
    </row>
    <row r="14169" spans="2:2">
      <c r="B14169" s="102"/>
    </row>
    <row r="14170" spans="2:2">
      <c r="B14170" s="102"/>
    </row>
    <row r="14171" spans="2:2">
      <c r="B14171" s="102"/>
    </row>
    <row r="14172" spans="2:2">
      <c r="B14172" s="102"/>
    </row>
    <row r="14173" spans="2:2">
      <c r="B14173" s="102"/>
    </row>
    <row r="14174" spans="2:2">
      <c r="B14174" s="102"/>
    </row>
    <row r="14175" spans="2:2">
      <c r="B14175" s="102"/>
    </row>
    <row r="14176" spans="2:2">
      <c r="B14176" s="102"/>
    </row>
    <row r="14177" spans="2:2">
      <c r="B14177" s="102"/>
    </row>
    <row r="14178" spans="2:2">
      <c r="B14178" s="102"/>
    </row>
    <row r="14179" spans="2:2">
      <c r="B14179" s="102"/>
    </row>
    <row r="14180" spans="2:2">
      <c r="B14180" s="102"/>
    </row>
    <row r="14181" spans="2:2">
      <c r="B14181" s="102"/>
    </row>
    <row r="14182" spans="2:2">
      <c r="B14182" s="102"/>
    </row>
    <row r="14183" spans="2:2">
      <c r="B14183" s="102"/>
    </row>
    <row r="14184" spans="2:2">
      <c r="B14184" s="102"/>
    </row>
    <row r="14185" spans="2:2">
      <c r="B14185" s="102"/>
    </row>
    <row r="14186" spans="2:2">
      <c r="B14186" s="102"/>
    </row>
    <row r="14187" spans="2:2">
      <c r="B14187" s="102"/>
    </row>
    <row r="14188" spans="2:2">
      <c r="B14188" s="102"/>
    </row>
    <row r="14189" spans="2:2">
      <c r="B14189" s="102"/>
    </row>
    <row r="14190" spans="2:2">
      <c r="B14190" s="102"/>
    </row>
    <row r="14191" spans="2:2">
      <c r="B14191" s="102"/>
    </row>
    <row r="14192" spans="2:2">
      <c r="B14192" s="102"/>
    </row>
    <row r="14193" spans="2:2">
      <c r="B14193" s="102"/>
    </row>
    <row r="14194" spans="2:2">
      <c r="B14194" s="102"/>
    </row>
    <row r="14195" spans="2:2">
      <c r="B14195" s="102"/>
    </row>
    <row r="14196" spans="2:2">
      <c r="B14196" s="102"/>
    </row>
    <row r="14197" spans="2:2">
      <c r="B14197" s="102"/>
    </row>
    <row r="14198" spans="2:2">
      <c r="B14198" s="102"/>
    </row>
    <row r="14199" spans="2:2">
      <c r="B14199" s="102"/>
    </row>
    <row r="14200" spans="2:2">
      <c r="B14200" s="102"/>
    </row>
    <row r="14201" spans="2:2">
      <c r="B14201" s="102"/>
    </row>
    <row r="14202" spans="2:2">
      <c r="B14202" s="102"/>
    </row>
    <row r="14203" spans="2:2">
      <c r="B14203" s="102"/>
    </row>
    <row r="14204" spans="2:2">
      <c r="B14204" s="102"/>
    </row>
    <row r="14205" spans="2:2">
      <c r="B14205" s="102"/>
    </row>
    <row r="14206" spans="2:2">
      <c r="B14206" s="102"/>
    </row>
    <row r="14207" spans="2:2">
      <c r="B14207" s="102"/>
    </row>
    <row r="14208" spans="2:2">
      <c r="B14208" s="102"/>
    </row>
    <row r="14209" spans="2:2">
      <c r="B14209" s="102"/>
    </row>
    <row r="14210" spans="2:2">
      <c r="B14210" s="102"/>
    </row>
    <row r="14211" spans="2:2">
      <c r="B14211" s="102"/>
    </row>
    <row r="14212" spans="2:2">
      <c r="B14212" s="102"/>
    </row>
    <row r="14213" spans="2:2">
      <c r="B14213" s="102"/>
    </row>
    <row r="14214" spans="2:2">
      <c r="B14214" s="102"/>
    </row>
    <row r="14215" spans="2:2">
      <c r="B14215" s="102"/>
    </row>
    <row r="14216" spans="2:2">
      <c r="B14216" s="102"/>
    </row>
    <row r="14217" spans="2:2">
      <c r="B14217" s="102"/>
    </row>
    <row r="14218" spans="2:2">
      <c r="B14218" s="102"/>
    </row>
    <row r="14219" spans="2:2">
      <c r="B14219" s="102"/>
    </row>
    <row r="14220" spans="2:2">
      <c r="B14220" s="102"/>
    </row>
    <row r="14221" spans="2:2">
      <c r="B14221" s="102"/>
    </row>
    <row r="14222" spans="2:2">
      <c r="B14222" s="102"/>
    </row>
    <row r="14223" spans="2:2">
      <c r="B14223" s="102"/>
    </row>
    <row r="14224" spans="2:2">
      <c r="B14224" s="102"/>
    </row>
    <row r="14225" spans="2:2">
      <c r="B14225" s="102"/>
    </row>
    <row r="14226" spans="2:2">
      <c r="B14226" s="102"/>
    </row>
    <row r="14227" spans="2:2">
      <c r="B14227" s="102"/>
    </row>
    <row r="14228" spans="2:2">
      <c r="B14228" s="102"/>
    </row>
    <row r="14229" spans="2:2">
      <c r="B14229" s="102"/>
    </row>
    <row r="14230" spans="2:2">
      <c r="B14230" s="102"/>
    </row>
    <row r="14231" spans="2:2">
      <c r="B14231" s="102"/>
    </row>
    <row r="14232" spans="2:2">
      <c r="B14232" s="102"/>
    </row>
    <row r="14233" spans="2:2">
      <c r="B14233" s="102"/>
    </row>
    <row r="14234" spans="2:2">
      <c r="B14234" s="102"/>
    </row>
    <row r="14235" spans="2:2">
      <c r="B14235" s="102"/>
    </row>
    <row r="14236" spans="2:2">
      <c r="B14236" s="102"/>
    </row>
    <row r="14237" spans="2:2">
      <c r="B14237" s="102"/>
    </row>
    <row r="14238" spans="2:2">
      <c r="B14238" s="102"/>
    </row>
    <row r="14239" spans="2:2">
      <c r="B14239" s="102"/>
    </row>
    <row r="14240" spans="2:2">
      <c r="B14240" s="102"/>
    </row>
    <row r="14241" spans="2:2">
      <c r="B14241" s="102"/>
    </row>
    <row r="14242" spans="2:2">
      <c r="B14242" s="102"/>
    </row>
    <row r="14243" spans="2:2">
      <c r="B14243" s="102"/>
    </row>
    <row r="14244" spans="2:2">
      <c r="B14244" s="102"/>
    </row>
    <row r="14245" spans="2:2">
      <c r="B14245" s="102"/>
    </row>
    <row r="14246" spans="2:2">
      <c r="B14246" s="102"/>
    </row>
    <row r="14247" spans="2:2">
      <c r="B14247" s="102"/>
    </row>
    <row r="14248" spans="2:2">
      <c r="B14248" s="102"/>
    </row>
    <row r="14249" spans="2:2">
      <c r="B14249" s="102"/>
    </row>
    <row r="14250" spans="2:2">
      <c r="B14250" s="102"/>
    </row>
    <row r="14251" spans="2:2">
      <c r="B14251" s="102"/>
    </row>
    <row r="14252" spans="2:2">
      <c r="B14252" s="102"/>
    </row>
    <row r="14253" spans="2:2">
      <c r="B14253" s="102"/>
    </row>
    <row r="14254" spans="2:2">
      <c r="B14254" s="102"/>
    </row>
    <row r="14255" spans="2:2">
      <c r="B14255" s="102"/>
    </row>
    <row r="14256" spans="2:2">
      <c r="B14256" s="102"/>
    </row>
    <row r="14257" spans="2:2">
      <c r="B14257" s="102"/>
    </row>
    <row r="14258" spans="2:2">
      <c r="B14258" s="102"/>
    </row>
    <row r="14259" spans="2:2">
      <c r="B14259" s="102"/>
    </row>
    <row r="14260" spans="2:2">
      <c r="B14260" s="102"/>
    </row>
    <row r="14261" spans="2:2">
      <c r="B14261" s="102"/>
    </row>
    <row r="14262" spans="2:2">
      <c r="B14262" s="102"/>
    </row>
    <row r="14263" spans="2:2">
      <c r="B14263" s="102"/>
    </row>
    <row r="14264" spans="2:2">
      <c r="B14264" s="102"/>
    </row>
    <row r="14265" spans="2:2">
      <c r="B14265" s="102"/>
    </row>
    <row r="14266" spans="2:2">
      <c r="B14266" s="102"/>
    </row>
    <row r="14267" spans="2:2">
      <c r="B14267" s="102"/>
    </row>
    <row r="14268" spans="2:2">
      <c r="B14268" s="102"/>
    </row>
    <row r="14269" spans="2:2">
      <c r="B14269" s="102"/>
    </row>
    <row r="14270" spans="2:2">
      <c r="B14270" s="102"/>
    </row>
    <row r="14271" spans="2:2">
      <c r="B14271" s="102"/>
    </row>
    <row r="14272" spans="2:2">
      <c r="B14272" s="102"/>
    </row>
    <row r="14273" spans="2:2">
      <c r="B14273" s="102"/>
    </row>
    <row r="14274" spans="2:2">
      <c r="B14274" s="102"/>
    </row>
    <row r="14275" spans="2:2">
      <c r="B14275" s="102"/>
    </row>
    <row r="14276" spans="2:2">
      <c r="B14276" s="102"/>
    </row>
    <row r="14277" spans="2:2">
      <c r="B14277" s="102"/>
    </row>
    <row r="14278" spans="2:2">
      <c r="B14278" s="102"/>
    </row>
    <row r="14279" spans="2:2">
      <c r="B14279" s="102"/>
    </row>
    <row r="14280" spans="2:2">
      <c r="B14280" s="102"/>
    </row>
    <row r="14281" spans="2:2">
      <c r="B14281" s="102"/>
    </row>
    <row r="14282" spans="2:2">
      <c r="B14282" s="102"/>
    </row>
    <row r="14283" spans="2:2">
      <c r="B14283" s="102"/>
    </row>
    <row r="14284" spans="2:2">
      <c r="B14284" s="102"/>
    </row>
    <row r="14285" spans="2:2">
      <c r="B14285" s="102"/>
    </row>
    <row r="14286" spans="2:2">
      <c r="B14286" s="102"/>
    </row>
    <row r="14287" spans="2:2">
      <c r="B14287" s="102"/>
    </row>
    <row r="14288" spans="2:2">
      <c r="B14288" s="102"/>
    </row>
    <row r="14289" spans="2:2">
      <c r="B14289" s="102"/>
    </row>
    <row r="14290" spans="2:2">
      <c r="B14290" s="102"/>
    </row>
    <row r="14291" spans="2:2">
      <c r="B14291" s="102"/>
    </row>
    <row r="14292" spans="2:2">
      <c r="B14292" s="102"/>
    </row>
    <row r="14293" spans="2:2">
      <c r="B14293" s="102"/>
    </row>
    <row r="14294" spans="2:2">
      <c r="B14294" s="102"/>
    </row>
    <row r="14295" spans="2:2">
      <c r="B14295" s="102"/>
    </row>
    <row r="14296" spans="2:2">
      <c r="B14296" s="102"/>
    </row>
    <row r="14297" spans="2:2">
      <c r="B14297" s="102"/>
    </row>
    <row r="14298" spans="2:2">
      <c r="B14298" s="102"/>
    </row>
    <row r="14299" spans="2:2">
      <c r="B14299" s="102"/>
    </row>
    <row r="14300" spans="2:2">
      <c r="B14300" s="102"/>
    </row>
    <row r="14301" spans="2:2">
      <c r="B14301" s="102"/>
    </row>
    <row r="14302" spans="2:2">
      <c r="B14302" s="102"/>
    </row>
    <row r="14303" spans="2:2">
      <c r="B14303" s="102"/>
    </row>
    <row r="14304" spans="2:2">
      <c r="B14304" s="102"/>
    </row>
    <row r="14305" spans="2:2">
      <c r="B14305" s="102"/>
    </row>
    <row r="14306" spans="2:2">
      <c r="B14306" s="102"/>
    </row>
    <row r="14307" spans="2:2">
      <c r="B14307" s="102"/>
    </row>
    <row r="14308" spans="2:2">
      <c r="B14308" s="102"/>
    </row>
    <row r="14309" spans="2:2">
      <c r="B14309" s="102"/>
    </row>
    <row r="14310" spans="2:2">
      <c r="B14310" s="102"/>
    </row>
    <row r="14311" spans="2:2">
      <c r="B14311" s="102"/>
    </row>
    <row r="14312" spans="2:2">
      <c r="B14312" s="102"/>
    </row>
    <row r="14313" spans="2:2">
      <c r="B14313" s="102"/>
    </row>
    <row r="14314" spans="2:2">
      <c r="B14314" s="102"/>
    </row>
    <row r="14315" spans="2:2">
      <c r="B14315" s="102"/>
    </row>
    <row r="14316" spans="2:2">
      <c r="B14316" s="102"/>
    </row>
    <row r="14317" spans="2:2">
      <c r="B14317" s="102"/>
    </row>
    <row r="14318" spans="2:2">
      <c r="B14318" s="102"/>
    </row>
    <row r="14319" spans="2:2">
      <c r="B14319" s="102"/>
    </row>
    <row r="14320" spans="2:2">
      <c r="B14320" s="102"/>
    </row>
    <row r="14321" spans="2:2">
      <c r="B14321" s="102"/>
    </row>
    <row r="14322" spans="2:2">
      <c r="B14322" s="102"/>
    </row>
    <row r="14323" spans="2:2">
      <c r="B14323" s="102"/>
    </row>
    <row r="14324" spans="2:2">
      <c r="B14324" s="102"/>
    </row>
    <row r="14325" spans="2:2">
      <c r="B14325" s="102"/>
    </row>
    <row r="14326" spans="2:2">
      <c r="B14326" s="102"/>
    </row>
    <row r="14327" spans="2:2">
      <c r="B14327" s="102"/>
    </row>
    <row r="14328" spans="2:2">
      <c r="B14328" s="102"/>
    </row>
    <row r="14329" spans="2:2">
      <c r="B14329" s="102"/>
    </row>
    <row r="14330" spans="2:2">
      <c r="B14330" s="102"/>
    </row>
    <row r="14331" spans="2:2">
      <c r="B14331" s="102"/>
    </row>
    <row r="14332" spans="2:2">
      <c r="B14332" s="102"/>
    </row>
    <row r="14333" spans="2:2">
      <c r="B14333" s="102"/>
    </row>
    <row r="14334" spans="2:2">
      <c r="B14334" s="102"/>
    </row>
    <row r="14335" spans="2:2">
      <c r="B14335" s="102"/>
    </row>
    <row r="14336" spans="2:2">
      <c r="B14336" s="102"/>
    </row>
    <row r="14337" spans="2:2">
      <c r="B14337" s="102"/>
    </row>
    <row r="14338" spans="2:2">
      <c r="B14338" s="102"/>
    </row>
    <row r="14339" spans="2:2">
      <c r="B14339" s="102"/>
    </row>
    <row r="14340" spans="2:2">
      <c r="B14340" s="102"/>
    </row>
    <row r="14341" spans="2:2">
      <c r="B14341" s="102"/>
    </row>
    <row r="14342" spans="2:2">
      <c r="B14342" s="102"/>
    </row>
    <row r="14343" spans="2:2">
      <c r="B14343" s="102"/>
    </row>
    <row r="14344" spans="2:2">
      <c r="B14344" s="102"/>
    </row>
    <row r="14345" spans="2:2">
      <c r="B14345" s="102"/>
    </row>
    <row r="14346" spans="2:2">
      <c r="B14346" s="102"/>
    </row>
    <row r="14347" spans="2:2">
      <c r="B14347" s="102"/>
    </row>
    <row r="14348" spans="2:2">
      <c r="B14348" s="102"/>
    </row>
    <row r="14349" spans="2:2">
      <c r="B14349" s="102"/>
    </row>
    <row r="14350" spans="2:2">
      <c r="B14350" s="102"/>
    </row>
    <row r="14351" spans="2:2">
      <c r="B14351" s="102"/>
    </row>
    <row r="14352" spans="2:2">
      <c r="B14352" s="102"/>
    </row>
    <row r="14353" spans="2:2">
      <c r="B14353" s="102"/>
    </row>
    <row r="14354" spans="2:2">
      <c r="B14354" s="102"/>
    </row>
    <row r="14355" spans="2:2">
      <c r="B14355" s="102"/>
    </row>
    <row r="14356" spans="2:2">
      <c r="B14356" s="102"/>
    </row>
    <row r="14357" spans="2:2">
      <c r="B14357" s="102"/>
    </row>
    <row r="14358" spans="2:2">
      <c r="B14358" s="102"/>
    </row>
    <row r="14359" spans="2:2">
      <c r="B14359" s="102"/>
    </row>
    <row r="14360" spans="2:2">
      <c r="B14360" s="102"/>
    </row>
    <row r="14361" spans="2:2">
      <c r="B14361" s="102"/>
    </row>
    <row r="14362" spans="2:2">
      <c r="B14362" s="102"/>
    </row>
    <row r="14363" spans="2:2">
      <c r="B14363" s="102"/>
    </row>
    <row r="14364" spans="2:2">
      <c r="B14364" s="102"/>
    </row>
    <row r="14365" spans="2:2">
      <c r="B14365" s="102"/>
    </row>
    <row r="14366" spans="2:2">
      <c r="B14366" s="102"/>
    </row>
    <row r="14367" spans="2:2">
      <c r="B14367" s="102"/>
    </row>
    <row r="14368" spans="2:2">
      <c r="B14368" s="102"/>
    </row>
    <row r="14369" spans="2:2">
      <c r="B14369" s="102"/>
    </row>
    <row r="14370" spans="2:2">
      <c r="B14370" s="102"/>
    </row>
    <row r="14371" spans="2:2">
      <c r="B14371" s="102"/>
    </row>
    <row r="14372" spans="2:2">
      <c r="B14372" s="102"/>
    </row>
    <row r="14373" spans="2:2">
      <c r="B14373" s="102"/>
    </row>
    <row r="14374" spans="2:2">
      <c r="B14374" s="102"/>
    </row>
    <row r="14375" spans="2:2">
      <c r="B14375" s="102"/>
    </row>
    <row r="14376" spans="2:2">
      <c r="B14376" s="102"/>
    </row>
    <row r="14377" spans="2:2">
      <c r="B14377" s="102"/>
    </row>
    <row r="14378" spans="2:2">
      <c r="B14378" s="102"/>
    </row>
    <row r="14379" spans="2:2">
      <c r="B14379" s="102"/>
    </row>
    <row r="14380" spans="2:2">
      <c r="B14380" s="102"/>
    </row>
    <row r="14381" spans="2:2">
      <c r="B14381" s="102"/>
    </row>
    <row r="14382" spans="2:2">
      <c r="B14382" s="102"/>
    </row>
    <row r="14383" spans="2:2">
      <c r="B14383" s="102"/>
    </row>
    <row r="14384" spans="2:2">
      <c r="B14384" s="102"/>
    </row>
    <row r="14385" spans="2:2">
      <c r="B14385" s="102"/>
    </row>
    <row r="14386" spans="2:2">
      <c r="B14386" s="102"/>
    </row>
    <row r="14387" spans="2:2">
      <c r="B14387" s="102"/>
    </row>
    <row r="14388" spans="2:2">
      <c r="B14388" s="102"/>
    </row>
    <row r="14389" spans="2:2">
      <c r="B14389" s="102"/>
    </row>
    <row r="14390" spans="2:2">
      <c r="B14390" s="102"/>
    </row>
    <row r="14391" spans="2:2">
      <c r="B14391" s="102"/>
    </row>
    <row r="14392" spans="2:2">
      <c r="B14392" s="102"/>
    </row>
    <row r="14393" spans="2:2">
      <c r="B14393" s="102"/>
    </row>
    <row r="14394" spans="2:2">
      <c r="B14394" s="102"/>
    </row>
    <row r="14395" spans="2:2">
      <c r="B14395" s="102"/>
    </row>
    <row r="14396" spans="2:2">
      <c r="B14396" s="102"/>
    </row>
    <row r="14397" spans="2:2">
      <c r="B14397" s="102"/>
    </row>
    <row r="14398" spans="2:2">
      <c r="B14398" s="102"/>
    </row>
    <row r="14399" spans="2:2">
      <c r="B14399" s="102"/>
    </row>
    <row r="14400" spans="2:2">
      <c r="B14400" s="102"/>
    </row>
    <row r="14401" spans="2:2">
      <c r="B14401" s="102"/>
    </row>
    <row r="14402" spans="2:2">
      <c r="B14402" s="102"/>
    </row>
    <row r="14403" spans="2:2">
      <c r="B14403" s="102"/>
    </row>
    <row r="14404" spans="2:2">
      <c r="B14404" s="102"/>
    </row>
    <row r="14405" spans="2:2">
      <c r="B14405" s="102"/>
    </row>
    <row r="14406" spans="2:2">
      <c r="B14406" s="102"/>
    </row>
    <row r="14407" spans="2:2">
      <c r="B14407" s="102"/>
    </row>
    <row r="14408" spans="2:2">
      <c r="B14408" s="102"/>
    </row>
    <row r="14409" spans="2:2">
      <c r="B14409" s="102"/>
    </row>
    <row r="14410" spans="2:2">
      <c r="B14410" s="102"/>
    </row>
    <row r="14411" spans="2:2">
      <c r="B14411" s="102"/>
    </row>
    <row r="14412" spans="2:2">
      <c r="B14412" s="102"/>
    </row>
    <row r="14413" spans="2:2">
      <c r="B14413" s="102"/>
    </row>
    <row r="14414" spans="2:2">
      <c r="B14414" s="102"/>
    </row>
    <row r="14415" spans="2:2">
      <c r="B14415" s="102"/>
    </row>
    <row r="14416" spans="2:2">
      <c r="B14416" s="102"/>
    </row>
    <row r="14417" spans="2:2">
      <c r="B14417" s="102"/>
    </row>
    <row r="14418" spans="2:2">
      <c r="B14418" s="102"/>
    </row>
    <row r="14419" spans="2:2">
      <c r="B14419" s="102"/>
    </row>
    <row r="14420" spans="2:2">
      <c r="B14420" s="102"/>
    </row>
    <row r="14421" spans="2:2">
      <c r="B14421" s="102"/>
    </row>
    <row r="14422" spans="2:2">
      <c r="B14422" s="102"/>
    </row>
    <row r="14423" spans="2:2">
      <c r="B14423" s="102"/>
    </row>
    <row r="14424" spans="2:2">
      <c r="B14424" s="102"/>
    </row>
    <row r="14425" spans="2:2">
      <c r="B14425" s="102"/>
    </row>
    <row r="14426" spans="2:2">
      <c r="B14426" s="102"/>
    </row>
    <row r="14427" spans="2:2">
      <c r="B14427" s="102"/>
    </row>
    <row r="14428" spans="2:2">
      <c r="B14428" s="102"/>
    </row>
    <row r="14429" spans="2:2">
      <c r="B14429" s="102"/>
    </row>
    <row r="14430" spans="2:2">
      <c r="B14430" s="102"/>
    </row>
    <row r="14431" spans="2:2">
      <c r="B14431" s="102"/>
    </row>
    <row r="14432" spans="2:2">
      <c r="B14432" s="102"/>
    </row>
    <row r="14433" spans="2:2">
      <c r="B14433" s="102"/>
    </row>
    <row r="14434" spans="2:2">
      <c r="B14434" s="102"/>
    </row>
    <row r="14435" spans="2:2">
      <c r="B14435" s="102"/>
    </row>
    <row r="14436" spans="2:2">
      <c r="B14436" s="102"/>
    </row>
    <row r="14437" spans="2:2">
      <c r="B14437" s="102"/>
    </row>
    <row r="14438" spans="2:2">
      <c r="B14438" s="102"/>
    </row>
    <row r="14439" spans="2:2">
      <c r="B14439" s="102"/>
    </row>
    <row r="14440" spans="2:2">
      <c r="B14440" s="102"/>
    </row>
    <row r="14441" spans="2:2">
      <c r="B14441" s="102"/>
    </row>
    <row r="14442" spans="2:2">
      <c r="B14442" s="102"/>
    </row>
    <row r="14443" spans="2:2">
      <c r="B14443" s="102"/>
    </row>
    <row r="14444" spans="2:2">
      <c r="B14444" s="102"/>
    </row>
    <row r="14445" spans="2:2">
      <c r="B14445" s="102"/>
    </row>
    <row r="14446" spans="2:2">
      <c r="B14446" s="102"/>
    </row>
    <row r="14447" spans="2:2">
      <c r="B14447" s="102"/>
    </row>
    <row r="14448" spans="2:2">
      <c r="B14448" s="102"/>
    </row>
    <row r="14449" spans="2:2">
      <c r="B14449" s="102"/>
    </row>
    <row r="14450" spans="2:2">
      <c r="B14450" s="102"/>
    </row>
    <row r="14451" spans="2:2">
      <c r="B14451" s="102"/>
    </row>
    <row r="14452" spans="2:2">
      <c r="B14452" s="102"/>
    </row>
    <row r="14453" spans="2:2">
      <c r="B14453" s="102"/>
    </row>
    <row r="14454" spans="2:2">
      <c r="B14454" s="102"/>
    </row>
    <row r="14455" spans="2:2">
      <c r="B14455" s="102"/>
    </row>
    <row r="14456" spans="2:2">
      <c r="B14456" s="102"/>
    </row>
    <row r="14457" spans="2:2">
      <c r="B14457" s="102"/>
    </row>
    <row r="14458" spans="2:2">
      <c r="B14458" s="102"/>
    </row>
    <row r="14459" spans="2:2">
      <c r="B14459" s="102"/>
    </row>
    <row r="14460" spans="2:2">
      <c r="B14460" s="102"/>
    </row>
    <row r="14461" spans="2:2">
      <c r="B14461" s="102"/>
    </row>
    <row r="14462" spans="2:2">
      <c r="B14462" s="102"/>
    </row>
    <row r="14463" spans="2:2">
      <c r="B14463" s="102"/>
    </row>
    <row r="14464" spans="2:2">
      <c r="B14464" s="102"/>
    </row>
    <row r="14465" spans="2:2">
      <c r="B14465" s="102"/>
    </row>
    <row r="14466" spans="2:2">
      <c r="B14466" s="102"/>
    </row>
    <row r="14467" spans="2:2">
      <c r="B14467" s="102"/>
    </row>
    <row r="14468" spans="2:2">
      <c r="B14468" s="102"/>
    </row>
    <row r="14469" spans="2:2">
      <c r="B14469" s="102"/>
    </row>
    <row r="14470" spans="2:2">
      <c r="B14470" s="102"/>
    </row>
    <row r="14471" spans="2:2">
      <c r="B14471" s="102"/>
    </row>
    <row r="14472" spans="2:2">
      <c r="B14472" s="102"/>
    </row>
    <row r="14473" spans="2:2">
      <c r="B14473" s="102"/>
    </row>
    <row r="14474" spans="2:2">
      <c r="B14474" s="102"/>
    </row>
    <row r="14475" spans="2:2">
      <c r="B14475" s="102"/>
    </row>
    <row r="14476" spans="2:2">
      <c r="B14476" s="102"/>
    </row>
    <row r="14477" spans="2:2">
      <c r="B14477" s="102"/>
    </row>
    <row r="14478" spans="2:2">
      <c r="B14478" s="102"/>
    </row>
    <row r="14479" spans="2:2">
      <c r="B14479" s="102"/>
    </row>
    <row r="14480" spans="2:2">
      <c r="B14480" s="102"/>
    </row>
    <row r="14481" spans="2:2">
      <c r="B14481" s="102"/>
    </row>
    <row r="14482" spans="2:2">
      <c r="B14482" s="102"/>
    </row>
    <row r="14483" spans="2:2">
      <c r="B14483" s="102"/>
    </row>
    <row r="14484" spans="2:2">
      <c r="B14484" s="102"/>
    </row>
    <row r="14485" spans="2:2">
      <c r="B14485" s="102"/>
    </row>
    <row r="14486" spans="2:2">
      <c r="B14486" s="102"/>
    </row>
    <row r="14487" spans="2:2">
      <c r="B14487" s="102"/>
    </row>
    <row r="14488" spans="2:2">
      <c r="B14488" s="102"/>
    </row>
    <row r="14489" spans="2:2">
      <c r="B14489" s="102"/>
    </row>
    <row r="14490" spans="2:2">
      <c r="B14490" s="102"/>
    </row>
    <row r="14491" spans="2:2">
      <c r="B14491" s="102"/>
    </row>
    <row r="14492" spans="2:2">
      <c r="B14492" s="102"/>
    </row>
    <row r="14493" spans="2:2">
      <c r="B14493" s="102"/>
    </row>
    <row r="14494" spans="2:2">
      <c r="B14494" s="102"/>
    </row>
    <row r="14495" spans="2:2">
      <c r="B14495" s="102"/>
    </row>
    <row r="14496" spans="2:2">
      <c r="B14496" s="102"/>
    </row>
    <row r="14497" spans="2:2">
      <c r="B14497" s="102"/>
    </row>
    <row r="14498" spans="2:2">
      <c r="B14498" s="102"/>
    </row>
    <row r="14499" spans="2:2">
      <c r="B14499" s="102"/>
    </row>
    <row r="14500" spans="2:2">
      <c r="B14500" s="102"/>
    </row>
    <row r="14501" spans="2:2">
      <c r="B14501" s="102"/>
    </row>
    <row r="14502" spans="2:2">
      <c r="B14502" s="102"/>
    </row>
    <row r="14503" spans="2:2">
      <c r="B14503" s="102"/>
    </row>
    <row r="14504" spans="2:2">
      <c r="B14504" s="102"/>
    </row>
    <row r="14505" spans="2:2">
      <c r="B14505" s="102"/>
    </row>
    <row r="14506" spans="2:2">
      <c r="B14506" s="102"/>
    </row>
    <row r="14507" spans="2:2">
      <c r="B14507" s="102"/>
    </row>
    <row r="14508" spans="2:2">
      <c r="B14508" s="102"/>
    </row>
    <row r="14509" spans="2:2">
      <c r="B14509" s="102"/>
    </row>
    <row r="14510" spans="2:2">
      <c r="B14510" s="102"/>
    </row>
    <row r="14511" spans="2:2">
      <c r="B14511" s="102"/>
    </row>
    <row r="14512" spans="2:2">
      <c r="B14512" s="102"/>
    </row>
    <row r="14513" spans="2:2">
      <c r="B14513" s="102"/>
    </row>
    <row r="14514" spans="2:2">
      <c r="B14514" s="102"/>
    </row>
    <row r="14515" spans="2:2">
      <c r="B14515" s="102"/>
    </row>
    <row r="14516" spans="2:2">
      <c r="B14516" s="102"/>
    </row>
    <row r="14517" spans="2:2">
      <c r="B14517" s="102"/>
    </row>
    <row r="14518" spans="2:2">
      <c r="B14518" s="102"/>
    </row>
    <row r="14519" spans="2:2">
      <c r="B14519" s="102"/>
    </row>
    <row r="14520" spans="2:2">
      <c r="B14520" s="102"/>
    </row>
    <row r="14521" spans="2:2">
      <c r="B14521" s="102"/>
    </row>
    <row r="14522" spans="2:2">
      <c r="B14522" s="102"/>
    </row>
    <row r="14523" spans="2:2">
      <c r="B14523" s="102"/>
    </row>
    <row r="14524" spans="2:2">
      <c r="B14524" s="102"/>
    </row>
    <row r="14525" spans="2:2">
      <c r="B14525" s="102"/>
    </row>
    <row r="14526" spans="2:2">
      <c r="B14526" s="102"/>
    </row>
    <row r="14527" spans="2:2">
      <c r="B14527" s="102"/>
    </row>
    <row r="14528" spans="2:2">
      <c r="B14528" s="102"/>
    </row>
    <row r="14529" spans="2:2">
      <c r="B14529" s="102"/>
    </row>
    <row r="14530" spans="2:2">
      <c r="B14530" s="102"/>
    </row>
    <row r="14531" spans="2:2">
      <c r="B14531" s="102"/>
    </row>
    <row r="14532" spans="2:2">
      <c r="B14532" s="102"/>
    </row>
    <row r="14533" spans="2:2">
      <c r="B14533" s="102"/>
    </row>
    <row r="14534" spans="2:2">
      <c r="B14534" s="102"/>
    </row>
    <row r="14535" spans="2:2">
      <c r="B14535" s="102"/>
    </row>
    <row r="14536" spans="2:2">
      <c r="B14536" s="102"/>
    </row>
    <row r="14537" spans="2:2">
      <c r="B14537" s="102"/>
    </row>
    <row r="14538" spans="2:2">
      <c r="B14538" s="102"/>
    </row>
    <row r="14539" spans="2:2">
      <c r="B14539" s="102"/>
    </row>
    <row r="14540" spans="2:2">
      <c r="B14540" s="102"/>
    </row>
    <row r="14541" spans="2:2">
      <c r="B14541" s="102"/>
    </row>
    <row r="14542" spans="2:2">
      <c r="B14542" s="102"/>
    </row>
    <row r="14543" spans="2:2">
      <c r="B14543" s="102"/>
    </row>
    <row r="14544" spans="2:2">
      <c r="B14544" s="102"/>
    </row>
    <row r="14545" spans="2:2">
      <c r="B14545" s="102"/>
    </row>
    <row r="14546" spans="2:2">
      <c r="B14546" s="102"/>
    </row>
    <row r="14547" spans="2:2">
      <c r="B14547" s="102"/>
    </row>
    <row r="14548" spans="2:2">
      <c r="B14548" s="102"/>
    </row>
    <row r="14549" spans="2:2">
      <c r="B14549" s="102"/>
    </row>
    <row r="14550" spans="2:2">
      <c r="B14550" s="102"/>
    </row>
    <row r="14551" spans="2:2">
      <c r="B14551" s="102"/>
    </row>
    <row r="14552" spans="2:2">
      <c r="B14552" s="102"/>
    </row>
    <row r="14553" spans="2:2">
      <c r="B14553" s="102"/>
    </row>
    <row r="14554" spans="2:2">
      <c r="B14554" s="102"/>
    </row>
    <row r="14555" spans="2:2">
      <c r="B14555" s="102"/>
    </row>
    <row r="14556" spans="2:2">
      <c r="B14556" s="102"/>
    </row>
    <row r="14557" spans="2:2">
      <c r="B14557" s="102"/>
    </row>
    <row r="14558" spans="2:2">
      <c r="B14558" s="102"/>
    </row>
    <row r="14559" spans="2:2">
      <c r="B14559" s="102"/>
    </row>
    <row r="14560" spans="2:2">
      <c r="B14560" s="102"/>
    </row>
    <row r="14561" spans="2:2">
      <c r="B14561" s="102"/>
    </row>
    <row r="14562" spans="2:2">
      <c r="B14562" s="102"/>
    </row>
    <row r="14563" spans="2:2">
      <c r="B14563" s="102"/>
    </row>
    <row r="14564" spans="2:2">
      <c r="B14564" s="102"/>
    </row>
    <row r="14565" spans="2:2">
      <c r="B14565" s="102"/>
    </row>
    <row r="14566" spans="2:2">
      <c r="B14566" s="102"/>
    </row>
    <row r="14567" spans="2:2">
      <c r="B14567" s="102"/>
    </row>
    <row r="14568" spans="2:2">
      <c r="B14568" s="102"/>
    </row>
    <row r="14569" spans="2:2">
      <c r="B14569" s="102"/>
    </row>
    <row r="14570" spans="2:2">
      <c r="B14570" s="102"/>
    </row>
    <row r="14571" spans="2:2">
      <c r="B14571" s="102"/>
    </row>
    <row r="14572" spans="2:2">
      <c r="B14572" s="102"/>
    </row>
    <row r="14573" spans="2:2">
      <c r="B14573" s="102"/>
    </row>
    <row r="14574" spans="2:2">
      <c r="B14574" s="102"/>
    </row>
    <row r="14575" spans="2:2">
      <c r="B14575" s="102"/>
    </row>
    <row r="14576" spans="2:2">
      <c r="B14576" s="102"/>
    </row>
    <row r="14577" spans="2:2">
      <c r="B14577" s="102"/>
    </row>
    <row r="14578" spans="2:2">
      <c r="B14578" s="102"/>
    </row>
    <row r="14579" spans="2:2">
      <c r="B14579" s="102"/>
    </row>
    <row r="14580" spans="2:2">
      <c r="B14580" s="102"/>
    </row>
    <row r="14581" spans="2:2">
      <c r="B14581" s="102"/>
    </row>
    <row r="14582" spans="2:2">
      <c r="B14582" s="102"/>
    </row>
    <row r="14583" spans="2:2">
      <c r="B14583" s="102"/>
    </row>
    <row r="14584" spans="2:2">
      <c r="B14584" s="102"/>
    </row>
    <row r="14585" spans="2:2">
      <c r="B14585" s="102"/>
    </row>
    <row r="14586" spans="2:2">
      <c r="B14586" s="102"/>
    </row>
    <row r="14587" spans="2:2">
      <c r="B14587" s="102"/>
    </row>
    <row r="14588" spans="2:2">
      <c r="B14588" s="102"/>
    </row>
    <row r="14589" spans="2:2">
      <c r="B14589" s="102"/>
    </row>
    <row r="14590" spans="2:2">
      <c r="B14590" s="102"/>
    </row>
    <row r="14591" spans="2:2">
      <c r="B14591" s="102"/>
    </row>
    <row r="14592" spans="2:2">
      <c r="B14592" s="102"/>
    </row>
    <row r="14593" spans="2:2">
      <c r="B14593" s="102"/>
    </row>
    <row r="14594" spans="2:2">
      <c r="B14594" s="102"/>
    </row>
    <row r="14595" spans="2:2">
      <c r="B14595" s="102"/>
    </row>
    <row r="14596" spans="2:2">
      <c r="B14596" s="102"/>
    </row>
    <row r="14597" spans="2:2">
      <c r="B14597" s="102"/>
    </row>
    <row r="14598" spans="2:2">
      <c r="B14598" s="102"/>
    </row>
    <row r="14599" spans="2:2">
      <c r="B14599" s="102"/>
    </row>
    <row r="14600" spans="2:2">
      <c r="B14600" s="102"/>
    </row>
    <row r="14601" spans="2:2">
      <c r="B14601" s="102"/>
    </row>
    <row r="14602" spans="2:2">
      <c r="B14602" s="102"/>
    </row>
    <row r="14603" spans="2:2">
      <c r="B14603" s="102"/>
    </row>
    <row r="14604" spans="2:2">
      <c r="B14604" s="102"/>
    </row>
    <row r="14605" spans="2:2">
      <c r="B14605" s="102"/>
    </row>
    <row r="14606" spans="2:2">
      <c r="B14606" s="102"/>
    </row>
    <row r="14607" spans="2:2">
      <c r="B14607" s="102"/>
    </row>
    <row r="14608" spans="2:2">
      <c r="B14608" s="102"/>
    </row>
    <row r="14609" spans="2:2">
      <c r="B14609" s="102"/>
    </row>
    <row r="14610" spans="2:2">
      <c r="B14610" s="102"/>
    </row>
    <row r="14611" spans="2:2">
      <c r="B14611" s="102"/>
    </row>
    <row r="14612" spans="2:2">
      <c r="B14612" s="102"/>
    </row>
    <row r="14613" spans="2:2">
      <c r="B14613" s="102"/>
    </row>
    <row r="14614" spans="2:2">
      <c r="B14614" s="102"/>
    </row>
    <row r="14615" spans="2:2">
      <c r="B14615" s="102"/>
    </row>
    <row r="14616" spans="2:2">
      <c r="B14616" s="102"/>
    </row>
    <row r="14617" spans="2:2">
      <c r="B14617" s="102"/>
    </row>
    <row r="14618" spans="2:2">
      <c r="B14618" s="102"/>
    </row>
    <row r="14619" spans="2:2">
      <c r="B14619" s="102"/>
    </row>
    <row r="14620" spans="2:2">
      <c r="B14620" s="102"/>
    </row>
    <row r="14621" spans="2:2">
      <c r="B14621" s="102"/>
    </row>
    <row r="14622" spans="2:2">
      <c r="B14622" s="102"/>
    </row>
    <row r="14623" spans="2:2">
      <c r="B14623" s="102"/>
    </row>
    <row r="14624" spans="2:2">
      <c r="B14624" s="102"/>
    </row>
    <row r="14625" spans="2:2">
      <c r="B14625" s="102"/>
    </row>
    <row r="14626" spans="2:2">
      <c r="B14626" s="102"/>
    </row>
    <row r="14627" spans="2:2">
      <c r="B14627" s="102"/>
    </row>
    <row r="14628" spans="2:2">
      <c r="B14628" s="102"/>
    </row>
    <row r="14629" spans="2:2">
      <c r="B14629" s="102"/>
    </row>
    <row r="14630" spans="2:2">
      <c r="B14630" s="102"/>
    </row>
    <row r="14631" spans="2:2">
      <c r="B14631" s="102"/>
    </row>
    <row r="14632" spans="2:2">
      <c r="B14632" s="102"/>
    </row>
    <row r="14633" spans="2:2">
      <c r="B14633" s="102"/>
    </row>
    <row r="14634" spans="2:2">
      <c r="B14634" s="102"/>
    </row>
    <row r="14635" spans="2:2">
      <c r="B14635" s="102"/>
    </row>
    <row r="14636" spans="2:2">
      <c r="B14636" s="102"/>
    </row>
    <row r="14637" spans="2:2">
      <c r="B14637" s="102"/>
    </row>
    <row r="14638" spans="2:2">
      <c r="B14638" s="102"/>
    </row>
    <row r="14639" spans="2:2">
      <c r="B14639" s="102"/>
    </row>
    <row r="14640" spans="2:2">
      <c r="B14640" s="102"/>
    </row>
    <row r="14641" spans="2:2">
      <c r="B14641" s="102"/>
    </row>
    <row r="14642" spans="2:2">
      <c r="B14642" s="102"/>
    </row>
    <row r="14643" spans="2:2">
      <c r="B14643" s="102"/>
    </row>
    <row r="14644" spans="2:2">
      <c r="B14644" s="102"/>
    </row>
    <row r="14645" spans="2:2">
      <c r="B14645" s="102"/>
    </row>
    <row r="14646" spans="2:2">
      <c r="B14646" s="102"/>
    </row>
    <row r="14647" spans="2:2">
      <c r="B14647" s="102"/>
    </row>
    <row r="14648" spans="2:2">
      <c r="B14648" s="102"/>
    </row>
    <row r="14649" spans="2:2">
      <c r="B14649" s="102"/>
    </row>
    <row r="14650" spans="2:2">
      <c r="B14650" s="102"/>
    </row>
    <row r="14651" spans="2:2">
      <c r="B14651" s="102"/>
    </row>
    <row r="14652" spans="2:2">
      <c r="B14652" s="102"/>
    </row>
    <row r="14653" spans="2:2">
      <c r="B14653" s="102"/>
    </row>
    <row r="14654" spans="2:2">
      <c r="B14654" s="102"/>
    </row>
    <row r="14655" spans="2:2">
      <c r="B14655" s="102"/>
    </row>
    <row r="14656" spans="2:2">
      <c r="B14656" s="102"/>
    </row>
    <row r="14657" spans="2:2">
      <c r="B14657" s="102"/>
    </row>
    <row r="14658" spans="2:2">
      <c r="B14658" s="102"/>
    </row>
    <row r="14659" spans="2:2">
      <c r="B14659" s="102"/>
    </row>
    <row r="14660" spans="2:2">
      <c r="B14660" s="102"/>
    </row>
    <row r="14661" spans="2:2">
      <c r="B14661" s="102"/>
    </row>
    <row r="14662" spans="2:2">
      <c r="B14662" s="102"/>
    </row>
    <row r="14663" spans="2:2">
      <c r="B14663" s="102"/>
    </row>
    <row r="14664" spans="2:2">
      <c r="B14664" s="102"/>
    </row>
    <row r="14665" spans="2:2">
      <c r="B14665" s="102"/>
    </row>
    <row r="14666" spans="2:2">
      <c r="B14666" s="102"/>
    </row>
    <row r="14667" spans="2:2">
      <c r="B14667" s="102"/>
    </row>
    <row r="14668" spans="2:2">
      <c r="B14668" s="102"/>
    </row>
    <row r="14669" spans="2:2">
      <c r="B14669" s="102"/>
    </row>
    <row r="14670" spans="2:2">
      <c r="B14670" s="102"/>
    </row>
    <row r="14671" spans="2:2">
      <c r="B14671" s="102"/>
    </row>
    <row r="14672" spans="2:2">
      <c r="B14672" s="102"/>
    </row>
    <row r="14673" spans="2:2">
      <c r="B14673" s="102"/>
    </row>
    <row r="14674" spans="2:2">
      <c r="B14674" s="102"/>
    </row>
    <row r="14675" spans="2:2">
      <c r="B14675" s="102"/>
    </row>
    <row r="14676" spans="2:2">
      <c r="B14676" s="102"/>
    </row>
    <row r="14677" spans="2:2">
      <c r="B14677" s="102"/>
    </row>
    <row r="14678" spans="2:2">
      <c r="B14678" s="102"/>
    </row>
    <row r="14679" spans="2:2">
      <c r="B14679" s="102"/>
    </row>
    <row r="14680" spans="2:2">
      <c r="B14680" s="102"/>
    </row>
    <row r="14681" spans="2:2">
      <c r="B14681" s="102"/>
    </row>
    <row r="14682" spans="2:2">
      <c r="B14682" s="102"/>
    </row>
    <row r="14683" spans="2:2">
      <c r="B14683" s="102"/>
    </row>
    <row r="14684" spans="2:2">
      <c r="B14684" s="102"/>
    </row>
    <row r="14685" spans="2:2">
      <c r="B14685" s="102"/>
    </row>
    <row r="14686" spans="2:2">
      <c r="B14686" s="102"/>
    </row>
    <row r="14687" spans="2:2">
      <c r="B14687" s="102"/>
    </row>
    <row r="14688" spans="2:2">
      <c r="B14688" s="102"/>
    </row>
    <row r="14689" spans="2:2">
      <c r="B14689" s="102"/>
    </row>
    <row r="14690" spans="2:2">
      <c r="B14690" s="102"/>
    </row>
    <row r="14691" spans="2:2">
      <c r="B14691" s="102"/>
    </row>
    <row r="14692" spans="2:2">
      <c r="B14692" s="102"/>
    </row>
    <row r="14693" spans="2:2">
      <c r="B14693" s="102"/>
    </row>
    <row r="14694" spans="2:2">
      <c r="B14694" s="102"/>
    </row>
    <row r="14695" spans="2:2">
      <c r="B14695" s="102"/>
    </row>
    <row r="14696" spans="2:2">
      <c r="B14696" s="102"/>
    </row>
    <row r="14697" spans="2:2">
      <c r="B14697" s="102"/>
    </row>
    <row r="14698" spans="2:2">
      <c r="B14698" s="102"/>
    </row>
    <row r="14699" spans="2:2">
      <c r="B14699" s="102"/>
    </row>
    <row r="14700" spans="2:2">
      <c r="B14700" s="102"/>
    </row>
    <row r="14701" spans="2:2">
      <c r="B14701" s="102"/>
    </row>
    <row r="14702" spans="2:2">
      <c r="B14702" s="102"/>
    </row>
    <row r="14703" spans="2:2">
      <c r="B14703" s="102"/>
    </row>
    <row r="14704" spans="2:2">
      <c r="B14704" s="102"/>
    </row>
    <row r="14705" spans="2:2">
      <c r="B14705" s="102"/>
    </row>
    <row r="14706" spans="2:2">
      <c r="B14706" s="102"/>
    </row>
    <row r="14707" spans="2:2">
      <c r="B14707" s="102"/>
    </row>
    <row r="14708" spans="2:2">
      <c r="B14708" s="102"/>
    </row>
    <row r="14709" spans="2:2">
      <c r="B14709" s="102"/>
    </row>
    <row r="14710" spans="2:2">
      <c r="B14710" s="102"/>
    </row>
    <row r="14711" spans="2:2">
      <c r="B14711" s="102"/>
    </row>
    <row r="14712" spans="2:2">
      <c r="B14712" s="102"/>
    </row>
    <row r="14713" spans="2:2">
      <c r="B14713" s="102"/>
    </row>
    <row r="14714" spans="2:2">
      <c r="B14714" s="102"/>
    </row>
    <row r="14715" spans="2:2">
      <c r="B14715" s="102"/>
    </row>
    <row r="14716" spans="2:2">
      <c r="B14716" s="102"/>
    </row>
    <row r="14717" spans="2:2">
      <c r="B14717" s="102"/>
    </row>
    <row r="14718" spans="2:2">
      <c r="B14718" s="102"/>
    </row>
    <row r="14719" spans="2:2">
      <c r="B14719" s="102"/>
    </row>
    <row r="14720" spans="2:2">
      <c r="B14720" s="102"/>
    </row>
    <row r="14721" spans="2:2">
      <c r="B14721" s="102"/>
    </row>
    <row r="14722" spans="2:2">
      <c r="B14722" s="102"/>
    </row>
    <row r="14723" spans="2:2">
      <c r="B14723" s="102"/>
    </row>
    <row r="14724" spans="2:2">
      <c r="B14724" s="102"/>
    </row>
    <row r="14725" spans="2:2">
      <c r="B14725" s="102"/>
    </row>
    <row r="14726" spans="2:2">
      <c r="B14726" s="102"/>
    </row>
    <row r="14727" spans="2:2">
      <c r="B14727" s="102"/>
    </row>
    <row r="14728" spans="2:2">
      <c r="B14728" s="102"/>
    </row>
    <row r="14729" spans="2:2">
      <c r="B14729" s="102"/>
    </row>
    <row r="14730" spans="2:2">
      <c r="B14730" s="102"/>
    </row>
    <row r="14731" spans="2:2">
      <c r="B14731" s="102"/>
    </row>
    <row r="14732" spans="2:2">
      <c r="B14732" s="102"/>
    </row>
    <row r="14733" spans="2:2">
      <c r="B14733" s="102"/>
    </row>
    <row r="14734" spans="2:2">
      <c r="B14734" s="102"/>
    </row>
    <row r="14735" spans="2:2">
      <c r="B14735" s="102"/>
    </row>
    <row r="14736" spans="2:2">
      <c r="B14736" s="102"/>
    </row>
    <row r="14737" spans="2:2">
      <c r="B14737" s="102"/>
    </row>
    <row r="14738" spans="2:2">
      <c r="B14738" s="102"/>
    </row>
    <row r="14739" spans="2:2">
      <c r="B14739" s="102"/>
    </row>
    <row r="14740" spans="2:2">
      <c r="B14740" s="102"/>
    </row>
    <row r="14741" spans="2:2">
      <c r="B14741" s="102"/>
    </row>
    <row r="14742" spans="2:2">
      <c r="B14742" s="102"/>
    </row>
    <row r="14743" spans="2:2">
      <c r="B14743" s="102"/>
    </row>
    <row r="14744" spans="2:2">
      <c r="B14744" s="102"/>
    </row>
    <row r="14745" spans="2:2">
      <c r="B14745" s="102"/>
    </row>
    <row r="14746" spans="2:2">
      <c r="B14746" s="102"/>
    </row>
    <row r="14747" spans="2:2">
      <c r="B14747" s="102"/>
    </row>
    <row r="14748" spans="2:2">
      <c r="B14748" s="102"/>
    </row>
    <row r="14749" spans="2:2">
      <c r="B14749" s="102"/>
    </row>
    <row r="14750" spans="2:2">
      <c r="B14750" s="102"/>
    </row>
    <row r="14751" spans="2:2">
      <c r="B14751" s="102"/>
    </row>
    <row r="14752" spans="2:2">
      <c r="B14752" s="102"/>
    </row>
    <row r="14753" spans="2:2">
      <c r="B14753" s="102"/>
    </row>
    <row r="14754" spans="2:2">
      <c r="B14754" s="102"/>
    </row>
    <row r="14755" spans="2:2">
      <c r="B14755" s="102"/>
    </row>
    <row r="14756" spans="2:2">
      <c r="B14756" s="102"/>
    </row>
    <row r="14757" spans="2:2">
      <c r="B14757" s="102"/>
    </row>
    <row r="14758" spans="2:2">
      <c r="B14758" s="102"/>
    </row>
    <row r="14759" spans="2:2">
      <c r="B14759" s="102"/>
    </row>
    <row r="14760" spans="2:2">
      <c r="B14760" s="102"/>
    </row>
    <row r="14761" spans="2:2">
      <c r="B14761" s="102"/>
    </row>
    <row r="14762" spans="2:2">
      <c r="B14762" s="102"/>
    </row>
    <row r="14763" spans="2:2">
      <c r="B14763" s="102"/>
    </row>
    <row r="14764" spans="2:2">
      <c r="B14764" s="102"/>
    </row>
    <row r="14765" spans="2:2">
      <c r="B14765" s="102"/>
    </row>
    <row r="14766" spans="2:2">
      <c r="B14766" s="102"/>
    </row>
    <row r="14767" spans="2:2">
      <c r="B14767" s="102"/>
    </row>
    <row r="14768" spans="2:2">
      <c r="B14768" s="102"/>
    </row>
    <row r="14769" spans="2:2">
      <c r="B14769" s="102"/>
    </row>
    <row r="14770" spans="2:2">
      <c r="B14770" s="102"/>
    </row>
    <row r="14771" spans="2:2">
      <c r="B14771" s="102"/>
    </row>
    <row r="14772" spans="2:2">
      <c r="B14772" s="102"/>
    </row>
    <row r="14773" spans="2:2">
      <c r="B14773" s="102"/>
    </row>
    <row r="14774" spans="2:2">
      <c r="B14774" s="102"/>
    </row>
    <row r="14775" spans="2:2">
      <c r="B14775" s="102"/>
    </row>
    <row r="14776" spans="2:2">
      <c r="B14776" s="102"/>
    </row>
    <row r="14777" spans="2:2">
      <c r="B14777" s="102"/>
    </row>
    <row r="14778" spans="2:2">
      <c r="B14778" s="102"/>
    </row>
    <row r="14779" spans="2:2">
      <c r="B14779" s="102"/>
    </row>
    <row r="14780" spans="2:2">
      <c r="B14780" s="102"/>
    </row>
    <row r="14781" spans="2:2">
      <c r="B14781" s="102"/>
    </row>
    <row r="14782" spans="2:2">
      <c r="B14782" s="102"/>
    </row>
    <row r="14783" spans="2:2">
      <c r="B14783" s="102"/>
    </row>
    <row r="14784" spans="2:2">
      <c r="B14784" s="102"/>
    </row>
    <row r="14785" spans="2:2">
      <c r="B14785" s="102"/>
    </row>
    <row r="14786" spans="2:2">
      <c r="B14786" s="102"/>
    </row>
    <row r="14787" spans="2:2">
      <c r="B14787" s="102"/>
    </row>
    <row r="14788" spans="2:2">
      <c r="B14788" s="102"/>
    </row>
    <row r="14789" spans="2:2">
      <c r="B14789" s="102"/>
    </row>
    <row r="14790" spans="2:2">
      <c r="B14790" s="102"/>
    </row>
    <row r="14791" spans="2:2">
      <c r="B14791" s="102"/>
    </row>
    <row r="14792" spans="2:2">
      <c r="B14792" s="102"/>
    </row>
    <row r="14793" spans="2:2">
      <c r="B14793" s="102"/>
    </row>
    <row r="14794" spans="2:2">
      <c r="B14794" s="102"/>
    </row>
    <row r="14795" spans="2:2">
      <c r="B14795" s="102"/>
    </row>
    <row r="14796" spans="2:2">
      <c r="B14796" s="102"/>
    </row>
    <row r="14797" spans="2:2">
      <c r="B14797" s="102"/>
    </row>
    <row r="14798" spans="2:2">
      <c r="B14798" s="102"/>
    </row>
    <row r="14799" spans="2:2">
      <c r="B14799" s="102"/>
    </row>
    <row r="14800" spans="2:2">
      <c r="B14800" s="102"/>
    </row>
    <row r="14801" spans="2:2">
      <c r="B14801" s="102"/>
    </row>
    <row r="14802" spans="2:2">
      <c r="B14802" s="102"/>
    </row>
    <row r="14803" spans="2:2">
      <c r="B14803" s="102"/>
    </row>
    <row r="14804" spans="2:2">
      <c r="B14804" s="102"/>
    </row>
    <row r="14805" spans="2:2">
      <c r="B14805" s="102"/>
    </row>
    <row r="14806" spans="2:2">
      <c r="B14806" s="102"/>
    </row>
    <row r="14807" spans="2:2">
      <c r="B14807" s="102"/>
    </row>
    <row r="14808" spans="2:2">
      <c r="B14808" s="102"/>
    </row>
    <row r="14809" spans="2:2">
      <c r="B14809" s="102"/>
    </row>
    <row r="14810" spans="2:2">
      <c r="B14810" s="102"/>
    </row>
    <row r="14811" spans="2:2">
      <c r="B14811" s="102"/>
    </row>
    <row r="14812" spans="2:2">
      <c r="B14812" s="102"/>
    </row>
    <row r="14813" spans="2:2">
      <c r="B14813" s="102"/>
    </row>
    <row r="14814" spans="2:2">
      <c r="B14814" s="102"/>
    </row>
    <row r="14815" spans="2:2">
      <c r="B14815" s="102"/>
    </row>
    <row r="14816" spans="2:2">
      <c r="B14816" s="102"/>
    </row>
    <row r="14817" spans="2:2">
      <c r="B14817" s="102"/>
    </row>
    <row r="14818" spans="2:2">
      <c r="B14818" s="102"/>
    </row>
    <row r="14819" spans="2:2">
      <c r="B14819" s="102"/>
    </row>
    <row r="14820" spans="2:2">
      <c r="B14820" s="102"/>
    </row>
    <row r="14821" spans="2:2">
      <c r="B14821" s="102"/>
    </row>
    <row r="14822" spans="2:2">
      <c r="B14822" s="102"/>
    </row>
    <row r="14823" spans="2:2">
      <c r="B14823" s="102"/>
    </row>
    <row r="14824" spans="2:2">
      <c r="B14824" s="102"/>
    </row>
    <row r="14825" spans="2:2">
      <c r="B14825" s="102"/>
    </row>
    <row r="14826" spans="2:2">
      <c r="B14826" s="102"/>
    </row>
    <row r="14827" spans="2:2">
      <c r="B14827" s="102"/>
    </row>
    <row r="14828" spans="2:2">
      <c r="B14828" s="102"/>
    </row>
    <row r="14829" spans="2:2">
      <c r="B14829" s="102"/>
    </row>
    <row r="14830" spans="2:2">
      <c r="B14830" s="102"/>
    </row>
    <row r="14831" spans="2:2">
      <c r="B14831" s="102"/>
    </row>
    <row r="14832" spans="2:2">
      <c r="B14832" s="102"/>
    </row>
    <row r="14833" spans="2:2">
      <c r="B14833" s="102"/>
    </row>
    <row r="14834" spans="2:2">
      <c r="B14834" s="102"/>
    </row>
    <row r="14835" spans="2:2">
      <c r="B14835" s="102"/>
    </row>
    <row r="14836" spans="2:2">
      <c r="B14836" s="102"/>
    </row>
    <row r="14837" spans="2:2">
      <c r="B14837" s="102"/>
    </row>
    <row r="14838" spans="2:2">
      <c r="B14838" s="102"/>
    </row>
    <row r="14839" spans="2:2">
      <c r="B14839" s="102"/>
    </row>
    <row r="14840" spans="2:2">
      <c r="B14840" s="102"/>
    </row>
    <row r="14841" spans="2:2">
      <c r="B14841" s="102"/>
    </row>
    <row r="14842" spans="2:2">
      <c r="B14842" s="102"/>
    </row>
    <row r="14843" spans="2:2">
      <c r="B14843" s="102"/>
    </row>
    <row r="14844" spans="2:2">
      <c r="B14844" s="102"/>
    </row>
    <row r="14845" spans="2:2">
      <c r="B14845" s="102"/>
    </row>
    <row r="14846" spans="2:2">
      <c r="B14846" s="102"/>
    </row>
    <row r="14847" spans="2:2">
      <c r="B14847" s="102"/>
    </row>
    <row r="14848" spans="2:2">
      <c r="B14848" s="102"/>
    </row>
    <row r="14849" spans="2:2">
      <c r="B14849" s="102"/>
    </row>
    <row r="14850" spans="2:2">
      <c r="B14850" s="102"/>
    </row>
    <row r="14851" spans="2:2">
      <c r="B14851" s="102"/>
    </row>
    <row r="14852" spans="2:2">
      <c r="B14852" s="102"/>
    </row>
    <row r="14853" spans="2:2">
      <c r="B14853" s="102"/>
    </row>
    <row r="14854" spans="2:2">
      <c r="B14854" s="102"/>
    </row>
    <row r="14855" spans="2:2">
      <c r="B14855" s="102"/>
    </row>
    <row r="14856" spans="2:2">
      <c r="B14856" s="102"/>
    </row>
    <row r="14857" spans="2:2">
      <c r="B14857" s="102"/>
    </row>
    <row r="14858" spans="2:2">
      <c r="B14858" s="102"/>
    </row>
    <row r="14859" spans="2:2">
      <c r="B14859" s="102"/>
    </row>
    <row r="14860" spans="2:2">
      <c r="B14860" s="102"/>
    </row>
    <row r="14861" spans="2:2">
      <c r="B14861" s="102"/>
    </row>
    <row r="14862" spans="2:2">
      <c r="B14862" s="102"/>
    </row>
    <row r="14863" spans="2:2">
      <c r="B14863" s="102"/>
    </row>
    <row r="14864" spans="2:2">
      <c r="B14864" s="102"/>
    </row>
    <row r="14865" spans="2:2">
      <c r="B14865" s="102"/>
    </row>
    <row r="14866" spans="2:2">
      <c r="B14866" s="102"/>
    </row>
    <row r="14867" spans="2:2">
      <c r="B14867" s="102"/>
    </row>
    <row r="14868" spans="2:2">
      <c r="B14868" s="102"/>
    </row>
    <row r="14869" spans="2:2">
      <c r="B14869" s="102"/>
    </row>
    <row r="14870" spans="2:2">
      <c r="B14870" s="102"/>
    </row>
    <row r="14871" spans="2:2">
      <c r="B14871" s="102"/>
    </row>
    <row r="14872" spans="2:2">
      <c r="B14872" s="102"/>
    </row>
    <row r="14873" spans="2:2">
      <c r="B14873" s="102"/>
    </row>
    <row r="14874" spans="2:2">
      <c r="B14874" s="102"/>
    </row>
    <row r="14875" spans="2:2">
      <c r="B14875" s="102"/>
    </row>
    <row r="14876" spans="2:2">
      <c r="B14876" s="102"/>
    </row>
    <row r="14877" spans="2:2">
      <c r="B14877" s="102"/>
    </row>
    <row r="14878" spans="2:2">
      <c r="B14878" s="102"/>
    </row>
    <row r="14879" spans="2:2">
      <c r="B14879" s="102"/>
    </row>
    <row r="14880" spans="2:2">
      <c r="B14880" s="102"/>
    </row>
    <row r="14881" spans="2:2">
      <c r="B14881" s="102"/>
    </row>
    <row r="14882" spans="2:2">
      <c r="B14882" s="102"/>
    </row>
    <row r="14883" spans="2:2">
      <c r="B14883" s="102"/>
    </row>
    <row r="14884" spans="2:2">
      <c r="B14884" s="102"/>
    </row>
    <row r="14885" spans="2:2">
      <c r="B14885" s="102"/>
    </row>
    <row r="14886" spans="2:2">
      <c r="B14886" s="102"/>
    </row>
    <row r="14887" spans="2:2">
      <c r="B14887" s="102"/>
    </row>
    <row r="14888" spans="2:2">
      <c r="B14888" s="102"/>
    </row>
    <row r="14889" spans="2:2">
      <c r="B14889" s="102"/>
    </row>
    <row r="14890" spans="2:2">
      <c r="B14890" s="102"/>
    </row>
    <row r="14891" spans="2:2">
      <c r="B14891" s="102"/>
    </row>
    <row r="14892" spans="2:2">
      <c r="B14892" s="102"/>
    </row>
    <row r="14893" spans="2:2">
      <c r="B14893" s="102"/>
    </row>
    <row r="14894" spans="2:2">
      <c r="B14894" s="102"/>
    </row>
    <row r="14895" spans="2:2">
      <c r="B14895" s="102"/>
    </row>
    <row r="14896" spans="2:2">
      <c r="B14896" s="102"/>
    </row>
    <row r="14897" spans="2:2">
      <c r="B14897" s="102"/>
    </row>
    <row r="14898" spans="2:2">
      <c r="B14898" s="102"/>
    </row>
    <row r="14899" spans="2:2">
      <c r="B14899" s="102"/>
    </row>
    <row r="14900" spans="2:2">
      <c r="B14900" s="102"/>
    </row>
    <row r="14901" spans="2:2">
      <c r="B14901" s="102"/>
    </row>
    <row r="14902" spans="2:2">
      <c r="B14902" s="102"/>
    </row>
    <row r="14903" spans="2:2">
      <c r="B14903" s="102"/>
    </row>
    <row r="14904" spans="2:2">
      <c r="B14904" s="102"/>
    </row>
    <row r="14905" spans="2:2">
      <c r="B14905" s="102"/>
    </row>
    <row r="14906" spans="2:2">
      <c r="B14906" s="102"/>
    </row>
    <row r="14907" spans="2:2">
      <c r="B14907" s="102"/>
    </row>
    <row r="14908" spans="2:2">
      <c r="B14908" s="102"/>
    </row>
    <row r="14909" spans="2:2">
      <c r="B14909" s="102"/>
    </row>
    <row r="14910" spans="2:2">
      <c r="B14910" s="102"/>
    </row>
    <row r="14911" spans="2:2">
      <c r="B14911" s="102"/>
    </row>
    <row r="14912" spans="2:2">
      <c r="B14912" s="102"/>
    </row>
    <row r="14913" spans="2:2">
      <c r="B14913" s="102"/>
    </row>
    <row r="14914" spans="2:2">
      <c r="B14914" s="102"/>
    </row>
    <row r="14915" spans="2:2">
      <c r="B14915" s="102"/>
    </row>
    <row r="14916" spans="2:2">
      <c r="B14916" s="102"/>
    </row>
    <row r="14917" spans="2:2">
      <c r="B14917" s="102"/>
    </row>
    <row r="14918" spans="2:2">
      <c r="B14918" s="102"/>
    </row>
    <row r="14919" spans="2:2">
      <c r="B14919" s="102"/>
    </row>
    <row r="14920" spans="2:2">
      <c r="B14920" s="102"/>
    </row>
    <row r="14921" spans="2:2">
      <c r="B14921" s="102"/>
    </row>
    <row r="14922" spans="2:2">
      <c r="B14922" s="102"/>
    </row>
    <row r="14923" spans="2:2">
      <c r="B14923" s="102"/>
    </row>
    <row r="14924" spans="2:2">
      <c r="B14924" s="102"/>
    </row>
    <row r="14925" spans="2:2">
      <c r="B14925" s="102"/>
    </row>
    <row r="14926" spans="2:2">
      <c r="B14926" s="102"/>
    </row>
    <row r="14927" spans="2:2">
      <c r="B14927" s="102"/>
    </row>
    <row r="14928" spans="2:2">
      <c r="B14928" s="102"/>
    </row>
    <row r="14929" spans="2:2">
      <c r="B14929" s="102"/>
    </row>
    <row r="14930" spans="2:2">
      <c r="B14930" s="102"/>
    </row>
    <row r="14931" spans="2:2">
      <c r="B14931" s="102"/>
    </row>
    <row r="14932" spans="2:2">
      <c r="B14932" s="102"/>
    </row>
    <row r="14933" spans="2:2">
      <c r="B14933" s="102"/>
    </row>
    <row r="14934" spans="2:2">
      <c r="B14934" s="102"/>
    </row>
    <row r="14935" spans="2:2">
      <c r="B14935" s="102"/>
    </row>
    <row r="14936" spans="2:2">
      <c r="B14936" s="102"/>
    </row>
    <row r="14937" spans="2:2">
      <c r="B14937" s="102"/>
    </row>
    <row r="14938" spans="2:2">
      <c r="B14938" s="102"/>
    </row>
    <row r="14939" spans="2:2">
      <c r="B14939" s="102"/>
    </row>
    <row r="14940" spans="2:2">
      <c r="B14940" s="102"/>
    </row>
    <row r="14941" spans="2:2">
      <c r="B14941" s="102"/>
    </row>
    <row r="14942" spans="2:2">
      <c r="B14942" s="102"/>
    </row>
    <row r="14943" spans="2:2">
      <c r="B14943" s="102"/>
    </row>
    <row r="14944" spans="2:2">
      <c r="B14944" s="102"/>
    </row>
    <row r="14945" spans="2:2">
      <c r="B14945" s="102"/>
    </row>
    <row r="14946" spans="2:2">
      <c r="B14946" s="102"/>
    </row>
    <row r="14947" spans="2:2">
      <c r="B14947" s="102"/>
    </row>
    <row r="14948" spans="2:2">
      <c r="B14948" s="102"/>
    </row>
    <row r="14949" spans="2:2">
      <c r="B14949" s="102"/>
    </row>
    <row r="14950" spans="2:2">
      <c r="B14950" s="102"/>
    </row>
    <row r="14951" spans="2:2">
      <c r="B14951" s="102"/>
    </row>
    <row r="14952" spans="2:2">
      <c r="B14952" s="102"/>
    </row>
    <row r="14953" spans="2:2">
      <c r="B14953" s="102"/>
    </row>
    <row r="14954" spans="2:2">
      <c r="B14954" s="102"/>
    </row>
    <row r="14955" spans="2:2">
      <c r="B14955" s="102"/>
    </row>
    <row r="14956" spans="2:2">
      <c r="B14956" s="102"/>
    </row>
    <row r="14957" spans="2:2">
      <c r="B14957" s="102"/>
    </row>
    <row r="14958" spans="2:2">
      <c r="B14958" s="102"/>
    </row>
    <row r="14959" spans="2:2">
      <c r="B14959" s="102"/>
    </row>
    <row r="14960" spans="2:2">
      <c r="B14960" s="102"/>
    </row>
    <row r="14961" spans="2:2">
      <c r="B14961" s="102"/>
    </row>
    <row r="14962" spans="2:2">
      <c r="B14962" s="102"/>
    </row>
    <row r="14963" spans="2:2">
      <c r="B14963" s="102"/>
    </row>
    <row r="14964" spans="2:2">
      <c r="B14964" s="102"/>
    </row>
    <row r="14965" spans="2:2">
      <c r="B14965" s="102"/>
    </row>
    <row r="14966" spans="2:2">
      <c r="B14966" s="102"/>
    </row>
    <row r="14967" spans="2:2">
      <c r="B14967" s="102"/>
    </row>
    <row r="14968" spans="2:2">
      <c r="B14968" s="102"/>
    </row>
    <row r="14969" spans="2:2">
      <c r="B14969" s="102"/>
    </row>
    <row r="14970" spans="2:2">
      <c r="B14970" s="102"/>
    </row>
    <row r="14971" spans="2:2">
      <c r="B14971" s="102"/>
    </row>
    <row r="14972" spans="2:2">
      <c r="B14972" s="102"/>
    </row>
    <row r="14973" spans="2:2">
      <c r="B14973" s="102"/>
    </row>
    <row r="14974" spans="2:2">
      <c r="B14974" s="102"/>
    </row>
    <row r="14975" spans="2:2">
      <c r="B14975" s="102"/>
    </row>
    <row r="14976" spans="2:2">
      <c r="B14976" s="102"/>
    </row>
    <row r="14977" spans="2:2">
      <c r="B14977" s="102"/>
    </row>
    <row r="14978" spans="2:2">
      <c r="B14978" s="102"/>
    </row>
    <row r="14979" spans="2:2">
      <c r="B14979" s="102"/>
    </row>
    <row r="14980" spans="2:2">
      <c r="B14980" s="102"/>
    </row>
    <row r="14981" spans="2:2">
      <c r="B14981" s="102"/>
    </row>
    <row r="14982" spans="2:2">
      <c r="B14982" s="102"/>
    </row>
    <row r="14983" spans="2:2">
      <c r="B14983" s="102"/>
    </row>
    <row r="14984" spans="2:2">
      <c r="B14984" s="102"/>
    </row>
    <row r="14985" spans="2:2">
      <c r="B14985" s="102"/>
    </row>
    <row r="14986" spans="2:2">
      <c r="B14986" s="102"/>
    </row>
    <row r="14987" spans="2:2">
      <c r="B14987" s="102"/>
    </row>
    <row r="14988" spans="2:2">
      <c r="B14988" s="102"/>
    </row>
    <row r="14989" spans="2:2">
      <c r="B14989" s="102"/>
    </row>
    <row r="14990" spans="2:2">
      <c r="B14990" s="102"/>
    </row>
    <row r="14991" spans="2:2">
      <c r="B14991" s="102"/>
    </row>
    <row r="14992" spans="2:2">
      <c r="B14992" s="102"/>
    </row>
    <row r="14993" spans="2:2">
      <c r="B14993" s="102"/>
    </row>
    <row r="14994" spans="2:2">
      <c r="B14994" s="102"/>
    </row>
    <row r="14995" spans="2:2">
      <c r="B14995" s="102"/>
    </row>
    <row r="14996" spans="2:2">
      <c r="B14996" s="102"/>
    </row>
    <row r="14997" spans="2:2">
      <c r="B14997" s="102"/>
    </row>
    <row r="14998" spans="2:2">
      <c r="B14998" s="102"/>
    </row>
    <row r="14999" spans="2:2">
      <c r="B14999" s="102"/>
    </row>
    <row r="15000" spans="2:2">
      <c r="B15000" s="102"/>
    </row>
    <row r="15001" spans="2:2">
      <c r="B15001" s="102"/>
    </row>
    <row r="15002" spans="2:2">
      <c r="B15002" s="102"/>
    </row>
    <row r="15003" spans="2:2">
      <c r="B15003" s="102"/>
    </row>
    <row r="15004" spans="2:2">
      <c r="B15004" s="102"/>
    </row>
    <row r="15005" spans="2:2">
      <c r="B15005" s="102"/>
    </row>
    <row r="15006" spans="2:2">
      <c r="B15006" s="102"/>
    </row>
    <row r="15007" spans="2:2">
      <c r="B15007" s="102"/>
    </row>
    <row r="15008" spans="2:2">
      <c r="B15008" s="102"/>
    </row>
    <row r="15009" spans="2:2">
      <c r="B15009" s="102"/>
    </row>
    <row r="15010" spans="2:2">
      <c r="B15010" s="102"/>
    </row>
    <row r="15011" spans="2:2">
      <c r="B15011" s="102"/>
    </row>
    <row r="15012" spans="2:2">
      <c r="B15012" s="102"/>
    </row>
    <row r="15013" spans="2:2">
      <c r="B15013" s="102"/>
    </row>
    <row r="15014" spans="2:2">
      <c r="B15014" s="102"/>
    </row>
    <row r="15015" spans="2:2">
      <c r="B15015" s="102"/>
    </row>
    <row r="15016" spans="2:2">
      <c r="B15016" s="102"/>
    </row>
    <row r="15017" spans="2:2">
      <c r="B15017" s="102"/>
    </row>
    <row r="15018" spans="2:2">
      <c r="B15018" s="102"/>
    </row>
    <row r="15019" spans="2:2">
      <c r="B15019" s="102"/>
    </row>
    <row r="15020" spans="2:2">
      <c r="B15020" s="102"/>
    </row>
    <row r="15021" spans="2:2">
      <c r="B15021" s="102"/>
    </row>
    <row r="15022" spans="2:2">
      <c r="B15022" s="102"/>
    </row>
    <row r="15023" spans="2:2">
      <c r="B15023" s="102"/>
    </row>
    <row r="15024" spans="2:2">
      <c r="B15024" s="102"/>
    </row>
    <row r="15025" spans="2:2">
      <c r="B15025" s="102"/>
    </row>
    <row r="15026" spans="2:2">
      <c r="B15026" s="102"/>
    </row>
    <row r="15027" spans="2:2">
      <c r="B15027" s="102"/>
    </row>
    <row r="15028" spans="2:2">
      <c r="B15028" s="102"/>
    </row>
    <row r="15029" spans="2:2">
      <c r="B15029" s="102"/>
    </row>
    <row r="15030" spans="2:2">
      <c r="B15030" s="102"/>
    </row>
    <row r="15031" spans="2:2">
      <c r="B15031" s="102"/>
    </row>
    <row r="15032" spans="2:2">
      <c r="B15032" s="102"/>
    </row>
    <row r="15033" spans="2:2">
      <c r="B15033" s="102"/>
    </row>
    <row r="15034" spans="2:2">
      <c r="B15034" s="102"/>
    </row>
    <row r="15035" spans="2:2">
      <c r="B15035" s="102"/>
    </row>
    <row r="15036" spans="2:2">
      <c r="B15036" s="102"/>
    </row>
    <row r="15037" spans="2:2">
      <c r="B15037" s="102"/>
    </row>
    <row r="15038" spans="2:2">
      <c r="B15038" s="102"/>
    </row>
    <row r="15039" spans="2:2">
      <c r="B15039" s="102"/>
    </row>
    <row r="15040" spans="2:2">
      <c r="B15040" s="102"/>
    </row>
    <row r="15041" spans="2:2">
      <c r="B15041" s="102"/>
    </row>
    <row r="15042" spans="2:2">
      <c r="B15042" s="102"/>
    </row>
    <row r="15043" spans="2:2">
      <c r="B15043" s="102"/>
    </row>
    <row r="15044" spans="2:2">
      <c r="B15044" s="102"/>
    </row>
    <row r="15045" spans="2:2">
      <c r="B15045" s="102"/>
    </row>
    <row r="15046" spans="2:2">
      <c r="B15046" s="102"/>
    </row>
    <row r="15047" spans="2:2">
      <c r="B15047" s="102"/>
    </row>
    <row r="15048" spans="2:2">
      <c r="B15048" s="102"/>
    </row>
    <row r="15049" spans="2:2">
      <c r="B15049" s="102"/>
    </row>
    <row r="15050" spans="2:2">
      <c r="B15050" s="102"/>
    </row>
    <row r="15051" spans="2:2">
      <c r="B15051" s="102"/>
    </row>
    <row r="15052" spans="2:2">
      <c r="B15052" s="102"/>
    </row>
    <row r="15053" spans="2:2">
      <c r="B15053" s="102"/>
    </row>
    <row r="15054" spans="2:2">
      <c r="B15054" s="102"/>
    </row>
    <row r="15055" spans="2:2">
      <c r="B15055" s="102"/>
    </row>
    <row r="15056" spans="2:2">
      <c r="B15056" s="102"/>
    </row>
    <row r="15057" spans="2:2">
      <c r="B15057" s="102"/>
    </row>
    <row r="15058" spans="2:2">
      <c r="B15058" s="102"/>
    </row>
    <row r="15059" spans="2:2">
      <c r="B15059" s="102"/>
    </row>
    <row r="15060" spans="2:2">
      <c r="B15060" s="102"/>
    </row>
    <row r="15061" spans="2:2">
      <c r="B15061" s="102"/>
    </row>
    <row r="15062" spans="2:2">
      <c r="B15062" s="102"/>
    </row>
    <row r="15063" spans="2:2">
      <c r="B15063" s="102"/>
    </row>
    <row r="15064" spans="2:2">
      <c r="B15064" s="102"/>
    </row>
    <row r="15065" spans="2:2">
      <c r="B15065" s="102"/>
    </row>
    <row r="15066" spans="2:2">
      <c r="B15066" s="102"/>
    </row>
    <row r="15067" spans="2:2">
      <c r="B15067" s="102"/>
    </row>
    <row r="15068" spans="2:2">
      <c r="B15068" s="102"/>
    </row>
    <row r="15069" spans="2:2">
      <c r="B15069" s="102"/>
    </row>
    <row r="15070" spans="2:2">
      <c r="B15070" s="102"/>
    </row>
    <row r="15071" spans="2:2">
      <c r="B15071" s="102"/>
    </row>
    <row r="15072" spans="2:2">
      <c r="B15072" s="102"/>
    </row>
    <row r="15073" spans="2:2">
      <c r="B15073" s="102"/>
    </row>
    <row r="15074" spans="2:2">
      <c r="B15074" s="102"/>
    </row>
    <row r="15075" spans="2:2">
      <c r="B15075" s="102"/>
    </row>
    <row r="15076" spans="2:2">
      <c r="B15076" s="102"/>
    </row>
    <row r="15077" spans="2:2">
      <c r="B15077" s="102"/>
    </row>
    <row r="15078" spans="2:2">
      <c r="B15078" s="102"/>
    </row>
    <row r="15079" spans="2:2">
      <c r="B15079" s="102"/>
    </row>
    <row r="15080" spans="2:2">
      <c r="B15080" s="102"/>
    </row>
    <row r="15081" spans="2:2">
      <c r="B15081" s="102"/>
    </row>
    <row r="15082" spans="2:2">
      <c r="B15082" s="102"/>
    </row>
    <row r="15083" spans="2:2">
      <c r="B15083" s="102"/>
    </row>
    <row r="15084" spans="2:2">
      <c r="B15084" s="102"/>
    </row>
    <row r="15085" spans="2:2">
      <c r="B15085" s="102"/>
    </row>
    <row r="15086" spans="2:2">
      <c r="B15086" s="102"/>
    </row>
    <row r="15087" spans="2:2">
      <c r="B15087" s="102"/>
    </row>
    <row r="15088" spans="2:2">
      <c r="B15088" s="102"/>
    </row>
    <row r="15089" spans="2:2">
      <c r="B15089" s="102"/>
    </row>
    <row r="15090" spans="2:2">
      <c r="B15090" s="102"/>
    </row>
    <row r="15091" spans="2:2">
      <c r="B15091" s="102"/>
    </row>
    <row r="15092" spans="2:2">
      <c r="B15092" s="102"/>
    </row>
    <row r="15093" spans="2:2">
      <c r="B15093" s="102"/>
    </row>
    <row r="15094" spans="2:2">
      <c r="B15094" s="102"/>
    </row>
    <row r="15095" spans="2:2">
      <c r="B15095" s="102"/>
    </row>
    <row r="15096" spans="2:2">
      <c r="B15096" s="102"/>
    </row>
    <row r="15097" spans="2:2">
      <c r="B15097" s="102"/>
    </row>
    <row r="15098" spans="2:2">
      <c r="B15098" s="102"/>
    </row>
    <row r="15099" spans="2:2">
      <c r="B15099" s="102"/>
    </row>
    <row r="15100" spans="2:2">
      <c r="B15100" s="102"/>
    </row>
    <row r="15101" spans="2:2">
      <c r="B15101" s="102"/>
    </row>
    <row r="15102" spans="2:2">
      <c r="B15102" s="102"/>
    </row>
    <row r="15103" spans="2:2">
      <c r="B15103" s="102"/>
    </row>
    <row r="15104" spans="2:2">
      <c r="B15104" s="102"/>
    </row>
    <row r="15105" spans="2:2">
      <c r="B15105" s="102"/>
    </row>
    <row r="15106" spans="2:2">
      <c r="B15106" s="102"/>
    </row>
    <row r="15107" spans="2:2">
      <c r="B15107" s="102"/>
    </row>
    <row r="15108" spans="2:2">
      <c r="B15108" s="102"/>
    </row>
    <row r="15109" spans="2:2">
      <c r="B15109" s="102"/>
    </row>
    <row r="15110" spans="2:2">
      <c r="B15110" s="102"/>
    </row>
    <row r="15111" spans="2:2">
      <c r="B15111" s="102"/>
    </row>
    <row r="15112" spans="2:2">
      <c r="B15112" s="102"/>
    </row>
    <row r="15113" spans="2:2">
      <c r="B15113" s="102"/>
    </row>
    <row r="15114" spans="2:2">
      <c r="B15114" s="102"/>
    </row>
    <row r="15115" spans="2:2">
      <c r="B15115" s="102"/>
    </row>
    <row r="15116" spans="2:2">
      <c r="B15116" s="102"/>
    </row>
    <row r="15117" spans="2:2">
      <c r="B15117" s="102"/>
    </row>
    <row r="15118" spans="2:2">
      <c r="B15118" s="102"/>
    </row>
    <row r="15119" spans="2:2">
      <c r="B15119" s="102"/>
    </row>
    <row r="15120" spans="2:2">
      <c r="B15120" s="102"/>
    </row>
    <row r="15121" spans="2:2">
      <c r="B15121" s="102"/>
    </row>
    <row r="15122" spans="2:2">
      <c r="B15122" s="102"/>
    </row>
    <row r="15123" spans="2:2">
      <c r="B15123" s="102"/>
    </row>
    <row r="15124" spans="2:2">
      <c r="B15124" s="102"/>
    </row>
    <row r="15125" spans="2:2">
      <c r="B15125" s="102"/>
    </row>
    <row r="15126" spans="2:2">
      <c r="B15126" s="102"/>
    </row>
    <row r="15127" spans="2:2">
      <c r="B15127" s="102"/>
    </row>
    <row r="15128" spans="2:2">
      <c r="B15128" s="102"/>
    </row>
    <row r="15129" spans="2:2">
      <c r="B15129" s="102"/>
    </row>
    <row r="15130" spans="2:2">
      <c r="B15130" s="102"/>
    </row>
    <row r="15131" spans="2:2">
      <c r="B15131" s="102"/>
    </row>
    <row r="15132" spans="2:2">
      <c r="B15132" s="102"/>
    </row>
    <row r="15133" spans="2:2">
      <c r="B15133" s="102"/>
    </row>
    <row r="15134" spans="2:2">
      <c r="B15134" s="102"/>
    </row>
    <row r="15135" spans="2:2">
      <c r="B15135" s="102"/>
    </row>
    <row r="15136" spans="2:2">
      <c r="B15136" s="102"/>
    </row>
    <row r="15137" spans="2:2">
      <c r="B15137" s="102"/>
    </row>
    <row r="15138" spans="2:2">
      <c r="B15138" s="102"/>
    </row>
    <row r="15139" spans="2:2">
      <c r="B15139" s="102"/>
    </row>
    <row r="15140" spans="2:2">
      <c r="B15140" s="102"/>
    </row>
    <row r="15141" spans="2:2">
      <c r="B15141" s="102"/>
    </row>
    <row r="15142" spans="2:2">
      <c r="B15142" s="102"/>
    </row>
    <row r="15143" spans="2:2">
      <c r="B15143" s="102"/>
    </row>
    <row r="15144" spans="2:2">
      <c r="B15144" s="102"/>
    </row>
    <row r="15145" spans="2:2">
      <c r="B15145" s="102"/>
    </row>
    <row r="15146" spans="2:2">
      <c r="B15146" s="102"/>
    </row>
    <row r="15147" spans="2:2">
      <c r="B15147" s="102"/>
    </row>
    <row r="15148" spans="2:2">
      <c r="B15148" s="102"/>
    </row>
    <row r="15149" spans="2:2">
      <c r="B15149" s="102"/>
    </row>
    <row r="15150" spans="2:2">
      <c r="B15150" s="102"/>
    </row>
    <row r="15151" spans="2:2">
      <c r="B15151" s="102"/>
    </row>
    <row r="15152" spans="2:2">
      <c r="B15152" s="102"/>
    </row>
    <row r="15153" spans="2:2">
      <c r="B15153" s="102"/>
    </row>
    <row r="15154" spans="2:2">
      <c r="B15154" s="102"/>
    </row>
    <row r="15155" spans="2:2">
      <c r="B15155" s="102"/>
    </row>
    <row r="15156" spans="2:2">
      <c r="B15156" s="102"/>
    </row>
    <row r="15157" spans="2:2">
      <c r="B15157" s="102"/>
    </row>
    <row r="15158" spans="2:2">
      <c r="B15158" s="102"/>
    </row>
    <row r="15159" spans="2:2">
      <c r="B15159" s="102"/>
    </row>
    <row r="15160" spans="2:2">
      <c r="B15160" s="102"/>
    </row>
    <row r="15161" spans="2:2">
      <c r="B15161" s="102"/>
    </row>
    <row r="15162" spans="2:2">
      <c r="B15162" s="102"/>
    </row>
    <row r="15163" spans="2:2">
      <c r="B15163" s="102"/>
    </row>
    <row r="15164" spans="2:2">
      <c r="B15164" s="102"/>
    </row>
    <row r="15165" spans="2:2">
      <c r="B15165" s="102"/>
    </row>
    <row r="15166" spans="2:2">
      <c r="B15166" s="102"/>
    </row>
    <row r="15167" spans="2:2">
      <c r="B15167" s="102"/>
    </row>
    <row r="15168" spans="2:2">
      <c r="B15168" s="102"/>
    </row>
    <row r="15169" spans="2:2">
      <c r="B15169" s="102"/>
    </row>
    <row r="15170" spans="2:2">
      <c r="B15170" s="102"/>
    </row>
    <row r="15171" spans="2:2">
      <c r="B15171" s="102"/>
    </row>
    <row r="15172" spans="2:2">
      <c r="B15172" s="102"/>
    </row>
    <row r="15173" spans="2:2">
      <c r="B15173" s="102"/>
    </row>
    <row r="15174" spans="2:2">
      <c r="B15174" s="102"/>
    </row>
    <row r="15175" spans="2:2">
      <c r="B15175" s="102"/>
    </row>
    <row r="15176" spans="2:2">
      <c r="B15176" s="102"/>
    </row>
    <row r="15177" spans="2:2">
      <c r="B15177" s="102"/>
    </row>
    <row r="15178" spans="2:2">
      <c r="B15178" s="102"/>
    </row>
    <row r="15179" spans="2:2">
      <c r="B15179" s="102"/>
    </row>
    <row r="15180" spans="2:2">
      <c r="B15180" s="102"/>
    </row>
    <row r="15181" spans="2:2">
      <c r="B15181" s="102"/>
    </row>
    <row r="15182" spans="2:2">
      <c r="B15182" s="102"/>
    </row>
    <row r="15183" spans="2:2">
      <c r="B15183" s="102"/>
    </row>
    <row r="15184" spans="2:2">
      <c r="B15184" s="102"/>
    </row>
    <row r="15185" spans="2:2">
      <c r="B15185" s="102"/>
    </row>
    <row r="15186" spans="2:2">
      <c r="B15186" s="102"/>
    </row>
    <row r="15187" spans="2:2">
      <c r="B15187" s="102"/>
    </row>
    <row r="15188" spans="2:2">
      <c r="B15188" s="102"/>
    </row>
    <row r="15189" spans="2:2">
      <c r="B15189" s="102"/>
    </row>
    <row r="15190" spans="2:2">
      <c r="B15190" s="102"/>
    </row>
    <row r="15191" spans="2:2">
      <c r="B15191" s="102"/>
    </row>
    <row r="15192" spans="2:2">
      <c r="B15192" s="102"/>
    </row>
    <row r="15193" spans="2:2">
      <c r="B15193" s="102"/>
    </row>
    <row r="15194" spans="2:2">
      <c r="B15194" s="102"/>
    </row>
    <row r="15195" spans="2:2">
      <c r="B15195" s="102"/>
    </row>
    <row r="15196" spans="2:2">
      <c r="B15196" s="102"/>
    </row>
    <row r="15197" spans="2:2">
      <c r="B15197" s="102"/>
    </row>
    <row r="15198" spans="2:2">
      <c r="B15198" s="102"/>
    </row>
    <row r="15199" spans="2:2">
      <c r="B15199" s="102"/>
    </row>
    <row r="15200" spans="2:2">
      <c r="B15200" s="102"/>
    </row>
    <row r="15201" spans="2:2">
      <c r="B15201" s="102"/>
    </row>
    <row r="15202" spans="2:2">
      <c r="B15202" s="102"/>
    </row>
    <row r="15203" spans="2:2">
      <c r="B15203" s="102"/>
    </row>
    <row r="15204" spans="2:2">
      <c r="B15204" s="102"/>
    </row>
    <row r="15205" spans="2:2">
      <c r="B15205" s="102"/>
    </row>
    <row r="15206" spans="2:2">
      <c r="B15206" s="102"/>
    </row>
    <row r="15207" spans="2:2">
      <c r="B15207" s="102"/>
    </row>
    <row r="15208" spans="2:2">
      <c r="B15208" s="102"/>
    </row>
    <row r="15209" spans="2:2">
      <c r="B15209" s="102"/>
    </row>
    <row r="15210" spans="2:2">
      <c r="B15210" s="102"/>
    </row>
    <row r="15211" spans="2:2">
      <c r="B15211" s="102"/>
    </row>
    <row r="15212" spans="2:2">
      <c r="B15212" s="102"/>
    </row>
    <row r="15213" spans="2:2">
      <c r="B15213" s="102"/>
    </row>
    <row r="15214" spans="2:2">
      <c r="B15214" s="102"/>
    </row>
    <row r="15215" spans="2:2">
      <c r="B15215" s="102"/>
    </row>
    <row r="15216" spans="2:2">
      <c r="B15216" s="102"/>
    </row>
    <row r="15217" spans="2:2">
      <c r="B15217" s="102"/>
    </row>
    <row r="15218" spans="2:2">
      <c r="B15218" s="102"/>
    </row>
    <row r="15219" spans="2:2">
      <c r="B15219" s="102"/>
    </row>
    <row r="15220" spans="2:2">
      <c r="B15220" s="102"/>
    </row>
    <row r="15221" spans="2:2">
      <c r="B15221" s="102"/>
    </row>
    <row r="15222" spans="2:2">
      <c r="B15222" s="102"/>
    </row>
    <row r="15223" spans="2:2">
      <c r="B15223" s="102"/>
    </row>
    <row r="15224" spans="2:2">
      <c r="B15224" s="102"/>
    </row>
    <row r="15225" spans="2:2">
      <c r="B15225" s="102"/>
    </row>
    <row r="15226" spans="2:2">
      <c r="B15226" s="102"/>
    </row>
    <row r="15227" spans="2:2">
      <c r="B15227" s="102"/>
    </row>
    <row r="15228" spans="2:2">
      <c r="B15228" s="102"/>
    </row>
    <row r="15229" spans="2:2">
      <c r="B15229" s="102"/>
    </row>
    <row r="15230" spans="2:2">
      <c r="B15230" s="102"/>
    </row>
    <row r="15231" spans="2:2">
      <c r="B15231" s="102"/>
    </row>
    <row r="15232" spans="2:2">
      <c r="B15232" s="102"/>
    </row>
    <row r="15233" spans="2:2">
      <c r="B15233" s="102"/>
    </row>
    <row r="15234" spans="2:2">
      <c r="B15234" s="102"/>
    </row>
    <row r="15235" spans="2:2">
      <c r="B15235" s="102"/>
    </row>
    <row r="15236" spans="2:2">
      <c r="B15236" s="102"/>
    </row>
    <row r="15237" spans="2:2">
      <c r="B15237" s="102"/>
    </row>
    <row r="15238" spans="2:2">
      <c r="B15238" s="102"/>
    </row>
    <row r="15239" spans="2:2">
      <c r="B15239" s="102"/>
    </row>
    <row r="15240" spans="2:2">
      <c r="B15240" s="102"/>
    </row>
    <row r="15241" spans="2:2">
      <c r="B15241" s="102"/>
    </row>
    <row r="15242" spans="2:2">
      <c r="B15242" s="102"/>
    </row>
    <row r="15243" spans="2:2">
      <c r="B15243" s="102"/>
    </row>
    <row r="15244" spans="2:2">
      <c r="B15244" s="102"/>
    </row>
    <row r="15245" spans="2:2">
      <c r="B15245" s="102"/>
    </row>
    <row r="15246" spans="2:2">
      <c r="B15246" s="102"/>
    </row>
    <row r="15247" spans="2:2">
      <c r="B15247" s="102"/>
    </row>
    <row r="15248" spans="2:2">
      <c r="B15248" s="102"/>
    </row>
    <row r="15249" spans="2:2">
      <c r="B15249" s="102"/>
    </row>
    <row r="15250" spans="2:2">
      <c r="B15250" s="102"/>
    </row>
    <row r="15251" spans="2:2">
      <c r="B15251" s="102"/>
    </row>
    <row r="15252" spans="2:2">
      <c r="B15252" s="102"/>
    </row>
    <row r="15253" spans="2:2">
      <c r="B15253" s="102"/>
    </row>
    <row r="15254" spans="2:2">
      <c r="B15254" s="102"/>
    </row>
    <row r="15255" spans="2:2">
      <c r="B15255" s="102"/>
    </row>
    <row r="15256" spans="2:2">
      <c r="B15256" s="102"/>
    </row>
    <row r="15257" spans="2:2">
      <c r="B15257" s="102"/>
    </row>
    <row r="15258" spans="2:2">
      <c r="B15258" s="102"/>
    </row>
    <row r="15259" spans="2:2">
      <c r="B15259" s="102"/>
    </row>
    <row r="15260" spans="2:2">
      <c r="B15260" s="102"/>
    </row>
    <row r="15261" spans="2:2">
      <c r="B15261" s="102"/>
    </row>
    <row r="15262" spans="2:2">
      <c r="B15262" s="102"/>
    </row>
    <row r="15263" spans="2:2">
      <c r="B15263" s="102"/>
    </row>
    <row r="15264" spans="2:2">
      <c r="B15264" s="102"/>
    </row>
    <row r="15265" spans="2:2">
      <c r="B15265" s="102"/>
    </row>
    <row r="15266" spans="2:2">
      <c r="B15266" s="102"/>
    </row>
    <row r="15267" spans="2:2">
      <c r="B15267" s="102"/>
    </row>
    <row r="15268" spans="2:2">
      <c r="B15268" s="102"/>
    </row>
    <row r="15269" spans="2:2">
      <c r="B15269" s="102"/>
    </row>
    <row r="15270" spans="2:2">
      <c r="B15270" s="102"/>
    </row>
    <row r="15271" spans="2:2">
      <c r="B15271" s="102"/>
    </row>
    <row r="15272" spans="2:2">
      <c r="B15272" s="102"/>
    </row>
    <row r="15273" spans="2:2">
      <c r="B15273" s="102"/>
    </row>
    <row r="15274" spans="2:2">
      <c r="B15274" s="102"/>
    </row>
    <row r="15275" spans="2:2">
      <c r="B15275" s="102"/>
    </row>
    <row r="15276" spans="2:2">
      <c r="B15276" s="102"/>
    </row>
    <row r="15277" spans="2:2">
      <c r="B15277" s="102"/>
    </row>
    <row r="15278" spans="2:2">
      <c r="B15278" s="102"/>
    </row>
    <row r="15279" spans="2:2">
      <c r="B15279" s="102"/>
    </row>
    <row r="15280" spans="2:2">
      <c r="B15280" s="102"/>
    </row>
    <row r="15281" spans="2:2">
      <c r="B15281" s="102"/>
    </row>
    <row r="15282" spans="2:2">
      <c r="B15282" s="102"/>
    </row>
    <row r="15283" spans="2:2">
      <c r="B15283" s="102"/>
    </row>
    <row r="15284" spans="2:2">
      <c r="B15284" s="102"/>
    </row>
    <row r="15285" spans="2:2">
      <c r="B15285" s="102"/>
    </row>
    <row r="15286" spans="2:2">
      <c r="B15286" s="102"/>
    </row>
    <row r="15287" spans="2:2">
      <c r="B15287" s="102"/>
    </row>
    <row r="15288" spans="2:2">
      <c r="B15288" s="102"/>
    </row>
    <row r="15289" spans="2:2">
      <c r="B15289" s="102"/>
    </row>
    <row r="15290" spans="2:2">
      <c r="B15290" s="102"/>
    </row>
    <row r="15291" spans="2:2">
      <c r="B15291" s="102"/>
    </row>
    <row r="15292" spans="2:2">
      <c r="B15292" s="102"/>
    </row>
    <row r="15293" spans="2:2">
      <c r="B15293" s="102"/>
    </row>
    <row r="15294" spans="2:2">
      <c r="B15294" s="102"/>
    </row>
    <row r="15295" spans="2:2">
      <c r="B15295" s="102"/>
    </row>
    <row r="15296" spans="2:2">
      <c r="B15296" s="102"/>
    </row>
    <row r="15297" spans="2:2">
      <c r="B15297" s="102"/>
    </row>
    <row r="15298" spans="2:2">
      <c r="B15298" s="102"/>
    </row>
    <row r="15299" spans="2:2">
      <c r="B15299" s="102"/>
    </row>
    <row r="15300" spans="2:2">
      <c r="B15300" s="102"/>
    </row>
    <row r="15301" spans="2:2">
      <c r="B15301" s="102"/>
    </row>
    <row r="15302" spans="2:2">
      <c r="B15302" s="102"/>
    </row>
    <row r="15303" spans="2:2">
      <c r="B15303" s="102"/>
    </row>
    <row r="15304" spans="2:2">
      <c r="B15304" s="102"/>
    </row>
    <row r="15305" spans="2:2">
      <c r="B15305" s="102"/>
    </row>
    <row r="15306" spans="2:2">
      <c r="B15306" s="102"/>
    </row>
    <row r="15307" spans="2:2">
      <c r="B15307" s="102"/>
    </row>
    <row r="15308" spans="2:2">
      <c r="B15308" s="102"/>
    </row>
    <row r="15309" spans="2:2">
      <c r="B15309" s="102"/>
    </row>
    <row r="15310" spans="2:2">
      <c r="B15310" s="102"/>
    </row>
    <row r="15311" spans="2:2">
      <c r="B15311" s="102"/>
    </row>
    <row r="15312" spans="2:2">
      <c r="B15312" s="102"/>
    </row>
    <row r="15313" spans="2:2">
      <c r="B15313" s="102"/>
    </row>
    <row r="15314" spans="2:2">
      <c r="B15314" s="102"/>
    </row>
    <row r="15315" spans="2:2">
      <c r="B15315" s="102"/>
    </row>
    <row r="15316" spans="2:2">
      <c r="B15316" s="102"/>
    </row>
    <row r="15317" spans="2:2">
      <c r="B15317" s="102"/>
    </row>
    <row r="15318" spans="2:2">
      <c r="B15318" s="102"/>
    </row>
    <row r="15319" spans="2:2">
      <c r="B15319" s="102"/>
    </row>
    <row r="15320" spans="2:2">
      <c r="B15320" s="102"/>
    </row>
    <row r="15321" spans="2:2">
      <c r="B15321" s="102"/>
    </row>
    <row r="15322" spans="2:2">
      <c r="B15322" s="102"/>
    </row>
    <row r="15323" spans="2:2">
      <c r="B15323" s="102"/>
    </row>
    <row r="15324" spans="2:2">
      <c r="B15324" s="102"/>
    </row>
    <row r="15325" spans="2:2">
      <c r="B15325" s="102"/>
    </row>
    <row r="15326" spans="2:2">
      <c r="B15326" s="102"/>
    </row>
    <row r="15327" spans="2:2">
      <c r="B15327" s="102"/>
    </row>
    <row r="15328" spans="2:2">
      <c r="B15328" s="102"/>
    </row>
    <row r="15329" spans="2:2">
      <c r="B15329" s="102"/>
    </row>
    <row r="15330" spans="2:2">
      <c r="B15330" s="102"/>
    </row>
    <row r="15331" spans="2:2">
      <c r="B15331" s="102"/>
    </row>
    <row r="15332" spans="2:2">
      <c r="B15332" s="102"/>
    </row>
    <row r="15333" spans="2:2">
      <c r="B15333" s="102"/>
    </row>
    <row r="15334" spans="2:2">
      <c r="B15334" s="102"/>
    </row>
    <row r="15335" spans="2:2">
      <c r="B15335" s="102"/>
    </row>
    <row r="15336" spans="2:2">
      <c r="B15336" s="102"/>
    </row>
    <row r="15337" spans="2:2">
      <c r="B15337" s="102"/>
    </row>
    <row r="15338" spans="2:2">
      <c r="B15338" s="102"/>
    </row>
    <row r="15339" spans="2:2">
      <c r="B15339" s="102"/>
    </row>
    <row r="15340" spans="2:2">
      <c r="B15340" s="102"/>
    </row>
    <row r="15341" spans="2:2">
      <c r="B15341" s="102"/>
    </row>
    <row r="15342" spans="2:2">
      <c r="B15342" s="102"/>
    </row>
    <row r="15343" spans="2:2">
      <c r="B15343" s="102"/>
    </row>
    <row r="15344" spans="2:2">
      <c r="B15344" s="102"/>
    </row>
    <row r="15345" spans="2:2">
      <c r="B15345" s="102"/>
    </row>
    <row r="15346" spans="2:2">
      <c r="B15346" s="102"/>
    </row>
    <row r="15347" spans="2:2">
      <c r="B15347" s="102"/>
    </row>
    <row r="15348" spans="2:2">
      <c r="B15348" s="102"/>
    </row>
    <row r="15349" spans="2:2">
      <c r="B15349" s="102"/>
    </row>
    <row r="15350" spans="2:2">
      <c r="B15350" s="102"/>
    </row>
    <row r="15351" spans="2:2">
      <c r="B15351" s="102"/>
    </row>
    <row r="15352" spans="2:2">
      <c r="B15352" s="102"/>
    </row>
    <row r="15353" spans="2:2">
      <c r="B15353" s="102"/>
    </row>
    <row r="15354" spans="2:2">
      <c r="B15354" s="102"/>
    </row>
    <row r="15355" spans="2:2">
      <c r="B15355" s="102"/>
    </row>
    <row r="15356" spans="2:2">
      <c r="B15356" s="102"/>
    </row>
    <row r="15357" spans="2:2">
      <c r="B15357" s="102"/>
    </row>
    <row r="15358" spans="2:2">
      <c r="B15358" s="102"/>
    </row>
    <row r="15359" spans="2:2">
      <c r="B15359" s="102"/>
    </row>
    <row r="15360" spans="2:2">
      <c r="B15360" s="102"/>
    </row>
    <row r="15361" spans="2:2">
      <c r="B15361" s="102"/>
    </row>
    <row r="15362" spans="2:2">
      <c r="B15362" s="102"/>
    </row>
    <row r="15363" spans="2:2">
      <c r="B15363" s="102"/>
    </row>
    <row r="15364" spans="2:2">
      <c r="B15364" s="102"/>
    </row>
    <row r="15365" spans="2:2">
      <c r="B15365" s="102"/>
    </row>
    <row r="15366" spans="2:2">
      <c r="B15366" s="102"/>
    </row>
    <row r="15367" spans="2:2">
      <c r="B15367" s="102"/>
    </row>
    <row r="15368" spans="2:2">
      <c r="B15368" s="102"/>
    </row>
    <row r="15369" spans="2:2">
      <c r="B15369" s="102"/>
    </row>
    <row r="15370" spans="2:2">
      <c r="B15370" s="102"/>
    </row>
    <row r="15371" spans="2:2">
      <c r="B15371" s="102"/>
    </row>
    <row r="15372" spans="2:2">
      <c r="B15372" s="102"/>
    </row>
    <row r="15373" spans="2:2">
      <c r="B15373" s="102"/>
    </row>
    <row r="15374" spans="2:2">
      <c r="B15374" s="102"/>
    </row>
    <row r="15375" spans="2:2">
      <c r="B15375" s="102"/>
    </row>
    <row r="15376" spans="2:2">
      <c r="B15376" s="102"/>
    </row>
    <row r="15377" spans="2:2">
      <c r="B15377" s="102"/>
    </row>
    <row r="15378" spans="2:2">
      <c r="B15378" s="102"/>
    </row>
    <row r="15379" spans="2:2">
      <c r="B15379" s="102"/>
    </row>
    <row r="15380" spans="2:2">
      <c r="B15380" s="102"/>
    </row>
    <row r="15381" spans="2:2">
      <c r="B15381" s="102"/>
    </row>
    <row r="15382" spans="2:2">
      <c r="B15382" s="102"/>
    </row>
    <row r="15383" spans="2:2">
      <c r="B15383" s="102"/>
    </row>
    <row r="15384" spans="2:2">
      <c r="B15384" s="102"/>
    </row>
    <row r="15385" spans="2:2">
      <c r="B15385" s="102"/>
    </row>
    <row r="15386" spans="2:2">
      <c r="B15386" s="102"/>
    </row>
    <row r="15387" spans="2:2">
      <c r="B15387" s="102"/>
    </row>
    <row r="15388" spans="2:2">
      <c r="B15388" s="102"/>
    </row>
    <row r="15389" spans="2:2">
      <c r="B15389" s="102"/>
    </row>
    <row r="15390" spans="2:2">
      <c r="B15390" s="102"/>
    </row>
    <row r="15391" spans="2:2">
      <c r="B15391" s="102"/>
    </row>
    <row r="15392" spans="2:2">
      <c r="B15392" s="102"/>
    </row>
    <row r="15393" spans="2:2">
      <c r="B15393" s="102"/>
    </row>
    <row r="15394" spans="2:2">
      <c r="B15394" s="102"/>
    </row>
    <row r="15395" spans="2:2">
      <c r="B15395" s="102"/>
    </row>
    <row r="15396" spans="2:2">
      <c r="B15396" s="102"/>
    </row>
    <row r="15397" spans="2:2">
      <c r="B15397" s="102"/>
    </row>
    <row r="15398" spans="2:2">
      <c r="B15398" s="102"/>
    </row>
    <row r="15399" spans="2:2">
      <c r="B15399" s="102"/>
    </row>
    <row r="15400" spans="2:2">
      <c r="B15400" s="102"/>
    </row>
    <row r="15401" spans="2:2">
      <c r="B15401" s="102"/>
    </row>
    <row r="15402" spans="2:2">
      <c r="B15402" s="102"/>
    </row>
    <row r="15403" spans="2:2">
      <c r="B15403" s="102"/>
    </row>
    <row r="15404" spans="2:2">
      <c r="B15404" s="102"/>
    </row>
    <row r="15405" spans="2:2">
      <c r="B15405" s="102"/>
    </row>
    <row r="15406" spans="2:2">
      <c r="B15406" s="102"/>
    </row>
    <row r="15407" spans="2:2">
      <c r="B15407" s="102"/>
    </row>
    <row r="15408" spans="2:2">
      <c r="B15408" s="102"/>
    </row>
    <row r="15409" spans="2:2">
      <c r="B15409" s="102"/>
    </row>
    <row r="15410" spans="2:2">
      <c r="B15410" s="102"/>
    </row>
    <row r="15411" spans="2:2">
      <c r="B15411" s="102"/>
    </row>
    <row r="15412" spans="2:2">
      <c r="B15412" s="102"/>
    </row>
    <row r="15413" spans="2:2">
      <c r="B15413" s="102"/>
    </row>
    <row r="15414" spans="2:2">
      <c r="B15414" s="102"/>
    </row>
    <row r="15415" spans="2:2">
      <c r="B15415" s="102"/>
    </row>
    <row r="15416" spans="2:2">
      <c r="B15416" s="102"/>
    </row>
    <row r="15417" spans="2:2">
      <c r="B15417" s="102"/>
    </row>
    <row r="15418" spans="2:2">
      <c r="B15418" s="102"/>
    </row>
    <row r="15419" spans="2:2">
      <c r="B15419" s="102"/>
    </row>
    <row r="15420" spans="2:2">
      <c r="B15420" s="102"/>
    </row>
    <row r="15421" spans="2:2">
      <c r="B15421" s="102"/>
    </row>
    <row r="15422" spans="2:2">
      <c r="B15422" s="102"/>
    </row>
    <row r="15423" spans="2:2">
      <c r="B15423" s="102"/>
    </row>
    <row r="15424" spans="2:2">
      <c r="B15424" s="102"/>
    </row>
    <row r="15425" spans="2:2">
      <c r="B15425" s="102"/>
    </row>
    <row r="15426" spans="2:2">
      <c r="B15426" s="102"/>
    </row>
    <row r="15427" spans="2:2">
      <c r="B15427" s="102"/>
    </row>
    <row r="15428" spans="2:2">
      <c r="B15428" s="102"/>
    </row>
    <row r="15429" spans="2:2">
      <c r="B15429" s="102"/>
    </row>
    <row r="15430" spans="2:2">
      <c r="B15430" s="102"/>
    </row>
    <row r="15431" spans="2:2">
      <c r="B15431" s="102"/>
    </row>
    <row r="15432" spans="2:2">
      <c r="B15432" s="102"/>
    </row>
    <row r="15433" spans="2:2">
      <c r="B15433" s="102"/>
    </row>
    <row r="15434" spans="2:2">
      <c r="B15434" s="102"/>
    </row>
    <row r="15435" spans="2:2">
      <c r="B15435" s="102"/>
    </row>
    <row r="15436" spans="2:2">
      <c r="B15436" s="102"/>
    </row>
    <row r="15437" spans="2:2">
      <c r="B15437" s="102"/>
    </row>
    <row r="15438" spans="2:2">
      <c r="B15438" s="102"/>
    </row>
    <row r="15439" spans="2:2">
      <c r="B15439" s="102"/>
    </row>
    <row r="15440" spans="2:2">
      <c r="B15440" s="102"/>
    </row>
    <row r="15441" spans="2:2">
      <c r="B15441" s="102"/>
    </row>
    <row r="15442" spans="2:2">
      <c r="B15442" s="102"/>
    </row>
    <row r="15443" spans="2:2">
      <c r="B15443" s="102"/>
    </row>
    <row r="15444" spans="2:2">
      <c r="B15444" s="102"/>
    </row>
    <row r="15445" spans="2:2">
      <c r="B15445" s="102"/>
    </row>
    <row r="15446" spans="2:2">
      <c r="B15446" s="102"/>
    </row>
    <row r="15447" spans="2:2">
      <c r="B15447" s="102"/>
    </row>
    <row r="15448" spans="2:2">
      <c r="B15448" s="102"/>
    </row>
    <row r="15449" spans="2:2">
      <c r="B15449" s="102"/>
    </row>
    <row r="15450" spans="2:2">
      <c r="B15450" s="102"/>
    </row>
    <row r="15451" spans="2:2">
      <c r="B15451" s="102"/>
    </row>
    <row r="15452" spans="2:2">
      <c r="B15452" s="102"/>
    </row>
    <row r="15453" spans="2:2">
      <c r="B15453" s="102"/>
    </row>
    <row r="15454" spans="2:2">
      <c r="B15454" s="102"/>
    </row>
    <row r="15455" spans="2:2">
      <c r="B15455" s="102"/>
    </row>
    <row r="15456" spans="2:2">
      <c r="B15456" s="102"/>
    </row>
    <row r="15457" spans="2:2">
      <c r="B15457" s="102"/>
    </row>
    <row r="15458" spans="2:2">
      <c r="B15458" s="102"/>
    </row>
    <row r="15459" spans="2:2">
      <c r="B15459" s="102"/>
    </row>
    <row r="15460" spans="2:2">
      <c r="B15460" s="102"/>
    </row>
    <row r="15461" spans="2:2">
      <c r="B15461" s="102"/>
    </row>
    <row r="15462" spans="2:2">
      <c r="B15462" s="102"/>
    </row>
    <row r="15463" spans="2:2">
      <c r="B15463" s="102"/>
    </row>
    <row r="15464" spans="2:2">
      <c r="B15464" s="102"/>
    </row>
    <row r="15465" spans="2:2">
      <c r="B15465" s="102"/>
    </row>
    <row r="15466" spans="2:2">
      <c r="B15466" s="102"/>
    </row>
    <row r="15467" spans="2:2">
      <c r="B15467" s="102"/>
    </row>
    <row r="15468" spans="2:2">
      <c r="B15468" s="102"/>
    </row>
    <row r="15469" spans="2:2">
      <c r="B15469" s="102"/>
    </row>
    <row r="15470" spans="2:2">
      <c r="B15470" s="102"/>
    </row>
    <row r="15471" spans="2:2">
      <c r="B15471" s="102"/>
    </row>
    <row r="15472" spans="2:2">
      <c r="B15472" s="102"/>
    </row>
    <row r="15473" spans="2:2">
      <c r="B15473" s="102"/>
    </row>
    <row r="15474" spans="2:2">
      <c r="B15474" s="102"/>
    </row>
    <row r="15475" spans="2:2">
      <c r="B15475" s="102"/>
    </row>
    <row r="15476" spans="2:2">
      <c r="B15476" s="102"/>
    </row>
    <row r="15477" spans="2:2">
      <c r="B15477" s="102"/>
    </row>
    <row r="15478" spans="2:2">
      <c r="B15478" s="102"/>
    </row>
    <row r="15479" spans="2:2">
      <c r="B15479" s="102"/>
    </row>
    <row r="15480" spans="2:2">
      <c r="B15480" s="102"/>
    </row>
    <row r="15481" spans="2:2">
      <c r="B15481" s="102"/>
    </row>
    <row r="15482" spans="2:2">
      <c r="B15482" s="102"/>
    </row>
    <row r="15483" spans="2:2">
      <c r="B15483" s="102"/>
    </row>
    <row r="15484" spans="2:2">
      <c r="B15484" s="102"/>
    </row>
    <row r="15485" spans="2:2">
      <c r="B15485" s="102"/>
    </row>
    <row r="15486" spans="2:2">
      <c r="B15486" s="102"/>
    </row>
    <row r="15487" spans="2:2">
      <c r="B15487" s="102"/>
    </row>
    <row r="15488" spans="2:2">
      <c r="B15488" s="102"/>
    </row>
    <row r="15489" spans="2:2">
      <c r="B15489" s="102"/>
    </row>
    <row r="15490" spans="2:2">
      <c r="B15490" s="102"/>
    </row>
    <row r="15491" spans="2:2">
      <c r="B15491" s="102"/>
    </row>
    <row r="15492" spans="2:2">
      <c r="B15492" s="102"/>
    </row>
    <row r="15493" spans="2:2">
      <c r="B15493" s="102"/>
    </row>
    <row r="15494" spans="2:2">
      <c r="B15494" s="102"/>
    </row>
    <row r="15495" spans="2:2">
      <c r="B15495" s="102"/>
    </row>
    <row r="15496" spans="2:2">
      <c r="B15496" s="102"/>
    </row>
    <row r="15497" spans="2:2">
      <c r="B15497" s="102"/>
    </row>
    <row r="15498" spans="2:2">
      <c r="B15498" s="102"/>
    </row>
    <row r="15499" spans="2:2">
      <c r="B15499" s="102"/>
    </row>
    <row r="15500" spans="2:2">
      <c r="B15500" s="102"/>
    </row>
    <row r="15501" spans="2:2">
      <c r="B15501" s="102"/>
    </row>
    <row r="15502" spans="2:2">
      <c r="B15502" s="102"/>
    </row>
    <row r="15503" spans="2:2">
      <c r="B15503" s="102"/>
    </row>
    <row r="15504" spans="2:2">
      <c r="B15504" s="102"/>
    </row>
    <row r="15505" spans="2:2">
      <c r="B15505" s="102"/>
    </row>
    <row r="15506" spans="2:2">
      <c r="B15506" s="102"/>
    </row>
    <row r="15507" spans="2:2">
      <c r="B15507" s="102"/>
    </row>
    <row r="15508" spans="2:2">
      <c r="B15508" s="102"/>
    </row>
    <row r="15509" spans="2:2">
      <c r="B15509" s="102"/>
    </row>
    <row r="15510" spans="2:2">
      <c r="B15510" s="102"/>
    </row>
    <row r="15511" spans="2:2">
      <c r="B15511" s="102"/>
    </row>
    <row r="15512" spans="2:2">
      <c r="B15512" s="102"/>
    </row>
    <row r="15513" spans="2:2">
      <c r="B15513" s="102"/>
    </row>
    <row r="15514" spans="2:2">
      <c r="B15514" s="102"/>
    </row>
    <row r="15515" spans="2:2">
      <c r="B15515" s="102"/>
    </row>
    <row r="15516" spans="2:2">
      <c r="B15516" s="102"/>
    </row>
    <row r="15517" spans="2:2">
      <c r="B15517" s="102"/>
    </row>
    <row r="15518" spans="2:2">
      <c r="B15518" s="102"/>
    </row>
    <row r="15519" spans="2:2">
      <c r="B15519" s="102"/>
    </row>
    <row r="15520" spans="2:2">
      <c r="B15520" s="102"/>
    </row>
    <row r="15521" spans="2:2">
      <c r="B15521" s="102"/>
    </row>
    <row r="15522" spans="2:2">
      <c r="B15522" s="102"/>
    </row>
    <row r="15523" spans="2:2">
      <c r="B15523" s="102"/>
    </row>
    <row r="15524" spans="2:2">
      <c r="B15524" s="102"/>
    </row>
    <row r="15525" spans="2:2">
      <c r="B15525" s="102"/>
    </row>
    <row r="15526" spans="2:2">
      <c r="B15526" s="102"/>
    </row>
    <row r="15527" spans="2:2">
      <c r="B15527" s="102"/>
    </row>
    <row r="15528" spans="2:2">
      <c r="B15528" s="102"/>
    </row>
    <row r="15529" spans="2:2">
      <c r="B15529" s="102"/>
    </row>
    <row r="15530" spans="2:2">
      <c r="B15530" s="102"/>
    </row>
    <row r="15531" spans="2:2">
      <c r="B15531" s="102"/>
    </row>
    <row r="15532" spans="2:2">
      <c r="B15532" s="102"/>
    </row>
    <row r="15533" spans="2:2">
      <c r="B15533" s="102"/>
    </row>
    <row r="15534" spans="2:2">
      <c r="B15534" s="102"/>
    </row>
    <row r="15535" spans="2:2">
      <c r="B15535" s="102"/>
    </row>
    <row r="15536" spans="2:2">
      <c r="B15536" s="102"/>
    </row>
    <row r="15537" spans="2:2">
      <c r="B15537" s="102"/>
    </row>
    <row r="15538" spans="2:2">
      <c r="B15538" s="102"/>
    </row>
    <row r="15539" spans="2:2">
      <c r="B15539" s="102"/>
    </row>
    <row r="15540" spans="2:2">
      <c r="B15540" s="102"/>
    </row>
    <row r="15541" spans="2:2">
      <c r="B15541" s="102"/>
    </row>
    <row r="15542" spans="2:2">
      <c r="B15542" s="102"/>
    </row>
    <row r="15543" spans="2:2">
      <c r="B15543" s="102"/>
    </row>
    <row r="15544" spans="2:2">
      <c r="B15544" s="102"/>
    </row>
    <row r="15545" spans="2:2">
      <c r="B15545" s="102"/>
    </row>
    <row r="15546" spans="2:2">
      <c r="B15546" s="102"/>
    </row>
    <row r="15547" spans="2:2">
      <c r="B15547" s="102"/>
    </row>
    <row r="15548" spans="2:2">
      <c r="B15548" s="102"/>
    </row>
    <row r="15549" spans="2:2">
      <c r="B15549" s="102"/>
    </row>
    <row r="15550" spans="2:2">
      <c r="B15550" s="102"/>
    </row>
    <row r="15551" spans="2:2">
      <c r="B15551" s="102"/>
    </row>
    <row r="15552" spans="2:2">
      <c r="B15552" s="102"/>
    </row>
    <row r="15553" spans="2:2">
      <c r="B15553" s="102"/>
    </row>
    <row r="15554" spans="2:2">
      <c r="B15554" s="102"/>
    </row>
    <row r="15555" spans="2:2">
      <c r="B15555" s="102"/>
    </row>
    <row r="15556" spans="2:2">
      <c r="B15556" s="102"/>
    </row>
    <row r="15557" spans="2:2">
      <c r="B15557" s="102"/>
    </row>
    <row r="15558" spans="2:2">
      <c r="B15558" s="102"/>
    </row>
    <row r="15559" spans="2:2">
      <c r="B15559" s="102"/>
    </row>
    <row r="15560" spans="2:2">
      <c r="B15560" s="102"/>
    </row>
    <row r="15561" spans="2:2">
      <c r="B15561" s="102"/>
    </row>
    <row r="15562" spans="2:2">
      <c r="B15562" s="102"/>
    </row>
    <row r="15563" spans="2:2">
      <c r="B15563" s="102"/>
    </row>
    <row r="15564" spans="2:2">
      <c r="B15564" s="102"/>
    </row>
    <row r="15565" spans="2:2">
      <c r="B15565" s="102"/>
    </row>
    <row r="15566" spans="2:2">
      <c r="B15566" s="102"/>
    </row>
    <row r="15567" spans="2:2">
      <c r="B15567" s="102"/>
    </row>
    <row r="15568" spans="2:2">
      <c r="B15568" s="102"/>
    </row>
    <row r="15569" spans="2:2">
      <c r="B15569" s="102"/>
    </row>
    <row r="15570" spans="2:2">
      <c r="B15570" s="102"/>
    </row>
    <row r="15571" spans="2:2">
      <c r="B15571" s="102"/>
    </row>
    <row r="15572" spans="2:2">
      <c r="B15572" s="102"/>
    </row>
    <row r="15573" spans="2:2">
      <c r="B15573" s="102"/>
    </row>
    <row r="15574" spans="2:2">
      <c r="B15574" s="102"/>
    </row>
    <row r="15575" spans="2:2">
      <c r="B15575" s="102"/>
    </row>
    <row r="15576" spans="2:2">
      <c r="B15576" s="102"/>
    </row>
    <row r="15577" spans="2:2">
      <c r="B15577" s="102"/>
    </row>
    <row r="15578" spans="2:2">
      <c r="B15578" s="102"/>
    </row>
    <row r="15579" spans="2:2">
      <c r="B15579" s="102"/>
    </row>
    <row r="15580" spans="2:2">
      <c r="B15580" s="102"/>
    </row>
    <row r="15581" spans="2:2">
      <c r="B15581" s="102"/>
    </row>
    <row r="15582" spans="2:2">
      <c r="B15582" s="102"/>
    </row>
    <row r="15583" spans="2:2">
      <c r="B15583" s="102"/>
    </row>
    <row r="15584" spans="2:2">
      <c r="B15584" s="102"/>
    </row>
    <row r="15585" spans="2:2">
      <c r="B15585" s="102"/>
    </row>
    <row r="15586" spans="2:2">
      <c r="B15586" s="102"/>
    </row>
    <row r="15587" spans="2:2">
      <c r="B15587" s="102"/>
    </row>
    <row r="15588" spans="2:2">
      <c r="B15588" s="102"/>
    </row>
    <row r="15589" spans="2:2">
      <c r="B15589" s="102"/>
    </row>
    <row r="15590" spans="2:2">
      <c r="B15590" s="102"/>
    </row>
    <row r="15591" spans="2:2">
      <c r="B15591" s="102"/>
    </row>
    <row r="15592" spans="2:2">
      <c r="B15592" s="102"/>
    </row>
    <row r="15593" spans="2:2">
      <c r="B15593" s="102"/>
    </row>
    <row r="15594" spans="2:2">
      <c r="B15594" s="102"/>
    </row>
    <row r="15595" spans="2:2">
      <c r="B15595" s="102"/>
    </row>
    <row r="15596" spans="2:2">
      <c r="B15596" s="102"/>
    </row>
    <row r="15597" spans="2:2">
      <c r="B15597" s="102"/>
    </row>
    <row r="15598" spans="2:2">
      <c r="B15598" s="102"/>
    </row>
    <row r="15599" spans="2:2">
      <c r="B15599" s="102"/>
    </row>
    <row r="15600" spans="2:2">
      <c r="B15600" s="102"/>
    </row>
    <row r="15601" spans="2:2">
      <c r="B15601" s="102"/>
    </row>
    <row r="15602" spans="2:2">
      <c r="B15602" s="102"/>
    </row>
    <row r="15603" spans="2:2">
      <c r="B15603" s="102"/>
    </row>
    <row r="15604" spans="2:2">
      <c r="B15604" s="102"/>
    </row>
    <row r="15605" spans="2:2">
      <c r="B15605" s="102"/>
    </row>
    <row r="15606" spans="2:2">
      <c r="B15606" s="102"/>
    </row>
    <row r="15607" spans="2:2">
      <c r="B15607" s="102"/>
    </row>
    <row r="15608" spans="2:2">
      <c r="B15608" s="102"/>
    </row>
    <row r="15609" spans="2:2">
      <c r="B15609" s="102"/>
    </row>
    <row r="15610" spans="2:2">
      <c r="B15610" s="102"/>
    </row>
    <row r="15611" spans="2:2">
      <c r="B15611" s="102"/>
    </row>
    <row r="15612" spans="2:2">
      <c r="B15612" s="102"/>
    </row>
    <row r="15613" spans="2:2">
      <c r="B15613" s="102"/>
    </row>
    <row r="15614" spans="2:2">
      <c r="B15614" s="102"/>
    </row>
    <row r="15615" spans="2:2">
      <c r="B15615" s="102"/>
    </row>
    <row r="15616" spans="2:2">
      <c r="B15616" s="102"/>
    </row>
    <row r="15617" spans="2:2">
      <c r="B15617" s="102"/>
    </row>
    <row r="15618" spans="2:2">
      <c r="B15618" s="102"/>
    </row>
    <row r="15619" spans="2:2">
      <c r="B15619" s="102"/>
    </row>
    <row r="15620" spans="2:2">
      <c r="B15620" s="102"/>
    </row>
    <row r="15621" spans="2:2">
      <c r="B15621" s="102"/>
    </row>
    <row r="15622" spans="2:2">
      <c r="B15622" s="102"/>
    </row>
    <row r="15623" spans="2:2">
      <c r="B15623" s="102"/>
    </row>
    <row r="15624" spans="2:2">
      <c r="B15624" s="102"/>
    </row>
    <row r="15625" spans="2:2">
      <c r="B15625" s="102"/>
    </row>
    <row r="15626" spans="2:2">
      <c r="B15626" s="102"/>
    </row>
    <row r="15627" spans="2:2">
      <c r="B15627" s="102"/>
    </row>
    <row r="15628" spans="2:2">
      <c r="B15628" s="102"/>
    </row>
    <row r="15629" spans="2:2">
      <c r="B15629" s="102"/>
    </row>
    <row r="15630" spans="2:2">
      <c r="B15630" s="102"/>
    </row>
    <row r="15631" spans="2:2">
      <c r="B15631" s="102"/>
    </row>
    <row r="15632" spans="2:2">
      <c r="B15632" s="102"/>
    </row>
    <row r="15633" spans="2:2">
      <c r="B15633" s="102"/>
    </row>
    <row r="15634" spans="2:2">
      <c r="B15634" s="102"/>
    </row>
    <row r="15635" spans="2:2">
      <c r="B15635" s="102"/>
    </row>
    <row r="15636" spans="2:2">
      <c r="B15636" s="102"/>
    </row>
    <row r="15637" spans="2:2">
      <c r="B15637" s="102"/>
    </row>
    <row r="15638" spans="2:2">
      <c r="B15638" s="102"/>
    </row>
    <row r="15639" spans="2:2">
      <c r="B15639" s="102"/>
    </row>
    <row r="15640" spans="2:2">
      <c r="B15640" s="102"/>
    </row>
    <row r="15641" spans="2:2">
      <c r="B15641" s="102"/>
    </row>
    <row r="15642" spans="2:2">
      <c r="B15642" s="102"/>
    </row>
    <row r="15643" spans="2:2">
      <c r="B15643" s="102"/>
    </row>
    <row r="15644" spans="2:2">
      <c r="B15644" s="102"/>
    </row>
    <row r="15645" spans="2:2">
      <c r="B15645" s="102"/>
    </row>
    <row r="15646" spans="2:2">
      <c r="B15646" s="102"/>
    </row>
    <row r="15647" spans="2:2">
      <c r="B15647" s="102"/>
    </row>
    <row r="15648" spans="2:2">
      <c r="B15648" s="102"/>
    </row>
    <row r="15649" spans="2:2">
      <c r="B15649" s="102"/>
    </row>
    <row r="15650" spans="2:2">
      <c r="B15650" s="102"/>
    </row>
    <row r="15651" spans="2:2">
      <c r="B15651" s="102"/>
    </row>
    <row r="15652" spans="2:2">
      <c r="B15652" s="102"/>
    </row>
    <row r="15653" spans="2:2">
      <c r="B15653" s="102"/>
    </row>
    <row r="15654" spans="2:2">
      <c r="B15654" s="102"/>
    </row>
    <row r="15655" spans="2:2">
      <c r="B15655" s="102"/>
    </row>
    <row r="15656" spans="2:2">
      <c r="B15656" s="102"/>
    </row>
    <row r="15657" spans="2:2">
      <c r="B15657" s="102"/>
    </row>
    <row r="15658" spans="2:2">
      <c r="B15658" s="102"/>
    </row>
    <row r="15659" spans="2:2">
      <c r="B15659" s="102"/>
    </row>
    <row r="15660" spans="2:2">
      <c r="B15660" s="102"/>
    </row>
    <row r="15661" spans="2:2">
      <c r="B15661" s="102"/>
    </row>
    <row r="15662" spans="2:2">
      <c r="B15662" s="102"/>
    </row>
    <row r="15663" spans="2:2">
      <c r="B15663" s="102"/>
    </row>
    <row r="15664" spans="2:2">
      <c r="B15664" s="102"/>
    </row>
    <row r="15665" spans="2:2">
      <c r="B15665" s="102"/>
    </row>
    <row r="15666" spans="2:2">
      <c r="B15666" s="102"/>
    </row>
    <row r="15667" spans="2:2">
      <c r="B15667" s="102"/>
    </row>
    <row r="15668" spans="2:2">
      <c r="B15668" s="102"/>
    </row>
    <row r="15669" spans="2:2">
      <c r="B15669" s="102"/>
    </row>
    <row r="15670" spans="2:2">
      <c r="B15670" s="102"/>
    </row>
    <row r="15671" spans="2:2">
      <c r="B15671" s="102"/>
    </row>
    <row r="15672" spans="2:2">
      <c r="B15672" s="102"/>
    </row>
    <row r="15673" spans="2:2">
      <c r="B15673" s="102"/>
    </row>
    <row r="15674" spans="2:2">
      <c r="B15674" s="102"/>
    </row>
    <row r="15675" spans="2:2">
      <c r="B15675" s="102"/>
    </row>
    <row r="15676" spans="2:2">
      <c r="B15676" s="102"/>
    </row>
    <row r="15677" spans="2:2">
      <c r="B15677" s="102"/>
    </row>
    <row r="15678" spans="2:2">
      <c r="B15678" s="102"/>
    </row>
    <row r="15679" spans="2:2">
      <c r="B15679" s="102"/>
    </row>
    <row r="15680" spans="2:2">
      <c r="B15680" s="102"/>
    </row>
    <row r="15681" spans="2:2">
      <c r="B15681" s="102"/>
    </row>
    <row r="15682" spans="2:2">
      <c r="B15682" s="102"/>
    </row>
    <row r="15683" spans="2:2">
      <c r="B15683" s="102"/>
    </row>
    <row r="15684" spans="2:2">
      <c r="B15684" s="102"/>
    </row>
    <row r="15685" spans="2:2">
      <c r="B15685" s="102"/>
    </row>
    <row r="15686" spans="2:2">
      <c r="B15686" s="102"/>
    </row>
    <row r="15687" spans="2:2">
      <c r="B15687" s="102"/>
    </row>
    <row r="15688" spans="2:2">
      <c r="B15688" s="102"/>
    </row>
    <row r="15689" spans="2:2">
      <c r="B15689" s="102"/>
    </row>
    <row r="15690" spans="2:2">
      <c r="B15690" s="102"/>
    </row>
    <row r="15691" spans="2:2">
      <c r="B15691" s="102"/>
    </row>
    <row r="15692" spans="2:2">
      <c r="B15692" s="102"/>
    </row>
    <row r="15693" spans="2:2">
      <c r="B15693" s="102"/>
    </row>
    <row r="15694" spans="2:2">
      <c r="B15694" s="102"/>
    </row>
    <row r="15695" spans="2:2">
      <c r="B15695" s="102"/>
    </row>
    <row r="15696" spans="2:2">
      <c r="B15696" s="102"/>
    </row>
    <row r="15697" spans="2:2">
      <c r="B15697" s="102"/>
    </row>
    <row r="15698" spans="2:2">
      <c r="B15698" s="102"/>
    </row>
    <row r="15699" spans="2:2">
      <c r="B15699" s="102"/>
    </row>
    <row r="15700" spans="2:2">
      <c r="B15700" s="102"/>
    </row>
    <row r="15701" spans="2:2">
      <c r="B15701" s="102"/>
    </row>
    <row r="15702" spans="2:2">
      <c r="B15702" s="102"/>
    </row>
    <row r="15703" spans="2:2">
      <c r="B15703" s="102"/>
    </row>
    <row r="15704" spans="2:2">
      <c r="B15704" s="102"/>
    </row>
    <row r="15705" spans="2:2">
      <c r="B15705" s="102"/>
    </row>
    <row r="15706" spans="2:2">
      <c r="B15706" s="102"/>
    </row>
    <row r="15707" spans="2:2">
      <c r="B15707" s="102"/>
    </row>
    <row r="15708" spans="2:2">
      <c r="B15708" s="102"/>
    </row>
    <row r="15709" spans="2:2">
      <c r="B15709" s="102"/>
    </row>
    <row r="15710" spans="2:2">
      <c r="B15710" s="102"/>
    </row>
    <row r="15711" spans="2:2">
      <c r="B15711" s="102"/>
    </row>
    <row r="15712" spans="2:2">
      <c r="B15712" s="102"/>
    </row>
    <row r="15713" spans="2:2">
      <c r="B15713" s="102"/>
    </row>
    <row r="15714" spans="2:2">
      <c r="B15714" s="102"/>
    </row>
    <row r="15715" spans="2:2">
      <c r="B15715" s="102"/>
    </row>
    <row r="15716" spans="2:2">
      <c r="B15716" s="102"/>
    </row>
    <row r="15717" spans="2:2">
      <c r="B15717" s="102"/>
    </row>
    <row r="15718" spans="2:2">
      <c r="B15718" s="102"/>
    </row>
    <row r="15719" spans="2:2">
      <c r="B15719" s="102"/>
    </row>
    <row r="15720" spans="2:2">
      <c r="B15720" s="102"/>
    </row>
    <row r="15721" spans="2:2">
      <c r="B15721" s="102"/>
    </row>
    <row r="15722" spans="2:2">
      <c r="B15722" s="102"/>
    </row>
    <row r="15723" spans="2:2">
      <c r="B15723" s="102"/>
    </row>
    <row r="15724" spans="2:2">
      <c r="B15724" s="102"/>
    </row>
    <row r="15725" spans="2:2">
      <c r="B15725" s="102"/>
    </row>
    <row r="15726" spans="2:2">
      <c r="B15726" s="102"/>
    </row>
    <row r="15727" spans="2:2">
      <c r="B15727" s="102"/>
    </row>
    <row r="15728" spans="2:2">
      <c r="B15728" s="102"/>
    </row>
    <row r="15729" spans="2:2">
      <c r="B15729" s="102"/>
    </row>
    <row r="15730" spans="2:2">
      <c r="B15730" s="102"/>
    </row>
    <row r="15731" spans="2:2">
      <c r="B15731" s="102"/>
    </row>
    <row r="15732" spans="2:2">
      <c r="B15732" s="102"/>
    </row>
    <row r="15733" spans="2:2">
      <c r="B15733" s="102"/>
    </row>
    <row r="15734" spans="2:2">
      <c r="B15734" s="102"/>
    </row>
    <row r="15735" spans="2:2">
      <c r="B15735" s="102"/>
    </row>
    <row r="15736" spans="2:2">
      <c r="B15736" s="102"/>
    </row>
    <row r="15737" spans="2:2">
      <c r="B15737" s="102"/>
    </row>
    <row r="15738" spans="2:2">
      <c r="B15738" s="102"/>
    </row>
    <row r="15739" spans="2:2">
      <c r="B15739" s="102"/>
    </row>
    <row r="15740" spans="2:2">
      <c r="B15740" s="102"/>
    </row>
    <row r="15741" spans="2:2">
      <c r="B15741" s="102"/>
    </row>
    <row r="15742" spans="2:2">
      <c r="B15742" s="102"/>
    </row>
    <row r="15743" spans="2:2">
      <c r="B15743" s="102"/>
    </row>
    <row r="15744" spans="2:2">
      <c r="B15744" s="102"/>
    </row>
    <row r="15745" spans="2:2">
      <c r="B15745" s="102"/>
    </row>
    <row r="15746" spans="2:2">
      <c r="B15746" s="102"/>
    </row>
    <row r="15747" spans="2:2">
      <c r="B15747" s="102"/>
    </row>
    <row r="15748" spans="2:2">
      <c r="B15748" s="102"/>
    </row>
    <row r="15749" spans="2:2">
      <c r="B15749" s="102"/>
    </row>
    <row r="15750" spans="2:2">
      <c r="B15750" s="102"/>
    </row>
    <row r="15751" spans="2:2">
      <c r="B15751" s="102"/>
    </row>
    <row r="15752" spans="2:2">
      <c r="B15752" s="102"/>
    </row>
    <row r="15753" spans="2:2">
      <c r="B15753" s="102"/>
    </row>
    <row r="15754" spans="2:2">
      <c r="B15754" s="102"/>
    </row>
    <row r="15755" spans="2:2">
      <c r="B15755" s="102"/>
    </row>
    <row r="15756" spans="2:2">
      <c r="B15756" s="102"/>
    </row>
    <row r="15757" spans="2:2">
      <c r="B15757" s="102"/>
    </row>
    <row r="15758" spans="2:2">
      <c r="B15758" s="102"/>
    </row>
    <row r="15759" spans="2:2">
      <c r="B15759" s="102"/>
    </row>
    <row r="15760" spans="2:2">
      <c r="B15760" s="102"/>
    </row>
    <row r="15761" spans="2:2">
      <c r="B15761" s="102"/>
    </row>
    <row r="15762" spans="2:2">
      <c r="B15762" s="102"/>
    </row>
    <row r="15763" spans="2:2">
      <c r="B15763" s="102"/>
    </row>
    <row r="15764" spans="2:2">
      <c r="B15764" s="102"/>
    </row>
    <row r="15765" spans="2:2">
      <c r="B15765" s="102"/>
    </row>
    <row r="15766" spans="2:2">
      <c r="B15766" s="102"/>
    </row>
    <row r="15767" spans="2:2">
      <c r="B15767" s="102"/>
    </row>
    <row r="15768" spans="2:2">
      <c r="B15768" s="102"/>
    </row>
    <row r="15769" spans="2:2">
      <c r="B15769" s="102"/>
    </row>
    <row r="15770" spans="2:2">
      <c r="B15770" s="102"/>
    </row>
    <row r="15771" spans="2:2">
      <c r="B15771" s="102"/>
    </row>
    <row r="15772" spans="2:2">
      <c r="B15772" s="102"/>
    </row>
    <row r="15773" spans="2:2">
      <c r="B15773" s="102"/>
    </row>
    <row r="15774" spans="2:2">
      <c r="B15774" s="102"/>
    </row>
    <row r="15775" spans="2:2">
      <c r="B15775" s="102"/>
    </row>
    <row r="15776" spans="2:2">
      <c r="B15776" s="102"/>
    </row>
    <row r="15777" spans="2:2">
      <c r="B15777" s="102"/>
    </row>
    <row r="15778" spans="2:2">
      <c r="B15778" s="102"/>
    </row>
    <row r="15779" spans="2:2">
      <c r="B15779" s="102"/>
    </row>
    <row r="15780" spans="2:2">
      <c r="B15780" s="102"/>
    </row>
    <row r="15781" spans="2:2">
      <c r="B15781" s="102"/>
    </row>
    <row r="15782" spans="2:2">
      <c r="B15782" s="102"/>
    </row>
    <row r="15783" spans="2:2">
      <c r="B15783" s="102"/>
    </row>
    <row r="15784" spans="2:2">
      <c r="B15784" s="102"/>
    </row>
    <row r="15785" spans="2:2">
      <c r="B15785" s="102"/>
    </row>
    <row r="15786" spans="2:2">
      <c r="B15786" s="102"/>
    </row>
    <row r="15787" spans="2:2">
      <c r="B15787" s="102"/>
    </row>
    <row r="15788" spans="2:2">
      <c r="B15788" s="102"/>
    </row>
    <row r="15789" spans="2:2">
      <c r="B15789" s="102"/>
    </row>
    <row r="15790" spans="2:2">
      <c r="B15790" s="102"/>
    </row>
    <row r="15791" spans="2:2">
      <c r="B15791" s="102"/>
    </row>
    <row r="15792" spans="2:2">
      <c r="B15792" s="102"/>
    </row>
    <row r="15793" spans="2:2">
      <c r="B15793" s="102"/>
    </row>
    <row r="15794" spans="2:2">
      <c r="B15794" s="102"/>
    </row>
    <row r="15795" spans="2:2">
      <c r="B15795" s="102"/>
    </row>
    <row r="15796" spans="2:2">
      <c r="B15796" s="102"/>
    </row>
    <row r="15797" spans="2:2">
      <c r="B15797" s="102"/>
    </row>
    <row r="15798" spans="2:2">
      <c r="B15798" s="102"/>
    </row>
    <row r="15799" spans="2:2">
      <c r="B15799" s="102"/>
    </row>
    <row r="15800" spans="2:2">
      <c r="B15800" s="102"/>
    </row>
    <row r="15801" spans="2:2">
      <c r="B15801" s="102"/>
    </row>
    <row r="15802" spans="2:2">
      <c r="B15802" s="102"/>
    </row>
    <row r="15803" spans="2:2">
      <c r="B15803" s="102"/>
    </row>
    <row r="15804" spans="2:2">
      <c r="B15804" s="102"/>
    </row>
    <row r="15805" spans="2:2">
      <c r="B15805" s="102"/>
    </row>
    <row r="15806" spans="2:2">
      <c r="B15806" s="102"/>
    </row>
    <row r="15807" spans="2:2">
      <c r="B15807" s="102"/>
    </row>
    <row r="15808" spans="2:2">
      <c r="B15808" s="102"/>
    </row>
    <row r="15809" spans="2:2">
      <c r="B15809" s="102"/>
    </row>
    <row r="15810" spans="2:2">
      <c r="B15810" s="102"/>
    </row>
    <row r="15811" spans="2:2">
      <c r="B15811" s="102"/>
    </row>
    <row r="15812" spans="2:2">
      <c r="B15812" s="102"/>
    </row>
    <row r="15813" spans="2:2">
      <c r="B15813" s="102"/>
    </row>
    <row r="15814" spans="2:2">
      <c r="B15814" s="102"/>
    </row>
    <row r="15815" spans="2:2">
      <c r="B15815" s="102"/>
    </row>
    <row r="15816" spans="2:2">
      <c r="B15816" s="102"/>
    </row>
    <row r="15817" spans="2:2">
      <c r="B15817" s="102"/>
    </row>
    <row r="15818" spans="2:2">
      <c r="B15818" s="102"/>
    </row>
    <row r="15819" spans="2:2">
      <c r="B15819" s="102"/>
    </row>
    <row r="15820" spans="2:2">
      <c r="B15820" s="102"/>
    </row>
    <row r="15821" spans="2:2">
      <c r="B15821" s="102"/>
    </row>
    <row r="15822" spans="2:2">
      <c r="B15822" s="102"/>
    </row>
    <row r="15823" spans="2:2">
      <c r="B15823" s="102"/>
    </row>
    <row r="15824" spans="2:2">
      <c r="B15824" s="102"/>
    </row>
    <row r="15825" spans="2:2">
      <c r="B15825" s="102"/>
    </row>
    <row r="15826" spans="2:2">
      <c r="B15826" s="102"/>
    </row>
    <row r="15827" spans="2:2">
      <c r="B15827" s="102"/>
    </row>
    <row r="15828" spans="2:2">
      <c r="B15828" s="102"/>
    </row>
    <row r="15829" spans="2:2">
      <c r="B15829" s="102"/>
    </row>
    <row r="15830" spans="2:2">
      <c r="B15830" s="102"/>
    </row>
    <row r="15831" spans="2:2">
      <c r="B15831" s="102"/>
    </row>
    <row r="15832" spans="2:2">
      <c r="B15832" s="102"/>
    </row>
    <row r="15833" spans="2:2">
      <c r="B15833" s="102"/>
    </row>
    <row r="15834" spans="2:2">
      <c r="B15834" s="102"/>
    </row>
    <row r="15835" spans="2:2">
      <c r="B15835" s="102"/>
    </row>
    <row r="15836" spans="2:2">
      <c r="B15836" s="102"/>
    </row>
    <row r="15837" spans="2:2">
      <c r="B15837" s="102"/>
    </row>
    <row r="15838" spans="2:2">
      <c r="B15838" s="102"/>
    </row>
    <row r="15839" spans="2:2">
      <c r="B15839" s="102"/>
    </row>
    <row r="15840" spans="2:2">
      <c r="B15840" s="102"/>
    </row>
    <row r="15841" spans="2:2">
      <c r="B15841" s="102"/>
    </row>
    <row r="15842" spans="2:2">
      <c r="B15842" s="102"/>
    </row>
    <row r="15843" spans="2:2">
      <c r="B15843" s="102"/>
    </row>
    <row r="15844" spans="2:2">
      <c r="B15844" s="102"/>
    </row>
    <row r="15845" spans="2:2">
      <c r="B15845" s="102"/>
    </row>
    <row r="15846" spans="2:2">
      <c r="B15846" s="102"/>
    </row>
    <row r="15847" spans="2:2">
      <c r="B15847" s="102"/>
    </row>
    <row r="15848" spans="2:2">
      <c r="B15848" s="102"/>
    </row>
    <row r="15849" spans="2:2">
      <c r="B15849" s="102"/>
    </row>
    <row r="15850" spans="2:2">
      <c r="B15850" s="102"/>
    </row>
    <row r="15851" spans="2:2">
      <c r="B15851" s="102"/>
    </row>
    <row r="15852" spans="2:2">
      <c r="B15852" s="102"/>
    </row>
    <row r="15853" spans="2:2">
      <c r="B15853" s="102"/>
    </row>
    <row r="15854" spans="2:2">
      <c r="B15854" s="102"/>
    </row>
    <row r="15855" spans="2:2">
      <c r="B15855" s="102"/>
    </row>
    <row r="15856" spans="2:2">
      <c r="B15856" s="102"/>
    </row>
    <row r="15857" spans="2:2">
      <c r="B15857" s="102"/>
    </row>
    <row r="15858" spans="2:2">
      <c r="B15858" s="102"/>
    </row>
    <row r="15859" spans="2:2">
      <c r="B15859" s="102"/>
    </row>
    <row r="15860" spans="2:2">
      <c r="B15860" s="102"/>
    </row>
    <row r="15861" spans="2:2">
      <c r="B15861" s="102"/>
    </row>
    <row r="15862" spans="2:2">
      <c r="B15862" s="102"/>
    </row>
    <row r="15863" spans="2:2">
      <c r="B15863" s="102"/>
    </row>
    <row r="15864" spans="2:2">
      <c r="B15864" s="102"/>
    </row>
    <row r="15865" spans="2:2">
      <c r="B15865" s="102"/>
    </row>
    <row r="15866" spans="2:2">
      <c r="B15866" s="102"/>
    </row>
    <row r="15867" spans="2:2">
      <c r="B15867" s="102"/>
    </row>
    <row r="15868" spans="2:2">
      <c r="B15868" s="102"/>
    </row>
    <row r="15869" spans="2:2">
      <c r="B15869" s="102"/>
    </row>
    <row r="15870" spans="2:2">
      <c r="B15870" s="102"/>
    </row>
    <row r="15871" spans="2:2">
      <c r="B15871" s="102"/>
    </row>
    <row r="15872" spans="2:2">
      <c r="B15872" s="102"/>
    </row>
    <row r="15873" spans="2:2">
      <c r="B15873" s="102"/>
    </row>
    <row r="15874" spans="2:2">
      <c r="B15874" s="102"/>
    </row>
    <row r="15875" spans="2:2">
      <c r="B15875" s="102"/>
    </row>
    <row r="15876" spans="2:2">
      <c r="B15876" s="102"/>
    </row>
    <row r="15877" spans="2:2">
      <c r="B15877" s="102"/>
    </row>
    <row r="15878" spans="2:2">
      <c r="B15878" s="102"/>
    </row>
    <row r="15879" spans="2:2">
      <c r="B15879" s="102"/>
    </row>
    <row r="15880" spans="2:2">
      <c r="B15880" s="102"/>
    </row>
    <row r="15881" spans="2:2">
      <c r="B15881" s="102"/>
    </row>
    <row r="15882" spans="2:2">
      <c r="B15882" s="102"/>
    </row>
    <row r="15883" spans="2:2">
      <c r="B15883" s="102"/>
    </row>
    <row r="15884" spans="2:2">
      <c r="B15884" s="102"/>
    </row>
    <row r="15885" spans="2:2">
      <c r="B15885" s="102"/>
    </row>
    <row r="15886" spans="2:2">
      <c r="B15886" s="102"/>
    </row>
    <row r="15887" spans="2:2">
      <c r="B15887" s="102"/>
    </row>
    <row r="15888" spans="2:2">
      <c r="B15888" s="102"/>
    </row>
    <row r="15889" spans="2:2">
      <c r="B15889" s="102"/>
    </row>
    <row r="15890" spans="2:2">
      <c r="B15890" s="102"/>
    </row>
    <row r="15891" spans="2:2">
      <c r="B15891" s="102"/>
    </row>
    <row r="15892" spans="2:2">
      <c r="B15892" s="102"/>
    </row>
    <row r="15893" spans="2:2">
      <c r="B15893" s="102"/>
    </row>
    <row r="15894" spans="2:2">
      <c r="B15894" s="102"/>
    </row>
    <row r="15895" spans="2:2">
      <c r="B15895" s="102"/>
    </row>
    <row r="15896" spans="2:2">
      <c r="B15896" s="102"/>
    </row>
    <row r="15897" spans="2:2">
      <c r="B15897" s="102"/>
    </row>
    <row r="15898" spans="2:2">
      <c r="B15898" s="102"/>
    </row>
    <row r="15899" spans="2:2">
      <c r="B15899" s="102"/>
    </row>
    <row r="15900" spans="2:2">
      <c r="B15900" s="102"/>
    </row>
    <row r="15901" spans="2:2">
      <c r="B15901" s="102"/>
    </row>
    <row r="15902" spans="2:2">
      <c r="B15902" s="102"/>
    </row>
    <row r="15903" spans="2:2">
      <c r="B15903" s="102"/>
    </row>
    <row r="15904" spans="2:2">
      <c r="B15904" s="102"/>
    </row>
    <row r="15905" spans="2:2">
      <c r="B15905" s="102"/>
    </row>
    <row r="15906" spans="2:2">
      <c r="B15906" s="102"/>
    </row>
    <row r="15907" spans="2:2">
      <c r="B15907" s="102"/>
    </row>
    <row r="15908" spans="2:2">
      <c r="B15908" s="102"/>
    </row>
    <row r="15909" spans="2:2">
      <c r="B15909" s="102"/>
    </row>
    <row r="15910" spans="2:2">
      <c r="B15910" s="102"/>
    </row>
    <row r="15911" spans="2:2">
      <c r="B15911" s="102"/>
    </row>
    <row r="15912" spans="2:2">
      <c r="B15912" s="102"/>
    </row>
    <row r="15913" spans="2:2">
      <c r="B15913" s="102"/>
    </row>
    <row r="15914" spans="2:2">
      <c r="B15914" s="102"/>
    </row>
    <row r="15915" spans="2:2">
      <c r="B15915" s="102"/>
    </row>
    <row r="15916" spans="2:2">
      <c r="B15916" s="102"/>
    </row>
    <row r="15917" spans="2:2">
      <c r="B15917" s="102"/>
    </row>
    <row r="15918" spans="2:2">
      <c r="B15918" s="102"/>
    </row>
    <row r="15919" spans="2:2">
      <c r="B15919" s="102"/>
    </row>
    <row r="15920" spans="2:2">
      <c r="B15920" s="102"/>
    </row>
    <row r="15921" spans="2:2">
      <c r="B15921" s="102"/>
    </row>
    <row r="15922" spans="2:2">
      <c r="B15922" s="102"/>
    </row>
    <row r="15923" spans="2:2">
      <c r="B15923" s="102"/>
    </row>
    <row r="15924" spans="2:2">
      <c r="B15924" s="102"/>
    </row>
    <row r="15925" spans="2:2">
      <c r="B15925" s="102"/>
    </row>
    <row r="15926" spans="2:2">
      <c r="B15926" s="102"/>
    </row>
    <row r="15927" spans="2:2">
      <c r="B15927" s="102"/>
    </row>
    <row r="15928" spans="2:2">
      <c r="B15928" s="102"/>
    </row>
    <row r="15929" spans="2:2">
      <c r="B15929" s="102"/>
    </row>
    <row r="15930" spans="2:2">
      <c r="B15930" s="102"/>
    </row>
    <row r="15931" spans="2:2">
      <c r="B15931" s="102"/>
    </row>
    <row r="15932" spans="2:2">
      <c r="B15932" s="102"/>
    </row>
    <row r="15933" spans="2:2">
      <c r="B15933" s="102"/>
    </row>
    <row r="15934" spans="2:2">
      <c r="B15934" s="102"/>
    </row>
    <row r="15935" spans="2:2">
      <c r="B15935" s="102"/>
    </row>
    <row r="15936" spans="2:2">
      <c r="B15936" s="102"/>
    </row>
    <row r="15937" spans="2:2">
      <c r="B15937" s="102"/>
    </row>
    <row r="15938" spans="2:2">
      <c r="B15938" s="102"/>
    </row>
    <row r="15939" spans="2:2">
      <c r="B15939" s="102"/>
    </row>
    <row r="15940" spans="2:2">
      <c r="B15940" s="102"/>
    </row>
    <row r="15941" spans="2:2">
      <c r="B15941" s="102"/>
    </row>
    <row r="15942" spans="2:2">
      <c r="B15942" s="102"/>
    </row>
    <row r="15943" spans="2:2">
      <c r="B15943" s="102"/>
    </row>
    <row r="15944" spans="2:2">
      <c r="B15944" s="102"/>
    </row>
    <row r="15945" spans="2:2">
      <c r="B15945" s="102"/>
    </row>
    <row r="15946" spans="2:2">
      <c r="B15946" s="102"/>
    </row>
    <row r="15947" spans="2:2">
      <c r="B15947" s="102"/>
    </row>
    <row r="15948" spans="2:2">
      <c r="B15948" s="102"/>
    </row>
    <row r="15949" spans="2:2">
      <c r="B15949" s="102"/>
    </row>
    <row r="15950" spans="2:2">
      <c r="B15950" s="102"/>
    </row>
    <row r="15951" spans="2:2">
      <c r="B15951" s="102"/>
    </row>
    <row r="15952" spans="2:2">
      <c r="B15952" s="102"/>
    </row>
    <row r="15953" spans="2:2">
      <c r="B15953" s="102"/>
    </row>
    <row r="15954" spans="2:2">
      <c r="B15954" s="102"/>
    </row>
    <row r="15955" spans="2:2">
      <c r="B15955" s="102"/>
    </row>
    <row r="15956" spans="2:2">
      <c r="B15956" s="102"/>
    </row>
    <row r="15957" spans="2:2">
      <c r="B15957" s="102"/>
    </row>
    <row r="15958" spans="2:2">
      <c r="B15958" s="102"/>
    </row>
    <row r="15959" spans="2:2">
      <c r="B15959" s="102"/>
    </row>
    <row r="15960" spans="2:2">
      <c r="B15960" s="102"/>
    </row>
    <row r="15961" spans="2:2">
      <c r="B15961" s="102"/>
    </row>
    <row r="15962" spans="2:2">
      <c r="B15962" s="102"/>
    </row>
    <row r="15963" spans="2:2">
      <c r="B15963" s="102"/>
    </row>
    <row r="15964" spans="2:2">
      <c r="B15964" s="102"/>
    </row>
    <row r="15965" spans="2:2">
      <c r="B15965" s="102"/>
    </row>
    <row r="15966" spans="2:2">
      <c r="B15966" s="102"/>
    </row>
    <row r="15967" spans="2:2">
      <c r="B15967" s="102"/>
    </row>
    <row r="15968" spans="2:2">
      <c r="B15968" s="102"/>
    </row>
    <row r="15969" spans="2:2">
      <c r="B15969" s="102"/>
    </row>
    <row r="15970" spans="2:2">
      <c r="B15970" s="102"/>
    </row>
    <row r="15971" spans="2:2">
      <c r="B15971" s="102"/>
    </row>
    <row r="15972" spans="2:2">
      <c r="B15972" s="102"/>
    </row>
    <row r="15973" spans="2:2">
      <c r="B15973" s="102"/>
    </row>
    <row r="15974" spans="2:2">
      <c r="B15974" s="102"/>
    </row>
    <row r="15975" spans="2:2">
      <c r="B15975" s="102"/>
    </row>
    <row r="15976" spans="2:2">
      <c r="B15976" s="102"/>
    </row>
    <row r="15977" spans="2:2">
      <c r="B15977" s="102"/>
    </row>
    <row r="15978" spans="2:2">
      <c r="B15978" s="102"/>
    </row>
    <row r="15979" spans="2:2">
      <c r="B15979" s="102"/>
    </row>
    <row r="15980" spans="2:2">
      <c r="B15980" s="102"/>
    </row>
    <row r="15981" spans="2:2">
      <c r="B15981" s="102"/>
    </row>
    <row r="15982" spans="2:2">
      <c r="B15982" s="102"/>
    </row>
    <row r="15983" spans="2:2">
      <c r="B15983" s="102"/>
    </row>
    <row r="15984" spans="2:2">
      <c r="B15984" s="102"/>
    </row>
    <row r="15985" spans="2:2">
      <c r="B15985" s="102"/>
    </row>
    <row r="15986" spans="2:2">
      <c r="B15986" s="102"/>
    </row>
    <row r="15987" spans="2:2">
      <c r="B15987" s="102"/>
    </row>
    <row r="15988" spans="2:2">
      <c r="B15988" s="102"/>
    </row>
    <row r="15989" spans="2:2">
      <c r="B15989" s="102"/>
    </row>
    <row r="15990" spans="2:2">
      <c r="B15990" s="102"/>
    </row>
    <row r="15991" spans="2:2">
      <c r="B15991" s="102"/>
    </row>
    <row r="15992" spans="2:2">
      <c r="B15992" s="102"/>
    </row>
    <row r="15993" spans="2:2">
      <c r="B15993" s="102"/>
    </row>
    <row r="15994" spans="2:2">
      <c r="B15994" s="102"/>
    </row>
    <row r="15995" spans="2:2">
      <c r="B15995" s="102"/>
    </row>
    <row r="15996" spans="2:2">
      <c r="B15996" s="102"/>
    </row>
    <row r="15997" spans="2:2">
      <c r="B15997" s="102"/>
    </row>
    <row r="15998" spans="2:2">
      <c r="B15998" s="102"/>
    </row>
    <row r="15999" spans="2:2">
      <c r="B15999" s="102"/>
    </row>
    <row r="16000" spans="2:2">
      <c r="B16000" s="102"/>
    </row>
    <row r="16001" spans="2:2">
      <c r="B16001" s="102"/>
    </row>
    <row r="16002" spans="2:2">
      <c r="B16002" s="102"/>
    </row>
    <row r="16003" spans="2:2">
      <c r="B16003" s="102"/>
    </row>
    <row r="16004" spans="2:2">
      <c r="B16004" s="102"/>
    </row>
    <row r="16005" spans="2:2">
      <c r="B16005" s="102"/>
    </row>
    <row r="16006" spans="2:2">
      <c r="B16006" s="102"/>
    </row>
    <row r="16007" spans="2:2">
      <c r="B16007" s="102"/>
    </row>
    <row r="16008" spans="2:2">
      <c r="B16008" s="102"/>
    </row>
    <row r="16009" spans="2:2">
      <c r="B16009" s="102"/>
    </row>
    <row r="16010" spans="2:2">
      <c r="B16010" s="102"/>
    </row>
    <row r="16011" spans="2:2">
      <c r="B16011" s="102"/>
    </row>
    <row r="16012" spans="2:2">
      <c r="B16012" s="102"/>
    </row>
    <row r="16013" spans="2:2">
      <c r="B16013" s="102"/>
    </row>
    <row r="16014" spans="2:2">
      <c r="B16014" s="102"/>
    </row>
    <row r="16015" spans="2:2">
      <c r="B16015" s="102"/>
    </row>
    <row r="16016" spans="2:2">
      <c r="B16016" s="102"/>
    </row>
    <row r="16017" spans="2:2">
      <c r="B16017" s="102"/>
    </row>
    <row r="16018" spans="2:2">
      <c r="B16018" s="102"/>
    </row>
    <row r="16019" spans="2:2">
      <c r="B16019" s="102"/>
    </row>
    <row r="16020" spans="2:2">
      <c r="B16020" s="102"/>
    </row>
    <row r="16021" spans="2:2">
      <c r="B16021" s="102"/>
    </row>
    <row r="16022" spans="2:2">
      <c r="B16022" s="102"/>
    </row>
    <row r="16023" spans="2:2">
      <c r="B16023" s="102"/>
    </row>
    <row r="16024" spans="2:2">
      <c r="B16024" s="102"/>
    </row>
    <row r="16025" spans="2:2">
      <c r="B16025" s="102"/>
    </row>
    <row r="16026" spans="2:2">
      <c r="B16026" s="102"/>
    </row>
    <row r="16027" spans="2:2">
      <c r="B16027" s="102"/>
    </row>
    <row r="16028" spans="2:2">
      <c r="B16028" s="102"/>
    </row>
    <row r="16029" spans="2:2">
      <c r="B16029" s="102"/>
    </row>
    <row r="16030" spans="2:2">
      <c r="B16030" s="102"/>
    </row>
    <row r="16031" spans="2:2">
      <c r="B16031" s="102"/>
    </row>
    <row r="16032" spans="2:2">
      <c r="B16032" s="102"/>
    </row>
    <row r="16033" spans="2:2">
      <c r="B16033" s="102"/>
    </row>
    <row r="16034" spans="2:2">
      <c r="B16034" s="102"/>
    </row>
    <row r="16035" spans="2:2">
      <c r="B16035" s="102"/>
    </row>
    <row r="16036" spans="2:2">
      <c r="B16036" s="102"/>
    </row>
    <row r="16037" spans="2:2">
      <c r="B16037" s="102"/>
    </row>
    <row r="16038" spans="2:2">
      <c r="B16038" s="102"/>
    </row>
    <row r="16039" spans="2:2">
      <c r="B16039" s="102"/>
    </row>
    <row r="16040" spans="2:2">
      <c r="B16040" s="102"/>
    </row>
    <row r="16041" spans="2:2">
      <c r="B16041" s="102"/>
    </row>
    <row r="16042" spans="2:2">
      <c r="B16042" s="102"/>
    </row>
    <row r="16043" spans="2:2">
      <c r="B16043" s="102"/>
    </row>
    <row r="16044" spans="2:2">
      <c r="B16044" s="102"/>
    </row>
    <row r="16045" spans="2:2">
      <c r="B16045" s="102"/>
    </row>
    <row r="16046" spans="2:2">
      <c r="B16046" s="102"/>
    </row>
    <row r="16047" spans="2:2">
      <c r="B16047" s="102"/>
    </row>
    <row r="16048" spans="2:2">
      <c r="B16048" s="102"/>
    </row>
    <row r="16049" spans="2:2">
      <c r="B16049" s="102"/>
    </row>
    <row r="16050" spans="2:2">
      <c r="B16050" s="102"/>
    </row>
    <row r="16051" spans="2:2">
      <c r="B16051" s="102"/>
    </row>
    <row r="16052" spans="2:2">
      <c r="B16052" s="102"/>
    </row>
    <row r="16053" spans="2:2">
      <c r="B16053" s="102"/>
    </row>
    <row r="16054" spans="2:2">
      <c r="B16054" s="102"/>
    </row>
    <row r="16055" spans="2:2">
      <c r="B16055" s="102"/>
    </row>
    <row r="16056" spans="2:2">
      <c r="B16056" s="102"/>
    </row>
    <row r="16057" spans="2:2">
      <c r="B16057" s="102"/>
    </row>
    <row r="16058" spans="2:2">
      <c r="B16058" s="102"/>
    </row>
    <row r="16059" spans="2:2">
      <c r="B16059" s="102"/>
    </row>
    <row r="16060" spans="2:2">
      <c r="B16060" s="102"/>
    </row>
    <row r="16061" spans="2:2">
      <c r="B16061" s="102"/>
    </row>
    <row r="16062" spans="2:2">
      <c r="B16062" s="102"/>
    </row>
    <row r="16063" spans="2:2">
      <c r="B16063" s="102"/>
    </row>
    <row r="16064" spans="2:2">
      <c r="B16064" s="102"/>
    </row>
    <row r="16065" spans="2:2">
      <c r="B16065" s="102"/>
    </row>
    <row r="16066" spans="2:2">
      <c r="B16066" s="102"/>
    </row>
    <row r="16067" spans="2:2">
      <c r="B16067" s="102"/>
    </row>
    <row r="16068" spans="2:2">
      <c r="B16068" s="102"/>
    </row>
    <row r="16069" spans="2:2">
      <c r="B16069" s="102"/>
    </row>
    <row r="16070" spans="2:2">
      <c r="B16070" s="102"/>
    </row>
    <row r="16071" spans="2:2">
      <c r="B16071" s="102"/>
    </row>
    <row r="16072" spans="2:2">
      <c r="B16072" s="102"/>
    </row>
    <row r="16073" spans="2:2">
      <c r="B16073" s="102"/>
    </row>
    <row r="16074" spans="2:2">
      <c r="B16074" s="102"/>
    </row>
    <row r="16075" spans="2:2">
      <c r="B16075" s="102"/>
    </row>
    <row r="16076" spans="2:2">
      <c r="B16076" s="102"/>
    </row>
    <row r="16077" spans="2:2">
      <c r="B16077" s="102"/>
    </row>
    <row r="16078" spans="2:2">
      <c r="B16078" s="102"/>
    </row>
    <row r="16079" spans="2:2">
      <c r="B16079" s="102"/>
    </row>
    <row r="16080" spans="2:2">
      <c r="B16080" s="102"/>
    </row>
    <row r="16081" spans="2:2">
      <c r="B16081" s="102"/>
    </row>
    <row r="16082" spans="2:2">
      <c r="B16082" s="102"/>
    </row>
    <row r="16083" spans="2:2">
      <c r="B16083" s="102"/>
    </row>
    <row r="16084" spans="2:2">
      <c r="B16084" s="102"/>
    </row>
    <row r="16085" spans="2:2">
      <c r="B16085" s="102"/>
    </row>
    <row r="16086" spans="2:2">
      <c r="B16086" s="102"/>
    </row>
    <row r="16087" spans="2:2">
      <c r="B16087" s="102"/>
    </row>
    <row r="16088" spans="2:2">
      <c r="B16088" s="102"/>
    </row>
    <row r="16089" spans="2:2">
      <c r="B16089" s="102"/>
    </row>
    <row r="16090" spans="2:2">
      <c r="B16090" s="102"/>
    </row>
    <row r="16091" spans="2:2">
      <c r="B16091" s="102"/>
    </row>
    <row r="16092" spans="2:2">
      <c r="B16092" s="102"/>
    </row>
    <row r="16093" spans="2:2">
      <c r="B16093" s="102"/>
    </row>
    <row r="16094" spans="2:2">
      <c r="B16094" s="102"/>
    </row>
    <row r="16095" spans="2:2">
      <c r="B16095" s="102"/>
    </row>
    <row r="16096" spans="2:2">
      <c r="B16096" s="102"/>
    </row>
    <row r="16097" spans="2:2">
      <c r="B16097" s="102"/>
    </row>
    <row r="16098" spans="2:2">
      <c r="B16098" s="102"/>
    </row>
    <row r="16099" spans="2:2">
      <c r="B16099" s="102"/>
    </row>
    <row r="16100" spans="2:2">
      <c r="B16100" s="102"/>
    </row>
    <row r="16101" spans="2:2">
      <c r="B16101" s="102"/>
    </row>
    <row r="16102" spans="2:2">
      <c r="B16102" s="102"/>
    </row>
    <row r="16103" spans="2:2">
      <c r="B16103" s="102"/>
    </row>
    <row r="16104" spans="2:2">
      <c r="B16104" s="102"/>
    </row>
    <row r="16105" spans="2:2">
      <c r="B16105" s="102"/>
    </row>
    <row r="16106" spans="2:2">
      <c r="B16106" s="102"/>
    </row>
    <row r="16107" spans="2:2">
      <c r="B16107" s="102"/>
    </row>
    <row r="16108" spans="2:2">
      <c r="B16108" s="102"/>
    </row>
    <row r="16109" spans="2:2">
      <c r="B16109" s="102"/>
    </row>
    <row r="16110" spans="2:2">
      <c r="B16110" s="102"/>
    </row>
    <row r="16111" spans="2:2">
      <c r="B16111" s="102"/>
    </row>
    <row r="16112" spans="2:2">
      <c r="B16112" s="102"/>
    </row>
    <row r="16113" spans="2:2">
      <c r="B16113" s="102"/>
    </row>
    <row r="16114" spans="2:2">
      <c r="B16114" s="102"/>
    </row>
    <row r="16115" spans="2:2">
      <c r="B16115" s="102"/>
    </row>
    <row r="16116" spans="2:2">
      <c r="B16116" s="102"/>
    </row>
    <row r="16117" spans="2:2">
      <c r="B16117" s="102"/>
    </row>
    <row r="16118" spans="2:2">
      <c r="B16118" s="102"/>
    </row>
    <row r="16119" spans="2:2">
      <c r="B16119" s="102"/>
    </row>
    <row r="16120" spans="2:2">
      <c r="B16120" s="102"/>
    </row>
    <row r="16121" spans="2:2">
      <c r="B16121" s="102"/>
    </row>
    <row r="16122" spans="2:2">
      <c r="B16122" s="102"/>
    </row>
    <row r="16123" spans="2:2">
      <c r="B16123" s="102"/>
    </row>
    <row r="16124" spans="2:2">
      <c r="B16124" s="102"/>
    </row>
    <row r="16125" spans="2:2">
      <c r="B16125" s="102"/>
    </row>
    <row r="16126" spans="2:2">
      <c r="B16126" s="102"/>
    </row>
    <row r="16127" spans="2:2">
      <c r="B16127" s="102"/>
    </row>
    <row r="16128" spans="2:2">
      <c r="B16128" s="102"/>
    </row>
    <row r="16129" spans="2:2">
      <c r="B16129" s="102"/>
    </row>
    <row r="16130" spans="2:2">
      <c r="B16130" s="102"/>
    </row>
    <row r="16131" spans="2:2">
      <c r="B16131" s="102"/>
    </row>
    <row r="16132" spans="2:2">
      <c r="B16132" s="102"/>
    </row>
    <row r="16133" spans="2:2">
      <c r="B16133" s="102"/>
    </row>
    <row r="16134" spans="2:2">
      <c r="B16134" s="102"/>
    </row>
    <row r="16135" spans="2:2">
      <c r="B16135" s="102"/>
    </row>
    <row r="16136" spans="2:2">
      <c r="B16136" s="102"/>
    </row>
    <row r="16137" spans="2:2">
      <c r="B16137" s="102"/>
    </row>
    <row r="16138" spans="2:2">
      <c r="B16138" s="102"/>
    </row>
    <row r="16139" spans="2:2">
      <c r="B16139" s="102"/>
    </row>
    <row r="16140" spans="2:2">
      <c r="B16140" s="102"/>
    </row>
    <row r="16141" spans="2:2">
      <c r="B16141" s="102"/>
    </row>
    <row r="16142" spans="2:2">
      <c r="B16142" s="102"/>
    </row>
    <row r="16143" spans="2:2">
      <c r="B16143" s="102"/>
    </row>
    <row r="16144" spans="2:2">
      <c r="B16144" s="102"/>
    </row>
    <row r="16145" spans="2:2">
      <c r="B16145" s="102"/>
    </row>
    <row r="16146" spans="2:2">
      <c r="B16146" s="102"/>
    </row>
    <row r="16147" spans="2:2">
      <c r="B16147" s="102"/>
    </row>
    <row r="16148" spans="2:2">
      <c r="B16148" s="102"/>
    </row>
    <row r="16149" spans="2:2">
      <c r="B16149" s="102"/>
    </row>
    <row r="16150" spans="2:2">
      <c r="B16150" s="102"/>
    </row>
    <row r="16151" spans="2:2">
      <c r="B16151" s="102"/>
    </row>
    <row r="16152" spans="2:2">
      <c r="B16152" s="102"/>
    </row>
    <row r="16153" spans="2:2">
      <c r="B16153" s="102"/>
    </row>
    <row r="16154" spans="2:2">
      <c r="B16154" s="102"/>
    </row>
    <row r="16155" spans="2:2">
      <c r="B16155" s="102"/>
    </row>
    <row r="16156" spans="2:2">
      <c r="B16156" s="102"/>
    </row>
    <row r="16157" spans="2:2">
      <c r="B16157" s="102"/>
    </row>
    <row r="16158" spans="2:2">
      <c r="B16158" s="102"/>
    </row>
    <row r="16159" spans="2:2">
      <c r="B16159" s="102"/>
    </row>
    <row r="16160" spans="2:2">
      <c r="B16160" s="102"/>
    </row>
    <row r="16161" spans="2:2">
      <c r="B16161" s="102"/>
    </row>
    <row r="16162" spans="2:2">
      <c r="B16162" s="102"/>
    </row>
    <row r="16163" spans="2:2">
      <c r="B16163" s="102"/>
    </row>
    <row r="16164" spans="2:2">
      <c r="B16164" s="102"/>
    </row>
    <row r="16165" spans="2:2">
      <c r="B16165" s="102"/>
    </row>
    <row r="16166" spans="2:2">
      <c r="B16166" s="102"/>
    </row>
    <row r="16167" spans="2:2">
      <c r="B16167" s="102"/>
    </row>
    <row r="16168" spans="2:2">
      <c r="B16168" s="102"/>
    </row>
    <row r="16169" spans="2:2">
      <c r="B16169" s="102"/>
    </row>
    <row r="16170" spans="2:2">
      <c r="B16170" s="102"/>
    </row>
    <row r="16171" spans="2:2">
      <c r="B16171" s="102"/>
    </row>
    <row r="16172" spans="2:2">
      <c r="B16172" s="102"/>
    </row>
    <row r="16173" spans="2:2">
      <c r="B16173" s="102"/>
    </row>
    <row r="16174" spans="2:2">
      <c r="B16174" s="102"/>
    </row>
    <row r="16175" spans="2:2">
      <c r="B16175" s="102"/>
    </row>
    <row r="16176" spans="2:2">
      <c r="B16176" s="102"/>
    </row>
    <row r="16177" spans="2:2">
      <c r="B16177" s="102"/>
    </row>
    <row r="16178" spans="2:2">
      <c r="B16178" s="102"/>
    </row>
    <row r="16179" spans="2:2">
      <c r="B16179" s="102"/>
    </row>
    <row r="16180" spans="2:2">
      <c r="B16180" s="102"/>
    </row>
    <row r="16181" spans="2:2">
      <c r="B16181" s="102"/>
    </row>
    <row r="16182" spans="2:2">
      <c r="B16182" s="102"/>
    </row>
    <row r="16183" spans="2:2">
      <c r="B16183" s="102"/>
    </row>
    <row r="16184" spans="2:2">
      <c r="B16184" s="102"/>
    </row>
    <row r="16185" spans="2:2">
      <c r="B16185" s="102"/>
    </row>
    <row r="16186" spans="2:2">
      <c r="B16186" s="102"/>
    </row>
    <row r="16187" spans="2:2">
      <c r="B16187" s="102"/>
    </row>
    <row r="16188" spans="2:2">
      <c r="B16188" s="102"/>
    </row>
    <row r="16189" spans="2:2">
      <c r="B16189" s="102"/>
    </row>
    <row r="16190" spans="2:2">
      <c r="B16190" s="102"/>
    </row>
    <row r="16191" spans="2:2">
      <c r="B16191" s="102"/>
    </row>
    <row r="16192" spans="2:2">
      <c r="B16192" s="102"/>
    </row>
    <row r="16193" spans="2:2">
      <c r="B16193" s="102"/>
    </row>
    <row r="16194" spans="2:2">
      <c r="B16194" s="102"/>
    </row>
    <row r="16195" spans="2:2">
      <c r="B16195" s="102"/>
    </row>
    <row r="16196" spans="2:2">
      <c r="B16196" s="102"/>
    </row>
    <row r="16197" spans="2:2">
      <c r="B16197" s="102"/>
    </row>
    <row r="16198" spans="2:2">
      <c r="B16198" s="102"/>
    </row>
    <row r="16199" spans="2:2">
      <c r="B16199" s="102"/>
    </row>
    <row r="16200" spans="2:2">
      <c r="B16200" s="102"/>
    </row>
    <row r="16201" spans="2:2">
      <c r="B16201" s="102"/>
    </row>
    <row r="16202" spans="2:2">
      <c r="B16202" s="102"/>
    </row>
    <row r="16203" spans="2:2">
      <c r="B16203" s="102"/>
    </row>
    <row r="16204" spans="2:2">
      <c r="B16204" s="102"/>
    </row>
    <row r="16205" spans="2:2">
      <c r="B16205" s="102"/>
    </row>
    <row r="16206" spans="2:2">
      <c r="B16206" s="102"/>
    </row>
    <row r="16207" spans="2:2">
      <c r="B16207" s="102"/>
    </row>
    <row r="16208" spans="2:2">
      <c r="B16208" s="102"/>
    </row>
    <row r="16209" spans="2:2">
      <c r="B16209" s="102"/>
    </row>
    <row r="16210" spans="2:2">
      <c r="B16210" s="102"/>
    </row>
    <row r="16211" spans="2:2">
      <c r="B16211" s="102"/>
    </row>
    <row r="16212" spans="2:2">
      <c r="B16212" s="102"/>
    </row>
    <row r="16213" spans="2:2">
      <c r="B16213" s="102"/>
    </row>
    <row r="16214" spans="2:2">
      <c r="B16214" s="102"/>
    </row>
    <row r="16215" spans="2:2">
      <c r="B16215" s="102"/>
    </row>
    <row r="16216" spans="2:2">
      <c r="B16216" s="102"/>
    </row>
    <row r="16217" spans="2:2">
      <c r="B16217" s="102"/>
    </row>
    <row r="16218" spans="2:2">
      <c r="B16218" s="102"/>
    </row>
    <row r="16219" spans="2:2">
      <c r="B16219" s="102"/>
    </row>
    <row r="16220" spans="2:2">
      <c r="B16220" s="102"/>
    </row>
    <row r="16221" spans="2:2">
      <c r="B16221" s="102"/>
    </row>
    <row r="16222" spans="2:2">
      <c r="B16222" s="102"/>
    </row>
    <row r="16223" spans="2:2">
      <c r="B16223" s="102"/>
    </row>
    <row r="16224" spans="2:2">
      <c r="B16224" s="102"/>
    </row>
    <row r="16225" spans="2:2">
      <c r="B16225" s="102"/>
    </row>
    <row r="16226" spans="2:2">
      <c r="B16226" s="102"/>
    </row>
    <row r="16227" spans="2:2">
      <c r="B16227" s="102"/>
    </row>
    <row r="16228" spans="2:2">
      <c r="B16228" s="102"/>
    </row>
    <row r="16229" spans="2:2">
      <c r="B16229" s="102"/>
    </row>
    <row r="16230" spans="2:2">
      <c r="B16230" s="102"/>
    </row>
    <row r="16231" spans="2:2">
      <c r="B16231" s="102"/>
    </row>
    <row r="16232" spans="2:2">
      <c r="B16232" s="102"/>
    </row>
    <row r="16233" spans="2:2">
      <c r="B16233" s="102"/>
    </row>
    <row r="16234" spans="2:2">
      <c r="B16234" s="102"/>
    </row>
    <row r="16235" spans="2:2">
      <c r="B16235" s="102"/>
    </row>
    <row r="16236" spans="2:2">
      <c r="B16236" s="102"/>
    </row>
    <row r="16237" spans="2:2">
      <c r="B16237" s="102"/>
    </row>
    <row r="16238" spans="2:2">
      <c r="B16238" s="102"/>
    </row>
    <row r="16239" spans="2:2">
      <c r="B16239" s="102"/>
    </row>
    <row r="16240" spans="2:2">
      <c r="B16240" s="102"/>
    </row>
    <row r="16241" spans="2:2">
      <c r="B16241" s="102"/>
    </row>
    <row r="16242" spans="2:2">
      <c r="B16242" s="102"/>
    </row>
    <row r="16243" spans="2:2">
      <c r="B16243" s="102"/>
    </row>
    <row r="16244" spans="2:2">
      <c r="B16244" s="102"/>
    </row>
    <row r="16245" spans="2:2">
      <c r="B16245" s="102"/>
    </row>
    <row r="16246" spans="2:2">
      <c r="B16246" s="102"/>
    </row>
    <row r="16247" spans="2:2">
      <c r="B16247" s="102"/>
    </row>
    <row r="16248" spans="2:2">
      <c r="B16248" s="102"/>
    </row>
    <row r="16249" spans="2:2">
      <c r="B16249" s="102"/>
    </row>
    <row r="16250" spans="2:2">
      <c r="B16250" s="102"/>
    </row>
    <row r="16251" spans="2:2">
      <c r="B16251" s="102"/>
    </row>
    <row r="16252" spans="2:2">
      <c r="B16252" s="102"/>
    </row>
    <row r="16253" spans="2:2">
      <c r="B16253" s="102"/>
    </row>
    <row r="16254" spans="2:2">
      <c r="B16254" s="102"/>
    </row>
    <row r="16255" spans="2:2">
      <c r="B16255" s="102"/>
    </row>
    <row r="16256" spans="2:2">
      <c r="B16256" s="102"/>
    </row>
    <row r="16257" spans="2:2">
      <c r="B16257" s="102"/>
    </row>
    <row r="16258" spans="2:2">
      <c r="B16258" s="102"/>
    </row>
    <row r="16259" spans="2:2">
      <c r="B16259" s="102"/>
    </row>
    <row r="16260" spans="2:2">
      <c r="B16260" s="102"/>
    </row>
    <row r="16261" spans="2:2">
      <c r="B16261" s="102"/>
    </row>
    <row r="16262" spans="2:2">
      <c r="B16262" s="102"/>
    </row>
    <row r="16263" spans="2:2">
      <c r="B16263" s="102"/>
    </row>
    <row r="16264" spans="2:2">
      <c r="B16264" s="102"/>
    </row>
    <row r="16265" spans="2:2">
      <c r="B16265" s="102"/>
    </row>
    <row r="16266" spans="2:2">
      <c r="B16266" s="102"/>
    </row>
    <row r="16267" spans="2:2">
      <c r="B16267" s="102"/>
    </row>
    <row r="16268" spans="2:2">
      <c r="B16268" s="102"/>
    </row>
    <row r="16269" spans="2:2">
      <c r="B16269" s="102"/>
    </row>
    <row r="16270" spans="2:2">
      <c r="B16270" s="102"/>
    </row>
    <row r="16271" spans="2:2">
      <c r="B16271" s="102"/>
    </row>
    <row r="16272" spans="2:2">
      <c r="B16272" s="102"/>
    </row>
    <row r="16273" spans="2:2">
      <c r="B16273" s="102"/>
    </row>
    <row r="16274" spans="2:2">
      <c r="B16274" s="102"/>
    </row>
    <row r="16275" spans="2:2">
      <c r="B16275" s="102"/>
    </row>
    <row r="16276" spans="2:2">
      <c r="B16276" s="102"/>
    </row>
    <row r="16277" spans="2:2">
      <c r="B16277" s="102"/>
    </row>
    <row r="16278" spans="2:2">
      <c r="B16278" s="102"/>
    </row>
    <row r="16279" spans="2:2">
      <c r="B16279" s="102"/>
    </row>
    <row r="16280" spans="2:2">
      <c r="B16280" s="102"/>
    </row>
    <row r="16281" spans="2:2">
      <c r="B16281" s="102"/>
    </row>
    <row r="16282" spans="2:2">
      <c r="B16282" s="102"/>
    </row>
    <row r="16283" spans="2:2">
      <c r="B16283" s="102"/>
    </row>
    <row r="16284" spans="2:2">
      <c r="B16284" s="102"/>
    </row>
    <row r="16285" spans="2:2">
      <c r="B16285" s="102"/>
    </row>
    <row r="16286" spans="2:2">
      <c r="B16286" s="102"/>
    </row>
    <row r="16287" spans="2:2">
      <c r="B16287" s="102"/>
    </row>
    <row r="16288" spans="2:2">
      <c r="B16288" s="102"/>
    </row>
    <row r="16289" spans="2:2">
      <c r="B16289" s="102"/>
    </row>
    <row r="16290" spans="2:2">
      <c r="B16290" s="102"/>
    </row>
    <row r="16291" spans="2:2">
      <c r="B16291" s="102"/>
    </row>
    <row r="16292" spans="2:2">
      <c r="B16292" s="102"/>
    </row>
    <row r="16293" spans="2:2">
      <c r="B16293" s="102"/>
    </row>
    <row r="16294" spans="2:2">
      <c r="B16294" s="102"/>
    </row>
    <row r="16295" spans="2:2">
      <c r="B16295" s="102"/>
    </row>
    <row r="16296" spans="2:2">
      <c r="B16296" s="102"/>
    </row>
    <row r="16297" spans="2:2">
      <c r="B16297" s="102"/>
    </row>
    <row r="16298" spans="2:2">
      <c r="B16298" s="102"/>
    </row>
    <row r="16299" spans="2:2">
      <c r="B16299" s="102"/>
    </row>
    <row r="16300" spans="2:2">
      <c r="B16300" s="102"/>
    </row>
    <row r="16301" spans="2:2">
      <c r="B16301" s="102"/>
    </row>
    <row r="16302" spans="2:2">
      <c r="B16302" s="102"/>
    </row>
    <row r="16303" spans="2:2">
      <c r="B16303" s="102"/>
    </row>
    <row r="16304" spans="2:2">
      <c r="B16304" s="102"/>
    </row>
    <row r="16305" spans="2:2">
      <c r="B16305" s="102"/>
    </row>
    <row r="16306" spans="2:2">
      <c r="B16306" s="102"/>
    </row>
    <row r="16307" spans="2:2">
      <c r="B16307" s="102"/>
    </row>
    <row r="16308" spans="2:2">
      <c r="B16308" s="102"/>
    </row>
    <row r="16309" spans="2:2">
      <c r="B16309" s="102"/>
    </row>
    <row r="16310" spans="2:2">
      <c r="B16310" s="102"/>
    </row>
    <row r="16311" spans="2:2">
      <c r="B16311" s="102"/>
    </row>
    <row r="16312" spans="2:2">
      <c r="B16312" s="102"/>
    </row>
    <row r="16313" spans="2:2">
      <c r="B16313" s="102"/>
    </row>
    <row r="16314" spans="2:2">
      <c r="B16314" s="102"/>
    </row>
    <row r="16315" spans="2:2">
      <c r="B16315" s="102"/>
    </row>
    <row r="16316" spans="2:2">
      <c r="B16316" s="102"/>
    </row>
    <row r="16317" spans="2:2">
      <c r="B16317" s="102"/>
    </row>
    <row r="16318" spans="2:2">
      <c r="B16318" s="102"/>
    </row>
    <row r="16319" spans="2:2">
      <c r="B16319" s="102"/>
    </row>
    <row r="16320" spans="2:2">
      <c r="B16320" s="102"/>
    </row>
    <row r="16321" spans="2:2">
      <c r="B16321" s="102"/>
    </row>
    <row r="16322" spans="2:2">
      <c r="B16322" s="102"/>
    </row>
    <row r="16323" spans="2:2">
      <c r="B16323" s="102"/>
    </row>
    <row r="16324" spans="2:2">
      <c r="B16324" s="102"/>
    </row>
    <row r="16325" spans="2:2">
      <c r="B16325" s="102"/>
    </row>
    <row r="16326" spans="2:2">
      <c r="B16326" s="102"/>
    </row>
    <row r="16327" spans="2:2">
      <c r="B16327" s="102"/>
    </row>
    <row r="16328" spans="2:2">
      <c r="B16328" s="102"/>
    </row>
    <row r="16329" spans="2:2">
      <c r="B16329" s="102"/>
    </row>
    <row r="16330" spans="2:2">
      <c r="B16330" s="102"/>
    </row>
    <row r="16331" spans="2:2">
      <c r="B16331" s="102"/>
    </row>
    <row r="16332" spans="2:2">
      <c r="B16332" s="102"/>
    </row>
    <row r="16333" spans="2:2">
      <c r="B16333" s="102"/>
    </row>
    <row r="16334" spans="2:2">
      <c r="B16334" s="102"/>
    </row>
    <row r="16335" spans="2:2">
      <c r="B16335" s="102"/>
    </row>
    <row r="16336" spans="2:2">
      <c r="B16336" s="102"/>
    </row>
    <row r="16337" spans="2:2">
      <c r="B16337" s="102"/>
    </row>
    <row r="16338" spans="2:2">
      <c r="B16338" s="102"/>
    </row>
    <row r="16339" spans="2:2">
      <c r="B16339" s="102"/>
    </row>
    <row r="16340" spans="2:2">
      <c r="B16340" s="102"/>
    </row>
    <row r="16341" spans="2:2">
      <c r="B16341" s="102"/>
    </row>
    <row r="16342" spans="2:2">
      <c r="B16342" s="102"/>
    </row>
    <row r="16343" spans="2:2">
      <c r="B16343" s="102"/>
    </row>
    <row r="16344" spans="2:2">
      <c r="B16344" s="102"/>
    </row>
    <row r="16345" spans="2:2">
      <c r="B16345" s="102"/>
    </row>
    <row r="16346" spans="2:2">
      <c r="B16346" s="102"/>
    </row>
    <row r="16347" spans="2:2">
      <c r="B16347" s="102"/>
    </row>
    <row r="16348" spans="2:2">
      <c r="B16348" s="102"/>
    </row>
    <row r="16349" spans="2:2">
      <c r="B16349" s="102"/>
    </row>
    <row r="16350" spans="2:2">
      <c r="B16350" s="102"/>
    </row>
    <row r="16351" spans="2:2">
      <c r="B16351" s="102"/>
    </row>
    <row r="16352" spans="2:2">
      <c r="B16352" s="102"/>
    </row>
    <row r="16353" spans="2:2">
      <c r="B16353" s="102"/>
    </row>
    <row r="16354" spans="2:2">
      <c r="B16354" s="102"/>
    </row>
    <row r="16355" spans="2:2">
      <c r="B16355" s="102"/>
    </row>
    <row r="16356" spans="2:2">
      <c r="B16356" s="102"/>
    </row>
    <row r="16357" spans="2:2">
      <c r="B16357" s="102"/>
    </row>
    <row r="16358" spans="2:2">
      <c r="B16358" s="102"/>
    </row>
    <row r="16359" spans="2:2">
      <c r="B16359" s="102"/>
    </row>
    <row r="16360" spans="2:2">
      <c r="B16360" s="102"/>
    </row>
    <row r="16361" spans="2:2">
      <c r="B16361" s="102"/>
    </row>
    <row r="16362" spans="2:2">
      <c r="B16362" s="102"/>
    </row>
    <row r="16363" spans="2:2">
      <c r="B16363" s="102"/>
    </row>
    <row r="16364" spans="2:2">
      <c r="B16364" s="102"/>
    </row>
    <row r="16365" spans="2:2">
      <c r="B16365" s="102"/>
    </row>
    <row r="16366" spans="2:2">
      <c r="B16366" s="102"/>
    </row>
    <row r="16367" spans="2:2">
      <c r="B16367" s="102"/>
    </row>
    <row r="16368" spans="2:2">
      <c r="B16368" s="102"/>
    </row>
    <row r="16369" spans="2:2">
      <c r="B16369" s="102"/>
    </row>
    <row r="16370" spans="2:2">
      <c r="B16370" s="102"/>
    </row>
    <row r="16371" spans="2:2">
      <c r="B16371" s="102"/>
    </row>
    <row r="16372" spans="2:2">
      <c r="B16372" s="102"/>
    </row>
    <row r="16373" spans="2:2">
      <c r="B16373" s="102"/>
    </row>
    <row r="16374" spans="2:2">
      <c r="B16374" s="102"/>
    </row>
    <row r="16375" spans="2:2">
      <c r="B16375" s="102"/>
    </row>
    <row r="16376" spans="2:2">
      <c r="B16376" s="102"/>
    </row>
    <row r="16377" spans="2:2">
      <c r="B16377" s="102"/>
    </row>
    <row r="16378" spans="2:2">
      <c r="B16378" s="102"/>
    </row>
    <row r="16379" spans="2:2">
      <c r="B16379" s="102"/>
    </row>
    <row r="16380" spans="2:2">
      <c r="B16380" s="102"/>
    </row>
    <row r="16381" spans="2:2">
      <c r="B16381" s="102"/>
    </row>
    <row r="16382" spans="2:2">
      <c r="B16382" s="102"/>
    </row>
    <row r="16383" spans="2:2">
      <c r="B16383" s="102"/>
    </row>
    <row r="16384" spans="2:2">
      <c r="B16384" s="102"/>
    </row>
    <row r="16385" spans="2:2">
      <c r="B16385" s="102"/>
    </row>
    <row r="16386" spans="2:2">
      <c r="B16386" s="102"/>
    </row>
    <row r="16387" spans="2:2">
      <c r="B16387" s="102"/>
    </row>
    <row r="16388" spans="2:2">
      <c r="B16388" s="102"/>
    </row>
    <row r="16389" spans="2:2">
      <c r="B16389" s="102"/>
    </row>
    <row r="16390" spans="2:2">
      <c r="B16390" s="102"/>
    </row>
    <row r="16391" spans="2:2">
      <c r="B16391" s="102"/>
    </row>
    <row r="16392" spans="2:2">
      <c r="B16392" s="102"/>
    </row>
    <row r="16393" spans="2:2">
      <c r="B16393" s="102"/>
    </row>
    <row r="16394" spans="2:2">
      <c r="B16394" s="102"/>
    </row>
    <row r="16395" spans="2:2">
      <c r="B16395" s="102"/>
    </row>
    <row r="16396" spans="2:2">
      <c r="B16396" s="102"/>
    </row>
    <row r="16397" spans="2:2">
      <c r="B16397" s="102"/>
    </row>
    <row r="16398" spans="2:2">
      <c r="B16398" s="102"/>
    </row>
    <row r="16399" spans="2:2">
      <c r="B16399" s="102"/>
    </row>
    <row r="16400" spans="2:2">
      <c r="B16400" s="102"/>
    </row>
    <row r="16401" spans="2:2">
      <c r="B16401" s="102"/>
    </row>
    <row r="16402" spans="2:2">
      <c r="B16402" s="102"/>
    </row>
    <row r="16403" spans="2:2">
      <c r="B16403" s="102"/>
    </row>
    <row r="16404" spans="2:2">
      <c r="B16404" s="102"/>
    </row>
    <row r="16405" spans="2:2">
      <c r="B16405" s="102"/>
    </row>
    <row r="16406" spans="2:2">
      <c r="B16406" s="102"/>
    </row>
    <row r="16407" spans="2:2">
      <c r="B16407" s="102"/>
    </row>
    <row r="16408" spans="2:2">
      <c r="B16408" s="102"/>
    </row>
    <row r="16409" spans="2:2">
      <c r="B16409" s="102"/>
    </row>
    <row r="16410" spans="2:2">
      <c r="B16410" s="102"/>
    </row>
    <row r="16411" spans="2:2">
      <c r="B16411" s="102"/>
    </row>
    <row r="16412" spans="2:2">
      <c r="B16412" s="102"/>
    </row>
    <row r="16413" spans="2:2">
      <c r="B16413" s="102"/>
    </row>
    <row r="16414" spans="2:2">
      <c r="B16414" s="102"/>
    </row>
    <row r="16415" spans="2:2">
      <c r="B16415" s="102"/>
    </row>
    <row r="16416" spans="2:2">
      <c r="B16416" s="102"/>
    </row>
    <row r="16417" spans="2:2">
      <c r="B16417" s="102"/>
    </row>
    <row r="16418" spans="2:2">
      <c r="B16418" s="102"/>
    </row>
    <row r="16419" spans="2:2">
      <c r="B16419" s="102"/>
    </row>
    <row r="16420" spans="2:2">
      <c r="B16420" s="102"/>
    </row>
    <row r="16421" spans="2:2">
      <c r="B16421" s="102"/>
    </row>
    <row r="16422" spans="2:2">
      <c r="B16422" s="102"/>
    </row>
    <row r="16423" spans="2:2">
      <c r="B16423" s="102"/>
    </row>
    <row r="16424" spans="2:2">
      <c r="B16424" s="102"/>
    </row>
    <row r="16425" spans="2:2">
      <c r="B16425" s="102"/>
    </row>
    <row r="16426" spans="2:2">
      <c r="B16426" s="102"/>
    </row>
    <row r="16427" spans="2:2">
      <c r="B16427" s="102"/>
    </row>
    <row r="16428" spans="2:2">
      <c r="B16428" s="102"/>
    </row>
    <row r="16429" spans="2:2">
      <c r="B16429" s="102"/>
    </row>
    <row r="16430" spans="2:2">
      <c r="B16430" s="102"/>
    </row>
    <row r="16431" spans="2:2">
      <c r="B16431" s="102"/>
    </row>
    <row r="16432" spans="2:2">
      <c r="B16432" s="102"/>
    </row>
    <row r="16433" spans="2:2">
      <c r="B16433" s="102"/>
    </row>
    <row r="16434" spans="2:2">
      <c r="B16434" s="102"/>
    </row>
    <row r="16435" spans="2:2">
      <c r="B16435" s="102"/>
    </row>
    <row r="16436" spans="2:2">
      <c r="B16436" s="102"/>
    </row>
    <row r="16437" spans="2:2">
      <c r="B16437" s="102"/>
    </row>
    <row r="16438" spans="2:2">
      <c r="B16438" s="102"/>
    </row>
    <row r="16439" spans="2:2">
      <c r="B16439" s="102"/>
    </row>
    <row r="16440" spans="2:2">
      <c r="B16440" s="102"/>
    </row>
    <row r="16441" spans="2:2">
      <c r="B16441" s="102"/>
    </row>
    <row r="16442" spans="2:2">
      <c r="B16442" s="102"/>
    </row>
    <row r="16443" spans="2:2">
      <c r="B16443" s="102"/>
    </row>
    <row r="16444" spans="2:2">
      <c r="B16444" s="102"/>
    </row>
    <row r="16445" spans="2:2">
      <c r="B16445" s="102"/>
    </row>
    <row r="16446" spans="2:2">
      <c r="B16446" s="102"/>
    </row>
    <row r="16447" spans="2:2">
      <c r="B16447" s="102"/>
    </row>
    <row r="16448" spans="2:2">
      <c r="B16448" s="102"/>
    </row>
    <row r="16449" spans="2:2">
      <c r="B16449" s="102"/>
    </row>
    <row r="16450" spans="2:2">
      <c r="B16450" s="102"/>
    </row>
    <row r="16451" spans="2:2">
      <c r="B16451" s="102"/>
    </row>
    <row r="16452" spans="2:2">
      <c r="B16452" s="102"/>
    </row>
    <row r="16453" spans="2:2">
      <c r="B16453" s="102"/>
    </row>
    <row r="16454" spans="2:2">
      <c r="B16454" s="102"/>
    </row>
    <row r="16455" spans="2:2">
      <c r="B16455" s="102"/>
    </row>
    <row r="16456" spans="2:2">
      <c r="B16456" s="102"/>
    </row>
    <row r="16457" spans="2:2">
      <c r="B16457" s="102"/>
    </row>
    <row r="16458" spans="2:2">
      <c r="B16458" s="102"/>
    </row>
    <row r="16459" spans="2:2">
      <c r="B16459" s="102"/>
    </row>
    <row r="16460" spans="2:2">
      <c r="B16460" s="102"/>
    </row>
    <row r="16461" spans="2:2">
      <c r="B16461" s="102"/>
    </row>
    <row r="16462" spans="2:2">
      <c r="B16462" s="102"/>
    </row>
    <row r="16463" spans="2:2">
      <c r="B16463" s="102"/>
    </row>
    <row r="16464" spans="2:2">
      <c r="B16464" s="102"/>
    </row>
    <row r="16465" spans="2:2">
      <c r="B16465" s="102"/>
    </row>
    <row r="16466" spans="2:2">
      <c r="B16466" s="102"/>
    </row>
    <row r="16467" spans="2:2">
      <c r="B16467" s="102"/>
    </row>
    <row r="16468" spans="2:2">
      <c r="B16468" s="102"/>
    </row>
    <row r="16469" spans="2:2">
      <c r="B16469" s="102"/>
    </row>
    <row r="16470" spans="2:2">
      <c r="B16470" s="102"/>
    </row>
    <row r="16471" spans="2:2">
      <c r="B16471" s="102"/>
    </row>
    <row r="16472" spans="2:2">
      <c r="B16472" s="102"/>
    </row>
    <row r="16473" spans="2:2">
      <c r="B16473" s="102"/>
    </row>
    <row r="16474" spans="2:2">
      <c r="B16474" s="102"/>
    </row>
    <row r="16475" spans="2:2">
      <c r="B16475" s="102"/>
    </row>
    <row r="16476" spans="2:2">
      <c r="B16476" s="102"/>
    </row>
    <row r="16477" spans="2:2">
      <c r="B16477" s="102"/>
    </row>
    <row r="16478" spans="2:2">
      <c r="B16478" s="102"/>
    </row>
    <row r="16479" spans="2:2">
      <c r="B16479" s="102"/>
    </row>
    <row r="16480" spans="2:2">
      <c r="B16480" s="102"/>
    </row>
    <row r="16481" spans="2:2">
      <c r="B16481" s="102"/>
    </row>
    <row r="16482" spans="2:2">
      <c r="B16482" s="102"/>
    </row>
    <row r="16483" spans="2:2">
      <c r="B16483" s="102"/>
    </row>
    <row r="16484" spans="2:2">
      <c r="B16484" s="102"/>
    </row>
    <row r="16485" spans="2:2">
      <c r="B16485" s="102"/>
    </row>
    <row r="16486" spans="2:2">
      <c r="B16486" s="102"/>
    </row>
    <row r="16487" spans="2:2">
      <c r="B16487" s="102"/>
    </row>
    <row r="16488" spans="2:2">
      <c r="B16488" s="102"/>
    </row>
    <row r="16489" spans="2:2">
      <c r="B16489" s="102"/>
    </row>
    <row r="16490" spans="2:2">
      <c r="B16490" s="102"/>
    </row>
    <row r="16491" spans="2:2">
      <c r="B16491" s="102"/>
    </row>
    <row r="16492" spans="2:2">
      <c r="B16492" s="102"/>
    </row>
    <row r="16493" spans="2:2">
      <c r="B16493" s="102"/>
    </row>
    <row r="16494" spans="2:2">
      <c r="B16494" s="102"/>
    </row>
    <row r="16495" spans="2:2">
      <c r="B16495" s="102"/>
    </row>
    <row r="16496" spans="2:2">
      <c r="B16496" s="102"/>
    </row>
    <row r="16497" spans="2:2">
      <c r="B16497" s="102"/>
    </row>
    <row r="16498" spans="2:2">
      <c r="B16498" s="102"/>
    </row>
    <row r="16499" spans="2:2">
      <c r="B16499" s="102"/>
    </row>
    <row r="16500" spans="2:2">
      <c r="B16500" s="102"/>
    </row>
    <row r="16501" spans="2:2">
      <c r="B16501" s="102"/>
    </row>
    <row r="16502" spans="2:2">
      <c r="B16502" s="102"/>
    </row>
    <row r="16503" spans="2:2">
      <c r="B16503" s="102"/>
    </row>
    <row r="16504" spans="2:2">
      <c r="B16504" s="102"/>
    </row>
    <row r="16505" spans="2:2">
      <c r="B16505" s="102"/>
    </row>
    <row r="16506" spans="2:2">
      <c r="B16506" s="102"/>
    </row>
    <row r="16507" spans="2:2">
      <c r="B16507" s="102"/>
    </row>
    <row r="16508" spans="2:2">
      <c r="B16508" s="102"/>
    </row>
    <row r="16509" spans="2:2">
      <c r="B16509" s="102"/>
    </row>
    <row r="16510" spans="2:2">
      <c r="B16510" s="102"/>
    </row>
    <row r="16511" spans="2:2">
      <c r="B16511" s="102"/>
    </row>
    <row r="16512" spans="2:2">
      <c r="B16512" s="102"/>
    </row>
    <row r="16513" spans="2:2">
      <c r="B16513" s="102"/>
    </row>
    <row r="16514" spans="2:2">
      <c r="B16514" s="102"/>
    </row>
    <row r="16515" spans="2:2">
      <c r="B16515" s="102"/>
    </row>
    <row r="16516" spans="2:2">
      <c r="B16516" s="102"/>
    </row>
    <row r="16517" spans="2:2">
      <c r="B16517" s="102"/>
    </row>
    <row r="16518" spans="2:2">
      <c r="B16518" s="102"/>
    </row>
    <row r="16519" spans="2:2">
      <c r="B16519" s="102"/>
    </row>
    <row r="16520" spans="2:2">
      <c r="B16520" s="102"/>
    </row>
    <row r="16521" spans="2:2">
      <c r="B16521" s="102"/>
    </row>
    <row r="16522" spans="2:2">
      <c r="B16522" s="102"/>
    </row>
    <row r="16523" spans="2:2">
      <c r="B16523" s="102"/>
    </row>
    <row r="16524" spans="2:2">
      <c r="B16524" s="102"/>
    </row>
    <row r="16525" spans="2:2">
      <c r="B16525" s="102"/>
    </row>
    <row r="16526" spans="2:2">
      <c r="B16526" s="102"/>
    </row>
    <row r="16527" spans="2:2">
      <c r="B16527" s="102"/>
    </row>
    <row r="16528" spans="2:2">
      <c r="B16528" s="102"/>
    </row>
    <row r="16529" spans="2:2">
      <c r="B16529" s="102"/>
    </row>
    <row r="16530" spans="2:2">
      <c r="B16530" s="102"/>
    </row>
    <row r="16531" spans="2:2">
      <c r="B16531" s="102"/>
    </row>
    <row r="16532" spans="2:2">
      <c r="B16532" s="102"/>
    </row>
    <row r="16533" spans="2:2">
      <c r="B16533" s="102"/>
    </row>
    <row r="16534" spans="2:2">
      <c r="B16534" s="102"/>
    </row>
    <row r="16535" spans="2:2">
      <c r="B16535" s="102"/>
    </row>
    <row r="16536" spans="2:2">
      <c r="B16536" s="102"/>
    </row>
    <row r="16537" spans="2:2">
      <c r="B16537" s="102"/>
    </row>
    <row r="16538" spans="2:2">
      <c r="B16538" s="102"/>
    </row>
    <row r="16539" spans="2:2">
      <c r="B16539" s="102"/>
    </row>
    <row r="16540" spans="2:2">
      <c r="B16540" s="102"/>
    </row>
    <row r="16541" spans="2:2">
      <c r="B16541" s="102"/>
    </row>
    <row r="16542" spans="2:2">
      <c r="B16542" s="102"/>
    </row>
    <row r="16543" spans="2:2">
      <c r="B16543" s="102"/>
    </row>
    <row r="16544" spans="2:2">
      <c r="B16544" s="102"/>
    </row>
    <row r="16545" spans="2:2">
      <c r="B16545" s="102"/>
    </row>
    <row r="16546" spans="2:2">
      <c r="B16546" s="102"/>
    </row>
    <row r="16547" spans="2:2">
      <c r="B16547" s="102"/>
    </row>
    <row r="16548" spans="2:2">
      <c r="B16548" s="102"/>
    </row>
    <row r="16549" spans="2:2">
      <c r="B16549" s="102"/>
    </row>
    <row r="16550" spans="2:2">
      <c r="B16550" s="102"/>
    </row>
    <row r="16551" spans="2:2">
      <c r="B16551" s="102"/>
    </row>
    <row r="16552" spans="2:2">
      <c r="B16552" s="102"/>
    </row>
    <row r="16553" spans="2:2">
      <c r="B16553" s="102"/>
    </row>
    <row r="16554" spans="2:2">
      <c r="B16554" s="102"/>
    </row>
    <row r="16555" spans="2:2">
      <c r="B16555" s="102"/>
    </row>
    <row r="16556" spans="2:2">
      <c r="B16556" s="102"/>
    </row>
    <row r="16557" spans="2:2">
      <c r="B16557" s="102"/>
    </row>
    <row r="16558" spans="2:2">
      <c r="B16558" s="102"/>
    </row>
    <row r="16559" spans="2:2">
      <c r="B16559" s="102"/>
    </row>
    <row r="16560" spans="2:2">
      <c r="B16560" s="102"/>
    </row>
    <row r="16561" spans="2:2">
      <c r="B16561" s="102"/>
    </row>
    <row r="16562" spans="2:2">
      <c r="B16562" s="102"/>
    </row>
    <row r="16563" spans="2:2">
      <c r="B16563" s="102"/>
    </row>
    <row r="16564" spans="2:2">
      <c r="B16564" s="102"/>
    </row>
    <row r="16565" spans="2:2">
      <c r="B16565" s="102"/>
    </row>
    <row r="16566" spans="2:2">
      <c r="B16566" s="102"/>
    </row>
    <row r="16567" spans="2:2">
      <c r="B16567" s="102"/>
    </row>
    <row r="16568" spans="2:2">
      <c r="B16568" s="102"/>
    </row>
    <row r="16569" spans="2:2">
      <c r="B16569" s="102"/>
    </row>
    <row r="16570" spans="2:2">
      <c r="B16570" s="102"/>
    </row>
    <row r="16571" spans="2:2">
      <c r="B16571" s="102"/>
    </row>
    <row r="16572" spans="2:2">
      <c r="B16572" s="102"/>
    </row>
    <row r="16573" spans="2:2">
      <c r="B16573" s="102"/>
    </row>
    <row r="16574" spans="2:2">
      <c r="B16574" s="102"/>
    </row>
    <row r="16575" spans="2:2">
      <c r="B16575" s="102"/>
    </row>
    <row r="16576" spans="2:2">
      <c r="B16576" s="102"/>
    </row>
    <row r="16577" spans="2:2">
      <c r="B16577" s="102"/>
    </row>
    <row r="16578" spans="2:2">
      <c r="B16578" s="102"/>
    </row>
    <row r="16579" spans="2:2">
      <c r="B16579" s="102"/>
    </row>
    <row r="16580" spans="2:2">
      <c r="B16580" s="102"/>
    </row>
    <row r="16581" spans="2:2">
      <c r="B16581" s="102"/>
    </row>
    <row r="16582" spans="2:2">
      <c r="B16582" s="102"/>
    </row>
    <row r="16583" spans="2:2">
      <c r="B16583" s="102"/>
    </row>
    <row r="16584" spans="2:2">
      <c r="B16584" s="102"/>
    </row>
    <row r="16585" spans="2:2">
      <c r="B16585" s="102"/>
    </row>
    <row r="16586" spans="2:2">
      <c r="B16586" s="102"/>
    </row>
    <row r="16587" spans="2:2">
      <c r="B16587" s="102"/>
    </row>
    <row r="16588" spans="2:2">
      <c r="B16588" s="102"/>
    </row>
    <row r="16589" spans="2:2">
      <c r="B16589" s="102"/>
    </row>
    <row r="16590" spans="2:2">
      <c r="B16590" s="102"/>
    </row>
    <row r="16591" spans="2:2">
      <c r="B16591" s="102"/>
    </row>
    <row r="16592" spans="2:2">
      <c r="B16592" s="102"/>
    </row>
    <row r="16593" spans="2:2">
      <c r="B16593" s="102"/>
    </row>
    <row r="16594" spans="2:2">
      <c r="B16594" s="102"/>
    </row>
    <row r="16595" spans="2:2">
      <c r="B16595" s="102"/>
    </row>
    <row r="16596" spans="2:2">
      <c r="B16596" s="102"/>
    </row>
    <row r="16597" spans="2:2">
      <c r="B16597" s="102"/>
    </row>
    <row r="16598" spans="2:2">
      <c r="B16598" s="102"/>
    </row>
    <row r="16599" spans="2:2">
      <c r="B16599" s="102"/>
    </row>
    <row r="16600" spans="2:2">
      <c r="B16600" s="102"/>
    </row>
    <row r="16601" spans="2:2">
      <c r="B16601" s="102"/>
    </row>
    <row r="16602" spans="2:2">
      <c r="B16602" s="102"/>
    </row>
    <row r="16603" spans="2:2">
      <c r="B16603" s="102"/>
    </row>
    <row r="16604" spans="2:2">
      <c r="B16604" s="102"/>
    </row>
    <row r="16605" spans="2:2">
      <c r="B16605" s="102"/>
    </row>
    <row r="16606" spans="2:2">
      <c r="B16606" s="102"/>
    </row>
    <row r="16607" spans="2:2">
      <c r="B16607" s="102"/>
    </row>
    <row r="16608" spans="2:2">
      <c r="B16608" s="102"/>
    </row>
    <row r="16609" spans="2:2">
      <c r="B16609" s="102"/>
    </row>
    <row r="16610" spans="2:2">
      <c r="B16610" s="102"/>
    </row>
    <row r="16611" spans="2:2">
      <c r="B16611" s="102"/>
    </row>
    <row r="16612" spans="2:2">
      <c r="B16612" s="102"/>
    </row>
    <row r="16613" spans="2:2">
      <c r="B16613" s="102"/>
    </row>
    <row r="16614" spans="2:2">
      <c r="B16614" s="102"/>
    </row>
    <row r="16615" spans="2:2">
      <c r="B16615" s="102"/>
    </row>
    <row r="16616" spans="2:2">
      <c r="B16616" s="102"/>
    </row>
    <row r="16617" spans="2:2">
      <c r="B16617" s="102"/>
    </row>
    <row r="16618" spans="2:2">
      <c r="B16618" s="102"/>
    </row>
    <row r="16619" spans="2:2">
      <c r="B16619" s="102"/>
    </row>
    <row r="16620" spans="2:2">
      <c r="B16620" s="102"/>
    </row>
    <row r="16621" spans="2:2">
      <c r="B16621" s="102"/>
    </row>
    <row r="16622" spans="2:2">
      <c r="B16622" s="102"/>
    </row>
    <row r="16623" spans="2:2">
      <c r="B16623" s="102"/>
    </row>
    <row r="16624" spans="2:2">
      <c r="B16624" s="102"/>
    </row>
    <row r="16625" spans="2:2">
      <c r="B16625" s="102"/>
    </row>
    <row r="16626" spans="2:2">
      <c r="B16626" s="102"/>
    </row>
    <row r="16627" spans="2:2">
      <c r="B16627" s="102"/>
    </row>
    <row r="16628" spans="2:2">
      <c r="B16628" s="102"/>
    </row>
    <row r="16629" spans="2:2">
      <c r="B16629" s="102"/>
    </row>
    <row r="16630" spans="2:2">
      <c r="B16630" s="102"/>
    </row>
    <row r="16631" spans="2:2">
      <c r="B16631" s="102"/>
    </row>
    <row r="16632" spans="2:2">
      <c r="B16632" s="102"/>
    </row>
    <row r="16633" spans="2:2">
      <c r="B16633" s="102"/>
    </row>
    <row r="16634" spans="2:2">
      <c r="B16634" s="102"/>
    </row>
    <row r="16635" spans="2:2">
      <c r="B16635" s="102"/>
    </row>
    <row r="16636" spans="2:2">
      <c r="B16636" s="102"/>
    </row>
    <row r="16637" spans="2:2">
      <c r="B16637" s="102"/>
    </row>
    <row r="16638" spans="2:2">
      <c r="B16638" s="102"/>
    </row>
    <row r="16639" spans="2:2">
      <c r="B16639" s="102"/>
    </row>
    <row r="16640" spans="2:2">
      <c r="B16640" s="102"/>
    </row>
    <row r="16641" spans="2:2">
      <c r="B16641" s="102"/>
    </row>
    <row r="16642" spans="2:2">
      <c r="B16642" s="102"/>
    </row>
    <row r="16643" spans="2:2">
      <c r="B16643" s="102"/>
    </row>
    <row r="16644" spans="2:2">
      <c r="B16644" s="102"/>
    </row>
    <row r="16645" spans="2:2">
      <c r="B16645" s="102"/>
    </row>
    <row r="16646" spans="2:2">
      <c r="B16646" s="102"/>
    </row>
    <row r="16647" spans="2:2">
      <c r="B16647" s="102"/>
    </row>
    <row r="16648" spans="2:2">
      <c r="B16648" s="102"/>
    </row>
    <row r="16649" spans="2:2">
      <c r="B16649" s="102"/>
    </row>
    <row r="16650" spans="2:2">
      <c r="B16650" s="102"/>
    </row>
    <row r="16651" spans="2:2">
      <c r="B16651" s="102"/>
    </row>
    <row r="16652" spans="2:2">
      <c r="B16652" s="102"/>
    </row>
    <row r="16653" spans="2:2">
      <c r="B16653" s="102"/>
    </row>
    <row r="16654" spans="2:2">
      <c r="B16654" s="102"/>
    </row>
    <row r="16655" spans="2:2">
      <c r="B16655" s="102"/>
    </row>
    <row r="16656" spans="2:2">
      <c r="B16656" s="102"/>
    </row>
    <row r="16657" spans="2:2">
      <c r="B16657" s="102"/>
    </row>
    <row r="16658" spans="2:2">
      <c r="B16658" s="102"/>
    </row>
    <row r="16659" spans="2:2">
      <c r="B16659" s="102"/>
    </row>
    <row r="16660" spans="2:2">
      <c r="B16660" s="102"/>
    </row>
    <row r="16661" spans="2:2">
      <c r="B16661" s="102"/>
    </row>
    <row r="16662" spans="2:2">
      <c r="B16662" s="102"/>
    </row>
    <row r="16663" spans="2:2">
      <c r="B16663" s="102"/>
    </row>
    <row r="16664" spans="2:2">
      <c r="B16664" s="102"/>
    </row>
    <row r="16665" spans="2:2">
      <c r="B16665" s="102"/>
    </row>
    <row r="16666" spans="2:2">
      <c r="B16666" s="102"/>
    </row>
    <row r="16667" spans="2:2">
      <c r="B16667" s="102"/>
    </row>
    <row r="16668" spans="2:2">
      <c r="B16668" s="102"/>
    </row>
    <row r="16669" spans="2:2">
      <c r="B16669" s="102"/>
    </row>
    <row r="16670" spans="2:2">
      <c r="B16670" s="102"/>
    </row>
    <row r="16671" spans="2:2">
      <c r="B16671" s="102"/>
    </row>
    <row r="16672" spans="2:2">
      <c r="B16672" s="102"/>
    </row>
    <row r="16673" spans="2:2">
      <c r="B16673" s="102"/>
    </row>
    <row r="16674" spans="2:2">
      <c r="B16674" s="102"/>
    </row>
    <row r="16675" spans="2:2">
      <c r="B16675" s="102"/>
    </row>
    <row r="16676" spans="2:2">
      <c r="B16676" s="102"/>
    </row>
    <row r="16677" spans="2:2">
      <c r="B16677" s="102"/>
    </row>
    <row r="16678" spans="2:2">
      <c r="B16678" s="102"/>
    </row>
    <row r="16679" spans="2:2">
      <c r="B16679" s="102"/>
    </row>
    <row r="16680" spans="2:2">
      <c r="B16680" s="102"/>
    </row>
    <row r="16681" spans="2:2">
      <c r="B16681" s="102"/>
    </row>
    <row r="16682" spans="2:2">
      <c r="B16682" s="102"/>
    </row>
    <row r="16683" spans="2:2">
      <c r="B16683" s="102"/>
    </row>
    <row r="16684" spans="2:2">
      <c r="B16684" s="102"/>
    </row>
    <row r="16685" spans="2:2">
      <c r="B16685" s="102"/>
    </row>
    <row r="16686" spans="2:2">
      <c r="B16686" s="102"/>
    </row>
    <row r="16687" spans="2:2">
      <c r="B16687" s="102"/>
    </row>
    <row r="16688" spans="2:2">
      <c r="B16688" s="102"/>
    </row>
    <row r="16689" spans="2:2">
      <c r="B16689" s="102"/>
    </row>
    <row r="16690" spans="2:2">
      <c r="B16690" s="102"/>
    </row>
    <row r="16691" spans="2:2">
      <c r="B16691" s="102"/>
    </row>
    <row r="16692" spans="2:2">
      <c r="B16692" s="102"/>
    </row>
    <row r="16693" spans="2:2">
      <c r="B16693" s="102"/>
    </row>
    <row r="16694" spans="2:2">
      <c r="B16694" s="102"/>
    </row>
    <row r="16695" spans="2:2">
      <c r="B16695" s="102"/>
    </row>
    <row r="16696" spans="2:2">
      <c r="B16696" s="102"/>
    </row>
    <row r="16697" spans="2:2">
      <c r="B16697" s="102"/>
    </row>
    <row r="16698" spans="2:2">
      <c r="B16698" s="102"/>
    </row>
    <row r="16699" spans="2:2">
      <c r="B16699" s="102"/>
    </row>
    <row r="16700" spans="2:2">
      <c r="B16700" s="102"/>
    </row>
    <row r="16701" spans="2:2">
      <c r="B16701" s="102"/>
    </row>
    <row r="16702" spans="2:2">
      <c r="B16702" s="102"/>
    </row>
    <row r="16703" spans="2:2">
      <c r="B16703" s="102"/>
    </row>
    <row r="16704" spans="2:2">
      <c r="B16704" s="102"/>
    </row>
    <row r="16705" spans="2:2">
      <c r="B16705" s="102"/>
    </row>
    <row r="16706" spans="2:2">
      <c r="B16706" s="102"/>
    </row>
    <row r="16707" spans="2:2">
      <c r="B16707" s="102"/>
    </row>
    <row r="16708" spans="2:2">
      <c r="B16708" s="102"/>
    </row>
    <row r="16709" spans="2:2">
      <c r="B16709" s="102"/>
    </row>
    <row r="16710" spans="2:2">
      <c r="B16710" s="102"/>
    </row>
    <row r="16711" spans="2:2">
      <c r="B16711" s="102"/>
    </row>
    <row r="16712" spans="2:2">
      <c r="B16712" s="102"/>
    </row>
    <row r="16713" spans="2:2">
      <c r="B16713" s="102"/>
    </row>
    <row r="16714" spans="2:2">
      <c r="B16714" s="102"/>
    </row>
    <row r="16715" spans="2:2">
      <c r="B16715" s="102"/>
    </row>
    <row r="16716" spans="2:2">
      <c r="B16716" s="102"/>
    </row>
    <row r="16717" spans="2:2">
      <c r="B16717" s="102"/>
    </row>
    <row r="16718" spans="2:2">
      <c r="B16718" s="102"/>
    </row>
    <row r="16719" spans="2:2">
      <c r="B16719" s="102"/>
    </row>
    <row r="16720" spans="2:2">
      <c r="B16720" s="102"/>
    </row>
    <row r="16721" spans="2:2">
      <c r="B16721" s="102"/>
    </row>
    <row r="16722" spans="2:2">
      <c r="B16722" s="102"/>
    </row>
    <row r="16723" spans="2:2">
      <c r="B16723" s="102"/>
    </row>
    <row r="16724" spans="2:2">
      <c r="B16724" s="102"/>
    </row>
    <row r="16725" spans="2:2">
      <c r="B16725" s="102"/>
    </row>
    <row r="16726" spans="2:2">
      <c r="B16726" s="102"/>
    </row>
    <row r="16727" spans="2:2">
      <c r="B16727" s="102"/>
    </row>
    <row r="16728" spans="2:2">
      <c r="B16728" s="102"/>
    </row>
    <row r="16729" spans="2:2">
      <c r="B16729" s="102"/>
    </row>
    <row r="16730" spans="2:2">
      <c r="B16730" s="102"/>
    </row>
    <row r="16731" spans="2:2">
      <c r="B16731" s="102"/>
    </row>
    <row r="16732" spans="2:2">
      <c r="B16732" s="102"/>
    </row>
    <row r="16733" spans="2:2">
      <c r="B16733" s="102"/>
    </row>
    <row r="16734" spans="2:2">
      <c r="B16734" s="102"/>
    </row>
    <row r="16735" spans="2:2">
      <c r="B16735" s="102"/>
    </row>
    <row r="16736" spans="2:2">
      <c r="B16736" s="102"/>
    </row>
    <row r="16737" spans="2:2">
      <c r="B16737" s="102"/>
    </row>
    <row r="16738" spans="2:2">
      <c r="B16738" s="102"/>
    </row>
    <row r="16739" spans="2:2">
      <c r="B16739" s="102"/>
    </row>
    <row r="16740" spans="2:2">
      <c r="B16740" s="102"/>
    </row>
    <row r="16741" spans="2:2">
      <c r="B16741" s="102"/>
    </row>
    <row r="16742" spans="2:2">
      <c r="B16742" s="102"/>
    </row>
    <row r="16743" spans="2:2">
      <c r="B16743" s="102"/>
    </row>
    <row r="16744" spans="2:2">
      <c r="B16744" s="102"/>
    </row>
    <row r="16745" spans="2:2">
      <c r="B16745" s="102"/>
    </row>
    <row r="16746" spans="2:2">
      <c r="B16746" s="102"/>
    </row>
    <row r="16747" spans="2:2">
      <c r="B16747" s="102"/>
    </row>
    <row r="16748" spans="2:2">
      <c r="B16748" s="102"/>
    </row>
    <row r="16749" spans="2:2">
      <c r="B16749" s="102"/>
    </row>
    <row r="16750" spans="2:2">
      <c r="B16750" s="102"/>
    </row>
    <row r="16751" spans="2:2">
      <c r="B16751" s="102"/>
    </row>
    <row r="16752" spans="2:2">
      <c r="B16752" s="102"/>
    </row>
    <row r="16753" spans="2:2">
      <c r="B16753" s="102"/>
    </row>
    <row r="16754" spans="2:2">
      <c r="B16754" s="102"/>
    </row>
    <row r="16755" spans="2:2">
      <c r="B16755" s="102"/>
    </row>
    <row r="16756" spans="2:2">
      <c r="B16756" s="102"/>
    </row>
    <row r="16757" spans="2:2">
      <c r="B16757" s="102"/>
    </row>
    <row r="16758" spans="2:2">
      <c r="B16758" s="102"/>
    </row>
    <row r="16759" spans="2:2">
      <c r="B16759" s="102"/>
    </row>
    <row r="16760" spans="2:2">
      <c r="B16760" s="102"/>
    </row>
    <row r="16761" spans="2:2">
      <c r="B16761" s="102"/>
    </row>
    <row r="16762" spans="2:2">
      <c r="B16762" s="102"/>
    </row>
    <row r="16763" spans="2:2">
      <c r="B16763" s="102"/>
    </row>
    <row r="16764" spans="2:2">
      <c r="B16764" s="102"/>
    </row>
    <row r="16765" spans="2:2">
      <c r="B16765" s="102"/>
    </row>
    <row r="16766" spans="2:2">
      <c r="B16766" s="102"/>
    </row>
    <row r="16767" spans="2:2">
      <c r="B16767" s="102"/>
    </row>
    <row r="16768" spans="2:2">
      <c r="B16768" s="102"/>
    </row>
    <row r="16769" spans="2:2">
      <c r="B16769" s="102"/>
    </row>
    <row r="16770" spans="2:2">
      <c r="B16770" s="102"/>
    </row>
    <row r="16771" spans="2:2">
      <c r="B16771" s="102"/>
    </row>
    <row r="16772" spans="2:2">
      <c r="B16772" s="102"/>
    </row>
    <row r="16773" spans="2:2">
      <c r="B16773" s="102"/>
    </row>
    <row r="16774" spans="2:2">
      <c r="B16774" s="102"/>
    </row>
    <row r="16775" spans="2:2">
      <c r="B16775" s="102"/>
    </row>
    <row r="16776" spans="2:2">
      <c r="B16776" s="102"/>
    </row>
    <row r="16777" spans="2:2">
      <c r="B16777" s="102"/>
    </row>
    <row r="16778" spans="2:2">
      <c r="B16778" s="102"/>
    </row>
    <row r="16779" spans="2:2">
      <c r="B16779" s="102"/>
    </row>
    <row r="16780" spans="2:2">
      <c r="B16780" s="102"/>
    </row>
    <row r="16781" spans="2:2">
      <c r="B16781" s="102"/>
    </row>
    <row r="16782" spans="2:2">
      <c r="B16782" s="102"/>
    </row>
    <row r="16783" spans="2:2">
      <c r="B16783" s="102"/>
    </row>
    <row r="16784" spans="2:2">
      <c r="B16784" s="102"/>
    </row>
    <row r="16785" spans="2:2">
      <c r="B16785" s="102"/>
    </row>
    <row r="16786" spans="2:2">
      <c r="B16786" s="102"/>
    </row>
    <row r="16787" spans="2:2">
      <c r="B16787" s="102"/>
    </row>
    <row r="16788" spans="2:2">
      <c r="B16788" s="102"/>
    </row>
    <row r="16789" spans="2:2">
      <c r="B16789" s="102"/>
    </row>
    <row r="16790" spans="2:2">
      <c r="B16790" s="102"/>
    </row>
    <row r="16791" spans="2:2">
      <c r="B16791" s="102"/>
    </row>
    <row r="16792" spans="2:2">
      <c r="B16792" s="102"/>
    </row>
    <row r="16793" spans="2:2">
      <c r="B16793" s="102"/>
    </row>
    <row r="16794" spans="2:2">
      <c r="B16794" s="102"/>
    </row>
    <row r="16795" spans="2:2">
      <c r="B16795" s="102"/>
    </row>
    <row r="16796" spans="2:2">
      <c r="B16796" s="102"/>
    </row>
    <row r="16797" spans="2:2">
      <c r="B16797" s="102"/>
    </row>
    <row r="16798" spans="2:2">
      <c r="B16798" s="102"/>
    </row>
    <row r="16799" spans="2:2">
      <c r="B16799" s="102"/>
    </row>
    <row r="16800" spans="2:2">
      <c r="B16800" s="102"/>
    </row>
    <row r="16801" spans="2:2">
      <c r="B16801" s="102"/>
    </row>
    <row r="16802" spans="2:2">
      <c r="B16802" s="102"/>
    </row>
    <row r="16803" spans="2:2">
      <c r="B16803" s="102"/>
    </row>
    <row r="16804" spans="2:2">
      <c r="B16804" s="102"/>
    </row>
    <row r="16805" spans="2:2">
      <c r="B16805" s="102"/>
    </row>
    <row r="16806" spans="2:2">
      <c r="B16806" s="102"/>
    </row>
    <row r="16807" spans="2:2">
      <c r="B16807" s="102"/>
    </row>
    <row r="16808" spans="2:2">
      <c r="B16808" s="102"/>
    </row>
    <row r="16809" spans="2:2">
      <c r="B16809" s="102"/>
    </row>
    <row r="16810" spans="2:2">
      <c r="B16810" s="102"/>
    </row>
    <row r="16811" spans="2:2">
      <c r="B16811" s="102"/>
    </row>
    <row r="16812" spans="2:2">
      <c r="B16812" s="102"/>
    </row>
    <row r="16813" spans="2:2">
      <c r="B16813" s="102"/>
    </row>
    <row r="16814" spans="2:2">
      <c r="B16814" s="102"/>
    </row>
    <row r="16815" spans="2:2">
      <c r="B16815" s="102"/>
    </row>
    <row r="16816" spans="2:2">
      <c r="B16816" s="102"/>
    </row>
    <row r="16817" spans="2:2">
      <c r="B16817" s="102"/>
    </row>
    <row r="16818" spans="2:2">
      <c r="B16818" s="102"/>
    </row>
    <row r="16819" spans="2:2">
      <c r="B16819" s="102"/>
    </row>
    <row r="16820" spans="2:2">
      <c r="B16820" s="102"/>
    </row>
    <row r="16821" spans="2:2">
      <c r="B16821" s="102"/>
    </row>
    <row r="16822" spans="2:2">
      <c r="B16822" s="102"/>
    </row>
    <row r="16823" spans="2:2">
      <c r="B16823" s="102"/>
    </row>
    <row r="16824" spans="2:2">
      <c r="B16824" s="102"/>
    </row>
    <row r="16825" spans="2:2">
      <c r="B16825" s="102"/>
    </row>
    <row r="16826" spans="2:2">
      <c r="B16826" s="102"/>
    </row>
    <row r="16827" spans="2:2">
      <c r="B16827" s="102"/>
    </row>
    <row r="16828" spans="2:2">
      <c r="B16828" s="102"/>
    </row>
    <row r="16829" spans="2:2">
      <c r="B16829" s="102"/>
    </row>
    <row r="16830" spans="2:2">
      <c r="B16830" s="102"/>
    </row>
    <row r="16831" spans="2:2">
      <c r="B16831" s="102"/>
    </row>
    <row r="16832" spans="2:2">
      <c r="B16832" s="102"/>
    </row>
    <row r="16833" spans="2:2">
      <c r="B16833" s="102"/>
    </row>
    <row r="16834" spans="2:2">
      <c r="B16834" s="102"/>
    </row>
    <row r="16835" spans="2:2">
      <c r="B16835" s="102"/>
    </row>
    <row r="16836" spans="2:2">
      <c r="B16836" s="102"/>
    </row>
    <row r="16837" spans="2:2">
      <c r="B16837" s="102"/>
    </row>
    <row r="16838" spans="2:2">
      <c r="B16838" s="102"/>
    </row>
    <row r="16839" spans="2:2">
      <c r="B16839" s="102"/>
    </row>
    <row r="16840" spans="2:2">
      <c r="B16840" s="102"/>
    </row>
    <row r="16841" spans="2:2">
      <c r="B16841" s="102"/>
    </row>
    <row r="16842" spans="2:2">
      <c r="B16842" s="102"/>
    </row>
    <row r="16843" spans="2:2">
      <c r="B16843" s="102"/>
    </row>
    <row r="16844" spans="2:2">
      <c r="B16844" s="102"/>
    </row>
    <row r="16845" spans="2:2">
      <c r="B16845" s="102"/>
    </row>
    <row r="16846" spans="2:2">
      <c r="B16846" s="102"/>
    </row>
    <row r="16847" spans="2:2">
      <c r="B16847" s="102"/>
    </row>
    <row r="16848" spans="2:2">
      <c r="B16848" s="102"/>
    </row>
    <row r="16849" spans="2:2">
      <c r="B16849" s="102"/>
    </row>
    <row r="16850" spans="2:2">
      <c r="B16850" s="102"/>
    </row>
    <row r="16851" spans="2:2">
      <c r="B16851" s="102"/>
    </row>
    <row r="16852" spans="2:2">
      <c r="B16852" s="102"/>
    </row>
    <row r="16853" spans="2:2">
      <c r="B16853" s="102"/>
    </row>
    <row r="16854" spans="2:2">
      <c r="B16854" s="102"/>
    </row>
    <row r="16855" spans="2:2">
      <c r="B16855" s="102"/>
    </row>
    <row r="16856" spans="2:2">
      <c r="B16856" s="102"/>
    </row>
    <row r="16857" spans="2:2">
      <c r="B16857" s="102"/>
    </row>
    <row r="16858" spans="2:2">
      <c r="B16858" s="102"/>
    </row>
    <row r="16859" spans="2:2">
      <c r="B16859" s="102"/>
    </row>
    <row r="16860" spans="2:2">
      <c r="B16860" s="102"/>
    </row>
    <row r="16861" spans="2:2">
      <c r="B16861" s="102"/>
    </row>
    <row r="16862" spans="2:2">
      <c r="B16862" s="102"/>
    </row>
    <row r="16863" spans="2:2">
      <c r="B16863" s="102"/>
    </row>
    <row r="16864" spans="2:2">
      <c r="B16864" s="102"/>
    </row>
    <row r="16865" spans="2:2">
      <c r="B16865" s="102"/>
    </row>
    <row r="16866" spans="2:2">
      <c r="B16866" s="102"/>
    </row>
    <row r="16867" spans="2:2">
      <c r="B16867" s="102"/>
    </row>
    <row r="16868" spans="2:2">
      <c r="B16868" s="102"/>
    </row>
    <row r="16869" spans="2:2">
      <c r="B16869" s="102"/>
    </row>
    <row r="16870" spans="2:2">
      <c r="B16870" s="102"/>
    </row>
    <row r="16871" spans="2:2">
      <c r="B16871" s="102"/>
    </row>
    <row r="16872" spans="2:2">
      <c r="B16872" s="102"/>
    </row>
    <row r="16873" spans="2:2">
      <c r="B16873" s="102"/>
    </row>
    <row r="16874" spans="2:2">
      <c r="B16874" s="102"/>
    </row>
    <row r="16875" spans="2:2">
      <c r="B16875" s="102"/>
    </row>
    <row r="16876" spans="2:2">
      <c r="B16876" s="102"/>
    </row>
    <row r="16877" spans="2:2">
      <c r="B16877" s="102"/>
    </row>
    <row r="16878" spans="2:2">
      <c r="B16878" s="102"/>
    </row>
    <row r="16879" spans="2:2">
      <c r="B16879" s="102"/>
    </row>
    <row r="16880" spans="2:2">
      <c r="B16880" s="102"/>
    </row>
    <row r="16881" spans="2:2">
      <c r="B16881" s="102"/>
    </row>
    <row r="16882" spans="2:2">
      <c r="B16882" s="102"/>
    </row>
    <row r="16883" spans="2:2">
      <c r="B16883" s="102"/>
    </row>
    <row r="16884" spans="2:2">
      <c r="B16884" s="102"/>
    </row>
    <row r="16885" spans="2:2">
      <c r="B16885" s="102"/>
    </row>
    <row r="16886" spans="2:2">
      <c r="B16886" s="102"/>
    </row>
    <row r="16887" spans="2:2">
      <c r="B16887" s="102"/>
    </row>
    <row r="16888" spans="2:2">
      <c r="B16888" s="102"/>
    </row>
    <row r="16889" spans="2:2">
      <c r="B16889" s="102"/>
    </row>
    <row r="16890" spans="2:2">
      <c r="B16890" s="102"/>
    </row>
    <row r="16891" spans="2:2">
      <c r="B16891" s="102"/>
    </row>
    <row r="16892" spans="2:2">
      <c r="B16892" s="102"/>
    </row>
    <row r="16893" spans="2:2">
      <c r="B16893" s="102"/>
    </row>
    <row r="16894" spans="2:2">
      <c r="B16894" s="102"/>
    </row>
    <row r="16895" spans="2:2">
      <c r="B16895" s="102"/>
    </row>
    <row r="16896" spans="2:2">
      <c r="B16896" s="102"/>
    </row>
    <row r="16897" spans="2:2">
      <c r="B16897" s="102"/>
    </row>
    <row r="16898" spans="2:2">
      <c r="B16898" s="102"/>
    </row>
    <row r="16899" spans="2:2">
      <c r="B16899" s="102"/>
    </row>
    <row r="16900" spans="2:2">
      <c r="B16900" s="102"/>
    </row>
    <row r="16901" spans="2:2">
      <c r="B16901" s="102"/>
    </row>
    <row r="16902" spans="2:2">
      <c r="B16902" s="102"/>
    </row>
    <row r="16903" spans="2:2">
      <c r="B16903" s="102"/>
    </row>
    <row r="16904" spans="2:2">
      <c r="B16904" s="102"/>
    </row>
    <row r="16905" spans="2:2">
      <c r="B16905" s="102"/>
    </row>
    <row r="16906" spans="2:2">
      <c r="B16906" s="102"/>
    </row>
    <row r="16907" spans="2:2">
      <c r="B16907" s="102"/>
    </row>
    <row r="16908" spans="2:2">
      <c r="B16908" s="102"/>
    </row>
    <row r="16909" spans="2:2">
      <c r="B16909" s="102"/>
    </row>
    <row r="16910" spans="2:2">
      <c r="B16910" s="102"/>
    </row>
    <row r="16911" spans="2:2">
      <c r="B16911" s="102"/>
    </row>
    <row r="16912" spans="2:2">
      <c r="B16912" s="102"/>
    </row>
    <row r="16913" spans="2:2">
      <c r="B16913" s="102"/>
    </row>
    <row r="16914" spans="2:2">
      <c r="B16914" s="102"/>
    </row>
    <row r="16915" spans="2:2">
      <c r="B16915" s="102"/>
    </row>
    <row r="16916" spans="2:2">
      <c r="B16916" s="102"/>
    </row>
    <row r="16917" spans="2:2">
      <c r="B16917" s="102"/>
    </row>
    <row r="16918" spans="2:2">
      <c r="B16918" s="102"/>
    </row>
    <row r="16919" spans="2:2">
      <c r="B16919" s="102"/>
    </row>
    <row r="16920" spans="2:2">
      <c r="B16920" s="102"/>
    </row>
    <row r="16921" spans="2:2">
      <c r="B16921" s="102"/>
    </row>
    <row r="16922" spans="2:2">
      <c r="B16922" s="102"/>
    </row>
    <row r="16923" spans="2:2">
      <c r="B16923" s="102"/>
    </row>
    <row r="16924" spans="2:2">
      <c r="B16924" s="102"/>
    </row>
    <row r="16925" spans="2:2">
      <c r="B16925" s="102"/>
    </row>
    <row r="16926" spans="2:2">
      <c r="B16926" s="102"/>
    </row>
    <row r="16927" spans="2:2">
      <c r="B16927" s="102"/>
    </row>
    <row r="16928" spans="2:2">
      <c r="B16928" s="102"/>
    </row>
    <row r="16929" spans="2:2">
      <c r="B16929" s="102"/>
    </row>
    <row r="16930" spans="2:2">
      <c r="B16930" s="102"/>
    </row>
    <row r="16931" spans="2:2">
      <c r="B16931" s="102"/>
    </row>
    <row r="16932" spans="2:2">
      <c r="B16932" s="102"/>
    </row>
    <row r="16933" spans="2:2">
      <c r="B16933" s="102"/>
    </row>
    <row r="16934" spans="2:2">
      <c r="B16934" s="102"/>
    </row>
    <row r="16935" spans="2:2">
      <c r="B16935" s="102"/>
    </row>
    <row r="16936" spans="2:2">
      <c r="B16936" s="102"/>
    </row>
    <row r="16937" spans="2:2">
      <c r="B16937" s="102"/>
    </row>
    <row r="16938" spans="2:2">
      <c r="B16938" s="102"/>
    </row>
    <row r="16939" spans="2:2">
      <c r="B16939" s="102"/>
    </row>
    <row r="16940" spans="2:2">
      <c r="B16940" s="102"/>
    </row>
    <row r="16941" spans="2:2">
      <c r="B16941" s="102"/>
    </row>
    <row r="16942" spans="2:2">
      <c r="B16942" s="102"/>
    </row>
    <row r="16943" spans="2:2">
      <c r="B16943" s="102"/>
    </row>
    <row r="16944" spans="2:2">
      <c r="B16944" s="102"/>
    </row>
    <row r="16945" spans="2:2">
      <c r="B16945" s="102"/>
    </row>
    <row r="16946" spans="2:2">
      <c r="B16946" s="102"/>
    </row>
    <row r="16947" spans="2:2">
      <c r="B16947" s="102"/>
    </row>
    <row r="16948" spans="2:2">
      <c r="B16948" s="102"/>
    </row>
    <row r="16949" spans="2:2">
      <c r="B16949" s="102"/>
    </row>
    <row r="16950" spans="2:2">
      <c r="B16950" s="102"/>
    </row>
    <row r="16951" spans="2:2">
      <c r="B16951" s="102"/>
    </row>
    <row r="16952" spans="2:2">
      <c r="B16952" s="102"/>
    </row>
    <row r="16953" spans="2:2">
      <c r="B16953" s="102"/>
    </row>
    <row r="16954" spans="2:2">
      <c r="B16954" s="102"/>
    </row>
    <row r="16955" spans="2:2">
      <c r="B16955" s="102"/>
    </row>
    <row r="16956" spans="2:2">
      <c r="B16956" s="102"/>
    </row>
    <row r="16957" spans="2:2">
      <c r="B16957" s="102"/>
    </row>
    <row r="16958" spans="2:2">
      <c r="B16958" s="102"/>
    </row>
    <row r="16959" spans="2:2">
      <c r="B16959" s="102"/>
    </row>
    <row r="16960" spans="2:2">
      <c r="B16960" s="102"/>
    </row>
    <row r="16961" spans="2:2">
      <c r="B16961" s="102"/>
    </row>
    <row r="16962" spans="2:2">
      <c r="B16962" s="102"/>
    </row>
    <row r="16963" spans="2:2">
      <c r="B16963" s="102"/>
    </row>
    <row r="16964" spans="2:2">
      <c r="B16964" s="102"/>
    </row>
    <row r="16965" spans="2:2">
      <c r="B16965" s="102"/>
    </row>
    <row r="16966" spans="2:2">
      <c r="B16966" s="102"/>
    </row>
    <row r="16967" spans="2:2">
      <c r="B16967" s="102"/>
    </row>
    <row r="16968" spans="2:2">
      <c r="B16968" s="102"/>
    </row>
    <row r="16969" spans="2:2">
      <c r="B16969" s="102"/>
    </row>
    <row r="16970" spans="2:2">
      <c r="B16970" s="102"/>
    </row>
    <row r="16971" spans="2:2">
      <c r="B16971" s="102"/>
    </row>
    <row r="16972" spans="2:2">
      <c r="B16972" s="102"/>
    </row>
    <row r="16973" spans="2:2">
      <c r="B16973" s="102"/>
    </row>
    <row r="16974" spans="2:2">
      <c r="B16974" s="102"/>
    </row>
    <row r="16975" spans="2:2">
      <c r="B16975" s="102"/>
    </row>
    <row r="16976" spans="2:2">
      <c r="B16976" s="102"/>
    </row>
    <row r="16977" spans="2:2">
      <c r="B16977" s="102"/>
    </row>
    <row r="16978" spans="2:2">
      <c r="B16978" s="102"/>
    </row>
    <row r="16979" spans="2:2">
      <c r="B16979" s="102"/>
    </row>
    <row r="16980" spans="2:2">
      <c r="B16980" s="102"/>
    </row>
    <row r="16981" spans="2:2">
      <c r="B16981" s="102"/>
    </row>
    <row r="16982" spans="2:2">
      <c r="B16982" s="102"/>
    </row>
    <row r="16983" spans="2:2">
      <c r="B16983" s="102"/>
    </row>
    <row r="16984" spans="2:2">
      <c r="B16984" s="102"/>
    </row>
    <row r="16985" spans="2:2">
      <c r="B16985" s="102"/>
    </row>
    <row r="16986" spans="2:2">
      <c r="B16986" s="102"/>
    </row>
    <row r="16987" spans="2:2">
      <c r="B16987" s="102"/>
    </row>
    <row r="16988" spans="2:2">
      <c r="B16988" s="102"/>
    </row>
    <row r="16989" spans="2:2">
      <c r="B16989" s="102"/>
    </row>
    <row r="16990" spans="2:2">
      <c r="B16990" s="102"/>
    </row>
    <row r="16991" spans="2:2">
      <c r="B16991" s="102"/>
    </row>
    <row r="16992" spans="2:2">
      <c r="B16992" s="102"/>
    </row>
    <row r="16993" spans="2:2">
      <c r="B16993" s="102"/>
    </row>
    <row r="16994" spans="2:2">
      <c r="B16994" s="102"/>
    </row>
    <row r="16995" spans="2:2">
      <c r="B16995" s="102"/>
    </row>
    <row r="16996" spans="2:2">
      <c r="B16996" s="102"/>
    </row>
    <row r="16997" spans="2:2">
      <c r="B16997" s="102"/>
    </row>
    <row r="16998" spans="2:2">
      <c r="B16998" s="102"/>
    </row>
    <row r="16999" spans="2:2">
      <c r="B16999" s="102"/>
    </row>
    <row r="17000" spans="2:2">
      <c r="B17000" s="102"/>
    </row>
    <row r="17001" spans="2:2">
      <c r="B17001" s="102"/>
    </row>
    <row r="17002" spans="2:2">
      <c r="B17002" s="102"/>
    </row>
    <row r="17003" spans="2:2">
      <c r="B17003" s="102"/>
    </row>
    <row r="17004" spans="2:2">
      <c r="B17004" s="102"/>
    </row>
    <row r="17005" spans="2:2">
      <c r="B17005" s="102"/>
    </row>
    <row r="17006" spans="2:2">
      <c r="B17006" s="102"/>
    </row>
    <row r="17007" spans="2:2">
      <c r="B17007" s="102"/>
    </row>
    <row r="17008" spans="2:2">
      <c r="B17008" s="102"/>
    </row>
    <row r="17009" spans="2:2">
      <c r="B17009" s="102"/>
    </row>
    <row r="17010" spans="2:2">
      <c r="B17010" s="102"/>
    </row>
    <row r="17011" spans="2:2">
      <c r="B17011" s="102"/>
    </row>
    <row r="17012" spans="2:2">
      <c r="B17012" s="102"/>
    </row>
    <row r="17013" spans="2:2">
      <c r="B17013" s="102"/>
    </row>
    <row r="17014" spans="2:2">
      <c r="B17014" s="102"/>
    </row>
    <row r="17015" spans="2:2">
      <c r="B17015" s="102"/>
    </row>
    <row r="17016" spans="2:2">
      <c r="B17016" s="102"/>
    </row>
    <row r="17017" spans="2:2">
      <c r="B17017" s="102"/>
    </row>
    <row r="17018" spans="2:2">
      <c r="B17018" s="102"/>
    </row>
    <row r="17019" spans="2:2">
      <c r="B17019" s="102"/>
    </row>
    <row r="17020" spans="2:2">
      <c r="B17020" s="102"/>
    </row>
    <row r="17021" spans="2:2">
      <c r="B17021" s="102"/>
    </row>
    <row r="17022" spans="2:2">
      <c r="B17022" s="102"/>
    </row>
    <row r="17023" spans="2:2">
      <c r="B17023" s="102"/>
    </row>
    <row r="17024" spans="2:2">
      <c r="B17024" s="102"/>
    </row>
    <row r="17025" spans="2:2">
      <c r="B17025" s="102"/>
    </row>
    <row r="17026" spans="2:2">
      <c r="B17026" s="102"/>
    </row>
    <row r="17027" spans="2:2">
      <c r="B17027" s="102"/>
    </row>
    <row r="17028" spans="2:2">
      <c r="B17028" s="102"/>
    </row>
    <row r="17029" spans="2:2">
      <c r="B17029" s="102"/>
    </row>
    <row r="17030" spans="2:2">
      <c r="B17030" s="102"/>
    </row>
    <row r="17031" spans="2:2">
      <c r="B17031" s="102"/>
    </row>
    <row r="17032" spans="2:2">
      <c r="B17032" s="102"/>
    </row>
    <row r="17033" spans="2:2">
      <c r="B17033" s="102"/>
    </row>
    <row r="17034" spans="2:2">
      <c r="B17034" s="102"/>
    </row>
    <row r="17035" spans="2:2">
      <c r="B17035" s="102"/>
    </row>
    <row r="17036" spans="2:2">
      <c r="B17036" s="102"/>
    </row>
    <row r="17037" spans="2:2">
      <c r="B17037" s="102"/>
    </row>
    <row r="17038" spans="2:2">
      <c r="B17038" s="102"/>
    </row>
    <row r="17039" spans="2:2">
      <c r="B17039" s="102"/>
    </row>
    <row r="17040" spans="2:2">
      <c r="B17040" s="102"/>
    </row>
    <row r="17041" spans="2:2">
      <c r="B17041" s="102"/>
    </row>
    <row r="17042" spans="2:2">
      <c r="B17042" s="102"/>
    </row>
    <row r="17043" spans="2:2">
      <c r="B17043" s="102"/>
    </row>
    <row r="17044" spans="2:2">
      <c r="B17044" s="102"/>
    </row>
    <row r="17045" spans="2:2">
      <c r="B17045" s="102"/>
    </row>
    <row r="17046" spans="2:2">
      <c r="B17046" s="102"/>
    </row>
    <row r="17047" spans="2:2">
      <c r="B17047" s="102"/>
    </row>
    <row r="17048" spans="2:2">
      <c r="B17048" s="102"/>
    </row>
    <row r="17049" spans="2:2">
      <c r="B17049" s="102"/>
    </row>
    <row r="17050" spans="2:2">
      <c r="B17050" s="102"/>
    </row>
    <row r="17051" spans="2:2">
      <c r="B17051" s="102"/>
    </row>
    <row r="17052" spans="2:2">
      <c r="B17052" s="102"/>
    </row>
    <row r="17053" spans="2:2">
      <c r="B17053" s="102"/>
    </row>
    <row r="17054" spans="2:2">
      <c r="B17054" s="102"/>
    </row>
    <row r="17055" spans="2:2">
      <c r="B17055" s="102"/>
    </row>
    <row r="17056" spans="2:2">
      <c r="B17056" s="102"/>
    </row>
    <row r="17057" spans="2:2">
      <c r="B17057" s="102"/>
    </row>
    <row r="17058" spans="2:2">
      <c r="B17058" s="102"/>
    </row>
    <row r="17059" spans="2:2">
      <c r="B17059" s="102"/>
    </row>
    <row r="17060" spans="2:2">
      <c r="B17060" s="102"/>
    </row>
    <row r="17061" spans="2:2">
      <c r="B17061" s="102"/>
    </row>
    <row r="17062" spans="2:2">
      <c r="B17062" s="102"/>
    </row>
    <row r="17063" spans="2:2">
      <c r="B17063" s="102"/>
    </row>
    <row r="17064" spans="2:2">
      <c r="B17064" s="102"/>
    </row>
    <row r="17065" spans="2:2">
      <c r="B17065" s="102"/>
    </row>
    <row r="17066" spans="2:2">
      <c r="B17066" s="102"/>
    </row>
    <row r="17067" spans="2:2">
      <c r="B17067" s="102"/>
    </row>
    <row r="17068" spans="2:2">
      <c r="B17068" s="102"/>
    </row>
    <row r="17069" spans="2:2">
      <c r="B17069" s="102"/>
    </row>
    <row r="17070" spans="2:2">
      <c r="B17070" s="102"/>
    </row>
    <row r="17071" spans="2:2">
      <c r="B17071" s="102"/>
    </row>
    <row r="17072" spans="2:2">
      <c r="B17072" s="102"/>
    </row>
    <row r="17073" spans="2:2">
      <c r="B17073" s="102"/>
    </row>
    <row r="17074" spans="2:2">
      <c r="B17074" s="102"/>
    </row>
    <row r="17075" spans="2:2">
      <c r="B17075" s="102"/>
    </row>
    <row r="17076" spans="2:2">
      <c r="B17076" s="102"/>
    </row>
    <row r="17077" spans="2:2">
      <c r="B17077" s="102"/>
    </row>
    <row r="17078" spans="2:2">
      <c r="B17078" s="102"/>
    </row>
    <row r="17079" spans="2:2">
      <c r="B17079" s="102"/>
    </row>
    <row r="17080" spans="2:2">
      <c r="B17080" s="102"/>
    </row>
    <row r="17081" spans="2:2">
      <c r="B17081" s="102"/>
    </row>
    <row r="17082" spans="2:2">
      <c r="B17082" s="102"/>
    </row>
    <row r="17083" spans="2:2">
      <c r="B17083" s="102"/>
    </row>
    <row r="17084" spans="2:2">
      <c r="B17084" s="102"/>
    </row>
    <row r="17085" spans="2:2">
      <c r="B17085" s="102"/>
    </row>
    <row r="17086" spans="2:2">
      <c r="B17086" s="102"/>
    </row>
    <row r="17087" spans="2:2">
      <c r="B17087" s="102"/>
    </row>
    <row r="17088" spans="2:2">
      <c r="B17088" s="102"/>
    </row>
    <row r="17089" spans="2:2">
      <c r="B17089" s="102"/>
    </row>
    <row r="17090" spans="2:2">
      <c r="B17090" s="102"/>
    </row>
    <row r="17091" spans="2:2">
      <c r="B17091" s="102"/>
    </row>
    <row r="17092" spans="2:2">
      <c r="B17092" s="102"/>
    </row>
    <row r="17093" spans="2:2">
      <c r="B17093" s="102"/>
    </row>
    <row r="17094" spans="2:2">
      <c r="B17094" s="102"/>
    </row>
    <row r="17095" spans="2:2">
      <c r="B17095" s="102"/>
    </row>
    <row r="17096" spans="2:2">
      <c r="B17096" s="102"/>
    </row>
    <row r="17097" spans="2:2">
      <c r="B17097" s="102"/>
    </row>
    <row r="17098" spans="2:2">
      <c r="B17098" s="102"/>
    </row>
    <row r="17099" spans="2:2">
      <c r="B17099" s="102"/>
    </row>
    <row r="17100" spans="2:2">
      <c r="B17100" s="102"/>
    </row>
    <row r="17101" spans="2:2">
      <c r="B17101" s="102"/>
    </row>
    <row r="17102" spans="2:2">
      <c r="B17102" s="102"/>
    </row>
    <row r="17103" spans="2:2">
      <c r="B17103" s="102"/>
    </row>
    <row r="17104" spans="2:2">
      <c r="B17104" s="102"/>
    </row>
    <row r="17105" spans="2:2">
      <c r="B17105" s="102"/>
    </row>
    <row r="17106" spans="2:2">
      <c r="B17106" s="102"/>
    </row>
    <row r="17107" spans="2:2">
      <c r="B17107" s="102"/>
    </row>
    <row r="17108" spans="2:2">
      <c r="B17108" s="102"/>
    </row>
    <row r="17109" spans="2:2">
      <c r="B17109" s="102"/>
    </row>
    <row r="17110" spans="2:2">
      <c r="B17110" s="102"/>
    </row>
    <row r="17111" spans="2:2">
      <c r="B17111" s="102"/>
    </row>
    <row r="17112" spans="2:2">
      <c r="B17112" s="102"/>
    </row>
    <row r="17113" spans="2:2">
      <c r="B17113" s="102"/>
    </row>
    <row r="17114" spans="2:2">
      <c r="B17114" s="102"/>
    </row>
    <row r="17115" spans="2:2">
      <c r="B17115" s="102"/>
    </row>
    <row r="17116" spans="2:2">
      <c r="B17116" s="102"/>
    </row>
    <row r="17117" spans="2:2">
      <c r="B17117" s="102"/>
    </row>
    <row r="17118" spans="2:2">
      <c r="B17118" s="102"/>
    </row>
    <row r="17119" spans="2:2">
      <c r="B17119" s="102"/>
    </row>
    <row r="17120" spans="2:2">
      <c r="B17120" s="102"/>
    </row>
    <row r="17121" spans="2:2">
      <c r="B17121" s="102"/>
    </row>
    <row r="17122" spans="2:2">
      <c r="B17122" s="102"/>
    </row>
    <row r="17123" spans="2:2">
      <c r="B17123" s="102"/>
    </row>
    <row r="17124" spans="2:2">
      <c r="B17124" s="102"/>
    </row>
    <row r="17125" spans="2:2">
      <c r="B17125" s="102"/>
    </row>
    <row r="17126" spans="2:2">
      <c r="B17126" s="102"/>
    </row>
    <row r="17127" spans="2:2">
      <c r="B17127" s="102"/>
    </row>
    <row r="17128" spans="2:2">
      <c r="B17128" s="102"/>
    </row>
    <row r="17129" spans="2:2">
      <c r="B17129" s="102"/>
    </row>
    <row r="17130" spans="2:2">
      <c r="B17130" s="102"/>
    </row>
    <row r="17131" spans="2:2">
      <c r="B17131" s="102"/>
    </row>
    <row r="17132" spans="2:2">
      <c r="B17132" s="102"/>
    </row>
    <row r="17133" spans="2:2">
      <c r="B17133" s="102"/>
    </row>
    <row r="17134" spans="2:2">
      <c r="B17134" s="102"/>
    </row>
    <row r="17135" spans="2:2">
      <c r="B17135" s="102"/>
    </row>
    <row r="17136" spans="2:2">
      <c r="B17136" s="102"/>
    </row>
    <row r="17137" spans="2:2">
      <c r="B17137" s="102"/>
    </row>
    <row r="17138" spans="2:2">
      <c r="B17138" s="102"/>
    </row>
    <row r="17139" spans="2:2">
      <c r="B17139" s="102"/>
    </row>
    <row r="17140" spans="2:2">
      <c r="B17140" s="102"/>
    </row>
    <row r="17141" spans="2:2">
      <c r="B17141" s="102"/>
    </row>
    <row r="17142" spans="2:2">
      <c r="B17142" s="102"/>
    </row>
    <row r="17143" spans="2:2">
      <c r="B17143" s="102"/>
    </row>
    <row r="17144" spans="2:2">
      <c r="B17144" s="102"/>
    </row>
    <row r="17145" spans="2:2">
      <c r="B17145" s="102"/>
    </row>
    <row r="17146" spans="2:2">
      <c r="B17146" s="102"/>
    </row>
    <row r="17147" spans="2:2">
      <c r="B17147" s="102"/>
    </row>
    <row r="17148" spans="2:2">
      <c r="B17148" s="102"/>
    </row>
    <row r="17149" spans="2:2">
      <c r="B17149" s="102"/>
    </row>
    <row r="17150" spans="2:2">
      <c r="B17150" s="102"/>
    </row>
    <row r="17151" spans="2:2">
      <c r="B17151" s="102"/>
    </row>
    <row r="17152" spans="2:2">
      <c r="B17152" s="102"/>
    </row>
    <row r="17153" spans="2:2">
      <c r="B17153" s="102"/>
    </row>
    <row r="17154" spans="2:2">
      <c r="B17154" s="102"/>
    </row>
    <row r="17155" spans="2:2">
      <c r="B17155" s="102"/>
    </row>
    <row r="17156" spans="2:2">
      <c r="B17156" s="102"/>
    </row>
    <row r="17157" spans="2:2">
      <c r="B17157" s="102"/>
    </row>
    <row r="17158" spans="2:2">
      <c r="B17158" s="102"/>
    </row>
    <row r="17159" spans="2:2">
      <c r="B17159" s="102"/>
    </row>
    <row r="17160" spans="2:2">
      <c r="B17160" s="102"/>
    </row>
    <row r="17161" spans="2:2">
      <c r="B17161" s="102"/>
    </row>
    <row r="17162" spans="2:2">
      <c r="B17162" s="102"/>
    </row>
    <row r="17163" spans="2:2">
      <c r="B17163" s="102"/>
    </row>
    <row r="17164" spans="2:2">
      <c r="B17164" s="102"/>
    </row>
    <row r="17165" spans="2:2">
      <c r="B17165" s="102"/>
    </row>
    <row r="17166" spans="2:2">
      <c r="B17166" s="102"/>
    </row>
    <row r="17167" spans="2:2">
      <c r="B17167" s="102"/>
    </row>
    <row r="17168" spans="2:2">
      <c r="B17168" s="102"/>
    </row>
    <row r="17169" spans="2:2">
      <c r="B17169" s="102"/>
    </row>
    <row r="17170" spans="2:2">
      <c r="B17170" s="102"/>
    </row>
    <row r="17171" spans="2:2">
      <c r="B17171" s="102"/>
    </row>
    <row r="17172" spans="2:2">
      <c r="B17172" s="102"/>
    </row>
    <row r="17173" spans="2:2">
      <c r="B17173" s="102"/>
    </row>
    <row r="17174" spans="2:2">
      <c r="B17174" s="102"/>
    </row>
    <row r="17175" spans="2:2">
      <c r="B17175" s="102"/>
    </row>
    <row r="17176" spans="2:2">
      <c r="B17176" s="102"/>
    </row>
    <row r="17177" spans="2:2">
      <c r="B17177" s="102"/>
    </row>
    <row r="17178" spans="2:2">
      <c r="B17178" s="102"/>
    </row>
    <row r="17179" spans="2:2">
      <c r="B17179" s="102"/>
    </row>
    <row r="17180" spans="2:2">
      <c r="B17180" s="102"/>
    </row>
    <row r="17181" spans="2:2">
      <c r="B17181" s="102"/>
    </row>
    <row r="17182" spans="2:2">
      <c r="B17182" s="102"/>
    </row>
    <row r="17183" spans="2:2">
      <c r="B17183" s="102"/>
    </row>
    <row r="17184" spans="2:2">
      <c r="B17184" s="102"/>
    </row>
    <row r="17185" spans="2:2">
      <c r="B17185" s="102"/>
    </row>
    <row r="17186" spans="2:2">
      <c r="B17186" s="102"/>
    </row>
    <row r="17187" spans="2:2">
      <c r="B17187" s="102"/>
    </row>
    <row r="17188" spans="2:2">
      <c r="B17188" s="102"/>
    </row>
    <row r="17189" spans="2:2">
      <c r="B17189" s="102"/>
    </row>
    <row r="17190" spans="2:2">
      <c r="B17190" s="102"/>
    </row>
    <row r="17191" spans="2:2">
      <c r="B17191" s="102"/>
    </row>
    <row r="17192" spans="2:2">
      <c r="B17192" s="102"/>
    </row>
    <row r="17193" spans="2:2">
      <c r="B17193" s="102"/>
    </row>
    <row r="17194" spans="2:2">
      <c r="B17194" s="102"/>
    </row>
    <row r="17195" spans="2:2">
      <c r="B17195" s="102"/>
    </row>
    <row r="17196" spans="2:2">
      <c r="B17196" s="102"/>
    </row>
    <row r="17197" spans="2:2">
      <c r="B17197" s="102"/>
    </row>
    <row r="17198" spans="2:2">
      <c r="B17198" s="102"/>
    </row>
    <row r="17199" spans="2:2">
      <c r="B17199" s="102"/>
    </row>
    <row r="17200" spans="2:2">
      <c r="B17200" s="102"/>
    </row>
    <row r="17201" spans="2:2">
      <c r="B17201" s="102"/>
    </row>
    <row r="17202" spans="2:2">
      <c r="B17202" s="102"/>
    </row>
    <row r="17203" spans="2:2">
      <c r="B17203" s="102"/>
    </row>
    <row r="17204" spans="2:2">
      <c r="B17204" s="102"/>
    </row>
    <row r="17205" spans="2:2">
      <c r="B17205" s="102"/>
    </row>
    <row r="17206" spans="2:2">
      <c r="B17206" s="102"/>
    </row>
    <row r="17207" spans="2:2">
      <c r="B17207" s="102"/>
    </row>
    <row r="17208" spans="2:2">
      <c r="B17208" s="102"/>
    </row>
    <row r="17209" spans="2:2">
      <c r="B17209" s="102"/>
    </row>
    <row r="17210" spans="2:2">
      <c r="B17210" s="102"/>
    </row>
    <row r="17211" spans="2:2">
      <c r="B17211" s="102"/>
    </row>
    <row r="17212" spans="2:2">
      <c r="B17212" s="102"/>
    </row>
    <row r="17213" spans="2:2">
      <c r="B17213" s="102"/>
    </row>
    <row r="17214" spans="2:2">
      <c r="B17214" s="102"/>
    </row>
    <row r="17215" spans="2:2">
      <c r="B17215" s="102"/>
    </row>
    <row r="17216" spans="2:2">
      <c r="B17216" s="102"/>
    </row>
    <row r="17217" spans="2:2">
      <c r="B17217" s="102"/>
    </row>
    <row r="17218" spans="2:2">
      <c r="B17218" s="102"/>
    </row>
    <row r="17219" spans="2:2">
      <c r="B17219" s="102"/>
    </row>
    <row r="17220" spans="2:2">
      <c r="B17220" s="102"/>
    </row>
    <row r="17221" spans="2:2">
      <c r="B17221" s="102"/>
    </row>
    <row r="17222" spans="2:2">
      <c r="B17222" s="102"/>
    </row>
    <row r="17223" spans="2:2">
      <c r="B17223" s="102"/>
    </row>
    <row r="17224" spans="2:2">
      <c r="B17224" s="102"/>
    </row>
    <row r="17225" spans="2:2">
      <c r="B17225" s="102"/>
    </row>
    <row r="17226" spans="2:2">
      <c r="B17226" s="102"/>
    </row>
    <row r="17227" spans="2:2">
      <c r="B17227" s="102"/>
    </row>
    <row r="17228" spans="2:2">
      <c r="B17228" s="102"/>
    </row>
    <row r="17229" spans="2:2">
      <c r="B17229" s="102"/>
    </row>
    <row r="17230" spans="2:2">
      <c r="B17230" s="102"/>
    </row>
    <row r="17231" spans="2:2">
      <c r="B17231" s="102"/>
    </row>
    <row r="17232" spans="2:2">
      <c r="B17232" s="102"/>
    </row>
    <row r="17233" spans="2:2">
      <c r="B17233" s="102"/>
    </row>
    <row r="17234" spans="2:2">
      <c r="B17234" s="102"/>
    </row>
    <row r="17235" spans="2:2">
      <c r="B17235" s="102"/>
    </row>
    <row r="17236" spans="2:2">
      <c r="B17236" s="102"/>
    </row>
    <row r="17237" spans="2:2">
      <c r="B17237" s="102"/>
    </row>
    <row r="17238" spans="2:2">
      <c r="B17238" s="102"/>
    </row>
    <row r="17239" spans="2:2">
      <c r="B17239" s="102"/>
    </row>
    <row r="17240" spans="2:2">
      <c r="B17240" s="102"/>
    </row>
    <row r="17241" spans="2:2">
      <c r="B17241" s="102"/>
    </row>
    <row r="17242" spans="2:2">
      <c r="B17242" s="102"/>
    </row>
    <row r="17243" spans="2:2">
      <c r="B17243" s="102"/>
    </row>
    <row r="17244" spans="2:2">
      <c r="B17244" s="102"/>
    </row>
    <row r="17245" spans="2:2">
      <c r="B17245" s="102"/>
    </row>
    <row r="17246" spans="2:2">
      <c r="B17246" s="102"/>
    </row>
    <row r="17247" spans="2:2">
      <c r="B17247" s="102"/>
    </row>
    <row r="17248" spans="2:2">
      <c r="B17248" s="102"/>
    </row>
    <row r="17249" spans="2:2">
      <c r="B17249" s="102"/>
    </row>
    <row r="17250" spans="2:2">
      <c r="B17250" s="102"/>
    </row>
    <row r="17251" spans="2:2">
      <c r="B17251" s="102"/>
    </row>
    <row r="17252" spans="2:2">
      <c r="B17252" s="102"/>
    </row>
    <row r="17253" spans="2:2">
      <c r="B17253" s="102"/>
    </row>
    <row r="17254" spans="2:2">
      <c r="B17254" s="102"/>
    </row>
    <row r="17255" spans="2:2">
      <c r="B17255" s="102"/>
    </row>
    <row r="17256" spans="2:2">
      <c r="B17256" s="102"/>
    </row>
    <row r="17257" spans="2:2">
      <c r="B17257" s="102"/>
    </row>
    <row r="17258" spans="2:2">
      <c r="B17258" s="102"/>
    </row>
    <row r="17259" spans="2:2">
      <c r="B17259" s="102"/>
    </row>
    <row r="17260" spans="2:2">
      <c r="B17260" s="102"/>
    </row>
    <row r="17261" spans="2:2">
      <c r="B17261" s="102"/>
    </row>
    <row r="17262" spans="2:2">
      <c r="B17262" s="102"/>
    </row>
    <row r="17263" spans="2:2">
      <c r="B17263" s="102"/>
    </row>
    <row r="17264" spans="2:2">
      <c r="B17264" s="102"/>
    </row>
    <row r="17265" spans="2:2">
      <c r="B17265" s="102"/>
    </row>
    <row r="17266" spans="2:2">
      <c r="B17266" s="102"/>
    </row>
    <row r="17267" spans="2:2">
      <c r="B17267" s="102"/>
    </row>
    <row r="17268" spans="2:2">
      <c r="B17268" s="102"/>
    </row>
    <row r="17269" spans="2:2">
      <c r="B17269" s="102"/>
    </row>
    <row r="17270" spans="2:2">
      <c r="B17270" s="102"/>
    </row>
    <row r="17271" spans="2:2">
      <c r="B17271" s="102"/>
    </row>
    <row r="17272" spans="2:2">
      <c r="B17272" s="102"/>
    </row>
    <row r="17273" spans="2:2">
      <c r="B17273" s="102"/>
    </row>
    <row r="17274" spans="2:2">
      <c r="B17274" s="102"/>
    </row>
    <row r="17275" spans="2:2">
      <c r="B17275" s="102"/>
    </row>
    <row r="17276" spans="2:2">
      <c r="B17276" s="102"/>
    </row>
    <row r="17277" spans="2:2">
      <c r="B17277" s="102"/>
    </row>
    <row r="17278" spans="2:2">
      <c r="B17278" s="102"/>
    </row>
    <row r="17279" spans="2:2">
      <c r="B17279" s="102"/>
    </row>
    <row r="17280" spans="2:2">
      <c r="B17280" s="102"/>
    </row>
    <row r="17281" spans="2:2">
      <c r="B17281" s="102"/>
    </row>
    <row r="17282" spans="2:2">
      <c r="B17282" s="102"/>
    </row>
    <row r="17283" spans="2:2">
      <c r="B17283" s="102"/>
    </row>
    <row r="17284" spans="2:2">
      <c r="B17284" s="102"/>
    </row>
    <row r="17285" spans="2:2">
      <c r="B17285" s="102"/>
    </row>
    <row r="17286" spans="2:2">
      <c r="B17286" s="102"/>
    </row>
    <row r="17287" spans="2:2">
      <c r="B17287" s="102"/>
    </row>
    <row r="17288" spans="2:2">
      <c r="B17288" s="102"/>
    </row>
    <row r="17289" spans="2:2">
      <c r="B17289" s="102"/>
    </row>
    <row r="17290" spans="2:2">
      <c r="B17290" s="102"/>
    </row>
    <row r="17291" spans="2:2">
      <c r="B17291" s="102"/>
    </row>
    <row r="17292" spans="2:2">
      <c r="B17292" s="102"/>
    </row>
    <row r="17293" spans="2:2">
      <c r="B17293" s="102"/>
    </row>
    <row r="17294" spans="2:2">
      <c r="B17294" s="102"/>
    </row>
    <row r="17295" spans="2:2">
      <c r="B17295" s="102"/>
    </row>
    <row r="17296" spans="2:2">
      <c r="B17296" s="102"/>
    </row>
    <row r="17297" spans="2:2">
      <c r="B17297" s="102"/>
    </row>
    <row r="17298" spans="2:2">
      <c r="B17298" s="102"/>
    </row>
    <row r="17299" spans="2:2">
      <c r="B17299" s="102"/>
    </row>
    <row r="17300" spans="2:2">
      <c r="B17300" s="102"/>
    </row>
    <row r="17301" spans="2:2">
      <c r="B17301" s="102"/>
    </row>
    <row r="17302" spans="2:2">
      <c r="B17302" s="102"/>
    </row>
    <row r="17303" spans="2:2">
      <c r="B17303" s="102"/>
    </row>
    <row r="17304" spans="2:2">
      <c r="B17304" s="102"/>
    </row>
    <row r="17305" spans="2:2">
      <c r="B17305" s="102"/>
    </row>
    <row r="17306" spans="2:2">
      <c r="B17306" s="102"/>
    </row>
    <row r="17307" spans="2:2">
      <c r="B17307" s="102"/>
    </row>
    <row r="17308" spans="2:2">
      <c r="B17308" s="102"/>
    </row>
    <row r="17309" spans="2:2">
      <c r="B17309" s="102"/>
    </row>
    <row r="17310" spans="2:2">
      <c r="B17310" s="102"/>
    </row>
    <row r="17311" spans="2:2">
      <c r="B17311" s="102"/>
    </row>
    <row r="17312" spans="2:2">
      <c r="B17312" s="102"/>
    </row>
    <row r="17313" spans="2:2">
      <c r="B17313" s="102"/>
    </row>
    <row r="17314" spans="2:2">
      <c r="B17314" s="102"/>
    </row>
    <row r="17315" spans="2:2">
      <c r="B17315" s="102"/>
    </row>
    <row r="17316" spans="2:2">
      <c r="B17316" s="102"/>
    </row>
    <row r="17317" spans="2:2">
      <c r="B17317" s="102"/>
    </row>
    <row r="17318" spans="2:2">
      <c r="B17318" s="102"/>
    </row>
    <row r="17319" spans="2:2">
      <c r="B17319" s="102"/>
    </row>
    <row r="17320" spans="2:2">
      <c r="B17320" s="102"/>
    </row>
    <row r="17321" spans="2:2">
      <c r="B17321" s="102"/>
    </row>
    <row r="17322" spans="2:2">
      <c r="B17322" s="102"/>
    </row>
    <row r="17323" spans="2:2">
      <c r="B17323" s="102"/>
    </row>
    <row r="17324" spans="2:2">
      <c r="B17324" s="102"/>
    </row>
    <row r="17325" spans="2:2">
      <c r="B17325" s="102"/>
    </row>
    <row r="17326" spans="2:2">
      <c r="B17326" s="102"/>
    </row>
    <row r="17327" spans="2:2">
      <c r="B17327" s="102"/>
    </row>
    <row r="17328" spans="2:2">
      <c r="B17328" s="102"/>
    </row>
    <row r="17329" spans="2:2">
      <c r="B17329" s="102"/>
    </row>
    <row r="17330" spans="2:2">
      <c r="B17330" s="102"/>
    </row>
    <row r="17331" spans="2:2">
      <c r="B17331" s="102"/>
    </row>
    <row r="17332" spans="2:2">
      <c r="B17332" s="102"/>
    </row>
    <row r="17333" spans="2:2">
      <c r="B17333" s="102"/>
    </row>
    <row r="17334" spans="2:2">
      <c r="B17334" s="102"/>
    </row>
    <row r="17335" spans="2:2">
      <c r="B17335" s="102"/>
    </row>
    <row r="17336" spans="2:2">
      <c r="B17336" s="102"/>
    </row>
    <row r="17337" spans="2:2">
      <c r="B17337" s="102"/>
    </row>
    <row r="17338" spans="2:2">
      <c r="B17338" s="102"/>
    </row>
    <row r="17339" spans="2:2">
      <c r="B17339" s="102"/>
    </row>
    <row r="17340" spans="2:2">
      <c r="B17340" s="102"/>
    </row>
    <row r="17341" spans="2:2">
      <c r="B17341" s="102"/>
    </row>
    <row r="17342" spans="2:2">
      <c r="B17342" s="102"/>
    </row>
    <row r="17343" spans="2:2">
      <c r="B17343" s="102"/>
    </row>
    <row r="17344" spans="2:2">
      <c r="B17344" s="102"/>
    </row>
    <row r="17345" spans="2:2">
      <c r="B17345" s="102"/>
    </row>
    <row r="17346" spans="2:2">
      <c r="B17346" s="102"/>
    </row>
    <row r="17347" spans="2:2">
      <c r="B17347" s="102"/>
    </row>
    <row r="17348" spans="2:2">
      <c r="B17348" s="102"/>
    </row>
    <row r="17349" spans="2:2">
      <c r="B17349" s="102"/>
    </row>
    <row r="17350" spans="2:2">
      <c r="B17350" s="102"/>
    </row>
    <row r="17351" spans="2:2">
      <c r="B17351" s="102"/>
    </row>
    <row r="17352" spans="2:2">
      <c r="B17352" s="102"/>
    </row>
    <row r="17353" spans="2:2">
      <c r="B17353" s="102"/>
    </row>
    <row r="17354" spans="2:2">
      <c r="B17354" s="102"/>
    </row>
    <row r="17355" spans="2:2">
      <c r="B17355" s="102"/>
    </row>
    <row r="17356" spans="2:2">
      <c r="B17356" s="102"/>
    </row>
    <row r="17357" spans="2:2">
      <c r="B17357" s="102"/>
    </row>
    <row r="17358" spans="2:2">
      <c r="B17358" s="102"/>
    </row>
    <row r="17359" spans="2:2">
      <c r="B17359" s="102"/>
    </row>
    <row r="17360" spans="2:2">
      <c r="B17360" s="102"/>
    </row>
    <row r="17361" spans="2:2">
      <c r="B17361" s="102"/>
    </row>
    <row r="17362" spans="2:2">
      <c r="B17362" s="102"/>
    </row>
    <row r="17363" spans="2:2">
      <c r="B17363" s="102"/>
    </row>
    <row r="17364" spans="2:2">
      <c r="B17364" s="102"/>
    </row>
    <row r="17365" spans="2:2">
      <c r="B17365" s="102"/>
    </row>
    <row r="17366" spans="2:2">
      <c r="B17366" s="102"/>
    </row>
    <row r="17367" spans="2:2">
      <c r="B17367" s="102"/>
    </row>
    <row r="17368" spans="2:2">
      <c r="B17368" s="102"/>
    </row>
    <row r="17369" spans="2:2">
      <c r="B17369" s="102"/>
    </row>
    <row r="17370" spans="2:2">
      <c r="B17370" s="102"/>
    </row>
    <row r="17371" spans="2:2">
      <c r="B17371" s="102"/>
    </row>
    <row r="17372" spans="2:2">
      <c r="B17372" s="102"/>
    </row>
    <row r="17373" spans="2:2">
      <c r="B17373" s="102"/>
    </row>
    <row r="17374" spans="2:2">
      <c r="B17374" s="102"/>
    </row>
    <row r="17375" spans="2:2">
      <c r="B17375" s="102"/>
    </row>
    <row r="17376" spans="2:2">
      <c r="B17376" s="102"/>
    </row>
    <row r="17377" spans="2:2">
      <c r="B17377" s="102"/>
    </row>
    <row r="17378" spans="2:2">
      <c r="B17378" s="102"/>
    </row>
    <row r="17379" spans="2:2">
      <c r="B17379" s="102"/>
    </row>
    <row r="17380" spans="2:2">
      <c r="B17380" s="102"/>
    </row>
    <row r="17381" spans="2:2">
      <c r="B17381" s="102"/>
    </row>
    <row r="17382" spans="2:2">
      <c r="B17382" s="102"/>
    </row>
    <row r="17383" spans="2:2">
      <c r="B17383" s="102"/>
    </row>
    <row r="17384" spans="2:2">
      <c r="B17384" s="102"/>
    </row>
    <row r="17385" spans="2:2">
      <c r="B17385" s="102"/>
    </row>
    <row r="17386" spans="2:2">
      <c r="B17386" s="102"/>
    </row>
    <row r="17387" spans="2:2">
      <c r="B17387" s="102"/>
    </row>
    <row r="17388" spans="2:2">
      <c r="B17388" s="102"/>
    </row>
    <row r="17389" spans="2:2">
      <c r="B17389" s="102"/>
    </row>
    <row r="17390" spans="2:2">
      <c r="B17390" s="102"/>
    </row>
    <row r="17391" spans="2:2">
      <c r="B17391" s="102"/>
    </row>
    <row r="17392" spans="2:2">
      <c r="B17392" s="102"/>
    </row>
    <row r="17393" spans="2:2">
      <c r="B17393" s="102"/>
    </row>
    <row r="17394" spans="2:2">
      <c r="B17394" s="102"/>
    </row>
    <row r="17395" spans="2:2">
      <c r="B17395" s="102"/>
    </row>
    <row r="17396" spans="2:2">
      <c r="B17396" s="102"/>
    </row>
    <row r="17397" spans="2:2">
      <c r="B17397" s="102"/>
    </row>
    <row r="17398" spans="2:2">
      <c r="B17398" s="102"/>
    </row>
    <row r="17399" spans="2:2">
      <c r="B17399" s="102"/>
    </row>
    <row r="17400" spans="2:2">
      <c r="B17400" s="102"/>
    </row>
    <row r="17401" spans="2:2">
      <c r="B17401" s="102"/>
    </row>
    <row r="17402" spans="2:2">
      <c r="B17402" s="102"/>
    </row>
    <row r="17403" spans="2:2">
      <c r="B17403" s="102"/>
    </row>
    <row r="17404" spans="2:2">
      <c r="B17404" s="102"/>
    </row>
    <row r="17405" spans="2:2">
      <c r="B17405" s="102"/>
    </row>
    <row r="17406" spans="2:2">
      <c r="B17406" s="102"/>
    </row>
    <row r="17407" spans="2:2">
      <c r="B17407" s="102"/>
    </row>
    <row r="17408" spans="2:2">
      <c r="B17408" s="102"/>
    </row>
    <row r="17409" spans="2:2">
      <c r="B17409" s="102"/>
    </row>
    <row r="17410" spans="2:2">
      <c r="B17410" s="102"/>
    </row>
    <row r="17411" spans="2:2">
      <c r="B17411" s="102"/>
    </row>
    <row r="17412" spans="2:2">
      <c r="B17412" s="102"/>
    </row>
    <row r="17413" spans="2:2">
      <c r="B17413" s="102"/>
    </row>
    <row r="17414" spans="2:2">
      <c r="B17414" s="102"/>
    </row>
    <row r="17415" spans="2:2">
      <c r="B17415" s="102"/>
    </row>
    <row r="17416" spans="2:2">
      <c r="B17416" s="102"/>
    </row>
    <row r="17417" spans="2:2">
      <c r="B17417" s="102"/>
    </row>
    <row r="17418" spans="2:2">
      <c r="B17418" s="102"/>
    </row>
    <row r="17419" spans="2:2">
      <c r="B17419" s="102"/>
    </row>
    <row r="17420" spans="2:2">
      <c r="B17420" s="102"/>
    </row>
    <row r="17421" spans="2:2">
      <c r="B17421" s="102"/>
    </row>
    <row r="17422" spans="2:2">
      <c r="B17422" s="102"/>
    </row>
    <row r="17423" spans="2:2">
      <c r="B17423" s="102"/>
    </row>
    <row r="17424" spans="2:2">
      <c r="B17424" s="102"/>
    </row>
    <row r="17425" spans="2:2">
      <c r="B17425" s="102"/>
    </row>
    <row r="17426" spans="2:2">
      <c r="B17426" s="102"/>
    </row>
    <row r="17427" spans="2:2">
      <c r="B17427" s="102"/>
    </row>
    <row r="17428" spans="2:2">
      <c r="B17428" s="102"/>
    </row>
    <row r="17429" spans="2:2">
      <c r="B17429" s="102"/>
    </row>
    <row r="17430" spans="2:2">
      <c r="B17430" s="102"/>
    </row>
    <row r="17431" spans="2:2">
      <c r="B17431" s="102"/>
    </row>
    <row r="17432" spans="2:2">
      <c r="B17432" s="102"/>
    </row>
    <row r="17433" spans="2:2">
      <c r="B17433" s="102"/>
    </row>
    <row r="17434" spans="2:2">
      <c r="B17434" s="102"/>
    </row>
    <row r="17435" spans="2:2">
      <c r="B17435" s="102"/>
    </row>
    <row r="17436" spans="2:2">
      <c r="B17436" s="102"/>
    </row>
    <row r="17437" spans="2:2">
      <c r="B17437" s="102"/>
    </row>
    <row r="17438" spans="2:2">
      <c r="B17438" s="102"/>
    </row>
    <row r="17439" spans="2:2">
      <c r="B17439" s="102"/>
    </row>
    <row r="17440" spans="2:2">
      <c r="B17440" s="102"/>
    </row>
    <row r="17441" spans="2:2">
      <c r="B17441" s="102"/>
    </row>
    <row r="17442" spans="2:2">
      <c r="B17442" s="102"/>
    </row>
    <row r="17443" spans="2:2">
      <c r="B17443" s="102"/>
    </row>
    <row r="17444" spans="2:2">
      <c r="B17444" s="102"/>
    </row>
    <row r="17445" spans="2:2">
      <c r="B17445" s="102"/>
    </row>
    <row r="17446" spans="2:2">
      <c r="B17446" s="102"/>
    </row>
    <row r="17447" spans="2:2">
      <c r="B17447" s="102"/>
    </row>
    <row r="17448" spans="2:2">
      <c r="B17448" s="102"/>
    </row>
    <row r="17449" spans="2:2">
      <c r="B17449" s="102"/>
    </row>
    <row r="17450" spans="2:2">
      <c r="B17450" s="102"/>
    </row>
    <row r="17451" spans="2:2">
      <c r="B17451" s="102"/>
    </row>
    <row r="17452" spans="2:2">
      <c r="B17452" s="102"/>
    </row>
    <row r="17453" spans="2:2">
      <c r="B17453" s="102"/>
    </row>
    <row r="17454" spans="2:2">
      <c r="B17454" s="102"/>
    </row>
    <row r="17455" spans="2:2">
      <c r="B17455" s="102"/>
    </row>
    <row r="17456" spans="2:2">
      <c r="B17456" s="102"/>
    </row>
    <row r="17457" spans="2:2">
      <c r="B17457" s="102"/>
    </row>
    <row r="17458" spans="2:2">
      <c r="B17458" s="102"/>
    </row>
    <row r="17459" spans="2:2">
      <c r="B17459" s="102"/>
    </row>
    <row r="17460" spans="2:2">
      <c r="B17460" s="102"/>
    </row>
    <row r="17461" spans="2:2">
      <c r="B17461" s="102"/>
    </row>
    <row r="17462" spans="2:2">
      <c r="B17462" s="102"/>
    </row>
    <row r="17463" spans="2:2">
      <c r="B17463" s="102"/>
    </row>
    <row r="17464" spans="2:2">
      <c r="B17464" s="102"/>
    </row>
    <row r="17465" spans="2:2">
      <c r="B17465" s="102"/>
    </row>
    <row r="17466" spans="2:2">
      <c r="B17466" s="102"/>
    </row>
    <row r="17467" spans="2:2">
      <c r="B17467" s="102"/>
    </row>
    <row r="17468" spans="2:2">
      <c r="B17468" s="102"/>
    </row>
    <row r="17469" spans="2:2">
      <c r="B17469" s="102"/>
    </row>
    <row r="17470" spans="2:2">
      <c r="B17470" s="102"/>
    </row>
    <row r="17471" spans="2:2">
      <c r="B17471" s="102"/>
    </row>
    <row r="17472" spans="2:2">
      <c r="B17472" s="102"/>
    </row>
    <row r="17473" spans="2:2">
      <c r="B17473" s="102"/>
    </row>
    <row r="17474" spans="2:2">
      <c r="B17474" s="102"/>
    </row>
    <row r="17475" spans="2:2">
      <c r="B17475" s="102"/>
    </row>
    <row r="17476" spans="2:2">
      <c r="B17476" s="102"/>
    </row>
    <row r="17477" spans="2:2">
      <c r="B17477" s="102"/>
    </row>
    <row r="17478" spans="2:2">
      <c r="B17478" s="102"/>
    </row>
    <row r="17479" spans="2:2">
      <c r="B17479" s="102"/>
    </row>
    <row r="17480" spans="2:2">
      <c r="B17480" s="102"/>
    </row>
    <row r="17481" spans="2:2">
      <c r="B17481" s="102"/>
    </row>
    <row r="17482" spans="2:2">
      <c r="B17482" s="102"/>
    </row>
    <row r="17483" spans="2:2">
      <c r="B17483" s="102"/>
    </row>
    <row r="17484" spans="2:2">
      <c r="B17484" s="102"/>
    </row>
    <row r="17485" spans="2:2">
      <c r="B17485" s="102"/>
    </row>
    <row r="17486" spans="2:2">
      <c r="B17486" s="102"/>
    </row>
    <row r="17487" spans="2:2">
      <c r="B17487" s="102"/>
    </row>
    <row r="17488" spans="2:2">
      <c r="B17488" s="102"/>
    </row>
    <row r="17489" spans="2:2">
      <c r="B17489" s="102"/>
    </row>
    <row r="17490" spans="2:2">
      <c r="B17490" s="102"/>
    </row>
    <row r="17491" spans="2:2">
      <c r="B17491" s="102"/>
    </row>
    <row r="17492" spans="2:2">
      <c r="B17492" s="102"/>
    </row>
    <row r="17493" spans="2:2">
      <c r="B17493" s="102"/>
    </row>
    <row r="17494" spans="2:2">
      <c r="B17494" s="102"/>
    </row>
    <row r="17495" spans="2:2">
      <c r="B17495" s="102"/>
    </row>
    <row r="17496" spans="2:2">
      <c r="B17496" s="102"/>
    </row>
    <row r="17497" spans="2:2">
      <c r="B17497" s="102"/>
    </row>
    <row r="17498" spans="2:2">
      <c r="B17498" s="102"/>
    </row>
    <row r="17499" spans="2:2">
      <c r="B17499" s="102"/>
    </row>
    <row r="17500" spans="2:2">
      <c r="B17500" s="102"/>
    </row>
    <row r="17501" spans="2:2">
      <c r="B17501" s="102"/>
    </row>
    <row r="17502" spans="2:2">
      <c r="B17502" s="102"/>
    </row>
    <row r="17503" spans="2:2">
      <c r="B17503" s="102"/>
    </row>
    <row r="17504" spans="2:2">
      <c r="B17504" s="102"/>
    </row>
    <row r="17505" spans="2:2">
      <c r="B17505" s="102"/>
    </row>
    <row r="17506" spans="2:2">
      <c r="B17506" s="102"/>
    </row>
    <row r="17507" spans="2:2">
      <c r="B17507" s="102"/>
    </row>
    <row r="17508" spans="2:2">
      <c r="B17508" s="102"/>
    </row>
    <row r="17509" spans="2:2">
      <c r="B17509" s="102"/>
    </row>
    <row r="17510" spans="2:2">
      <c r="B17510" s="102"/>
    </row>
    <row r="17511" spans="2:2">
      <c r="B17511" s="102"/>
    </row>
    <row r="17512" spans="2:2">
      <c r="B17512" s="102"/>
    </row>
    <row r="17513" spans="2:2">
      <c r="B17513" s="102"/>
    </row>
    <row r="17514" spans="2:2">
      <c r="B17514" s="102"/>
    </row>
    <row r="17515" spans="2:2">
      <c r="B17515" s="102"/>
    </row>
    <row r="17516" spans="2:2">
      <c r="B17516" s="102"/>
    </row>
    <row r="17517" spans="2:2">
      <c r="B17517" s="102"/>
    </row>
    <row r="17518" spans="2:2">
      <c r="B17518" s="102"/>
    </row>
    <row r="17519" spans="2:2">
      <c r="B17519" s="102"/>
    </row>
    <row r="17520" spans="2:2">
      <c r="B17520" s="102"/>
    </row>
    <row r="17521" spans="2:2">
      <c r="B17521" s="102"/>
    </row>
    <row r="17522" spans="2:2">
      <c r="B17522" s="102"/>
    </row>
    <row r="17523" spans="2:2">
      <c r="B17523" s="102"/>
    </row>
    <row r="17524" spans="2:2">
      <c r="B17524" s="102"/>
    </row>
    <row r="17525" spans="2:2">
      <c r="B17525" s="102"/>
    </row>
    <row r="17526" spans="2:2">
      <c r="B17526" s="102"/>
    </row>
    <row r="17527" spans="2:2">
      <c r="B17527" s="102"/>
    </row>
    <row r="17528" spans="2:2">
      <c r="B17528" s="102"/>
    </row>
    <row r="17529" spans="2:2">
      <c r="B17529" s="102"/>
    </row>
    <row r="17530" spans="2:2">
      <c r="B17530" s="102"/>
    </row>
    <row r="17531" spans="2:2">
      <c r="B17531" s="102"/>
    </row>
    <row r="17532" spans="2:2">
      <c r="B17532" s="102"/>
    </row>
    <row r="17533" spans="2:2">
      <c r="B17533" s="102"/>
    </row>
    <row r="17534" spans="2:2">
      <c r="B17534" s="102"/>
    </row>
    <row r="17535" spans="2:2">
      <c r="B17535" s="102"/>
    </row>
    <row r="17536" spans="2:2">
      <c r="B17536" s="102"/>
    </row>
    <row r="17537" spans="2:2">
      <c r="B17537" s="102"/>
    </row>
    <row r="17538" spans="2:2">
      <c r="B17538" s="102"/>
    </row>
    <row r="17539" spans="2:2">
      <c r="B17539" s="102"/>
    </row>
    <row r="17540" spans="2:2">
      <c r="B17540" s="102"/>
    </row>
    <row r="17541" spans="2:2">
      <c r="B17541" s="102"/>
    </row>
    <row r="17542" spans="2:2">
      <c r="B17542" s="102"/>
    </row>
    <row r="17543" spans="2:2">
      <c r="B17543" s="102"/>
    </row>
    <row r="17544" spans="2:2">
      <c r="B17544" s="102"/>
    </row>
    <row r="17545" spans="2:2">
      <c r="B17545" s="102"/>
    </row>
    <row r="17546" spans="2:2">
      <c r="B17546" s="102"/>
    </row>
    <row r="17547" spans="2:2">
      <c r="B17547" s="102"/>
    </row>
    <row r="17548" spans="2:2">
      <c r="B17548" s="102"/>
    </row>
    <row r="17549" spans="2:2">
      <c r="B17549" s="102"/>
    </row>
    <row r="17550" spans="2:2">
      <c r="B17550" s="102"/>
    </row>
    <row r="17551" spans="2:2">
      <c r="B17551" s="102"/>
    </row>
    <row r="17552" spans="2:2">
      <c r="B17552" s="102"/>
    </row>
    <row r="17553" spans="2:2">
      <c r="B17553" s="102"/>
    </row>
    <row r="17554" spans="2:2">
      <c r="B17554" s="102"/>
    </row>
    <row r="17555" spans="2:2">
      <c r="B17555" s="102"/>
    </row>
    <row r="17556" spans="2:2">
      <c r="B17556" s="102"/>
    </row>
    <row r="17557" spans="2:2">
      <c r="B17557" s="102"/>
    </row>
    <row r="17558" spans="2:2">
      <c r="B17558" s="102"/>
    </row>
    <row r="17559" spans="2:2">
      <c r="B17559" s="102"/>
    </row>
    <row r="17560" spans="2:2">
      <c r="B17560" s="102"/>
    </row>
    <row r="17561" spans="2:2">
      <c r="B17561" s="102"/>
    </row>
    <row r="17562" spans="2:2">
      <c r="B17562" s="102"/>
    </row>
    <row r="17563" spans="2:2">
      <c r="B17563" s="102"/>
    </row>
    <row r="17564" spans="2:2">
      <c r="B17564" s="102"/>
    </row>
    <row r="17565" spans="2:2">
      <c r="B17565" s="102"/>
    </row>
    <row r="17566" spans="2:2">
      <c r="B17566" s="102"/>
    </row>
    <row r="17567" spans="2:2">
      <c r="B17567" s="102"/>
    </row>
    <row r="17568" spans="2:2">
      <c r="B17568" s="102"/>
    </row>
    <row r="17569" spans="2:2">
      <c r="B17569" s="102"/>
    </row>
    <row r="17570" spans="2:2">
      <c r="B17570" s="102"/>
    </row>
    <row r="17571" spans="2:2">
      <c r="B17571" s="102"/>
    </row>
    <row r="17572" spans="2:2">
      <c r="B17572" s="102"/>
    </row>
    <row r="17573" spans="2:2">
      <c r="B17573" s="102"/>
    </row>
    <row r="17574" spans="2:2">
      <c r="B17574" s="102"/>
    </row>
    <row r="17575" spans="2:2">
      <c r="B17575" s="102"/>
    </row>
    <row r="17576" spans="2:2">
      <c r="B17576" s="102"/>
    </row>
    <row r="17577" spans="2:2">
      <c r="B17577" s="102"/>
    </row>
    <row r="17578" spans="2:2">
      <c r="B17578" s="102"/>
    </row>
    <row r="17579" spans="2:2">
      <c r="B17579" s="102"/>
    </row>
    <row r="17580" spans="2:2">
      <c r="B17580" s="102"/>
    </row>
    <row r="17581" spans="2:2">
      <c r="B17581" s="102"/>
    </row>
    <row r="17582" spans="2:2">
      <c r="B17582" s="102"/>
    </row>
    <row r="17583" spans="2:2">
      <c r="B17583" s="102"/>
    </row>
    <row r="17584" spans="2:2">
      <c r="B17584" s="102"/>
    </row>
    <row r="17585" spans="2:2">
      <c r="B17585" s="102"/>
    </row>
    <row r="17586" spans="2:2">
      <c r="B17586" s="102"/>
    </row>
    <row r="17587" spans="2:2">
      <c r="B17587" s="102"/>
    </row>
    <row r="17588" spans="2:2">
      <c r="B17588" s="102"/>
    </row>
    <row r="17589" spans="2:2">
      <c r="B17589" s="102"/>
    </row>
    <row r="17590" spans="2:2">
      <c r="B17590" s="102"/>
    </row>
    <row r="17591" spans="2:2">
      <c r="B17591" s="102"/>
    </row>
    <row r="17592" spans="2:2">
      <c r="B17592" s="102"/>
    </row>
    <row r="17593" spans="2:2">
      <c r="B17593" s="102"/>
    </row>
    <row r="17594" spans="2:2">
      <c r="B17594" s="102"/>
    </row>
    <row r="17595" spans="2:2">
      <c r="B17595" s="102"/>
    </row>
    <row r="17596" spans="2:2">
      <c r="B17596" s="102"/>
    </row>
    <row r="17597" spans="2:2">
      <c r="B17597" s="102"/>
    </row>
    <row r="17598" spans="2:2">
      <c r="B17598" s="102"/>
    </row>
    <row r="17599" spans="2:2">
      <c r="B17599" s="102"/>
    </row>
    <row r="17600" spans="2:2">
      <c r="B17600" s="102"/>
    </row>
    <row r="17601" spans="2:2">
      <c r="B17601" s="102"/>
    </row>
    <row r="17602" spans="2:2">
      <c r="B17602" s="102"/>
    </row>
    <row r="17603" spans="2:2">
      <c r="B17603" s="102"/>
    </row>
    <row r="17604" spans="2:2">
      <c r="B17604" s="102"/>
    </row>
    <row r="17605" spans="2:2">
      <c r="B17605" s="102"/>
    </row>
    <row r="17606" spans="2:2">
      <c r="B17606" s="102"/>
    </row>
    <row r="17607" spans="2:2">
      <c r="B17607" s="102"/>
    </row>
    <row r="17608" spans="2:2">
      <c r="B17608" s="102"/>
    </row>
    <row r="17609" spans="2:2">
      <c r="B17609" s="102"/>
    </row>
    <row r="17610" spans="2:2">
      <c r="B17610" s="102"/>
    </row>
    <row r="17611" spans="2:2">
      <c r="B17611" s="102"/>
    </row>
    <row r="17612" spans="2:2">
      <c r="B17612" s="102"/>
    </row>
    <row r="17613" spans="2:2">
      <c r="B17613" s="102"/>
    </row>
    <row r="17614" spans="2:2">
      <c r="B17614" s="102"/>
    </row>
    <row r="17615" spans="2:2">
      <c r="B17615" s="102"/>
    </row>
    <row r="17616" spans="2:2">
      <c r="B17616" s="102"/>
    </row>
    <row r="17617" spans="2:2">
      <c r="B17617" s="102"/>
    </row>
    <row r="17618" spans="2:2">
      <c r="B17618" s="102"/>
    </row>
    <row r="17619" spans="2:2">
      <c r="B17619" s="102"/>
    </row>
    <row r="17620" spans="2:2">
      <c r="B17620" s="102"/>
    </row>
    <row r="17621" spans="2:2">
      <c r="B17621" s="102"/>
    </row>
    <row r="17622" spans="2:2">
      <c r="B17622" s="102"/>
    </row>
    <row r="17623" spans="2:2">
      <c r="B17623" s="102"/>
    </row>
    <row r="17624" spans="2:2">
      <c r="B17624" s="102"/>
    </row>
    <row r="17625" spans="2:2">
      <c r="B17625" s="102"/>
    </row>
    <row r="17626" spans="2:2">
      <c r="B17626" s="102"/>
    </row>
    <row r="17627" spans="2:2">
      <c r="B17627" s="102"/>
    </row>
    <row r="17628" spans="2:2">
      <c r="B17628" s="102"/>
    </row>
    <row r="17629" spans="2:2">
      <c r="B17629" s="102"/>
    </row>
    <row r="17630" spans="2:2">
      <c r="B17630" s="102"/>
    </row>
    <row r="17631" spans="2:2">
      <c r="B17631" s="102"/>
    </row>
    <row r="17632" spans="2:2">
      <c r="B17632" s="102"/>
    </row>
    <row r="17633" spans="2:2">
      <c r="B17633" s="102"/>
    </row>
    <row r="17634" spans="2:2">
      <c r="B17634" s="102"/>
    </row>
    <row r="17635" spans="2:2">
      <c r="B17635" s="102"/>
    </row>
    <row r="17636" spans="2:2">
      <c r="B17636" s="102"/>
    </row>
    <row r="17637" spans="2:2">
      <c r="B17637" s="102"/>
    </row>
    <row r="17638" spans="2:2">
      <c r="B17638" s="102"/>
    </row>
    <row r="17639" spans="2:2">
      <c r="B17639" s="102"/>
    </row>
    <row r="17640" spans="2:2">
      <c r="B17640" s="102"/>
    </row>
    <row r="17641" spans="2:2">
      <c r="B17641" s="102"/>
    </row>
    <row r="17642" spans="2:2">
      <c r="B17642" s="102"/>
    </row>
    <row r="17643" spans="2:2">
      <c r="B17643" s="102"/>
    </row>
    <row r="17644" spans="2:2">
      <c r="B17644" s="102"/>
    </row>
    <row r="17645" spans="2:2">
      <c r="B17645" s="102"/>
    </row>
    <row r="17646" spans="2:2">
      <c r="B17646" s="102"/>
    </row>
    <row r="17647" spans="2:2">
      <c r="B17647" s="102"/>
    </row>
    <row r="17648" spans="2:2">
      <c r="B17648" s="102"/>
    </row>
    <row r="17649" spans="2:2">
      <c r="B17649" s="102"/>
    </row>
    <row r="17650" spans="2:2">
      <c r="B17650" s="102"/>
    </row>
    <row r="17651" spans="2:2">
      <c r="B17651" s="102"/>
    </row>
    <row r="17652" spans="2:2">
      <c r="B17652" s="102"/>
    </row>
    <row r="17653" spans="2:2">
      <c r="B17653" s="102"/>
    </row>
    <row r="17654" spans="2:2">
      <c r="B17654" s="102"/>
    </row>
    <row r="17655" spans="2:2">
      <c r="B17655" s="102"/>
    </row>
    <row r="17656" spans="2:2">
      <c r="B17656" s="102"/>
    </row>
    <row r="17657" spans="2:2">
      <c r="B17657" s="102"/>
    </row>
    <row r="17658" spans="2:2">
      <c r="B17658" s="102"/>
    </row>
    <row r="17659" spans="2:2">
      <c r="B17659" s="102"/>
    </row>
    <row r="17660" spans="2:2">
      <c r="B17660" s="102"/>
    </row>
    <row r="17661" spans="2:2">
      <c r="B17661" s="102"/>
    </row>
    <row r="17662" spans="2:2">
      <c r="B17662" s="102"/>
    </row>
    <row r="17663" spans="2:2">
      <c r="B17663" s="102"/>
    </row>
    <row r="17664" spans="2:2">
      <c r="B17664" s="102"/>
    </row>
    <row r="17665" spans="2:2">
      <c r="B17665" s="102"/>
    </row>
    <row r="17666" spans="2:2">
      <c r="B17666" s="102"/>
    </row>
    <row r="17667" spans="2:2">
      <c r="B17667" s="102"/>
    </row>
    <row r="17668" spans="2:2">
      <c r="B17668" s="102"/>
    </row>
    <row r="17669" spans="2:2">
      <c r="B17669" s="102"/>
    </row>
    <row r="17670" spans="2:2">
      <c r="B17670" s="102"/>
    </row>
    <row r="17671" spans="2:2">
      <c r="B17671" s="102"/>
    </row>
    <row r="17672" spans="2:2">
      <c r="B17672" s="102"/>
    </row>
    <row r="17673" spans="2:2">
      <c r="B17673" s="102"/>
    </row>
    <row r="17674" spans="2:2">
      <c r="B17674" s="102"/>
    </row>
    <row r="17675" spans="2:2">
      <c r="B17675" s="102"/>
    </row>
    <row r="17676" spans="2:2">
      <c r="B17676" s="102"/>
    </row>
    <row r="17677" spans="2:2">
      <c r="B17677" s="102"/>
    </row>
    <row r="17678" spans="2:2">
      <c r="B17678" s="102"/>
    </row>
    <row r="17679" spans="2:2">
      <c r="B17679" s="102"/>
    </row>
    <row r="17680" spans="2:2">
      <c r="B17680" s="102"/>
    </row>
    <row r="17681" spans="2:2">
      <c r="B17681" s="102"/>
    </row>
    <row r="17682" spans="2:2">
      <c r="B17682" s="102"/>
    </row>
    <row r="17683" spans="2:2">
      <c r="B17683" s="102"/>
    </row>
    <row r="17684" spans="2:2">
      <c r="B17684" s="102"/>
    </row>
    <row r="17685" spans="2:2">
      <c r="B17685" s="102"/>
    </row>
    <row r="17686" spans="2:2">
      <c r="B17686" s="102"/>
    </row>
    <row r="17687" spans="2:2">
      <c r="B17687" s="102"/>
    </row>
    <row r="17688" spans="2:2">
      <c r="B17688" s="102"/>
    </row>
    <row r="17689" spans="2:2">
      <c r="B17689" s="102"/>
    </row>
    <row r="17690" spans="2:2">
      <c r="B17690" s="102"/>
    </row>
    <row r="17691" spans="2:2">
      <c r="B17691" s="102"/>
    </row>
    <row r="17692" spans="2:2">
      <c r="B17692" s="102"/>
    </row>
    <row r="17693" spans="2:2">
      <c r="B17693" s="102"/>
    </row>
    <row r="17694" spans="2:2">
      <c r="B17694" s="102"/>
    </row>
    <row r="17695" spans="2:2">
      <c r="B17695" s="102"/>
    </row>
    <row r="17696" spans="2:2">
      <c r="B17696" s="102"/>
    </row>
    <row r="17697" spans="2:2">
      <c r="B17697" s="102"/>
    </row>
    <row r="17698" spans="2:2">
      <c r="B17698" s="102"/>
    </row>
    <row r="17699" spans="2:2">
      <c r="B17699" s="102"/>
    </row>
    <row r="17700" spans="2:2">
      <c r="B17700" s="102"/>
    </row>
    <row r="17701" spans="2:2">
      <c r="B17701" s="102"/>
    </row>
    <row r="17702" spans="2:2">
      <c r="B17702" s="102"/>
    </row>
    <row r="17703" spans="2:2">
      <c r="B17703" s="102"/>
    </row>
    <row r="17704" spans="2:2">
      <c r="B17704" s="102"/>
    </row>
    <row r="17705" spans="2:2">
      <c r="B17705" s="102"/>
    </row>
    <row r="17706" spans="2:2">
      <c r="B17706" s="102"/>
    </row>
    <row r="17707" spans="2:2">
      <c r="B17707" s="102"/>
    </row>
    <row r="17708" spans="2:2">
      <c r="B17708" s="102"/>
    </row>
    <row r="17709" spans="2:2">
      <c r="B17709" s="102"/>
    </row>
    <row r="17710" spans="2:2">
      <c r="B17710" s="102"/>
    </row>
    <row r="17711" spans="2:2">
      <c r="B17711" s="102"/>
    </row>
    <row r="17712" spans="2:2">
      <c r="B17712" s="102"/>
    </row>
    <row r="17713" spans="2:2">
      <c r="B17713" s="102"/>
    </row>
    <row r="17714" spans="2:2">
      <c r="B17714" s="102"/>
    </row>
    <row r="17715" spans="2:2">
      <c r="B17715" s="102"/>
    </row>
    <row r="17716" spans="2:2">
      <c r="B17716" s="102"/>
    </row>
    <row r="17717" spans="2:2">
      <c r="B17717" s="102"/>
    </row>
    <row r="17718" spans="2:2">
      <c r="B17718" s="102"/>
    </row>
    <row r="17719" spans="2:2">
      <c r="B17719" s="102"/>
    </row>
    <row r="17720" spans="2:2">
      <c r="B17720" s="102"/>
    </row>
    <row r="17721" spans="2:2">
      <c r="B17721" s="102"/>
    </row>
    <row r="17722" spans="2:2">
      <c r="B17722" s="102"/>
    </row>
    <row r="17723" spans="2:2">
      <c r="B17723" s="102"/>
    </row>
    <row r="17724" spans="2:2">
      <c r="B17724" s="102"/>
    </row>
    <row r="17725" spans="2:2">
      <c r="B17725" s="102"/>
    </row>
    <row r="17726" spans="2:2">
      <c r="B17726" s="102"/>
    </row>
    <row r="17727" spans="2:2">
      <c r="B17727" s="102"/>
    </row>
    <row r="17728" spans="2:2">
      <c r="B17728" s="102"/>
    </row>
    <row r="17729" spans="2:2">
      <c r="B17729" s="102"/>
    </row>
    <row r="17730" spans="2:2">
      <c r="B17730" s="102"/>
    </row>
    <row r="17731" spans="2:2">
      <c r="B17731" s="102"/>
    </row>
    <row r="17732" spans="2:2">
      <c r="B17732" s="102"/>
    </row>
    <row r="17733" spans="2:2">
      <c r="B17733" s="102"/>
    </row>
    <row r="17734" spans="2:2">
      <c r="B17734" s="102"/>
    </row>
    <row r="17735" spans="2:2">
      <c r="B17735" s="102"/>
    </row>
    <row r="17736" spans="2:2">
      <c r="B17736" s="102"/>
    </row>
    <row r="17737" spans="2:2">
      <c r="B17737" s="102"/>
    </row>
    <row r="17738" spans="2:2">
      <c r="B17738" s="102"/>
    </row>
    <row r="17739" spans="2:2">
      <c r="B17739" s="102"/>
    </row>
    <row r="17740" spans="2:2">
      <c r="B17740" s="102"/>
    </row>
    <row r="17741" spans="2:2">
      <c r="B17741" s="102"/>
    </row>
    <row r="17742" spans="2:2">
      <c r="B17742" s="102"/>
    </row>
    <row r="17743" spans="2:2">
      <c r="B17743" s="102"/>
    </row>
    <row r="17744" spans="2:2">
      <c r="B17744" s="102"/>
    </row>
    <row r="17745" spans="2:2">
      <c r="B17745" s="102"/>
    </row>
    <row r="17746" spans="2:2">
      <c r="B17746" s="102"/>
    </row>
    <row r="17747" spans="2:2">
      <c r="B17747" s="102"/>
    </row>
    <row r="17748" spans="2:2">
      <c r="B17748" s="102"/>
    </row>
    <row r="17749" spans="2:2">
      <c r="B17749" s="102"/>
    </row>
    <row r="17750" spans="2:2">
      <c r="B17750" s="102"/>
    </row>
    <row r="17751" spans="2:2">
      <c r="B17751" s="102"/>
    </row>
    <row r="17752" spans="2:2">
      <c r="B17752" s="102"/>
    </row>
    <row r="17753" spans="2:2">
      <c r="B17753" s="102"/>
    </row>
    <row r="17754" spans="2:2">
      <c r="B17754" s="102"/>
    </row>
    <row r="17755" spans="2:2">
      <c r="B17755" s="102"/>
    </row>
    <row r="17756" spans="2:2">
      <c r="B17756" s="102"/>
    </row>
    <row r="17757" spans="2:2">
      <c r="B17757" s="102"/>
    </row>
    <row r="17758" spans="2:2">
      <c r="B17758" s="102"/>
    </row>
    <row r="17759" spans="2:2">
      <c r="B17759" s="102"/>
    </row>
    <row r="17760" spans="2:2">
      <c r="B17760" s="102"/>
    </row>
    <row r="17761" spans="2:2">
      <c r="B17761" s="102"/>
    </row>
    <row r="17762" spans="2:2">
      <c r="B17762" s="102"/>
    </row>
    <row r="17763" spans="2:2">
      <c r="B17763" s="102"/>
    </row>
    <row r="17764" spans="2:2">
      <c r="B17764" s="102"/>
    </row>
    <row r="17765" spans="2:2">
      <c r="B17765" s="102"/>
    </row>
    <row r="17766" spans="2:2">
      <c r="B17766" s="102"/>
    </row>
    <row r="17767" spans="2:2">
      <c r="B17767" s="102"/>
    </row>
    <row r="17768" spans="2:2">
      <c r="B17768" s="102"/>
    </row>
    <row r="17769" spans="2:2">
      <c r="B17769" s="102"/>
    </row>
    <row r="17770" spans="2:2">
      <c r="B17770" s="102"/>
    </row>
    <row r="17771" spans="2:2">
      <c r="B17771" s="102"/>
    </row>
    <row r="17772" spans="2:2">
      <c r="B17772" s="102"/>
    </row>
    <row r="17773" spans="2:2">
      <c r="B17773" s="102"/>
    </row>
    <row r="17774" spans="2:2">
      <c r="B17774" s="102"/>
    </row>
    <row r="17775" spans="2:2">
      <c r="B17775" s="102"/>
    </row>
    <row r="17776" spans="2:2">
      <c r="B17776" s="102"/>
    </row>
    <row r="17777" spans="2:2">
      <c r="B17777" s="102"/>
    </row>
    <row r="17778" spans="2:2">
      <c r="B17778" s="102"/>
    </row>
    <row r="17779" spans="2:2">
      <c r="B17779" s="102"/>
    </row>
    <row r="17780" spans="2:2">
      <c r="B17780" s="102"/>
    </row>
    <row r="17781" spans="2:2">
      <c r="B17781" s="102"/>
    </row>
    <row r="17782" spans="2:2">
      <c r="B17782" s="102"/>
    </row>
    <row r="17783" spans="2:2">
      <c r="B17783" s="102"/>
    </row>
    <row r="17784" spans="2:2">
      <c r="B17784" s="102"/>
    </row>
    <row r="17785" spans="2:2">
      <c r="B17785" s="102"/>
    </row>
    <row r="17786" spans="2:2">
      <c r="B17786" s="102"/>
    </row>
    <row r="17787" spans="2:2">
      <c r="B17787" s="102"/>
    </row>
    <row r="17788" spans="2:2">
      <c r="B17788" s="102"/>
    </row>
    <row r="17789" spans="2:2">
      <c r="B17789" s="102"/>
    </row>
    <row r="17790" spans="2:2">
      <c r="B17790" s="102"/>
    </row>
    <row r="17791" spans="2:2">
      <c r="B17791" s="102"/>
    </row>
    <row r="17792" spans="2:2">
      <c r="B17792" s="102"/>
    </row>
    <row r="17793" spans="2:2">
      <c r="B17793" s="102"/>
    </row>
    <row r="17794" spans="2:2">
      <c r="B17794" s="102"/>
    </row>
    <row r="17795" spans="2:2">
      <c r="B17795" s="102"/>
    </row>
    <row r="17796" spans="2:2">
      <c r="B17796" s="102"/>
    </row>
    <row r="17797" spans="2:2">
      <c r="B17797" s="102"/>
    </row>
    <row r="17798" spans="2:2">
      <c r="B17798" s="102"/>
    </row>
    <row r="17799" spans="2:2">
      <c r="B17799" s="102"/>
    </row>
    <row r="17800" spans="2:2">
      <c r="B17800" s="102"/>
    </row>
    <row r="17801" spans="2:2">
      <c r="B17801" s="102"/>
    </row>
    <row r="17802" spans="2:2">
      <c r="B17802" s="102"/>
    </row>
    <row r="17803" spans="2:2">
      <c r="B17803" s="102"/>
    </row>
    <row r="17804" spans="2:2">
      <c r="B17804" s="102"/>
    </row>
    <row r="17805" spans="2:2">
      <c r="B17805" s="102"/>
    </row>
    <row r="17806" spans="2:2">
      <c r="B17806" s="102"/>
    </row>
    <row r="17807" spans="2:2">
      <c r="B17807" s="102"/>
    </row>
    <row r="17808" spans="2:2">
      <c r="B17808" s="102"/>
    </row>
    <row r="17809" spans="2:2">
      <c r="B17809" s="102"/>
    </row>
    <row r="17810" spans="2:2">
      <c r="B17810" s="102"/>
    </row>
    <row r="17811" spans="2:2">
      <c r="B17811" s="102"/>
    </row>
    <row r="17812" spans="2:2">
      <c r="B17812" s="102"/>
    </row>
    <row r="17813" spans="2:2">
      <c r="B17813" s="102"/>
    </row>
    <row r="17814" spans="2:2">
      <c r="B17814" s="102"/>
    </row>
    <row r="17815" spans="2:2">
      <c r="B17815" s="102"/>
    </row>
    <row r="17816" spans="2:2">
      <c r="B17816" s="102"/>
    </row>
    <row r="17817" spans="2:2">
      <c r="B17817" s="102"/>
    </row>
    <row r="17818" spans="2:2">
      <c r="B17818" s="102"/>
    </row>
    <row r="17819" spans="2:2">
      <c r="B17819" s="102"/>
    </row>
    <row r="17820" spans="2:2">
      <c r="B17820" s="102"/>
    </row>
    <row r="17821" spans="2:2">
      <c r="B17821" s="102"/>
    </row>
    <row r="17822" spans="2:2">
      <c r="B17822" s="102"/>
    </row>
    <row r="17823" spans="2:2">
      <c r="B17823" s="102"/>
    </row>
    <row r="17824" spans="2:2">
      <c r="B17824" s="102"/>
    </row>
    <row r="17825" spans="2:2">
      <c r="B17825" s="102"/>
    </row>
    <row r="17826" spans="2:2">
      <c r="B17826" s="102"/>
    </row>
    <row r="17827" spans="2:2">
      <c r="B17827" s="102"/>
    </row>
    <row r="17828" spans="2:2">
      <c r="B17828" s="102"/>
    </row>
    <row r="17829" spans="2:2">
      <c r="B17829" s="102"/>
    </row>
    <row r="17830" spans="2:2">
      <c r="B17830" s="102"/>
    </row>
    <row r="17831" spans="2:2">
      <c r="B17831" s="102"/>
    </row>
    <row r="17832" spans="2:2">
      <c r="B17832" s="102"/>
    </row>
    <row r="17833" spans="2:2">
      <c r="B17833" s="102"/>
    </row>
    <row r="17834" spans="2:2">
      <c r="B17834" s="102"/>
    </row>
    <row r="17835" spans="2:2">
      <c r="B17835" s="102"/>
    </row>
    <row r="17836" spans="2:2">
      <c r="B17836" s="102"/>
    </row>
    <row r="17837" spans="2:2">
      <c r="B17837" s="102"/>
    </row>
    <row r="17838" spans="2:2">
      <c r="B17838" s="102"/>
    </row>
    <row r="17839" spans="2:2">
      <c r="B17839" s="102"/>
    </row>
    <row r="17840" spans="2:2">
      <c r="B17840" s="102"/>
    </row>
    <row r="17841" spans="2:2">
      <c r="B17841" s="102"/>
    </row>
    <row r="17842" spans="2:2">
      <c r="B17842" s="102"/>
    </row>
    <row r="17843" spans="2:2">
      <c r="B17843" s="102"/>
    </row>
    <row r="17844" spans="2:2">
      <c r="B17844" s="102"/>
    </row>
    <row r="17845" spans="2:2">
      <c r="B17845" s="102"/>
    </row>
    <row r="17846" spans="2:2">
      <c r="B17846" s="102"/>
    </row>
    <row r="17847" spans="2:2">
      <c r="B17847" s="102"/>
    </row>
    <row r="17848" spans="2:2">
      <c r="B17848" s="102"/>
    </row>
    <row r="17849" spans="2:2">
      <c r="B17849" s="102"/>
    </row>
    <row r="17850" spans="2:2">
      <c r="B17850" s="102"/>
    </row>
    <row r="17851" spans="2:2">
      <c r="B17851" s="102"/>
    </row>
    <row r="17852" spans="2:2">
      <c r="B17852" s="102"/>
    </row>
    <row r="17853" spans="2:2">
      <c r="B17853" s="102"/>
    </row>
    <row r="17854" spans="2:2">
      <c r="B17854" s="102"/>
    </row>
    <row r="17855" spans="2:2">
      <c r="B17855" s="102"/>
    </row>
    <row r="17856" spans="2:2">
      <c r="B17856" s="102"/>
    </row>
    <row r="17857" spans="2:2">
      <c r="B17857" s="102"/>
    </row>
    <row r="17858" spans="2:2">
      <c r="B17858" s="102"/>
    </row>
    <row r="17859" spans="2:2">
      <c r="B17859" s="102"/>
    </row>
    <row r="17860" spans="2:2">
      <c r="B17860" s="102"/>
    </row>
    <row r="17861" spans="2:2">
      <c r="B17861" s="102"/>
    </row>
    <row r="17862" spans="2:2">
      <c r="B17862" s="102"/>
    </row>
    <row r="17863" spans="2:2">
      <c r="B17863" s="102"/>
    </row>
    <row r="17864" spans="2:2">
      <c r="B17864" s="102"/>
    </row>
    <row r="17865" spans="2:2">
      <c r="B17865" s="102"/>
    </row>
    <row r="17866" spans="2:2">
      <c r="B17866" s="102"/>
    </row>
    <row r="17867" spans="2:2">
      <c r="B17867" s="102"/>
    </row>
    <row r="17868" spans="2:2">
      <c r="B17868" s="102"/>
    </row>
    <row r="17869" spans="2:2">
      <c r="B17869" s="102"/>
    </row>
    <row r="17870" spans="2:2">
      <c r="B17870" s="102"/>
    </row>
    <row r="17871" spans="2:2">
      <c r="B17871" s="102"/>
    </row>
    <row r="17872" spans="2:2">
      <c r="B17872" s="102"/>
    </row>
    <row r="17873" spans="2:2">
      <c r="B17873" s="102"/>
    </row>
    <row r="17874" spans="2:2">
      <c r="B17874" s="102"/>
    </row>
    <row r="17875" spans="2:2">
      <c r="B17875" s="102"/>
    </row>
    <row r="17876" spans="2:2">
      <c r="B17876" s="102"/>
    </row>
    <row r="17877" spans="2:2">
      <c r="B17877" s="102"/>
    </row>
    <row r="17878" spans="2:2">
      <c r="B17878" s="102"/>
    </row>
    <row r="17879" spans="2:2">
      <c r="B17879" s="102"/>
    </row>
    <row r="17880" spans="2:2">
      <c r="B17880" s="102"/>
    </row>
    <row r="17881" spans="2:2">
      <c r="B17881" s="102"/>
    </row>
    <row r="17882" spans="2:2">
      <c r="B17882" s="102"/>
    </row>
    <row r="17883" spans="2:2">
      <c r="B17883" s="102"/>
    </row>
    <row r="17884" spans="2:2">
      <c r="B17884" s="102"/>
    </row>
    <row r="17885" spans="2:2">
      <c r="B17885" s="102"/>
    </row>
    <row r="17886" spans="2:2">
      <c r="B17886" s="102"/>
    </row>
    <row r="17887" spans="2:2">
      <c r="B17887" s="102"/>
    </row>
    <row r="17888" spans="2:2">
      <c r="B17888" s="102"/>
    </row>
    <row r="17889" spans="2:2">
      <c r="B17889" s="102"/>
    </row>
    <row r="17890" spans="2:2">
      <c r="B17890" s="102"/>
    </row>
    <row r="17891" spans="2:2">
      <c r="B17891" s="102"/>
    </row>
    <row r="17892" spans="2:2">
      <c r="B17892" s="102"/>
    </row>
    <row r="17893" spans="2:2">
      <c r="B17893" s="102"/>
    </row>
    <row r="17894" spans="2:2">
      <c r="B17894" s="102"/>
    </row>
    <row r="17895" spans="2:2">
      <c r="B17895" s="102"/>
    </row>
    <row r="17896" spans="2:2">
      <c r="B17896" s="102"/>
    </row>
    <row r="17897" spans="2:2">
      <c r="B17897" s="102"/>
    </row>
    <row r="17898" spans="2:2">
      <c r="B17898" s="102"/>
    </row>
    <row r="17899" spans="2:2">
      <c r="B17899" s="102"/>
    </row>
    <row r="17900" spans="2:2">
      <c r="B17900" s="102"/>
    </row>
    <row r="17901" spans="2:2">
      <c r="B17901" s="102"/>
    </row>
    <row r="17902" spans="2:2">
      <c r="B17902" s="102"/>
    </row>
    <row r="17903" spans="2:2">
      <c r="B17903" s="102"/>
    </row>
    <row r="17904" spans="2:2">
      <c r="B17904" s="102"/>
    </row>
    <row r="17905" spans="2:2">
      <c r="B17905" s="102"/>
    </row>
    <row r="17906" spans="2:2">
      <c r="B17906" s="102"/>
    </row>
    <row r="17907" spans="2:2">
      <c r="B17907" s="102"/>
    </row>
    <row r="17908" spans="2:2">
      <c r="B17908" s="102"/>
    </row>
    <row r="17909" spans="2:2">
      <c r="B17909" s="102"/>
    </row>
    <row r="17910" spans="2:2">
      <c r="B17910" s="102"/>
    </row>
    <row r="17911" spans="2:2">
      <c r="B17911" s="102"/>
    </row>
    <row r="17912" spans="2:2">
      <c r="B17912" s="102"/>
    </row>
    <row r="17913" spans="2:2">
      <c r="B17913" s="102"/>
    </row>
    <row r="17914" spans="2:2">
      <c r="B17914" s="102"/>
    </row>
    <row r="17915" spans="2:2">
      <c r="B17915" s="102"/>
    </row>
    <row r="17916" spans="2:2">
      <c r="B17916" s="102"/>
    </row>
    <row r="17917" spans="2:2">
      <c r="B17917" s="102"/>
    </row>
    <row r="17918" spans="2:2">
      <c r="B17918" s="102"/>
    </row>
    <row r="17919" spans="2:2">
      <c r="B17919" s="102"/>
    </row>
    <row r="17920" spans="2:2">
      <c r="B17920" s="102"/>
    </row>
    <row r="17921" spans="2:2">
      <c r="B17921" s="102"/>
    </row>
    <row r="17922" spans="2:2">
      <c r="B17922" s="102"/>
    </row>
    <row r="17923" spans="2:2">
      <c r="B17923" s="102"/>
    </row>
    <row r="17924" spans="2:2">
      <c r="B17924" s="102"/>
    </row>
    <row r="17925" spans="2:2">
      <c r="B17925" s="102"/>
    </row>
    <row r="17926" spans="2:2">
      <c r="B17926" s="102"/>
    </row>
    <row r="17927" spans="2:2">
      <c r="B17927" s="102"/>
    </row>
    <row r="17928" spans="2:2">
      <c r="B17928" s="102"/>
    </row>
    <row r="17929" spans="2:2">
      <c r="B17929" s="102"/>
    </row>
    <row r="17930" spans="2:2">
      <c r="B17930" s="102"/>
    </row>
    <row r="17931" spans="2:2">
      <c r="B17931" s="102"/>
    </row>
    <row r="17932" spans="2:2">
      <c r="B17932" s="102"/>
    </row>
    <row r="17933" spans="2:2">
      <c r="B17933" s="102"/>
    </row>
    <row r="17934" spans="2:2">
      <c r="B17934" s="102"/>
    </row>
    <row r="17935" spans="2:2">
      <c r="B17935" s="102"/>
    </row>
    <row r="17936" spans="2:2">
      <c r="B17936" s="102"/>
    </row>
    <row r="17937" spans="2:2">
      <c r="B17937" s="102"/>
    </row>
    <row r="17938" spans="2:2">
      <c r="B17938" s="102"/>
    </row>
    <row r="17939" spans="2:2">
      <c r="B17939" s="102"/>
    </row>
    <row r="17940" spans="2:2">
      <c r="B17940" s="102"/>
    </row>
    <row r="17941" spans="2:2">
      <c r="B17941" s="102"/>
    </row>
    <row r="17942" spans="2:2">
      <c r="B17942" s="102"/>
    </row>
    <row r="17943" spans="2:2">
      <c r="B17943" s="102"/>
    </row>
    <row r="17944" spans="2:2">
      <c r="B17944" s="102"/>
    </row>
    <row r="17945" spans="2:2">
      <c r="B17945" s="102"/>
    </row>
    <row r="17946" spans="2:2">
      <c r="B17946" s="102"/>
    </row>
    <row r="17947" spans="2:2">
      <c r="B17947" s="102"/>
    </row>
    <row r="17948" spans="2:2">
      <c r="B17948" s="102"/>
    </row>
    <row r="17949" spans="2:2">
      <c r="B17949" s="102"/>
    </row>
    <row r="17950" spans="2:2">
      <c r="B17950" s="102"/>
    </row>
    <row r="17951" spans="2:2">
      <c r="B17951" s="102"/>
    </row>
    <row r="17952" spans="2:2">
      <c r="B17952" s="102"/>
    </row>
    <row r="17953" spans="2:2">
      <c r="B17953" s="102"/>
    </row>
    <row r="17954" spans="2:2">
      <c r="B17954" s="102"/>
    </row>
    <row r="17955" spans="2:2">
      <c r="B17955" s="102"/>
    </row>
    <row r="17956" spans="2:2">
      <c r="B17956" s="102"/>
    </row>
    <row r="17957" spans="2:2">
      <c r="B17957" s="102"/>
    </row>
    <row r="17958" spans="2:2">
      <c r="B17958" s="102"/>
    </row>
    <row r="17959" spans="2:2">
      <c r="B17959" s="102"/>
    </row>
    <row r="17960" spans="2:2">
      <c r="B17960" s="102"/>
    </row>
    <row r="17961" spans="2:2">
      <c r="B17961" s="102"/>
    </row>
    <row r="17962" spans="2:2">
      <c r="B17962" s="102"/>
    </row>
    <row r="17963" spans="2:2">
      <c r="B17963" s="102"/>
    </row>
    <row r="17964" spans="2:2">
      <c r="B17964" s="102"/>
    </row>
    <row r="17965" spans="2:2">
      <c r="B17965" s="102"/>
    </row>
    <row r="17966" spans="2:2">
      <c r="B17966" s="102"/>
    </row>
    <row r="17967" spans="2:2">
      <c r="B17967" s="102"/>
    </row>
    <row r="17968" spans="2:2">
      <c r="B17968" s="102"/>
    </row>
    <row r="17969" spans="2:2">
      <c r="B17969" s="102"/>
    </row>
    <row r="17970" spans="2:2">
      <c r="B17970" s="102"/>
    </row>
    <row r="17971" spans="2:2">
      <c r="B17971" s="102"/>
    </row>
    <row r="17972" spans="2:2">
      <c r="B17972" s="102"/>
    </row>
    <row r="17973" spans="2:2">
      <c r="B17973" s="102"/>
    </row>
    <row r="17974" spans="2:2">
      <c r="B17974" s="102"/>
    </row>
    <row r="17975" spans="2:2">
      <c r="B17975" s="102"/>
    </row>
    <row r="17976" spans="2:2">
      <c r="B17976" s="102"/>
    </row>
    <row r="17977" spans="2:2">
      <c r="B17977" s="102"/>
    </row>
    <row r="17978" spans="2:2">
      <c r="B17978" s="102"/>
    </row>
    <row r="17979" spans="2:2">
      <c r="B17979" s="102"/>
    </row>
    <row r="17980" spans="2:2">
      <c r="B17980" s="102"/>
    </row>
    <row r="17981" spans="2:2">
      <c r="B17981" s="102"/>
    </row>
    <row r="17982" spans="2:2">
      <c r="B17982" s="102"/>
    </row>
    <row r="17983" spans="2:2">
      <c r="B17983" s="102"/>
    </row>
    <row r="17984" spans="2:2">
      <c r="B17984" s="102"/>
    </row>
    <row r="17985" spans="2:2">
      <c r="B17985" s="102"/>
    </row>
    <row r="17986" spans="2:2">
      <c r="B17986" s="102"/>
    </row>
    <row r="17987" spans="2:2">
      <c r="B17987" s="102"/>
    </row>
    <row r="17988" spans="2:2">
      <c r="B17988" s="102"/>
    </row>
    <row r="17989" spans="2:2">
      <c r="B17989" s="102"/>
    </row>
    <row r="17990" spans="2:2">
      <c r="B17990" s="102"/>
    </row>
    <row r="17991" spans="2:2">
      <c r="B17991" s="102"/>
    </row>
    <row r="17992" spans="2:2">
      <c r="B17992" s="102"/>
    </row>
    <row r="17993" spans="2:2">
      <c r="B17993" s="102"/>
    </row>
    <row r="17994" spans="2:2">
      <c r="B17994" s="102"/>
    </row>
    <row r="17995" spans="2:2">
      <c r="B17995" s="102"/>
    </row>
    <row r="17996" spans="2:2">
      <c r="B17996" s="102"/>
    </row>
    <row r="17997" spans="2:2">
      <c r="B17997" s="102"/>
    </row>
    <row r="17998" spans="2:2">
      <c r="B17998" s="102"/>
    </row>
    <row r="17999" spans="2:2">
      <c r="B17999" s="102"/>
    </row>
    <row r="18000" spans="2:2">
      <c r="B18000" s="102"/>
    </row>
    <row r="18001" spans="2:2">
      <c r="B18001" s="102"/>
    </row>
    <row r="18002" spans="2:2">
      <c r="B18002" s="102"/>
    </row>
    <row r="18003" spans="2:2">
      <c r="B18003" s="102"/>
    </row>
    <row r="18004" spans="2:2">
      <c r="B18004" s="102"/>
    </row>
    <row r="18005" spans="2:2">
      <c r="B18005" s="102"/>
    </row>
    <row r="18006" spans="2:2">
      <c r="B18006" s="102"/>
    </row>
    <row r="18007" spans="2:2">
      <c r="B18007" s="102"/>
    </row>
    <row r="18008" spans="2:2">
      <c r="B18008" s="102"/>
    </row>
    <row r="18009" spans="2:2">
      <c r="B18009" s="102"/>
    </row>
    <row r="18010" spans="2:2">
      <c r="B18010" s="102"/>
    </row>
    <row r="18011" spans="2:2">
      <c r="B18011" s="102"/>
    </row>
    <row r="18012" spans="2:2">
      <c r="B18012" s="102"/>
    </row>
    <row r="18013" spans="2:2">
      <c r="B18013" s="102"/>
    </row>
    <row r="18014" spans="2:2">
      <c r="B18014" s="102"/>
    </row>
    <row r="18015" spans="2:2">
      <c r="B18015" s="102"/>
    </row>
    <row r="18016" spans="2:2">
      <c r="B18016" s="102"/>
    </row>
    <row r="18017" spans="2:2">
      <c r="B18017" s="102"/>
    </row>
    <row r="18018" spans="2:2">
      <c r="B18018" s="102"/>
    </row>
    <row r="18019" spans="2:2">
      <c r="B18019" s="102"/>
    </row>
    <row r="18020" spans="2:2">
      <c r="B18020" s="102"/>
    </row>
    <row r="18021" spans="2:2">
      <c r="B18021" s="102"/>
    </row>
    <row r="18022" spans="2:2">
      <c r="B18022" s="102"/>
    </row>
    <row r="18023" spans="2:2">
      <c r="B18023" s="102"/>
    </row>
    <row r="18024" spans="2:2">
      <c r="B18024" s="102"/>
    </row>
    <row r="18025" spans="2:2">
      <c r="B18025" s="102"/>
    </row>
    <row r="18026" spans="2:2">
      <c r="B18026" s="102"/>
    </row>
    <row r="18027" spans="2:2">
      <c r="B18027" s="102"/>
    </row>
    <row r="18028" spans="2:2">
      <c r="B18028" s="102"/>
    </row>
    <row r="18029" spans="2:2">
      <c r="B18029" s="102"/>
    </row>
    <row r="18030" spans="2:2">
      <c r="B18030" s="102"/>
    </row>
    <row r="18031" spans="2:2">
      <c r="B18031" s="102"/>
    </row>
    <row r="18032" spans="2:2">
      <c r="B18032" s="102"/>
    </row>
    <row r="18033" spans="2:2">
      <c r="B18033" s="102"/>
    </row>
    <row r="18034" spans="2:2">
      <c r="B18034" s="102"/>
    </row>
    <row r="18035" spans="2:2">
      <c r="B18035" s="102"/>
    </row>
    <row r="18036" spans="2:2">
      <c r="B18036" s="102"/>
    </row>
    <row r="18037" spans="2:2">
      <c r="B18037" s="102"/>
    </row>
    <row r="18038" spans="2:2">
      <c r="B18038" s="102"/>
    </row>
    <row r="18039" spans="2:2">
      <c r="B18039" s="102"/>
    </row>
    <row r="18040" spans="2:2">
      <c r="B18040" s="102"/>
    </row>
    <row r="18041" spans="2:2">
      <c r="B18041" s="102"/>
    </row>
    <row r="18042" spans="2:2">
      <c r="B18042" s="102"/>
    </row>
    <row r="18043" spans="2:2">
      <c r="B18043" s="102"/>
    </row>
    <row r="18044" spans="2:2">
      <c r="B18044" s="102"/>
    </row>
    <row r="18045" spans="2:2">
      <c r="B18045" s="102"/>
    </row>
    <row r="18046" spans="2:2">
      <c r="B18046" s="102"/>
    </row>
    <row r="18047" spans="2:2">
      <c r="B18047" s="102"/>
    </row>
    <row r="18048" spans="2:2">
      <c r="B18048" s="102"/>
    </row>
    <row r="18049" spans="2:2">
      <c r="B18049" s="102"/>
    </row>
    <row r="18050" spans="2:2">
      <c r="B18050" s="102"/>
    </row>
    <row r="18051" spans="2:2">
      <c r="B18051" s="102"/>
    </row>
    <row r="18052" spans="2:2">
      <c r="B18052" s="102"/>
    </row>
    <row r="18053" spans="2:2">
      <c r="B18053" s="102"/>
    </row>
    <row r="18054" spans="2:2">
      <c r="B18054" s="102"/>
    </row>
    <row r="18055" spans="2:2">
      <c r="B18055" s="102"/>
    </row>
    <row r="18056" spans="2:2">
      <c r="B18056" s="102"/>
    </row>
    <row r="18057" spans="2:2">
      <c r="B18057" s="102"/>
    </row>
    <row r="18058" spans="2:2">
      <c r="B18058" s="102"/>
    </row>
    <row r="18059" spans="2:2">
      <c r="B18059" s="102"/>
    </row>
    <row r="18060" spans="2:2">
      <c r="B18060" s="102"/>
    </row>
    <row r="18061" spans="2:2">
      <c r="B18061" s="102"/>
    </row>
    <row r="18062" spans="2:2">
      <c r="B18062" s="102"/>
    </row>
    <row r="18063" spans="2:2">
      <c r="B18063" s="102"/>
    </row>
    <row r="18064" spans="2:2">
      <c r="B18064" s="102"/>
    </row>
    <row r="18065" spans="2:2">
      <c r="B18065" s="102"/>
    </row>
    <row r="18066" spans="2:2">
      <c r="B18066" s="102"/>
    </row>
    <row r="18067" spans="2:2">
      <c r="B18067" s="102"/>
    </row>
    <row r="18068" spans="2:2">
      <c r="B18068" s="102"/>
    </row>
    <row r="18069" spans="2:2">
      <c r="B18069" s="102"/>
    </row>
    <row r="18070" spans="2:2">
      <c r="B18070" s="102"/>
    </row>
    <row r="18071" spans="2:2">
      <c r="B18071" s="102"/>
    </row>
    <row r="18072" spans="2:2">
      <c r="B18072" s="102"/>
    </row>
    <row r="18073" spans="2:2">
      <c r="B18073" s="102"/>
    </row>
    <row r="18074" spans="2:2">
      <c r="B18074" s="102"/>
    </row>
    <row r="18075" spans="2:2">
      <c r="B18075" s="102"/>
    </row>
    <row r="18076" spans="2:2">
      <c r="B18076" s="102"/>
    </row>
    <row r="18077" spans="2:2">
      <c r="B18077" s="102"/>
    </row>
    <row r="18078" spans="2:2">
      <c r="B18078" s="102"/>
    </row>
    <row r="18079" spans="2:2">
      <c r="B18079" s="102"/>
    </row>
    <row r="18080" spans="2:2">
      <c r="B18080" s="102"/>
    </row>
    <row r="18081" spans="2:2">
      <c r="B18081" s="102"/>
    </row>
    <row r="18082" spans="2:2">
      <c r="B18082" s="102"/>
    </row>
    <row r="18083" spans="2:2">
      <c r="B18083" s="102"/>
    </row>
    <row r="18084" spans="2:2">
      <c r="B18084" s="102"/>
    </row>
    <row r="18085" spans="2:2">
      <c r="B18085" s="102"/>
    </row>
    <row r="18086" spans="2:2">
      <c r="B18086" s="102"/>
    </row>
    <row r="18087" spans="2:2">
      <c r="B18087" s="102"/>
    </row>
    <row r="18088" spans="2:2">
      <c r="B18088" s="102"/>
    </row>
    <row r="18089" spans="2:2">
      <c r="B18089" s="102"/>
    </row>
    <row r="18090" spans="2:2">
      <c r="B18090" s="102"/>
    </row>
    <row r="18091" spans="2:2">
      <c r="B18091" s="102"/>
    </row>
    <row r="18092" spans="2:2">
      <c r="B18092" s="102"/>
    </row>
    <row r="18093" spans="2:2">
      <c r="B18093" s="102"/>
    </row>
    <row r="18094" spans="2:2">
      <c r="B18094" s="102"/>
    </row>
    <row r="18095" spans="2:2">
      <c r="B18095" s="102"/>
    </row>
    <row r="18096" spans="2:2">
      <c r="B18096" s="102"/>
    </row>
    <row r="18097" spans="2:2">
      <c r="B18097" s="102"/>
    </row>
    <row r="18098" spans="2:2">
      <c r="B18098" s="102"/>
    </row>
    <row r="18099" spans="2:2">
      <c r="B18099" s="102"/>
    </row>
    <row r="18100" spans="2:2">
      <c r="B18100" s="102"/>
    </row>
    <row r="18101" spans="2:2">
      <c r="B18101" s="102"/>
    </row>
    <row r="18102" spans="2:2">
      <c r="B18102" s="102"/>
    </row>
    <row r="18103" spans="2:2">
      <c r="B18103" s="102"/>
    </row>
    <row r="18104" spans="2:2">
      <c r="B18104" s="102"/>
    </row>
    <row r="18105" spans="2:2">
      <c r="B18105" s="102"/>
    </row>
    <row r="18106" spans="2:2">
      <c r="B18106" s="102"/>
    </row>
    <row r="18107" spans="2:2">
      <c r="B18107" s="102"/>
    </row>
    <row r="18108" spans="2:2">
      <c r="B18108" s="102"/>
    </row>
    <row r="18109" spans="2:2">
      <c r="B18109" s="102"/>
    </row>
    <row r="18110" spans="2:2">
      <c r="B18110" s="102"/>
    </row>
    <row r="18111" spans="2:2">
      <c r="B18111" s="102"/>
    </row>
    <row r="18112" spans="2:2">
      <c r="B18112" s="102"/>
    </row>
    <row r="18113" spans="2:2">
      <c r="B18113" s="102"/>
    </row>
    <row r="18114" spans="2:2">
      <c r="B18114" s="102"/>
    </row>
    <row r="18115" spans="2:2">
      <c r="B18115" s="102"/>
    </row>
    <row r="18116" spans="2:2">
      <c r="B18116" s="102"/>
    </row>
    <row r="18117" spans="2:2">
      <c r="B18117" s="102"/>
    </row>
    <row r="18118" spans="2:2">
      <c r="B18118" s="102"/>
    </row>
    <row r="18119" spans="2:2">
      <c r="B18119" s="102"/>
    </row>
    <row r="18120" spans="2:2">
      <c r="B18120" s="102"/>
    </row>
    <row r="18121" spans="2:2">
      <c r="B18121" s="102"/>
    </row>
    <row r="18122" spans="2:2">
      <c r="B18122" s="102"/>
    </row>
    <row r="18123" spans="2:2">
      <c r="B18123" s="102"/>
    </row>
    <row r="18124" spans="2:2">
      <c r="B18124" s="102"/>
    </row>
    <row r="18125" spans="2:2">
      <c r="B18125" s="102"/>
    </row>
    <row r="18126" spans="2:2">
      <c r="B18126" s="102"/>
    </row>
    <row r="18127" spans="2:2">
      <c r="B18127" s="102"/>
    </row>
    <row r="18128" spans="2:2">
      <c r="B18128" s="102"/>
    </row>
    <row r="18129" spans="2:2">
      <c r="B18129" s="102"/>
    </row>
    <row r="18130" spans="2:2">
      <c r="B18130" s="102"/>
    </row>
    <row r="18131" spans="2:2">
      <c r="B18131" s="102"/>
    </row>
    <row r="18132" spans="2:2">
      <c r="B18132" s="102"/>
    </row>
    <row r="18133" spans="2:2">
      <c r="B18133" s="102"/>
    </row>
    <row r="18134" spans="2:2">
      <c r="B18134" s="102"/>
    </row>
    <row r="18135" spans="2:2">
      <c r="B18135" s="102"/>
    </row>
    <row r="18136" spans="2:2">
      <c r="B18136" s="102"/>
    </row>
    <row r="18137" spans="2:2">
      <c r="B18137" s="102"/>
    </row>
    <row r="18138" spans="2:2">
      <c r="B18138" s="102"/>
    </row>
    <row r="18139" spans="2:2">
      <c r="B18139" s="102"/>
    </row>
    <row r="18140" spans="2:2">
      <c r="B18140" s="102"/>
    </row>
    <row r="18141" spans="2:2">
      <c r="B18141" s="102"/>
    </row>
    <row r="18142" spans="2:2">
      <c r="B18142" s="102"/>
    </row>
    <row r="18143" spans="2:2">
      <c r="B18143" s="102"/>
    </row>
    <row r="18144" spans="2:2">
      <c r="B18144" s="102"/>
    </row>
    <row r="18145" spans="2:2">
      <c r="B18145" s="102"/>
    </row>
    <row r="18146" spans="2:2">
      <c r="B18146" s="102"/>
    </row>
    <row r="18147" spans="2:2">
      <c r="B18147" s="102"/>
    </row>
    <row r="18148" spans="2:2">
      <c r="B18148" s="102"/>
    </row>
    <row r="18149" spans="2:2">
      <c r="B18149" s="102"/>
    </row>
    <row r="18150" spans="2:2">
      <c r="B18150" s="102"/>
    </row>
    <row r="18151" spans="2:2">
      <c r="B18151" s="102"/>
    </row>
    <row r="18152" spans="2:2">
      <c r="B18152" s="102"/>
    </row>
    <row r="18153" spans="2:2">
      <c r="B18153" s="102"/>
    </row>
    <row r="18154" spans="2:2">
      <c r="B18154" s="102"/>
    </row>
    <row r="18155" spans="2:2">
      <c r="B18155" s="102"/>
    </row>
    <row r="18156" spans="2:2">
      <c r="B18156" s="102"/>
    </row>
    <row r="18157" spans="2:2">
      <c r="B18157" s="102"/>
    </row>
    <row r="18158" spans="2:2">
      <c r="B18158" s="102"/>
    </row>
    <row r="18159" spans="2:2">
      <c r="B18159" s="102"/>
    </row>
    <row r="18160" spans="2:2">
      <c r="B18160" s="102"/>
    </row>
    <row r="18161" spans="2:2">
      <c r="B18161" s="102"/>
    </row>
    <row r="18162" spans="2:2">
      <c r="B18162" s="102"/>
    </row>
    <row r="18163" spans="2:2">
      <c r="B18163" s="102"/>
    </row>
    <row r="18164" spans="2:2">
      <c r="B18164" s="102"/>
    </row>
    <row r="18165" spans="2:2">
      <c r="B18165" s="102"/>
    </row>
    <row r="18166" spans="2:2">
      <c r="B18166" s="102"/>
    </row>
    <row r="18167" spans="2:2">
      <c r="B18167" s="102"/>
    </row>
    <row r="18168" spans="2:2">
      <c r="B18168" s="102"/>
    </row>
    <row r="18169" spans="2:2">
      <c r="B18169" s="102"/>
    </row>
    <row r="18170" spans="2:2">
      <c r="B18170" s="102"/>
    </row>
    <row r="18171" spans="2:2">
      <c r="B18171" s="102"/>
    </row>
    <row r="18172" spans="2:2">
      <c r="B18172" s="102"/>
    </row>
    <row r="18173" spans="2:2">
      <c r="B18173" s="102"/>
    </row>
    <row r="18174" spans="2:2">
      <c r="B18174" s="102"/>
    </row>
    <row r="18175" spans="2:2">
      <c r="B18175" s="102"/>
    </row>
    <row r="18176" spans="2:2">
      <c r="B18176" s="102"/>
    </row>
    <row r="18177" spans="2:2">
      <c r="B18177" s="102"/>
    </row>
    <row r="18178" spans="2:2">
      <c r="B18178" s="102"/>
    </row>
    <row r="18179" spans="2:2">
      <c r="B18179" s="102"/>
    </row>
    <row r="18180" spans="2:2">
      <c r="B18180" s="102"/>
    </row>
    <row r="18181" spans="2:2">
      <c r="B18181" s="102"/>
    </row>
    <row r="18182" spans="2:2">
      <c r="B18182" s="102"/>
    </row>
    <row r="18183" spans="2:2">
      <c r="B18183" s="102"/>
    </row>
    <row r="18184" spans="2:2">
      <c r="B18184" s="102"/>
    </row>
    <row r="18185" spans="2:2">
      <c r="B18185" s="102"/>
    </row>
    <row r="18186" spans="2:2">
      <c r="B18186" s="102"/>
    </row>
    <row r="18187" spans="2:2">
      <c r="B18187" s="102"/>
    </row>
    <row r="18188" spans="2:2">
      <c r="B18188" s="102"/>
    </row>
    <row r="18189" spans="2:2">
      <c r="B18189" s="102"/>
    </row>
    <row r="18190" spans="2:2">
      <c r="B18190" s="102"/>
    </row>
    <row r="18191" spans="2:2">
      <c r="B18191" s="102"/>
    </row>
    <row r="18192" spans="2:2">
      <c r="B18192" s="102"/>
    </row>
    <row r="18193" spans="2:2">
      <c r="B18193" s="102"/>
    </row>
    <row r="18194" spans="2:2">
      <c r="B18194" s="102"/>
    </row>
    <row r="18195" spans="2:2">
      <c r="B18195" s="102"/>
    </row>
    <row r="18196" spans="2:2">
      <c r="B18196" s="102"/>
    </row>
    <row r="18197" spans="2:2">
      <c r="B18197" s="102"/>
    </row>
    <row r="18198" spans="2:2">
      <c r="B18198" s="102"/>
    </row>
    <row r="18199" spans="2:2">
      <c r="B18199" s="102"/>
    </row>
    <row r="18200" spans="2:2">
      <c r="B18200" s="102"/>
    </row>
    <row r="18201" spans="2:2">
      <c r="B18201" s="102"/>
    </row>
    <row r="18202" spans="2:2">
      <c r="B18202" s="102"/>
    </row>
    <row r="18203" spans="2:2">
      <c r="B18203" s="102"/>
    </row>
    <row r="18204" spans="2:2">
      <c r="B18204" s="102"/>
    </row>
    <row r="18205" spans="2:2">
      <c r="B18205" s="102"/>
    </row>
    <row r="18206" spans="2:2">
      <c r="B18206" s="102"/>
    </row>
    <row r="18207" spans="2:2">
      <c r="B18207" s="102"/>
    </row>
    <row r="18208" spans="2:2">
      <c r="B18208" s="102"/>
    </row>
    <row r="18209" spans="2:2">
      <c r="B18209" s="102"/>
    </row>
    <row r="18210" spans="2:2">
      <c r="B18210" s="102"/>
    </row>
    <row r="18211" spans="2:2">
      <c r="B18211" s="102"/>
    </row>
    <row r="18212" spans="2:2">
      <c r="B18212" s="102"/>
    </row>
    <row r="18213" spans="2:2">
      <c r="B18213" s="102"/>
    </row>
    <row r="18214" spans="2:2">
      <c r="B18214" s="102"/>
    </row>
    <row r="18215" spans="2:2">
      <c r="B18215" s="102"/>
    </row>
    <row r="18216" spans="2:2">
      <c r="B18216" s="102"/>
    </row>
    <row r="18217" spans="2:2">
      <c r="B18217" s="102"/>
    </row>
    <row r="18218" spans="2:2">
      <c r="B18218" s="102"/>
    </row>
    <row r="18219" spans="2:2">
      <c r="B18219" s="102"/>
    </row>
    <row r="18220" spans="2:2">
      <c r="B18220" s="102"/>
    </row>
    <row r="18221" spans="2:2">
      <c r="B18221" s="102"/>
    </row>
    <row r="18222" spans="2:2">
      <c r="B18222" s="102"/>
    </row>
    <row r="18223" spans="2:2">
      <c r="B18223" s="102"/>
    </row>
    <row r="18224" spans="2:2">
      <c r="B18224" s="102"/>
    </row>
    <row r="18225" spans="2:2">
      <c r="B18225" s="102"/>
    </row>
    <row r="18226" spans="2:2">
      <c r="B18226" s="102"/>
    </row>
    <row r="18227" spans="2:2">
      <c r="B18227" s="102"/>
    </row>
    <row r="18228" spans="2:2">
      <c r="B18228" s="102"/>
    </row>
    <row r="18229" spans="2:2">
      <c r="B18229" s="102"/>
    </row>
    <row r="18230" spans="2:2">
      <c r="B18230" s="102"/>
    </row>
    <row r="18231" spans="2:2">
      <c r="B18231" s="102"/>
    </row>
    <row r="18232" spans="2:2">
      <c r="B18232" s="102"/>
    </row>
    <row r="18233" spans="2:2">
      <c r="B18233" s="102"/>
    </row>
    <row r="18234" spans="2:2">
      <c r="B18234" s="102"/>
    </row>
    <row r="18235" spans="2:2">
      <c r="B18235" s="102"/>
    </row>
    <row r="18236" spans="2:2">
      <c r="B18236" s="102"/>
    </row>
    <row r="18237" spans="2:2">
      <c r="B18237" s="102"/>
    </row>
    <row r="18238" spans="2:2">
      <c r="B18238" s="102"/>
    </row>
    <row r="18239" spans="2:2">
      <c r="B18239" s="102"/>
    </row>
    <row r="18240" spans="2:2">
      <c r="B18240" s="102"/>
    </row>
    <row r="18241" spans="2:2">
      <c r="B18241" s="102"/>
    </row>
    <row r="18242" spans="2:2">
      <c r="B18242" s="102"/>
    </row>
    <row r="18243" spans="2:2">
      <c r="B18243" s="102"/>
    </row>
    <row r="18244" spans="2:2">
      <c r="B18244" s="102"/>
    </row>
    <row r="18245" spans="2:2">
      <c r="B18245" s="102"/>
    </row>
    <row r="18246" spans="2:2">
      <c r="B18246" s="102"/>
    </row>
    <row r="18247" spans="2:2">
      <c r="B18247" s="102"/>
    </row>
    <row r="18248" spans="2:2">
      <c r="B18248" s="102"/>
    </row>
    <row r="18249" spans="2:2">
      <c r="B18249" s="102"/>
    </row>
    <row r="18250" spans="2:2">
      <c r="B18250" s="102"/>
    </row>
    <row r="18251" spans="2:2">
      <c r="B18251" s="102"/>
    </row>
    <row r="18252" spans="2:2">
      <c r="B18252" s="102"/>
    </row>
    <row r="18253" spans="2:2">
      <c r="B18253" s="102"/>
    </row>
    <row r="18254" spans="2:2">
      <c r="B18254" s="102"/>
    </row>
    <row r="18255" spans="2:2">
      <c r="B18255" s="102"/>
    </row>
    <row r="18256" spans="2:2">
      <c r="B18256" s="102"/>
    </row>
    <row r="18257" spans="2:2">
      <c r="B18257" s="102"/>
    </row>
    <row r="18258" spans="2:2">
      <c r="B18258" s="102"/>
    </row>
    <row r="18259" spans="2:2">
      <c r="B18259" s="102"/>
    </row>
    <row r="18260" spans="2:2">
      <c r="B18260" s="102"/>
    </row>
    <row r="18261" spans="2:2">
      <c r="B18261" s="102"/>
    </row>
    <row r="18262" spans="2:2">
      <c r="B18262" s="102"/>
    </row>
    <row r="18263" spans="2:2">
      <c r="B18263" s="102"/>
    </row>
    <row r="18264" spans="2:2">
      <c r="B18264" s="102"/>
    </row>
    <row r="18265" spans="2:2">
      <c r="B18265" s="102"/>
    </row>
    <row r="18266" spans="2:2">
      <c r="B18266" s="102"/>
    </row>
    <row r="18267" spans="2:2">
      <c r="B18267" s="102"/>
    </row>
    <row r="18268" spans="2:2">
      <c r="B18268" s="102"/>
    </row>
    <row r="18269" spans="2:2">
      <c r="B18269" s="102"/>
    </row>
    <row r="18270" spans="2:2">
      <c r="B18270" s="102"/>
    </row>
    <row r="18271" spans="2:2">
      <c r="B18271" s="102"/>
    </row>
    <row r="18272" spans="2:2">
      <c r="B18272" s="102"/>
    </row>
    <row r="18273" spans="2:2">
      <c r="B18273" s="102"/>
    </row>
    <row r="18274" spans="2:2">
      <c r="B18274" s="102"/>
    </row>
    <row r="18275" spans="2:2">
      <c r="B18275" s="102"/>
    </row>
    <row r="18276" spans="2:2">
      <c r="B18276" s="102"/>
    </row>
    <row r="18277" spans="2:2">
      <c r="B18277" s="102"/>
    </row>
    <row r="18278" spans="2:2">
      <c r="B18278" s="102"/>
    </row>
    <row r="18279" spans="2:2">
      <c r="B18279" s="102"/>
    </row>
    <row r="18280" spans="2:2">
      <c r="B18280" s="102"/>
    </row>
    <row r="18281" spans="2:2">
      <c r="B18281" s="102"/>
    </row>
    <row r="18282" spans="2:2">
      <c r="B18282" s="102"/>
    </row>
    <row r="18283" spans="2:2">
      <c r="B18283" s="102"/>
    </row>
    <row r="18284" spans="2:2">
      <c r="B18284" s="102"/>
    </row>
    <row r="18285" spans="2:2">
      <c r="B18285" s="102"/>
    </row>
    <row r="18286" spans="2:2">
      <c r="B18286" s="102"/>
    </row>
    <row r="18287" spans="2:2">
      <c r="B18287" s="102"/>
    </row>
    <row r="18288" spans="2:2">
      <c r="B18288" s="102"/>
    </row>
    <row r="18289" spans="2:2">
      <c r="B18289" s="102"/>
    </row>
    <row r="18290" spans="2:2">
      <c r="B18290" s="102"/>
    </row>
    <row r="18291" spans="2:2">
      <c r="B18291" s="102"/>
    </row>
    <row r="18292" spans="2:2">
      <c r="B18292" s="102"/>
    </row>
    <row r="18293" spans="2:2">
      <c r="B18293" s="102"/>
    </row>
    <row r="18294" spans="2:2">
      <c r="B18294" s="102"/>
    </row>
    <row r="18295" spans="2:2">
      <c r="B18295" s="102"/>
    </row>
    <row r="18296" spans="2:2">
      <c r="B18296" s="102"/>
    </row>
    <row r="18297" spans="2:2">
      <c r="B18297" s="102"/>
    </row>
    <row r="18298" spans="2:2">
      <c r="B18298" s="102"/>
    </row>
    <row r="18299" spans="2:2">
      <c r="B18299" s="102"/>
    </row>
    <row r="18300" spans="2:2">
      <c r="B18300" s="102"/>
    </row>
    <row r="18301" spans="2:2">
      <c r="B18301" s="102"/>
    </row>
    <row r="18302" spans="2:2">
      <c r="B18302" s="102"/>
    </row>
    <row r="18303" spans="2:2">
      <c r="B18303" s="102"/>
    </row>
    <row r="18304" spans="2:2">
      <c r="B18304" s="102"/>
    </row>
    <row r="18305" spans="2:2">
      <c r="B18305" s="102"/>
    </row>
    <row r="18306" spans="2:2">
      <c r="B18306" s="102"/>
    </row>
    <row r="18307" spans="2:2">
      <c r="B18307" s="102"/>
    </row>
    <row r="18308" spans="2:2">
      <c r="B18308" s="102"/>
    </row>
    <row r="18309" spans="2:2">
      <c r="B18309" s="102"/>
    </row>
    <row r="18310" spans="2:2">
      <c r="B18310" s="102"/>
    </row>
    <row r="18311" spans="2:2">
      <c r="B18311" s="102"/>
    </row>
    <row r="18312" spans="2:2">
      <c r="B18312" s="102"/>
    </row>
    <row r="18313" spans="2:2">
      <c r="B18313" s="102"/>
    </row>
    <row r="18314" spans="2:2">
      <c r="B18314" s="102"/>
    </row>
    <row r="18315" spans="2:2">
      <c r="B18315" s="102"/>
    </row>
    <row r="18316" spans="2:2">
      <c r="B18316" s="102"/>
    </row>
    <row r="18317" spans="2:2">
      <c r="B18317" s="102"/>
    </row>
    <row r="18318" spans="2:2">
      <c r="B18318" s="102"/>
    </row>
    <row r="18319" spans="2:2">
      <c r="B18319" s="102"/>
    </row>
    <row r="18320" spans="2:2">
      <c r="B18320" s="102"/>
    </row>
    <row r="18321" spans="2:2">
      <c r="B18321" s="102"/>
    </row>
    <row r="18322" spans="2:2">
      <c r="B18322" s="102"/>
    </row>
    <row r="18323" spans="2:2">
      <c r="B18323" s="102"/>
    </row>
    <row r="18324" spans="2:2">
      <c r="B18324" s="102"/>
    </row>
    <row r="18325" spans="2:2">
      <c r="B18325" s="102"/>
    </row>
    <row r="18326" spans="2:2">
      <c r="B18326" s="102"/>
    </row>
    <row r="18327" spans="2:2">
      <c r="B18327" s="102"/>
    </row>
    <row r="18328" spans="2:2">
      <c r="B18328" s="102"/>
    </row>
    <row r="18329" spans="2:2">
      <c r="B18329" s="102"/>
    </row>
    <row r="18330" spans="2:2">
      <c r="B18330" s="102"/>
    </row>
    <row r="18331" spans="2:2">
      <c r="B18331" s="102"/>
    </row>
    <row r="18332" spans="2:2">
      <c r="B18332" s="102"/>
    </row>
    <row r="18333" spans="2:2">
      <c r="B18333" s="102"/>
    </row>
    <row r="18334" spans="2:2">
      <c r="B18334" s="102"/>
    </row>
    <row r="18335" spans="2:2">
      <c r="B18335" s="102"/>
    </row>
    <row r="18336" spans="2:2">
      <c r="B18336" s="102"/>
    </row>
    <row r="18337" spans="2:2">
      <c r="B18337" s="102"/>
    </row>
    <row r="18338" spans="2:2">
      <c r="B18338" s="102"/>
    </row>
    <row r="18339" spans="2:2">
      <c r="B18339" s="102"/>
    </row>
    <row r="18340" spans="2:2">
      <c r="B18340" s="102"/>
    </row>
    <row r="18341" spans="2:2">
      <c r="B18341" s="102"/>
    </row>
    <row r="18342" spans="2:2">
      <c r="B18342" s="102"/>
    </row>
    <row r="18343" spans="2:2">
      <c r="B18343" s="102"/>
    </row>
    <row r="18344" spans="2:2">
      <c r="B18344" s="102"/>
    </row>
    <row r="18345" spans="2:2">
      <c r="B18345" s="102"/>
    </row>
    <row r="18346" spans="2:2">
      <c r="B18346" s="102"/>
    </row>
    <row r="18347" spans="2:2">
      <c r="B18347" s="102"/>
    </row>
    <row r="18348" spans="2:2">
      <c r="B18348" s="102"/>
    </row>
    <row r="18349" spans="2:2">
      <c r="B18349" s="102"/>
    </row>
    <row r="18350" spans="2:2">
      <c r="B18350" s="102"/>
    </row>
    <row r="18351" spans="2:2">
      <c r="B18351" s="102"/>
    </row>
    <row r="18352" spans="2:2">
      <c r="B18352" s="102"/>
    </row>
    <row r="18353" spans="2:2">
      <c r="B18353" s="102"/>
    </row>
    <row r="18354" spans="2:2">
      <c r="B18354" s="102"/>
    </row>
    <row r="18355" spans="2:2">
      <c r="B18355" s="102"/>
    </row>
    <row r="18356" spans="2:2">
      <c r="B18356" s="102"/>
    </row>
    <row r="18357" spans="2:2">
      <c r="B18357" s="102"/>
    </row>
    <row r="18358" spans="2:2">
      <c r="B18358" s="102"/>
    </row>
    <row r="18359" spans="2:2">
      <c r="B18359" s="102"/>
    </row>
    <row r="18360" spans="2:2">
      <c r="B18360" s="102"/>
    </row>
    <row r="18361" spans="2:2">
      <c r="B18361" s="102"/>
    </row>
    <row r="18362" spans="2:2">
      <c r="B18362" s="102"/>
    </row>
    <row r="18363" spans="2:2">
      <c r="B18363" s="102"/>
    </row>
    <row r="18364" spans="2:2">
      <c r="B18364" s="102"/>
    </row>
    <row r="18365" spans="2:2">
      <c r="B18365" s="102"/>
    </row>
    <row r="18366" spans="2:2">
      <c r="B18366" s="102"/>
    </row>
    <row r="18367" spans="2:2">
      <c r="B18367" s="102"/>
    </row>
    <row r="18368" spans="2:2">
      <c r="B18368" s="102"/>
    </row>
    <row r="18369" spans="2:2">
      <c r="B18369" s="102"/>
    </row>
    <row r="18370" spans="2:2">
      <c r="B18370" s="102"/>
    </row>
    <row r="18371" spans="2:2">
      <c r="B18371" s="102"/>
    </row>
    <row r="18372" spans="2:2">
      <c r="B18372" s="102"/>
    </row>
    <row r="18373" spans="2:2">
      <c r="B18373" s="102"/>
    </row>
    <row r="18374" spans="2:2">
      <c r="B18374" s="102"/>
    </row>
    <row r="18375" spans="2:2">
      <c r="B18375" s="102"/>
    </row>
    <row r="18376" spans="2:2">
      <c r="B18376" s="102"/>
    </row>
    <row r="18377" spans="2:2">
      <c r="B18377" s="102"/>
    </row>
    <row r="18378" spans="2:2">
      <c r="B18378" s="102"/>
    </row>
    <row r="18379" spans="2:2">
      <c r="B18379" s="102"/>
    </row>
    <row r="18380" spans="2:2">
      <c r="B18380" s="102"/>
    </row>
    <row r="18381" spans="2:2">
      <c r="B18381" s="102"/>
    </row>
    <row r="18382" spans="2:2">
      <c r="B18382" s="102"/>
    </row>
    <row r="18383" spans="2:2">
      <c r="B18383" s="102"/>
    </row>
    <row r="18384" spans="2:2">
      <c r="B18384" s="102"/>
    </row>
    <row r="18385" spans="2:2">
      <c r="B18385" s="102"/>
    </row>
    <row r="18386" spans="2:2">
      <c r="B18386" s="102"/>
    </row>
    <row r="18387" spans="2:2">
      <c r="B18387" s="102"/>
    </row>
    <row r="18388" spans="2:2">
      <c r="B18388" s="102"/>
    </row>
    <row r="18389" spans="2:2">
      <c r="B18389" s="102"/>
    </row>
    <row r="18390" spans="2:2">
      <c r="B18390" s="102"/>
    </row>
    <row r="18391" spans="2:2">
      <c r="B18391" s="102"/>
    </row>
    <row r="18392" spans="2:2">
      <c r="B18392" s="102"/>
    </row>
    <row r="18393" spans="2:2">
      <c r="B18393" s="102"/>
    </row>
    <row r="18394" spans="2:2">
      <c r="B18394" s="102"/>
    </row>
    <row r="18395" spans="2:2">
      <c r="B18395" s="102"/>
    </row>
    <row r="18396" spans="2:2">
      <c r="B18396" s="102"/>
    </row>
    <row r="18397" spans="2:2">
      <c r="B18397" s="102"/>
    </row>
    <row r="18398" spans="2:2">
      <c r="B18398" s="102"/>
    </row>
    <row r="18399" spans="2:2">
      <c r="B18399" s="102"/>
    </row>
    <row r="18400" spans="2:2">
      <c r="B18400" s="102"/>
    </row>
    <row r="18401" spans="2:2">
      <c r="B18401" s="102"/>
    </row>
    <row r="18402" spans="2:2">
      <c r="B18402" s="102"/>
    </row>
    <row r="18403" spans="2:2">
      <c r="B18403" s="102"/>
    </row>
    <row r="18404" spans="2:2">
      <c r="B18404" s="102"/>
    </row>
    <row r="18405" spans="2:2">
      <c r="B18405" s="102"/>
    </row>
    <row r="18406" spans="2:2">
      <c r="B18406" s="102"/>
    </row>
    <row r="18407" spans="2:2">
      <c r="B18407" s="102"/>
    </row>
    <row r="18408" spans="2:2">
      <c r="B18408" s="102"/>
    </row>
    <row r="18409" spans="2:2">
      <c r="B18409" s="102"/>
    </row>
    <row r="18410" spans="2:2">
      <c r="B18410" s="102"/>
    </row>
    <row r="18411" spans="2:2">
      <c r="B18411" s="102"/>
    </row>
    <row r="18412" spans="2:2">
      <c r="B18412" s="102"/>
    </row>
    <row r="18413" spans="2:2">
      <c r="B18413" s="102"/>
    </row>
    <row r="18414" spans="2:2">
      <c r="B18414" s="102"/>
    </row>
    <row r="18415" spans="2:2">
      <c r="B18415" s="102"/>
    </row>
    <row r="18416" spans="2:2">
      <c r="B18416" s="102"/>
    </row>
    <row r="18417" spans="2:2">
      <c r="B18417" s="102"/>
    </row>
    <row r="18418" spans="2:2">
      <c r="B18418" s="102"/>
    </row>
    <row r="18419" spans="2:2">
      <c r="B18419" s="102"/>
    </row>
    <row r="18420" spans="2:2">
      <c r="B18420" s="102"/>
    </row>
    <row r="18421" spans="2:2">
      <c r="B18421" s="102"/>
    </row>
    <row r="18422" spans="2:2">
      <c r="B18422" s="102"/>
    </row>
    <row r="18423" spans="2:2">
      <c r="B18423" s="102"/>
    </row>
    <row r="18424" spans="2:2">
      <c r="B18424" s="102"/>
    </row>
    <row r="18425" spans="2:2">
      <c r="B18425" s="102"/>
    </row>
    <row r="18426" spans="2:2">
      <c r="B18426" s="102"/>
    </row>
    <row r="18427" spans="2:2">
      <c r="B18427" s="102"/>
    </row>
    <row r="18428" spans="2:2">
      <c r="B18428" s="102"/>
    </row>
    <row r="18429" spans="2:2">
      <c r="B18429" s="102"/>
    </row>
    <row r="18430" spans="2:2">
      <c r="B18430" s="102"/>
    </row>
    <row r="18431" spans="2:2">
      <c r="B18431" s="102"/>
    </row>
    <row r="18432" spans="2:2">
      <c r="B18432" s="102"/>
    </row>
    <row r="18433" spans="2:2">
      <c r="B18433" s="102"/>
    </row>
    <row r="18434" spans="2:2">
      <c r="B18434" s="102"/>
    </row>
    <row r="18435" spans="2:2">
      <c r="B18435" s="102"/>
    </row>
    <row r="18436" spans="2:2">
      <c r="B18436" s="102"/>
    </row>
    <row r="18437" spans="2:2">
      <c r="B18437" s="102"/>
    </row>
    <row r="18438" spans="2:2">
      <c r="B18438" s="102"/>
    </row>
    <row r="18439" spans="2:2">
      <c r="B18439" s="102"/>
    </row>
    <row r="18440" spans="2:2">
      <c r="B18440" s="102"/>
    </row>
    <row r="18441" spans="2:2">
      <c r="B18441" s="102"/>
    </row>
    <row r="18442" spans="2:2">
      <c r="B18442" s="102"/>
    </row>
    <row r="18443" spans="2:2">
      <c r="B18443" s="102"/>
    </row>
    <row r="18444" spans="2:2">
      <c r="B18444" s="102"/>
    </row>
    <row r="18445" spans="2:2">
      <c r="B18445" s="102"/>
    </row>
    <row r="18446" spans="2:2">
      <c r="B18446" s="102"/>
    </row>
    <row r="18447" spans="2:2">
      <c r="B18447" s="102"/>
    </row>
    <row r="18448" spans="2:2">
      <c r="B18448" s="102"/>
    </row>
    <row r="18449" spans="2:2">
      <c r="B18449" s="102"/>
    </row>
    <row r="18450" spans="2:2">
      <c r="B18450" s="102"/>
    </row>
    <row r="18451" spans="2:2">
      <c r="B18451" s="102"/>
    </row>
    <row r="18452" spans="2:2">
      <c r="B18452" s="102"/>
    </row>
    <row r="18453" spans="2:2">
      <c r="B18453" s="102"/>
    </row>
    <row r="18454" spans="2:2">
      <c r="B18454" s="102"/>
    </row>
    <row r="18455" spans="2:2">
      <c r="B18455" s="102"/>
    </row>
    <row r="18456" spans="2:2">
      <c r="B18456" s="102"/>
    </row>
    <row r="18457" spans="2:2">
      <c r="B18457" s="102"/>
    </row>
    <row r="18458" spans="2:2">
      <c r="B18458" s="102"/>
    </row>
    <row r="18459" spans="2:2">
      <c r="B18459" s="102"/>
    </row>
    <row r="18460" spans="2:2">
      <c r="B18460" s="102"/>
    </row>
    <row r="18461" spans="2:2">
      <c r="B18461" s="102"/>
    </row>
    <row r="18462" spans="2:2">
      <c r="B18462" s="102"/>
    </row>
    <row r="18463" spans="2:2">
      <c r="B18463" s="102"/>
    </row>
    <row r="18464" spans="2:2">
      <c r="B18464" s="102"/>
    </row>
    <row r="18465" spans="2:2">
      <c r="B18465" s="102"/>
    </row>
    <row r="18466" spans="2:2">
      <c r="B18466" s="102"/>
    </row>
    <row r="18467" spans="2:2">
      <c r="B18467" s="102"/>
    </row>
    <row r="18468" spans="2:2">
      <c r="B18468" s="102"/>
    </row>
    <row r="18469" spans="2:2">
      <c r="B18469" s="102"/>
    </row>
    <row r="18470" spans="2:2">
      <c r="B18470" s="102"/>
    </row>
    <row r="18471" spans="2:2">
      <c r="B18471" s="102"/>
    </row>
    <row r="18472" spans="2:2">
      <c r="B18472" s="102"/>
    </row>
    <row r="18473" spans="2:2">
      <c r="B18473" s="102"/>
    </row>
    <row r="18474" spans="2:2">
      <c r="B18474" s="102"/>
    </row>
    <row r="18475" spans="2:2">
      <c r="B18475" s="102"/>
    </row>
    <row r="18476" spans="2:2">
      <c r="B18476" s="102"/>
    </row>
    <row r="18477" spans="2:2">
      <c r="B18477" s="102"/>
    </row>
    <row r="18478" spans="2:2">
      <c r="B18478" s="102"/>
    </row>
    <row r="18479" spans="2:2">
      <c r="B18479" s="102"/>
    </row>
    <row r="18480" spans="2:2">
      <c r="B18480" s="102"/>
    </row>
    <row r="18481" spans="2:2">
      <c r="B18481" s="102"/>
    </row>
    <row r="18482" spans="2:2">
      <c r="B18482" s="102"/>
    </row>
    <row r="18483" spans="2:2">
      <c r="B18483" s="102"/>
    </row>
    <row r="18484" spans="2:2">
      <c r="B18484" s="102"/>
    </row>
    <row r="18485" spans="2:2">
      <c r="B18485" s="102"/>
    </row>
    <row r="18486" spans="2:2">
      <c r="B18486" s="102"/>
    </row>
    <row r="18487" spans="2:2">
      <c r="B18487" s="102"/>
    </row>
    <row r="18488" spans="2:2">
      <c r="B18488" s="102"/>
    </row>
    <row r="18489" spans="2:2">
      <c r="B18489" s="102"/>
    </row>
    <row r="18490" spans="2:2">
      <c r="B18490" s="102"/>
    </row>
    <row r="18491" spans="2:2">
      <c r="B18491" s="102"/>
    </row>
    <row r="18492" spans="2:2">
      <c r="B18492" s="102"/>
    </row>
    <row r="18493" spans="2:2">
      <c r="B18493" s="102"/>
    </row>
    <row r="18494" spans="2:2">
      <c r="B18494" s="102"/>
    </row>
    <row r="18495" spans="2:2">
      <c r="B18495" s="102"/>
    </row>
    <row r="18496" spans="2:2">
      <c r="B18496" s="102"/>
    </row>
    <row r="18497" spans="2:2">
      <c r="B18497" s="102"/>
    </row>
    <row r="18498" spans="2:2">
      <c r="B18498" s="102"/>
    </row>
    <row r="18499" spans="2:2">
      <c r="B18499" s="102"/>
    </row>
    <row r="18500" spans="2:2">
      <c r="B18500" s="102"/>
    </row>
    <row r="18501" spans="2:2">
      <c r="B18501" s="102"/>
    </row>
    <row r="18502" spans="2:2">
      <c r="B18502" s="102"/>
    </row>
    <row r="18503" spans="2:2">
      <c r="B18503" s="102"/>
    </row>
    <row r="18504" spans="2:2">
      <c r="B18504" s="102"/>
    </row>
    <row r="18505" spans="2:2">
      <c r="B18505" s="102"/>
    </row>
    <row r="18506" spans="2:2">
      <c r="B18506" s="102"/>
    </row>
    <row r="18507" spans="2:2">
      <c r="B18507" s="102"/>
    </row>
    <row r="18508" spans="2:2">
      <c r="B18508" s="102"/>
    </row>
    <row r="18509" spans="2:2">
      <c r="B18509" s="102"/>
    </row>
    <row r="18510" spans="2:2">
      <c r="B18510" s="102"/>
    </row>
    <row r="18511" spans="2:2">
      <c r="B18511" s="102"/>
    </row>
    <row r="18512" spans="2:2">
      <c r="B18512" s="102"/>
    </row>
    <row r="18513" spans="2:2">
      <c r="B18513" s="102"/>
    </row>
    <row r="18514" spans="2:2">
      <c r="B18514" s="102"/>
    </row>
    <row r="18515" spans="2:2">
      <c r="B18515" s="102"/>
    </row>
    <row r="18516" spans="2:2">
      <c r="B18516" s="102"/>
    </row>
    <row r="18517" spans="2:2">
      <c r="B18517" s="102"/>
    </row>
    <row r="18518" spans="2:2">
      <c r="B18518" s="102"/>
    </row>
    <row r="18519" spans="2:2">
      <c r="B18519" s="102"/>
    </row>
    <row r="18520" spans="2:2">
      <c r="B18520" s="102"/>
    </row>
    <row r="18521" spans="2:2">
      <c r="B18521" s="102"/>
    </row>
    <row r="18522" spans="2:2">
      <c r="B18522" s="102"/>
    </row>
    <row r="18523" spans="2:2">
      <c r="B18523" s="102"/>
    </row>
    <row r="18524" spans="2:2">
      <c r="B18524" s="102"/>
    </row>
    <row r="18525" spans="2:2">
      <c r="B18525" s="102"/>
    </row>
    <row r="18526" spans="2:2">
      <c r="B18526" s="102"/>
    </row>
    <row r="18527" spans="2:2">
      <c r="B18527" s="102"/>
    </row>
    <row r="18528" spans="2:2">
      <c r="B18528" s="102"/>
    </row>
    <row r="18529" spans="2:2">
      <c r="B18529" s="102"/>
    </row>
    <row r="18530" spans="2:2">
      <c r="B18530" s="102"/>
    </row>
    <row r="18531" spans="2:2">
      <c r="B18531" s="102"/>
    </row>
    <row r="18532" spans="2:2">
      <c r="B18532" s="102"/>
    </row>
    <row r="18533" spans="2:2">
      <c r="B18533" s="102"/>
    </row>
    <row r="18534" spans="2:2">
      <c r="B18534" s="102"/>
    </row>
    <row r="18535" spans="2:2">
      <c r="B18535" s="102"/>
    </row>
    <row r="18536" spans="2:2">
      <c r="B18536" s="102"/>
    </row>
    <row r="18537" spans="2:2">
      <c r="B18537" s="102"/>
    </row>
    <row r="18538" spans="2:2">
      <c r="B18538" s="102"/>
    </row>
    <row r="18539" spans="2:2">
      <c r="B18539" s="102"/>
    </row>
    <row r="18540" spans="2:2">
      <c r="B18540" s="102"/>
    </row>
    <row r="18541" spans="2:2">
      <c r="B18541" s="102"/>
    </row>
    <row r="18542" spans="2:2">
      <c r="B18542" s="102"/>
    </row>
    <row r="18543" spans="2:2">
      <c r="B18543" s="102"/>
    </row>
    <row r="18544" spans="2:2">
      <c r="B18544" s="102"/>
    </row>
    <row r="18545" spans="2:2">
      <c r="B18545" s="102"/>
    </row>
    <row r="18546" spans="2:2">
      <c r="B18546" s="102"/>
    </row>
    <row r="18547" spans="2:2">
      <c r="B18547" s="102"/>
    </row>
    <row r="18548" spans="2:2">
      <c r="B18548" s="102"/>
    </row>
    <row r="18549" spans="2:2">
      <c r="B18549" s="102"/>
    </row>
    <row r="18550" spans="2:2">
      <c r="B18550" s="102"/>
    </row>
    <row r="18551" spans="2:2">
      <c r="B18551" s="102"/>
    </row>
    <row r="18552" spans="2:2">
      <c r="B18552" s="102"/>
    </row>
    <row r="18553" spans="2:2">
      <c r="B18553" s="102"/>
    </row>
    <row r="18554" spans="2:2">
      <c r="B18554" s="102"/>
    </row>
    <row r="18555" spans="2:2">
      <c r="B18555" s="102"/>
    </row>
    <row r="18556" spans="2:2">
      <c r="B18556" s="102"/>
    </row>
    <row r="18557" spans="2:2">
      <c r="B18557" s="102"/>
    </row>
    <row r="18558" spans="2:2">
      <c r="B18558" s="102"/>
    </row>
    <row r="18559" spans="2:2">
      <c r="B18559" s="102"/>
    </row>
    <row r="18560" spans="2:2">
      <c r="B18560" s="102"/>
    </row>
    <row r="18561" spans="2:2">
      <c r="B18561" s="102"/>
    </row>
    <row r="18562" spans="2:2">
      <c r="B18562" s="102"/>
    </row>
    <row r="18563" spans="2:2">
      <c r="B18563" s="102"/>
    </row>
    <row r="18564" spans="2:2">
      <c r="B18564" s="102"/>
    </row>
    <row r="18565" spans="2:2">
      <c r="B18565" s="102"/>
    </row>
    <row r="18566" spans="2:2">
      <c r="B18566" s="102"/>
    </row>
    <row r="18567" spans="2:2">
      <c r="B18567" s="102"/>
    </row>
    <row r="18568" spans="2:2">
      <c r="B18568" s="102"/>
    </row>
    <row r="18569" spans="2:2">
      <c r="B18569" s="102"/>
    </row>
    <row r="18570" spans="2:2">
      <c r="B18570" s="102"/>
    </row>
    <row r="18571" spans="2:2">
      <c r="B18571" s="102"/>
    </row>
    <row r="18572" spans="2:2">
      <c r="B18572" s="102"/>
    </row>
    <row r="18573" spans="2:2">
      <c r="B18573" s="102"/>
    </row>
    <row r="18574" spans="2:2">
      <c r="B18574" s="102"/>
    </row>
    <row r="18575" spans="2:2">
      <c r="B18575" s="102"/>
    </row>
    <row r="18576" spans="2:2">
      <c r="B18576" s="102"/>
    </row>
    <row r="18577" spans="2:2">
      <c r="B18577" s="102"/>
    </row>
    <row r="18578" spans="2:2">
      <c r="B18578" s="102"/>
    </row>
    <row r="18579" spans="2:2">
      <c r="B18579" s="102"/>
    </row>
    <row r="18580" spans="2:2">
      <c r="B18580" s="102"/>
    </row>
    <row r="18581" spans="2:2">
      <c r="B18581" s="102"/>
    </row>
    <row r="18582" spans="2:2">
      <c r="B18582" s="102"/>
    </row>
    <row r="18583" spans="2:2">
      <c r="B18583" s="102"/>
    </row>
    <row r="18584" spans="2:2">
      <c r="B18584" s="102"/>
    </row>
    <row r="18585" spans="2:2">
      <c r="B18585" s="102"/>
    </row>
    <row r="18586" spans="2:2">
      <c r="B18586" s="102"/>
    </row>
    <row r="18587" spans="2:2">
      <c r="B18587" s="102"/>
    </row>
    <row r="18588" spans="2:2">
      <c r="B18588" s="102"/>
    </row>
    <row r="18589" spans="2:2">
      <c r="B18589" s="102"/>
    </row>
    <row r="18590" spans="2:2">
      <c r="B18590" s="102"/>
    </row>
    <row r="18591" spans="2:2">
      <c r="B18591" s="102"/>
    </row>
    <row r="18592" spans="2:2">
      <c r="B18592" s="102"/>
    </row>
    <row r="18593" spans="2:2">
      <c r="B18593" s="102"/>
    </row>
    <row r="18594" spans="2:2">
      <c r="B18594" s="102"/>
    </row>
    <row r="18595" spans="2:2">
      <c r="B18595" s="102"/>
    </row>
    <row r="18596" spans="2:2">
      <c r="B18596" s="102"/>
    </row>
    <row r="18597" spans="2:2">
      <c r="B18597" s="102"/>
    </row>
    <row r="18598" spans="2:2">
      <c r="B18598" s="102"/>
    </row>
    <row r="18599" spans="2:2">
      <c r="B18599" s="102"/>
    </row>
    <row r="18600" spans="2:2">
      <c r="B18600" s="102"/>
    </row>
    <row r="18601" spans="2:2">
      <c r="B18601" s="102"/>
    </row>
    <row r="18602" spans="2:2">
      <c r="B18602" s="102"/>
    </row>
    <row r="18603" spans="2:2">
      <c r="B18603" s="102"/>
    </row>
    <row r="18604" spans="2:2">
      <c r="B18604" s="102"/>
    </row>
    <row r="18605" spans="2:2">
      <c r="B18605" s="102"/>
    </row>
    <row r="18606" spans="2:2">
      <c r="B18606" s="102"/>
    </row>
    <row r="18607" spans="2:2">
      <c r="B18607" s="102"/>
    </row>
    <row r="18608" spans="2:2">
      <c r="B18608" s="102"/>
    </row>
    <row r="18609" spans="2:2">
      <c r="B18609" s="102"/>
    </row>
    <row r="18610" spans="2:2">
      <c r="B18610" s="102"/>
    </row>
    <row r="18611" spans="2:2">
      <c r="B18611" s="102"/>
    </row>
    <row r="18612" spans="2:2">
      <c r="B18612" s="102"/>
    </row>
    <row r="18613" spans="2:2">
      <c r="B18613" s="102"/>
    </row>
    <row r="18614" spans="2:2">
      <c r="B18614" s="102"/>
    </row>
    <row r="18615" spans="2:2">
      <c r="B18615" s="102"/>
    </row>
    <row r="18616" spans="2:2">
      <c r="B18616" s="102"/>
    </row>
    <row r="18617" spans="2:2">
      <c r="B18617" s="102"/>
    </row>
    <row r="18618" spans="2:2">
      <c r="B18618" s="102"/>
    </row>
    <row r="18619" spans="2:2">
      <c r="B18619" s="102"/>
    </row>
    <row r="18620" spans="2:2">
      <c r="B18620" s="102"/>
    </row>
    <row r="18621" spans="2:2">
      <c r="B18621" s="102"/>
    </row>
    <row r="18622" spans="2:2">
      <c r="B18622" s="102"/>
    </row>
    <row r="18623" spans="2:2">
      <c r="B18623" s="102"/>
    </row>
    <row r="18624" spans="2:2">
      <c r="B18624" s="102"/>
    </row>
    <row r="18625" spans="2:2">
      <c r="B18625" s="102"/>
    </row>
    <row r="18626" spans="2:2">
      <c r="B18626" s="102"/>
    </row>
    <row r="18627" spans="2:2">
      <c r="B18627" s="102"/>
    </row>
    <row r="18628" spans="2:2">
      <c r="B18628" s="102"/>
    </row>
    <row r="18629" spans="2:2">
      <c r="B18629" s="102"/>
    </row>
    <row r="18630" spans="2:2">
      <c r="B18630" s="102"/>
    </row>
    <row r="18631" spans="2:2">
      <c r="B18631" s="102"/>
    </row>
    <row r="18632" spans="2:2">
      <c r="B18632" s="102"/>
    </row>
    <row r="18633" spans="2:2">
      <c r="B18633" s="102"/>
    </row>
    <row r="18634" spans="2:2">
      <c r="B18634" s="102"/>
    </row>
    <row r="18635" spans="2:2">
      <c r="B18635" s="102"/>
    </row>
    <row r="18636" spans="2:2">
      <c r="B18636" s="102"/>
    </row>
    <row r="18637" spans="2:2">
      <c r="B18637" s="102"/>
    </row>
    <row r="18638" spans="2:2">
      <c r="B18638" s="102"/>
    </row>
    <row r="18639" spans="2:2">
      <c r="B18639" s="102"/>
    </row>
    <row r="18640" spans="2:2">
      <c r="B18640" s="102"/>
    </row>
    <row r="18641" spans="2:2">
      <c r="B18641" s="102"/>
    </row>
    <row r="18642" spans="2:2">
      <c r="B18642" s="102"/>
    </row>
    <row r="18643" spans="2:2">
      <c r="B18643" s="102"/>
    </row>
    <row r="18644" spans="2:2">
      <c r="B18644" s="102"/>
    </row>
    <row r="18645" spans="2:2">
      <c r="B18645" s="102"/>
    </row>
    <row r="18646" spans="2:2">
      <c r="B18646" s="102"/>
    </row>
    <row r="18647" spans="2:2">
      <c r="B18647" s="102"/>
    </row>
    <row r="18648" spans="2:2">
      <c r="B18648" s="102"/>
    </row>
    <row r="18649" spans="2:2">
      <c r="B18649" s="102"/>
    </row>
    <row r="18650" spans="2:2">
      <c r="B18650" s="102"/>
    </row>
    <row r="18651" spans="2:2">
      <c r="B18651" s="102"/>
    </row>
    <row r="18652" spans="2:2">
      <c r="B18652" s="102"/>
    </row>
    <row r="18653" spans="2:2">
      <c r="B18653" s="102"/>
    </row>
    <row r="18654" spans="2:2">
      <c r="B18654" s="102"/>
    </row>
    <row r="18655" spans="2:2">
      <c r="B18655" s="102"/>
    </row>
    <row r="18656" spans="2:2">
      <c r="B18656" s="102"/>
    </row>
    <row r="18657" spans="2:2">
      <c r="B18657" s="102"/>
    </row>
    <row r="18658" spans="2:2">
      <c r="B18658" s="102"/>
    </row>
    <row r="18659" spans="2:2">
      <c r="B18659" s="102"/>
    </row>
    <row r="18660" spans="2:2">
      <c r="B18660" s="102"/>
    </row>
    <row r="18661" spans="2:2">
      <c r="B18661" s="102"/>
    </row>
    <row r="18662" spans="2:2">
      <c r="B18662" s="102"/>
    </row>
    <row r="18663" spans="2:2">
      <c r="B18663" s="102"/>
    </row>
    <row r="18664" spans="2:2">
      <c r="B18664" s="102"/>
    </row>
    <row r="18665" spans="2:2">
      <c r="B18665" s="102"/>
    </row>
    <row r="18666" spans="2:2">
      <c r="B18666" s="102"/>
    </row>
    <row r="18667" spans="2:2">
      <c r="B18667" s="102"/>
    </row>
    <row r="18668" spans="2:2">
      <c r="B18668" s="102"/>
    </row>
    <row r="18669" spans="2:2">
      <c r="B18669" s="102"/>
    </row>
    <row r="18670" spans="2:2">
      <c r="B18670" s="102"/>
    </row>
    <row r="18671" spans="2:2">
      <c r="B18671" s="102"/>
    </row>
    <row r="18672" spans="2:2">
      <c r="B18672" s="102"/>
    </row>
    <row r="18673" spans="2:2">
      <c r="B18673" s="102"/>
    </row>
    <row r="18674" spans="2:2">
      <c r="B18674" s="102"/>
    </row>
    <row r="18675" spans="2:2">
      <c r="B18675" s="102"/>
    </row>
    <row r="18676" spans="2:2">
      <c r="B18676" s="102"/>
    </row>
    <row r="18677" spans="2:2">
      <c r="B18677" s="102"/>
    </row>
    <row r="18678" spans="2:2">
      <c r="B18678" s="102"/>
    </row>
    <row r="18679" spans="2:2">
      <c r="B18679" s="102"/>
    </row>
    <row r="18680" spans="2:2">
      <c r="B18680" s="102"/>
    </row>
    <row r="18681" spans="2:2">
      <c r="B18681" s="102"/>
    </row>
    <row r="18682" spans="2:2">
      <c r="B18682" s="102"/>
    </row>
    <row r="18683" spans="2:2">
      <c r="B18683" s="102"/>
    </row>
    <row r="18684" spans="2:2">
      <c r="B18684" s="102"/>
    </row>
    <row r="18685" spans="2:2">
      <c r="B18685" s="102"/>
    </row>
    <row r="18686" spans="2:2">
      <c r="B18686" s="102"/>
    </row>
    <row r="18687" spans="2:2">
      <c r="B18687" s="102"/>
    </row>
    <row r="18688" spans="2:2">
      <c r="B18688" s="102"/>
    </row>
    <row r="18689" spans="2:2">
      <c r="B18689" s="102"/>
    </row>
    <row r="18690" spans="2:2">
      <c r="B18690" s="102"/>
    </row>
    <row r="18691" spans="2:2">
      <c r="B18691" s="102"/>
    </row>
    <row r="18692" spans="2:2">
      <c r="B18692" s="102"/>
    </row>
    <row r="18693" spans="2:2">
      <c r="B18693" s="102"/>
    </row>
    <row r="18694" spans="2:2">
      <c r="B18694" s="102"/>
    </row>
    <row r="18695" spans="2:2">
      <c r="B18695" s="102"/>
    </row>
    <row r="18696" spans="2:2">
      <c r="B18696" s="102"/>
    </row>
    <row r="18697" spans="2:2">
      <c r="B18697" s="102"/>
    </row>
    <row r="18698" spans="2:2">
      <c r="B18698" s="102"/>
    </row>
    <row r="18699" spans="2:2">
      <c r="B18699" s="102"/>
    </row>
    <row r="18700" spans="2:2">
      <c r="B18700" s="102"/>
    </row>
    <row r="18701" spans="2:2">
      <c r="B18701" s="102"/>
    </row>
    <row r="18702" spans="2:2">
      <c r="B18702" s="102"/>
    </row>
    <row r="18703" spans="2:2">
      <c r="B18703" s="102"/>
    </row>
    <row r="18704" spans="2:2">
      <c r="B18704" s="102"/>
    </row>
    <row r="18705" spans="2:2">
      <c r="B18705" s="102"/>
    </row>
    <row r="18706" spans="2:2">
      <c r="B18706" s="102"/>
    </row>
    <row r="18707" spans="2:2">
      <c r="B18707" s="102"/>
    </row>
    <row r="18708" spans="2:2">
      <c r="B18708" s="102"/>
    </row>
    <row r="18709" spans="2:2">
      <c r="B18709" s="102"/>
    </row>
    <row r="18710" spans="2:2">
      <c r="B18710" s="102"/>
    </row>
    <row r="18711" spans="2:2">
      <c r="B18711" s="102"/>
    </row>
    <row r="18712" spans="2:2">
      <c r="B18712" s="102"/>
    </row>
    <row r="18713" spans="2:2">
      <c r="B18713" s="102"/>
    </row>
    <row r="18714" spans="2:2">
      <c r="B18714" s="102"/>
    </row>
    <row r="18715" spans="2:2">
      <c r="B18715" s="102"/>
    </row>
    <row r="18716" spans="2:2">
      <c r="B18716" s="102"/>
    </row>
    <row r="18717" spans="2:2">
      <c r="B18717" s="102"/>
    </row>
    <row r="18718" spans="2:2">
      <c r="B18718" s="102"/>
    </row>
    <row r="18719" spans="2:2">
      <c r="B18719" s="102"/>
    </row>
    <row r="18720" spans="2:2">
      <c r="B18720" s="102"/>
    </row>
    <row r="18721" spans="2:2">
      <c r="B18721" s="102"/>
    </row>
    <row r="18722" spans="2:2">
      <c r="B18722" s="102"/>
    </row>
    <row r="18723" spans="2:2">
      <c r="B18723" s="102"/>
    </row>
    <row r="18724" spans="2:2">
      <c r="B18724" s="102"/>
    </row>
    <row r="18725" spans="2:2">
      <c r="B18725" s="102"/>
    </row>
    <row r="18726" spans="2:2">
      <c r="B18726" s="102"/>
    </row>
    <row r="18727" spans="2:2">
      <c r="B18727" s="102"/>
    </row>
    <row r="18728" spans="2:2">
      <c r="B18728" s="102"/>
    </row>
    <row r="18729" spans="2:2">
      <c r="B18729" s="102"/>
    </row>
    <row r="18730" spans="2:2">
      <c r="B18730" s="102"/>
    </row>
    <row r="18731" spans="2:2">
      <c r="B18731" s="102"/>
    </row>
    <row r="18732" spans="2:2">
      <c r="B18732" s="102"/>
    </row>
    <row r="18733" spans="2:2">
      <c r="B18733" s="102"/>
    </row>
    <row r="18734" spans="2:2">
      <c r="B18734" s="102"/>
    </row>
    <row r="18735" spans="2:2">
      <c r="B18735" s="102"/>
    </row>
    <row r="18736" spans="2:2">
      <c r="B18736" s="102"/>
    </row>
    <row r="18737" spans="2:2">
      <c r="B18737" s="102"/>
    </row>
    <row r="18738" spans="2:2">
      <c r="B18738" s="102"/>
    </row>
    <row r="18739" spans="2:2">
      <c r="B18739" s="102"/>
    </row>
    <row r="18740" spans="2:2">
      <c r="B18740" s="102"/>
    </row>
    <row r="18741" spans="2:2">
      <c r="B18741" s="102"/>
    </row>
    <row r="18742" spans="2:2">
      <c r="B18742" s="102"/>
    </row>
    <row r="18743" spans="2:2">
      <c r="B18743" s="102"/>
    </row>
    <row r="18744" spans="2:2">
      <c r="B18744" s="102"/>
    </row>
    <row r="18745" spans="2:2">
      <c r="B18745" s="102"/>
    </row>
    <row r="18746" spans="2:2">
      <c r="B18746" s="102"/>
    </row>
    <row r="18747" spans="2:2">
      <c r="B18747" s="102"/>
    </row>
    <row r="18748" spans="2:2">
      <c r="B18748" s="102"/>
    </row>
    <row r="18749" spans="2:2">
      <c r="B18749" s="102"/>
    </row>
    <row r="18750" spans="2:2">
      <c r="B18750" s="102"/>
    </row>
    <row r="18751" spans="2:2">
      <c r="B18751" s="102"/>
    </row>
    <row r="18752" spans="2:2">
      <c r="B18752" s="102"/>
    </row>
    <row r="18753" spans="2:2">
      <c r="B18753" s="102"/>
    </row>
    <row r="18754" spans="2:2">
      <c r="B18754" s="102"/>
    </row>
    <row r="18755" spans="2:2">
      <c r="B18755" s="102"/>
    </row>
    <row r="18756" spans="2:2">
      <c r="B18756" s="102"/>
    </row>
    <row r="18757" spans="2:2">
      <c r="B18757" s="102"/>
    </row>
    <row r="18758" spans="2:2">
      <c r="B18758" s="102"/>
    </row>
    <row r="18759" spans="2:2">
      <c r="B18759" s="102"/>
    </row>
    <row r="18760" spans="2:2">
      <c r="B18760" s="102"/>
    </row>
    <row r="18761" spans="2:2">
      <c r="B18761" s="102"/>
    </row>
    <row r="18762" spans="2:2">
      <c r="B18762" s="102"/>
    </row>
    <row r="18763" spans="2:2">
      <c r="B18763" s="102"/>
    </row>
    <row r="18764" spans="2:2">
      <c r="B18764" s="102"/>
    </row>
    <row r="18765" spans="2:2">
      <c r="B18765" s="102"/>
    </row>
    <row r="18766" spans="2:2">
      <c r="B18766" s="102"/>
    </row>
    <row r="18767" spans="2:2">
      <c r="B18767" s="102"/>
    </row>
    <row r="18768" spans="2:2">
      <c r="B18768" s="102"/>
    </row>
    <row r="18769" spans="2:2">
      <c r="B18769" s="102"/>
    </row>
    <row r="18770" spans="2:2">
      <c r="B18770" s="102"/>
    </row>
    <row r="18771" spans="2:2">
      <c r="B18771" s="102"/>
    </row>
    <row r="18772" spans="2:2">
      <c r="B18772" s="102"/>
    </row>
    <row r="18773" spans="2:2">
      <c r="B18773" s="102"/>
    </row>
    <row r="18774" spans="2:2">
      <c r="B18774" s="102"/>
    </row>
    <row r="18775" spans="2:2">
      <c r="B18775" s="102"/>
    </row>
    <row r="18776" spans="2:2">
      <c r="B18776" s="102"/>
    </row>
    <row r="18777" spans="2:2">
      <c r="B18777" s="102"/>
    </row>
    <row r="18778" spans="2:2">
      <c r="B18778" s="102"/>
    </row>
    <row r="18779" spans="2:2">
      <c r="B18779" s="102"/>
    </row>
    <row r="18780" spans="2:2">
      <c r="B18780" s="102"/>
    </row>
    <row r="18781" spans="2:2">
      <c r="B18781" s="102"/>
    </row>
    <row r="18782" spans="2:2">
      <c r="B18782" s="102"/>
    </row>
    <row r="18783" spans="2:2">
      <c r="B18783" s="102"/>
    </row>
    <row r="18784" spans="2:2">
      <c r="B18784" s="102"/>
    </row>
    <row r="18785" spans="2:2">
      <c r="B18785" s="102"/>
    </row>
    <row r="18786" spans="2:2">
      <c r="B18786" s="102"/>
    </row>
    <row r="18787" spans="2:2">
      <c r="B18787" s="102"/>
    </row>
    <row r="18788" spans="2:2">
      <c r="B18788" s="102"/>
    </row>
    <row r="18789" spans="2:2">
      <c r="B18789" s="102"/>
    </row>
    <row r="18790" spans="2:2">
      <c r="B18790" s="102"/>
    </row>
    <row r="18791" spans="2:2">
      <c r="B18791" s="102"/>
    </row>
    <row r="18792" spans="2:2">
      <c r="B18792" s="102"/>
    </row>
    <row r="18793" spans="2:2">
      <c r="B18793" s="102"/>
    </row>
    <row r="18794" spans="2:2">
      <c r="B18794" s="102"/>
    </row>
    <row r="18795" spans="2:2">
      <c r="B18795" s="102"/>
    </row>
    <row r="18796" spans="2:2">
      <c r="B18796" s="102"/>
    </row>
    <row r="18797" spans="2:2">
      <c r="B18797" s="102"/>
    </row>
    <row r="18798" spans="2:2">
      <c r="B18798" s="102"/>
    </row>
    <row r="18799" spans="2:2">
      <c r="B18799" s="102"/>
    </row>
    <row r="18800" spans="2:2">
      <c r="B18800" s="102"/>
    </row>
    <row r="18801" spans="2:2">
      <c r="B18801" s="102"/>
    </row>
    <row r="18802" spans="2:2">
      <c r="B18802" s="102"/>
    </row>
    <row r="18803" spans="2:2">
      <c r="B18803" s="102"/>
    </row>
    <row r="18804" spans="2:2">
      <c r="B18804" s="102"/>
    </row>
    <row r="18805" spans="2:2">
      <c r="B18805" s="102"/>
    </row>
    <row r="18806" spans="2:2">
      <c r="B18806" s="102"/>
    </row>
    <row r="18807" spans="2:2">
      <c r="B18807" s="102"/>
    </row>
    <row r="18808" spans="2:2">
      <c r="B18808" s="102"/>
    </row>
    <row r="18809" spans="2:2">
      <c r="B18809" s="102"/>
    </row>
    <row r="18810" spans="2:2">
      <c r="B18810" s="102"/>
    </row>
    <row r="18811" spans="2:2">
      <c r="B18811" s="102"/>
    </row>
    <row r="18812" spans="2:2">
      <c r="B18812" s="102"/>
    </row>
    <row r="18813" spans="2:2">
      <c r="B18813" s="102"/>
    </row>
    <row r="18814" spans="2:2">
      <c r="B18814" s="102"/>
    </row>
    <row r="18815" spans="2:2">
      <c r="B18815" s="102"/>
    </row>
    <row r="18816" spans="2:2">
      <c r="B18816" s="102"/>
    </row>
    <row r="18817" spans="2:2">
      <c r="B18817" s="102"/>
    </row>
    <row r="18818" spans="2:2">
      <c r="B18818" s="102"/>
    </row>
    <row r="18819" spans="2:2">
      <c r="B18819" s="102"/>
    </row>
    <row r="18820" spans="2:2">
      <c r="B18820" s="102"/>
    </row>
    <row r="18821" spans="2:2">
      <c r="B18821" s="102"/>
    </row>
    <row r="18822" spans="2:2">
      <c r="B18822" s="102"/>
    </row>
    <row r="18823" spans="2:2">
      <c r="B18823" s="102"/>
    </row>
    <row r="18824" spans="2:2">
      <c r="B18824" s="102"/>
    </row>
    <row r="18825" spans="2:2">
      <c r="B18825" s="102"/>
    </row>
    <row r="18826" spans="2:2">
      <c r="B18826" s="102"/>
    </row>
    <row r="18827" spans="2:2">
      <c r="B18827" s="102"/>
    </row>
    <row r="18828" spans="2:2">
      <c r="B18828" s="102"/>
    </row>
    <row r="18829" spans="2:2">
      <c r="B18829" s="102"/>
    </row>
    <row r="18830" spans="2:2">
      <c r="B18830" s="102"/>
    </row>
    <row r="18831" spans="2:2">
      <c r="B18831" s="102"/>
    </row>
    <row r="18832" spans="2:2">
      <c r="B18832" s="102"/>
    </row>
    <row r="18833" spans="2:2">
      <c r="B18833" s="102"/>
    </row>
    <row r="18834" spans="2:2">
      <c r="B18834" s="102"/>
    </row>
    <row r="18835" spans="2:2">
      <c r="B18835" s="102"/>
    </row>
    <row r="18836" spans="2:2">
      <c r="B18836" s="102"/>
    </row>
    <row r="18837" spans="2:2">
      <c r="B18837" s="102"/>
    </row>
    <row r="18838" spans="2:2">
      <c r="B18838" s="102"/>
    </row>
    <row r="18839" spans="2:2">
      <c r="B18839" s="102"/>
    </row>
    <row r="18840" spans="2:2">
      <c r="B18840" s="102"/>
    </row>
    <row r="18841" spans="2:2">
      <c r="B18841" s="102"/>
    </row>
    <row r="18842" spans="2:2">
      <c r="B18842" s="102"/>
    </row>
    <row r="18843" spans="2:2">
      <c r="B18843" s="102"/>
    </row>
    <row r="18844" spans="2:2">
      <c r="B18844" s="102"/>
    </row>
    <row r="18845" spans="2:2">
      <c r="B18845" s="102"/>
    </row>
    <row r="18846" spans="2:2">
      <c r="B18846" s="102"/>
    </row>
    <row r="18847" spans="2:2">
      <c r="B18847" s="102"/>
    </row>
    <row r="18848" spans="2:2">
      <c r="B18848" s="102"/>
    </row>
    <row r="18849" spans="2:2">
      <c r="B18849" s="102"/>
    </row>
    <row r="18850" spans="2:2">
      <c r="B18850" s="102"/>
    </row>
    <row r="18851" spans="2:2">
      <c r="B18851" s="102"/>
    </row>
    <row r="18852" spans="2:2">
      <c r="B18852" s="102"/>
    </row>
    <row r="18853" spans="2:2">
      <c r="B18853" s="102"/>
    </row>
    <row r="18854" spans="2:2">
      <c r="B18854" s="102"/>
    </row>
    <row r="18855" spans="2:2">
      <c r="B18855" s="102"/>
    </row>
    <row r="18856" spans="2:2">
      <c r="B18856" s="102"/>
    </row>
    <row r="18857" spans="2:2">
      <c r="B18857" s="102"/>
    </row>
    <row r="18858" spans="2:2">
      <c r="B18858" s="102"/>
    </row>
    <row r="18859" spans="2:2">
      <c r="B18859" s="102"/>
    </row>
    <row r="18860" spans="2:2">
      <c r="B18860" s="102"/>
    </row>
    <row r="18861" spans="2:2">
      <c r="B18861" s="102"/>
    </row>
    <row r="18862" spans="2:2">
      <c r="B18862" s="102"/>
    </row>
    <row r="18863" spans="2:2">
      <c r="B18863" s="102"/>
    </row>
    <row r="18864" spans="2:2">
      <c r="B18864" s="102"/>
    </row>
    <row r="18865" spans="2:2">
      <c r="B18865" s="102"/>
    </row>
    <row r="18866" spans="2:2">
      <c r="B18866" s="102"/>
    </row>
    <row r="18867" spans="2:2">
      <c r="B18867" s="102"/>
    </row>
    <row r="18868" spans="2:2">
      <c r="B18868" s="102"/>
    </row>
    <row r="18869" spans="2:2">
      <c r="B18869" s="102"/>
    </row>
    <row r="18870" spans="2:2">
      <c r="B18870" s="102"/>
    </row>
    <row r="18871" spans="2:2">
      <c r="B18871" s="102"/>
    </row>
    <row r="18872" spans="2:2">
      <c r="B18872" s="102"/>
    </row>
    <row r="18873" spans="2:2">
      <c r="B18873" s="102"/>
    </row>
    <row r="18874" spans="2:2">
      <c r="B18874" s="102"/>
    </row>
    <row r="18875" spans="2:2">
      <c r="B18875" s="102"/>
    </row>
    <row r="18876" spans="2:2">
      <c r="B18876" s="102"/>
    </row>
    <row r="18877" spans="2:2">
      <c r="B18877" s="102"/>
    </row>
    <row r="18878" spans="2:2">
      <c r="B18878" s="102"/>
    </row>
    <row r="18879" spans="2:2">
      <c r="B18879" s="102"/>
    </row>
    <row r="18880" spans="2:2">
      <c r="B18880" s="102"/>
    </row>
    <row r="18881" spans="2:2">
      <c r="B18881" s="102"/>
    </row>
    <row r="18882" spans="2:2">
      <c r="B18882" s="102"/>
    </row>
    <row r="18883" spans="2:2">
      <c r="B18883" s="102"/>
    </row>
    <row r="18884" spans="2:2">
      <c r="B18884" s="102"/>
    </row>
    <row r="18885" spans="2:2">
      <c r="B18885" s="102"/>
    </row>
    <row r="18886" spans="2:2">
      <c r="B18886" s="102"/>
    </row>
    <row r="18887" spans="2:2">
      <c r="B18887" s="102"/>
    </row>
    <row r="18888" spans="2:2">
      <c r="B18888" s="102"/>
    </row>
    <row r="18889" spans="2:2">
      <c r="B18889" s="102"/>
    </row>
    <row r="18890" spans="2:2">
      <c r="B18890" s="102"/>
    </row>
    <row r="18891" spans="2:2">
      <c r="B18891" s="102"/>
    </row>
    <row r="18892" spans="2:2">
      <c r="B18892" s="102"/>
    </row>
    <row r="18893" spans="2:2">
      <c r="B18893" s="102"/>
    </row>
    <row r="18894" spans="2:2">
      <c r="B18894" s="102"/>
    </row>
    <row r="18895" spans="2:2">
      <c r="B18895" s="102"/>
    </row>
    <row r="18896" spans="2:2">
      <c r="B18896" s="102"/>
    </row>
    <row r="18897" spans="2:2">
      <c r="B18897" s="102"/>
    </row>
    <row r="18898" spans="2:2">
      <c r="B18898" s="102"/>
    </row>
    <row r="18899" spans="2:2">
      <c r="B18899" s="102"/>
    </row>
    <row r="18900" spans="2:2">
      <c r="B18900" s="102"/>
    </row>
    <row r="18901" spans="2:2">
      <c r="B18901" s="102"/>
    </row>
    <row r="18902" spans="2:2">
      <c r="B18902" s="102"/>
    </row>
    <row r="18903" spans="2:2">
      <c r="B18903" s="102"/>
    </row>
    <row r="18904" spans="2:2">
      <c r="B18904" s="102"/>
    </row>
    <row r="18905" spans="2:2">
      <c r="B18905" s="102"/>
    </row>
    <row r="18906" spans="2:2">
      <c r="B18906" s="102"/>
    </row>
    <row r="18907" spans="2:2">
      <c r="B18907" s="102"/>
    </row>
    <row r="18908" spans="2:2">
      <c r="B18908" s="102"/>
    </row>
    <row r="18909" spans="2:2">
      <c r="B18909" s="102"/>
    </row>
    <row r="18910" spans="2:2">
      <c r="B18910" s="102"/>
    </row>
    <row r="18911" spans="2:2">
      <c r="B18911" s="102"/>
    </row>
    <row r="18912" spans="2:2">
      <c r="B18912" s="102"/>
    </row>
    <row r="18913" spans="2:2">
      <c r="B18913" s="102"/>
    </row>
    <row r="18914" spans="2:2">
      <c r="B18914" s="102"/>
    </row>
    <row r="18915" spans="2:2">
      <c r="B18915" s="102"/>
    </row>
    <row r="18916" spans="2:2">
      <c r="B18916" s="102"/>
    </row>
    <row r="18917" spans="2:2">
      <c r="B18917" s="102"/>
    </row>
    <row r="18918" spans="2:2">
      <c r="B18918" s="102"/>
    </row>
    <row r="18919" spans="2:2">
      <c r="B18919" s="102"/>
    </row>
    <row r="18920" spans="2:2">
      <c r="B18920" s="102"/>
    </row>
    <row r="18921" spans="2:2">
      <c r="B18921" s="102"/>
    </row>
    <row r="18922" spans="2:2">
      <c r="B18922" s="102"/>
    </row>
    <row r="18923" spans="2:2">
      <c r="B18923" s="102"/>
    </row>
    <row r="18924" spans="2:2">
      <c r="B18924" s="102"/>
    </row>
    <row r="18925" spans="2:2">
      <c r="B18925" s="102"/>
    </row>
    <row r="18926" spans="2:2">
      <c r="B18926" s="102"/>
    </row>
    <row r="18927" spans="2:2">
      <c r="B18927" s="102"/>
    </row>
    <row r="18928" spans="2:2">
      <c r="B18928" s="102"/>
    </row>
    <row r="18929" spans="2:2">
      <c r="B18929" s="102"/>
    </row>
    <row r="18930" spans="2:2">
      <c r="B18930" s="102"/>
    </row>
    <row r="18931" spans="2:2">
      <c r="B18931" s="102"/>
    </row>
    <row r="18932" spans="2:2">
      <c r="B18932" s="102"/>
    </row>
    <row r="18933" spans="2:2">
      <c r="B18933" s="102"/>
    </row>
    <row r="18934" spans="2:2">
      <c r="B18934" s="102"/>
    </row>
    <row r="18935" spans="2:2">
      <c r="B18935" s="102"/>
    </row>
    <row r="18936" spans="2:2">
      <c r="B18936" s="102"/>
    </row>
    <row r="18937" spans="2:2">
      <c r="B18937" s="102"/>
    </row>
    <row r="18938" spans="2:2">
      <c r="B18938" s="102"/>
    </row>
    <row r="18939" spans="2:2">
      <c r="B18939" s="102"/>
    </row>
    <row r="18940" spans="2:2">
      <c r="B18940" s="102"/>
    </row>
    <row r="18941" spans="2:2">
      <c r="B18941" s="102"/>
    </row>
    <row r="18942" spans="2:2">
      <c r="B18942" s="102"/>
    </row>
    <row r="18943" spans="2:2">
      <c r="B18943" s="102"/>
    </row>
    <row r="18944" spans="2:2">
      <c r="B18944" s="102"/>
    </row>
    <row r="18945" spans="2:2">
      <c r="B18945" s="102"/>
    </row>
    <row r="18946" spans="2:2">
      <c r="B18946" s="102"/>
    </row>
    <row r="18947" spans="2:2">
      <c r="B18947" s="102"/>
    </row>
    <row r="18948" spans="2:2">
      <c r="B18948" s="102"/>
    </row>
    <row r="18949" spans="2:2">
      <c r="B18949" s="102"/>
    </row>
    <row r="18950" spans="2:2">
      <c r="B18950" s="102"/>
    </row>
    <row r="18951" spans="2:2">
      <c r="B18951" s="102"/>
    </row>
    <row r="18952" spans="2:2">
      <c r="B18952" s="102"/>
    </row>
    <row r="18953" spans="2:2">
      <c r="B18953" s="102"/>
    </row>
    <row r="18954" spans="2:2">
      <c r="B18954" s="102"/>
    </row>
    <row r="18955" spans="2:2">
      <c r="B18955" s="102"/>
    </row>
    <row r="18956" spans="2:2">
      <c r="B18956" s="102"/>
    </row>
    <row r="18957" spans="2:2">
      <c r="B18957" s="102"/>
    </row>
    <row r="18958" spans="2:2">
      <c r="B18958" s="102"/>
    </row>
    <row r="18959" spans="2:2">
      <c r="B18959" s="102"/>
    </row>
    <row r="18960" spans="2:2">
      <c r="B18960" s="102"/>
    </row>
    <row r="18961" spans="2:2">
      <c r="B18961" s="102"/>
    </row>
    <row r="18962" spans="2:2">
      <c r="B18962" s="102"/>
    </row>
    <row r="18963" spans="2:2">
      <c r="B18963" s="102"/>
    </row>
    <row r="18964" spans="2:2">
      <c r="B18964" s="102"/>
    </row>
    <row r="18965" spans="2:2">
      <c r="B18965" s="102"/>
    </row>
    <row r="18966" spans="2:2">
      <c r="B18966" s="102"/>
    </row>
    <row r="18967" spans="2:2">
      <c r="B18967" s="102"/>
    </row>
    <row r="18968" spans="2:2">
      <c r="B18968" s="102"/>
    </row>
    <row r="18969" spans="2:2">
      <c r="B18969" s="102"/>
    </row>
    <row r="18970" spans="2:2">
      <c r="B18970" s="102"/>
    </row>
    <row r="18971" spans="2:2">
      <c r="B18971" s="102"/>
    </row>
    <row r="18972" spans="2:2">
      <c r="B18972" s="102"/>
    </row>
    <row r="18973" spans="2:2">
      <c r="B18973" s="102"/>
    </row>
    <row r="18974" spans="2:2">
      <c r="B18974" s="102"/>
    </row>
    <row r="18975" spans="2:2">
      <c r="B18975" s="102"/>
    </row>
    <row r="18976" spans="2:2">
      <c r="B18976" s="102"/>
    </row>
    <row r="18977" spans="2:2">
      <c r="B18977" s="102"/>
    </row>
    <row r="18978" spans="2:2">
      <c r="B18978" s="102"/>
    </row>
    <row r="18979" spans="2:2">
      <c r="B18979" s="102"/>
    </row>
    <row r="18980" spans="2:2">
      <c r="B18980" s="102"/>
    </row>
    <row r="18981" spans="2:2">
      <c r="B18981" s="102"/>
    </row>
    <row r="18982" spans="2:2">
      <c r="B18982" s="102"/>
    </row>
    <row r="18983" spans="2:2">
      <c r="B18983" s="102"/>
    </row>
    <row r="18984" spans="2:2">
      <c r="B18984" s="102"/>
    </row>
    <row r="18985" spans="2:2">
      <c r="B18985" s="102"/>
    </row>
    <row r="18986" spans="2:2">
      <c r="B18986" s="102"/>
    </row>
    <row r="18987" spans="2:2">
      <c r="B18987" s="102"/>
    </row>
    <row r="18988" spans="2:2">
      <c r="B18988" s="102"/>
    </row>
    <row r="18989" spans="2:2">
      <c r="B18989" s="102"/>
    </row>
    <row r="18990" spans="2:2">
      <c r="B18990" s="102"/>
    </row>
    <row r="18991" spans="2:2">
      <c r="B18991" s="102"/>
    </row>
    <row r="18992" spans="2:2">
      <c r="B18992" s="102"/>
    </row>
    <row r="18993" spans="2:2">
      <c r="B18993" s="102"/>
    </row>
    <row r="18994" spans="2:2">
      <c r="B18994" s="102"/>
    </row>
    <row r="18995" spans="2:2">
      <c r="B18995" s="102"/>
    </row>
    <row r="18996" spans="2:2">
      <c r="B18996" s="102"/>
    </row>
    <row r="18997" spans="2:2">
      <c r="B18997" s="102"/>
    </row>
    <row r="18998" spans="2:2">
      <c r="B18998" s="102"/>
    </row>
    <row r="18999" spans="2:2">
      <c r="B18999" s="102"/>
    </row>
    <row r="19000" spans="2:2">
      <c r="B19000" s="102"/>
    </row>
    <row r="19001" spans="2:2">
      <c r="B19001" s="102"/>
    </row>
    <row r="19002" spans="2:2">
      <c r="B19002" s="102"/>
    </row>
    <row r="19003" spans="2:2">
      <c r="B19003" s="102"/>
    </row>
    <row r="19004" spans="2:2">
      <c r="B19004" s="102"/>
    </row>
    <row r="19005" spans="2:2">
      <c r="B19005" s="102"/>
    </row>
    <row r="19006" spans="2:2">
      <c r="B19006" s="102"/>
    </row>
    <row r="19007" spans="2:2">
      <c r="B19007" s="102"/>
    </row>
    <row r="19008" spans="2:2">
      <c r="B19008" s="102"/>
    </row>
    <row r="19009" spans="2:2">
      <c r="B19009" s="102"/>
    </row>
    <row r="19010" spans="2:2">
      <c r="B19010" s="102"/>
    </row>
    <row r="19011" spans="2:2">
      <c r="B19011" s="102"/>
    </row>
    <row r="19012" spans="2:2">
      <c r="B19012" s="102"/>
    </row>
    <row r="19013" spans="2:2">
      <c r="B19013" s="102"/>
    </row>
    <row r="19014" spans="2:2">
      <c r="B19014" s="102"/>
    </row>
    <row r="19015" spans="2:2">
      <c r="B19015" s="102"/>
    </row>
    <row r="19016" spans="2:2">
      <c r="B19016" s="102"/>
    </row>
    <row r="19017" spans="2:2">
      <c r="B19017" s="102"/>
    </row>
    <row r="19018" spans="2:2">
      <c r="B19018" s="102"/>
    </row>
    <row r="19019" spans="2:2">
      <c r="B19019" s="102"/>
    </row>
    <row r="19020" spans="2:2">
      <c r="B19020" s="102"/>
    </row>
    <row r="19021" spans="2:2">
      <c r="B19021" s="102"/>
    </row>
    <row r="19022" spans="2:2">
      <c r="B19022" s="102"/>
    </row>
    <row r="19023" spans="2:2">
      <c r="B19023" s="102"/>
    </row>
    <row r="19024" spans="2:2">
      <c r="B19024" s="102"/>
    </row>
    <row r="19025" spans="2:2">
      <c r="B19025" s="102"/>
    </row>
    <row r="19026" spans="2:2">
      <c r="B19026" s="102"/>
    </row>
    <row r="19027" spans="2:2">
      <c r="B19027" s="102"/>
    </row>
    <row r="19028" spans="2:2">
      <c r="B19028" s="102"/>
    </row>
    <row r="19029" spans="2:2">
      <c r="B19029" s="102"/>
    </row>
    <row r="19030" spans="2:2">
      <c r="B19030" s="102"/>
    </row>
    <row r="19031" spans="2:2">
      <c r="B19031" s="102"/>
    </row>
    <row r="19032" spans="2:2">
      <c r="B19032" s="102"/>
    </row>
    <row r="19033" spans="2:2">
      <c r="B19033" s="102"/>
    </row>
    <row r="19034" spans="2:2">
      <c r="B19034" s="102"/>
    </row>
    <row r="19035" spans="2:2">
      <c r="B19035" s="102"/>
    </row>
    <row r="19036" spans="2:2">
      <c r="B19036" s="102"/>
    </row>
    <row r="19037" spans="2:2">
      <c r="B19037" s="102"/>
    </row>
    <row r="19038" spans="2:2">
      <c r="B19038" s="102"/>
    </row>
    <row r="19039" spans="2:2">
      <c r="B19039" s="102"/>
    </row>
    <row r="19040" spans="2:2">
      <c r="B19040" s="102"/>
    </row>
    <row r="19041" spans="2:2">
      <c r="B19041" s="102"/>
    </row>
    <row r="19042" spans="2:2">
      <c r="B19042" s="102"/>
    </row>
    <row r="19043" spans="2:2">
      <c r="B19043" s="102"/>
    </row>
    <row r="19044" spans="2:2">
      <c r="B19044" s="102"/>
    </row>
    <row r="19045" spans="2:2">
      <c r="B19045" s="102"/>
    </row>
    <row r="19046" spans="2:2">
      <c r="B19046" s="102"/>
    </row>
    <row r="19047" spans="2:2">
      <c r="B19047" s="102"/>
    </row>
    <row r="19048" spans="2:2">
      <c r="B19048" s="102"/>
    </row>
    <row r="19049" spans="2:2">
      <c r="B19049" s="102"/>
    </row>
    <row r="19050" spans="2:2">
      <c r="B19050" s="102"/>
    </row>
    <row r="19051" spans="2:2">
      <c r="B19051" s="102"/>
    </row>
    <row r="19052" spans="2:2">
      <c r="B19052" s="102"/>
    </row>
    <row r="19053" spans="2:2">
      <c r="B19053" s="102"/>
    </row>
    <row r="19054" spans="2:2">
      <c r="B19054" s="102"/>
    </row>
    <row r="19055" spans="2:2">
      <c r="B19055" s="102"/>
    </row>
    <row r="19056" spans="2:2">
      <c r="B19056" s="102"/>
    </row>
    <row r="19057" spans="2:2">
      <c r="B19057" s="102"/>
    </row>
    <row r="19058" spans="2:2">
      <c r="B19058" s="102"/>
    </row>
    <row r="19059" spans="2:2">
      <c r="B19059" s="102"/>
    </row>
    <row r="19060" spans="2:2">
      <c r="B19060" s="102"/>
    </row>
    <row r="19061" spans="2:2">
      <c r="B19061" s="102"/>
    </row>
    <row r="19062" spans="2:2">
      <c r="B19062" s="102"/>
    </row>
    <row r="19063" spans="2:2">
      <c r="B19063" s="102"/>
    </row>
    <row r="19064" spans="2:2">
      <c r="B19064" s="102"/>
    </row>
    <row r="19065" spans="2:2">
      <c r="B19065" s="102"/>
    </row>
    <row r="19066" spans="2:2">
      <c r="B19066" s="102"/>
    </row>
    <row r="19067" spans="2:2">
      <c r="B19067" s="102"/>
    </row>
    <row r="19068" spans="2:2">
      <c r="B19068" s="102"/>
    </row>
    <row r="19069" spans="2:2">
      <c r="B19069" s="102"/>
    </row>
    <row r="19070" spans="2:2">
      <c r="B19070" s="102"/>
    </row>
    <row r="19071" spans="2:2">
      <c r="B19071" s="102"/>
    </row>
    <row r="19072" spans="2:2">
      <c r="B19072" s="102"/>
    </row>
    <row r="19073" spans="2:2">
      <c r="B19073" s="102"/>
    </row>
    <row r="19074" spans="2:2">
      <c r="B19074" s="102"/>
    </row>
    <row r="19075" spans="2:2">
      <c r="B19075" s="102"/>
    </row>
    <row r="19076" spans="2:2">
      <c r="B19076" s="102"/>
    </row>
    <row r="19077" spans="2:2">
      <c r="B19077" s="102"/>
    </row>
    <row r="19078" spans="2:2">
      <c r="B19078" s="102"/>
    </row>
    <row r="19079" spans="2:2">
      <c r="B19079" s="102"/>
    </row>
    <row r="19080" spans="2:2">
      <c r="B19080" s="102"/>
    </row>
    <row r="19081" spans="2:2">
      <c r="B19081" s="102"/>
    </row>
    <row r="19082" spans="2:2">
      <c r="B19082" s="102"/>
    </row>
    <row r="19083" spans="2:2">
      <c r="B19083" s="102"/>
    </row>
    <row r="19084" spans="2:2">
      <c r="B19084" s="102"/>
    </row>
    <row r="19085" spans="2:2">
      <c r="B19085" s="102"/>
    </row>
    <row r="19086" spans="2:2">
      <c r="B19086" s="102"/>
    </row>
    <row r="19087" spans="2:2">
      <c r="B19087" s="102"/>
    </row>
    <row r="19088" spans="2:2">
      <c r="B19088" s="102"/>
    </row>
    <row r="19089" spans="2:2">
      <c r="B19089" s="102"/>
    </row>
    <row r="19090" spans="2:2">
      <c r="B19090" s="102"/>
    </row>
    <row r="19091" spans="2:2">
      <c r="B19091" s="102"/>
    </row>
    <row r="19092" spans="2:2">
      <c r="B19092" s="102"/>
    </row>
    <row r="19093" spans="2:2">
      <c r="B19093" s="102"/>
    </row>
    <row r="19094" spans="2:2">
      <c r="B19094" s="102"/>
    </row>
    <row r="19095" spans="2:2">
      <c r="B19095" s="102"/>
    </row>
    <row r="19096" spans="2:2">
      <c r="B19096" s="102"/>
    </row>
    <row r="19097" spans="2:2">
      <c r="B19097" s="102"/>
    </row>
    <row r="19098" spans="2:2">
      <c r="B19098" s="102"/>
    </row>
    <row r="19099" spans="2:2">
      <c r="B19099" s="102"/>
    </row>
    <row r="19100" spans="2:2">
      <c r="B19100" s="102"/>
    </row>
    <row r="19101" spans="2:2">
      <c r="B19101" s="102"/>
    </row>
    <row r="19102" spans="2:2">
      <c r="B19102" s="102"/>
    </row>
    <row r="19103" spans="2:2">
      <c r="B19103" s="102"/>
    </row>
    <row r="19104" spans="2:2">
      <c r="B19104" s="102"/>
    </row>
    <row r="19105" spans="2:2">
      <c r="B19105" s="102"/>
    </row>
    <row r="19106" spans="2:2">
      <c r="B19106" s="102"/>
    </row>
    <row r="19107" spans="2:2">
      <c r="B19107" s="102"/>
    </row>
    <row r="19108" spans="2:2">
      <c r="B19108" s="102"/>
    </row>
    <row r="19109" spans="2:2">
      <c r="B19109" s="102"/>
    </row>
    <row r="19110" spans="2:2">
      <c r="B19110" s="102"/>
    </row>
    <row r="19111" spans="2:2">
      <c r="B19111" s="102"/>
    </row>
    <row r="19112" spans="2:2">
      <c r="B19112" s="102"/>
    </row>
    <row r="19113" spans="2:2">
      <c r="B19113" s="102"/>
    </row>
    <row r="19114" spans="2:2">
      <c r="B19114" s="102"/>
    </row>
    <row r="19115" spans="2:2">
      <c r="B19115" s="102"/>
    </row>
    <row r="19116" spans="2:2">
      <c r="B19116" s="102"/>
    </row>
    <row r="19117" spans="2:2">
      <c r="B19117" s="102"/>
    </row>
    <row r="19118" spans="2:2">
      <c r="B19118" s="102"/>
    </row>
    <row r="19119" spans="2:2">
      <c r="B19119" s="102"/>
    </row>
    <row r="19120" spans="2:2">
      <c r="B19120" s="102"/>
    </row>
    <row r="19121" spans="2:2">
      <c r="B19121" s="102"/>
    </row>
    <row r="19122" spans="2:2">
      <c r="B19122" s="102"/>
    </row>
    <row r="19123" spans="2:2">
      <c r="B19123" s="102"/>
    </row>
    <row r="19124" spans="2:2">
      <c r="B19124" s="102"/>
    </row>
    <row r="19125" spans="2:2">
      <c r="B19125" s="102"/>
    </row>
    <row r="19126" spans="2:2">
      <c r="B19126" s="102"/>
    </row>
    <row r="19127" spans="2:2">
      <c r="B19127" s="102"/>
    </row>
    <row r="19128" spans="2:2">
      <c r="B19128" s="102"/>
    </row>
    <row r="19129" spans="2:2">
      <c r="B19129" s="102"/>
    </row>
    <row r="19130" spans="2:2">
      <c r="B19130" s="102"/>
    </row>
    <row r="19131" spans="2:2">
      <c r="B19131" s="102"/>
    </row>
    <row r="19132" spans="2:2">
      <c r="B19132" s="102"/>
    </row>
    <row r="19133" spans="2:2">
      <c r="B19133" s="102"/>
    </row>
    <row r="19134" spans="2:2">
      <c r="B19134" s="102"/>
    </row>
    <row r="19135" spans="2:2">
      <c r="B19135" s="102"/>
    </row>
    <row r="19136" spans="2:2">
      <c r="B19136" s="102"/>
    </row>
    <row r="19137" spans="2:2">
      <c r="B19137" s="102"/>
    </row>
    <row r="19138" spans="2:2">
      <c r="B19138" s="102"/>
    </row>
    <row r="19139" spans="2:2">
      <c r="B19139" s="102"/>
    </row>
    <row r="19140" spans="2:2">
      <c r="B19140" s="102"/>
    </row>
    <row r="19141" spans="2:2">
      <c r="B19141" s="102"/>
    </row>
    <row r="19142" spans="2:2">
      <c r="B19142" s="102"/>
    </row>
    <row r="19143" spans="2:2">
      <c r="B19143" s="102"/>
    </row>
    <row r="19144" spans="2:2">
      <c r="B19144" s="102"/>
    </row>
    <row r="19145" spans="2:2">
      <c r="B19145" s="102"/>
    </row>
    <row r="19146" spans="2:2">
      <c r="B19146" s="102"/>
    </row>
    <row r="19147" spans="2:2">
      <c r="B19147" s="102"/>
    </row>
    <row r="19148" spans="2:2">
      <c r="B19148" s="102"/>
    </row>
    <row r="19149" spans="2:2">
      <c r="B19149" s="102"/>
    </row>
    <row r="19150" spans="2:2">
      <c r="B19150" s="102"/>
    </row>
    <row r="19151" spans="2:2">
      <c r="B19151" s="102"/>
    </row>
    <row r="19152" spans="2:2">
      <c r="B19152" s="102"/>
    </row>
    <row r="19153" spans="2:2">
      <c r="B19153" s="102"/>
    </row>
    <row r="19154" spans="2:2">
      <c r="B19154" s="102"/>
    </row>
    <row r="19155" spans="2:2">
      <c r="B19155" s="102"/>
    </row>
    <row r="19156" spans="2:2">
      <c r="B19156" s="102"/>
    </row>
    <row r="19157" spans="2:2">
      <c r="B19157" s="102"/>
    </row>
    <row r="19158" spans="2:2">
      <c r="B19158" s="102"/>
    </row>
    <row r="19159" spans="2:2">
      <c r="B19159" s="102"/>
    </row>
    <row r="19160" spans="2:2">
      <c r="B19160" s="102"/>
    </row>
    <row r="19161" spans="2:2">
      <c r="B19161" s="102"/>
    </row>
    <row r="19162" spans="2:2">
      <c r="B19162" s="102"/>
    </row>
    <row r="19163" spans="2:2">
      <c r="B19163" s="102"/>
    </row>
    <row r="19164" spans="2:2">
      <c r="B19164" s="102"/>
    </row>
    <row r="19165" spans="2:2">
      <c r="B19165" s="102"/>
    </row>
    <row r="19166" spans="2:2">
      <c r="B19166" s="102"/>
    </row>
    <row r="19167" spans="2:2">
      <c r="B19167" s="102"/>
    </row>
    <row r="19168" spans="2:2">
      <c r="B19168" s="102"/>
    </row>
    <row r="19169" spans="2:2">
      <c r="B19169" s="102"/>
    </row>
    <row r="19170" spans="2:2">
      <c r="B19170" s="102"/>
    </row>
    <row r="19171" spans="2:2">
      <c r="B19171" s="102"/>
    </row>
    <row r="19172" spans="2:2">
      <c r="B19172" s="102"/>
    </row>
    <row r="19173" spans="2:2">
      <c r="B19173" s="102"/>
    </row>
    <row r="19174" spans="2:2">
      <c r="B19174" s="102"/>
    </row>
    <row r="19175" spans="2:2">
      <c r="B19175" s="102"/>
    </row>
    <row r="19176" spans="2:2">
      <c r="B19176" s="102"/>
    </row>
    <row r="19177" spans="2:2">
      <c r="B19177" s="102"/>
    </row>
    <row r="19178" spans="2:2">
      <c r="B19178" s="102"/>
    </row>
    <row r="19179" spans="2:2">
      <c r="B19179" s="102"/>
    </row>
    <row r="19180" spans="2:2">
      <c r="B19180" s="102"/>
    </row>
    <row r="19181" spans="2:2">
      <c r="B19181" s="102"/>
    </row>
    <row r="19182" spans="2:2">
      <c r="B19182" s="102"/>
    </row>
    <row r="19183" spans="2:2">
      <c r="B19183" s="102"/>
    </row>
    <row r="19184" spans="2:2">
      <c r="B19184" s="102"/>
    </row>
    <row r="19185" spans="2:2">
      <c r="B19185" s="102"/>
    </row>
    <row r="19186" spans="2:2">
      <c r="B19186" s="102"/>
    </row>
    <row r="19187" spans="2:2">
      <c r="B19187" s="102"/>
    </row>
    <row r="19188" spans="2:2">
      <c r="B19188" s="102"/>
    </row>
    <row r="19189" spans="2:2">
      <c r="B19189" s="102"/>
    </row>
    <row r="19190" spans="2:2">
      <c r="B19190" s="102"/>
    </row>
    <row r="19191" spans="2:2">
      <c r="B19191" s="102"/>
    </row>
    <row r="19192" spans="2:2">
      <c r="B19192" s="102"/>
    </row>
    <row r="19193" spans="2:2">
      <c r="B19193" s="102"/>
    </row>
    <row r="19194" spans="2:2">
      <c r="B19194" s="102"/>
    </row>
    <row r="19195" spans="2:2">
      <c r="B19195" s="102"/>
    </row>
    <row r="19196" spans="2:2">
      <c r="B19196" s="102"/>
    </row>
    <row r="19197" spans="2:2">
      <c r="B19197" s="102"/>
    </row>
    <row r="19198" spans="2:2">
      <c r="B19198" s="102"/>
    </row>
    <row r="19199" spans="2:2">
      <c r="B19199" s="102"/>
    </row>
    <row r="19200" spans="2:2">
      <c r="B19200" s="102"/>
    </row>
    <row r="19201" spans="2:2">
      <c r="B19201" s="102"/>
    </row>
    <row r="19202" spans="2:2">
      <c r="B19202" s="102"/>
    </row>
    <row r="19203" spans="2:2">
      <c r="B19203" s="102"/>
    </row>
    <row r="19204" spans="2:2">
      <c r="B19204" s="102"/>
    </row>
    <row r="19205" spans="2:2">
      <c r="B19205" s="102"/>
    </row>
    <row r="19206" spans="2:2">
      <c r="B19206" s="102"/>
    </row>
    <row r="19207" spans="2:2">
      <c r="B19207" s="102"/>
    </row>
    <row r="19208" spans="2:2">
      <c r="B19208" s="102"/>
    </row>
    <row r="19209" spans="2:2">
      <c r="B19209" s="102"/>
    </row>
    <row r="19210" spans="2:2">
      <c r="B19210" s="102"/>
    </row>
    <row r="19211" spans="2:2">
      <c r="B19211" s="102"/>
    </row>
    <row r="19212" spans="2:2">
      <c r="B19212" s="102"/>
    </row>
    <row r="19213" spans="2:2">
      <c r="B19213" s="102"/>
    </row>
    <row r="19214" spans="2:2">
      <c r="B19214" s="102"/>
    </row>
    <row r="19215" spans="2:2">
      <c r="B19215" s="102"/>
    </row>
    <row r="19216" spans="2:2">
      <c r="B19216" s="102"/>
    </row>
    <row r="19217" spans="2:2">
      <c r="B19217" s="102"/>
    </row>
    <row r="19218" spans="2:2">
      <c r="B19218" s="102"/>
    </row>
    <row r="19219" spans="2:2">
      <c r="B19219" s="102"/>
    </row>
    <row r="19220" spans="2:2">
      <c r="B19220" s="102"/>
    </row>
    <row r="19221" spans="2:2">
      <c r="B19221" s="102"/>
    </row>
    <row r="19222" spans="2:2">
      <c r="B19222" s="102"/>
    </row>
    <row r="19223" spans="2:2">
      <c r="B19223" s="102"/>
    </row>
    <row r="19224" spans="2:2">
      <c r="B19224" s="102"/>
    </row>
    <row r="19225" spans="2:2">
      <c r="B19225" s="102"/>
    </row>
    <row r="19226" spans="2:2">
      <c r="B19226" s="102"/>
    </row>
    <row r="19227" spans="2:2">
      <c r="B19227" s="102"/>
    </row>
    <row r="19228" spans="2:2">
      <c r="B19228" s="102"/>
    </row>
    <row r="19229" spans="2:2">
      <c r="B19229" s="102"/>
    </row>
    <row r="19230" spans="2:2">
      <c r="B19230" s="102"/>
    </row>
    <row r="19231" spans="2:2">
      <c r="B19231" s="102"/>
    </row>
    <row r="19232" spans="2:2">
      <c r="B19232" s="102"/>
    </row>
    <row r="19233" spans="2:2">
      <c r="B19233" s="102"/>
    </row>
    <row r="19234" spans="2:2">
      <c r="B19234" s="102"/>
    </row>
    <row r="19235" spans="2:2">
      <c r="B19235" s="102"/>
    </row>
    <row r="19236" spans="2:2">
      <c r="B19236" s="102"/>
    </row>
    <row r="19237" spans="2:2">
      <c r="B19237" s="102"/>
    </row>
    <row r="19238" spans="2:2">
      <c r="B19238" s="102"/>
    </row>
    <row r="19239" spans="2:2">
      <c r="B19239" s="102"/>
    </row>
    <row r="19240" spans="2:2">
      <c r="B19240" s="102"/>
    </row>
    <row r="19241" spans="2:2">
      <c r="B19241" s="102"/>
    </row>
    <row r="19242" spans="2:2">
      <c r="B19242" s="102"/>
    </row>
    <row r="19243" spans="2:2">
      <c r="B19243" s="102"/>
    </row>
    <row r="19244" spans="2:2">
      <c r="B19244" s="102"/>
    </row>
    <row r="19245" spans="2:2">
      <c r="B19245" s="102"/>
    </row>
    <row r="19246" spans="2:2">
      <c r="B19246" s="102"/>
    </row>
    <row r="19247" spans="2:2">
      <c r="B19247" s="102"/>
    </row>
    <row r="19248" spans="2:2">
      <c r="B19248" s="102"/>
    </row>
    <row r="19249" spans="2:2">
      <c r="B19249" s="102"/>
    </row>
    <row r="19250" spans="2:2">
      <c r="B19250" s="102"/>
    </row>
    <row r="19251" spans="2:2">
      <c r="B19251" s="102"/>
    </row>
    <row r="19252" spans="2:2">
      <c r="B19252" s="102"/>
    </row>
    <row r="19253" spans="2:2">
      <c r="B19253" s="102"/>
    </row>
    <row r="19254" spans="2:2">
      <c r="B19254" s="102"/>
    </row>
    <row r="19255" spans="2:2">
      <c r="B19255" s="102"/>
    </row>
    <row r="19256" spans="2:2">
      <c r="B19256" s="102"/>
    </row>
    <row r="19257" spans="2:2">
      <c r="B19257" s="102"/>
    </row>
    <row r="19258" spans="2:2">
      <c r="B19258" s="102"/>
    </row>
    <row r="19259" spans="2:2">
      <c r="B19259" s="102"/>
    </row>
    <row r="19260" spans="2:2">
      <c r="B19260" s="102"/>
    </row>
    <row r="19261" spans="2:2">
      <c r="B19261" s="102"/>
    </row>
    <row r="19262" spans="2:2">
      <c r="B19262" s="102"/>
    </row>
    <row r="19263" spans="2:2">
      <c r="B19263" s="102"/>
    </row>
    <row r="19264" spans="2:2">
      <c r="B19264" s="102"/>
    </row>
    <row r="19265" spans="2:2">
      <c r="B19265" s="102"/>
    </row>
    <row r="19266" spans="2:2">
      <c r="B19266" s="102"/>
    </row>
    <row r="19267" spans="2:2">
      <c r="B19267" s="102"/>
    </row>
    <row r="19268" spans="2:2">
      <c r="B19268" s="102"/>
    </row>
    <row r="19269" spans="2:2">
      <c r="B19269" s="102"/>
    </row>
    <row r="19270" spans="2:2">
      <c r="B19270" s="102"/>
    </row>
    <row r="19271" spans="2:2">
      <c r="B19271" s="102"/>
    </row>
    <row r="19272" spans="2:2">
      <c r="B19272" s="102"/>
    </row>
    <row r="19273" spans="2:2">
      <c r="B19273" s="102"/>
    </row>
    <row r="19274" spans="2:2">
      <c r="B19274" s="102"/>
    </row>
    <row r="19275" spans="2:2">
      <c r="B19275" s="102"/>
    </row>
    <row r="19276" spans="2:2">
      <c r="B19276" s="102"/>
    </row>
    <row r="19277" spans="2:2">
      <c r="B19277" s="102"/>
    </row>
    <row r="19278" spans="2:2">
      <c r="B19278" s="102"/>
    </row>
    <row r="19279" spans="2:2">
      <c r="B19279" s="102"/>
    </row>
    <row r="19280" spans="2:2">
      <c r="B19280" s="102"/>
    </row>
    <row r="19281" spans="2:2">
      <c r="B19281" s="102"/>
    </row>
    <row r="19282" spans="2:2">
      <c r="B19282" s="102"/>
    </row>
    <row r="19283" spans="2:2">
      <c r="B19283" s="102"/>
    </row>
    <row r="19284" spans="2:2">
      <c r="B19284" s="102"/>
    </row>
    <row r="19285" spans="2:2">
      <c r="B19285" s="102"/>
    </row>
    <row r="19286" spans="2:2">
      <c r="B19286" s="102"/>
    </row>
    <row r="19287" spans="2:2">
      <c r="B19287" s="102"/>
    </row>
    <row r="19288" spans="2:2">
      <c r="B19288" s="102"/>
    </row>
    <row r="19289" spans="2:2">
      <c r="B19289" s="102"/>
    </row>
    <row r="19290" spans="2:2">
      <c r="B19290" s="102"/>
    </row>
    <row r="19291" spans="2:2">
      <c r="B19291" s="102"/>
    </row>
    <row r="19292" spans="2:2">
      <c r="B19292" s="102"/>
    </row>
    <row r="19293" spans="2:2">
      <c r="B19293" s="102"/>
    </row>
    <row r="19294" spans="2:2">
      <c r="B19294" s="102"/>
    </row>
    <row r="19295" spans="2:2">
      <c r="B19295" s="102"/>
    </row>
    <row r="19296" spans="2:2">
      <c r="B19296" s="102"/>
    </row>
    <row r="19297" spans="2:2">
      <c r="B19297" s="102"/>
    </row>
    <row r="19298" spans="2:2">
      <c r="B19298" s="102"/>
    </row>
    <row r="19299" spans="2:2">
      <c r="B19299" s="102"/>
    </row>
    <row r="19300" spans="2:2">
      <c r="B19300" s="102"/>
    </row>
    <row r="19301" spans="2:2">
      <c r="B19301" s="102"/>
    </row>
    <row r="19302" spans="2:2">
      <c r="B19302" s="102"/>
    </row>
    <row r="19303" spans="2:2">
      <c r="B19303" s="102"/>
    </row>
    <row r="19304" spans="2:2">
      <c r="B19304" s="102"/>
    </row>
    <row r="19305" spans="2:2">
      <c r="B19305" s="102"/>
    </row>
    <row r="19306" spans="2:2">
      <c r="B19306" s="102"/>
    </row>
    <row r="19307" spans="2:2">
      <c r="B19307" s="102"/>
    </row>
    <row r="19308" spans="2:2">
      <c r="B19308" s="102"/>
    </row>
    <row r="19309" spans="2:2">
      <c r="B19309" s="102"/>
    </row>
    <row r="19310" spans="2:2">
      <c r="B19310" s="102"/>
    </row>
    <row r="19311" spans="2:2">
      <c r="B19311" s="102"/>
    </row>
    <row r="19312" spans="2:2">
      <c r="B19312" s="102"/>
    </row>
    <row r="19313" spans="2:2">
      <c r="B19313" s="102"/>
    </row>
    <row r="19314" spans="2:2">
      <c r="B19314" s="102"/>
    </row>
    <row r="19315" spans="2:2">
      <c r="B19315" s="102"/>
    </row>
    <row r="19316" spans="2:2">
      <c r="B19316" s="102"/>
    </row>
    <row r="19317" spans="2:2">
      <c r="B19317" s="102"/>
    </row>
    <row r="19318" spans="2:2">
      <c r="B19318" s="102"/>
    </row>
    <row r="19319" spans="2:2">
      <c r="B19319" s="102"/>
    </row>
    <row r="19320" spans="2:2">
      <c r="B19320" s="102"/>
    </row>
    <row r="19321" spans="2:2">
      <c r="B19321" s="102"/>
    </row>
    <row r="19322" spans="2:2">
      <c r="B19322" s="102"/>
    </row>
    <row r="19323" spans="2:2">
      <c r="B19323" s="102"/>
    </row>
    <row r="19324" spans="2:2">
      <c r="B19324" s="102"/>
    </row>
    <row r="19325" spans="2:2">
      <c r="B19325" s="102"/>
    </row>
    <row r="19326" spans="2:2">
      <c r="B19326" s="102"/>
    </row>
    <row r="19327" spans="2:2">
      <c r="B19327" s="102"/>
    </row>
    <row r="19328" spans="2:2">
      <c r="B19328" s="102"/>
    </row>
    <row r="19329" spans="2:2">
      <c r="B19329" s="102"/>
    </row>
    <row r="19330" spans="2:2">
      <c r="B19330" s="102"/>
    </row>
    <row r="19331" spans="2:2">
      <c r="B19331" s="102"/>
    </row>
    <row r="19332" spans="2:2">
      <c r="B19332" s="102"/>
    </row>
    <row r="19333" spans="2:2">
      <c r="B19333" s="102"/>
    </row>
    <row r="19334" spans="2:2">
      <c r="B19334" s="102"/>
    </row>
    <row r="19335" spans="2:2">
      <c r="B19335" s="102"/>
    </row>
    <row r="19336" spans="2:2">
      <c r="B19336" s="102"/>
    </row>
    <row r="19337" spans="2:2">
      <c r="B19337" s="102"/>
    </row>
    <row r="19338" spans="2:2">
      <c r="B19338" s="102"/>
    </row>
    <row r="19339" spans="2:2">
      <c r="B19339" s="102"/>
    </row>
    <row r="19340" spans="2:2">
      <c r="B19340" s="102"/>
    </row>
    <row r="19341" spans="2:2">
      <c r="B19341" s="102"/>
    </row>
    <row r="19342" spans="2:2">
      <c r="B19342" s="102"/>
    </row>
    <row r="19343" spans="2:2">
      <c r="B19343" s="102"/>
    </row>
    <row r="19344" spans="2:2">
      <c r="B19344" s="102"/>
    </row>
    <row r="19345" spans="2:2">
      <c r="B19345" s="102"/>
    </row>
    <row r="19346" spans="2:2">
      <c r="B19346" s="102"/>
    </row>
    <row r="19347" spans="2:2">
      <c r="B19347" s="102"/>
    </row>
    <row r="19348" spans="2:2">
      <c r="B19348" s="102"/>
    </row>
    <row r="19349" spans="2:2">
      <c r="B19349" s="102"/>
    </row>
    <row r="19350" spans="2:2">
      <c r="B19350" s="102"/>
    </row>
    <row r="19351" spans="2:2">
      <c r="B19351" s="102"/>
    </row>
    <row r="19352" spans="2:2">
      <c r="B19352" s="102"/>
    </row>
    <row r="19353" spans="2:2">
      <c r="B19353" s="102"/>
    </row>
    <row r="19354" spans="2:2">
      <c r="B19354" s="102"/>
    </row>
    <row r="19355" spans="2:2">
      <c r="B19355" s="102"/>
    </row>
    <row r="19356" spans="2:2">
      <c r="B19356" s="102"/>
    </row>
    <row r="19357" spans="2:2">
      <c r="B19357" s="102"/>
    </row>
    <row r="19358" spans="2:2">
      <c r="B19358" s="102"/>
    </row>
    <row r="19359" spans="2:2">
      <c r="B19359" s="102"/>
    </row>
    <row r="19360" spans="2:2">
      <c r="B19360" s="102"/>
    </row>
    <row r="19361" spans="2:2">
      <c r="B19361" s="102"/>
    </row>
    <row r="19362" spans="2:2">
      <c r="B19362" s="102"/>
    </row>
    <row r="19363" spans="2:2">
      <c r="B19363" s="102"/>
    </row>
    <row r="19364" spans="2:2">
      <c r="B19364" s="102"/>
    </row>
    <row r="19365" spans="2:2">
      <c r="B19365" s="102"/>
    </row>
    <row r="19366" spans="2:2">
      <c r="B19366" s="102"/>
    </row>
    <row r="19367" spans="2:2">
      <c r="B19367" s="102"/>
    </row>
    <row r="19368" spans="2:2">
      <c r="B19368" s="102"/>
    </row>
    <row r="19369" spans="2:2">
      <c r="B19369" s="102"/>
    </row>
    <row r="19370" spans="2:2">
      <c r="B19370" s="102"/>
    </row>
    <row r="19371" spans="2:2">
      <c r="B19371" s="102"/>
    </row>
    <row r="19372" spans="2:2">
      <c r="B19372" s="102"/>
    </row>
    <row r="19373" spans="2:2">
      <c r="B19373" s="102"/>
    </row>
    <row r="19374" spans="2:2">
      <c r="B19374" s="102"/>
    </row>
    <row r="19375" spans="2:2">
      <c r="B19375" s="102"/>
    </row>
    <row r="19376" spans="2:2">
      <c r="B19376" s="102"/>
    </row>
    <row r="19377" spans="2:2">
      <c r="B19377" s="102"/>
    </row>
    <row r="19378" spans="2:2">
      <c r="B19378" s="102"/>
    </row>
    <row r="19379" spans="2:2">
      <c r="B19379" s="102"/>
    </row>
    <row r="19380" spans="2:2">
      <c r="B19380" s="102"/>
    </row>
    <row r="19381" spans="2:2">
      <c r="B19381" s="102"/>
    </row>
    <row r="19382" spans="2:2">
      <c r="B19382" s="102"/>
    </row>
    <row r="19383" spans="2:2">
      <c r="B19383" s="102"/>
    </row>
    <row r="19384" spans="2:2">
      <c r="B19384" s="102"/>
    </row>
    <row r="19385" spans="2:2">
      <c r="B19385" s="102"/>
    </row>
    <row r="19386" spans="2:2">
      <c r="B19386" s="102"/>
    </row>
    <row r="19387" spans="2:2">
      <c r="B19387" s="102"/>
    </row>
    <row r="19388" spans="2:2">
      <c r="B19388" s="102"/>
    </row>
    <row r="19389" spans="2:2">
      <c r="B19389" s="102"/>
    </row>
    <row r="19390" spans="2:2">
      <c r="B19390" s="102"/>
    </row>
    <row r="19391" spans="2:2">
      <c r="B19391" s="102"/>
    </row>
    <row r="19392" spans="2:2">
      <c r="B19392" s="102"/>
    </row>
    <row r="19393" spans="2:2">
      <c r="B19393" s="102"/>
    </row>
    <row r="19394" spans="2:2">
      <c r="B19394" s="102"/>
    </row>
    <row r="19395" spans="2:2">
      <c r="B19395" s="102"/>
    </row>
    <row r="19396" spans="2:2">
      <c r="B19396" s="102"/>
    </row>
    <row r="19397" spans="2:2">
      <c r="B19397" s="102"/>
    </row>
    <row r="19398" spans="2:2">
      <c r="B19398" s="102"/>
    </row>
    <row r="19399" spans="2:2">
      <c r="B19399" s="102"/>
    </row>
    <row r="19400" spans="2:2">
      <c r="B19400" s="102"/>
    </row>
    <row r="19401" spans="2:2">
      <c r="B19401" s="102"/>
    </row>
    <row r="19402" spans="2:2">
      <c r="B19402" s="102"/>
    </row>
    <row r="19403" spans="2:2">
      <c r="B19403" s="102"/>
    </row>
    <row r="19404" spans="2:2">
      <c r="B19404" s="102"/>
    </row>
    <row r="19405" spans="2:2">
      <c r="B19405" s="102"/>
    </row>
    <row r="19406" spans="2:2">
      <c r="B19406" s="102"/>
    </row>
    <row r="19407" spans="2:2">
      <c r="B19407" s="102"/>
    </row>
    <row r="19408" spans="2:2">
      <c r="B19408" s="102"/>
    </row>
    <row r="19409" spans="2:2">
      <c r="B19409" s="102"/>
    </row>
    <row r="19410" spans="2:2">
      <c r="B19410" s="102"/>
    </row>
    <row r="19411" spans="2:2">
      <c r="B19411" s="102"/>
    </row>
    <row r="19412" spans="2:2">
      <c r="B19412" s="102"/>
    </row>
    <row r="19413" spans="2:2">
      <c r="B19413" s="102"/>
    </row>
    <row r="19414" spans="2:2">
      <c r="B19414" s="102"/>
    </row>
    <row r="19415" spans="2:2">
      <c r="B19415" s="102"/>
    </row>
    <row r="19416" spans="2:2">
      <c r="B19416" s="102"/>
    </row>
    <row r="19417" spans="2:2">
      <c r="B19417" s="102"/>
    </row>
    <row r="19418" spans="2:2">
      <c r="B19418" s="102"/>
    </row>
    <row r="19419" spans="2:2">
      <c r="B19419" s="102"/>
    </row>
    <row r="19420" spans="2:2">
      <c r="B19420" s="102"/>
    </row>
    <row r="19421" spans="2:2">
      <c r="B19421" s="102"/>
    </row>
    <row r="19422" spans="2:2">
      <c r="B19422" s="102"/>
    </row>
    <row r="19423" spans="2:2">
      <c r="B19423" s="102"/>
    </row>
    <row r="19424" spans="2:2">
      <c r="B19424" s="102"/>
    </row>
    <row r="19425" spans="2:2">
      <c r="B19425" s="102"/>
    </row>
    <row r="19426" spans="2:2">
      <c r="B19426" s="102"/>
    </row>
    <row r="19427" spans="2:2">
      <c r="B19427" s="102"/>
    </row>
    <row r="19428" spans="2:2">
      <c r="B19428" s="102"/>
    </row>
    <row r="19429" spans="2:2">
      <c r="B19429" s="102"/>
    </row>
    <row r="19430" spans="2:2">
      <c r="B19430" s="102"/>
    </row>
    <row r="19431" spans="2:2">
      <c r="B19431" s="102"/>
    </row>
    <row r="19432" spans="2:2">
      <c r="B19432" s="102"/>
    </row>
    <row r="19433" spans="2:2">
      <c r="B19433" s="102"/>
    </row>
    <row r="19434" spans="2:2">
      <c r="B19434" s="102"/>
    </row>
    <row r="19435" spans="2:2">
      <c r="B19435" s="102"/>
    </row>
    <row r="19436" spans="2:2">
      <c r="B19436" s="102"/>
    </row>
    <row r="19437" spans="2:2">
      <c r="B19437" s="102"/>
    </row>
    <row r="19438" spans="2:2">
      <c r="B19438" s="102"/>
    </row>
    <row r="19439" spans="2:2">
      <c r="B19439" s="102"/>
    </row>
    <row r="19440" spans="2:2">
      <c r="B19440" s="102"/>
    </row>
    <row r="19441" spans="2:2">
      <c r="B19441" s="102"/>
    </row>
    <row r="19442" spans="2:2">
      <c r="B19442" s="102"/>
    </row>
    <row r="19443" spans="2:2">
      <c r="B19443" s="102"/>
    </row>
    <row r="19444" spans="2:2">
      <c r="B19444" s="102"/>
    </row>
    <row r="19445" spans="2:2">
      <c r="B19445" s="102"/>
    </row>
    <row r="19446" spans="2:2">
      <c r="B19446" s="102"/>
    </row>
    <row r="19447" spans="2:2">
      <c r="B19447" s="102"/>
    </row>
    <row r="19448" spans="2:2">
      <c r="B19448" s="102"/>
    </row>
    <row r="19449" spans="2:2">
      <c r="B19449" s="102"/>
    </row>
    <row r="19450" spans="2:2">
      <c r="B19450" s="102"/>
    </row>
    <row r="19451" spans="2:2">
      <c r="B19451" s="102"/>
    </row>
    <row r="19452" spans="2:2">
      <c r="B19452" s="102"/>
    </row>
    <row r="19453" spans="2:2">
      <c r="B19453" s="102"/>
    </row>
    <row r="19454" spans="2:2">
      <c r="B19454" s="102"/>
    </row>
    <row r="19455" spans="2:2">
      <c r="B19455" s="102"/>
    </row>
    <row r="19456" spans="2:2">
      <c r="B19456" s="102"/>
    </row>
    <row r="19457" spans="2:2">
      <c r="B19457" s="102"/>
    </row>
    <row r="19458" spans="2:2">
      <c r="B19458" s="102"/>
    </row>
    <row r="19459" spans="2:2">
      <c r="B19459" s="102"/>
    </row>
    <row r="19460" spans="2:2">
      <c r="B19460" s="102"/>
    </row>
    <row r="19461" spans="2:2">
      <c r="B19461" s="102"/>
    </row>
    <row r="19462" spans="2:2">
      <c r="B19462" s="102"/>
    </row>
    <row r="19463" spans="2:2">
      <c r="B19463" s="102"/>
    </row>
    <row r="19464" spans="2:2">
      <c r="B19464" s="102"/>
    </row>
    <row r="19465" spans="2:2">
      <c r="B19465" s="102"/>
    </row>
    <row r="19466" spans="2:2">
      <c r="B19466" s="102"/>
    </row>
    <row r="19467" spans="2:2">
      <c r="B19467" s="102"/>
    </row>
    <row r="19468" spans="2:2">
      <c r="B19468" s="102"/>
    </row>
    <row r="19469" spans="2:2">
      <c r="B19469" s="102"/>
    </row>
    <row r="19470" spans="2:2">
      <c r="B19470" s="102"/>
    </row>
    <row r="19471" spans="2:2">
      <c r="B19471" s="102"/>
    </row>
    <row r="19472" spans="2:2">
      <c r="B19472" s="102"/>
    </row>
    <row r="19473" spans="2:2">
      <c r="B19473" s="102"/>
    </row>
    <row r="19474" spans="2:2">
      <c r="B19474" s="102"/>
    </row>
    <row r="19475" spans="2:2">
      <c r="B19475" s="102"/>
    </row>
    <row r="19476" spans="2:2">
      <c r="B19476" s="102"/>
    </row>
    <row r="19477" spans="2:2">
      <c r="B19477" s="102"/>
    </row>
    <row r="19478" spans="2:2">
      <c r="B19478" s="102"/>
    </row>
    <row r="19479" spans="2:2">
      <c r="B19479" s="102"/>
    </row>
    <row r="19480" spans="2:2">
      <c r="B19480" s="102"/>
    </row>
    <row r="19481" spans="2:2">
      <c r="B19481" s="102"/>
    </row>
    <row r="19482" spans="2:2">
      <c r="B19482" s="102"/>
    </row>
    <row r="19483" spans="2:2">
      <c r="B19483" s="102"/>
    </row>
    <row r="19484" spans="2:2">
      <c r="B19484" s="102"/>
    </row>
    <row r="19485" spans="2:2">
      <c r="B19485" s="102"/>
    </row>
    <row r="19486" spans="2:2">
      <c r="B19486" s="102"/>
    </row>
    <row r="19487" spans="2:2">
      <c r="B19487" s="102"/>
    </row>
    <row r="19488" spans="2:2">
      <c r="B19488" s="102"/>
    </row>
    <row r="19489" spans="2:2">
      <c r="B19489" s="102"/>
    </row>
    <row r="19490" spans="2:2">
      <c r="B19490" s="102"/>
    </row>
    <row r="19491" spans="2:2">
      <c r="B19491" s="102"/>
    </row>
    <row r="19492" spans="2:2">
      <c r="B19492" s="102"/>
    </row>
    <row r="19493" spans="2:2">
      <c r="B19493" s="102"/>
    </row>
    <row r="19494" spans="2:2">
      <c r="B19494" s="102"/>
    </row>
    <row r="19495" spans="2:2">
      <c r="B19495" s="102"/>
    </row>
    <row r="19496" spans="2:2">
      <c r="B19496" s="102"/>
    </row>
    <row r="19497" spans="2:2">
      <c r="B19497" s="102"/>
    </row>
    <row r="19498" spans="2:2">
      <c r="B19498" s="102"/>
    </row>
    <row r="19499" spans="2:2">
      <c r="B19499" s="102"/>
    </row>
    <row r="19500" spans="2:2">
      <c r="B19500" s="102"/>
    </row>
    <row r="19501" spans="2:2">
      <c r="B19501" s="102"/>
    </row>
    <row r="19502" spans="2:2">
      <c r="B19502" s="102"/>
    </row>
    <row r="19503" spans="2:2">
      <c r="B19503" s="102"/>
    </row>
    <row r="19504" spans="2:2">
      <c r="B19504" s="102"/>
    </row>
    <row r="19505" spans="2:2">
      <c r="B19505" s="102"/>
    </row>
    <row r="19506" spans="2:2">
      <c r="B19506" s="102"/>
    </row>
    <row r="19507" spans="2:2">
      <c r="B19507" s="102"/>
    </row>
    <row r="19508" spans="2:2">
      <c r="B19508" s="102"/>
    </row>
    <row r="19509" spans="2:2">
      <c r="B19509" s="102"/>
    </row>
    <row r="19510" spans="2:2">
      <c r="B19510" s="102"/>
    </row>
    <row r="19511" spans="2:2">
      <c r="B19511" s="102"/>
    </row>
    <row r="19512" spans="2:2">
      <c r="B19512" s="102"/>
    </row>
    <row r="19513" spans="2:2">
      <c r="B19513" s="102"/>
    </row>
    <row r="19514" spans="2:2">
      <c r="B19514" s="102"/>
    </row>
    <row r="19515" spans="2:2">
      <c r="B19515" s="102"/>
    </row>
    <row r="19516" spans="2:2">
      <c r="B19516" s="102"/>
    </row>
    <row r="19517" spans="2:2">
      <c r="B19517" s="102"/>
    </row>
    <row r="19518" spans="2:2">
      <c r="B19518" s="102"/>
    </row>
    <row r="19519" spans="2:2">
      <c r="B19519" s="102"/>
    </row>
    <row r="19520" spans="2:2">
      <c r="B19520" s="102"/>
    </row>
    <row r="19521" spans="2:2">
      <c r="B19521" s="102"/>
    </row>
    <row r="19522" spans="2:2">
      <c r="B19522" s="102"/>
    </row>
    <row r="19523" spans="2:2">
      <c r="B19523" s="102"/>
    </row>
    <row r="19524" spans="2:2">
      <c r="B19524" s="102"/>
    </row>
    <row r="19525" spans="2:2">
      <c r="B19525" s="102"/>
    </row>
    <row r="19526" spans="2:2">
      <c r="B19526" s="102"/>
    </row>
    <row r="19527" spans="2:2">
      <c r="B19527" s="102"/>
    </row>
    <row r="19528" spans="2:2">
      <c r="B19528" s="102"/>
    </row>
    <row r="19529" spans="2:2">
      <c r="B19529" s="102"/>
    </row>
    <row r="19530" spans="2:2">
      <c r="B19530" s="102"/>
    </row>
    <row r="19531" spans="2:2">
      <c r="B19531" s="102"/>
    </row>
    <row r="19532" spans="2:2">
      <c r="B19532" s="102"/>
    </row>
    <row r="19533" spans="2:2">
      <c r="B19533" s="102"/>
    </row>
    <row r="19534" spans="2:2">
      <c r="B19534" s="102"/>
    </row>
    <row r="19535" spans="2:2">
      <c r="B19535" s="102"/>
    </row>
    <row r="19536" spans="2:2">
      <c r="B19536" s="102"/>
    </row>
    <row r="19537" spans="2:2">
      <c r="B19537" s="102"/>
    </row>
    <row r="19538" spans="2:2">
      <c r="B19538" s="102"/>
    </row>
    <row r="19539" spans="2:2">
      <c r="B19539" s="102"/>
    </row>
    <row r="19540" spans="2:2">
      <c r="B19540" s="102"/>
    </row>
    <row r="19541" spans="2:2">
      <c r="B19541" s="102"/>
    </row>
    <row r="19542" spans="2:2">
      <c r="B19542" s="102"/>
    </row>
    <row r="19543" spans="2:2">
      <c r="B19543" s="102"/>
    </row>
    <row r="19544" spans="2:2">
      <c r="B19544" s="102"/>
    </row>
    <row r="19545" spans="2:2">
      <c r="B19545" s="102"/>
    </row>
    <row r="19546" spans="2:2">
      <c r="B19546" s="102"/>
    </row>
    <row r="19547" spans="2:2">
      <c r="B19547" s="102"/>
    </row>
    <row r="19548" spans="2:2">
      <c r="B19548" s="102"/>
    </row>
    <row r="19549" spans="2:2">
      <c r="B19549" s="102"/>
    </row>
    <row r="19550" spans="2:2">
      <c r="B19550" s="102"/>
    </row>
    <row r="19551" spans="2:2">
      <c r="B19551" s="102"/>
    </row>
    <row r="19552" spans="2:2">
      <c r="B19552" s="102"/>
    </row>
    <row r="19553" spans="2:2">
      <c r="B19553" s="102"/>
    </row>
    <row r="19554" spans="2:2">
      <c r="B19554" s="102"/>
    </row>
    <row r="19555" spans="2:2">
      <c r="B19555" s="102"/>
    </row>
    <row r="19556" spans="2:2">
      <c r="B19556" s="102"/>
    </row>
    <row r="19557" spans="2:2">
      <c r="B19557" s="102"/>
    </row>
    <row r="19558" spans="2:2">
      <c r="B19558" s="102"/>
    </row>
    <row r="19559" spans="2:2">
      <c r="B19559" s="102"/>
    </row>
    <row r="19560" spans="2:2">
      <c r="B19560" s="102"/>
    </row>
    <row r="19561" spans="2:2">
      <c r="B19561" s="102"/>
    </row>
    <row r="19562" spans="2:2">
      <c r="B19562" s="102"/>
    </row>
    <row r="19563" spans="2:2">
      <c r="B19563" s="102"/>
    </row>
    <row r="19564" spans="2:2">
      <c r="B19564" s="102"/>
    </row>
    <row r="19565" spans="2:2">
      <c r="B19565" s="102"/>
    </row>
    <row r="19566" spans="2:2">
      <c r="B19566" s="102"/>
    </row>
    <row r="19567" spans="2:2">
      <c r="B19567" s="102"/>
    </row>
    <row r="19568" spans="2:2">
      <c r="B19568" s="102"/>
    </row>
    <row r="19569" spans="2:2">
      <c r="B19569" s="102"/>
    </row>
    <row r="19570" spans="2:2">
      <c r="B19570" s="102"/>
    </row>
    <row r="19571" spans="2:2">
      <c r="B19571" s="102"/>
    </row>
    <row r="19572" spans="2:2">
      <c r="B19572" s="102"/>
    </row>
    <row r="19573" spans="2:2">
      <c r="B19573" s="102"/>
    </row>
    <row r="19574" spans="2:2">
      <c r="B19574" s="102"/>
    </row>
    <row r="19575" spans="2:2">
      <c r="B19575" s="102"/>
    </row>
    <row r="19576" spans="2:2">
      <c r="B19576" s="102"/>
    </row>
    <row r="19577" spans="2:2">
      <c r="B19577" s="102"/>
    </row>
    <row r="19578" spans="2:2">
      <c r="B19578" s="102"/>
    </row>
    <row r="19579" spans="2:2">
      <c r="B19579" s="102"/>
    </row>
    <row r="19580" spans="2:2">
      <c r="B19580" s="102"/>
    </row>
    <row r="19581" spans="2:2">
      <c r="B19581" s="102"/>
    </row>
    <row r="19582" spans="2:2">
      <c r="B19582" s="102"/>
    </row>
    <row r="19583" spans="2:2">
      <c r="B19583" s="102"/>
    </row>
    <row r="19584" spans="2:2">
      <c r="B19584" s="102"/>
    </row>
    <row r="19585" spans="2:2">
      <c r="B19585" s="102"/>
    </row>
    <row r="19586" spans="2:2">
      <c r="B19586" s="102"/>
    </row>
    <row r="19587" spans="2:2">
      <c r="B19587" s="102"/>
    </row>
    <row r="19588" spans="2:2">
      <c r="B19588" s="102"/>
    </row>
    <row r="19589" spans="2:2">
      <c r="B19589" s="102"/>
    </row>
    <row r="19590" spans="2:2">
      <c r="B19590" s="102"/>
    </row>
    <row r="19591" spans="2:2">
      <c r="B19591" s="102"/>
    </row>
    <row r="19592" spans="2:2">
      <c r="B19592" s="102"/>
    </row>
    <row r="19593" spans="2:2">
      <c r="B19593" s="102"/>
    </row>
    <row r="19594" spans="2:2">
      <c r="B19594" s="102"/>
    </row>
    <row r="19595" spans="2:2">
      <c r="B19595" s="102"/>
    </row>
    <row r="19596" spans="2:2">
      <c r="B19596" s="102"/>
    </row>
    <row r="19597" spans="2:2">
      <c r="B19597" s="102"/>
    </row>
    <row r="19598" spans="2:2">
      <c r="B19598" s="102"/>
    </row>
    <row r="19599" spans="2:2">
      <c r="B19599" s="102"/>
    </row>
    <row r="19600" spans="2:2">
      <c r="B19600" s="102"/>
    </row>
    <row r="19601" spans="2:2">
      <c r="B19601" s="102"/>
    </row>
    <row r="19602" spans="2:2">
      <c r="B19602" s="102"/>
    </row>
    <row r="19603" spans="2:2">
      <c r="B19603" s="102"/>
    </row>
    <row r="19604" spans="2:2">
      <c r="B19604" s="102"/>
    </row>
    <row r="19605" spans="2:2">
      <c r="B19605" s="102"/>
    </row>
    <row r="19606" spans="2:2">
      <c r="B19606" s="102"/>
    </row>
    <row r="19607" spans="2:2">
      <c r="B19607" s="102"/>
    </row>
    <row r="19608" spans="2:2">
      <c r="B19608" s="102"/>
    </row>
    <row r="19609" spans="2:2">
      <c r="B19609" s="102"/>
    </row>
    <row r="19610" spans="2:2">
      <c r="B19610" s="102"/>
    </row>
    <row r="19611" spans="2:2">
      <c r="B19611" s="102"/>
    </row>
    <row r="19612" spans="2:2">
      <c r="B19612" s="102"/>
    </row>
    <row r="19613" spans="2:2">
      <c r="B19613" s="102"/>
    </row>
    <row r="19614" spans="2:2">
      <c r="B19614" s="102"/>
    </row>
    <row r="19615" spans="2:2">
      <c r="B19615" s="102"/>
    </row>
    <row r="19616" spans="2:2">
      <c r="B19616" s="102"/>
    </row>
    <row r="19617" spans="2:2">
      <c r="B19617" s="102"/>
    </row>
    <row r="19618" spans="2:2">
      <c r="B19618" s="102"/>
    </row>
    <row r="19619" spans="2:2">
      <c r="B19619" s="102"/>
    </row>
    <row r="19620" spans="2:2">
      <c r="B19620" s="102"/>
    </row>
    <row r="19621" spans="2:2">
      <c r="B19621" s="102"/>
    </row>
    <row r="19622" spans="2:2">
      <c r="B19622" s="102"/>
    </row>
    <row r="19623" spans="2:2">
      <c r="B19623" s="102"/>
    </row>
    <row r="19624" spans="2:2">
      <c r="B19624" s="102"/>
    </row>
    <row r="19625" spans="2:2">
      <c r="B19625" s="102"/>
    </row>
    <row r="19626" spans="2:2">
      <c r="B19626" s="102"/>
    </row>
    <row r="19627" spans="2:2">
      <c r="B19627" s="102"/>
    </row>
    <row r="19628" spans="2:2">
      <c r="B19628" s="102"/>
    </row>
    <row r="19629" spans="2:2">
      <c r="B19629" s="102"/>
    </row>
    <row r="19630" spans="2:2">
      <c r="B19630" s="102"/>
    </row>
    <row r="19631" spans="2:2">
      <c r="B19631" s="102"/>
    </row>
    <row r="19632" spans="2:2">
      <c r="B19632" s="102"/>
    </row>
    <row r="19633" spans="2:2">
      <c r="B19633" s="102"/>
    </row>
    <row r="19634" spans="2:2">
      <c r="B19634" s="102"/>
    </row>
    <row r="19635" spans="2:2">
      <c r="B19635" s="102"/>
    </row>
    <row r="19636" spans="2:2">
      <c r="B19636" s="102"/>
    </row>
    <row r="19637" spans="2:2">
      <c r="B19637" s="102"/>
    </row>
    <row r="19638" spans="2:2">
      <c r="B19638" s="102"/>
    </row>
    <row r="19639" spans="2:2">
      <c r="B19639" s="102"/>
    </row>
    <row r="19640" spans="2:2">
      <c r="B19640" s="102"/>
    </row>
    <row r="19641" spans="2:2">
      <c r="B19641" s="102"/>
    </row>
    <row r="19642" spans="2:2">
      <c r="B19642" s="102"/>
    </row>
    <row r="19643" spans="2:2">
      <c r="B19643" s="102"/>
    </row>
    <row r="19644" spans="2:2">
      <c r="B19644" s="102"/>
    </row>
    <row r="19645" spans="2:2">
      <c r="B19645" s="102"/>
    </row>
    <row r="19646" spans="2:2">
      <c r="B19646" s="102"/>
    </row>
    <row r="19647" spans="2:2">
      <c r="B19647" s="102"/>
    </row>
    <row r="19648" spans="2:2">
      <c r="B19648" s="102"/>
    </row>
    <row r="19649" spans="2:2">
      <c r="B19649" s="102"/>
    </row>
    <row r="19650" spans="2:2">
      <c r="B19650" s="102"/>
    </row>
    <row r="19651" spans="2:2">
      <c r="B19651" s="102"/>
    </row>
    <row r="19652" spans="2:2">
      <c r="B19652" s="102"/>
    </row>
    <row r="19653" spans="2:2">
      <c r="B19653" s="102"/>
    </row>
    <row r="19654" spans="2:2">
      <c r="B19654" s="102"/>
    </row>
    <row r="19655" spans="2:2">
      <c r="B19655" s="102"/>
    </row>
    <row r="19656" spans="2:2">
      <c r="B19656" s="102"/>
    </row>
    <row r="19657" spans="2:2">
      <c r="B19657" s="102"/>
    </row>
    <row r="19658" spans="2:2">
      <c r="B19658" s="102"/>
    </row>
    <row r="19659" spans="2:2">
      <c r="B19659" s="102"/>
    </row>
    <row r="19660" spans="2:2">
      <c r="B19660" s="102"/>
    </row>
    <row r="19661" spans="2:2">
      <c r="B19661" s="102"/>
    </row>
    <row r="19662" spans="2:2">
      <c r="B19662" s="102"/>
    </row>
    <row r="19663" spans="2:2">
      <c r="B19663" s="102"/>
    </row>
    <row r="19664" spans="2:2">
      <c r="B19664" s="102"/>
    </row>
    <row r="19665" spans="2:2">
      <c r="B19665" s="102"/>
    </row>
    <row r="19666" spans="2:2">
      <c r="B19666" s="102"/>
    </row>
    <row r="19667" spans="2:2">
      <c r="B19667" s="102"/>
    </row>
    <row r="19668" spans="2:2">
      <c r="B19668" s="102"/>
    </row>
    <row r="19669" spans="2:2">
      <c r="B19669" s="102"/>
    </row>
    <row r="19670" spans="2:2">
      <c r="B19670" s="102"/>
    </row>
    <row r="19671" spans="2:2">
      <c r="B19671" s="102"/>
    </row>
    <row r="19672" spans="2:2">
      <c r="B19672" s="102"/>
    </row>
    <row r="19673" spans="2:2">
      <c r="B19673" s="102"/>
    </row>
    <row r="19674" spans="2:2">
      <c r="B19674" s="102"/>
    </row>
    <row r="19675" spans="2:2">
      <c r="B19675" s="102"/>
    </row>
    <row r="19676" spans="2:2">
      <c r="B19676" s="102"/>
    </row>
    <row r="19677" spans="2:2">
      <c r="B19677" s="102"/>
    </row>
    <row r="19678" spans="2:2">
      <c r="B19678" s="102"/>
    </row>
    <row r="19679" spans="2:2">
      <c r="B19679" s="102"/>
    </row>
    <row r="19680" spans="2:2">
      <c r="B19680" s="102"/>
    </row>
    <row r="19681" spans="2:2">
      <c r="B19681" s="102"/>
    </row>
    <row r="19682" spans="2:2">
      <c r="B19682" s="102"/>
    </row>
    <row r="19683" spans="2:2">
      <c r="B19683" s="102"/>
    </row>
    <row r="19684" spans="2:2">
      <c r="B19684" s="102"/>
    </row>
    <row r="19685" spans="2:2">
      <c r="B19685" s="102"/>
    </row>
    <row r="19686" spans="2:2">
      <c r="B19686" s="102"/>
    </row>
    <row r="19687" spans="2:2">
      <c r="B19687" s="102"/>
    </row>
    <row r="19688" spans="2:2">
      <c r="B19688" s="102"/>
    </row>
    <row r="19689" spans="2:2">
      <c r="B19689" s="102"/>
    </row>
    <row r="19690" spans="2:2">
      <c r="B19690" s="102"/>
    </row>
    <row r="19691" spans="2:2">
      <c r="B19691" s="102"/>
    </row>
    <row r="19692" spans="2:2">
      <c r="B19692" s="102"/>
    </row>
    <row r="19693" spans="2:2">
      <c r="B19693" s="102"/>
    </row>
    <row r="19694" spans="2:2">
      <c r="B19694" s="102"/>
    </row>
    <row r="19695" spans="2:2">
      <c r="B19695" s="102"/>
    </row>
    <row r="19696" spans="2:2">
      <c r="B19696" s="102"/>
    </row>
    <row r="19697" spans="2:2">
      <c r="B19697" s="102"/>
    </row>
    <row r="19698" spans="2:2">
      <c r="B19698" s="102"/>
    </row>
    <row r="19699" spans="2:2">
      <c r="B19699" s="102"/>
    </row>
    <row r="19700" spans="2:2">
      <c r="B19700" s="102"/>
    </row>
    <row r="19701" spans="2:2">
      <c r="B19701" s="102"/>
    </row>
    <row r="19702" spans="2:2">
      <c r="B19702" s="102"/>
    </row>
    <row r="19703" spans="2:2">
      <c r="B19703" s="102"/>
    </row>
    <row r="19704" spans="2:2">
      <c r="B19704" s="102"/>
    </row>
    <row r="19705" spans="2:2">
      <c r="B19705" s="102"/>
    </row>
    <row r="19706" spans="2:2">
      <c r="B19706" s="102"/>
    </row>
    <row r="19707" spans="2:2">
      <c r="B19707" s="102"/>
    </row>
    <row r="19708" spans="2:2">
      <c r="B19708" s="102"/>
    </row>
    <row r="19709" spans="2:2">
      <c r="B19709" s="102"/>
    </row>
    <row r="19710" spans="2:2">
      <c r="B19710" s="102"/>
    </row>
    <row r="19711" spans="2:2">
      <c r="B19711" s="102"/>
    </row>
    <row r="19712" spans="2:2">
      <c r="B19712" s="102"/>
    </row>
    <row r="19713" spans="2:2">
      <c r="B19713" s="102"/>
    </row>
    <row r="19714" spans="2:2">
      <c r="B19714" s="102"/>
    </row>
    <row r="19715" spans="2:2">
      <c r="B19715" s="102"/>
    </row>
    <row r="19716" spans="2:2">
      <c r="B19716" s="102"/>
    </row>
    <row r="19717" spans="2:2">
      <c r="B19717" s="102"/>
    </row>
    <row r="19718" spans="2:2">
      <c r="B19718" s="102"/>
    </row>
    <row r="19719" spans="2:2">
      <c r="B19719" s="102"/>
    </row>
    <row r="19720" spans="2:2">
      <c r="B19720" s="102"/>
    </row>
    <row r="19721" spans="2:2">
      <c r="B19721" s="102"/>
    </row>
    <row r="19722" spans="2:2">
      <c r="B19722" s="102"/>
    </row>
    <row r="19723" spans="2:2">
      <c r="B19723" s="102"/>
    </row>
    <row r="19724" spans="2:2">
      <c r="B19724" s="102"/>
    </row>
    <row r="19725" spans="2:2">
      <c r="B19725" s="102"/>
    </row>
    <row r="19726" spans="2:2">
      <c r="B19726" s="102"/>
    </row>
    <row r="19727" spans="2:2">
      <c r="B19727" s="102"/>
    </row>
    <row r="19728" spans="2:2">
      <c r="B19728" s="102"/>
    </row>
    <row r="19729" spans="2:2">
      <c r="B19729" s="102"/>
    </row>
    <row r="19730" spans="2:2">
      <c r="B19730" s="102"/>
    </row>
    <row r="19731" spans="2:2">
      <c r="B19731" s="102"/>
    </row>
    <row r="19732" spans="2:2">
      <c r="B19732" s="102"/>
    </row>
    <row r="19733" spans="2:2">
      <c r="B19733" s="102"/>
    </row>
    <row r="19734" spans="2:2">
      <c r="B19734" s="102"/>
    </row>
    <row r="19735" spans="2:2">
      <c r="B19735" s="102"/>
    </row>
    <row r="19736" spans="2:2">
      <c r="B19736" s="102"/>
    </row>
    <row r="19737" spans="2:2">
      <c r="B19737" s="102"/>
    </row>
    <row r="19738" spans="2:2">
      <c r="B19738" s="102"/>
    </row>
    <row r="19739" spans="2:2">
      <c r="B19739" s="102"/>
    </row>
    <row r="19740" spans="2:2">
      <c r="B19740" s="102"/>
    </row>
    <row r="19741" spans="2:2">
      <c r="B19741" s="102"/>
    </row>
    <row r="19742" spans="2:2">
      <c r="B19742" s="102"/>
    </row>
    <row r="19743" spans="2:2">
      <c r="B19743" s="102"/>
    </row>
    <row r="19744" spans="2:2">
      <c r="B19744" s="102"/>
    </row>
    <row r="19745" spans="2:2">
      <c r="B19745" s="102"/>
    </row>
    <row r="19746" spans="2:2">
      <c r="B19746" s="102"/>
    </row>
    <row r="19747" spans="2:2">
      <c r="B19747" s="102"/>
    </row>
    <row r="19748" spans="2:2">
      <c r="B19748" s="102"/>
    </row>
    <row r="19749" spans="2:2">
      <c r="B19749" s="102"/>
    </row>
    <row r="19750" spans="2:2">
      <c r="B19750" s="102"/>
    </row>
    <row r="19751" spans="2:2">
      <c r="B19751" s="102"/>
    </row>
    <row r="19752" spans="2:2">
      <c r="B19752" s="102"/>
    </row>
    <row r="19753" spans="2:2">
      <c r="B19753" s="102"/>
    </row>
    <row r="19754" spans="2:2">
      <c r="B19754" s="102"/>
    </row>
    <row r="19755" spans="2:2">
      <c r="B19755" s="102"/>
    </row>
    <row r="19756" spans="2:2">
      <c r="B19756" s="102"/>
    </row>
    <row r="19757" spans="2:2">
      <c r="B19757" s="102"/>
    </row>
    <row r="19758" spans="2:2">
      <c r="B19758" s="102"/>
    </row>
    <row r="19759" spans="2:2">
      <c r="B19759" s="102"/>
    </row>
    <row r="19760" spans="2:2">
      <c r="B19760" s="102"/>
    </row>
    <row r="19761" spans="2:2">
      <c r="B19761" s="102"/>
    </row>
    <row r="19762" spans="2:2">
      <c r="B19762" s="102"/>
    </row>
    <row r="19763" spans="2:2">
      <c r="B19763" s="102"/>
    </row>
    <row r="19764" spans="2:2">
      <c r="B19764" s="102"/>
    </row>
    <row r="19765" spans="2:2">
      <c r="B19765" s="102"/>
    </row>
    <row r="19766" spans="2:2">
      <c r="B19766" s="102"/>
    </row>
    <row r="19767" spans="2:2">
      <c r="B19767" s="102"/>
    </row>
    <row r="19768" spans="2:2">
      <c r="B19768" s="102"/>
    </row>
    <row r="19769" spans="2:2">
      <c r="B19769" s="102"/>
    </row>
    <row r="19770" spans="2:2">
      <c r="B19770" s="102"/>
    </row>
    <row r="19771" spans="2:2">
      <c r="B19771" s="102"/>
    </row>
    <row r="19772" spans="2:2">
      <c r="B19772" s="102"/>
    </row>
    <row r="19773" spans="2:2">
      <c r="B19773" s="102"/>
    </row>
    <row r="19774" spans="2:2">
      <c r="B19774" s="102"/>
    </row>
    <row r="19775" spans="2:2">
      <c r="B19775" s="102"/>
    </row>
    <row r="19776" spans="2:2">
      <c r="B19776" s="102"/>
    </row>
    <row r="19777" spans="2:2">
      <c r="B19777" s="102"/>
    </row>
    <row r="19778" spans="2:2">
      <c r="B19778" s="102"/>
    </row>
    <row r="19779" spans="2:2">
      <c r="B19779" s="102"/>
    </row>
    <row r="19780" spans="2:2">
      <c r="B19780" s="102"/>
    </row>
    <row r="19781" spans="2:2">
      <c r="B19781" s="102"/>
    </row>
    <row r="19782" spans="2:2">
      <c r="B19782" s="102"/>
    </row>
    <row r="19783" spans="2:2">
      <c r="B19783" s="102"/>
    </row>
    <row r="19784" spans="2:2">
      <c r="B19784" s="102"/>
    </row>
    <row r="19785" spans="2:2">
      <c r="B19785" s="102"/>
    </row>
    <row r="19786" spans="2:2">
      <c r="B19786" s="102"/>
    </row>
    <row r="19787" spans="2:2">
      <c r="B19787" s="102"/>
    </row>
    <row r="19788" spans="2:2">
      <c r="B19788" s="102"/>
    </row>
    <row r="19789" spans="2:2">
      <c r="B19789" s="102"/>
    </row>
    <row r="19790" spans="2:2">
      <c r="B19790" s="102"/>
    </row>
    <row r="19791" spans="2:2">
      <c r="B19791" s="102"/>
    </row>
    <row r="19792" spans="2:2">
      <c r="B19792" s="102"/>
    </row>
    <row r="19793" spans="2:2">
      <c r="B19793" s="102"/>
    </row>
    <row r="19794" spans="2:2">
      <c r="B19794" s="102"/>
    </row>
    <row r="19795" spans="2:2">
      <c r="B19795" s="102"/>
    </row>
    <row r="19796" spans="2:2">
      <c r="B19796" s="102"/>
    </row>
    <row r="19797" spans="2:2">
      <c r="B19797" s="102"/>
    </row>
    <row r="19798" spans="2:2">
      <c r="B19798" s="102"/>
    </row>
    <row r="19799" spans="2:2">
      <c r="B19799" s="102"/>
    </row>
    <row r="19800" spans="2:2">
      <c r="B19800" s="102"/>
    </row>
    <row r="19801" spans="2:2">
      <c r="B19801" s="102"/>
    </row>
    <row r="19802" spans="2:2">
      <c r="B19802" s="102"/>
    </row>
    <row r="19803" spans="2:2">
      <c r="B19803" s="102"/>
    </row>
    <row r="19804" spans="2:2">
      <c r="B19804" s="102"/>
    </row>
    <row r="19805" spans="2:2">
      <c r="B19805" s="102"/>
    </row>
    <row r="19806" spans="2:2">
      <c r="B19806" s="102"/>
    </row>
    <row r="19807" spans="2:2">
      <c r="B19807" s="102"/>
    </row>
    <row r="19808" spans="2:2">
      <c r="B19808" s="102"/>
    </row>
    <row r="19809" spans="2:2">
      <c r="B19809" s="102"/>
    </row>
    <row r="19810" spans="2:2">
      <c r="B19810" s="102"/>
    </row>
    <row r="19811" spans="2:2">
      <c r="B19811" s="102"/>
    </row>
    <row r="19812" spans="2:2">
      <c r="B19812" s="102"/>
    </row>
    <row r="19813" spans="2:2">
      <c r="B19813" s="102"/>
    </row>
    <row r="19814" spans="2:2">
      <c r="B19814" s="102"/>
    </row>
    <row r="19815" spans="2:2">
      <c r="B19815" s="102"/>
    </row>
    <row r="19816" spans="2:2">
      <c r="B19816" s="102"/>
    </row>
    <row r="19817" spans="2:2">
      <c r="B19817" s="102"/>
    </row>
    <row r="19818" spans="2:2">
      <c r="B19818" s="102"/>
    </row>
    <row r="19819" spans="2:2">
      <c r="B19819" s="102"/>
    </row>
    <row r="19820" spans="2:2">
      <c r="B19820" s="102"/>
    </row>
    <row r="19821" spans="2:2">
      <c r="B19821" s="102"/>
    </row>
    <row r="19822" spans="2:2">
      <c r="B19822" s="102"/>
    </row>
    <row r="19823" spans="2:2">
      <c r="B19823" s="102"/>
    </row>
    <row r="19824" spans="2:2">
      <c r="B19824" s="102"/>
    </row>
    <row r="19825" spans="2:2">
      <c r="B19825" s="102"/>
    </row>
    <row r="19826" spans="2:2">
      <c r="B19826" s="102"/>
    </row>
    <row r="19827" spans="2:2">
      <c r="B19827" s="102"/>
    </row>
    <row r="19828" spans="2:2">
      <c r="B19828" s="102"/>
    </row>
    <row r="19829" spans="2:2">
      <c r="B19829" s="102"/>
    </row>
    <row r="19830" spans="2:2">
      <c r="B19830" s="102"/>
    </row>
    <row r="19831" spans="2:2">
      <c r="B19831" s="102"/>
    </row>
    <row r="19832" spans="2:2">
      <c r="B19832" s="102"/>
    </row>
    <row r="19833" spans="2:2">
      <c r="B19833" s="102"/>
    </row>
    <row r="19834" spans="2:2">
      <c r="B19834" s="102"/>
    </row>
    <row r="19835" spans="2:2">
      <c r="B19835" s="102"/>
    </row>
    <row r="19836" spans="2:2">
      <c r="B19836" s="102"/>
    </row>
    <row r="19837" spans="2:2">
      <c r="B19837" s="102"/>
    </row>
    <row r="19838" spans="2:2">
      <c r="B19838" s="102"/>
    </row>
    <row r="19839" spans="2:2">
      <c r="B19839" s="102"/>
    </row>
    <row r="19840" spans="2:2">
      <c r="B19840" s="102"/>
    </row>
    <row r="19841" spans="2:2">
      <c r="B19841" s="102"/>
    </row>
    <row r="19842" spans="2:2">
      <c r="B19842" s="102"/>
    </row>
    <row r="19843" spans="2:2">
      <c r="B19843" s="102"/>
    </row>
    <row r="19844" spans="2:2">
      <c r="B19844" s="102"/>
    </row>
    <row r="19845" spans="2:2">
      <c r="B19845" s="102"/>
    </row>
    <row r="19846" spans="2:2">
      <c r="B19846" s="102"/>
    </row>
    <row r="19847" spans="2:2">
      <c r="B19847" s="102"/>
    </row>
    <row r="19848" spans="2:2">
      <c r="B19848" s="102"/>
    </row>
    <row r="19849" spans="2:2">
      <c r="B19849" s="102"/>
    </row>
    <row r="19850" spans="2:2">
      <c r="B19850" s="102"/>
    </row>
    <row r="19851" spans="2:2">
      <c r="B19851" s="102"/>
    </row>
    <row r="19852" spans="2:2">
      <c r="B19852" s="102"/>
    </row>
    <row r="19853" spans="2:2">
      <c r="B19853" s="102"/>
    </row>
    <row r="19854" spans="2:2">
      <c r="B19854" s="102"/>
    </row>
    <row r="19855" spans="2:2">
      <c r="B19855" s="102"/>
    </row>
    <row r="19856" spans="2:2">
      <c r="B19856" s="102"/>
    </row>
    <row r="19857" spans="2:2">
      <c r="B19857" s="102"/>
    </row>
    <row r="19858" spans="2:2">
      <c r="B19858" s="102"/>
    </row>
    <row r="19859" spans="2:2">
      <c r="B19859" s="102"/>
    </row>
    <row r="19860" spans="2:2">
      <c r="B19860" s="102"/>
    </row>
    <row r="19861" spans="2:2">
      <c r="B19861" s="102"/>
    </row>
    <row r="19862" spans="2:2">
      <c r="B19862" s="102"/>
    </row>
    <row r="19863" spans="2:2">
      <c r="B19863" s="102"/>
    </row>
    <row r="19864" spans="2:2">
      <c r="B19864" s="102"/>
    </row>
    <row r="19865" spans="2:2">
      <c r="B19865" s="102"/>
    </row>
    <row r="19866" spans="2:2">
      <c r="B19866" s="102"/>
    </row>
    <row r="19867" spans="2:2">
      <c r="B19867" s="102"/>
    </row>
    <row r="19868" spans="2:2">
      <c r="B19868" s="102"/>
    </row>
    <row r="19869" spans="2:2">
      <c r="B19869" s="102"/>
    </row>
    <row r="19870" spans="2:2">
      <c r="B19870" s="102"/>
    </row>
    <row r="19871" spans="2:2">
      <c r="B19871" s="102"/>
    </row>
    <row r="19872" spans="2:2">
      <c r="B19872" s="102"/>
    </row>
    <row r="19873" spans="2:2">
      <c r="B19873" s="102"/>
    </row>
    <row r="19874" spans="2:2">
      <c r="B19874" s="102"/>
    </row>
    <row r="19875" spans="2:2">
      <c r="B19875" s="102"/>
    </row>
    <row r="19876" spans="2:2">
      <c r="B19876" s="102"/>
    </row>
    <row r="19877" spans="2:2">
      <c r="B19877" s="102"/>
    </row>
    <row r="19878" spans="2:2">
      <c r="B19878" s="102"/>
    </row>
    <row r="19879" spans="2:2">
      <c r="B19879" s="102"/>
    </row>
    <row r="19880" spans="2:2">
      <c r="B19880" s="102"/>
    </row>
    <row r="19881" spans="2:2">
      <c r="B19881" s="102"/>
    </row>
    <row r="19882" spans="2:2">
      <c r="B19882" s="102"/>
    </row>
    <row r="19883" spans="2:2">
      <c r="B19883" s="102"/>
    </row>
    <row r="19884" spans="2:2">
      <c r="B19884" s="102"/>
    </row>
    <row r="19885" spans="2:2">
      <c r="B19885" s="102"/>
    </row>
    <row r="19886" spans="2:2">
      <c r="B19886" s="102"/>
    </row>
    <row r="19887" spans="2:2">
      <c r="B19887" s="102"/>
    </row>
    <row r="19888" spans="2:2">
      <c r="B19888" s="102"/>
    </row>
    <row r="19889" spans="2:2">
      <c r="B19889" s="102"/>
    </row>
    <row r="19890" spans="2:2">
      <c r="B19890" s="102"/>
    </row>
    <row r="19891" spans="2:2">
      <c r="B19891" s="102"/>
    </row>
    <row r="19892" spans="2:2">
      <c r="B19892" s="102"/>
    </row>
    <row r="19893" spans="2:2">
      <c r="B19893" s="102"/>
    </row>
    <row r="19894" spans="2:2">
      <c r="B19894" s="102"/>
    </row>
    <row r="19895" spans="2:2">
      <c r="B19895" s="102"/>
    </row>
    <row r="19896" spans="2:2">
      <c r="B19896" s="102"/>
    </row>
    <row r="19897" spans="2:2">
      <c r="B19897" s="102"/>
    </row>
    <row r="19898" spans="2:2">
      <c r="B19898" s="102"/>
    </row>
    <row r="19899" spans="2:2">
      <c r="B19899" s="102"/>
    </row>
    <row r="19900" spans="2:2">
      <c r="B19900" s="102"/>
    </row>
    <row r="19901" spans="2:2">
      <c r="B19901" s="102"/>
    </row>
    <row r="19902" spans="2:2">
      <c r="B19902" s="102"/>
    </row>
    <row r="19903" spans="2:2">
      <c r="B19903" s="102"/>
    </row>
    <row r="19904" spans="2:2">
      <c r="B19904" s="102"/>
    </row>
    <row r="19905" spans="2:2">
      <c r="B19905" s="102"/>
    </row>
    <row r="19906" spans="2:2">
      <c r="B19906" s="102"/>
    </row>
    <row r="19907" spans="2:2">
      <c r="B19907" s="102"/>
    </row>
    <row r="19908" spans="2:2">
      <c r="B19908" s="102"/>
    </row>
    <row r="19909" spans="2:2">
      <c r="B19909" s="102"/>
    </row>
    <row r="19910" spans="2:2">
      <c r="B19910" s="102"/>
    </row>
    <row r="19911" spans="2:2">
      <c r="B19911" s="102"/>
    </row>
    <row r="19912" spans="2:2">
      <c r="B19912" s="102"/>
    </row>
    <row r="19913" spans="2:2">
      <c r="B19913" s="102"/>
    </row>
    <row r="19914" spans="2:2">
      <c r="B19914" s="102"/>
    </row>
    <row r="19915" spans="2:2">
      <c r="B19915" s="102"/>
    </row>
    <row r="19916" spans="2:2">
      <c r="B19916" s="102"/>
    </row>
    <row r="19917" spans="2:2">
      <c r="B19917" s="102"/>
    </row>
    <row r="19918" spans="2:2">
      <c r="B19918" s="102"/>
    </row>
    <row r="19919" spans="2:2">
      <c r="B19919" s="102"/>
    </row>
    <row r="19920" spans="2:2">
      <c r="B19920" s="102"/>
    </row>
    <row r="19921" spans="2:2">
      <c r="B19921" s="102"/>
    </row>
    <row r="19922" spans="2:2">
      <c r="B19922" s="102"/>
    </row>
    <row r="19923" spans="2:2">
      <c r="B19923" s="102"/>
    </row>
    <row r="19924" spans="2:2">
      <c r="B19924" s="102"/>
    </row>
    <row r="19925" spans="2:2">
      <c r="B19925" s="102"/>
    </row>
    <row r="19926" spans="2:2">
      <c r="B19926" s="102"/>
    </row>
    <row r="19927" spans="2:2">
      <c r="B19927" s="102"/>
    </row>
    <row r="19928" spans="2:2">
      <c r="B19928" s="102"/>
    </row>
    <row r="19929" spans="2:2">
      <c r="B19929" s="102"/>
    </row>
    <row r="19930" spans="2:2">
      <c r="B19930" s="102"/>
    </row>
    <row r="19931" spans="2:2">
      <c r="B19931" s="102"/>
    </row>
    <row r="19932" spans="2:2">
      <c r="B19932" s="102"/>
    </row>
    <row r="19933" spans="2:2">
      <c r="B19933" s="102"/>
    </row>
    <row r="19934" spans="2:2">
      <c r="B19934" s="102"/>
    </row>
    <row r="19935" spans="2:2">
      <c r="B19935" s="102"/>
    </row>
    <row r="19936" spans="2:2">
      <c r="B19936" s="102"/>
    </row>
    <row r="19937" spans="2:2">
      <c r="B19937" s="102"/>
    </row>
    <row r="19938" spans="2:2">
      <c r="B19938" s="102"/>
    </row>
    <row r="19939" spans="2:2">
      <c r="B19939" s="102"/>
    </row>
    <row r="19940" spans="2:2">
      <c r="B19940" s="102"/>
    </row>
    <row r="19941" spans="2:2">
      <c r="B19941" s="102"/>
    </row>
    <row r="19942" spans="2:2">
      <c r="B19942" s="102"/>
    </row>
    <row r="19943" spans="2:2">
      <c r="B19943" s="102"/>
    </row>
    <row r="19944" spans="2:2">
      <c r="B19944" s="102"/>
    </row>
    <row r="19945" spans="2:2">
      <c r="B19945" s="102"/>
    </row>
    <row r="19946" spans="2:2">
      <c r="B19946" s="102"/>
    </row>
    <row r="19947" spans="2:2">
      <c r="B19947" s="102"/>
    </row>
    <row r="19948" spans="2:2">
      <c r="B19948" s="102"/>
    </row>
    <row r="19949" spans="2:2">
      <c r="B19949" s="102"/>
    </row>
    <row r="19950" spans="2:2">
      <c r="B19950" s="102"/>
    </row>
    <row r="19951" spans="2:2">
      <c r="B19951" s="102"/>
    </row>
    <row r="19952" spans="2:2">
      <c r="B19952" s="102"/>
    </row>
    <row r="19953" spans="2:2">
      <c r="B19953" s="102"/>
    </row>
    <row r="19954" spans="2:2">
      <c r="B19954" s="102"/>
    </row>
    <row r="19955" spans="2:2">
      <c r="B19955" s="102"/>
    </row>
    <row r="19956" spans="2:2">
      <c r="B19956" s="102"/>
    </row>
    <row r="19957" spans="2:2">
      <c r="B19957" s="102"/>
    </row>
    <row r="19958" spans="2:2">
      <c r="B19958" s="102"/>
    </row>
    <row r="19959" spans="2:2">
      <c r="B19959" s="102"/>
    </row>
    <row r="19960" spans="2:2">
      <c r="B19960" s="102"/>
    </row>
    <row r="19961" spans="2:2">
      <c r="B19961" s="102"/>
    </row>
    <row r="19962" spans="2:2">
      <c r="B19962" s="102"/>
    </row>
    <row r="19963" spans="2:2">
      <c r="B19963" s="102"/>
    </row>
    <row r="19964" spans="2:2">
      <c r="B19964" s="102"/>
    </row>
    <row r="19965" spans="2:2">
      <c r="B19965" s="102"/>
    </row>
    <row r="19966" spans="2:2">
      <c r="B19966" s="102"/>
    </row>
    <row r="19967" spans="2:2">
      <c r="B19967" s="102"/>
    </row>
    <row r="19968" spans="2:2">
      <c r="B19968" s="102"/>
    </row>
    <row r="19969" spans="2:2">
      <c r="B19969" s="102"/>
    </row>
    <row r="19970" spans="2:2">
      <c r="B19970" s="102"/>
    </row>
    <row r="19971" spans="2:2">
      <c r="B19971" s="102"/>
    </row>
    <row r="19972" spans="2:2">
      <c r="B19972" s="102"/>
    </row>
    <row r="19973" spans="2:2">
      <c r="B19973" s="102"/>
    </row>
    <row r="19974" spans="2:2">
      <c r="B19974" s="102"/>
    </row>
    <row r="19975" spans="2:2">
      <c r="B19975" s="102"/>
    </row>
    <row r="19976" spans="2:2">
      <c r="B19976" s="102"/>
    </row>
    <row r="19977" spans="2:2">
      <c r="B19977" s="102"/>
    </row>
    <row r="19978" spans="2:2">
      <c r="B19978" s="102"/>
    </row>
    <row r="19979" spans="2:2">
      <c r="B19979" s="102"/>
    </row>
    <row r="19980" spans="2:2">
      <c r="B19980" s="102"/>
    </row>
    <row r="19981" spans="2:2">
      <c r="B19981" s="102"/>
    </row>
    <row r="19982" spans="2:2">
      <c r="B19982" s="102"/>
    </row>
    <row r="19983" spans="2:2">
      <c r="B19983" s="102"/>
    </row>
    <row r="19984" spans="2:2">
      <c r="B19984" s="102"/>
    </row>
    <row r="19985" spans="2:2">
      <c r="B19985" s="102"/>
    </row>
    <row r="19986" spans="2:2">
      <c r="B19986" s="102"/>
    </row>
    <row r="19987" spans="2:2">
      <c r="B19987" s="102"/>
    </row>
    <row r="19988" spans="2:2">
      <c r="B19988" s="102"/>
    </row>
    <row r="19989" spans="2:2">
      <c r="B19989" s="102"/>
    </row>
    <row r="19990" spans="2:2">
      <c r="B19990" s="102"/>
    </row>
    <row r="19991" spans="2:2">
      <c r="B19991" s="102"/>
    </row>
    <row r="19992" spans="2:2">
      <c r="B19992" s="102"/>
    </row>
    <row r="19993" spans="2:2">
      <c r="B19993" s="102"/>
    </row>
    <row r="19994" spans="2:2">
      <c r="B19994" s="102"/>
    </row>
    <row r="19995" spans="2:2">
      <c r="B19995" s="102"/>
    </row>
    <row r="19996" spans="2:2">
      <c r="B19996" s="102"/>
    </row>
    <row r="19997" spans="2:2">
      <c r="B19997" s="102"/>
    </row>
    <row r="19998" spans="2:2">
      <c r="B19998" s="102"/>
    </row>
    <row r="19999" spans="2:2">
      <c r="B19999" s="102"/>
    </row>
    <row r="20000" spans="2:2">
      <c r="B20000" s="102"/>
    </row>
    <row r="20001" spans="2:2">
      <c r="B20001" s="102"/>
    </row>
    <row r="20002" spans="2:2">
      <c r="B20002" s="102"/>
    </row>
    <row r="20003" spans="2:2">
      <c r="B20003" s="102"/>
    </row>
    <row r="20004" spans="2:2">
      <c r="B20004" s="102"/>
    </row>
    <row r="20005" spans="2:2">
      <c r="B20005" s="102"/>
    </row>
    <row r="20006" spans="2:2">
      <c r="B20006" s="102"/>
    </row>
    <row r="20007" spans="2:2">
      <c r="B20007" s="102"/>
    </row>
    <row r="20008" spans="2:2">
      <c r="B20008" s="102"/>
    </row>
    <row r="20009" spans="2:2">
      <c r="B20009" s="102"/>
    </row>
    <row r="20010" spans="2:2">
      <c r="B20010" s="102"/>
    </row>
    <row r="20011" spans="2:2">
      <c r="B20011" s="102"/>
    </row>
    <row r="20012" spans="2:2">
      <c r="B20012" s="102"/>
    </row>
    <row r="20013" spans="2:2">
      <c r="B20013" s="102"/>
    </row>
    <row r="20014" spans="2:2">
      <c r="B20014" s="102"/>
    </row>
    <row r="20015" spans="2:2">
      <c r="B20015" s="102"/>
    </row>
    <row r="20016" spans="2:2">
      <c r="B20016" s="102"/>
    </row>
    <row r="20017" spans="2:2">
      <c r="B20017" s="102"/>
    </row>
    <row r="20018" spans="2:2">
      <c r="B20018" s="102"/>
    </row>
    <row r="20019" spans="2:2">
      <c r="B20019" s="102"/>
    </row>
    <row r="20020" spans="2:2">
      <c r="B20020" s="102"/>
    </row>
    <row r="20021" spans="2:2">
      <c r="B20021" s="102"/>
    </row>
    <row r="20022" spans="2:2">
      <c r="B20022" s="102"/>
    </row>
    <row r="20023" spans="2:2">
      <c r="B20023" s="102"/>
    </row>
    <row r="20024" spans="2:2">
      <c r="B20024" s="102"/>
    </row>
    <row r="20025" spans="2:2">
      <c r="B20025" s="102"/>
    </row>
    <row r="20026" spans="2:2">
      <c r="B20026" s="102"/>
    </row>
    <row r="20027" spans="2:2">
      <c r="B20027" s="102"/>
    </row>
    <row r="20028" spans="2:2">
      <c r="B20028" s="102"/>
    </row>
    <row r="20029" spans="2:2">
      <c r="B20029" s="102"/>
    </row>
    <row r="20030" spans="2:2">
      <c r="B20030" s="102"/>
    </row>
    <row r="20031" spans="2:2">
      <c r="B20031" s="102"/>
    </row>
    <row r="20032" spans="2:2">
      <c r="B20032" s="102"/>
    </row>
    <row r="20033" spans="2:2">
      <c r="B20033" s="102"/>
    </row>
    <row r="20034" spans="2:2">
      <c r="B20034" s="102"/>
    </row>
    <row r="20035" spans="2:2">
      <c r="B20035" s="102"/>
    </row>
    <row r="20036" spans="2:2">
      <c r="B20036" s="102"/>
    </row>
    <row r="20037" spans="2:2">
      <c r="B20037" s="102"/>
    </row>
    <row r="20038" spans="2:2">
      <c r="B20038" s="102"/>
    </row>
    <row r="20039" spans="2:2">
      <c r="B20039" s="102"/>
    </row>
    <row r="20040" spans="2:2">
      <c r="B20040" s="102"/>
    </row>
    <row r="20041" spans="2:2">
      <c r="B20041" s="102"/>
    </row>
    <row r="20042" spans="2:2">
      <c r="B20042" s="102"/>
    </row>
    <row r="20043" spans="2:2">
      <c r="B20043" s="102"/>
    </row>
    <row r="20044" spans="2:2">
      <c r="B20044" s="102"/>
    </row>
    <row r="20045" spans="2:2">
      <c r="B20045" s="102"/>
    </row>
    <row r="20046" spans="2:2">
      <c r="B20046" s="102"/>
    </row>
    <row r="20047" spans="2:2">
      <c r="B20047" s="102"/>
    </row>
    <row r="20048" spans="2:2">
      <c r="B20048" s="102"/>
    </row>
    <row r="20049" spans="2:2">
      <c r="B20049" s="102"/>
    </row>
    <row r="20050" spans="2:2">
      <c r="B20050" s="102"/>
    </row>
    <row r="20051" spans="2:2">
      <c r="B20051" s="102"/>
    </row>
    <row r="20052" spans="2:2">
      <c r="B20052" s="102"/>
    </row>
    <row r="20053" spans="2:2">
      <c r="B20053" s="102"/>
    </row>
    <row r="20054" spans="2:2">
      <c r="B20054" s="102"/>
    </row>
    <row r="20055" spans="2:2">
      <c r="B20055" s="102"/>
    </row>
    <row r="20056" spans="2:2">
      <c r="B20056" s="102"/>
    </row>
    <row r="20057" spans="2:2">
      <c r="B20057" s="102"/>
    </row>
    <row r="20058" spans="2:2">
      <c r="B20058" s="102"/>
    </row>
    <row r="20059" spans="2:2">
      <c r="B20059" s="102"/>
    </row>
    <row r="20060" spans="2:2">
      <c r="B20060" s="102"/>
    </row>
    <row r="20061" spans="2:2">
      <c r="B20061" s="102"/>
    </row>
    <row r="20062" spans="2:2">
      <c r="B20062" s="102"/>
    </row>
    <row r="20063" spans="2:2">
      <c r="B20063" s="102"/>
    </row>
    <row r="20064" spans="2:2">
      <c r="B20064" s="102"/>
    </row>
    <row r="20065" spans="2:2">
      <c r="B20065" s="102"/>
    </row>
    <row r="20066" spans="2:2">
      <c r="B20066" s="102"/>
    </row>
    <row r="20067" spans="2:2">
      <c r="B20067" s="102"/>
    </row>
    <row r="20068" spans="2:2">
      <c r="B20068" s="102"/>
    </row>
    <row r="20069" spans="2:2">
      <c r="B20069" s="102"/>
    </row>
    <row r="20070" spans="2:2">
      <c r="B20070" s="102"/>
    </row>
    <row r="20071" spans="2:2">
      <c r="B20071" s="102"/>
    </row>
    <row r="20072" spans="2:2">
      <c r="B20072" s="102"/>
    </row>
    <row r="20073" spans="2:2">
      <c r="B20073" s="102"/>
    </row>
    <row r="20074" spans="2:2">
      <c r="B20074" s="102"/>
    </row>
    <row r="20075" spans="2:2">
      <c r="B20075" s="102"/>
    </row>
    <row r="20076" spans="2:2">
      <c r="B20076" s="102"/>
    </row>
    <row r="20077" spans="2:2">
      <c r="B20077" s="102"/>
    </row>
    <row r="20078" spans="2:2">
      <c r="B20078" s="102"/>
    </row>
    <row r="20079" spans="2:2">
      <c r="B20079" s="102"/>
    </row>
    <row r="20080" spans="2:2">
      <c r="B20080" s="102"/>
    </row>
    <row r="20081" spans="2:2">
      <c r="B20081" s="102"/>
    </row>
    <row r="20082" spans="2:2">
      <c r="B20082" s="102"/>
    </row>
    <row r="20083" spans="2:2">
      <c r="B20083" s="102"/>
    </row>
    <row r="20084" spans="2:2">
      <c r="B20084" s="102"/>
    </row>
    <row r="20085" spans="2:2">
      <c r="B20085" s="102"/>
    </row>
    <row r="20086" spans="2:2">
      <c r="B20086" s="102"/>
    </row>
    <row r="20087" spans="2:2">
      <c r="B20087" s="102"/>
    </row>
    <row r="20088" spans="2:2">
      <c r="B20088" s="102"/>
    </row>
    <row r="20089" spans="2:2">
      <c r="B20089" s="102"/>
    </row>
    <row r="20090" spans="2:2">
      <c r="B20090" s="102"/>
    </row>
    <row r="20091" spans="2:2">
      <c r="B20091" s="102"/>
    </row>
    <row r="20092" spans="2:2">
      <c r="B20092" s="102"/>
    </row>
    <row r="20093" spans="2:2">
      <c r="B20093" s="102"/>
    </row>
    <row r="20094" spans="2:2">
      <c r="B20094" s="102"/>
    </row>
    <row r="20095" spans="2:2">
      <c r="B20095" s="102"/>
    </row>
    <row r="20096" spans="2:2">
      <c r="B20096" s="102"/>
    </row>
    <row r="20097" spans="2:2">
      <c r="B20097" s="102"/>
    </row>
    <row r="20098" spans="2:2">
      <c r="B20098" s="102"/>
    </row>
    <row r="20099" spans="2:2">
      <c r="B20099" s="102"/>
    </row>
    <row r="20100" spans="2:2">
      <c r="B20100" s="102"/>
    </row>
    <row r="20101" spans="2:2">
      <c r="B20101" s="102"/>
    </row>
    <row r="20102" spans="2:2">
      <c r="B20102" s="102"/>
    </row>
    <row r="20103" spans="2:2">
      <c r="B20103" s="102"/>
    </row>
    <row r="20104" spans="2:2">
      <c r="B20104" s="102"/>
    </row>
    <row r="20105" spans="2:2">
      <c r="B20105" s="102"/>
    </row>
    <row r="20106" spans="2:2">
      <c r="B20106" s="102"/>
    </row>
    <row r="20107" spans="2:2">
      <c r="B20107" s="102"/>
    </row>
    <row r="20108" spans="2:2">
      <c r="B20108" s="102"/>
    </row>
    <row r="20109" spans="2:2">
      <c r="B20109" s="102"/>
    </row>
    <row r="20110" spans="2:2">
      <c r="B20110" s="102"/>
    </row>
    <row r="20111" spans="2:2">
      <c r="B20111" s="102"/>
    </row>
    <row r="20112" spans="2:2">
      <c r="B20112" s="102"/>
    </row>
    <row r="20113" spans="2:2">
      <c r="B20113" s="102"/>
    </row>
    <row r="20114" spans="2:2">
      <c r="B20114" s="102"/>
    </row>
    <row r="20115" spans="2:2">
      <c r="B20115" s="102"/>
    </row>
    <row r="20116" spans="2:2">
      <c r="B20116" s="102"/>
    </row>
    <row r="20117" spans="2:2">
      <c r="B20117" s="102"/>
    </row>
    <row r="20118" spans="2:2">
      <c r="B20118" s="102"/>
    </row>
    <row r="20119" spans="2:2">
      <c r="B20119" s="102"/>
    </row>
    <row r="20120" spans="2:2">
      <c r="B20120" s="102"/>
    </row>
    <row r="20121" spans="2:2">
      <c r="B20121" s="102"/>
    </row>
    <row r="20122" spans="2:2">
      <c r="B20122" s="102"/>
    </row>
    <row r="20123" spans="2:2">
      <c r="B20123" s="102"/>
    </row>
    <row r="20124" spans="2:2">
      <c r="B20124" s="102"/>
    </row>
    <row r="20125" spans="2:2">
      <c r="B20125" s="102"/>
    </row>
    <row r="20126" spans="2:2">
      <c r="B20126" s="102"/>
    </row>
    <row r="20127" spans="2:2">
      <c r="B20127" s="102"/>
    </row>
    <row r="20128" spans="2:2">
      <c r="B20128" s="102"/>
    </row>
    <row r="20129" spans="2:2">
      <c r="B20129" s="102"/>
    </row>
    <row r="20130" spans="2:2">
      <c r="B20130" s="102"/>
    </row>
    <row r="20131" spans="2:2">
      <c r="B20131" s="102"/>
    </row>
    <row r="20132" spans="2:2">
      <c r="B20132" s="102"/>
    </row>
    <row r="20133" spans="2:2">
      <c r="B20133" s="102"/>
    </row>
    <row r="20134" spans="2:2">
      <c r="B20134" s="102"/>
    </row>
    <row r="20135" spans="2:2">
      <c r="B20135" s="102"/>
    </row>
    <row r="20136" spans="2:2">
      <c r="B20136" s="102"/>
    </row>
    <row r="20137" spans="2:2">
      <c r="B20137" s="102"/>
    </row>
    <row r="20138" spans="2:2">
      <c r="B20138" s="102"/>
    </row>
    <row r="20139" spans="2:2">
      <c r="B20139" s="102"/>
    </row>
    <row r="20140" spans="2:2">
      <c r="B20140" s="102"/>
    </row>
    <row r="20141" spans="2:2">
      <c r="B20141" s="102"/>
    </row>
    <row r="20142" spans="2:2">
      <c r="B20142" s="102"/>
    </row>
    <row r="20143" spans="2:2">
      <c r="B20143" s="102"/>
    </row>
    <row r="20144" spans="2:2">
      <c r="B20144" s="102"/>
    </row>
    <row r="20145" spans="2:2">
      <c r="B20145" s="102"/>
    </row>
    <row r="20146" spans="2:2">
      <c r="B20146" s="102"/>
    </row>
    <row r="20147" spans="2:2">
      <c r="B20147" s="102"/>
    </row>
    <row r="20148" spans="2:2">
      <c r="B20148" s="102"/>
    </row>
    <row r="20149" spans="2:2">
      <c r="B20149" s="102"/>
    </row>
    <row r="20150" spans="2:2">
      <c r="B20150" s="102"/>
    </row>
    <row r="20151" spans="2:2">
      <c r="B20151" s="102"/>
    </row>
    <row r="20152" spans="2:2">
      <c r="B20152" s="102"/>
    </row>
    <row r="20153" spans="2:2">
      <c r="B20153" s="102"/>
    </row>
    <row r="20154" spans="2:2">
      <c r="B20154" s="102"/>
    </row>
    <row r="20155" spans="2:2">
      <c r="B20155" s="102"/>
    </row>
    <row r="20156" spans="2:2">
      <c r="B20156" s="102"/>
    </row>
    <row r="20157" spans="2:2">
      <c r="B20157" s="102"/>
    </row>
    <row r="20158" spans="2:2">
      <c r="B20158" s="102"/>
    </row>
    <row r="20159" spans="2:2">
      <c r="B20159" s="102"/>
    </row>
    <row r="20160" spans="2:2">
      <c r="B20160" s="102"/>
    </row>
    <row r="20161" spans="2:2">
      <c r="B20161" s="102"/>
    </row>
    <row r="20162" spans="2:2">
      <c r="B20162" s="102"/>
    </row>
    <row r="20163" spans="2:2">
      <c r="B20163" s="102"/>
    </row>
    <row r="20164" spans="2:2">
      <c r="B20164" s="102"/>
    </row>
    <row r="20165" spans="2:2">
      <c r="B20165" s="102"/>
    </row>
    <row r="20166" spans="2:2">
      <c r="B20166" s="102"/>
    </row>
    <row r="20167" spans="2:2">
      <c r="B20167" s="102"/>
    </row>
    <row r="20168" spans="2:2">
      <c r="B20168" s="102"/>
    </row>
    <row r="20169" spans="2:2">
      <c r="B20169" s="102"/>
    </row>
    <row r="20170" spans="2:2">
      <c r="B20170" s="102"/>
    </row>
    <row r="20171" spans="2:2">
      <c r="B20171" s="102"/>
    </row>
    <row r="20172" spans="2:2">
      <c r="B20172" s="102"/>
    </row>
    <row r="20173" spans="2:2">
      <c r="B20173" s="102"/>
    </row>
    <row r="20174" spans="2:2">
      <c r="B20174" s="102"/>
    </row>
    <row r="20175" spans="2:2">
      <c r="B20175" s="102"/>
    </row>
    <row r="20176" spans="2:2">
      <c r="B20176" s="102"/>
    </row>
    <row r="20177" spans="2:2">
      <c r="B20177" s="102"/>
    </row>
    <row r="20178" spans="2:2">
      <c r="B20178" s="102"/>
    </row>
    <row r="20179" spans="2:2">
      <c r="B20179" s="102"/>
    </row>
    <row r="20180" spans="2:2">
      <c r="B20180" s="102"/>
    </row>
    <row r="20181" spans="2:2">
      <c r="B20181" s="102"/>
    </row>
    <row r="20182" spans="2:2">
      <c r="B20182" s="102"/>
    </row>
    <row r="20183" spans="2:2">
      <c r="B20183" s="102"/>
    </row>
    <row r="20184" spans="2:2">
      <c r="B20184" s="102"/>
    </row>
    <row r="20185" spans="2:2">
      <c r="B20185" s="102"/>
    </row>
    <row r="20186" spans="2:2">
      <c r="B20186" s="102"/>
    </row>
    <row r="20187" spans="2:2">
      <c r="B20187" s="102"/>
    </row>
    <row r="20188" spans="2:2">
      <c r="B20188" s="102"/>
    </row>
    <row r="20189" spans="2:2">
      <c r="B20189" s="102"/>
    </row>
    <row r="20190" spans="2:2">
      <c r="B20190" s="102"/>
    </row>
    <row r="20191" spans="2:2">
      <c r="B20191" s="102"/>
    </row>
    <row r="20192" spans="2:2">
      <c r="B20192" s="102"/>
    </row>
    <row r="20193" spans="2:2">
      <c r="B20193" s="102"/>
    </row>
    <row r="20194" spans="2:2">
      <c r="B20194" s="102"/>
    </row>
    <row r="20195" spans="2:2">
      <c r="B20195" s="102"/>
    </row>
    <row r="20196" spans="2:2">
      <c r="B20196" s="102"/>
    </row>
    <row r="20197" spans="2:2">
      <c r="B20197" s="102"/>
    </row>
    <row r="20198" spans="2:2">
      <c r="B20198" s="102"/>
    </row>
    <row r="20199" spans="2:2">
      <c r="B20199" s="102"/>
    </row>
    <row r="20200" spans="2:2">
      <c r="B20200" s="102"/>
    </row>
    <row r="20201" spans="2:2">
      <c r="B20201" s="102"/>
    </row>
    <row r="20202" spans="2:2">
      <c r="B20202" s="102"/>
    </row>
    <row r="20203" spans="2:2">
      <c r="B20203" s="102"/>
    </row>
    <row r="20204" spans="2:2">
      <c r="B20204" s="102"/>
    </row>
    <row r="20205" spans="2:2">
      <c r="B20205" s="102"/>
    </row>
    <row r="20206" spans="2:2">
      <c r="B20206" s="102"/>
    </row>
    <row r="20207" spans="2:2">
      <c r="B20207" s="102"/>
    </row>
    <row r="20208" spans="2:2">
      <c r="B20208" s="102"/>
    </row>
    <row r="20209" spans="2:2">
      <c r="B20209" s="102"/>
    </row>
    <row r="20210" spans="2:2">
      <c r="B20210" s="102"/>
    </row>
    <row r="20211" spans="2:2">
      <c r="B20211" s="102"/>
    </row>
    <row r="20212" spans="2:2">
      <c r="B20212" s="102"/>
    </row>
    <row r="20213" spans="2:2">
      <c r="B20213" s="102"/>
    </row>
    <row r="20214" spans="2:2">
      <c r="B20214" s="102"/>
    </row>
    <row r="20215" spans="2:2">
      <c r="B20215" s="102"/>
    </row>
    <row r="20216" spans="2:2">
      <c r="B20216" s="102"/>
    </row>
    <row r="20217" spans="2:2">
      <c r="B20217" s="102"/>
    </row>
    <row r="20218" spans="2:2">
      <c r="B20218" s="102"/>
    </row>
    <row r="20219" spans="2:2">
      <c r="B20219" s="102"/>
    </row>
    <row r="20220" spans="2:2">
      <c r="B20220" s="102"/>
    </row>
    <row r="20221" spans="2:2">
      <c r="B20221" s="102"/>
    </row>
    <row r="20222" spans="2:2">
      <c r="B20222" s="102"/>
    </row>
    <row r="20223" spans="2:2">
      <c r="B20223" s="102"/>
    </row>
    <row r="20224" spans="2:2">
      <c r="B20224" s="102"/>
    </row>
    <row r="20225" spans="2:2">
      <c r="B20225" s="102"/>
    </row>
    <row r="20226" spans="2:2">
      <c r="B20226" s="102"/>
    </row>
    <row r="20227" spans="2:2">
      <c r="B20227" s="102"/>
    </row>
    <row r="20228" spans="2:2">
      <c r="B20228" s="102"/>
    </row>
    <row r="20229" spans="2:2">
      <c r="B20229" s="102"/>
    </row>
    <row r="20230" spans="2:2">
      <c r="B20230" s="102"/>
    </row>
    <row r="20231" spans="2:2">
      <c r="B20231" s="102"/>
    </row>
    <row r="20232" spans="2:2">
      <c r="B20232" s="102"/>
    </row>
    <row r="20233" spans="2:2">
      <c r="B20233" s="102"/>
    </row>
    <row r="20234" spans="2:2">
      <c r="B20234" s="102"/>
    </row>
    <row r="20235" spans="2:2">
      <c r="B20235" s="102"/>
    </row>
    <row r="20236" spans="2:2">
      <c r="B20236" s="102"/>
    </row>
    <row r="20237" spans="2:2">
      <c r="B20237" s="102"/>
    </row>
    <row r="20238" spans="2:2">
      <c r="B20238" s="102"/>
    </row>
    <row r="20239" spans="2:2">
      <c r="B20239" s="102"/>
    </row>
    <row r="20240" spans="2:2">
      <c r="B20240" s="102"/>
    </row>
    <row r="20241" spans="2:2">
      <c r="B20241" s="102"/>
    </row>
    <row r="20242" spans="2:2">
      <c r="B20242" s="102"/>
    </row>
    <row r="20243" spans="2:2">
      <c r="B20243" s="102"/>
    </row>
    <row r="20244" spans="2:2">
      <c r="B20244" s="102"/>
    </row>
    <row r="20245" spans="2:2">
      <c r="B20245" s="102"/>
    </row>
    <row r="20246" spans="2:2">
      <c r="B20246" s="102"/>
    </row>
    <row r="20247" spans="2:2">
      <c r="B20247" s="102"/>
    </row>
    <row r="20248" spans="2:2">
      <c r="B20248" s="102"/>
    </row>
    <row r="20249" spans="2:2">
      <c r="B20249" s="102"/>
    </row>
    <row r="20250" spans="2:2">
      <c r="B20250" s="102"/>
    </row>
    <row r="20251" spans="2:2">
      <c r="B20251" s="102"/>
    </row>
    <row r="20252" spans="2:2">
      <c r="B20252" s="102"/>
    </row>
    <row r="20253" spans="2:2">
      <c r="B20253" s="102"/>
    </row>
    <row r="20254" spans="2:2">
      <c r="B20254" s="102"/>
    </row>
    <row r="20255" spans="2:2">
      <c r="B20255" s="102"/>
    </row>
    <row r="20256" spans="2:2">
      <c r="B20256" s="102"/>
    </row>
    <row r="20257" spans="2:2">
      <c r="B20257" s="102"/>
    </row>
    <row r="20258" spans="2:2">
      <c r="B20258" s="102"/>
    </row>
    <row r="20259" spans="2:2">
      <c r="B20259" s="102"/>
    </row>
    <row r="20260" spans="2:2">
      <c r="B20260" s="102"/>
    </row>
    <row r="20261" spans="2:2">
      <c r="B20261" s="102"/>
    </row>
    <row r="20262" spans="2:2">
      <c r="B20262" s="102"/>
    </row>
    <row r="20263" spans="2:2">
      <c r="B20263" s="102"/>
    </row>
    <row r="20264" spans="2:2">
      <c r="B20264" s="102"/>
    </row>
    <row r="20265" spans="2:2">
      <c r="B20265" s="102"/>
    </row>
    <row r="20266" spans="2:2">
      <c r="B20266" s="102"/>
    </row>
    <row r="20267" spans="2:2">
      <c r="B20267" s="102"/>
    </row>
    <row r="20268" spans="2:2">
      <c r="B20268" s="102"/>
    </row>
    <row r="20269" spans="2:2">
      <c r="B20269" s="102"/>
    </row>
    <row r="20270" spans="2:2">
      <c r="B20270" s="102"/>
    </row>
    <row r="20271" spans="2:2">
      <c r="B20271" s="102"/>
    </row>
    <row r="20272" spans="2:2">
      <c r="B20272" s="102"/>
    </row>
    <row r="20273" spans="2:2">
      <c r="B20273" s="102"/>
    </row>
    <row r="20274" spans="2:2">
      <c r="B20274" s="102"/>
    </row>
    <row r="20275" spans="2:2">
      <c r="B20275" s="102"/>
    </row>
    <row r="20276" spans="2:2">
      <c r="B20276" s="102"/>
    </row>
    <row r="20277" spans="2:2">
      <c r="B20277" s="102"/>
    </row>
    <row r="20278" spans="2:2">
      <c r="B20278" s="102"/>
    </row>
    <row r="20279" spans="2:2">
      <c r="B20279" s="102"/>
    </row>
    <row r="20280" spans="2:2">
      <c r="B20280" s="102"/>
    </row>
    <row r="20281" spans="2:2">
      <c r="B20281" s="102"/>
    </row>
    <row r="20282" spans="2:2">
      <c r="B20282" s="102"/>
    </row>
    <row r="20283" spans="2:2">
      <c r="B20283" s="102"/>
    </row>
    <row r="20284" spans="2:2">
      <c r="B20284" s="102"/>
    </row>
    <row r="20285" spans="2:2">
      <c r="B20285" s="102"/>
    </row>
    <row r="20286" spans="2:2">
      <c r="B20286" s="102"/>
    </row>
    <row r="20287" spans="2:2">
      <c r="B20287" s="102"/>
    </row>
    <row r="20288" spans="2:2">
      <c r="B20288" s="102"/>
    </row>
    <row r="20289" spans="2:2">
      <c r="B20289" s="102"/>
    </row>
    <row r="20290" spans="2:2">
      <c r="B20290" s="102"/>
    </row>
    <row r="20291" spans="2:2">
      <c r="B20291" s="102"/>
    </row>
    <row r="20292" spans="2:2">
      <c r="B20292" s="102"/>
    </row>
    <row r="20293" spans="2:2">
      <c r="B20293" s="102"/>
    </row>
    <row r="20294" spans="2:2">
      <c r="B20294" s="102"/>
    </row>
    <row r="20295" spans="2:2">
      <c r="B20295" s="102"/>
    </row>
    <row r="20296" spans="2:2">
      <c r="B20296" s="102"/>
    </row>
    <row r="20297" spans="2:2">
      <c r="B20297" s="102"/>
    </row>
    <row r="20298" spans="2:2">
      <c r="B20298" s="102"/>
    </row>
    <row r="20299" spans="2:2">
      <c r="B20299" s="102"/>
    </row>
    <row r="20300" spans="2:2">
      <c r="B20300" s="102"/>
    </row>
    <row r="20301" spans="2:2">
      <c r="B20301" s="102"/>
    </row>
    <row r="20302" spans="2:2">
      <c r="B20302" s="102"/>
    </row>
    <row r="20303" spans="2:2">
      <c r="B20303" s="102"/>
    </row>
    <row r="20304" spans="2:2">
      <c r="B20304" s="102"/>
    </row>
    <row r="20305" spans="2:2">
      <c r="B20305" s="102"/>
    </row>
    <row r="20306" spans="2:2">
      <c r="B20306" s="102"/>
    </row>
    <row r="20307" spans="2:2">
      <c r="B20307" s="102"/>
    </row>
    <row r="20308" spans="2:2">
      <c r="B20308" s="102"/>
    </row>
    <row r="20309" spans="2:2">
      <c r="B20309" s="102"/>
    </row>
    <row r="20310" spans="2:2">
      <c r="B20310" s="102"/>
    </row>
    <row r="20311" spans="2:2">
      <c r="B20311" s="102"/>
    </row>
    <row r="20312" spans="2:2">
      <c r="B20312" s="102"/>
    </row>
    <row r="20313" spans="2:2">
      <c r="B20313" s="102"/>
    </row>
    <row r="20314" spans="2:2">
      <c r="B20314" s="102"/>
    </row>
    <row r="20315" spans="2:2">
      <c r="B20315" s="102"/>
    </row>
    <row r="20316" spans="2:2">
      <c r="B20316" s="102"/>
    </row>
    <row r="20317" spans="2:2">
      <c r="B20317" s="102"/>
    </row>
    <row r="20318" spans="2:2">
      <c r="B20318" s="102"/>
    </row>
    <row r="20319" spans="2:2">
      <c r="B20319" s="102"/>
    </row>
    <row r="20320" spans="2:2">
      <c r="B20320" s="102"/>
    </row>
    <row r="20321" spans="2:2">
      <c r="B20321" s="102"/>
    </row>
    <row r="20322" spans="2:2">
      <c r="B20322" s="102"/>
    </row>
    <row r="20323" spans="2:2">
      <c r="B20323" s="102"/>
    </row>
    <row r="20324" spans="2:2">
      <c r="B20324" s="102"/>
    </row>
    <row r="20325" spans="2:2">
      <c r="B20325" s="102"/>
    </row>
    <row r="20326" spans="2:2">
      <c r="B20326" s="102"/>
    </row>
    <row r="20327" spans="2:2">
      <c r="B20327" s="102"/>
    </row>
    <row r="20328" spans="2:2">
      <c r="B20328" s="102"/>
    </row>
    <row r="20329" spans="2:2">
      <c r="B20329" s="102"/>
    </row>
    <row r="20330" spans="2:2">
      <c r="B20330" s="102"/>
    </row>
    <row r="20331" spans="2:2">
      <c r="B20331" s="102"/>
    </row>
    <row r="20332" spans="2:2">
      <c r="B20332" s="102"/>
    </row>
    <row r="20333" spans="2:2">
      <c r="B20333" s="102"/>
    </row>
    <row r="20334" spans="2:2">
      <c r="B20334" s="102"/>
    </row>
    <row r="20335" spans="2:2">
      <c r="B20335" s="102"/>
    </row>
    <row r="20336" spans="2:2">
      <c r="B20336" s="102"/>
    </row>
    <row r="20337" spans="2:2">
      <c r="B20337" s="102"/>
    </row>
    <row r="20338" spans="2:2">
      <c r="B20338" s="102"/>
    </row>
    <row r="20339" spans="2:2">
      <c r="B20339" s="102"/>
    </row>
    <row r="20340" spans="2:2">
      <c r="B20340" s="102"/>
    </row>
    <row r="20341" spans="2:2">
      <c r="B20341" s="102"/>
    </row>
    <row r="20342" spans="2:2">
      <c r="B20342" s="102"/>
    </row>
    <row r="20343" spans="2:2">
      <c r="B20343" s="102"/>
    </row>
    <row r="20344" spans="2:2">
      <c r="B20344" s="102"/>
    </row>
    <row r="20345" spans="2:2">
      <c r="B20345" s="102"/>
    </row>
    <row r="20346" spans="2:2">
      <c r="B20346" s="102"/>
    </row>
    <row r="20347" spans="2:2">
      <c r="B20347" s="102"/>
    </row>
    <row r="20348" spans="2:2">
      <c r="B20348" s="102"/>
    </row>
    <row r="20349" spans="2:2">
      <c r="B20349" s="102"/>
    </row>
    <row r="20350" spans="2:2">
      <c r="B20350" s="102"/>
    </row>
    <row r="20351" spans="2:2">
      <c r="B20351" s="102"/>
    </row>
    <row r="20352" spans="2:2">
      <c r="B20352" s="102"/>
    </row>
    <row r="20353" spans="2:2">
      <c r="B20353" s="102"/>
    </row>
    <row r="20354" spans="2:2">
      <c r="B20354" s="102"/>
    </row>
    <row r="20355" spans="2:2">
      <c r="B20355" s="102"/>
    </row>
    <row r="20356" spans="2:2">
      <c r="B20356" s="102"/>
    </row>
    <row r="20357" spans="2:2">
      <c r="B20357" s="102"/>
    </row>
    <row r="20358" spans="2:2">
      <c r="B20358" s="102"/>
    </row>
    <row r="20359" spans="2:2">
      <c r="B20359" s="102"/>
    </row>
    <row r="20360" spans="2:2">
      <c r="B20360" s="102"/>
    </row>
    <row r="20361" spans="2:2">
      <c r="B20361" s="102"/>
    </row>
    <row r="20362" spans="2:2">
      <c r="B20362" s="102"/>
    </row>
    <row r="20363" spans="2:2">
      <c r="B20363" s="102"/>
    </row>
    <row r="20364" spans="2:2">
      <c r="B20364" s="102"/>
    </row>
    <row r="20365" spans="2:2">
      <c r="B20365" s="102"/>
    </row>
    <row r="20366" spans="2:2">
      <c r="B20366" s="102"/>
    </row>
    <row r="20367" spans="2:2">
      <c r="B20367" s="102"/>
    </row>
    <row r="20368" spans="2:2">
      <c r="B20368" s="102"/>
    </row>
    <row r="20369" spans="2:2">
      <c r="B20369" s="102"/>
    </row>
    <row r="20370" spans="2:2">
      <c r="B20370" s="102"/>
    </row>
    <row r="20371" spans="2:2">
      <c r="B20371" s="102"/>
    </row>
    <row r="20372" spans="2:2">
      <c r="B20372" s="102"/>
    </row>
    <row r="20373" spans="2:2">
      <c r="B20373" s="102"/>
    </row>
    <row r="20374" spans="2:2">
      <c r="B20374" s="102"/>
    </row>
    <row r="20375" spans="2:2">
      <c r="B20375" s="102"/>
    </row>
    <row r="20376" spans="2:2">
      <c r="B20376" s="102"/>
    </row>
    <row r="20377" spans="2:2">
      <c r="B20377" s="102"/>
    </row>
    <row r="20378" spans="2:2">
      <c r="B20378" s="102"/>
    </row>
    <row r="20379" spans="2:2">
      <c r="B20379" s="102"/>
    </row>
    <row r="20380" spans="2:2">
      <c r="B20380" s="102"/>
    </row>
    <row r="20381" spans="2:2">
      <c r="B20381" s="102"/>
    </row>
    <row r="20382" spans="2:2">
      <c r="B20382" s="102"/>
    </row>
    <row r="20383" spans="2:2">
      <c r="B20383" s="102"/>
    </row>
    <row r="20384" spans="2:2">
      <c r="B20384" s="102"/>
    </row>
    <row r="20385" spans="2:2">
      <c r="B20385" s="102"/>
    </row>
    <row r="20386" spans="2:2">
      <c r="B20386" s="102"/>
    </row>
    <row r="20387" spans="2:2">
      <c r="B20387" s="102"/>
    </row>
    <row r="20388" spans="2:2">
      <c r="B20388" s="102"/>
    </row>
    <row r="20389" spans="2:2">
      <c r="B20389" s="102"/>
    </row>
    <row r="20390" spans="2:2">
      <c r="B20390" s="102"/>
    </row>
    <row r="20391" spans="2:2">
      <c r="B20391" s="102"/>
    </row>
    <row r="20392" spans="2:2">
      <c r="B20392" s="102"/>
    </row>
    <row r="20393" spans="2:2">
      <c r="B20393" s="102"/>
    </row>
    <row r="20394" spans="2:2">
      <c r="B20394" s="102"/>
    </row>
    <row r="20395" spans="2:2">
      <c r="B20395" s="102"/>
    </row>
    <row r="20396" spans="2:2">
      <c r="B20396" s="102"/>
    </row>
    <row r="20397" spans="2:2">
      <c r="B20397" s="102"/>
    </row>
    <row r="20398" spans="2:2">
      <c r="B20398" s="102"/>
    </row>
    <row r="20399" spans="2:2">
      <c r="B20399" s="102"/>
    </row>
    <row r="20400" spans="2:2">
      <c r="B20400" s="102"/>
    </row>
    <row r="20401" spans="2:2">
      <c r="B20401" s="102"/>
    </row>
    <row r="20402" spans="2:2">
      <c r="B20402" s="102"/>
    </row>
    <row r="20403" spans="2:2">
      <c r="B20403" s="102"/>
    </row>
    <row r="20404" spans="2:2">
      <c r="B20404" s="102"/>
    </row>
    <row r="20405" spans="2:2">
      <c r="B20405" s="102"/>
    </row>
    <row r="20406" spans="2:2">
      <c r="B20406" s="102"/>
    </row>
    <row r="20407" spans="2:2">
      <c r="B20407" s="102"/>
    </row>
    <row r="20408" spans="2:2">
      <c r="B20408" s="102"/>
    </row>
    <row r="20409" spans="2:2">
      <c r="B20409" s="102"/>
    </row>
    <row r="20410" spans="2:2">
      <c r="B20410" s="102"/>
    </row>
    <row r="20411" spans="2:2">
      <c r="B20411" s="102"/>
    </row>
    <row r="20412" spans="2:2">
      <c r="B20412" s="102"/>
    </row>
    <row r="20413" spans="2:2">
      <c r="B20413" s="102"/>
    </row>
    <row r="20414" spans="2:2">
      <c r="B20414" s="102"/>
    </row>
    <row r="20415" spans="2:2">
      <c r="B20415" s="102"/>
    </row>
    <row r="20416" spans="2:2">
      <c r="B20416" s="102"/>
    </row>
    <row r="20417" spans="2:2">
      <c r="B20417" s="102"/>
    </row>
    <row r="20418" spans="2:2">
      <c r="B20418" s="102"/>
    </row>
    <row r="20419" spans="2:2">
      <c r="B20419" s="102"/>
    </row>
    <row r="20420" spans="2:2">
      <c r="B20420" s="102"/>
    </row>
    <row r="20421" spans="2:2">
      <c r="B20421" s="102"/>
    </row>
    <row r="20422" spans="2:2">
      <c r="B20422" s="102"/>
    </row>
    <row r="20423" spans="2:2">
      <c r="B20423" s="102"/>
    </row>
    <row r="20424" spans="2:2">
      <c r="B20424" s="102"/>
    </row>
    <row r="20425" spans="2:2">
      <c r="B20425" s="102"/>
    </row>
    <row r="20426" spans="2:2">
      <c r="B20426" s="102"/>
    </row>
    <row r="20427" spans="2:2">
      <c r="B20427" s="102"/>
    </row>
    <row r="20428" spans="2:2">
      <c r="B20428" s="102"/>
    </row>
    <row r="20429" spans="2:2">
      <c r="B20429" s="102"/>
    </row>
    <row r="20430" spans="2:2">
      <c r="B20430" s="102"/>
    </row>
    <row r="20431" spans="2:2">
      <c r="B20431" s="102"/>
    </row>
    <row r="20432" spans="2:2">
      <c r="B20432" s="102"/>
    </row>
    <row r="20433" spans="2:2">
      <c r="B20433" s="102"/>
    </row>
    <row r="20434" spans="2:2">
      <c r="B20434" s="102"/>
    </row>
    <row r="20435" spans="2:2">
      <c r="B20435" s="102"/>
    </row>
    <row r="20436" spans="2:2">
      <c r="B20436" s="102"/>
    </row>
    <row r="20437" spans="2:2">
      <c r="B20437" s="102"/>
    </row>
    <row r="20438" spans="2:2">
      <c r="B20438" s="102"/>
    </row>
    <row r="20439" spans="2:2">
      <c r="B20439" s="102"/>
    </row>
    <row r="20440" spans="2:2">
      <c r="B20440" s="102"/>
    </row>
    <row r="20441" spans="2:2">
      <c r="B20441" s="102"/>
    </row>
    <row r="20442" spans="2:2">
      <c r="B20442" s="102"/>
    </row>
    <row r="20443" spans="2:2">
      <c r="B20443" s="102"/>
    </row>
    <row r="20444" spans="2:2">
      <c r="B20444" s="102"/>
    </row>
    <row r="20445" spans="2:2">
      <c r="B20445" s="102"/>
    </row>
    <row r="20446" spans="2:2">
      <c r="B20446" s="102"/>
    </row>
    <row r="20447" spans="2:2">
      <c r="B20447" s="102"/>
    </row>
    <row r="20448" spans="2:2">
      <c r="B20448" s="102"/>
    </row>
    <row r="20449" spans="2:2">
      <c r="B20449" s="102"/>
    </row>
    <row r="20450" spans="2:2">
      <c r="B20450" s="102"/>
    </row>
    <row r="20451" spans="2:2">
      <c r="B20451" s="102"/>
    </row>
    <row r="20452" spans="2:2">
      <c r="B20452" s="102"/>
    </row>
    <row r="20453" spans="2:2">
      <c r="B20453" s="102"/>
    </row>
    <row r="20454" spans="2:2">
      <c r="B20454" s="102"/>
    </row>
    <row r="20455" spans="2:2">
      <c r="B20455" s="102"/>
    </row>
    <row r="20456" spans="2:2">
      <c r="B20456" s="102"/>
    </row>
    <row r="20457" spans="2:2">
      <c r="B20457" s="102"/>
    </row>
    <row r="20458" spans="2:2">
      <c r="B20458" s="102"/>
    </row>
    <row r="20459" spans="2:2">
      <c r="B20459" s="102"/>
    </row>
    <row r="20460" spans="2:2">
      <c r="B20460" s="102"/>
    </row>
    <row r="20461" spans="2:2">
      <c r="B20461" s="102"/>
    </row>
    <row r="20462" spans="2:2">
      <c r="B20462" s="102"/>
    </row>
    <row r="20463" spans="2:2">
      <c r="B20463" s="102"/>
    </row>
    <row r="20464" spans="2:2">
      <c r="B20464" s="102"/>
    </row>
    <row r="20465" spans="2:2">
      <c r="B20465" s="102"/>
    </row>
    <row r="20466" spans="2:2">
      <c r="B20466" s="102"/>
    </row>
    <row r="20467" spans="2:2">
      <c r="B20467" s="102"/>
    </row>
    <row r="20468" spans="2:2">
      <c r="B20468" s="102"/>
    </row>
    <row r="20469" spans="2:2">
      <c r="B20469" s="102"/>
    </row>
    <row r="20470" spans="2:2">
      <c r="B20470" s="102"/>
    </row>
    <row r="20471" spans="2:2">
      <c r="B20471" s="102"/>
    </row>
    <row r="20472" spans="2:2">
      <c r="B20472" s="102"/>
    </row>
    <row r="20473" spans="2:2">
      <c r="B20473" s="102"/>
    </row>
    <row r="20474" spans="2:2">
      <c r="B20474" s="102"/>
    </row>
    <row r="20475" spans="2:2">
      <c r="B20475" s="102"/>
    </row>
    <row r="20476" spans="2:2">
      <c r="B20476" s="102"/>
    </row>
    <row r="20477" spans="2:2">
      <c r="B20477" s="102"/>
    </row>
    <row r="20478" spans="2:2">
      <c r="B20478" s="102"/>
    </row>
    <row r="20479" spans="2:2">
      <c r="B20479" s="102"/>
    </row>
    <row r="20480" spans="2:2">
      <c r="B20480" s="102"/>
    </row>
    <row r="20481" spans="2:2">
      <c r="B20481" s="102"/>
    </row>
    <row r="20482" spans="2:2">
      <c r="B20482" s="102"/>
    </row>
    <row r="20483" spans="2:2">
      <c r="B20483" s="102"/>
    </row>
    <row r="20484" spans="2:2">
      <c r="B20484" s="102"/>
    </row>
    <row r="20485" spans="2:2">
      <c r="B20485" s="102"/>
    </row>
    <row r="20486" spans="2:2">
      <c r="B20486" s="102"/>
    </row>
    <row r="20487" spans="2:2">
      <c r="B20487" s="102"/>
    </row>
    <row r="20488" spans="2:2">
      <c r="B20488" s="102"/>
    </row>
    <row r="20489" spans="2:2">
      <c r="B20489" s="102"/>
    </row>
    <row r="20490" spans="2:2">
      <c r="B20490" s="102"/>
    </row>
    <row r="20491" spans="2:2">
      <c r="B20491" s="102"/>
    </row>
    <row r="20492" spans="2:2">
      <c r="B20492" s="102"/>
    </row>
    <row r="20493" spans="2:2">
      <c r="B20493" s="102"/>
    </row>
    <row r="20494" spans="2:2">
      <c r="B20494" s="102"/>
    </row>
    <row r="20495" spans="2:2">
      <c r="B20495" s="102"/>
    </row>
    <row r="20496" spans="2:2">
      <c r="B20496" s="102"/>
    </row>
    <row r="20497" spans="2:2">
      <c r="B20497" s="102"/>
    </row>
    <row r="20498" spans="2:2">
      <c r="B20498" s="102"/>
    </row>
    <row r="20499" spans="2:2">
      <c r="B20499" s="102"/>
    </row>
    <row r="20500" spans="2:2">
      <c r="B20500" s="102"/>
    </row>
    <row r="20501" spans="2:2">
      <c r="B20501" s="102"/>
    </row>
    <row r="20502" spans="2:2">
      <c r="B20502" s="102"/>
    </row>
    <row r="20503" spans="2:2">
      <c r="B20503" s="102"/>
    </row>
    <row r="20504" spans="2:2">
      <c r="B20504" s="102"/>
    </row>
    <row r="20505" spans="2:2">
      <c r="B20505" s="102"/>
    </row>
    <row r="20506" spans="2:2">
      <c r="B20506" s="102"/>
    </row>
    <row r="20507" spans="2:2">
      <c r="B20507" s="102"/>
    </row>
    <row r="20508" spans="2:2">
      <c r="B20508" s="102"/>
    </row>
    <row r="20509" spans="2:2">
      <c r="B20509" s="102"/>
    </row>
    <row r="20510" spans="2:2">
      <c r="B20510" s="102"/>
    </row>
    <row r="20511" spans="2:2">
      <c r="B20511" s="102"/>
    </row>
    <row r="20512" spans="2:2">
      <c r="B20512" s="102"/>
    </row>
    <row r="20513" spans="2:2">
      <c r="B20513" s="102"/>
    </row>
    <row r="20514" spans="2:2">
      <c r="B20514" s="102"/>
    </row>
    <row r="20515" spans="2:2">
      <c r="B20515" s="102"/>
    </row>
    <row r="20516" spans="2:2">
      <c r="B20516" s="102"/>
    </row>
    <row r="20517" spans="2:2">
      <c r="B20517" s="102"/>
    </row>
    <row r="20518" spans="2:2">
      <c r="B20518" s="102"/>
    </row>
    <row r="20519" spans="2:2">
      <c r="B20519" s="102"/>
    </row>
    <row r="20520" spans="2:2">
      <c r="B20520" s="102"/>
    </row>
    <row r="20521" spans="2:2">
      <c r="B20521" s="102"/>
    </row>
    <row r="20522" spans="2:2">
      <c r="B20522" s="102"/>
    </row>
    <row r="20523" spans="2:2">
      <c r="B20523" s="102"/>
    </row>
    <row r="20524" spans="2:2">
      <c r="B20524" s="102"/>
    </row>
    <row r="20525" spans="2:2">
      <c r="B20525" s="102"/>
    </row>
    <row r="20526" spans="2:2">
      <c r="B20526" s="102"/>
    </row>
    <row r="20527" spans="2:2">
      <c r="B20527" s="102"/>
    </row>
    <row r="20528" spans="2:2">
      <c r="B20528" s="102"/>
    </row>
    <row r="20529" spans="2:2">
      <c r="B20529" s="102"/>
    </row>
    <row r="20530" spans="2:2">
      <c r="B20530" s="102"/>
    </row>
    <row r="20531" spans="2:2">
      <c r="B20531" s="102"/>
    </row>
    <row r="20532" spans="2:2">
      <c r="B20532" s="102"/>
    </row>
    <row r="20533" spans="2:2">
      <c r="B20533" s="102"/>
    </row>
    <row r="20534" spans="2:2">
      <c r="B20534" s="102"/>
    </row>
    <row r="20535" spans="2:2">
      <c r="B20535" s="102"/>
    </row>
    <row r="20536" spans="2:2">
      <c r="B20536" s="102"/>
    </row>
    <row r="20537" spans="2:2">
      <c r="B20537" s="102"/>
    </row>
    <row r="20538" spans="2:2">
      <c r="B20538" s="102"/>
    </row>
    <row r="20539" spans="2:2">
      <c r="B20539" s="102"/>
    </row>
    <row r="20540" spans="2:2">
      <c r="B20540" s="102"/>
    </row>
    <row r="20541" spans="2:2">
      <c r="B20541" s="102"/>
    </row>
    <row r="20542" spans="2:2">
      <c r="B20542" s="102"/>
    </row>
    <row r="20543" spans="2:2">
      <c r="B20543" s="102"/>
    </row>
    <row r="20544" spans="2:2">
      <c r="B20544" s="102"/>
    </row>
    <row r="20545" spans="2:2">
      <c r="B20545" s="102"/>
    </row>
    <row r="20546" spans="2:2">
      <c r="B20546" s="102"/>
    </row>
    <row r="20547" spans="2:2">
      <c r="B20547" s="102"/>
    </row>
    <row r="20548" spans="2:2">
      <c r="B20548" s="102"/>
    </row>
    <row r="20549" spans="2:2">
      <c r="B20549" s="102"/>
    </row>
    <row r="20550" spans="2:2">
      <c r="B20550" s="102"/>
    </row>
    <row r="20551" spans="2:2">
      <c r="B20551" s="102"/>
    </row>
    <row r="20552" spans="2:2">
      <c r="B20552" s="102"/>
    </row>
    <row r="20553" spans="2:2">
      <c r="B20553" s="102"/>
    </row>
    <row r="20554" spans="2:2">
      <c r="B20554" s="102"/>
    </row>
    <row r="20555" spans="2:2">
      <c r="B20555" s="102"/>
    </row>
    <row r="20556" spans="2:2">
      <c r="B20556" s="102"/>
    </row>
    <row r="20557" spans="2:2">
      <c r="B20557" s="102"/>
    </row>
    <row r="20558" spans="2:2">
      <c r="B20558" s="102"/>
    </row>
    <row r="20559" spans="2:2">
      <c r="B20559" s="102"/>
    </row>
    <row r="20560" spans="2:2">
      <c r="B20560" s="102"/>
    </row>
    <row r="20561" spans="2:2">
      <c r="B20561" s="102"/>
    </row>
    <row r="20562" spans="2:2">
      <c r="B20562" s="102"/>
    </row>
    <row r="20563" spans="2:2">
      <c r="B20563" s="102"/>
    </row>
    <row r="20564" spans="2:2">
      <c r="B20564" s="102"/>
    </row>
    <row r="20565" spans="2:2">
      <c r="B20565" s="102"/>
    </row>
    <row r="20566" spans="2:2">
      <c r="B20566" s="102"/>
    </row>
    <row r="20567" spans="2:2">
      <c r="B20567" s="102"/>
    </row>
    <row r="20568" spans="2:2">
      <c r="B20568" s="102"/>
    </row>
    <row r="20569" spans="2:2">
      <c r="B20569" s="102"/>
    </row>
    <row r="20570" spans="2:2">
      <c r="B20570" s="102"/>
    </row>
    <row r="20571" spans="2:2">
      <c r="B20571" s="102"/>
    </row>
    <row r="20572" spans="2:2">
      <c r="B20572" s="102"/>
    </row>
    <row r="20573" spans="2:2">
      <c r="B20573" s="102"/>
    </row>
    <row r="20574" spans="2:2">
      <c r="B20574" s="102"/>
    </row>
    <row r="20575" spans="2:2">
      <c r="B20575" s="102"/>
    </row>
    <row r="20576" spans="2:2">
      <c r="B20576" s="102"/>
    </row>
    <row r="20577" spans="2:2">
      <c r="B20577" s="102"/>
    </row>
    <row r="20578" spans="2:2">
      <c r="B20578" s="102"/>
    </row>
    <row r="20579" spans="2:2">
      <c r="B20579" s="102"/>
    </row>
    <row r="20580" spans="2:2">
      <c r="B20580" s="102"/>
    </row>
    <row r="20581" spans="2:2">
      <c r="B20581" s="102"/>
    </row>
    <row r="20582" spans="2:2">
      <c r="B20582" s="102"/>
    </row>
    <row r="20583" spans="2:2">
      <c r="B20583" s="102"/>
    </row>
    <row r="20584" spans="2:2">
      <c r="B20584" s="102"/>
    </row>
    <row r="20585" spans="2:2">
      <c r="B20585" s="102"/>
    </row>
    <row r="20586" spans="2:2">
      <c r="B20586" s="102"/>
    </row>
    <row r="20587" spans="2:2">
      <c r="B20587" s="102"/>
    </row>
    <row r="20588" spans="2:2">
      <c r="B20588" s="102"/>
    </row>
    <row r="20589" spans="2:2">
      <c r="B20589" s="102"/>
    </row>
    <row r="20590" spans="2:2">
      <c r="B20590" s="102"/>
    </row>
    <row r="20591" spans="2:2">
      <c r="B20591" s="102"/>
    </row>
    <row r="20592" spans="2:2">
      <c r="B20592" s="102"/>
    </row>
    <row r="20593" spans="2:2">
      <c r="B20593" s="102"/>
    </row>
    <row r="20594" spans="2:2">
      <c r="B20594" s="102"/>
    </row>
    <row r="20595" spans="2:2">
      <c r="B20595" s="102"/>
    </row>
    <row r="20596" spans="2:2">
      <c r="B20596" s="102"/>
    </row>
    <row r="20597" spans="2:2">
      <c r="B20597" s="102"/>
    </row>
    <row r="20598" spans="2:2">
      <c r="B20598" s="102"/>
    </row>
    <row r="20599" spans="2:2">
      <c r="B20599" s="102"/>
    </row>
    <row r="20600" spans="2:2">
      <c r="B20600" s="102"/>
    </row>
    <row r="20601" spans="2:2">
      <c r="B20601" s="102"/>
    </row>
    <row r="20602" spans="2:2">
      <c r="B20602" s="102"/>
    </row>
    <row r="20603" spans="2:2">
      <c r="B20603" s="102"/>
    </row>
    <row r="20604" spans="2:2">
      <c r="B20604" s="102"/>
    </row>
    <row r="20605" spans="2:2">
      <c r="B20605" s="102"/>
    </row>
    <row r="20606" spans="2:2">
      <c r="B20606" s="102"/>
    </row>
    <row r="20607" spans="2:2">
      <c r="B20607" s="102"/>
    </row>
    <row r="20608" spans="2:2">
      <c r="B20608" s="102"/>
    </row>
    <row r="20609" spans="2:2">
      <c r="B20609" s="102"/>
    </row>
    <row r="20610" spans="2:2">
      <c r="B20610" s="102"/>
    </row>
    <row r="20611" spans="2:2">
      <c r="B20611" s="102"/>
    </row>
    <row r="20612" spans="2:2">
      <c r="B20612" s="102"/>
    </row>
    <row r="20613" spans="2:2">
      <c r="B20613" s="102"/>
    </row>
    <row r="20614" spans="2:2">
      <c r="B20614" s="102"/>
    </row>
    <row r="20615" spans="2:2">
      <c r="B20615" s="102"/>
    </row>
    <row r="20616" spans="2:2">
      <c r="B20616" s="102"/>
    </row>
    <row r="20617" spans="2:2">
      <c r="B20617" s="102"/>
    </row>
    <row r="20618" spans="2:2">
      <c r="B20618" s="102"/>
    </row>
    <row r="20619" spans="2:2">
      <c r="B20619" s="102"/>
    </row>
    <row r="20620" spans="2:2">
      <c r="B20620" s="102"/>
    </row>
    <row r="20621" spans="2:2">
      <c r="B20621" s="102"/>
    </row>
    <row r="20622" spans="2:2">
      <c r="B20622" s="102"/>
    </row>
    <row r="20623" spans="2:2">
      <c r="B20623" s="102"/>
    </row>
    <row r="20624" spans="2:2">
      <c r="B20624" s="102"/>
    </row>
    <row r="20625" spans="2:2">
      <c r="B20625" s="102"/>
    </row>
    <row r="20626" spans="2:2">
      <c r="B20626" s="102"/>
    </row>
    <row r="20627" spans="2:2">
      <c r="B20627" s="102"/>
    </row>
    <row r="20628" spans="2:2">
      <c r="B20628" s="102"/>
    </row>
    <row r="20629" spans="2:2">
      <c r="B20629" s="102"/>
    </row>
    <row r="20630" spans="2:2">
      <c r="B20630" s="102"/>
    </row>
    <row r="20631" spans="2:2">
      <c r="B20631" s="102"/>
    </row>
    <row r="20632" spans="2:2">
      <c r="B20632" s="102"/>
    </row>
    <row r="20633" spans="2:2">
      <c r="B20633" s="102"/>
    </row>
    <row r="20634" spans="2:2">
      <c r="B20634" s="102"/>
    </row>
    <row r="20635" spans="2:2">
      <c r="B20635" s="102"/>
    </row>
    <row r="20636" spans="2:2">
      <c r="B20636" s="102"/>
    </row>
    <row r="20637" spans="2:2">
      <c r="B20637" s="102"/>
    </row>
    <row r="20638" spans="2:2">
      <c r="B20638" s="102"/>
    </row>
    <row r="20639" spans="2:2">
      <c r="B20639" s="102"/>
    </row>
    <row r="20640" spans="2:2">
      <c r="B20640" s="102"/>
    </row>
    <row r="20641" spans="2:2">
      <c r="B20641" s="102"/>
    </row>
    <row r="20642" spans="2:2">
      <c r="B20642" s="102"/>
    </row>
    <row r="20643" spans="2:2">
      <c r="B20643" s="102"/>
    </row>
    <row r="20644" spans="2:2">
      <c r="B20644" s="102"/>
    </row>
    <row r="20645" spans="2:2">
      <c r="B20645" s="102"/>
    </row>
    <row r="20646" spans="2:2">
      <c r="B20646" s="102"/>
    </row>
    <row r="20647" spans="2:2">
      <c r="B20647" s="102"/>
    </row>
    <row r="20648" spans="2:2">
      <c r="B20648" s="102"/>
    </row>
    <row r="20649" spans="2:2">
      <c r="B20649" s="102"/>
    </row>
    <row r="20650" spans="2:2">
      <c r="B20650" s="102"/>
    </row>
    <row r="20651" spans="2:2">
      <c r="B20651" s="102"/>
    </row>
    <row r="20652" spans="2:2">
      <c r="B20652" s="102"/>
    </row>
    <row r="20653" spans="2:2">
      <c r="B20653" s="102"/>
    </row>
    <row r="20654" spans="2:2">
      <c r="B20654" s="102"/>
    </row>
    <row r="20655" spans="2:2">
      <c r="B20655" s="102"/>
    </row>
    <row r="20656" spans="2:2">
      <c r="B20656" s="102"/>
    </row>
    <row r="20657" spans="2:2">
      <c r="B20657" s="102"/>
    </row>
    <row r="20658" spans="2:2">
      <c r="B20658" s="102"/>
    </row>
    <row r="20659" spans="2:2">
      <c r="B20659" s="102"/>
    </row>
    <row r="20660" spans="2:2">
      <c r="B20660" s="102"/>
    </row>
    <row r="20661" spans="2:2">
      <c r="B20661" s="102"/>
    </row>
    <row r="20662" spans="2:2">
      <c r="B20662" s="102"/>
    </row>
    <row r="20663" spans="2:2">
      <c r="B20663" s="102"/>
    </row>
    <row r="20664" spans="2:2">
      <c r="B20664" s="102"/>
    </row>
    <row r="20665" spans="2:2">
      <c r="B20665" s="102"/>
    </row>
    <row r="20666" spans="2:2">
      <c r="B20666" s="102"/>
    </row>
    <row r="20667" spans="2:2">
      <c r="B20667" s="102"/>
    </row>
    <row r="20668" spans="2:2">
      <c r="B20668" s="102"/>
    </row>
    <row r="20669" spans="2:2">
      <c r="B20669" s="102"/>
    </row>
    <row r="20670" spans="2:2">
      <c r="B20670" s="102"/>
    </row>
    <row r="20671" spans="2:2">
      <c r="B20671" s="102"/>
    </row>
    <row r="20672" spans="2:2">
      <c r="B20672" s="102"/>
    </row>
    <row r="20673" spans="2:2">
      <c r="B20673" s="102"/>
    </row>
    <row r="20674" spans="2:2">
      <c r="B20674" s="102"/>
    </row>
    <row r="20675" spans="2:2">
      <c r="B20675" s="102"/>
    </row>
    <row r="20676" spans="2:2">
      <c r="B20676" s="102"/>
    </row>
    <row r="20677" spans="2:2">
      <c r="B20677" s="102"/>
    </row>
    <row r="20678" spans="2:2">
      <c r="B20678" s="102"/>
    </row>
    <row r="20679" spans="2:2">
      <c r="B20679" s="102"/>
    </row>
    <row r="20680" spans="2:2">
      <c r="B20680" s="102"/>
    </row>
    <row r="20681" spans="2:2">
      <c r="B20681" s="102"/>
    </row>
    <row r="20682" spans="2:2">
      <c r="B20682" s="102"/>
    </row>
    <row r="20683" spans="2:2">
      <c r="B20683" s="102"/>
    </row>
    <row r="20684" spans="2:2">
      <c r="B20684" s="102"/>
    </row>
    <row r="20685" spans="2:2">
      <c r="B20685" s="102"/>
    </row>
    <row r="20686" spans="2:2">
      <c r="B20686" s="102"/>
    </row>
    <row r="20687" spans="2:2">
      <c r="B20687" s="102"/>
    </row>
    <row r="20688" spans="2:2">
      <c r="B20688" s="102"/>
    </row>
    <row r="20689" spans="2:2">
      <c r="B20689" s="102"/>
    </row>
    <row r="20690" spans="2:2">
      <c r="B20690" s="102"/>
    </row>
    <row r="20691" spans="2:2">
      <c r="B20691" s="102"/>
    </row>
    <row r="20692" spans="2:2">
      <c r="B20692" s="102"/>
    </row>
    <row r="20693" spans="2:2">
      <c r="B20693" s="102"/>
    </row>
    <row r="20694" spans="2:2">
      <c r="B20694" s="102"/>
    </row>
    <row r="20695" spans="2:2">
      <c r="B20695" s="102"/>
    </row>
    <row r="20696" spans="2:2">
      <c r="B20696" s="102"/>
    </row>
    <row r="20697" spans="2:2">
      <c r="B20697" s="102"/>
    </row>
    <row r="20698" spans="2:2">
      <c r="B20698" s="102"/>
    </row>
    <row r="20699" spans="2:2">
      <c r="B20699" s="102"/>
    </row>
    <row r="20700" spans="2:2">
      <c r="B20700" s="102"/>
    </row>
    <row r="20701" spans="2:2">
      <c r="B20701" s="102"/>
    </row>
    <row r="20702" spans="2:2">
      <c r="B20702" s="102"/>
    </row>
    <row r="20703" spans="2:2">
      <c r="B20703" s="102"/>
    </row>
    <row r="20704" spans="2:2">
      <c r="B20704" s="102"/>
    </row>
    <row r="20705" spans="2:2">
      <c r="B20705" s="102"/>
    </row>
    <row r="20706" spans="2:2">
      <c r="B20706" s="102"/>
    </row>
    <row r="20707" spans="2:2">
      <c r="B20707" s="102"/>
    </row>
    <row r="20708" spans="2:2">
      <c r="B20708" s="102"/>
    </row>
    <row r="20709" spans="2:2">
      <c r="B20709" s="102"/>
    </row>
    <row r="20710" spans="2:2">
      <c r="B20710" s="102"/>
    </row>
    <row r="20711" spans="2:2">
      <c r="B20711" s="102"/>
    </row>
    <row r="20712" spans="2:2">
      <c r="B20712" s="102"/>
    </row>
    <row r="20713" spans="2:2">
      <c r="B20713" s="102"/>
    </row>
    <row r="20714" spans="2:2">
      <c r="B20714" s="102"/>
    </row>
    <row r="20715" spans="2:2">
      <c r="B20715" s="102"/>
    </row>
    <row r="20716" spans="2:2">
      <c r="B20716" s="102"/>
    </row>
    <row r="20717" spans="2:2">
      <c r="B20717" s="102"/>
    </row>
    <row r="20718" spans="2:2">
      <c r="B20718" s="102"/>
    </row>
    <row r="20719" spans="2:2">
      <c r="B20719" s="102"/>
    </row>
    <row r="20720" spans="2:2">
      <c r="B20720" s="102"/>
    </row>
    <row r="20721" spans="2:2">
      <c r="B20721" s="102"/>
    </row>
    <row r="20722" spans="2:2">
      <c r="B20722" s="102"/>
    </row>
    <row r="20723" spans="2:2">
      <c r="B20723" s="102"/>
    </row>
    <row r="20724" spans="2:2">
      <c r="B20724" s="102"/>
    </row>
    <row r="20725" spans="2:2">
      <c r="B20725" s="102"/>
    </row>
    <row r="20726" spans="2:2">
      <c r="B20726" s="102"/>
    </row>
    <row r="20727" spans="2:2">
      <c r="B20727" s="102"/>
    </row>
    <row r="20728" spans="2:2">
      <c r="B20728" s="102"/>
    </row>
    <row r="20729" spans="2:2">
      <c r="B20729" s="102"/>
    </row>
    <row r="20730" spans="2:2">
      <c r="B20730" s="102"/>
    </row>
    <row r="20731" spans="2:2">
      <c r="B20731" s="102"/>
    </row>
    <row r="20732" spans="2:2">
      <c r="B20732" s="102"/>
    </row>
    <row r="20733" spans="2:2">
      <c r="B20733" s="102"/>
    </row>
    <row r="20734" spans="2:2">
      <c r="B20734" s="102"/>
    </row>
    <row r="20735" spans="2:2">
      <c r="B20735" s="102"/>
    </row>
    <row r="20736" spans="2:2">
      <c r="B20736" s="102"/>
    </row>
    <row r="20737" spans="2:2">
      <c r="B20737" s="102"/>
    </row>
    <row r="20738" spans="2:2">
      <c r="B20738" s="102"/>
    </row>
    <row r="20739" spans="2:2">
      <c r="B20739" s="102"/>
    </row>
    <row r="20740" spans="2:2">
      <c r="B20740" s="102"/>
    </row>
    <row r="20741" spans="2:2">
      <c r="B20741" s="102"/>
    </row>
    <row r="20742" spans="2:2">
      <c r="B20742" s="102"/>
    </row>
    <row r="20743" spans="2:2">
      <c r="B20743" s="102"/>
    </row>
    <row r="20744" spans="2:2">
      <c r="B20744" s="102"/>
    </row>
    <row r="20745" spans="2:2">
      <c r="B20745" s="102"/>
    </row>
    <row r="20746" spans="2:2">
      <c r="B20746" s="102"/>
    </row>
    <row r="20747" spans="2:2">
      <c r="B20747" s="102"/>
    </row>
    <row r="20748" spans="2:2">
      <c r="B20748" s="102"/>
    </row>
    <row r="20749" spans="2:2">
      <c r="B20749" s="102"/>
    </row>
    <row r="20750" spans="2:2">
      <c r="B20750" s="102"/>
    </row>
    <row r="20751" spans="2:2">
      <c r="B20751" s="102"/>
    </row>
    <row r="20752" spans="2:2">
      <c r="B20752" s="102"/>
    </row>
    <row r="20753" spans="2:2">
      <c r="B20753" s="102"/>
    </row>
    <row r="20754" spans="2:2">
      <c r="B20754" s="102"/>
    </row>
    <row r="20755" spans="2:2">
      <c r="B20755" s="102"/>
    </row>
    <row r="20756" spans="2:2">
      <c r="B20756" s="102"/>
    </row>
    <row r="20757" spans="2:2">
      <c r="B20757" s="102"/>
    </row>
    <row r="20758" spans="2:2">
      <c r="B20758" s="102"/>
    </row>
    <row r="20759" spans="2:2">
      <c r="B20759" s="102"/>
    </row>
    <row r="20760" spans="2:2">
      <c r="B20760" s="102"/>
    </row>
    <row r="20761" spans="2:2">
      <c r="B20761" s="102"/>
    </row>
    <row r="20762" spans="2:2">
      <c r="B20762" s="102"/>
    </row>
    <row r="20763" spans="2:2">
      <c r="B20763" s="102"/>
    </row>
    <row r="20764" spans="2:2">
      <c r="B20764" s="102"/>
    </row>
    <row r="20765" spans="2:2">
      <c r="B20765" s="102"/>
    </row>
    <row r="20766" spans="2:2">
      <c r="B20766" s="102"/>
    </row>
    <row r="20767" spans="2:2">
      <c r="B20767" s="102"/>
    </row>
    <row r="20768" spans="2:2">
      <c r="B20768" s="102"/>
    </row>
    <row r="20769" spans="2:2">
      <c r="B20769" s="102"/>
    </row>
    <row r="20770" spans="2:2">
      <c r="B20770" s="102"/>
    </row>
    <row r="20771" spans="2:2">
      <c r="B20771" s="102"/>
    </row>
    <row r="20772" spans="2:2">
      <c r="B20772" s="102"/>
    </row>
    <row r="20773" spans="2:2">
      <c r="B20773" s="102"/>
    </row>
    <row r="20774" spans="2:2">
      <c r="B20774" s="102"/>
    </row>
    <row r="20775" spans="2:2">
      <c r="B20775" s="102"/>
    </row>
    <row r="20776" spans="2:2">
      <c r="B20776" s="102"/>
    </row>
    <row r="20777" spans="2:2">
      <c r="B20777" s="102"/>
    </row>
    <row r="20778" spans="2:2">
      <c r="B20778" s="102"/>
    </row>
    <row r="20779" spans="2:2">
      <c r="B20779" s="102"/>
    </row>
    <row r="20780" spans="2:2">
      <c r="B20780" s="102"/>
    </row>
    <row r="20781" spans="2:2">
      <c r="B20781" s="102"/>
    </row>
    <row r="20782" spans="2:2">
      <c r="B20782" s="102"/>
    </row>
    <row r="20783" spans="2:2">
      <c r="B20783" s="102"/>
    </row>
    <row r="20784" spans="2:2">
      <c r="B20784" s="102"/>
    </row>
    <row r="20785" spans="2:2">
      <c r="B20785" s="102"/>
    </row>
    <row r="20786" spans="2:2">
      <c r="B20786" s="102"/>
    </row>
    <row r="20787" spans="2:2">
      <c r="B20787" s="102"/>
    </row>
    <row r="20788" spans="2:2">
      <c r="B20788" s="102"/>
    </row>
    <row r="20789" spans="2:2">
      <c r="B20789" s="102"/>
    </row>
    <row r="20790" spans="2:2">
      <c r="B20790" s="102"/>
    </row>
    <row r="20791" spans="2:2">
      <c r="B20791" s="102"/>
    </row>
    <row r="20792" spans="2:2">
      <c r="B20792" s="102"/>
    </row>
    <row r="20793" spans="2:2">
      <c r="B20793" s="102"/>
    </row>
    <row r="20794" spans="2:2">
      <c r="B20794" s="102"/>
    </row>
    <row r="20795" spans="2:2">
      <c r="B20795" s="102"/>
    </row>
    <row r="20796" spans="2:2">
      <c r="B20796" s="102"/>
    </row>
    <row r="20797" spans="2:2">
      <c r="B20797" s="102"/>
    </row>
    <row r="20798" spans="2:2">
      <c r="B20798" s="102"/>
    </row>
    <row r="20799" spans="2:2">
      <c r="B20799" s="102"/>
    </row>
    <row r="20800" spans="2:2">
      <c r="B20800" s="102"/>
    </row>
    <row r="20801" spans="2:2">
      <c r="B20801" s="102"/>
    </row>
    <row r="20802" spans="2:2">
      <c r="B20802" s="102"/>
    </row>
    <row r="20803" spans="2:2">
      <c r="B20803" s="102"/>
    </row>
    <row r="20804" spans="2:2">
      <c r="B20804" s="102"/>
    </row>
    <row r="20805" spans="2:2">
      <c r="B20805" s="102"/>
    </row>
    <row r="20806" spans="2:2">
      <c r="B20806" s="102"/>
    </row>
    <row r="20807" spans="2:2">
      <c r="B20807" s="102"/>
    </row>
    <row r="20808" spans="2:2">
      <c r="B20808" s="102"/>
    </row>
    <row r="20809" spans="2:2">
      <c r="B20809" s="102"/>
    </row>
    <row r="20810" spans="2:2">
      <c r="B20810" s="102"/>
    </row>
    <row r="20811" spans="2:2">
      <c r="B20811" s="102"/>
    </row>
    <row r="20812" spans="2:2">
      <c r="B20812" s="102"/>
    </row>
    <row r="20813" spans="2:2">
      <c r="B20813" s="102"/>
    </row>
    <row r="20814" spans="2:2">
      <c r="B20814" s="102"/>
    </row>
    <row r="20815" spans="2:2">
      <c r="B20815" s="102"/>
    </row>
    <row r="20816" spans="2:2">
      <c r="B20816" s="102"/>
    </row>
    <row r="20817" spans="2:2">
      <c r="B20817" s="102"/>
    </row>
    <row r="20818" spans="2:2">
      <c r="B20818" s="102"/>
    </row>
    <row r="20819" spans="2:2">
      <c r="B20819" s="102"/>
    </row>
    <row r="20820" spans="2:2">
      <c r="B20820" s="102"/>
    </row>
    <row r="20821" spans="2:2">
      <c r="B20821" s="102"/>
    </row>
    <row r="20822" spans="2:2">
      <c r="B20822" s="102"/>
    </row>
    <row r="20823" spans="2:2">
      <c r="B20823" s="102"/>
    </row>
    <row r="20824" spans="2:2">
      <c r="B20824" s="102"/>
    </row>
    <row r="20825" spans="2:2">
      <c r="B20825" s="102"/>
    </row>
    <row r="20826" spans="2:2">
      <c r="B20826" s="102"/>
    </row>
    <row r="20827" spans="2:2">
      <c r="B20827" s="102"/>
    </row>
    <row r="20828" spans="2:2">
      <c r="B20828" s="102"/>
    </row>
    <row r="20829" spans="2:2">
      <c r="B20829" s="102"/>
    </row>
    <row r="20830" spans="2:2">
      <c r="B20830" s="102"/>
    </row>
    <row r="20831" spans="2:2">
      <c r="B20831" s="102"/>
    </row>
    <row r="20832" spans="2:2">
      <c r="B20832" s="102"/>
    </row>
    <row r="20833" spans="2:2">
      <c r="B20833" s="102"/>
    </row>
    <row r="20834" spans="2:2">
      <c r="B20834" s="102"/>
    </row>
    <row r="20835" spans="2:2">
      <c r="B20835" s="102"/>
    </row>
    <row r="20836" spans="2:2">
      <c r="B20836" s="102"/>
    </row>
    <row r="20837" spans="2:2">
      <c r="B20837" s="102"/>
    </row>
    <row r="20838" spans="2:2">
      <c r="B20838" s="102"/>
    </row>
    <row r="20839" spans="2:2">
      <c r="B20839" s="102"/>
    </row>
    <row r="20840" spans="2:2">
      <c r="B20840" s="102"/>
    </row>
    <row r="20841" spans="2:2">
      <c r="B20841" s="102"/>
    </row>
    <row r="20842" spans="2:2">
      <c r="B20842" s="102"/>
    </row>
    <row r="20843" spans="2:2">
      <c r="B20843" s="102"/>
    </row>
    <row r="20844" spans="2:2">
      <c r="B20844" s="102"/>
    </row>
    <row r="20845" spans="2:2">
      <c r="B20845" s="102"/>
    </row>
    <row r="20846" spans="2:2">
      <c r="B20846" s="102"/>
    </row>
    <row r="20847" spans="2:2">
      <c r="B20847" s="102"/>
    </row>
    <row r="20848" spans="2:2">
      <c r="B20848" s="102"/>
    </row>
    <row r="20849" spans="2:2">
      <c r="B20849" s="102"/>
    </row>
    <row r="20850" spans="2:2">
      <c r="B20850" s="102"/>
    </row>
    <row r="20851" spans="2:2">
      <c r="B20851" s="102"/>
    </row>
    <row r="20852" spans="2:2">
      <c r="B20852" s="102"/>
    </row>
    <row r="20853" spans="2:2">
      <c r="B20853" s="102"/>
    </row>
    <row r="20854" spans="2:2">
      <c r="B20854" s="102"/>
    </row>
    <row r="20855" spans="2:2">
      <c r="B20855" s="102"/>
    </row>
    <row r="20856" spans="2:2">
      <c r="B20856" s="102"/>
    </row>
    <row r="20857" spans="2:2">
      <c r="B20857" s="102"/>
    </row>
    <row r="20858" spans="2:2">
      <c r="B20858" s="102"/>
    </row>
    <row r="20859" spans="2:2">
      <c r="B20859" s="102"/>
    </row>
    <row r="20860" spans="2:2">
      <c r="B20860" s="102"/>
    </row>
    <row r="20861" spans="2:2">
      <c r="B20861" s="102"/>
    </row>
    <row r="20862" spans="2:2">
      <c r="B20862" s="102"/>
    </row>
    <row r="20863" spans="2:2">
      <c r="B20863" s="102"/>
    </row>
    <row r="20864" spans="2:2">
      <c r="B20864" s="102"/>
    </row>
    <row r="20865" spans="2:2">
      <c r="B20865" s="102"/>
    </row>
    <row r="20866" spans="2:2">
      <c r="B20866" s="102"/>
    </row>
    <row r="20867" spans="2:2">
      <c r="B20867" s="102"/>
    </row>
    <row r="20868" spans="2:2">
      <c r="B20868" s="102"/>
    </row>
    <row r="20869" spans="2:2">
      <c r="B20869" s="102"/>
    </row>
    <row r="20870" spans="2:2">
      <c r="B20870" s="102"/>
    </row>
    <row r="20871" spans="2:2">
      <c r="B20871" s="102"/>
    </row>
    <row r="20872" spans="2:2">
      <c r="B20872" s="102"/>
    </row>
    <row r="20873" spans="2:2">
      <c r="B20873" s="102"/>
    </row>
    <row r="20874" spans="2:2">
      <c r="B20874" s="102"/>
    </row>
    <row r="20875" spans="2:2">
      <c r="B20875" s="102"/>
    </row>
    <row r="20876" spans="2:2">
      <c r="B20876" s="102"/>
    </row>
    <row r="20877" spans="2:2">
      <c r="B20877" s="102"/>
    </row>
    <row r="20878" spans="2:2">
      <c r="B20878" s="102"/>
    </row>
    <row r="20879" spans="2:2">
      <c r="B20879" s="102"/>
    </row>
    <row r="20880" spans="2:2">
      <c r="B20880" s="102"/>
    </row>
    <row r="20881" spans="2:2">
      <c r="B20881" s="102"/>
    </row>
    <row r="20882" spans="2:2">
      <c r="B20882" s="102"/>
    </row>
    <row r="20883" spans="2:2">
      <c r="B20883" s="102"/>
    </row>
    <row r="20884" spans="2:2">
      <c r="B20884" s="102"/>
    </row>
    <row r="20885" spans="2:2">
      <c r="B20885" s="102"/>
    </row>
    <row r="20886" spans="2:2">
      <c r="B20886" s="102"/>
    </row>
    <row r="20887" spans="2:2">
      <c r="B20887" s="102"/>
    </row>
    <row r="20888" spans="2:2">
      <c r="B20888" s="102"/>
    </row>
    <row r="20889" spans="2:2">
      <c r="B20889" s="102"/>
    </row>
    <row r="20890" spans="2:2">
      <c r="B20890" s="102"/>
    </row>
    <row r="20891" spans="2:2">
      <c r="B20891" s="102"/>
    </row>
    <row r="20892" spans="2:2">
      <c r="B20892" s="102"/>
    </row>
    <row r="20893" spans="2:2">
      <c r="B20893" s="102"/>
    </row>
    <row r="20894" spans="2:2">
      <c r="B20894" s="102"/>
    </row>
    <row r="20895" spans="2:2">
      <c r="B20895" s="102"/>
    </row>
    <row r="20896" spans="2:2">
      <c r="B20896" s="102"/>
    </row>
    <row r="20897" spans="2:2">
      <c r="B20897" s="102"/>
    </row>
    <row r="20898" spans="2:2">
      <c r="B20898" s="102"/>
    </row>
    <row r="20899" spans="2:2">
      <c r="B20899" s="102"/>
    </row>
    <row r="20900" spans="2:2">
      <c r="B20900" s="102"/>
    </row>
    <row r="20901" spans="2:2">
      <c r="B20901" s="102"/>
    </row>
    <row r="20902" spans="2:2">
      <c r="B20902" s="102"/>
    </row>
    <row r="20903" spans="2:2">
      <c r="B20903" s="102"/>
    </row>
    <row r="20904" spans="2:2">
      <c r="B20904" s="102"/>
    </row>
    <row r="20905" spans="2:2">
      <c r="B20905" s="102"/>
    </row>
    <row r="20906" spans="2:2">
      <c r="B20906" s="102"/>
    </row>
    <row r="20907" spans="2:2">
      <c r="B20907" s="102"/>
    </row>
    <row r="20908" spans="2:2">
      <c r="B20908" s="102"/>
    </row>
    <row r="20909" spans="2:2">
      <c r="B20909" s="102"/>
    </row>
    <row r="20910" spans="2:2">
      <c r="B20910" s="102"/>
    </row>
    <row r="20911" spans="2:2">
      <c r="B20911" s="102"/>
    </row>
    <row r="20912" spans="2:2">
      <c r="B20912" s="102"/>
    </row>
    <row r="20913" spans="2:2">
      <c r="B20913" s="102"/>
    </row>
    <row r="20914" spans="2:2">
      <c r="B20914" s="102"/>
    </row>
    <row r="20915" spans="2:2">
      <c r="B20915" s="102"/>
    </row>
    <row r="20916" spans="2:2">
      <c r="B20916" s="102"/>
    </row>
    <row r="20917" spans="2:2">
      <c r="B20917" s="102"/>
    </row>
    <row r="20918" spans="2:2">
      <c r="B20918" s="102"/>
    </row>
    <row r="20919" spans="2:2">
      <c r="B20919" s="102"/>
    </row>
    <row r="20920" spans="2:2">
      <c r="B20920" s="102"/>
    </row>
    <row r="20921" spans="2:2">
      <c r="B20921" s="102"/>
    </row>
    <row r="20922" spans="2:2">
      <c r="B20922" s="102"/>
    </row>
    <row r="20923" spans="2:2">
      <c r="B20923" s="102"/>
    </row>
    <row r="20924" spans="2:2">
      <c r="B20924" s="102"/>
    </row>
    <row r="20925" spans="2:2">
      <c r="B20925" s="102"/>
    </row>
    <row r="20926" spans="2:2">
      <c r="B20926" s="102"/>
    </row>
    <row r="20927" spans="2:2">
      <c r="B20927" s="102"/>
    </row>
    <row r="20928" spans="2:2">
      <c r="B20928" s="102"/>
    </row>
    <row r="20929" spans="2:2">
      <c r="B20929" s="102"/>
    </row>
    <row r="20930" spans="2:2">
      <c r="B20930" s="102"/>
    </row>
    <row r="20931" spans="2:2">
      <c r="B20931" s="102"/>
    </row>
    <row r="20932" spans="2:2">
      <c r="B20932" s="102"/>
    </row>
    <row r="20933" spans="2:2">
      <c r="B20933" s="102"/>
    </row>
    <row r="20934" spans="2:2">
      <c r="B20934" s="102"/>
    </row>
    <row r="20935" spans="2:2">
      <c r="B20935" s="102"/>
    </row>
    <row r="20936" spans="2:2">
      <c r="B20936" s="102"/>
    </row>
    <row r="20937" spans="2:2">
      <c r="B20937" s="102"/>
    </row>
    <row r="20938" spans="2:2">
      <c r="B20938" s="102"/>
    </row>
    <row r="20939" spans="2:2">
      <c r="B20939" s="102"/>
    </row>
    <row r="20940" spans="2:2">
      <c r="B20940" s="102"/>
    </row>
    <row r="20941" spans="2:2">
      <c r="B20941" s="102"/>
    </row>
    <row r="20942" spans="2:2">
      <c r="B20942" s="102"/>
    </row>
    <row r="20943" spans="2:2">
      <c r="B20943" s="102"/>
    </row>
    <row r="20944" spans="2:2">
      <c r="B20944" s="102"/>
    </row>
    <row r="20945" spans="2:2">
      <c r="B20945" s="102"/>
    </row>
    <row r="20946" spans="2:2">
      <c r="B20946" s="102"/>
    </row>
    <row r="20947" spans="2:2">
      <c r="B20947" s="102"/>
    </row>
    <row r="20948" spans="2:2">
      <c r="B20948" s="102"/>
    </row>
    <row r="20949" spans="2:2">
      <c r="B20949" s="102"/>
    </row>
    <row r="20950" spans="2:2">
      <c r="B20950" s="102"/>
    </row>
    <row r="20951" spans="2:2">
      <c r="B20951" s="102"/>
    </row>
    <row r="20952" spans="2:2">
      <c r="B20952" s="102"/>
    </row>
    <row r="20953" spans="2:2">
      <c r="B20953" s="102"/>
    </row>
    <row r="20954" spans="2:2">
      <c r="B20954" s="102"/>
    </row>
    <row r="20955" spans="2:2">
      <c r="B20955" s="102"/>
    </row>
    <row r="20956" spans="2:2">
      <c r="B20956" s="102"/>
    </row>
    <row r="20957" spans="2:2">
      <c r="B20957" s="102"/>
    </row>
    <row r="20958" spans="2:2">
      <c r="B20958" s="102"/>
    </row>
    <row r="20959" spans="2:2">
      <c r="B20959" s="102"/>
    </row>
    <row r="20960" spans="2:2">
      <c r="B20960" s="102"/>
    </row>
    <row r="20961" spans="2:2">
      <c r="B20961" s="102"/>
    </row>
    <row r="20962" spans="2:2">
      <c r="B20962" s="102"/>
    </row>
    <row r="20963" spans="2:2">
      <c r="B20963" s="102"/>
    </row>
    <row r="20964" spans="2:2">
      <c r="B20964" s="102"/>
    </row>
    <row r="20965" spans="2:2">
      <c r="B20965" s="102"/>
    </row>
    <row r="20966" spans="2:2">
      <c r="B20966" s="102"/>
    </row>
    <row r="20967" spans="2:2">
      <c r="B20967" s="102"/>
    </row>
    <row r="20968" spans="2:2">
      <c r="B20968" s="102"/>
    </row>
    <row r="20969" spans="2:2">
      <c r="B20969" s="102"/>
    </row>
    <row r="20970" spans="2:2">
      <c r="B20970" s="102"/>
    </row>
    <row r="20971" spans="2:2">
      <c r="B20971" s="102"/>
    </row>
    <row r="20972" spans="2:2">
      <c r="B20972" s="102"/>
    </row>
    <row r="20973" spans="2:2">
      <c r="B20973" s="102"/>
    </row>
    <row r="20974" spans="2:2">
      <c r="B20974" s="102"/>
    </row>
    <row r="20975" spans="2:2">
      <c r="B20975" s="102"/>
    </row>
    <row r="20976" spans="2:2">
      <c r="B20976" s="102"/>
    </row>
    <row r="20977" spans="2:2">
      <c r="B20977" s="102"/>
    </row>
    <row r="20978" spans="2:2">
      <c r="B20978" s="102"/>
    </row>
    <row r="20979" spans="2:2">
      <c r="B20979" s="102"/>
    </row>
    <row r="20980" spans="2:2">
      <c r="B20980" s="102"/>
    </row>
    <row r="20981" spans="2:2">
      <c r="B20981" s="102"/>
    </row>
    <row r="20982" spans="2:2">
      <c r="B20982" s="102"/>
    </row>
    <row r="20983" spans="2:2">
      <c r="B20983" s="102"/>
    </row>
    <row r="20984" spans="2:2">
      <c r="B20984" s="102"/>
    </row>
    <row r="20985" spans="2:2">
      <c r="B20985" s="102"/>
    </row>
    <row r="20986" spans="2:2">
      <c r="B20986" s="102"/>
    </row>
    <row r="20987" spans="2:2">
      <c r="B20987" s="102"/>
    </row>
    <row r="20988" spans="2:2">
      <c r="B20988" s="102"/>
    </row>
    <row r="20989" spans="2:2">
      <c r="B20989" s="102"/>
    </row>
    <row r="20990" spans="2:2">
      <c r="B20990" s="102"/>
    </row>
    <row r="20991" spans="2:2">
      <c r="B20991" s="102"/>
    </row>
    <row r="20992" spans="2:2">
      <c r="B20992" s="102"/>
    </row>
    <row r="20993" spans="2:2">
      <c r="B20993" s="102"/>
    </row>
    <row r="20994" spans="2:2">
      <c r="B20994" s="102"/>
    </row>
    <row r="20995" spans="2:2">
      <c r="B20995" s="102"/>
    </row>
    <row r="20996" spans="2:2">
      <c r="B20996" s="102"/>
    </row>
    <row r="20997" spans="2:2">
      <c r="B20997" s="102"/>
    </row>
    <row r="20998" spans="2:2">
      <c r="B20998" s="102"/>
    </row>
    <row r="20999" spans="2:2">
      <c r="B20999" s="102"/>
    </row>
    <row r="21000" spans="2:2">
      <c r="B21000" s="102"/>
    </row>
    <row r="21001" spans="2:2">
      <c r="B21001" s="102"/>
    </row>
    <row r="21002" spans="2:2">
      <c r="B21002" s="102"/>
    </row>
    <row r="21003" spans="2:2">
      <c r="B21003" s="102"/>
    </row>
    <row r="21004" spans="2:2">
      <c r="B21004" s="102"/>
    </row>
    <row r="21005" spans="2:2">
      <c r="B21005" s="102"/>
    </row>
    <row r="21006" spans="2:2">
      <c r="B21006" s="102"/>
    </row>
    <row r="21007" spans="2:2">
      <c r="B21007" s="102"/>
    </row>
    <row r="21008" spans="2:2">
      <c r="B21008" s="102"/>
    </row>
    <row r="21009" spans="2:2">
      <c r="B21009" s="102"/>
    </row>
    <row r="21010" spans="2:2">
      <c r="B21010" s="102"/>
    </row>
    <row r="21011" spans="2:2">
      <c r="B21011" s="102"/>
    </row>
    <row r="21012" spans="2:2">
      <c r="B21012" s="102"/>
    </row>
    <row r="21013" spans="2:2">
      <c r="B21013" s="102"/>
    </row>
    <row r="21014" spans="2:2">
      <c r="B21014" s="102"/>
    </row>
    <row r="21015" spans="2:2">
      <c r="B21015" s="102"/>
    </row>
    <row r="21016" spans="2:2">
      <c r="B21016" s="102"/>
    </row>
    <row r="21017" spans="2:2">
      <c r="B21017" s="102"/>
    </row>
    <row r="21018" spans="2:2">
      <c r="B21018" s="102"/>
    </row>
    <row r="21019" spans="2:2">
      <c r="B21019" s="102"/>
    </row>
    <row r="21020" spans="2:2">
      <c r="B21020" s="102"/>
    </row>
    <row r="21021" spans="2:2">
      <c r="B21021" s="102"/>
    </row>
    <row r="21022" spans="2:2">
      <c r="B21022" s="102"/>
    </row>
    <row r="21023" spans="2:2">
      <c r="B21023" s="102"/>
    </row>
    <row r="21024" spans="2:2">
      <c r="B21024" s="102"/>
    </row>
    <row r="21025" spans="2:2">
      <c r="B21025" s="102"/>
    </row>
    <row r="21026" spans="2:2">
      <c r="B21026" s="102"/>
    </row>
    <row r="21027" spans="2:2">
      <c r="B21027" s="102"/>
    </row>
    <row r="21028" spans="2:2">
      <c r="B21028" s="102"/>
    </row>
    <row r="21029" spans="2:2">
      <c r="B21029" s="102"/>
    </row>
    <row r="21030" spans="2:2">
      <c r="B21030" s="102"/>
    </row>
    <row r="21031" spans="2:2">
      <c r="B21031" s="102"/>
    </row>
    <row r="21032" spans="2:2">
      <c r="B21032" s="102"/>
    </row>
    <row r="21033" spans="2:2">
      <c r="B21033" s="102"/>
    </row>
    <row r="21034" spans="2:2">
      <c r="B21034" s="102"/>
    </row>
    <row r="21035" spans="2:2">
      <c r="B21035" s="102"/>
    </row>
    <row r="21036" spans="2:2">
      <c r="B21036" s="102"/>
    </row>
    <row r="21037" spans="2:2">
      <c r="B21037" s="102"/>
    </row>
    <row r="21038" spans="2:2">
      <c r="B21038" s="102"/>
    </row>
    <row r="21039" spans="2:2">
      <c r="B21039" s="102"/>
    </row>
    <row r="21040" spans="2:2">
      <c r="B21040" s="102"/>
    </row>
    <row r="21041" spans="2:2">
      <c r="B21041" s="102"/>
    </row>
    <row r="21042" spans="2:2">
      <c r="B21042" s="102"/>
    </row>
    <row r="21043" spans="2:2">
      <c r="B21043" s="102"/>
    </row>
    <row r="21044" spans="2:2">
      <c r="B21044" s="102"/>
    </row>
    <row r="21045" spans="2:2">
      <c r="B21045" s="102"/>
    </row>
    <row r="21046" spans="2:2">
      <c r="B21046" s="102"/>
    </row>
    <row r="21047" spans="2:2">
      <c r="B21047" s="102"/>
    </row>
    <row r="21048" spans="2:2">
      <c r="B21048" s="102"/>
    </row>
    <row r="21049" spans="2:2">
      <c r="B21049" s="102"/>
    </row>
    <row r="21050" spans="2:2">
      <c r="B21050" s="102"/>
    </row>
    <row r="21051" spans="2:2">
      <c r="B21051" s="102"/>
    </row>
    <row r="21052" spans="2:2">
      <c r="B21052" s="102"/>
    </row>
    <row r="21053" spans="2:2">
      <c r="B21053" s="102"/>
    </row>
    <row r="21054" spans="2:2">
      <c r="B21054" s="102"/>
    </row>
    <row r="21055" spans="2:2">
      <c r="B21055" s="102"/>
    </row>
    <row r="21056" spans="2:2">
      <c r="B21056" s="102"/>
    </row>
    <row r="21057" spans="2:2">
      <c r="B21057" s="102"/>
    </row>
    <row r="21058" spans="2:2">
      <c r="B21058" s="102"/>
    </row>
    <row r="21059" spans="2:2">
      <c r="B21059" s="102"/>
    </row>
    <row r="21060" spans="2:2">
      <c r="B21060" s="102"/>
    </row>
    <row r="21061" spans="2:2">
      <c r="B21061" s="102"/>
    </row>
    <row r="21062" spans="2:2">
      <c r="B21062" s="102"/>
    </row>
    <row r="21063" spans="2:2">
      <c r="B21063" s="102"/>
    </row>
    <row r="21064" spans="2:2">
      <c r="B21064" s="102"/>
    </row>
    <row r="21065" spans="2:2">
      <c r="B21065" s="102"/>
    </row>
    <row r="21066" spans="2:2">
      <c r="B21066" s="102"/>
    </row>
    <row r="21067" spans="2:2">
      <c r="B21067" s="102"/>
    </row>
    <row r="21068" spans="2:2">
      <c r="B21068" s="102"/>
    </row>
    <row r="21069" spans="2:2">
      <c r="B21069" s="102"/>
    </row>
    <row r="21070" spans="2:2">
      <c r="B21070" s="102"/>
    </row>
    <row r="21071" spans="2:2">
      <c r="B21071" s="102"/>
    </row>
    <row r="21072" spans="2:2">
      <c r="B21072" s="102"/>
    </row>
    <row r="21073" spans="2:2">
      <c r="B21073" s="102"/>
    </row>
    <row r="21074" spans="2:2">
      <c r="B21074" s="102"/>
    </row>
    <row r="21075" spans="2:2">
      <c r="B21075" s="102"/>
    </row>
    <row r="21076" spans="2:2">
      <c r="B21076" s="102"/>
    </row>
    <row r="21077" spans="2:2">
      <c r="B21077" s="102"/>
    </row>
    <row r="21078" spans="2:2">
      <c r="B21078" s="102"/>
    </row>
    <row r="21079" spans="2:2">
      <c r="B21079" s="102"/>
    </row>
    <row r="21080" spans="2:2">
      <c r="B21080" s="102"/>
    </row>
    <row r="21081" spans="2:2">
      <c r="B21081" s="102"/>
    </row>
    <row r="21082" spans="2:2">
      <c r="B21082" s="102"/>
    </row>
    <row r="21083" spans="2:2">
      <c r="B21083" s="102"/>
    </row>
    <row r="21084" spans="2:2">
      <c r="B21084" s="102"/>
    </row>
    <row r="21085" spans="2:2">
      <c r="B21085" s="102"/>
    </row>
    <row r="21086" spans="2:2">
      <c r="B21086" s="102"/>
    </row>
    <row r="21087" spans="2:2">
      <c r="B21087" s="102"/>
    </row>
    <row r="21088" spans="2:2">
      <c r="B21088" s="102"/>
    </row>
    <row r="21089" spans="2:2">
      <c r="B21089" s="102"/>
    </row>
    <row r="21090" spans="2:2">
      <c r="B21090" s="102"/>
    </row>
    <row r="21091" spans="2:2">
      <c r="B21091" s="102"/>
    </row>
    <row r="21092" spans="2:2">
      <c r="B21092" s="102"/>
    </row>
    <row r="21093" spans="2:2">
      <c r="B21093" s="102"/>
    </row>
    <row r="21094" spans="2:2">
      <c r="B21094" s="102"/>
    </row>
    <row r="21095" spans="2:2">
      <c r="B21095" s="102"/>
    </row>
    <row r="21096" spans="2:2">
      <c r="B21096" s="102"/>
    </row>
    <row r="21097" spans="2:2">
      <c r="B21097" s="102"/>
    </row>
    <row r="21098" spans="2:2">
      <c r="B21098" s="102"/>
    </row>
    <row r="21099" spans="2:2">
      <c r="B21099" s="102"/>
    </row>
    <row r="21100" spans="2:2">
      <c r="B21100" s="102"/>
    </row>
    <row r="21101" spans="2:2">
      <c r="B21101" s="102"/>
    </row>
    <row r="21102" spans="2:2">
      <c r="B21102" s="102"/>
    </row>
    <row r="21103" spans="2:2">
      <c r="B21103" s="102"/>
    </row>
    <row r="21104" spans="2:2">
      <c r="B21104" s="102"/>
    </row>
    <row r="21105" spans="2:2">
      <c r="B21105" s="102"/>
    </row>
    <row r="21106" spans="2:2">
      <c r="B21106" s="102"/>
    </row>
    <row r="21107" spans="2:2">
      <c r="B21107" s="102"/>
    </row>
    <row r="21108" spans="2:2">
      <c r="B21108" s="102"/>
    </row>
    <row r="21109" spans="2:2">
      <c r="B21109" s="102"/>
    </row>
    <row r="21110" spans="2:2">
      <c r="B21110" s="102"/>
    </row>
    <row r="21111" spans="2:2">
      <c r="B21111" s="102"/>
    </row>
    <row r="21112" spans="2:2">
      <c r="B21112" s="102"/>
    </row>
    <row r="21113" spans="2:2">
      <c r="B21113" s="102"/>
    </row>
    <row r="21114" spans="2:2">
      <c r="B21114" s="102"/>
    </row>
    <row r="21115" spans="2:2">
      <c r="B21115" s="102"/>
    </row>
    <row r="21116" spans="2:2">
      <c r="B21116" s="102"/>
    </row>
    <row r="21117" spans="2:2">
      <c r="B21117" s="102"/>
    </row>
    <row r="21118" spans="2:2">
      <c r="B21118" s="102"/>
    </row>
    <row r="21119" spans="2:2">
      <c r="B21119" s="102"/>
    </row>
    <row r="21120" spans="2:2">
      <c r="B21120" s="102"/>
    </row>
    <row r="21121" spans="2:2">
      <c r="B21121" s="102"/>
    </row>
    <row r="21122" spans="2:2">
      <c r="B21122" s="102"/>
    </row>
    <row r="21123" spans="2:2">
      <c r="B21123" s="102"/>
    </row>
    <row r="21124" spans="2:2">
      <c r="B21124" s="102"/>
    </row>
    <row r="21125" spans="2:2">
      <c r="B21125" s="102"/>
    </row>
    <row r="21126" spans="2:2">
      <c r="B21126" s="102"/>
    </row>
    <row r="21127" spans="2:2">
      <c r="B21127" s="102"/>
    </row>
    <row r="21128" spans="2:2">
      <c r="B21128" s="102"/>
    </row>
    <row r="21129" spans="2:2">
      <c r="B21129" s="102"/>
    </row>
    <row r="21130" spans="2:2">
      <c r="B21130" s="102"/>
    </row>
    <row r="21131" spans="2:2">
      <c r="B21131" s="102"/>
    </row>
    <row r="21132" spans="2:2">
      <c r="B21132" s="102"/>
    </row>
    <row r="21133" spans="2:2">
      <c r="B21133" s="102"/>
    </row>
    <row r="21134" spans="2:2">
      <c r="B21134" s="102"/>
    </row>
    <row r="21135" spans="2:2">
      <c r="B21135" s="102"/>
    </row>
    <row r="21136" spans="2:2">
      <c r="B21136" s="102"/>
    </row>
    <row r="21137" spans="2:2">
      <c r="B21137" s="102"/>
    </row>
    <row r="21138" spans="2:2">
      <c r="B21138" s="102"/>
    </row>
    <row r="21139" spans="2:2">
      <c r="B21139" s="102"/>
    </row>
    <row r="21140" spans="2:2">
      <c r="B21140" s="102"/>
    </row>
    <row r="21141" spans="2:2">
      <c r="B21141" s="102"/>
    </row>
    <row r="21142" spans="2:2">
      <c r="B21142" s="102"/>
    </row>
    <row r="21143" spans="2:2">
      <c r="B21143" s="102"/>
    </row>
    <row r="21144" spans="2:2">
      <c r="B21144" s="102"/>
    </row>
    <row r="21145" spans="2:2">
      <c r="B21145" s="102"/>
    </row>
    <row r="21146" spans="2:2">
      <c r="B21146" s="102"/>
    </row>
    <row r="21147" spans="2:2">
      <c r="B21147" s="102"/>
    </row>
    <row r="21148" spans="2:2">
      <c r="B21148" s="102"/>
    </row>
    <row r="21149" spans="2:2">
      <c r="B21149" s="102"/>
    </row>
    <row r="21150" spans="2:2">
      <c r="B21150" s="102"/>
    </row>
    <row r="21151" spans="2:2">
      <c r="B21151" s="102"/>
    </row>
    <row r="21152" spans="2:2">
      <c r="B21152" s="102"/>
    </row>
    <row r="21153" spans="2:2">
      <c r="B21153" s="102"/>
    </row>
    <row r="21154" spans="2:2">
      <c r="B21154" s="102"/>
    </row>
    <row r="21155" spans="2:2">
      <c r="B21155" s="102"/>
    </row>
    <row r="21156" spans="2:2">
      <c r="B21156" s="102"/>
    </row>
    <row r="21157" spans="2:2">
      <c r="B21157" s="102"/>
    </row>
    <row r="21158" spans="2:2">
      <c r="B21158" s="102"/>
    </row>
    <row r="21159" spans="2:2">
      <c r="B21159" s="102"/>
    </row>
    <row r="21160" spans="2:2">
      <c r="B21160" s="102"/>
    </row>
    <row r="21161" spans="2:2">
      <c r="B21161" s="102"/>
    </row>
    <row r="21162" spans="2:2">
      <c r="B21162" s="102"/>
    </row>
    <row r="21163" spans="2:2">
      <c r="B21163" s="102"/>
    </row>
    <row r="21164" spans="2:2">
      <c r="B21164" s="102"/>
    </row>
    <row r="21165" spans="2:2">
      <c r="B21165" s="102"/>
    </row>
    <row r="21166" spans="2:2">
      <c r="B21166" s="102"/>
    </row>
    <row r="21167" spans="2:2">
      <c r="B21167" s="102"/>
    </row>
    <row r="21168" spans="2:2">
      <c r="B21168" s="102"/>
    </row>
    <row r="21169" spans="2:2">
      <c r="B21169" s="102"/>
    </row>
    <row r="21170" spans="2:2">
      <c r="B21170" s="102"/>
    </row>
    <row r="21171" spans="2:2">
      <c r="B21171" s="102"/>
    </row>
    <row r="21172" spans="2:2">
      <c r="B21172" s="102"/>
    </row>
    <row r="21173" spans="2:2">
      <c r="B21173" s="102"/>
    </row>
    <row r="21174" spans="2:2">
      <c r="B21174" s="102"/>
    </row>
    <row r="21175" spans="2:2">
      <c r="B21175" s="102"/>
    </row>
    <row r="21176" spans="2:2">
      <c r="B21176" s="102"/>
    </row>
    <row r="21177" spans="2:2">
      <c r="B21177" s="102"/>
    </row>
    <row r="21178" spans="2:2">
      <c r="B21178" s="102"/>
    </row>
    <row r="21179" spans="2:2">
      <c r="B21179" s="102"/>
    </row>
    <row r="21180" spans="2:2">
      <c r="B21180" s="102"/>
    </row>
    <row r="21181" spans="2:2">
      <c r="B21181" s="102"/>
    </row>
    <row r="21182" spans="2:2">
      <c r="B21182" s="102"/>
    </row>
    <row r="21183" spans="2:2">
      <c r="B21183" s="102"/>
    </row>
    <row r="21184" spans="2:2">
      <c r="B21184" s="102"/>
    </row>
    <row r="21185" spans="2:2">
      <c r="B21185" s="102"/>
    </row>
    <row r="21186" spans="2:2">
      <c r="B21186" s="102"/>
    </row>
    <row r="21187" spans="2:2">
      <c r="B21187" s="102"/>
    </row>
    <row r="21188" spans="2:2">
      <c r="B21188" s="102"/>
    </row>
    <row r="21189" spans="2:2">
      <c r="B21189" s="102"/>
    </row>
    <row r="21190" spans="2:2">
      <c r="B21190" s="102"/>
    </row>
    <row r="21191" spans="2:2">
      <c r="B21191" s="102"/>
    </row>
    <row r="21192" spans="2:2">
      <c r="B21192" s="102"/>
    </row>
    <row r="21193" spans="2:2">
      <c r="B21193" s="102"/>
    </row>
    <row r="21194" spans="2:2">
      <c r="B21194" s="102"/>
    </row>
    <row r="21195" spans="2:2">
      <c r="B21195" s="102"/>
    </row>
    <row r="21196" spans="2:2">
      <c r="B21196" s="102"/>
    </row>
    <row r="21197" spans="2:2">
      <c r="B21197" s="102"/>
    </row>
    <row r="21198" spans="2:2">
      <c r="B21198" s="102"/>
    </row>
    <row r="21199" spans="2:2">
      <c r="B21199" s="102"/>
    </row>
    <row r="21200" spans="2:2">
      <c r="B21200" s="102"/>
    </row>
    <row r="21201" spans="2:2">
      <c r="B21201" s="102"/>
    </row>
    <row r="21202" spans="2:2">
      <c r="B21202" s="102"/>
    </row>
    <row r="21203" spans="2:2">
      <c r="B21203" s="102"/>
    </row>
    <row r="21204" spans="2:2">
      <c r="B21204" s="102"/>
    </row>
    <row r="21205" spans="2:2">
      <c r="B21205" s="102"/>
    </row>
    <row r="21206" spans="2:2">
      <c r="B21206" s="102"/>
    </row>
    <row r="21207" spans="2:2">
      <c r="B21207" s="102"/>
    </row>
    <row r="21208" spans="2:2">
      <c r="B21208" s="102"/>
    </row>
    <row r="21209" spans="2:2">
      <c r="B21209" s="102"/>
    </row>
    <row r="21210" spans="2:2">
      <c r="B21210" s="102"/>
    </row>
    <row r="21211" spans="2:2">
      <c r="B21211" s="102"/>
    </row>
    <row r="21212" spans="2:2">
      <c r="B21212" s="102"/>
    </row>
    <row r="21213" spans="2:2">
      <c r="B21213" s="102"/>
    </row>
    <row r="21214" spans="2:2">
      <c r="B21214" s="102"/>
    </row>
    <row r="21215" spans="2:2">
      <c r="B21215" s="102"/>
    </row>
    <row r="21216" spans="2:2">
      <c r="B21216" s="102"/>
    </row>
    <row r="21217" spans="2:2">
      <c r="B21217" s="102"/>
    </row>
    <row r="21218" spans="2:2">
      <c r="B21218" s="102"/>
    </row>
    <row r="21219" spans="2:2">
      <c r="B21219" s="102"/>
    </row>
    <row r="21220" spans="2:2">
      <c r="B21220" s="102"/>
    </row>
    <row r="21221" spans="2:2">
      <c r="B21221" s="102"/>
    </row>
    <row r="21222" spans="2:2">
      <c r="B21222" s="102"/>
    </row>
    <row r="21223" spans="2:2">
      <c r="B21223" s="102"/>
    </row>
    <row r="21224" spans="2:2">
      <c r="B21224" s="102"/>
    </row>
    <row r="21225" spans="2:2">
      <c r="B21225" s="102"/>
    </row>
    <row r="21226" spans="2:2">
      <c r="B21226" s="102"/>
    </row>
    <row r="21227" spans="2:2">
      <c r="B21227" s="102"/>
    </row>
    <row r="21228" spans="2:2">
      <c r="B21228" s="102"/>
    </row>
    <row r="21229" spans="2:2">
      <c r="B21229" s="102"/>
    </row>
    <row r="21230" spans="2:2">
      <c r="B21230" s="102"/>
    </row>
    <row r="21231" spans="2:2">
      <c r="B21231" s="102"/>
    </row>
    <row r="21232" spans="2:2">
      <c r="B21232" s="102"/>
    </row>
    <row r="21233" spans="2:2">
      <c r="B21233" s="102"/>
    </row>
    <row r="21234" spans="2:2">
      <c r="B21234" s="102"/>
    </row>
    <row r="21235" spans="2:2">
      <c r="B21235" s="102"/>
    </row>
    <row r="21236" spans="2:2">
      <c r="B21236" s="102"/>
    </row>
    <row r="21237" spans="2:2">
      <c r="B21237" s="102"/>
    </row>
    <row r="21238" spans="2:2">
      <c r="B21238" s="102"/>
    </row>
    <row r="21239" spans="2:2">
      <c r="B21239" s="102"/>
    </row>
    <row r="21240" spans="2:2">
      <c r="B21240" s="102"/>
    </row>
    <row r="21241" spans="2:2">
      <c r="B21241" s="102"/>
    </row>
    <row r="21242" spans="2:2">
      <c r="B21242" s="102"/>
    </row>
    <row r="21243" spans="2:2">
      <c r="B21243" s="102"/>
    </row>
    <row r="21244" spans="2:2">
      <c r="B21244" s="102"/>
    </row>
    <row r="21245" spans="2:2">
      <c r="B21245" s="102"/>
    </row>
    <row r="21246" spans="2:2">
      <c r="B21246" s="102"/>
    </row>
    <row r="21247" spans="2:2">
      <c r="B21247" s="102"/>
    </row>
    <row r="21248" spans="2:2">
      <c r="B21248" s="102"/>
    </row>
    <row r="21249" spans="2:2">
      <c r="B21249" s="102"/>
    </row>
    <row r="21250" spans="2:2">
      <c r="B21250" s="102"/>
    </row>
    <row r="21251" spans="2:2">
      <c r="B21251" s="102"/>
    </row>
    <row r="21252" spans="2:2">
      <c r="B21252" s="102"/>
    </row>
    <row r="21253" spans="2:2">
      <c r="B21253" s="102"/>
    </row>
    <row r="21254" spans="2:2">
      <c r="B21254" s="102"/>
    </row>
    <row r="21255" spans="2:2">
      <c r="B21255" s="102"/>
    </row>
    <row r="21256" spans="2:2">
      <c r="B21256" s="102"/>
    </row>
    <row r="21257" spans="2:2">
      <c r="B21257" s="102"/>
    </row>
    <row r="21258" spans="2:2">
      <c r="B21258" s="102"/>
    </row>
    <row r="21259" spans="2:2">
      <c r="B21259" s="102"/>
    </row>
    <row r="21260" spans="2:2">
      <c r="B21260" s="102"/>
    </row>
    <row r="21261" spans="2:2">
      <c r="B21261" s="102"/>
    </row>
    <row r="21262" spans="2:2">
      <c r="B21262" s="102"/>
    </row>
    <row r="21263" spans="2:2">
      <c r="B21263" s="102"/>
    </row>
    <row r="21264" spans="2:2">
      <c r="B21264" s="102"/>
    </row>
    <row r="21265" spans="2:2">
      <c r="B21265" s="102"/>
    </row>
    <row r="21266" spans="2:2">
      <c r="B21266" s="102"/>
    </row>
    <row r="21267" spans="2:2">
      <c r="B21267" s="102"/>
    </row>
    <row r="21268" spans="2:2">
      <c r="B21268" s="102"/>
    </row>
    <row r="21269" spans="2:2">
      <c r="B21269" s="102"/>
    </row>
    <row r="21270" spans="2:2">
      <c r="B21270" s="102"/>
    </row>
    <row r="21271" spans="2:2">
      <c r="B21271" s="102"/>
    </row>
    <row r="21272" spans="2:2">
      <c r="B21272" s="102"/>
    </row>
    <row r="21273" spans="2:2">
      <c r="B21273" s="102"/>
    </row>
    <row r="21274" spans="2:2">
      <c r="B21274" s="102"/>
    </row>
    <row r="21275" spans="2:2">
      <c r="B21275" s="102"/>
    </row>
    <row r="21276" spans="2:2">
      <c r="B21276" s="102"/>
    </row>
    <row r="21277" spans="2:2">
      <c r="B21277" s="102"/>
    </row>
    <row r="21278" spans="2:2">
      <c r="B21278" s="102"/>
    </row>
    <row r="21279" spans="2:2">
      <c r="B21279" s="102"/>
    </row>
    <row r="21280" spans="2:2">
      <c r="B21280" s="102"/>
    </row>
    <row r="21281" spans="2:2">
      <c r="B21281" s="102"/>
    </row>
    <row r="21282" spans="2:2">
      <c r="B21282" s="102"/>
    </row>
    <row r="21283" spans="2:2">
      <c r="B21283" s="102"/>
    </row>
    <row r="21284" spans="2:2">
      <c r="B21284" s="102"/>
    </row>
    <row r="21285" spans="2:2">
      <c r="B21285" s="102"/>
    </row>
    <row r="21286" spans="2:2">
      <c r="B21286" s="102"/>
    </row>
    <row r="21287" spans="2:2">
      <c r="B21287" s="102"/>
    </row>
    <row r="21288" spans="2:2">
      <c r="B21288" s="102"/>
    </row>
    <row r="21289" spans="2:2">
      <c r="B21289" s="102"/>
    </row>
    <row r="21290" spans="2:2">
      <c r="B21290" s="102"/>
    </row>
    <row r="21291" spans="2:2">
      <c r="B21291" s="102"/>
    </row>
    <row r="21292" spans="2:2">
      <c r="B21292" s="102"/>
    </row>
    <row r="21293" spans="2:2">
      <c r="B21293" s="102"/>
    </row>
    <row r="21294" spans="2:2">
      <c r="B21294" s="102"/>
    </row>
    <row r="21295" spans="2:2">
      <c r="B21295" s="102"/>
    </row>
    <row r="21296" spans="2:2">
      <c r="B21296" s="102"/>
    </row>
    <row r="21297" spans="2:2">
      <c r="B21297" s="102"/>
    </row>
    <row r="21298" spans="2:2">
      <c r="B21298" s="102"/>
    </row>
    <row r="21299" spans="2:2">
      <c r="B21299" s="102"/>
    </row>
    <row r="21300" spans="2:2">
      <c r="B21300" s="102"/>
    </row>
    <row r="21301" spans="2:2">
      <c r="B21301" s="102"/>
    </row>
    <row r="21302" spans="2:2">
      <c r="B21302" s="102"/>
    </row>
    <row r="21303" spans="2:2">
      <c r="B21303" s="102"/>
    </row>
    <row r="21304" spans="2:2">
      <c r="B21304" s="102"/>
    </row>
    <row r="21305" spans="2:2">
      <c r="B21305" s="102"/>
    </row>
    <row r="21306" spans="2:2">
      <c r="B21306" s="102"/>
    </row>
    <row r="21307" spans="2:2">
      <c r="B21307" s="102"/>
    </row>
    <row r="21308" spans="2:2">
      <c r="B21308" s="102"/>
    </row>
    <row r="21309" spans="2:2">
      <c r="B21309" s="102"/>
    </row>
    <row r="21310" spans="2:2">
      <c r="B21310" s="102"/>
    </row>
    <row r="21311" spans="2:2">
      <c r="B21311" s="102"/>
    </row>
    <row r="21312" spans="2:2">
      <c r="B21312" s="102"/>
    </row>
    <row r="21313" spans="2:2">
      <c r="B21313" s="102"/>
    </row>
    <row r="21314" spans="2:2">
      <c r="B21314" s="102"/>
    </row>
    <row r="21315" spans="2:2">
      <c r="B21315" s="102"/>
    </row>
    <row r="21316" spans="2:2">
      <c r="B21316" s="102"/>
    </row>
    <row r="21317" spans="2:2">
      <c r="B21317" s="102"/>
    </row>
    <row r="21318" spans="2:2">
      <c r="B21318" s="102"/>
    </row>
    <row r="21319" spans="2:2">
      <c r="B21319" s="102"/>
    </row>
    <row r="21320" spans="2:2">
      <c r="B21320" s="102"/>
    </row>
    <row r="21321" spans="2:2">
      <c r="B21321" s="102"/>
    </row>
    <row r="21322" spans="2:2">
      <c r="B21322" s="102"/>
    </row>
    <row r="21323" spans="2:2">
      <c r="B21323" s="102"/>
    </row>
    <row r="21324" spans="2:2">
      <c r="B21324" s="102"/>
    </row>
    <row r="21325" spans="2:2">
      <c r="B21325" s="102"/>
    </row>
    <row r="21326" spans="2:2">
      <c r="B21326" s="102"/>
    </row>
    <row r="21327" spans="2:2">
      <c r="B21327" s="102"/>
    </row>
    <row r="21328" spans="2:2">
      <c r="B21328" s="102"/>
    </row>
    <row r="21329" spans="2:2">
      <c r="B21329" s="102"/>
    </row>
    <row r="21330" spans="2:2">
      <c r="B21330" s="102"/>
    </row>
    <row r="21331" spans="2:2">
      <c r="B21331" s="102"/>
    </row>
    <row r="21332" spans="2:2">
      <c r="B21332" s="102"/>
    </row>
    <row r="21333" spans="2:2">
      <c r="B21333" s="102"/>
    </row>
    <row r="21334" spans="2:2">
      <c r="B21334" s="102"/>
    </row>
    <row r="21335" spans="2:2">
      <c r="B21335" s="102"/>
    </row>
    <row r="21336" spans="2:2">
      <c r="B21336" s="102"/>
    </row>
    <row r="21337" spans="2:2">
      <c r="B21337" s="102"/>
    </row>
    <row r="21338" spans="2:2">
      <c r="B21338" s="102"/>
    </row>
    <row r="21339" spans="2:2">
      <c r="B21339" s="102"/>
    </row>
    <row r="21340" spans="2:2">
      <c r="B21340" s="102"/>
    </row>
    <row r="21341" spans="2:2">
      <c r="B21341" s="102"/>
    </row>
    <row r="21342" spans="2:2">
      <c r="B21342" s="102"/>
    </row>
    <row r="21343" spans="2:2">
      <c r="B21343" s="102"/>
    </row>
    <row r="21344" spans="2:2">
      <c r="B21344" s="102"/>
    </row>
    <row r="21345" spans="2:2">
      <c r="B21345" s="102"/>
    </row>
    <row r="21346" spans="2:2">
      <c r="B21346" s="102"/>
    </row>
    <row r="21347" spans="2:2">
      <c r="B21347" s="102"/>
    </row>
    <row r="21348" spans="2:2">
      <c r="B21348" s="102"/>
    </row>
    <row r="21349" spans="2:2">
      <c r="B21349" s="102"/>
    </row>
    <row r="21350" spans="2:2">
      <c r="B21350" s="102"/>
    </row>
    <row r="21351" spans="2:2">
      <c r="B21351" s="102"/>
    </row>
    <row r="21352" spans="2:2">
      <c r="B21352" s="102"/>
    </row>
    <row r="21353" spans="2:2">
      <c r="B21353" s="102"/>
    </row>
    <row r="21354" spans="2:2">
      <c r="B21354" s="102"/>
    </row>
    <row r="21355" spans="2:2">
      <c r="B21355" s="102"/>
    </row>
    <row r="21356" spans="2:2">
      <c r="B21356" s="102"/>
    </row>
    <row r="21357" spans="2:2">
      <c r="B21357" s="102"/>
    </row>
    <row r="21358" spans="2:2">
      <c r="B21358" s="102"/>
    </row>
    <row r="21359" spans="2:2">
      <c r="B21359" s="102"/>
    </row>
    <row r="21360" spans="2:2">
      <c r="B21360" s="102"/>
    </row>
    <row r="21361" spans="2:2">
      <c r="B21361" s="102"/>
    </row>
    <row r="21362" spans="2:2">
      <c r="B21362" s="102"/>
    </row>
    <row r="21363" spans="2:2">
      <c r="B21363" s="102"/>
    </row>
    <row r="21364" spans="2:2">
      <c r="B21364" s="102"/>
    </row>
    <row r="21365" spans="2:2">
      <c r="B21365" s="102"/>
    </row>
    <row r="21366" spans="2:2">
      <c r="B21366" s="102"/>
    </row>
    <row r="21367" spans="2:2">
      <c r="B21367" s="102"/>
    </row>
    <row r="21368" spans="2:2">
      <c r="B21368" s="102"/>
    </row>
    <row r="21369" spans="2:2">
      <c r="B21369" s="102"/>
    </row>
    <row r="21370" spans="2:2">
      <c r="B21370" s="102"/>
    </row>
    <row r="21371" spans="2:2">
      <c r="B21371" s="102"/>
    </row>
    <row r="21372" spans="2:2">
      <c r="B21372" s="102"/>
    </row>
    <row r="21373" spans="2:2">
      <c r="B21373" s="102"/>
    </row>
    <row r="21374" spans="2:2">
      <c r="B21374" s="102"/>
    </row>
    <row r="21375" spans="2:2">
      <c r="B21375" s="102"/>
    </row>
    <row r="21376" spans="2:2">
      <c r="B21376" s="102"/>
    </row>
    <row r="21377" spans="2:2">
      <c r="B21377" s="102"/>
    </row>
    <row r="21378" spans="2:2">
      <c r="B21378" s="102"/>
    </row>
    <row r="21379" spans="2:2">
      <c r="B21379" s="102"/>
    </row>
    <row r="21380" spans="2:2">
      <c r="B21380" s="102"/>
    </row>
    <row r="21381" spans="2:2">
      <c r="B21381" s="102"/>
    </row>
    <row r="21382" spans="2:2">
      <c r="B21382" s="102"/>
    </row>
    <row r="21383" spans="2:2">
      <c r="B21383" s="102"/>
    </row>
    <row r="21384" spans="2:2">
      <c r="B21384" s="102"/>
    </row>
    <row r="21385" spans="2:2">
      <c r="B21385" s="102"/>
    </row>
    <row r="21386" spans="2:2">
      <c r="B21386" s="102"/>
    </row>
    <row r="21387" spans="2:2">
      <c r="B21387" s="102"/>
    </row>
    <row r="21388" spans="2:2">
      <c r="B21388" s="102"/>
    </row>
    <row r="21389" spans="2:2">
      <c r="B21389" s="102"/>
    </row>
    <row r="21390" spans="2:2">
      <c r="B21390" s="102"/>
    </row>
    <row r="21391" spans="2:2">
      <c r="B21391" s="102"/>
    </row>
    <row r="21392" spans="2:2">
      <c r="B21392" s="102"/>
    </row>
    <row r="21393" spans="2:2">
      <c r="B21393" s="102"/>
    </row>
    <row r="21394" spans="2:2">
      <c r="B21394" s="102"/>
    </row>
    <row r="21395" spans="2:2">
      <c r="B21395" s="102"/>
    </row>
    <row r="21396" spans="2:2">
      <c r="B21396" s="102"/>
    </row>
    <row r="21397" spans="2:2">
      <c r="B21397" s="102"/>
    </row>
    <row r="21398" spans="2:2">
      <c r="B21398" s="102"/>
    </row>
    <row r="21399" spans="2:2">
      <c r="B21399" s="102"/>
    </row>
    <row r="21400" spans="2:2">
      <c r="B21400" s="102"/>
    </row>
    <row r="21401" spans="2:2">
      <c r="B21401" s="102"/>
    </row>
    <row r="21402" spans="2:2">
      <c r="B21402" s="102"/>
    </row>
    <row r="21403" spans="2:2">
      <c r="B21403" s="102"/>
    </row>
    <row r="21404" spans="2:2">
      <c r="B21404" s="102"/>
    </row>
    <row r="21405" spans="2:2">
      <c r="B21405" s="102"/>
    </row>
    <row r="21406" spans="2:2">
      <c r="B21406" s="102"/>
    </row>
    <row r="21407" spans="2:2">
      <c r="B21407" s="102"/>
    </row>
    <row r="21408" spans="2:2">
      <c r="B21408" s="102"/>
    </row>
    <row r="21409" spans="2:2">
      <c r="B21409" s="102"/>
    </row>
    <row r="21410" spans="2:2">
      <c r="B21410" s="102"/>
    </row>
    <row r="21411" spans="2:2">
      <c r="B21411" s="102"/>
    </row>
    <row r="21412" spans="2:2">
      <c r="B21412" s="102"/>
    </row>
    <row r="21413" spans="2:2">
      <c r="B21413" s="102"/>
    </row>
    <row r="21414" spans="2:2">
      <c r="B21414" s="102"/>
    </row>
    <row r="21415" spans="2:2">
      <c r="B21415" s="102"/>
    </row>
    <row r="21416" spans="2:2">
      <c r="B21416" s="102"/>
    </row>
    <row r="21417" spans="2:2">
      <c r="B21417" s="102"/>
    </row>
    <row r="21418" spans="2:2">
      <c r="B21418" s="102"/>
    </row>
    <row r="21419" spans="2:2">
      <c r="B21419" s="102"/>
    </row>
    <row r="21420" spans="2:2">
      <c r="B21420" s="102"/>
    </row>
    <row r="21421" spans="2:2">
      <c r="B21421" s="102"/>
    </row>
    <row r="21422" spans="2:2">
      <c r="B21422" s="102"/>
    </row>
    <row r="21423" spans="2:2">
      <c r="B21423" s="102"/>
    </row>
    <row r="21424" spans="2:2">
      <c r="B21424" s="102"/>
    </row>
    <row r="21425" spans="2:2">
      <c r="B21425" s="102"/>
    </row>
    <row r="21426" spans="2:2">
      <c r="B21426" s="102"/>
    </row>
    <row r="21427" spans="2:2">
      <c r="B21427" s="102"/>
    </row>
    <row r="21428" spans="2:2">
      <c r="B21428" s="102"/>
    </row>
    <row r="21429" spans="2:2">
      <c r="B21429" s="102"/>
    </row>
    <row r="21430" spans="2:2">
      <c r="B21430" s="102"/>
    </row>
    <row r="21431" spans="2:2">
      <c r="B21431" s="102"/>
    </row>
    <row r="21432" spans="2:2">
      <c r="B21432" s="102"/>
    </row>
    <row r="21433" spans="2:2">
      <c r="B21433" s="102"/>
    </row>
    <row r="21434" spans="2:2">
      <c r="B21434" s="102"/>
    </row>
    <row r="21435" spans="2:2">
      <c r="B21435" s="102"/>
    </row>
    <row r="21436" spans="2:2">
      <c r="B21436" s="102"/>
    </row>
    <row r="21437" spans="2:2">
      <c r="B21437" s="102"/>
    </row>
    <row r="21438" spans="2:2">
      <c r="B21438" s="102"/>
    </row>
    <row r="21439" spans="2:2">
      <c r="B21439" s="102"/>
    </row>
    <row r="21440" spans="2:2">
      <c r="B21440" s="102"/>
    </row>
    <row r="21441" spans="2:2">
      <c r="B21441" s="102"/>
    </row>
    <row r="21442" spans="2:2">
      <c r="B21442" s="102"/>
    </row>
    <row r="21443" spans="2:2">
      <c r="B21443" s="102"/>
    </row>
    <row r="21444" spans="2:2">
      <c r="B21444" s="102"/>
    </row>
    <row r="21445" spans="2:2">
      <c r="B21445" s="102"/>
    </row>
    <row r="21446" spans="2:2">
      <c r="B21446" s="102"/>
    </row>
    <row r="21447" spans="2:2">
      <c r="B21447" s="102"/>
    </row>
    <row r="21448" spans="2:2">
      <c r="B21448" s="102"/>
    </row>
    <row r="21449" spans="2:2">
      <c r="B21449" s="102"/>
    </row>
    <row r="21450" spans="2:2">
      <c r="B21450" s="102"/>
    </row>
    <row r="21451" spans="2:2">
      <c r="B21451" s="102"/>
    </row>
    <row r="21452" spans="2:2">
      <c r="B21452" s="102"/>
    </row>
    <row r="21453" spans="2:2">
      <c r="B21453" s="102"/>
    </row>
    <row r="21454" spans="2:2">
      <c r="B21454" s="102"/>
    </row>
    <row r="21455" spans="2:2">
      <c r="B21455" s="102"/>
    </row>
    <row r="21456" spans="2:2">
      <c r="B21456" s="102"/>
    </row>
    <row r="21457" spans="2:2">
      <c r="B21457" s="102"/>
    </row>
    <row r="21458" spans="2:2">
      <c r="B21458" s="102"/>
    </row>
    <row r="21459" spans="2:2">
      <c r="B21459" s="102"/>
    </row>
    <row r="21460" spans="2:2">
      <c r="B21460" s="102"/>
    </row>
    <row r="21461" spans="2:2">
      <c r="B21461" s="102"/>
    </row>
    <row r="21462" spans="2:2">
      <c r="B21462" s="102"/>
    </row>
    <row r="21463" spans="2:2">
      <c r="B21463" s="102"/>
    </row>
    <row r="21464" spans="2:2">
      <c r="B21464" s="102"/>
    </row>
    <row r="21465" spans="2:2">
      <c r="B21465" s="102"/>
    </row>
    <row r="21466" spans="2:2">
      <c r="B21466" s="102"/>
    </row>
    <row r="21467" spans="2:2">
      <c r="B21467" s="102"/>
    </row>
    <row r="21468" spans="2:2">
      <c r="B21468" s="102"/>
    </row>
    <row r="21469" spans="2:2">
      <c r="B21469" s="102"/>
    </row>
    <row r="21470" spans="2:2">
      <c r="B21470" s="102"/>
    </row>
    <row r="21471" spans="2:2">
      <c r="B21471" s="102"/>
    </row>
    <row r="21472" spans="2:2">
      <c r="B21472" s="102"/>
    </row>
    <row r="21473" spans="2:2">
      <c r="B21473" s="102"/>
    </row>
    <row r="21474" spans="2:2">
      <c r="B21474" s="102"/>
    </row>
    <row r="21475" spans="2:2">
      <c r="B21475" s="102"/>
    </row>
    <row r="21476" spans="2:2">
      <c r="B21476" s="102"/>
    </row>
    <row r="21477" spans="2:2">
      <c r="B21477" s="102"/>
    </row>
    <row r="21478" spans="2:2">
      <c r="B21478" s="102"/>
    </row>
    <row r="21479" spans="2:2">
      <c r="B21479" s="102"/>
    </row>
    <row r="21480" spans="2:2">
      <c r="B21480" s="102"/>
    </row>
    <row r="21481" spans="2:2">
      <c r="B21481" s="102"/>
    </row>
    <row r="21482" spans="2:2">
      <c r="B21482" s="102"/>
    </row>
    <row r="21483" spans="2:2">
      <c r="B21483" s="102"/>
    </row>
    <row r="21484" spans="2:2">
      <c r="B21484" s="102"/>
    </row>
    <row r="21485" spans="2:2">
      <c r="B21485" s="102"/>
    </row>
    <row r="21486" spans="2:2">
      <c r="B21486" s="102"/>
    </row>
    <row r="21487" spans="2:2">
      <c r="B21487" s="102"/>
    </row>
    <row r="21488" spans="2:2">
      <c r="B21488" s="102"/>
    </row>
    <row r="21489" spans="2:2">
      <c r="B21489" s="102"/>
    </row>
    <row r="21490" spans="2:2">
      <c r="B21490" s="102"/>
    </row>
    <row r="21491" spans="2:2">
      <c r="B21491" s="102"/>
    </row>
    <row r="21492" spans="2:2">
      <c r="B21492" s="102"/>
    </row>
    <row r="21493" spans="2:2">
      <c r="B21493" s="102"/>
    </row>
    <row r="21494" spans="2:2">
      <c r="B21494" s="102"/>
    </row>
    <row r="21495" spans="2:2">
      <c r="B21495" s="102"/>
    </row>
    <row r="21496" spans="2:2">
      <c r="B21496" s="102"/>
    </row>
    <row r="21497" spans="2:2">
      <c r="B21497" s="102"/>
    </row>
    <row r="21498" spans="2:2">
      <c r="B21498" s="102"/>
    </row>
    <row r="21499" spans="2:2">
      <c r="B21499" s="102"/>
    </row>
    <row r="21500" spans="2:2">
      <c r="B21500" s="102"/>
    </row>
    <row r="21501" spans="2:2">
      <c r="B21501" s="102"/>
    </row>
    <row r="21502" spans="2:2">
      <c r="B21502" s="102"/>
    </row>
    <row r="21503" spans="2:2">
      <c r="B21503" s="102"/>
    </row>
    <row r="21504" spans="2:2">
      <c r="B21504" s="102"/>
    </row>
    <row r="21505" spans="2:2">
      <c r="B21505" s="102"/>
    </row>
    <row r="21506" spans="2:2">
      <c r="B21506" s="102"/>
    </row>
    <row r="21507" spans="2:2">
      <c r="B21507" s="102"/>
    </row>
    <row r="21508" spans="2:2">
      <c r="B21508" s="102"/>
    </row>
    <row r="21509" spans="2:2">
      <c r="B21509" s="102"/>
    </row>
    <row r="21510" spans="2:2">
      <c r="B21510" s="102"/>
    </row>
    <row r="21511" spans="2:2">
      <c r="B21511" s="102"/>
    </row>
    <row r="21512" spans="2:2">
      <c r="B21512" s="102"/>
    </row>
    <row r="21513" spans="2:2">
      <c r="B21513" s="102"/>
    </row>
    <row r="21514" spans="2:2">
      <c r="B21514" s="102"/>
    </row>
    <row r="21515" spans="2:2">
      <c r="B21515" s="102"/>
    </row>
    <row r="21516" spans="2:2">
      <c r="B21516" s="102"/>
    </row>
    <row r="21517" spans="2:2">
      <c r="B21517" s="102"/>
    </row>
    <row r="21518" spans="2:2">
      <c r="B21518" s="102"/>
    </row>
    <row r="21519" spans="2:2">
      <c r="B21519" s="102"/>
    </row>
    <row r="21520" spans="2:2">
      <c r="B21520" s="102"/>
    </row>
    <row r="21521" spans="2:2">
      <c r="B21521" s="102"/>
    </row>
    <row r="21522" spans="2:2">
      <c r="B21522" s="102"/>
    </row>
    <row r="21523" spans="2:2">
      <c r="B21523" s="102"/>
    </row>
    <row r="21524" spans="2:2">
      <c r="B21524" s="102"/>
    </row>
    <row r="21525" spans="2:2">
      <c r="B21525" s="102"/>
    </row>
    <row r="21526" spans="2:2">
      <c r="B21526" s="102"/>
    </row>
    <row r="21527" spans="2:2">
      <c r="B21527" s="102"/>
    </row>
    <row r="21528" spans="2:2">
      <c r="B21528" s="102"/>
    </row>
    <row r="21529" spans="2:2">
      <c r="B21529" s="102"/>
    </row>
    <row r="21530" spans="2:2">
      <c r="B21530" s="102"/>
    </row>
    <row r="21531" spans="2:2">
      <c r="B21531" s="102"/>
    </row>
    <row r="21532" spans="2:2">
      <c r="B21532" s="102"/>
    </row>
    <row r="21533" spans="2:2">
      <c r="B21533" s="102"/>
    </row>
    <row r="21534" spans="2:2">
      <c r="B21534" s="102"/>
    </row>
    <row r="21535" spans="2:2">
      <c r="B21535" s="102"/>
    </row>
    <row r="21536" spans="2:2">
      <c r="B21536" s="102"/>
    </row>
    <row r="21537" spans="2:2">
      <c r="B21537" s="102"/>
    </row>
    <row r="21538" spans="2:2">
      <c r="B21538" s="102"/>
    </row>
    <row r="21539" spans="2:2">
      <c r="B21539" s="102"/>
    </row>
    <row r="21540" spans="2:2">
      <c r="B21540" s="102"/>
    </row>
    <row r="21541" spans="2:2">
      <c r="B21541" s="102"/>
    </row>
    <row r="21542" spans="2:2">
      <c r="B21542" s="102"/>
    </row>
    <row r="21543" spans="2:2">
      <c r="B21543" s="102"/>
    </row>
    <row r="21544" spans="2:2">
      <c r="B21544" s="102"/>
    </row>
    <row r="21545" spans="2:2">
      <c r="B21545" s="102"/>
    </row>
    <row r="21546" spans="2:2">
      <c r="B21546" s="102"/>
    </row>
    <row r="21547" spans="2:2">
      <c r="B21547" s="102"/>
    </row>
    <row r="21548" spans="2:2">
      <c r="B21548" s="102"/>
    </row>
    <row r="21549" spans="2:2">
      <c r="B21549" s="102"/>
    </row>
    <row r="21550" spans="2:2">
      <c r="B21550" s="102"/>
    </row>
    <row r="21551" spans="2:2">
      <c r="B21551" s="102"/>
    </row>
    <row r="21552" spans="2:2">
      <c r="B21552" s="102"/>
    </row>
    <row r="21553" spans="2:2">
      <c r="B21553" s="102"/>
    </row>
    <row r="21554" spans="2:2">
      <c r="B21554" s="102"/>
    </row>
    <row r="21555" spans="2:2">
      <c r="B21555" s="102"/>
    </row>
    <row r="21556" spans="2:2">
      <c r="B21556" s="102"/>
    </row>
    <row r="21557" spans="2:2">
      <c r="B21557" s="102"/>
    </row>
    <row r="21558" spans="2:2">
      <c r="B21558" s="102"/>
    </row>
    <row r="21559" spans="2:2">
      <c r="B21559" s="102"/>
    </row>
    <row r="21560" spans="2:2">
      <c r="B21560" s="102"/>
    </row>
    <row r="21561" spans="2:2">
      <c r="B21561" s="102"/>
    </row>
    <row r="21562" spans="2:2">
      <c r="B21562" s="102"/>
    </row>
    <row r="21563" spans="2:2">
      <c r="B21563" s="102"/>
    </row>
    <row r="21564" spans="2:2">
      <c r="B21564" s="102"/>
    </row>
    <row r="21565" spans="2:2">
      <c r="B21565" s="102"/>
    </row>
    <row r="21566" spans="2:2">
      <c r="B21566" s="102"/>
    </row>
    <row r="21567" spans="2:2">
      <c r="B21567" s="102"/>
    </row>
    <row r="21568" spans="2:2">
      <c r="B21568" s="102"/>
    </row>
    <row r="21569" spans="2:2">
      <c r="B21569" s="102"/>
    </row>
    <row r="21570" spans="2:2">
      <c r="B21570" s="102"/>
    </row>
    <row r="21571" spans="2:2">
      <c r="B21571" s="102"/>
    </row>
    <row r="21572" spans="2:2">
      <c r="B21572" s="102"/>
    </row>
    <row r="21573" spans="2:2">
      <c r="B21573" s="102"/>
    </row>
    <row r="21574" spans="2:2">
      <c r="B21574" s="102"/>
    </row>
    <row r="21575" spans="2:2">
      <c r="B21575" s="102"/>
    </row>
    <row r="21576" spans="2:2">
      <c r="B21576" s="102"/>
    </row>
    <row r="21577" spans="2:2">
      <c r="B21577" s="102"/>
    </row>
    <row r="21578" spans="2:2">
      <c r="B21578" s="102"/>
    </row>
    <row r="21579" spans="2:2">
      <c r="B21579" s="102"/>
    </row>
    <row r="21580" spans="2:2">
      <c r="B21580" s="102"/>
    </row>
    <row r="21581" spans="2:2">
      <c r="B21581" s="102"/>
    </row>
    <row r="21582" spans="2:2">
      <c r="B21582" s="102"/>
    </row>
    <row r="21583" spans="2:2">
      <c r="B21583" s="102"/>
    </row>
    <row r="21584" spans="2:2">
      <c r="B21584" s="102"/>
    </row>
    <row r="21585" spans="2:2">
      <c r="B21585" s="102"/>
    </row>
    <row r="21586" spans="2:2">
      <c r="B21586" s="102"/>
    </row>
    <row r="21587" spans="2:2">
      <c r="B21587" s="102"/>
    </row>
    <row r="21588" spans="2:2">
      <c r="B21588" s="102"/>
    </row>
    <row r="21589" spans="2:2">
      <c r="B21589" s="102"/>
    </row>
    <row r="21590" spans="2:2">
      <c r="B21590" s="102"/>
    </row>
    <row r="21591" spans="2:2">
      <c r="B21591" s="102"/>
    </row>
    <row r="21592" spans="2:2">
      <c r="B21592" s="102"/>
    </row>
    <row r="21593" spans="2:2">
      <c r="B21593" s="102"/>
    </row>
    <row r="21594" spans="2:2">
      <c r="B21594" s="102"/>
    </row>
    <row r="21595" spans="2:2">
      <c r="B21595" s="102"/>
    </row>
    <row r="21596" spans="2:2">
      <c r="B21596" s="102"/>
    </row>
    <row r="21597" spans="2:2">
      <c r="B21597" s="102"/>
    </row>
    <row r="21598" spans="2:2">
      <c r="B21598" s="102"/>
    </row>
    <row r="21599" spans="2:2">
      <c r="B21599" s="102"/>
    </row>
    <row r="21600" spans="2:2">
      <c r="B21600" s="102"/>
    </row>
    <row r="21601" spans="2:2">
      <c r="B21601" s="102"/>
    </row>
    <row r="21602" spans="2:2">
      <c r="B21602" s="102"/>
    </row>
    <row r="21603" spans="2:2">
      <c r="B21603" s="102"/>
    </row>
    <row r="21604" spans="2:2">
      <c r="B21604" s="102"/>
    </row>
    <row r="21605" spans="2:2">
      <c r="B21605" s="102"/>
    </row>
    <row r="21606" spans="2:2">
      <c r="B21606" s="102"/>
    </row>
    <row r="21607" spans="2:2">
      <c r="B21607" s="102"/>
    </row>
    <row r="21608" spans="2:2">
      <c r="B21608" s="102"/>
    </row>
    <row r="21609" spans="2:2">
      <c r="B21609" s="102"/>
    </row>
    <row r="21610" spans="2:2">
      <c r="B21610" s="102"/>
    </row>
    <row r="21611" spans="2:2">
      <c r="B21611" s="102"/>
    </row>
    <row r="21612" spans="2:2">
      <c r="B21612" s="102"/>
    </row>
    <row r="21613" spans="2:2">
      <c r="B21613" s="102"/>
    </row>
    <row r="21614" spans="2:2">
      <c r="B21614" s="102"/>
    </row>
    <row r="21615" spans="2:2">
      <c r="B21615" s="102"/>
    </row>
    <row r="21616" spans="2:2">
      <c r="B21616" s="102"/>
    </row>
    <row r="21617" spans="2:2">
      <c r="B21617" s="102"/>
    </row>
    <row r="21618" spans="2:2">
      <c r="B21618" s="102"/>
    </row>
    <row r="21619" spans="2:2">
      <c r="B21619" s="102"/>
    </row>
    <row r="21620" spans="2:2">
      <c r="B21620" s="102"/>
    </row>
    <row r="21621" spans="2:2">
      <c r="B21621" s="102"/>
    </row>
    <row r="21622" spans="2:2">
      <c r="B21622" s="102"/>
    </row>
    <row r="21623" spans="2:2">
      <c r="B21623" s="102"/>
    </row>
    <row r="21624" spans="2:2">
      <c r="B21624" s="102"/>
    </row>
    <row r="21625" spans="2:2">
      <c r="B21625" s="102"/>
    </row>
    <row r="21626" spans="2:2">
      <c r="B21626" s="102"/>
    </row>
    <row r="21627" spans="2:2">
      <c r="B21627" s="102"/>
    </row>
    <row r="21628" spans="2:2">
      <c r="B21628" s="102"/>
    </row>
    <row r="21629" spans="2:2">
      <c r="B21629" s="102"/>
    </row>
    <row r="21630" spans="2:2">
      <c r="B21630" s="102"/>
    </row>
    <row r="21631" spans="2:2">
      <c r="B21631" s="102"/>
    </row>
    <row r="21632" spans="2:2">
      <c r="B21632" s="102"/>
    </row>
    <row r="21633" spans="2:2">
      <c r="B21633" s="102"/>
    </row>
    <row r="21634" spans="2:2">
      <c r="B21634" s="102"/>
    </row>
    <row r="21635" spans="2:2">
      <c r="B21635" s="102"/>
    </row>
    <row r="21636" spans="2:2">
      <c r="B21636" s="102"/>
    </row>
    <row r="21637" spans="2:2">
      <c r="B21637" s="102"/>
    </row>
    <row r="21638" spans="2:2">
      <c r="B21638" s="102"/>
    </row>
    <row r="21639" spans="2:2">
      <c r="B21639" s="102"/>
    </row>
    <row r="21640" spans="2:2">
      <c r="B21640" s="102"/>
    </row>
    <row r="21641" spans="2:2">
      <c r="B21641" s="102"/>
    </row>
    <row r="21642" spans="2:2">
      <c r="B21642" s="102"/>
    </row>
    <row r="21643" spans="2:2">
      <c r="B21643" s="102"/>
    </row>
    <row r="21644" spans="2:2">
      <c r="B21644" s="102"/>
    </row>
    <row r="21645" spans="2:2">
      <c r="B21645" s="102"/>
    </row>
    <row r="21646" spans="2:2">
      <c r="B21646" s="102"/>
    </row>
    <row r="21647" spans="2:2">
      <c r="B21647" s="102"/>
    </row>
    <row r="21648" spans="2:2">
      <c r="B21648" s="102"/>
    </row>
    <row r="21649" spans="2:2">
      <c r="B21649" s="102"/>
    </row>
    <row r="21650" spans="2:2">
      <c r="B21650" s="102"/>
    </row>
    <row r="21651" spans="2:2">
      <c r="B21651" s="102"/>
    </row>
    <row r="21652" spans="2:2">
      <c r="B21652" s="102"/>
    </row>
    <row r="21653" spans="2:2">
      <c r="B21653" s="102"/>
    </row>
    <row r="21654" spans="2:2">
      <c r="B21654" s="102"/>
    </row>
    <row r="21655" spans="2:2">
      <c r="B21655" s="102"/>
    </row>
    <row r="21656" spans="2:2">
      <c r="B21656" s="102"/>
    </row>
    <row r="21657" spans="2:2">
      <c r="B21657" s="102"/>
    </row>
    <row r="21658" spans="2:2">
      <c r="B21658" s="102"/>
    </row>
    <row r="21659" spans="2:2">
      <c r="B21659" s="102"/>
    </row>
    <row r="21660" spans="2:2">
      <c r="B21660" s="102"/>
    </row>
    <row r="21661" spans="2:2">
      <c r="B21661" s="102"/>
    </row>
    <row r="21662" spans="2:2">
      <c r="B21662" s="102"/>
    </row>
    <row r="21663" spans="2:2">
      <c r="B21663" s="102"/>
    </row>
    <row r="21664" spans="2:2">
      <c r="B21664" s="102"/>
    </row>
    <row r="21665" spans="2:2">
      <c r="B21665" s="102"/>
    </row>
    <row r="21666" spans="2:2">
      <c r="B21666" s="102"/>
    </row>
    <row r="21667" spans="2:2">
      <c r="B21667" s="102"/>
    </row>
    <row r="21668" spans="2:2">
      <c r="B21668" s="102"/>
    </row>
    <row r="21669" spans="2:2">
      <c r="B21669" s="102"/>
    </row>
    <row r="21670" spans="2:2">
      <c r="B21670" s="102"/>
    </row>
    <row r="21671" spans="2:2">
      <c r="B21671" s="102"/>
    </row>
    <row r="21672" spans="2:2">
      <c r="B21672" s="102"/>
    </row>
    <row r="21673" spans="2:2">
      <c r="B21673" s="102"/>
    </row>
    <row r="21674" spans="2:2">
      <c r="B21674" s="102"/>
    </row>
    <row r="21675" spans="2:2">
      <c r="B21675" s="102"/>
    </row>
    <row r="21676" spans="2:2">
      <c r="B21676" s="102"/>
    </row>
    <row r="21677" spans="2:2">
      <c r="B21677" s="102"/>
    </row>
    <row r="21678" spans="2:2">
      <c r="B21678" s="102"/>
    </row>
    <row r="21679" spans="2:2">
      <c r="B21679" s="102"/>
    </row>
    <row r="21680" spans="2:2">
      <c r="B21680" s="102"/>
    </row>
    <row r="21681" spans="2:2">
      <c r="B21681" s="102"/>
    </row>
    <row r="21682" spans="2:2">
      <c r="B21682" s="102"/>
    </row>
    <row r="21683" spans="2:2">
      <c r="B21683" s="102"/>
    </row>
    <row r="21684" spans="2:2">
      <c r="B21684" s="102"/>
    </row>
    <row r="21685" spans="2:2">
      <c r="B21685" s="102"/>
    </row>
    <row r="21686" spans="2:2">
      <c r="B21686" s="102"/>
    </row>
    <row r="21687" spans="2:2">
      <c r="B21687" s="102"/>
    </row>
    <row r="21688" spans="2:2">
      <c r="B21688" s="102"/>
    </row>
    <row r="21689" spans="2:2">
      <c r="B21689" s="102"/>
    </row>
    <row r="21690" spans="2:2">
      <c r="B21690" s="102"/>
    </row>
    <row r="21691" spans="2:2">
      <c r="B21691" s="102"/>
    </row>
    <row r="21692" spans="2:2">
      <c r="B21692" s="102"/>
    </row>
    <row r="21693" spans="2:2">
      <c r="B21693" s="102"/>
    </row>
    <row r="21694" spans="2:2">
      <c r="B21694" s="102"/>
    </row>
    <row r="21695" spans="2:2">
      <c r="B21695" s="102"/>
    </row>
    <row r="21696" spans="2:2">
      <c r="B21696" s="102"/>
    </row>
    <row r="21697" spans="2:2">
      <c r="B21697" s="102"/>
    </row>
    <row r="21698" spans="2:2">
      <c r="B21698" s="102"/>
    </row>
    <row r="21699" spans="2:2">
      <c r="B21699" s="102"/>
    </row>
    <row r="21700" spans="2:2">
      <c r="B21700" s="102"/>
    </row>
    <row r="21701" spans="2:2">
      <c r="B21701" s="102"/>
    </row>
    <row r="21702" spans="2:2">
      <c r="B21702" s="102"/>
    </row>
    <row r="21703" spans="2:2">
      <c r="B21703" s="102"/>
    </row>
    <row r="21704" spans="2:2">
      <c r="B21704" s="102"/>
    </row>
    <row r="21705" spans="2:2">
      <c r="B21705" s="102"/>
    </row>
    <row r="21706" spans="2:2">
      <c r="B21706" s="102"/>
    </row>
    <row r="21707" spans="2:2">
      <c r="B21707" s="102"/>
    </row>
    <row r="21708" spans="2:2">
      <c r="B21708" s="102"/>
    </row>
    <row r="21709" spans="2:2">
      <c r="B21709" s="102"/>
    </row>
    <row r="21710" spans="2:2">
      <c r="B21710" s="102"/>
    </row>
    <row r="21711" spans="2:2">
      <c r="B21711" s="102"/>
    </row>
    <row r="21712" spans="2:2">
      <c r="B21712" s="102"/>
    </row>
    <row r="21713" spans="2:2">
      <c r="B21713" s="102"/>
    </row>
    <row r="21714" spans="2:2">
      <c r="B21714" s="102"/>
    </row>
    <row r="21715" spans="2:2">
      <c r="B21715" s="102"/>
    </row>
    <row r="21716" spans="2:2">
      <c r="B21716" s="102"/>
    </row>
    <row r="21717" spans="2:2">
      <c r="B21717" s="102"/>
    </row>
    <row r="21718" spans="2:2">
      <c r="B21718" s="102"/>
    </row>
    <row r="21719" spans="2:2">
      <c r="B21719" s="102"/>
    </row>
    <row r="21720" spans="2:2">
      <c r="B21720" s="102"/>
    </row>
    <row r="21721" spans="2:2">
      <c r="B21721" s="102"/>
    </row>
    <row r="21722" spans="2:2">
      <c r="B21722" s="102"/>
    </row>
    <row r="21723" spans="2:2">
      <c r="B21723" s="102"/>
    </row>
    <row r="21724" spans="2:2">
      <c r="B21724" s="102"/>
    </row>
    <row r="21725" spans="2:2">
      <c r="B21725" s="102"/>
    </row>
    <row r="21726" spans="2:2">
      <c r="B21726" s="102"/>
    </row>
    <row r="21727" spans="2:2">
      <c r="B21727" s="102"/>
    </row>
    <row r="21728" spans="2:2">
      <c r="B21728" s="102"/>
    </row>
    <row r="21729" spans="2:2">
      <c r="B21729" s="102"/>
    </row>
    <row r="21730" spans="2:2">
      <c r="B21730" s="102"/>
    </row>
    <row r="21731" spans="2:2">
      <c r="B21731" s="102"/>
    </row>
    <row r="21732" spans="2:2">
      <c r="B21732" s="102"/>
    </row>
    <row r="21733" spans="2:2">
      <c r="B21733" s="102"/>
    </row>
    <row r="21734" spans="2:2">
      <c r="B21734" s="102"/>
    </row>
    <row r="21735" spans="2:2">
      <c r="B21735" s="102"/>
    </row>
    <row r="21736" spans="2:2">
      <c r="B21736" s="102"/>
    </row>
    <row r="21737" spans="2:2">
      <c r="B21737" s="102"/>
    </row>
    <row r="21738" spans="2:2">
      <c r="B21738" s="102"/>
    </row>
    <row r="21739" spans="2:2">
      <c r="B21739" s="102"/>
    </row>
    <row r="21740" spans="2:2">
      <c r="B21740" s="102"/>
    </row>
    <row r="21741" spans="2:2">
      <c r="B21741" s="102"/>
    </row>
    <row r="21742" spans="2:2">
      <c r="B21742" s="102"/>
    </row>
    <row r="21743" spans="2:2">
      <c r="B21743" s="102"/>
    </row>
    <row r="21744" spans="2:2">
      <c r="B21744" s="102"/>
    </row>
    <row r="21745" spans="2:2">
      <c r="B21745" s="102"/>
    </row>
    <row r="21746" spans="2:2">
      <c r="B21746" s="102"/>
    </row>
    <row r="21747" spans="2:2">
      <c r="B21747" s="102"/>
    </row>
    <row r="21748" spans="2:2">
      <c r="B21748" s="102"/>
    </row>
    <row r="21749" spans="2:2">
      <c r="B21749" s="102"/>
    </row>
    <row r="21750" spans="2:2">
      <c r="B21750" s="102"/>
    </row>
    <row r="21751" spans="2:2">
      <c r="B21751" s="102"/>
    </row>
    <row r="21752" spans="2:2">
      <c r="B21752" s="102"/>
    </row>
    <row r="21753" spans="2:2">
      <c r="B21753" s="102"/>
    </row>
    <row r="21754" spans="2:2">
      <c r="B21754" s="102"/>
    </row>
    <row r="21755" spans="2:2">
      <c r="B21755" s="102"/>
    </row>
    <row r="21756" spans="2:2">
      <c r="B21756" s="102"/>
    </row>
    <row r="21757" spans="2:2">
      <c r="B21757" s="102"/>
    </row>
    <row r="21758" spans="2:2">
      <c r="B21758" s="102"/>
    </row>
    <row r="21759" spans="2:2">
      <c r="B21759" s="102"/>
    </row>
    <row r="21760" spans="2:2">
      <c r="B21760" s="102"/>
    </row>
    <row r="21761" spans="2:2">
      <c r="B21761" s="102"/>
    </row>
    <row r="21762" spans="2:2">
      <c r="B21762" s="102"/>
    </row>
    <row r="21763" spans="2:2">
      <c r="B21763" s="102"/>
    </row>
    <row r="21764" spans="2:2">
      <c r="B21764" s="102"/>
    </row>
    <row r="21765" spans="2:2">
      <c r="B21765" s="102"/>
    </row>
    <row r="21766" spans="2:2">
      <c r="B21766" s="102"/>
    </row>
    <row r="21767" spans="2:2">
      <c r="B21767" s="102"/>
    </row>
    <row r="21768" spans="2:2">
      <c r="B21768" s="102"/>
    </row>
    <row r="21769" spans="2:2">
      <c r="B21769" s="102"/>
    </row>
    <row r="21770" spans="2:2">
      <c r="B21770" s="102"/>
    </row>
    <row r="21771" spans="2:2">
      <c r="B21771" s="102"/>
    </row>
    <row r="21772" spans="2:2">
      <c r="B21772" s="102"/>
    </row>
    <row r="21773" spans="2:2">
      <c r="B21773" s="102"/>
    </row>
    <row r="21774" spans="2:2">
      <c r="B21774" s="102"/>
    </row>
    <row r="21775" spans="2:2">
      <c r="B21775" s="102"/>
    </row>
    <row r="21776" spans="2:2">
      <c r="B21776" s="102"/>
    </row>
    <row r="21777" spans="2:2">
      <c r="B21777" s="102"/>
    </row>
    <row r="21778" spans="2:2">
      <c r="B21778" s="102"/>
    </row>
    <row r="21779" spans="2:2">
      <c r="B21779" s="102"/>
    </row>
    <row r="21780" spans="2:2">
      <c r="B21780" s="102"/>
    </row>
    <row r="21781" spans="2:2">
      <c r="B21781" s="102"/>
    </row>
    <row r="21782" spans="2:2">
      <c r="B21782" s="102"/>
    </row>
    <row r="21783" spans="2:2">
      <c r="B21783" s="102"/>
    </row>
    <row r="21784" spans="2:2">
      <c r="B21784" s="102"/>
    </row>
    <row r="21785" spans="2:2">
      <c r="B21785" s="102"/>
    </row>
    <row r="21786" spans="2:2">
      <c r="B21786" s="102"/>
    </row>
    <row r="21787" spans="2:2">
      <c r="B21787" s="102"/>
    </row>
    <row r="21788" spans="2:2">
      <c r="B21788" s="102"/>
    </row>
    <row r="21789" spans="2:2">
      <c r="B21789" s="102"/>
    </row>
    <row r="21790" spans="2:2">
      <c r="B21790" s="102"/>
    </row>
    <row r="21791" spans="2:2">
      <c r="B21791" s="102"/>
    </row>
    <row r="21792" spans="2:2">
      <c r="B21792" s="102"/>
    </row>
    <row r="21793" spans="2:2">
      <c r="B21793" s="102"/>
    </row>
    <row r="21794" spans="2:2">
      <c r="B21794" s="102"/>
    </row>
    <row r="21795" spans="2:2">
      <c r="B21795" s="102"/>
    </row>
    <row r="21796" spans="2:2">
      <c r="B21796" s="102"/>
    </row>
    <row r="21797" spans="2:2">
      <c r="B21797" s="102"/>
    </row>
    <row r="21798" spans="2:2">
      <c r="B21798" s="102"/>
    </row>
    <row r="21799" spans="2:2">
      <c r="B21799" s="102"/>
    </row>
    <row r="21800" spans="2:2">
      <c r="B21800" s="102"/>
    </row>
    <row r="21801" spans="2:2">
      <c r="B21801" s="102"/>
    </row>
    <row r="21802" spans="2:2">
      <c r="B21802" s="102"/>
    </row>
    <row r="21803" spans="2:2">
      <c r="B21803" s="102"/>
    </row>
    <row r="21804" spans="2:2">
      <c r="B21804" s="102"/>
    </row>
    <row r="21805" spans="2:2">
      <c r="B21805" s="102"/>
    </row>
    <row r="21806" spans="2:2">
      <c r="B21806" s="102"/>
    </row>
    <row r="21807" spans="2:2">
      <c r="B21807" s="102"/>
    </row>
    <row r="21808" spans="2:2">
      <c r="B21808" s="102"/>
    </row>
    <row r="21809" spans="2:2">
      <c r="B21809" s="102"/>
    </row>
    <row r="21810" spans="2:2">
      <c r="B21810" s="102"/>
    </row>
    <row r="21811" spans="2:2">
      <c r="B21811" s="102"/>
    </row>
    <row r="21812" spans="2:2">
      <c r="B21812" s="102"/>
    </row>
    <row r="21813" spans="2:2">
      <c r="B21813" s="102"/>
    </row>
    <row r="21814" spans="2:2">
      <c r="B21814" s="102"/>
    </row>
    <row r="21815" spans="2:2">
      <c r="B21815" s="102"/>
    </row>
    <row r="21816" spans="2:2">
      <c r="B21816" s="102"/>
    </row>
    <row r="21817" spans="2:2">
      <c r="B21817" s="102"/>
    </row>
    <row r="21818" spans="2:2">
      <c r="B21818" s="102"/>
    </row>
    <row r="21819" spans="2:2">
      <c r="B21819" s="102"/>
    </row>
    <row r="21820" spans="2:2">
      <c r="B21820" s="102"/>
    </row>
    <row r="21821" spans="2:2">
      <c r="B21821" s="102"/>
    </row>
    <row r="21822" spans="2:2">
      <c r="B21822" s="102"/>
    </row>
    <row r="21823" spans="2:2">
      <c r="B21823" s="102"/>
    </row>
    <row r="21824" spans="2:2">
      <c r="B21824" s="102"/>
    </row>
    <row r="21825" spans="2:2">
      <c r="B21825" s="102"/>
    </row>
    <row r="21826" spans="2:2">
      <c r="B21826" s="102"/>
    </row>
    <row r="21827" spans="2:2">
      <c r="B21827" s="102"/>
    </row>
    <row r="21828" spans="2:2">
      <c r="B21828" s="102"/>
    </row>
    <row r="21829" spans="2:2">
      <c r="B21829" s="102"/>
    </row>
    <row r="21830" spans="2:2">
      <c r="B21830" s="102"/>
    </row>
    <row r="21831" spans="2:2">
      <c r="B21831" s="102"/>
    </row>
    <row r="21832" spans="2:2">
      <c r="B21832" s="102"/>
    </row>
    <row r="21833" spans="2:2">
      <c r="B21833" s="102"/>
    </row>
    <row r="21834" spans="2:2">
      <c r="B21834" s="102"/>
    </row>
    <row r="21835" spans="2:2">
      <c r="B21835" s="102"/>
    </row>
    <row r="21836" spans="2:2">
      <c r="B21836" s="102"/>
    </row>
    <row r="21837" spans="2:2">
      <c r="B21837" s="102"/>
    </row>
    <row r="21838" spans="2:2">
      <c r="B21838" s="102"/>
    </row>
    <row r="21839" spans="2:2">
      <c r="B21839" s="102"/>
    </row>
    <row r="21840" spans="2:2">
      <c r="B21840" s="102"/>
    </row>
    <row r="21841" spans="2:2">
      <c r="B21841" s="102"/>
    </row>
    <row r="21842" spans="2:2">
      <c r="B21842" s="102"/>
    </row>
    <row r="21843" spans="2:2">
      <c r="B21843" s="102"/>
    </row>
    <row r="21844" spans="2:2">
      <c r="B21844" s="102"/>
    </row>
    <row r="21845" spans="2:2">
      <c r="B21845" s="102"/>
    </row>
    <row r="21846" spans="2:2">
      <c r="B21846" s="102"/>
    </row>
    <row r="21847" spans="2:2">
      <c r="B21847" s="102"/>
    </row>
    <row r="21848" spans="2:2">
      <c r="B21848" s="102"/>
    </row>
    <row r="21849" spans="2:2">
      <c r="B21849" s="102"/>
    </row>
    <row r="21850" spans="2:2">
      <c r="B21850" s="102"/>
    </row>
    <row r="21851" spans="2:2">
      <c r="B21851" s="102"/>
    </row>
    <row r="21852" spans="2:2">
      <c r="B21852" s="102"/>
    </row>
    <row r="21853" spans="2:2">
      <c r="B21853" s="102"/>
    </row>
    <row r="21854" spans="2:2">
      <c r="B21854" s="102"/>
    </row>
    <row r="21855" spans="2:2">
      <c r="B21855" s="102"/>
    </row>
    <row r="21856" spans="2:2">
      <c r="B21856" s="102"/>
    </row>
    <row r="21857" spans="2:2">
      <c r="B21857" s="102"/>
    </row>
    <row r="21858" spans="2:2">
      <c r="B21858" s="102"/>
    </row>
    <row r="21859" spans="2:2">
      <c r="B21859" s="102"/>
    </row>
    <row r="21860" spans="2:2">
      <c r="B21860" s="102"/>
    </row>
    <row r="21861" spans="2:2">
      <c r="B21861" s="102"/>
    </row>
    <row r="21862" spans="2:2">
      <c r="B21862" s="102"/>
    </row>
    <row r="21863" spans="2:2">
      <c r="B21863" s="102"/>
    </row>
    <row r="21864" spans="2:2">
      <c r="B21864" s="102"/>
    </row>
    <row r="21865" spans="2:2">
      <c r="B21865" s="102"/>
    </row>
    <row r="21866" spans="2:2">
      <c r="B21866" s="102"/>
    </row>
    <row r="21867" spans="2:2">
      <c r="B21867" s="102"/>
    </row>
    <row r="21868" spans="2:2">
      <c r="B21868" s="102"/>
    </row>
    <row r="21869" spans="2:2">
      <c r="B21869" s="102"/>
    </row>
    <row r="21870" spans="2:2">
      <c r="B21870" s="102"/>
    </row>
    <row r="21871" spans="2:2">
      <c r="B21871" s="102"/>
    </row>
    <row r="21872" spans="2:2">
      <c r="B21872" s="102"/>
    </row>
    <row r="21873" spans="2:2">
      <c r="B21873" s="102"/>
    </row>
    <row r="21874" spans="2:2">
      <c r="B21874" s="102"/>
    </row>
    <row r="21875" spans="2:2">
      <c r="B21875" s="102"/>
    </row>
    <row r="21876" spans="2:2">
      <c r="B21876" s="102"/>
    </row>
    <row r="21877" spans="2:2">
      <c r="B21877" s="102"/>
    </row>
    <row r="21878" spans="2:2">
      <c r="B21878" s="102"/>
    </row>
    <row r="21879" spans="2:2">
      <c r="B21879" s="102"/>
    </row>
    <row r="21880" spans="2:2">
      <c r="B21880" s="102"/>
    </row>
    <row r="21881" spans="2:2">
      <c r="B21881" s="102"/>
    </row>
    <row r="21882" spans="2:2">
      <c r="B21882" s="102"/>
    </row>
    <row r="21883" spans="2:2">
      <c r="B21883" s="102"/>
    </row>
    <row r="21884" spans="2:2">
      <c r="B21884" s="102"/>
    </row>
    <row r="21885" spans="2:2">
      <c r="B21885" s="102"/>
    </row>
    <row r="21886" spans="2:2">
      <c r="B21886" s="102"/>
    </row>
    <row r="21887" spans="2:2">
      <c r="B21887" s="102"/>
    </row>
    <row r="21888" spans="2:2">
      <c r="B21888" s="102"/>
    </row>
    <row r="21889" spans="2:2">
      <c r="B21889" s="102"/>
    </row>
    <row r="21890" spans="2:2">
      <c r="B21890" s="102"/>
    </row>
    <row r="21891" spans="2:2">
      <c r="B21891" s="102"/>
    </row>
    <row r="21892" spans="2:2">
      <c r="B21892" s="102"/>
    </row>
    <row r="21893" spans="2:2">
      <c r="B21893" s="102"/>
    </row>
    <row r="21894" spans="2:2">
      <c r="B21894" s="102"/>
    </row>
    <row r="21895" spans="2:2">
      <c r="B21895" s="102"/>
    </row>
    <row r="21896" spans="2:2">
      <c r="B21896" s="102"/>
    </row>
    <row r="21897" spans="2:2">
      <c r="B21897" s="102"/>
    </row>
    <row r="21898" spans="2:2">
      <c r="B21898" s="102"/>
    </row>
    <row r="21899" spans="2:2">
      <c r="B21899" s="102"/>
    </row>
    <row r="21900" spans="2:2">
      <c r="B21900" s="102"/>
    </row>
    <row r="21901" spans="2:2">
      <c r="B21901" s="102"/>
    </row>
    <row r="21902" spans="2:2">
      <c r="B21902" s="102"/>
    </row>
    <row r="21903" spans="2:2">
      <c r="B21903" s="102"/>
    </row>
    <row r="21904" spans="2:2">
      <c r="B21904" s="102"/>
    </row>
    <row r="21905" spans="2:2">
      <c r="B21905" s="102"/>
    </row>
    <row r="21906" spans="2:2">
      <c r="B21906" s="102"/>
    </row>
    <row r="21907" spans="2:2">
      <c r="B21907" s="102"/>
    </row>
    <row r="21908" spans="2:2">
      <c r="B21908" s="102"/>
    </row>
    <row r="21909" spans="2:2">
      <c r="B21909" s="102"/>
    </row>
    <row r="21910" spans="2:2">
      <c r="B21910" s="102"/>
    </row>
    <row r="21911" spans="2:2">
      <c r="B21911" s="102"/>
    </row>
    <row r="21912" spans="2:2">
      <c r="B21912" s="102"/>
    </row>
    <row r="21913" spans="2:2">
      <c r="B21913" s="102"/>
    </row>
    <row r="21914" spans="2:2">
      <c r="B21914" s="102"/>
    </row>
    <row r="21915" spans="2:2">
      <c r="B21915" s="102"/>
    </row>
    <row r="21916" spans="2:2">
      <c r="B21916" s="102"/>
    </row>
    <row r="21917" spans="2:2">
      <c r="B21917" s="102"/>
    </row>
    <row r="21918" spans="2:2">
      <c r="B21918" s="102"/>
    </row>
    <row r="21919" spans="2:2">
      <c r="B21919" s="102"/>
    </row>
    <row r="21920" spans="2:2">
      <c r="B21920" s="102"/>
    </row>
    <row r="21921" spans="2:2">
      <c r="B21921" s="102"/>
    </row>
    <row r="21922" spans="2:2">
      <c r="B21922" s="102"/>
    </row>
    <row r="21923" spans="2:2">
      <c r="B21923" s="102"/>
    </row>
    <row r="21924" spans="2:2">
      <c r="B21924" s="102"/>
    </row>
    <row r="21925" spans="2:2">
      <c r="B21925" s="102"/>
    </row>
    <row r="21926" spans="2:2">
      <c r="B21926" s="102"/>
    </row>
    <row r="21927" spans="2:2">
      <c r="B21927" s="102"/>
    </row>
    <row r="21928" spans="2:2">
      <c r="B21928" s="102"/>
    </row>
    <row r="21929" spans="2:2">
      <c r="B21929" s="102"/>
    </row>
    <row r="21930" spans="2:2">
      <c r="B21930" s="102"/>
    </row>
    <row r="21931" spans="2:2">
      <c r="B21931" s="102"/>
    </row>
    <row r="21932" spans="2:2">
      <c r="B21932" s="102"/>
    </row>
    <row r="21933" spans="2:2">
      <c r="B21933" s="102"/>
    </row>
    <row r="21934" spans="2:2">
      <c r="B21934" s="102"/>
    </row>
    <row r="21935" spans="2:2">
      <c r="B21935" s="102"/>
    </row>
    <row r="21936" spans="2:2">
      <c r="B21936" s="102"/>
    </row>
    <row r="21937" spans="2:2">
      <c r="B21937" s="102"/>
    </row>
    <row r="21938" spans="2:2">
      <c r="B21938" s="102"/>
    </row>
    <row r="21939" spans="2:2">
      <c r="B21939" s="102"/>
    </row>
    <row r="21940" spans="2:2">
      <c r="B21940" s="102"/>
    </row>
    <row r="21941" spans="2:2">
      <c r="B21941" s="102"/>
    </row>
    <row r="21942" spans="2:2">
      <c r="B21942" s="102"/>
    </row>
    <row r="21943" spans="2:2">
      <c r="B21943" s="102"/>
    </row>
    <row r="21944" spans="2:2">
      <c r="B21944" s="102"/>
    </row>
    <row r="21945" spans="2:2">
      <c r="B21945" s="102"/>
    </row>
    <row r="21946" spans="2:2">
      <c r="B21946" s="102"/>
    </row>
    <row r="21947" spans="2:2">
      <c r="B21947" s="102"/>
    </row>
    <row r="21948" spans="2:2">
      <c r="B21948" s="102"/>
    </row>
    <row r="21949" spans="2:2">
      <c r="B21949" s="102"/>
    </row>
    <row r="21950" spans="2:2">
      <c r="B21950" s="102"/>
    </row>
    <row r="21951" spans="2:2">
      <c r="B21951" s="102"/>
    </row>
    <row r="21952" spans="2:2">
      <c r="B21952" s="102"/>
    </row>
    <row r="21953" spans="2:2">
      <c r="B21953" s="102"/>
    </row>
    <row r="21954" spans="2:2">
      <c r="B21954" s="102"/>
    </row>
    <row r="21955" spans="2:2">
      <c r="B21955" s="102"/>
    </row>
    <row r="21956" spans="2:2">
      <c r="B21956" s="102"/>
    </row>
    <row r="21957" spans="2:2">
      <c r="B21957" s="102"/>
    </row>
    <row r="21958" spans="2:2">
      <c r="B21958" s="102"/>
    </row>
    <row r="21959" spans="2:2">
      <c r="B21959" s="102"/>
    </row>
    <row r="21960" spans="2:2">
      <c r="B21960" s="102"/>
    </row>
    <row r="21961" spans="2:2">
      <c r="B21961" s="102"/>
    </row>
    <row r="21962" spans="2:2">
      <c r="B21962" s="102"/>
    </row>
    <row r="21963" spans="2:2">
      <c r="B21963" s="102"/>
    </row>
    <row r="21964" spans="2:2">
      <c r="B21964" s="102"/>
    </row>
    <row r="21965" spans="2:2">
      <c r="B21965" s="102"/>
    </row>
    <row r="21966" spans="2:2">
      <c r="B21966" s="102"/>
    </row>
    <row r="21967" spans="2:2">
      <c r="B21967" s="102"/>
    </row>
    <row r="21968" spans="2:2">
      <c r="B21968" s="102"/>
    </row>
    <row r="21969" spans="2:2">
      <c r="B21969" s="102"/>
    </row>
    <row r="21970" spans="2:2">
      <c r="B21970" s="102"/>
    </row>
    <row r="21971" spans="2:2">
      <c r="B21971" s="102"/>
    </row>
    <row r="21972" spans="2:2">
      <c r="B21972" s="102"/>
    </row>
    <row r="21973" spans="2:2">
      <c r="B21973" s="102"/>
    </row>
    <row r="21974" spans="2:2">
      <c r="B21974" s="102"/>
    </row>
    <row r="21975" spans="2:2">
      <c r="B21975" s="102"/>
    </row>
    <row r="21976" spans="2:2">
      <c r="B21976" s="102"/>
    </row>
    <row r="21977" spans="2:2">
      <c r="B21977" s="102"/>
    </row>
    <row r="21978" spans="2:2">
      <c r="B21978" s="102"/>
    </row>
    <row r="21979" spans="2:2">
      <c r="B21979" s="102"/>
    </row>
    <row r="21980" spans="2:2">
      <c r="B21980" s="102"/>
    </row>
    <row r="21981" spans="2:2">
      <c r="B21981" s="102"/>
    </row>
    <row r="21982" spans="2:2">
      <c r="B21982" s="102"/>
    </row>
    <row r="21983" spans="2:2">
      <c r="B21983" s="102"/>
    </row>
    <row r="21984" spans="2:2">
      <c r="B21984" s="102"/>
    </row>
    <row r="21985" spans="2:2">
      <c r="B21985" s="102"/>
    </row>
    <row r="21986" spans="2:2">
      <c r="B21986" s="102"/>
    </row>
    <row r="21987" spans="2:2">
      <c r="B21987" s="102"/>
    </row>
    <row r="21988" spans="2:2">
      <c r="B21988" s="102"/>
    </row>
    <row r="21989" spans="2:2">
      <c r="B21989" s="102"/>
    </row>
    <row r="21990" spans="2:2">
      <c r="B21990" s="102"/>
    </row>
    <row r="21991" spans="2:2">
      <c r="B21991" s="102"/>
    </row>
    <row r="21992" spans="2:2">
      <c r="B21992" s="102"/>
    </row>
    <row r="21993" spans="2:2">
      <c r="B21993" s="102"/>
    </row>
    <row r="21994" spans="2:2">
      <c r="B21994" s="102"/>
    </row>
    <row r="21995" spans="2:2">
      <c r="B21995" s="102"/>
    </row>
    <row r="21996" spans="2:2">
      <c r="B21996" s="102"/>
    </row>
    <row r="21997" spans="2:2">
      <c r="B21997" s="102"/>
    </row>
    <row r="21998" spans="2:2">
      <c r="B21998" s="102"/>
    </row>
    <row r="21999" spans="2:2">
      <c r="B21999" s="102"/>
    </row>
    <row r="22000" spans="2:2">
      <c r="B22000" s="102"/>
    </row>
    <row r="22001" spans="2:2">
      <c r="B22001" s="102"/>
    </row>
    <row r="22002" spans="2:2">
      <c r="B22002" s="102"/>
    </row>
    <row r="22003" spans="2:2">
      <c r="B22003" s="102"/>
    </row>
    <row r="22004" spans="2:2">
      <c r="B22004" s="102"/>
    </row>
    <row r="22005" spans="2:2">
      <c r="B22005" s="102"/>
    </row>
    <row r="22006" spans="2:2">
      <c r="B22006" s="102"/>
    </row>
    <row r="22007" spans="2:2">
      <c r="B22007" s="102"/>
    </row>
    <row r="22008" spans="2:2">
      <c r="B22008" s="102"/>
    </row>
    <row r="22009" spans="2:2">
      <c r="B22009" s="102"/>
    </row>
    <row r="22010" spans="2:2">
      <c r="B22010" s="102"/>
    </row>
    <row r="22011" spans="2:2">
      <c r="B22011" s="102"/>
    </row>
    <row r="22012" spans="2:2">
      <c r="B22012" s="102"/>
    </row>
    <row r="22013" spans="2:2">
      <c r="B22013" s="102"/>
    </row>
    <row r="22014" spans="2:2">
      <c r="B22014" s="102"/>
    </row>
    <row r="22015" spans="2:2">
      <c r="B22015" s="102"/>
    </row>
    <row r="22016" spans="2:2">
      <c r="B22016" s="102"/>
    </row>
    <row r="22017" spans="2:2">
      <c r="B22017" s="102"/>
    </row>
    <row r="22018" spans="2:2">
      <c r="B22018" s="102"/>
    </row>
    <row r="22019" spans="2:2">
      <c r="B22019" s="102"/>
    </row>
    <row r="22020" spans="2:2">
      <c r="B22020" s="102"/>
    </row>
    <row r="22021" spans="2:2">
      <c r="B22021" s="102"/>
    </row>
    <row r="22022" spans="2:2">
      <c r="B22022" s="102"/>
    </row>
    <row r="22023" spans="2:2">
      <c r="B22023" s="102"/>
    </row>
    <row r="22024" spans="2:2">
      <c r="B22024" s="102"/>
    </row>
    <row r="22025" spans="2:2">
      <c r="B22025" s="102"/>
    </row>
    <row r="22026" spans="2:2">
      <c r="B22026" s="102"/>
    </row>
    <row r="22027" spans="2:2">
      <c r="B22027" s="102"/>
    </row>
    <row r="22028" spans="2:2">
      <c r="B22028" s="102"/>
    </row>
    <row r="22029" spans="2:2">
      <c r="B22029" s="102"/>
    </row>
    <row r="22030" spans="2:2">
      <c r="B22030" s="102"/>
    </row>
    <row r="22031" spans="2:2">
      <c r="B22031" s="102"/>
    </row>
    <row r="22032" spans="2:2">
      <c r="B22032" s="102"/>
    </row>
    <row r="22033" spans="2:2">
      <c r="B22033" s="102"/>
    </row>
    <row r="22034" spans="2:2">
      <c r="B22034" s="102"/>
    </row>
    <row r="22035" spans="2:2">
      <c r="B22035" s="102"/>
    </row>
    <row r="22036" spans="2:2">
      <c r="B22036" s="102"/>
    </row>
    <row r="22037" spans="2:2">
      <c r="B22037" s="102"/>
    </row>
    <row r="22038" spans="2:2">
      <c r="B22038" s="102"/>
    </row>
    <row r="22039" spans="2:2">
      <c r="B22039" s="102"/>
    </row>
    <row r="22040" spans="2:2">
      <c r="B22040" s="102"/>
    </row>
    <row r="22041" spans="2:2">
      <c r="B22041" s="102"/>
    </row>
    <row r="22042" spans="2:2">
      <c r="B22042" s="102"/>
    </row>
    <row r="22043" spans="2:2">
      <c r="B22043" s="102"/>
    </row>
    <row r="22044" spans="2:2">
      <c r="B22044" s="102"/>
    </row>
    <row r="22045" spans="2:2">
      <c r="B22045" s="102"/>
    </row>
    <row r="22046" spans="2:2">
      <c r="B22046" s="102"/>
    </row>
    <row r="22047" spans="2:2">
      <c r="B22047" s="102"/>
    </row>
    <row r="22048" spans="2:2">
      <c r="B22048" s="102"/>
    </row>
    <row r="22049" spans="2:2">
      <c r="B22049" s="102"/>
    </row>
    <row r="22050" spans="2:2">
      <c r="B22050" s="102"/>
    </row>
    <row r="22051" spans="2:2">
      <c r="B22051" s="102"/>
    </row>
    <row r="22052" spans="2:2">
      <c r="B22052" s="102"/>
    </row>
    <row r="22053" spans="2:2">
      <c r="B22053" s="102"/>
    </row>
    <row r="22054" spans="2:2">
      <c r="B22054" s="102"/>
    </row>
    <row r="22055" spans="2:2">
      <c r="B22055" s="102"/>
    </row>
    <row r="22056" spans="2:2">
      <c r="B22056" s="102"/>
    </row>
    <row r="22057" spans="2:2">
      <c r="B22057" s="102"/>
    </row>
    <row r="22058" spans="2:2">
      <c r="B22058" s="102"/>
    </row>
    <row r="22059" spans="2:2">
      <c r="B22059" s="102"/>
    </row>
    <row r="22060" spans="2:2">
      <c r="B22060" s="102"/>
    </row>
    <row r="22061" spans="2:2">
      <c r="B22061" s="102"/>
    </row>
    <row r="22062" spans="2:2">
      <c r="B22062" s="102"/>
    </row>
    <row r="22063" spans="2:2">
      <c r="B22063" s="102"/>
    </row>
    <row r="22064" spans="2:2">
      <c r="B22064" s="102"/>
    </row>
    <row r="22065" spans="2:2">
      <c r="B22065" s="102"/>
    </row>
    <row r="22066" spans="2:2">
      <c r="B22066" s="102"/>
    </row>
    <row r="22067" spans="2:2">
      <c r="B22067" s="102"/>
    </row>
    <row r="22068" spans="2:2">
      <c r="B22068" s="102"/>
    </row>
    <row r="22069" spans="2:2">
      <c r="B22069" s="102"/>
    </row>
    <row r="22070" spans="2:2">
      <c r="B22070" s="102"/>
    </row>
    <row r="22071" spans="2:2">
      <c r="B22071" s="102"/>
    </row>
    <row r="22072" spans="2:2">
      <c r="B22072" s="102"/>
    </row>
    <row r="22073" spans="2:2">
      <c r="B22073" s="102"/>
    </row>
    <row r="22074" spans="2:2">
      <c r="B22074" s="102"/>
    </row>
    <row r="22075" spans="2:2">
      <c r="B22075" s="102"/>
    </row>
    <row r="22076" spans="2:2">
      <c r="B22076" s="102"/>
    </row>
    <row r="22077" spans="2:2">
      <c r="B22077" s="102"/>
    </row>
    <row r="22078" spans="2:2">
      <c r="B22078" s="102"/>
    </row>
    <row r="22079" spans="2:2">
      <c r="B22079" s="102"/>
    </row>
    <row r="22080" spans="2:2">
      <c r="B22080" s="102"/>
    </row>
    <row r="22081" spans="2:2">
      <c r="B22081" s="102"/>
    </row>
    <row r="22082" spans="2:2">
      <c r="B22082" s="102"/>
    </row>
    <row r="22083" spans="2:2">
      <c r="B22083" s="102"/>
    </row>
    <row r="22084" spans="2:2">
      <c r="B22084" s="102"/>
    </row>
    <row r="22085" spans="2:2">
      <c r="B22085" s="102"/>
    </row>
    <row r="22086" spans="2:2">
      <c r="B22086" s="102"/>
    </row>
    <row r="22087" spans="2:2">
      <c r="B22087" s="102"/>
    </row>
    <row r="22088" spans="2:2">
      <c r="B22088" s="102"/>
    </row>
    <row r="22089" spans="2:2">
      <c r="B22089" s="102"/>
    </row>
    <row r="22090" spans="2:2">
      <c r="B22090" s="102"/>
    </row>
    <row r="22091" spans="2:2">
      <c r="B22091" s="102"/>
    </row>
    <row r="22092" spans="2:2">
      <c r="B22092" s="102"/>
    </row>
    <row r="22093" spans="2:2">
      <c r="B22093" s="102"/>
    </row>
    <row r="22094" spans="2:2">
      <c r="B22094" s="102"/>
    </row>
    <row r="22095" spans="2:2">
      <c r="B22095" s="102"/>
    </row>
    <row r="22096" spans="2:2">
      <c r="B22096" s="102"/>
    </row>
    <row r="22097" spans="2:2">
      <c r="B22097" s="102"/>
    </row>
    <row r="22098" spans="2:2">
      <c r="B22098" s="102"/>
    </row>
    <row r="22099" spans="2:2">
      <c r="B22099" s="102"/>
    </row>
    <row r="22100" spans="2:2">
      <c r="B22100" s="102"/>
    </row>
    <row r="22101" spans="2:2">
      <c r="B22101" s="102"/>
    </row>
    <row r="22102" spans="2:2">
      <c r="B22102" s="102"/>
    </row>
    <row r="22103" spans="2:2">
      <c r="B22103" s="102"/>
    </row>
    <row r="22104" spans="2:2">
      <c r="B22104" s="102"/>
    </row>
    <row r="22105" spans="2:2">
      <c r="B22105" s="102"/>
    </row>
    <row r="22106" spans="2:2">
      <c r="B22106" s="102"/>
    </row>
    <row r="22107" spans="2:2">
      <c r="B22107" s="102"/>
    </row>
    <row r="22108" spans="2:2">
      <c r="B22108" s="102"/>
    </row>
    <row r="22109" spans="2:2">
      <c r="B22109" s="102"/>
    </row>
    <row r="22110" spans="2:2">
      <c r="B22110" s="102"/>
    </row>
    <row r="22111" spans="2:2">
      <c r="B22111" s="102"/>
    </row>
    <row r="22112" spans="2:2">
      <c r="B22112" s="102"/>
    </row>
    <row r="22113" spans="2:2">
      <c r="B22113" s="102"/>
    </row>
    <row r="22114" spans="2:2">
      <c r="B22114" s="102"/>
    </row>
    <row r="22115" spans="2:2">
      <c r="B22115" s="102"/>
    </row>
    <row r="22116" spans="2:2">
      <c r="B22116" s="102"/>
    </row>
    <row r="22117" spans="2:2">
      <c r="B22117" s="102"/>
    </row>
    <row r="22118" spans="2:2">
      <c r="B22118" s="102"/>
    </row>
    <row r="22119" spans="2:2">
      <c r="B22119" s="102"/>
    </row>
    <row r="22120" spans="2:2">
      <c r="B22120" s="102"/>
    </row>
    <row r="22121" spans="2:2">
      <c r="B22121" s="102"/>
    </row>
    <row r="22122" spans="2:2">
      <c r="B22122" s="102"/>
    </row>
    <row r="22123" spans="2:2">
      <c r="B22123" s="102"/>
    </row>
    <row r="22124" spans="2:2">
      <c r="B22124" s="102"/>
    </row>
    <row r="22125" spans="2:2">
      <c r="B22125" s="102"/>
    </row>
    <row r="22126" spans="2:2">
      <c r="B22126" s="102"/>
    </row>
    <row r="22127" spans="2:2">
      <c r="B22127" s="102"/>
    </row>
    <row r="22128" spans="2:2">
      <c r="B22128" s="102"/>
    </row>
    <row r="22129" spans="2:2">
      <c r="B22129" s="102"/>
    </row>
    <row r="22130" spans="2:2">
      <c r="B22130" s="102"/>
    </row>
    <row r="22131" spans="2:2">
      <c r="B22131" s="102"/>
    </row>
    <row r="22132" spans="2:2">
      <c r="B22132" s="102"/>
    </row>
    <row r="22133" spans="2:2">
      <c r="B22133" s="102"/>
    </row>
    <row r="22134" spans="2:2">
      <c r="B22134" s="102"/>
    </row>
    <row r="22135" spans="2:2">
      <c r="B22135" s="102"/>
    </row>
    <row r="22136" spans="2:2">
      <c r="B22136" s="102"/>
    </row>
    <row r="22137" spans="2:2">
      <c r="B22137" s="102"/>
    </row>
    <row r="22138" spans="2:2">
      <c r="B22138" s="102"/>
    </row>
    <row r="22139" spans="2:2">
      <c r="B22139" s="102"/>
    </row>
    <row r="22140" spans="2:2">
      <c r="B22140" s="102"/>
    </row>
    <row r="22141" spans="2:2">
      <c r="B22141" s="102"/>
    </row>
    <row r="22142" spans="2:2">
      <c r="B22142" s="102"/>
    </row>
    <row r="22143" spans="2:2">
      <c r="B22143" s="102"/>
    </row>
    <row r="22144" spans="2:2">
      <c r="B22144" s="102"/>
    </row>
    <row r="22145" spans="2:2">
      <c r="B22145" s="102"/>
    </row>
    <row r="22146" spans="2:2">
      <c r="B22146" s="102"/>
    </row>
    <row r="22147" spans="2:2">
      <c r="B22147" s="102"/>
    </row>
    <row r="22148" spans="2:2">
      <c r="B22148" s="102"/>
    </row>
    <row r="22149" spans="2:2">
      <c r="B22149" s="102"/>
    </row>
    <row r="22150" spans="2:2">
      <c r="B22150" s="102"/>
    </row>
    <row r="22151" spans="2:2">
      <c r="B22151" s="102"/>
    </row>
    <row r="22152" spans="2:2">
      <c r="B22152" s="102"/>
    </row>
    <row r="22153" spans="2:2">
      <c r="B22153" s="102"/>
    </row>
    <row r="22154" spans="2:2">
      <c r="B22154" s="102"/>
    </row>
    <row r="22155" spans="2:2">
      <c r="B22155" s="102"/>
    </row>
    <row r="22156" spans="2:2">
      <c r="B22156" s="102"/>
    </row>
    <row r="22157" spans="2:2">
      <c r="B22157" s="102"/>
    </row>
    <row r="22158" spans="2:2">
      <c r="B22158" s="102"/>
    </row>
    <row r="22159" spans="2:2">
      <c r="B22159" s="102"/>
    </row>
    <row r="22160" spans="2:2">
      <c r="B22160" s="102"/>
    </row>
    <row r="22161" spans="2:2">
      <c r="B22161" s="102"/>
    </row>
    <row r="22162" spans="2:2">
      <c r="B22162" s="102"/>
    </row>
    <row r="22163" spans="2:2">
      <c r="B22163" s="102"/>
    </row>
    <row r="22164" spans="2:2">
      <c r="B22164" s="102"/>
    </row>
    <row r="22165" spans="2:2">
      <c r="B22165" s="102"/>
    </row>
    <row r="22166" spans="2:2">
      <c r="B22166" s="102"/>
    </row>
    <row r="22167" spans="2:2">
      <c r="B22167" s="102"/>
    </row>
    <row r="22168" spans="2:2">
      <c r="B22168" s="102"/>
    </row>
    <row r="22169" spans="2:2">
      <c r="B22169" s="102"/>
    </row>
    <row r="22170" spans="2:2">
      <c r="B22170" s="102"/>
    </row>
    <row r="22171" spans="2:2">
      <c r="B22171" s="102"/>
    </row>
    <row r="22172" spans="2:2">
      <c r="B22172" s="102"/>
    </row>
    <row r="22173" spans="2:2">
      <c r="B22173" s="102"/>
    </row>
    <row r="22174" spans="2:2">
      <c r="B22174" s="102"/>
    </row>
    <row r="22175" spans="2:2">
      <c r="B22175" s="102"/>
    </row>
    <row r="22176" spans="2:2">
      <c r="B22176" s="102"/>
    </row>
    <row r="22177" spans="2:2">
      <c r="B22177" s="102"/>
    </row>
    <row r="22178" spans="2:2">
      <c r="B22178" s="102"/>
    </row>
    <row r="22179" spans="2:2">
      <c r="B22179" s="102"/>
    </row>
    <row r="22180" spans="2:2">
      <c r="B22180" s="102"/>
    </row>
    <row r="22181" spans="2:2">
      <c r="B22181" s="102"/>
    </row>
    <row r="22182" spans="2:2">
      <c r="B22182" s="102"/>
    </row>
    <row r="22183" spans="2:2">
      <c r="B22183" s="102"/>
    </row>
    <row r="22184" spans="2:2">
      <c r="B22184" s="102"/>
    </row>
    <row r="22185" spans="2:2">
      <c r="B22185" s="102"/>
    </row>
    <row r="22186" spans="2:2">
      <c r="B22186" s="102"/>
    </row>
    <row r="22187" spans="2:2">
      <c r="B22187" s="102"/>
    </row>
    <row r="22188" spans="2:2">
      <c r="B22188" s="102"/>
    </row>
    <row r="22189" spans="2:2">
      <c r="B22189" s="102"/>
    </row>
    <row r="22190" spans="2:2">
      <c r="B22190" s="102"/>
    </row>
    <row r="22191" spans="2:2">
      <c r="B22191" s="102"/>
    </row>
    <row r="22192" spans="2:2">
      <c r="B22192" s="102"/>
    </row>
    <row r="22193" spans="2:2">
      <c r="B22193" s="102"/>
    </row>
    <row r="22194" spans="2:2">
      <c r="B22194" s="102"/>
    </row>
    <row r="22195" spans="2:2">
      <c r="B22195" s="102"/>
    </row>
    <row r="22196" spans="2:2">
      <c r="B22196" s="102"/>
    </row>
    <row r="22197" spans="2:2">
      <c r="B22197" s="102"/>
    </row>
    <row r="22198" spans="2:2">
      <c r="B22198" s="102"/>
    </row>
    <row r="22199" spans="2:2">
      <c r="B22199" s="102"/>
    </row>
    <row r="22200" spans="2:2">
      <c r="B22200" s="102"/>
    </row>
    <row r="22201" spans="2:2">
      <c r="B22201" s="102"/>
    </row>
    <row r="22202" spans="2:2">
      <c r="B22202" s="102"/>
    </row>
    <row r="22203" spans="2:2">
      <c r="B22203" s="102"/>
    </row>
    <row r="22204" spans="2:2">
      <c r="B22204" s="102"/>
    </row>
    <row r="22205" spans="2:2">
      <c r="B22205" s="102"/>
    </row>
    <row r="22206" spans="2:2">
      <c r="B22206" s="102"/>
    </row>
    <row r="22207" spans="2:2">
      <c r="B22207" s="102"/>
    </row>
    <row r="22208" spans="2:2">
      <c r="B22208" s="102"/>
    </row>
    <row r="22209" spans="2:2">
      <c r="B22209" s="102"/>
    </row>
    <row r="22210" spans="2:2">
      <c r="B22210" s="102"/>
    </row>
    <row r="22211" spans="2:2">
      <c r="B22211" s="102"/>
    </row>
    <row r="22212" spans="2:2">
      <c r="B22212" s="102"/>
    </row>
    <row r="22213" spans="2:2">
      <c r="B22213" s="102"/>
    </row>
    <row r="22214" spans="2:2">
      <c r="B22214" s="102"/>
    </row>
    <row r="22215" spans="2:2">
      <c r="B22215" s="102"/>
    </row>
    <row r="22216" spans="2:2">
      <c r="B22216" s="102"/>
    </row>
    <row r="22217" spans="2:2">
      <c r="B22217" s="102"/>
    </row>
    <row r="22218" spans="2:2">
      <c r="B22218" s="102"/>
    </row>
    <row r="22219" spans="2:2">
      <c r="B22219" s="102"/>
    </row>
    <row r="22220" spans="2:2">
      <c r="B22220" s="102"/>
    </row>
    <row r="22221" spans="2:2">
      <c r="B22221" s="102"/>
    </row>
    <row r="22222" spans="2:2">
      <c r="B22222" s="102"/>
    </row>
    <row r="22223" spans="2:2">
      <c r="B22223" s="102"/>
    </row>
    <row r="22224" spans="2:2">
      <c r="B22224" s="102"/>
    </row>
    <row r="22225" spans="2:2">
      <c r="B22225" s="102"/>
    </row>
    <row r="22226" spans="2:2">
      <c r="B22226" s="102"/>
    </row>
    <row r="22227" spans="2:2">
      <c r="B22227" s="102"/>
    </row>
    <row r="22228" spans="2:2">
      <c r="B22228" s="102"/>
    </row>
    <row r="22229" spans="2:2">
      <c r="B22229" s="102"/>
    </row>
    <row r="22230" spans="2:2">
      <c r="B22230" s="102"/>
    </row>
    <row r="22231" spans="2:2">
      <c r="B22231" s="102"/>
    </row>
    <row r="22232" spans="2:2">
      <c r="B22232" s="102"/>
    </row>
    <row r="22233" spans="2:2">
      <c r="B22233" s="102"/>
    </row>
    <row r="22234" spans="2:2">
      <c r="B22234" s="102"/>
    </row>
    <row r="22235" spans="2:2">
      <c r="B22235" s="102"/>
    </row>
    <row r="22236" spans="2:2">
      <c r="B22236" s="102"/>
    </row>
    <row r="22237" spans="2:2">
      <c r="B22237" s="102"/>
    </row>
    <row r="22238" spans="2:2">
      <c r="B22238" s="102"/>
    </row>
    <row r="22239" spans="2:2">
      <c r="B22239" s="102"/>
    </row>
    <row r="22240" spans="2:2">
      <c r="B22240" s="102"/>
    </row>
    <row r="22241" spans="2:2">
      <c r="B22241" s="102"/>
    </row>
    <row r="22242" spans="2:2">
      <c r="B22242" s="102"/>
    </row>
    <row r="22243" spans="2:2">
      <c r="B22243" s="102"/>
    </row>
    <row r="22244" spans="2:2">
      <c r="B22244" s="102"/>
    </row>
    <row r="22245" spans="2:2">
      <c r="B22245" s="102"/>
    </row>
    <row r="22246" spans="2:2">
      <c r="B22246" s="102"/>
    </row>
    <row r="22247" spans="2:2">
      <c r="B22247" s="102"/>
    </row>
    <row r="22248" spans="2:2">
      <c r="B22248" s="102"/>
    </row>
    <row r="22249" spans="2:2">
      <c r="B22249" s="102"/>
    </row>
    <row r="22250" spans="2:2">
      <c r="B22250" s="102"/>
    </row>
    <row r="22251" spans="2:2">
      <c r="B22251" s="102"/>
    </row>
    <row r="22252" spans="2:2">
      <c r="B22252" s="102"/>
    </row>
    <row r="22253" spans="2:2">
      <c r="B22253" s="102"/>
    </row>
    <row r="22254" spans="2:2">
      <c r="B22254" s="102"/>
    </row>
    <row r="22255" spans="2:2">
      <c r="B22255" s="102"/>
    </row>
    <row r="22256" spans="2:2">
      <c r="B22256" s="102"/>
    </row>
    <row r="22257" spans="2:2">
      <c r="B22257" s="102"/>
    </row>
    <row r="22258" spans="2:2">
      <c r="B22258" s="102"/>
    </row>
    <row r="22259" spans="2:2">
      <c r="B22259" s="102"/>
    </row>
    <row r="22260" spans="2:2">
      <c r="B22260" s="102"/>
    </row>
    <row r="22261" spans="2:2">
      <c r="B22261" s="102"/>
    </row>
    <row r="22262" spans="2:2">
      <c r="B22262" s="102"/>
    </row>
    <row r="22263" spans="2:2">
      <c r="B22263" s="102"/>
    </row>
    <row r="22264" spans="2:2">
      <c r="B22264" s="102"/>
    </row>
    <row r="22265" spans="2:2">
      <c r="B22265" s="102"/>
    </row>
    <row r="22266" spans="2:2">
      <c r="B22266" s="102"/>
    </row>
    <row r="22267" spans="2:2">
      <c r="B22267" s="102"/>
    </row>
    <row r="22268" spans="2:2">
      <c r="B22268" s="102"/>
    </row>
    <row r="22269" spans="2:2">
      <c r="B22269" s="102"/>
    </row>
    <row r="22270" spans="2:2">
      <c r="B22270" s="102"/>
    </row>
    <row r="22271" spans="2:2">
      <c r="B22271" s="102"/>
    </row>
    <row r="22272" spans="2:2">
      <c r="B22272" s="102"/>
    </row>
    <row r="22273" spans="2:2">
      <c r="B22273" s="102"/>
    </row>
    <row r="22274" spans="2:2">
      <c r="B22274" s="102"/>
    </row>
    <row r="22275" spans="2:2">
      <c r="B22275" s="102"/>
    </row>
    <row r="22276" spans="2:2">
      <c r="B22276" s="102"/>
    </row>
    <row r="22277" spans="2:2">
      <c r="B22277" s="102"/>
    </row>
    <row r="22278" spans="2:2">
      <c r="B22278" s="102"/>
    </row>
    <row r="22279" spans="2:2">
      <c r="B22279" s="102"/>
    </row>
    <row r="22280" spans="2:2">
      <c r="B22280" s="102"/>
    </row>
    <row r="22281" spans="2:2">
      <c r="B22281" s="102"/>
    </row>
    <row r="22282" spans="2:2">
      <c r="B22282" s="102"/>
    </row>
    <row r="22283" spans="2:2">
      <c r="B22283" s="102"/>
    </row>
    <row r="22284" spans="2:2">
      <c r="B22284" s="102"/>
    </row>
    <row r="22285" spans="2:2">
      <c r="B22285" s="102"/>
    </row>
    <row r="22286" spans="2:2">
      <c r="B22286" s="102"/>
    </row>
    <row r="22287" spans="2:2">
      <c r="B22287" s="102"/>
    </row>
    <row r="22288" spans="2:2">
      <c r="B22288" s="102"/>
    </row>
    <row r="22289" spans="2:2">
      <c r="B22289" s="102"/>
    </row>
    <row r="22290" spans="2:2">
      <c r="B22290" s="102"/>
    </row>
    <row r="22291" spans="2:2">
      <c r="B22291" s="102"/>
    </row>
    <row r="22292" spans="2:2">
      <c r="B22292" s="102"/>
    </row>
    <row r="22293" spans="2:2">
      <c r="B22293" s="102"/>
    </row>
    <row r="22294" spans="2:2">
      <c r="B22294" s="102"/>
    </row>
    <row r="22295" spans="2:2">
      <c r="B22295" s="102"/>
    </row>
    <row r="22296" spans="2:2">
      <c r="B22296" s="102"/>
    </row>
    <row r="22297" spans="2:2">
      <c r="B22297" s="102"/>
    </row>
    <row r="22298" spans="2:2">
      <c r="B22298" s="102"/>
    </row>
    <row r="22299" spans="2:2">
      <c r="B22299" s="102"/>
    </row>
    <row r="22300" spans="2:2">
      <c r="B22300" s="102"/>
    </row>
    <row r="22301" spans="2:2">
      <c r="B22301" s="102"/>
    </row>
    <row r="22302" spans="2:2">
      <c r="B22302" s="102"/>
    </row>
    <row r="22303" spans="2:2">
      <c r="B22303" s="102"/>
    </row>
    <row r="22304" spans="2:2">
      <c r="B22304" s="102"/>
    </row>
    <row r="22305" spans="2:2">
      <c r="B22305" s="102"/>
    </row>
    <row r="22306" spans="2:2">
      <c r="B22306" s="102"/>
    </row>
    <row r="22307" spans="2:2">
      <c r="B22307" s="102"/>
    </row>
    <row r="22308" spans="2:2">
      <c r="B22308" s="102"/>
    </row>
    <row r="22309" spans="2:2">
      <c r="B22309" s="102"/>
    </row>
    <row r="22310" spans="2:2">
      <c r="B22310" s="102"/>
    </row>
    <row r="22311" spans="2:2">
      <c r="B22311" s="102"/>
    </row>
    <row r="22312" spans="2:2">
      <c r="B22312" s="102"/>
    </row>
    <row r="22313" spans="2:2">
      <c r="B22313" s="102"/>
    </row>
    <row r="22314" spans="2:2">
      <c r="B22314" s="102"/>
    </row>
    <row r="22315" spans="2:2">
      <c r="B22315" s="102"/>
    </row>
    <row r="22316" spans="2:2">
      <c r="B22316" s="102"/>
    </row>
    <row r="22317" spans="2:2">
      <c r="B22317" s="102"/>
    </row>
    <row r="22318" spans="2:2">
      <c r="B22318" s="102"/>
    </row>
    <row r="22319" spans="2:2">
      <c r="B22319" s="102"/>
    </row>
    <row r="22320" spans="2:2">
      <c r="B22320" s="102"/>
    </row>
    <row r="22321" spans="2:2">
      <c r="B22321" s="102"/>
    </row>
    <row r="22322" spans="2:2">
      <c r="B22322" s="102"/>
    </row>
    <row r="22323" spans="2:2">
      <c r="B22323" s="102"/>
    </row>
    <row r="22324" spans="2:2">
      <c r="B22324" s="102"/>
    </row>
    <row r="22325" spans="2:2">
      <c r="B22325" s="102"/>
    </row>
    <row r="22326" spans="2:2">
      <c r="B22326" s="102"/>
    </row>
    <row r="22327" spans="2:2">
      <c r="B22327" s="102"/>
    </row>
    <row r="22328" spans="2:2">
      <c r="B22328" s="102"/>
    </row>
    <row r="22329" spans="2:2">
      <c r="B22329" s="102"/>
    </row>
    <row r="22330" spans="2:2">
      <c r="B22330" s="102"/>
    </row>
    <row r="22331" spans="2:2">
      <c r="B22331" s="102"/>
    </row>
    <row r="22332" spans="2:2">
      <c r="B22332" s="102"/>
    </row>
    <row r="22333" spans="2:2">
      <c r="B22333" s="102"/>
    </row>
    <row r="22334" spans="2:2">
      <c r="B22334" s="102"/>
    </row>
    <row r="22335" spans="2:2">
      <c r="B22335" s="102"/>
    </row>
    <row r="22336" spans="2:2">
      <c r="B22336" s="102"/>
    </row>
    <row r="22337" spans="2:2">
      <c r="B22337" s="102"/>
    </row>
    <row r="22338" spans="2:2">
      <c r="B22338" s="102"/>
    </row>
    <row r="22339" spans="2:2">
      <c r="B22339" s="102"/>
    </row>
    <row r="22340" spans="2:2">
      <c r="B22340" s="102"/>
    </row>
    <row r="22341" spans="2:2">
      <c r="B22341" s="102"/>
    </row>
    <row r="22342" spans="2:2">
      <c r="B22342" s="102"/>
    </row>
    <row r="22343" spans="2:2">
      <c r="B22343" s="102"/>
    </row>
    <row r="22344" spans="2:2">
      <c r="B22344" s="102"/>
    </row>
    <row r="22345" spans="2:2">
      <c r="B22345" s="102"/>
    </row>
    <row r="22346" spans="2:2">
      <c r="B22346" s="102"/>
    </row>
    <row r="22347" spans="2:2">
      <c r="B22347" s="102"/>
    </row>
    <row r="22348" spans="2:2">
      <c r="B22348" s="102"/>
    </row>
    <row r="22349" spans="2:2">
      <c r="B22349" s="102"/>
    </row>
    <row r="22350" spans="2:2">
      <c r="B22350" s="102"/>
    </row>
    <row r="22351" spans="2:2">
      <c r="B22351" s="102"/>
    </row>
    <row r="22352" spans="2:2">
      <c r="B22352" s="102"/>
    </row>
    <row r="22353" spans="2:2">
      <c r="B22353" s="102"/>
    </row>
    <row r="22354" spans="2:2">
      <c r="B22354" s="102"/>
    </row>
    <row r="22355" spans="2:2">
      <c r="B22355" s="102"/>
    </row>
    <row r="22356" spans="2:2">
      <c r="B22356" s="102"/>
    </row>
    <row r="22357" spans="2:2">
      <c r="B22357" s="102"/>
    </row>
    <row r="22358" spans="2:2">
      <c r="B22358" s="102"/>
    </row>
    <row r="22359" spans="2:2">
      <c r="B22359" s="102"/>
    </row>
    <row r="22360" spans="2:2">
      <c r="B22360" s="102"/>
    </row>
    <row r="22361" spans="2:2">
      <c r="B22361" s="102"/>
    </row>
    <row r="22362" spans="2:2">
      <c r="B22362" s="102"/>
    </row>
    <row r="22363" spans="2:2">
      <c r="B22363" s="102"/>
    </row>
    <row r="22364" spans="2:2">
      <c r="B22364" s="102"/>
    </row>
    <row r="22365" spans="2:2">
      <c r="B22365" s="102"/>
    </row>
    <row r="22366" spans="2:2">
      <c r="B22366" s="102"/>
    </row>
    <row r="22367" spans="2:2">
      <c r="B22367" s="102"/>
    </row>
    <row r="22368" spans="2:2">
      <c r="B22368" s="102"/>
    </row>
    <row r="22369" spans="2:2">
      <c r="B22369" s="102"/>
    </row>
    <row r="22370" spans="2:2">
      <c r="B22370" s="102"/>
    </row>
    <row r="22371" spans="2:2">
      <c r="B22371" s="102"/>
    </row>
    <row r="22372" spans="2:2">
      <c r="B22372" s="102"/>
    </row>
    <row r="22373" spans="2:2">
      <c r="B22373" s="102"/>
    </row>
    <row r="22374" spans="2:2">
      <c r="B22374" s="102"/>
    </row>
    <row r="22375" spans="2:2">
      <c r="B22375" s="102"/>
    </row>
    <row r="22376" spans="2:2">
      <c r="B22376" s="102"/>
    </row>
    <row r="22377" spans="2:2">
      <c r="B22377" s="102"/>
    </row>
    <row r="22378" spans="2:2">
      <c r="B22378" s="102"/>
    </row>
    <row r="22379" spans="2:2">
      <c r="B22379" s="102"/>
    </row>
    <row r="22380" spans="2:2">
      <c r="B22380" s="102"/>
    </row>
    <row r="22381" spans="2:2">
      <c r="B22381" s="102"/>
    </row>
    <row r="22382" spans="2:2">
      <c r="B22382" s="102"/>
    </row>
    <row r="22383" spans="2:2">
      <c r="B22383" s="102"/>
    </row>
    <row r="22384" spans="2:2">
      <c r="B22384" s="102"/>
    </row>
    <row r="22385" spans="2:2">
      <c r="B22385" s="102"/>
    </row>
    <row r="22386" spans="2:2">
      <c r="B22386" s="102"/>
    </row>
    <row r="22387" spans="2:2">
      <c r="B22387" s="102"/>
    </row>
    <row r="22388" spans="2:2">
      <c r="B22388" s="102"/>
    </row>
    <row r="22389" spans="2:2">
      <c r="B22389" s="102"/>
    </row>
    <row r="22390" spans="2:2">
      <c r="B22390" s="102"/>
    </row>
    <row r="22391" spans="2:2">
      <c r="B22391" s="102"/>
    </row>
    <row r="22392" spans="2:2">
      <c r="B22392" s="102"/>
    </row>
    <row r="22393" spans="2:2">
      <c r="B22393" s="102"/>
    </row>
    <row r="22394" spans="2:2">
      <c r="B22394" s="102"/>
    </row>
    <row r="22395" spans="2:2">
      <c r="B22395" s="102"/>
    </row>
    <row r="22396" spans="2:2">
      <c r="B22396" s="102"/>
    </row>
    <row r="22397" spans="2:2">
      <c r="B22397" s="102"/>
    </row>
    <row r="22398" spans="2:2">
      <c r="B22398" s="102"/>
    </row>
    <row r="22399" spans="2:2">
      <c r="B22399" s="102"/>
    </row>
    <row r="22400" spans="2:2">
      <c r="B22400" s="102"/>
    </row>
    <row r="22401" spans="2:2">
      <c r="B22401" s="102"/>
    </row>
    <row r="22402" spans="2:2">
      <c r="B22402" s="102"/>
    </row>
    <row r="22403" spans="2:2">
      <c r="B22403" s="102"/>
    </row>
    <row r="22404" spans="2:2">
      <c r="B22404" s="102"/>
    </row>
    <row r="22405" spans="2:2">
      <c r="B22405" s="102"/>
    </row>
    <row r="22406" spans="2:2">
      <c r="B22406" s="102"/>
    </row>
    <row r="22407" spans="2:2">
      <c r="B22407" s="102"/>
    </row>
    <row r="22408" spans="2:2">
      <c r="B22408" s="102"/>
    </row>
    <row r="22409" spans="2:2">
      <c r="B22409" s="102"/>
    </row>
    <row r="22410" spans="2:2">
      <c r="B22410" s="102"/>
    </row>
    <row r="22411" spans="2:2">
      <c r="B22411" s="102"/>
    </row>
    <row r="22412" spans="2:2">
      <c r="B22412" s="102"/>
    </row>
    <row r="22413" spans="2:2">
      <c r="B22413" s="102"/>
    </row>
    <row r="22414" spans="2:2">
      <c r="B22414" s="102"/>
    </row>
    <row r="22415" spans="2:2">
      <c r="B22415" s="102"/>
    </row>
    <row r="22416" spans="2:2">
      <c r="B22416" s="102"/>
    </row>
    <row r="22417" spans="2:2">
      <c r="B22417" s="102"/>
    </row>
    <row r="22418" spans="2:2">
      <c r="B22418" s="102"/>
    </row>
    <row r="22419" spans="2:2">
      <c r="B22419" s="102"/>
    </row>
    <row r="22420" spans="2:2">
      <c r="B22420" s="102"/>
    </row>
    <row r="22421" spans="2:2">
      <c r="B22421" s="102"/>
    </row>
    <row r="22422" spans="2:2">
      <c r="B22422" s="102"/>
    </row>
    <row r="22423" spans="2:2">
      <c r="B22423" s="102"/>
    </row>
    <row r="22424" spans="2:2">
      <c r="B22424" s="102"/>
    </row>
    <row r="22425" spans="2:2">
      <c r="B22425" s="102"/>
    </row>
    <row r="22426" spans="2:2">
      <c r="B22426" s="102"/>
    </row>
    <row r="22427" spans="2:2">
      <c r="B22427" s="102"/>
    </row>
    <row r="22428" spans="2:2">
      <c r="B22428" s="102"/>
    </row>
    <row r="22429" spans="2:2">
      <c r="B22429" s="102"/>
    </row>
    <row r="22430" spans="2:2">
      <c r="B22430" s="102"/>
    </row>
    <row r="22431" spans="2:2">
      <c r="B22431" s="102"/>
    </row>
    <row r="22432" spans="2:2">
      <c r="B22432" s="102"/>
    </row>
    <row r="22433" spans="2:2">
      <c r="B22433" s="102"/>
    </row>
    <row r="22434" spans="2:2">
      <c r="B22434" s="102"/>
    </row>
    <row r="22435" spans="2:2">
      <c r="B22435" s="102"/>
    </row>
    <row r="22436" spans="2:2">
      <c r="B22436" s="102"/>
    </row>
    <row r="22437" spans="2:2">
      <c r="B22437" s="102"/>
    </row>
    <row r="22438" spans="2:2">
      <c r="B22438" s="102"/>
    </row>
    <row r="22439" spans="2:2">
      <c r="B22439" s="102"/>
    </row>
    <row r="22440" spans="2:2">
      <c r="B22440" s="102"/>
    </row>
    <row r="22441" spans="2:2">
      <c r="B22441" s="102"/>
    </row>
    <row r="22442" spans="2:2">
      <c r="B22442" s="102"/>
    </row>
    <row r="22443" spans="2:2">
      <c r="B22443" s="102"/>
    </row>
    <row r="22444" spans="2:2">
      <c r="B22444" s="102"/>
    </row>
    <row r="22445" spans="2:2">
      <c r="B22445" s="102"/>
    </row>
    <row r="22446" spans="2:2">
      <c r="B22446" s="102"/>
    </row>
    <row r="22447" spans="2:2">
      <c r="B22447" s="102"/>
    </row>
    <row r="22448" spans="2:2">
      <c r="B22448" s="102"/>
    </row>
    <row r="22449" spans="2:2">
      <c r="B22449" s="102"/>
    </row>
    <row r="22450" spans="2:2">
      <c r="B22450" s="102"/>
    </row>
    <row r="22451" spans="2:2">
      <c r="B22451" s="102"/>
    </row>
    <row r="22452" spans="2:2">
      <c r="B22452" s="102"/>
    </row>
    <row r="22453" spans="2:2">
      <c r="B22453" s="102"/>
    </row>
    <row r="22454" spans="2:2">
      <c r="B22454" s="102"/>
    </row>
    <row r="22455" spans="2:2">
      <c r="B22455" s="102"/>
    </row>
    <row r="22456" spans="2:2">
      <c r="B22456" s="102"/>
    </row>
    <row r="22457" spans="2:2">
      <c r="B22457" s="102"/>
    </row>
    <row r="22458" spans="2:2">
      <c r="B22458" s="102"/>
    </row>
    <row r="22459" spans="2:2">
      <c r="B22459" s="102"/>
    </row>
    <row r="22460" spans="2:2">
      <c r="B22460" s="102"/>
    </row>
    <row r="22461" spans="2:2">
      <c r="B22461" s="102"/>
    </row>
    <row r="22462" spans="2:2">
      <c r="B22462" s="102"/>
    </row>
    <row r="22463" spans="2:2">
      <c r="B22463" s="102"/>
    </row>
    <row r="22464" spans="2:2">
      <c r="B22464" s="102"/>
    </row>
    <row r="22465" spans="2:2">
      <c r="B22465" s="102"/>
    </row>
    <row r="22466" spans="2:2">
      <c r="B22466" s="102"/>
    </row>
    <row r="22467" spans="2:2">
      <c r="B22467" s="102"/>
    </row>
    <row r="22468" spans="2:2">
      <c r="B22468" s="102"/>
    </row>
    <row r="22469" spans="2:2">
      <c r="B22469" s="102"/>
    </row>
    <row r="22470" spans="2:2">
      <c r="B22470" s="102"/>
    </row>
    <row r="22471" spans="2:2">
      <c r="B22471" s="102"/>
    </row>
    <row r="22472" spans="2:2">
      <c r="B22472" s="102"/>
    </row>
    <row r="22473" spans="2:2">
      <c r="B22473" s="102"/>
    </row>
    <row r="22474" spans="2:2">
      <c r="B22474" s="102"/>
    </row>
    <row r="22475" spans="2:2">
      <c r="B22475" s="102"/>
    </row>
    <row r="22476" spans="2:2">
      <c r="B22476" s="102"/>
    </row>
    <row r="22477" spans="2:2">
      <c r="B22477" s="102"/>
    </row>
    <row r="22478" spans="2:2">
      <c r="B22478" s="102"/>
    </row>
    <row r="22479" spans="2:2">
      <c r="B22479" s="102"/>
    </row>
    <row r="22480" spans="2:2">
      <c r="B22480" s="102"/>
    </row>
    <row r="22481" spans="2:2">
      <c r="B22481" s="102"/>
    </row>
    <row r="22482" spans="2:2">
      <c r="B22482" s="102"/>
    </row>
    <row r="22483" spans="2:2">
      <c r="B22483" s="102"/>
    </row>
    <row r="22484" spans="2:2">
      <c r="B22484" s="102"/>
    </row>
    <row r="22485" spans="2:2">
      <c r="B22485" s="102"/>
    </row>
    <row r="22486" spans="2:2">
      <c r="B22486" s="102"/>
    </row>
    <row r="22487" spans="2:2">
      <c r="B22487" s="102"/>
    </row>
    <row r="22488" spans="2:2">
      <c r="B22488" s="102"/>
    </row>
    <row r="22489" spans="2:2">
      <c r="B22489" s="102"/>
    </row>
    <row r="22490" spans="2:2">
      <c r="B22490" s="102"/>
    </row>
    <row r="22491" spans="2:2">
      <c r="B22491" s="102"/>
    </row>
    <row r="22492" spans="2:2">
      <c r="B22492" s="102"/>
    </row>
    <row r="22493" spans="2:2">
      <c r="B22493" s="102"/>
    </row>
    <row r="22494" spans="2:2">
      <c r="B22494" s="102"/>
    </row>
    <row r="22495" spans="2:2">
      <c r="B22495" s="102"/>
    </row>
    <row r="22496" spans="2:2">
      <c r="B22496" s="102"/>
    </row>
    <row r="22497" spans="2:2">
      <c r="B22497" s="102"/>
    </row>
    <row r="22498" spans="2:2">
      <c r="B22498" s="102"/>
    </row>
    <row r="22499" spans="2:2">
      <c r="B22499" s="102"/>
    </row>
    <row r="22500" spans="2:2">
      <c r="B22500" s="102"/>
    </row>
    <row r="22501" spans="2:2">
      <c r="B22501" s="102"/>
    </row>
    <row r="22502" spans="2:2">
      <c r="B22502" s="102"/>
    </row>
    <row r="22503" spans="2:2">
      <c r="B22503" s="102"/>
    </row>
    <row r="22504" spans="2:2">
      <c r="B22504" s="102"/>
    </row>
    <row r="22505" spans="2:2">
      <c r="B22505" s="102"/>
    </row>
    <row r="22506" spans="2:2">
      <c r="B22506" s="102"/>
    </row>
    <row r="22507" spans="2:2">
      <c r="B22507" s="102"/>
    </row>
    <row r="22508" spans="2:2">
      <c r="B22508" s="102"/>
    </row>
    <row r="22509" spans="2:2">
      <c r="B22509" s="102"/>
    </row>
    <row r="22510" spans="2:2">
      <c r="B22510" s="102"/>
    </row>
    <row r="22511" spans="2:2">
      <c r="B22511" s="102"/>
    </row>
    <row r="22512" spans="2:2">
      <c r="B22512" s="102"/>
    </row>
    <row r="22513" spans="2:2">
      <c r="B22513" s="102"/>
    </row>
    <row r="22514" spans="2:2">
      <c r="B22514" s="102"/>
    </row>
    <row r="22515" spans="2:2">
      <c r="B22515" s="102"/>
    </row>
    <row r="22516" spans="2:2">
      <c r="B22516" s="102"/>
    </row>
    <row r="22517" spans="2:2">
      <c r="B22517" s="102"/>
    </row>
    <row r="22518" spans="2:2">
      <c r="B22518" s="102"/>
    </row>
    <row r="22519" spans="2:2">
      <c r="B22519" s="102"/>
    </row>
    <row r="22520" spans="2:2">
      <c r="B22520" s="102"/>
    </row>
    <row r="22521" spans="2:2">
      <c r="B22521" s="102"/>
    </row>
    <row r="22522" spans="2:2">
      <c r="B22522" s="102"/>
    </row>
    <row r="22523" spans="2:2">
      <c r="B22523" s="102"/>
    </row>
    <row r="22524" spans="2:2">
      <c r="B22524" s="102"/>
    </row>
    <row r="22525" spans="2:2">
      <c r="B22525" s="102"/>
    </row>
    <row r="22526" spans="2:2">
      <c r="B22526" s="102"/>
    </row>
    <row r="22527" spans="2:2">
      <c r="B22527" s="102"/>
    </row>
    <row r="22528" spans="2:2">
      <c r="B22528" s="102"/>
    </row>
    <row r="22529" spans="2:2">
      <c r="B22529" s="102"/>
    </row>
    <row r="22530" spans="2:2">
      <c r="B22530" s="102"/>
    </row>
    <row r="22531" spans="2:2">
      <c r="B22531" s="102"/>
    </row>
    <row r="22532" spans="2:2">
      <c r="B22532" s="102"/>
    </row>
    <row r="22533" spans="2:2">
      <c r="B22533" s="102"/>
    </row>
    <row r="22534" spans="2:2">
      <c r="B22534" s="102"/>
    </row>
    <row r="22535" spans="2:2">
      <c r="B22535" s="102"/>
    </row>
    <row r="22536" spans="2:2">
      <c r="B22536" s="102"/>
    </row>
    <row r="22537" spans="2:2">
      <c r="B22537" s="102"/>
    </row>
    <row r="22538" spans="2:2">
      <c r="B22538" s="102"/>
    </row>
    <row r="22539" spans="2:2">
      <c r="B22539" s="102"/>
    </row>
    <row r="22540" spans="2:2">
      <c r="B22540" s="102"/>
    </row>
    <row r="22541" spans="2:2">
      <c r="B22541" s="102"/>
    </row>
    <row r="22542" spans="2:2">
      <c r="B22542" s="102"/>
    </row>
    <row r="22543" spans="2:2">
      <c r="B22543" s="102"/>
    </row>
    <row r="22544" spans="2:2">
      <c r="B22544" s="102"/>
    </row>
    <row r="22545" spans="2:2">
      <c r="B22545" s="102"/>
    </row>
    <row r="22546" spans="2:2">
      <c r="B22546" s="102"/>
    </row>
    <row r="22547" spans="2:2">
      <c r="B22547" s="102"/>
    </row>
    <row r="22548" spans="2:2">
      <c r="B22548" s="102"/>
    </row>
    <row r="22549" spans="2:2">
      <c r="B22549" s="102"/>
    </row>
    <row r="22550" spans="2:2">
      <c r="B22550" s="102"/>
    </row>
    <row r="22551" spans="2:2">
      <c r="B22551" s="102"/>
    </row>
    <row r="22552" spans="2:2">
      <c r="B22552" s="102"/>
    </row>
    <row r="22553" spans="2:2">
      <c r="B22553" s="102"/>
    </row>
    <row r="22554" spans="2:2">
      <c r="B22554" s="102"/>
    </row>
    <row r="22555" spans="2:2">
      <c r="B22555" s="102"/>
    </row>
    <row r="22556" spans="2:2">
      <c r="B22556" s="102"/>
    </row>
    <row r="22557" spans="2:2">
      <c r="B22557" s="102"/>
    </row>
    <row r="22558" spans="2:2">
      <c r="B22558" s="102"/>
    </row>
    <row r="22559" spans="2:2">
      <c r="B22559" s="102"/>
    </row>
    <row r="22560" spans="2:2">
      <c r="B22560" s="102"/>
    </row>
    <row r="22561" spans="2:2">
      <c r="B22561" s="102"/>
    </row>
    <row r="22562" spans="2:2">
      <c r="B22562" s="102"/>
    </row>
    <row r="22563" spans="2:2">
      <c r="B22563" s="102"/>
    </row>
    <row r="22564" spans="2:2">
      <c r="B22564" s="102"/>
    </row>
    <row r="22565" spans="2:2">
      <c r="B22565" s="102"/>
    </row>
    <row r="22566" spans="2:2">
      <c r="B22566" s="102"/>
    </row>
    <row r="22567" spans="2:2">
      <c r="B22567" s="102"/>
    </row>
    <row r="22568" spans="2:2">
      <c r="B22568" s="102"/>
    </row>
    <row r="22569" spans="2:2">
      <c r="B22569" s="102"/>
    </row>
    <row r="22570" spans="2:2">
      <c r="B22570" s="102"/>
    </row>
    <row r="22571" spans="2:2">
      <c r="B22571" s="102"/>
    </row>
    <row r="22572" spans="2:2">
      <c r="B22572" s="102"/>
    </row>
    <row r="22573" spans="2:2">
      <c r="B22573" s="102"/>
    </row>
    <row r="22574" spans="2:2">
      <c r="B22574" s="102"/>
    </row>
    <row r="22575" spans="2:2">
      <c r="B22575" s="102"/>
    </row>
    <row r="22576" spans="2:2">
      <c r="B22576" s="102"/>
    </row>
    <row r="22577" spans="2:2">
      <c r="B22577" s="102"/>
    </row>
    <row r="22578" spans="2:2">
      <c r="B22578" s="102"/>
    </row>
    <row r="22579" spans="2:2">
      <c r="B22579" s="102"/>
    </row>
    <row r="22580" spans="2:2">
      <c r="B22580" s="102"/>
    </row>
    <row r="22581" spans="2:2">
      <c r="B22581" s="102"/>
    </row>
    <row r="22582" spans="2:2">
      <c r="B22582" s="102"/>
    </row>
    <row r="22583" spans="2:2">
      <c r="B22583" s="102"/>
    </row>
    <row r="22584" spans="2:2">
      <c r="B22584" s="102"/>
    </row>
    <row r="22585" spans="2:2">
      <c r="B22585" s="102"/>
    </row>
    <row r="22586" spans="2:2">
      <c r="B22586" s="102"/>
    </row>
    <row r="22587" spans="2:2">
      <c r="B22587" s="102"/>
    </row>
    <row r="22588" spans="2:2">
      <c r="B22588" s="102"/>
    </row>
    <row r="22589" spans="2:2">
      <c r="B22589" s="102"/>
    </row>
    <row r="22590" spans="2:2">
      <c r="B22590" s="102"/>
    </row>
    <row r="22591" spans="2:2">
      <c r="B22591" s="102"/>
    </row>
    <row r="22592" spans="2:2">
      <c r="B22592" s="102"/>
    </row>
    <row r="22593" spans="2:2">
      <c r="B22593" s="102"/>
    </row>
    <row r="22594" spans="2:2">
      <c r="B22594" s="102"/>
    </row>
    <row r="22595" spans="2:2">
      <c r="B22595" s="102"/>
    </row>
    <row r="22596" spans="2:2">
      <c r="B22596" s="102"/>
    </row>
    <row r="22597" spans="2:2">
      <c r="B22597" s="102"/>
    </row>
    <row r="22598" spans="2:2">
      <c r="B22598" s="102"/>
    </row>
    <row r="22599" spans="2:2">
      <c r="B22599" s="102"/>
    </row>
    <row r="22600" spans="2:2">
      <c r="B22600" s="102"/>
    </row>
    <row r="22601" spans="2:2">
      <c r="B22601" s="102"/>
    </row>
    <row r="22602" spans="2:2">
      <c r="B22602" s="102"/>
    </row>
    <row r="22603" spans="2:2">
      <c r="B22603" s="102"/>
    </row>
    <row r="22604" spans="2:2">
      <c r="B22604" s="102"/>
    </row>
    <row r="22605" spans="2:2">
      <c r="B22605" s="102"/>
    </row>
    <row r="22606" spans="2:2">
      <c r="B22606" s="102"/>
    </row>
    <row r="22607" spans="2:2">
      <c r="B22607" s="102"/>
    </row>
    <row r="22608" spans="2:2">
      <c r="B22608" s="102"/>
    </row>
    <row r="22609" spans="2:2">
      <c r="B22609" s="102"/>
    </row>
    <row r="22610" spans="2:2">
      <c r="B22610" s="102"/>
    </row>
    <row r="22611" spans="2:2">
      <c r="B22611" s="102"/>
    </row>
    <row r="22612" spans="2:2">
      <c r="B22612" s="102"/>
    </row>
    <row r="22613" spans="2:2">
      <c r="B22613" s="102"/>
    </row>
    <row r="22614" spans="2:2">
      <c r="B22614" s="102"/>
    </row>
    <row r="22615" spans="2:2">
      <c r="B22615" s="102"/>
    </row>
    <row r="22616" spans="2:2">
      <c r="B22616" s="102"/>
    </row>
    <row r="22617" spans="2:2">
      <c r="B22617" s="102"/>
    </row>
    <row r="22618" spans="2:2">
      <c r="B22618" s="102"/>
    </row>
    <row r="22619" spans="2:2">
      <c r="B22619" s="102"/>
    </row>
    <row r="22620" spans="2:2">
      <c r="B22620" s="102"/>
    </row>
    <row r="22621" spans="2:2">
      <c r="B22621" s="102"/>
    </row>
    <row r="22622" spans="2:2">
      <c r="B22622" s="102"/>
    </row>
    <row r="22623" spans="2:2">
      <c r="B22623" s="102"/>
    </row>
    <row r="22624" spans="2:2">
      <c r="B22624" s="102"/>
    </row>
    <row r="22625" spans="2:2">
      <c r="B22625" s="102"/>
    </row>
    <row r="22626" spans="2:2">
      <c r="B22626" s="102"/>
    </row>
    <row r="22627" spans="2:2">
      <c r="B22627" s="102"/>
    </row>
    <row r="22628" spans="2:2">
      <c r="B22628" s="102"/>
    </row>
    <row r="22629" spans="2:2">
      <c r="B22629" s="102"/>
    </row>
    <row r="22630" spans="2:2">
      <c r="B22630" s="102"/>
    </row>
    <row r="22631" spans="2:2">
      <c r="B22631" s="102"/>
    </row>
    <row r="22632" spans="2:2">
      <c r="B22632" s="102"/>
    </row>
    <row r="22633" spans="2:2">
      <c r="B22633" s="102"/>
    </row>
    <row r="22634" spans="2:2">
      <c r="B22634" s="102"/>
    </row>
    <row r="22635" spans="2:2">
      <c r="B22635" s="102"/>
    </row>
    <row r="22636" spans="2:2">
      <c r="B22636" s="102"/>
    </row>
    <row r="22637" spans="2:2">
      <c r="B22637" s="102"/>
    </row>
    <row r="22638" spans="2:2">
      <c r="B22638" s="102"/>
    </row>
    <row r="22639" spans="2:2">
      <c r="B22639" s="102"/>
    </row>
    <row r="22640" spans="2:2">
      <c r="B22640" s="102"/>
    </row>
    <row r="22641" spans="2:2">
      <c r="B22641" s="102"/>
    </row>
    <row r="22642" spans="2:2">
      <c r="B22642" s="102"/>
    </row>
    <row r="22643" spans="2:2">
      <c r="B22643" s="102"/>
    </row>
    <row r="22644" spans="2:2">
      <c r="B22644" s="102"/>
    </row>
    <row r="22645" spans="2:2">
      <c r="B22645" s="102"/>
    </row>
    <row r="22646" spans="2:2">
      <c r="B22646" s="102"/>
    </row>
    <row r="22647" spans="2:2">
      <c r="B22647" s="102"/>
    </row>
    <row r="22648" spans="2:2">
      <c r="B22648" s="102"/>
    </row>
    <row r="22649" spans="2:2">
      <c r="B22649" s="102"/>
    </row>
    <row r="22650" spans="2:2">
      <c r="B22650" s="102"/>
    </row>
    <row r="22651" spans="2:2">
      <c r="B22651" s="102"/>
    </row>
    <row r="22652" spans="2:2">
      <c r="B22652" s="102"/>
    </row>
    <row r="22653" spans="2:2">
      <c r="B22653" s="102"/>
    </row>
    <row r="22654" spans="2:2">
      <c r="B22654" s="102"/>
    </row>
    <row r="22655" spans="2:2">
      <c r="B22655" s="102"/>
    </row>
    <row r="22656" spans="2:2">
      <c r="B22656" s="102"/>
    </row>
    <row r="22657" spans="2:2">
      <c r="B22657" s="102"/>
    </row>
    <row r="22658" spans="2:2">
      <c r="B22658" s="102"/>
    </row>
    <row r="22659" spans="2:2">
      <c r="B22659" s="102"/>
    </row>
    <row r="22660" spans="2:2">
      <c r="B22660" s="102"/>
    </row>
    <row r="22661" spans="2:2">
      <c r="B22661" s="102"/>
    </row>
    <row r="22662" spans="2:2">
      <c r="B22662" s="102"/>
    </row>
    <row r="22663" spans="2:2">
      <c r="B22663" s="102"/>
    </row>
    <row r="22664" spans="2:2">
      <c r="B22664" s="102"/>
    </row>
    <row r="22665" spans="2:2">
      <c r="B22665" s="102"/>
    </row>
    <row r="22666" spans="2:2">
      <c r="B22666" s="102"/>
    </row>
    <row r="22667" spans="2:2">
      <c r="B22667" s="102"/>
    </row>
    <row r="22668" spans="2:2">
      <c r="B22668" s="102"/>
    </row>
    <row r="22669" spans="2:2">
      <c r="B22669" s="102"/>
    </row>
    <row r="22670" spans="2:2">
      <c r="B22670" s="102"/>
    </row>
    <row r="22671" spans="2:2">
      <c r="B22671" s="102"/>
    </row>
    <row r="22672" spans="2:2">
      <c r="B22672" s="102"/>
    </row>
    <row r="22673" spans="2:2">
      <c r="B22673" s="102"/>
    </row>
    <row r="22674" spans="2:2">
      <c r="B22674" s="102"/>
    </row>
    <row r="22675" spans="2:2">
      <c r="B22675" s="102"/>
    </row>
    <row r="22676" spans="2:2">
      <c r="B22676" s="102"/>
    </row>
    <row r="22677" spans="2:2">
      <c r="B22677" s="102"/>
    </row>
    <row r="22678" spans="2:2">
      <c r="B22678" s="102"/>
    </row>
    <row r="22679" spans="2:2">
      <c r="B22679" s="102"/>
    </row>
    <row r="22680" spans="2:2">
      <c r="B22680" s="102"/>
    </row>
    <row r="22681" spans="2:2">
      <c r="B22681" s="102"/>
    </row>
    <row r="22682" spans="2:2">
      <c r="B22682" s="102"/>
    </row>
    <row r="22683" spans="2:2">
      <c r="B22683" s="102"/>
    </row>
    <row r="22684" spans="2:2">
      <c r="B22684" s="102"/>
    </row>
    <row r="22685" spans="2:2">
      <c r="B22685" s="102"/>
    </row>
    <row r="22686" spans="2:2">
      <c r="B22686" s="102"/>
    </row>
    <row r="22687" spans="2:2">
      <c r="B22687" s="102"/>
    </row>
    <row r="22688" spans="2:2">
      <c r="B22688" s="102"/>
    </row>
    <row r="22689" spans="2:2">
      <c r="B22689" s="102"/>
    </row>
    <row r="22690" spans="2:2">
      <c r="B22690" s="102"/>
    </row>
    <row r="22691" spans="2:2">
      <c r="B22691" s="102"/>
    </row>
    <row r="22692" spans="2:2">
      <c r="B22692" s="102"/>
    </row>
    <row r="22693" spans="2:2">
      <c r="B22693" s="102"/>
    </row>
    <row r="22694" spans="2:2">
      <c r="B22694" s="102"/>
    </row>
    <row r="22695" spans="2:2">
      <c r="B22695" s="102"/>
    </row>
    <row r="22696" spans="2:2">
      <c r="B22696" s="102"/>
    </row>
    <row r="22697" spans="2:2">
      <c r="B22697" s="102"/>
    </row>
    <row r="22698" spans="2:2">
      <c r="B22698" s="102"/>
    </row>
    <row r="22699" spans="2:2">
      <c r="B22699" s="102"/>
    </row>
    <row r="22700" spans="2:2">
      <c r="B22700" s="102"/>
    </row>
    <row r="22701" spans="2:2">
      <c r="B22701" s="102"/>
    </row>
    <row r="22702" spans="2:2">
      <c r="B22702" s="102"/>
    </row>
    <row r="22703" spans="2:2">
      <c r="B22703" s="102"/>
    </row>
    <row r="22704" spans="2:2">
      <c r="B22704" s="102"/>
    </row>
    <row r="22705" spans="2:2">
      <c r="B22705" s="102"/>
    </row>
    <row r="22706" spans="2:2">
      <c r="B22706" s="102"/>
    </row>
    <row r="22707" spans="2:2">
      <c r="B22707" s="102"/>
    </row>
    <row r="22708" spans="2:2">
      <c r="B22708" s="102"/>
    </row>
    <row r="22709" spans="2:2">
      <c r="B22709" s="102"/>
    </row>
    <row r="22710" spans="2:2">
      <c r="B22710" s="102"/>
    </row>
    <row r="22711" spans="2:2">
      <c r="B22711" s="102"/>
    </row>
    <row r="22712" spans="2:2">
      <c r="B22712" s="102"/>
    </row>
    <row r="22713" spans="2:2">
      <c r="B22713" s="102"/>
    </row>
    <row r="22714" spans="2:2">
      <c r="B22714" s="102"/>
    </row>
    <row r="22715" spans="2:2">
      <c r="B22715" s="102"/>
    </row>
    <row r="22716" spans="2:2">
      <c r="B22716" s="102"/>
    </row>
    <row r="22717" spans="2:2">
      <c r="B22717" s="102"/>
    </row>
    <row r="22718" spans="2:2">
      <c r="B22718" s="102"/>
    </row>
    <row r="22719" spans="2:2">
      <c r="B22719" s="102"/>
    </row>
    <row r="22720" spans="2:2">
      <c r="B22720" s="102"/>
    </row>
    <row r="22721" spans="2:2">
      <c r="B22721" s="102"/>
    </row>
    <row r="22722" spans="2:2">
      <c r="B22722" s="102"/>
    </row>
    <row r="22723" spans="2:2">
      <c r="B22723" s="102"/>
    </row>
    <row r="22724" spans="2:2">
      <c r="B22724" s="102"/>
    </row>
    <row r="22725" spans="2:2">
      <c r="B22725" s="102"/>
    </row>
    <row r="22726" spans="2:2">
      <c r="B22726" s="102"/>
    </row>
    <row r="22727" spans="2:2">
      <c r="B22727" s="102"/>
    </row>
    <row r="22728" spans="2:2">
      <c r="B22728" s="102"/>
    </row>
    <row r="22729" spans="2:2">
      <c r="B22729" s="102"/>
    </row>
    <row r="22730" spans="2:2">
      <c r="B22730" s="102"/>
    </row>
    <row r="22731" spans="2:2">
      <c r="B22731" s="102"/>
    </row>
    <row r="22732" spans="2:2">
      <c r="B22732" s="102"/>
    </row>
    <row r="22733" spans="2:2">
      <c r="B22733" s="102"/>
    </row>
    <row r="22734" spans="2:2">
      <c r="B22734" s="102"/>
    </row>
    <row r="22735" spans="2:2">
      <c r="B22735" s="102"/>
    </row>
    <row r="22736" spans="2:2">
      <c r="B22736" s="102"/>
    </row>
    <row r="22737" spans="2:2">
      <c r="B22737" s="102"/>
    </row>
    <row r="22738" spans="2:2">
      <c r="B22738" s="102"/>
    </row>
    <row r="22739" spans="2:2">
      <c r="B22739" s="102"/>
    </row>
    <row r="22740" spans="2:2">
      <c r="B22740" s="102"/>
    </row>
    <row r="22741" spans="2:2">
      <c r="B22741" s="102"/>
    </row>
    <row r="22742" spans="2:2">
      <c r="B22742" s="102"/>
    </row>
    <row r="22743" spans="2:2">
      <c r="B22743" s="102"/>
    </row>
    <row r="22744" spans="2:2">
      <c r="B22744" s="102"/>
    </row>
    <row r="22745" spans="2:2">
      <c r="B22745" s="102"/>
    </row>
    <row r="22746" spans="2:2">
      <c r="B22746" s="102"/>
    </row>
    <row r="22747" spans="2:2">
      <c r="B22747" s="102"/>
    </row>
    <row r="22748" spans="2:2">
      <c r="B22748" s="102"/>
    </row>
    <row r="22749" spans="2:2">
      <c r="B22749" s="102"/>
    </row>
    <row r="22750" spans="2:2">
      <c r="B22750" s="102"/>
    </row>
    <row r="22751" spans="2:2">
      <c r="B22751" s="102"/>
    </row>
    <row r="22752" spans="2:2">
      <c r="B22752" s="102"/>
    </row>
    <row r="22753" spans="2:2">
      <c r="B22753" s="102"/>
    </row>
    <row r="22754" spans="2:2">
      <c r="B22754" s="102"/>
    </row>
    <row r="22755" spans="2:2">
      <c r="B22755" s="102"/>
    </row>
    <row r="22756" spans="2:2">
      <c r="B22756" s="102"/>
    </row>
    <row r="22757" spans="2:2">
      <c r="B22757" s="102"/>
    </row>
    <row r="22758" spans="2:2">
      <c r="B22758" s="102"/>
    </row>
    <row r="22759" spans="2:2">
      <c r="B22759" s="102"/>
    </row>
    <row r="22760" spans="2:2">
      <c r="B22760" s="102"/>
    </row>
    <row r="22761" spans="2:2">
      <c r="B22761" s="102"/>
    </row>
    <row r="22762" spans="2:2">
      <c r="B22762" s="102"/>
    </row>
    <row r="22763" spans="2:2">
      <c r="B22763" s="102"/>
    </row>
    <row r="22764" spans="2:2">
      <c r="B22764" s="102"/>
    </row>
    <row r="22765" spans="2:2">
      <c r="B22765" s="102"/>
    </row>
    <row r="22766" spans="2:2">
      <c r="B22766" s="102"/>
    </row>
    <row r="22767" spans="2:2">
      <c r="B22767" s="102"/>
    </row>
    <row r="22768" spans="2:2">
      <c r="B22768" s="102"/>
    </row>
    <row r="22769" spans="2:2">
      <c r="B22769" s="102"/>
    </row>
    <row r="22770" spans="2:2">
      <c r="B22770" s="102"/>
    </row>
    <row r="22771" spans="2:2">
      <c r="B22771" s="102"/>
    </row>
    <row r="22772" spans="2:2">
      <c r="B22772" s="102"/>
    </row>
    <row r="22773" spans="2:2">
      <c r="B22773" s="102"/>
    </row>
    <row r="22774" spans="2:2">
      <c r="B22774" s="102"/>
    </row>
    <row r="22775" spans="2:2">
      <c r="B22775" s="102"/>
    </row>
    <row r="22776" spans="2:2">
      <c r="B22776" s="102"/>
    </row>
    <row r="22777" spans="2:2">
      <c r="B22777" s="102"/>
    </row>
    <row r="22778" spans="2:2">
      <c r="B22778" s="102"/>
    </row>
    <row r="22779" spans="2:2">
      <c r="B22779" s="102"/>
    </row>
    <row r="22780" spans="2:2">
      <c r="B22780" s="102"/>
    </row>
    <row r="22781" spans="2:2">
      <c r="B22781" s="102"/>
    </row>
    <row r="22782" spans="2:2">
      <c r="B22782" s="102"/>
    </row>
    <row r="22783" spans="2:2">
      <c r="B22783" s="102"/>
    </row>
    <row r="22784" spans="2:2">
      <c r="B22784" s="102"/>
    </row>
    <row r="22785" spans="2:2">
      <c r="B22785" s="102"/>
    </row>
    <row r="22786" spans="2:2">
      <c r="B22786" s="102"/>
    </row>
    <row r="22787" spans="2:2">
      <c r="B22787" s="102"/>
    </row>
    <row r="22788" spans="2:2">
      <c r="B22788" s="102"/>
    </row>
    <row r="22789" spans="2:2">
      <c r="B22789" s="102"/>
    </row>
    <row r="22790" spans="2:2">
      <c r="B22790" s="102"/>
    </row>
    <row r="22791" spans="2:2">
      <c r="B22791" s="102"/>
    </row>
    <row r="22792" spans="2:2">
      <c r="B22792" s="102"/>
    </row>
    <row r="22793" spans="2:2">
      <c r="B22793" s="102"/>
    </row>
    <row r="22794" spans="2:2">
      <c r="B22794" s="102"/>
    </row>
    <row r="22795" spans="2:2">
      <c r="B22795" s="102"/>
    </row>
    <row r="22796" spans="2:2">
      <c r="B22796" s="102"/>
    </row>
    <row r="22797" spans="2:2">
      <c r="B22797" s="102"/>
    </row>
    <row r="22798" spans="2:2">
      <c r="B22798" s="102"/>
    </row>
    <row r="22799" spans="2:2">
      <c r="B22799" s="102"/>
    </row>
    <row r="22800" spans="2:2">
      <c r="B22800" s="102"/>
    </row>
    <row r="22801" spans="2:2">
      <c r="B22801" s="102"/>
    </row>
    <row r="22802" spans="2:2">
      <c r="B22802" s="102"/>
    </row>
    <row r="22803" spans="2:2">
      <c r="B22803" s="102"/>
    </row>
    <row r="22804" spans="2:2">
      <c r="B22804" s="102"/>
    </row>
    <row r="22805" spans="2:2">
      <c r="B22805" s="102"/>
    </row>
    <row r="22806" spans="2:2">
      <c r="B22806" s="102"/>
    </row>
    <row r="22807" spans="2:2">
      <c r="B22807" s="102"/>
    </row>
    <row r="22808" spans="2:2">
      <c r="B22808" s="102"/>
    </row>
    <row r="22809" spans="2:2">
      <c r="B22809" s="102"/>
    </row>
    <row r="22810" spans="2:2">
      <c r="B22810" s="102"/>
    </row>
    <row r="22811" spans="2:2">
      <c r="B22811" s="102"/>
    </row>
    <row r="22812" spans="2:2">
      <c r="B22812" s="102"/>
    </row>
    <row r="22813" spans="2:2">
      <c r="B22813" s="102"/>
    </row>
    <row r="22814" spans="2:2">
      <c r="B22814" s="102"/>
    </row>
    <row r="22815" spans="2:2">
      <c r="B22815" s="102"/>
    </row>
    <row r="22816" spans="2:2">
      <c r="B22816" s="102"/>
    </row>
    <row r="22817" spans="2:2">
      <c r="B22817" s="102"/>
    </row>
    <row r="22818" spans="2:2">
      <c r="B22818" s="102"/>
    </row>
    <row r="22819" spans="2:2">
      <c r="B22819" s="102"/>
    </row>
    <row r="22820" spans="2:2">
      <c r="B22820" s="102"/>
    </row>
    <row r="22821" spans="2:2">
      <c r="B22821" s="102"/>
    </row>
    <row r="22822" spans="2:2">
      <c r="B22822" s="102"/>
    </row>
    <row r="22823" spans="2:2">
      <c r="B22823" s="102"/>
    </row>
    <row r="22824" spans="2:2">
      <c r="B22824" s="102"/>
    </row>
    <row r="22825" spans="2:2">
      <c r="B22825" s="102"/>
    </row>
    <row r="22826" spans="2:2">
      <c r="B22826" s="102"/>
    </row>
    <row r="22827" spans="2:2">
      <c r="B22827" s="102"/>
    </row>
    <row r="22828" spans="2:2">
      <c r="B22828" s="102"/>
    </row>
    <row r="22829" spans="2:2">
      <c r="B22829" s="102"/>
    </row>
    <row r="22830" spans="2:2">
      <c r="B22830" s="102"/>
    </row>
    <row r="22831" spans="2:2">
      <c r="B22831" s="102"/>
    </row>
    <row r="22832" spans="2:2">
      <c r="B22832" s="102"/>
    </row>
    <row r="22833" spans="2:2">
      <c r="B22833" s="102"/>
    </row>
    <row r="22834" spans="2:2">
      <c r="B22834" s="102"/>
    </row>
    <row r="22835" spans="2:2">
      <c r="B22835" s="102"/>
    </row>
    <row r="22836" spans="2:2">
      <c r="B22836" s="102"/>
    </row>
    <row r="22837" spans="2:2">
      <c r="B22837" s="102"/>
    </row>
    <row r="22838" spans="2:2">
      <c r="B22838" s="102"/>
    </row>
    <row r="22839" spans="2:2">
      <c r="B22839" s="102"/>
    </row>
    <row r="22840" spans="2:2">
      <c r="B22840" s="102"/>
    </row>
    <row r="22841" spans="2:2">
      <c r="B22841" s="102"/>
    </row>
    <row r="22842" spans="2:2">
      <c r="B22842" s="102"/>
    </row>
    <row r="22843" spans="2:2">
      <c r="B22843" s="102"/>
    </row>
    <row r="22844" spans="2:2">
      <c r="B22844" s="102"/>
    </row>
    <row r="22845" spans="2:2">
      <c r="B22845" s="102"/>
    </row>
    <row r="22846" spans="2:2">
      <c r="B22846" s="102"/>
    </row>
    <row r="22847" spans="2:2">
      <c r="B22847" s="102"/>
    </row>
    <row r="22848" spans="2:2">
      <c r="B22848" s="102"/>
    </row>
    <row r="22849" spans="2:2">
      <c r="B22849" s="102"/>
    </row>
    <row r="22850" spans="2:2">
      <c r="B22850" s="102"/>
    </row>
    <row r="22851" spans="2:2">
      <c r="B22851" s="102"/>
    </row>
    <row r="22852" spans="2:2">
      <c r="B22852" s="102"/>
    </row>
    <row r="22853" spans="2:2">
      <c r="B22853" s="102"/>
    </row>
    <row r="22854" spans="2:2">
      <c r="B22854" s="102"/>
    </row>
    <row r="22855" spans="2:2">
      <c r="B22855" s="102"/>
    </row>
    <row r="22856" spans="2:2">
      <c r="B22856" s="102"/>
    </row>
    <row r="22857" spans="2:2">
      <c r="B22857" s="102"/>
    </row>
    <row r="22858" spans="2:2">
      <c r="B22858" s="102"/>
    </row>
    <row r="22859" spans="2:2">
      <c r="B22859" s="102"/>
    </row>
    <row r="22860" spans="2:2">
      <c r="B22860" s="102"/>
    </row>
    <row r="22861" spans="2:2">
      <c r="B22861" s="102"/>
    </row>
    <row r="22862" spans="2:2">
      <c r="B22862" s="102"/>
    </row>
    <row r="22863" spans="2:2">
      <c r="B22863" s="102"/>
    </row>
    <row r="22864" spans="2:2">
      <c r="B22864" s="102"/>
    </row>
    <row r="22865" spans="2:2">
      <c r="B22865" s="102"/>
    </row>
    <row r="22866" spans="2:2">
      <c r="B22866" s="102"/>
    </row>
    <row r="22867" spans="2:2">
      <c r="B22867" s="102"/>
    </row>
    <row r="22868" spans="2:2">
      <c r="B22868" s="102"/>
    </row>
    <row r="22869" spans="2:2">
      <c r="B22869" s="102"/>
    </row>
    <row r="22870" spans="2:2">
      <c r="B22870" s="102"/>
    </row>
    <row r="22871" spans="2:2">
      <c r="B22871" s="102"/>
    </row>
    <row r="22872" spans="2:2">
      <c r="B22872" s="102"/>
    </row>
    <row r="22873" spans="2:2">
      <c r="B22873" s="102"/>
    </row>
    <row r="22874" spans="2:2">
      <c r="B22874" s="102"/>
    </row>
    <row r="22875" spans="2:2">
      <c r="B22875" s="102"/>
    </row>
    <row r="22876" spans="2:2">
      <c r="B22876" s="102"/>
    </row>
    <row r="22877" spans="2:2">
      <c r="B22877" s="102"/>
    </row>
    <row r="22878" spans="2:2">
      <c r="B22878" s="102"/>
    </row>
    <row r="22879" spans="2:2">
      <c r="B22879" s="102"/>
    </row>
    <row r="22880" spans="2:2">
      <c r="B22880" s="102"/>
    </row>
    <row r="22881" spans="2:2">
      <c r="B22881" s="102"/>
    </row>
    <row r="22882" spans="2:2">
      <c r="B22882" s="102"/>
    </row>
    <row r="22883" spans="2:2">
      <c r="B22883" s="102"/>
    </row>
    <row r="22884" spans="2:2">
      <c r="B22884" s="102"/>
    </row>
    <row r="22885" spans="2:2">
      <c r="B22885" s="102"/>
    </row>
    <row r="22886" spans="2:2">
      <c r="B22886" s="102"/>
    </row>
    <row r="22887" spans="2:2">
      <c r="B22887" s="102"/>
    </row>
    <row r="22888" spans="2:2">
      <c r="B22888" s="102"/>
    </row>
    <row r="22889" spans="2:2">
      <c r="B22889" s="102"/>
    </row>
    <row r="22890" spans="2:2">
      <c r="B22890" s="102"/>
    </row>
    <row r="22891" spans="2:2">
      <c r="B22891" s="102"/>
    </row>
    <row r="22892" spans="2:2">
      <c r="B22892" s="102"/>
    </row>
    <row r="22893" spans="2:2">
      <c r="B22893" s="102"/>
    </row>
    <row r="22894" spans="2:2">
      <c r="B22894" s="102"/>
    </row>
    <row r="22895" spans="2:2">
      <c r="B22895" s="102"/>
    </row>
    <row r="22896" spans="2:2">
      <c r="B22896" s="102"/>
    </row>
    <row r="22897" spans="2:2">
      <c r="B22897" s="102"/>
    </row>
    <row r="22898" spans="2:2">
      <c r="B22898" s="102"/>
    </row>
    <row r="22899" spans="2:2">
      <c r="B22899" s="102"/>
    </row>
    <row r="22900" spans="2:2">
      <c r="B22900" s="102"/>
    </row>
    <row r="22901" spans="2:2">
      <c r="B22901" s="102"/>
    </row>
    <row r="22902" spans="2:2">
      <c r="B22902" s="102"/>
    </row>
    <row r="22903" spans="2:2">
      <c r="B22903" s="102"/>
    </row>
    <row r="22904" spans="2:2">
      <c r="B22904" s="102"/>
    </row>
    <row r="22905" spans="2:2">
      <c r="B22905" s="102"/>
    </row>
    <row r="22906" spans="2:2">
      <c r="B22906" s="102"/>
    </row>
    <row r="22907" spans="2:2">
      <c r="B22907" s="102"/>
    </row>
    <row r="22908" spans="2:2">
      <c r="B22908" s="102"/>
    </row>
    <row r="22909" spans="2:2">
      <c r="B22909" s="102"/>
    </row>
    <row r="22910" spans="2:2">
      <c r="B22910" s="102"/>
    </row>
    <row r="22911" spans="2:2">
      <c r="B22911" s="102"/>
    </row>
    <row r="22912" spans="2:2">
      <c r="B22912" s="102"/>
    </row>
    <row r="22913" spans="2:2">
      <c r="B22913" s="102"/>
    </row>
    <row r="22914" spans="2:2">
      <c r="B22914" s="102"/>
    </row>
    <row r="22915" spans="2:2">
      <c r="B22915" s="102"/>
    </row>
    <row r="22916" spans="2:2">
      <c r="B22916" s="102"/>
    </row>
    <row r="22917" spans="2:2">
      <c r="B22917" s="102"/>
    </row>
    <row r="22918" spans="2:2">
      <c r="B22918" s="102"/>
    </row>
    <row r="22919" spans="2:2">
      <c r="B22919" s="102"/>
    </row>
    <row r="22920" spans="2:2">
      <c r="B22920" s="102"/>
    </row>
    <row r="22921" spans="2:2">
      <c r="B22921" s="102"/>
    </row>
    <row r="22922" spans="2:2">
      <c r="B22922" s="102"/>
    </row>
    <row r="22923" spans="2:2">
      <c r="B22923" s="102"/>
    </row>
    <row r="22924" spans="2:2">
      <c r="B22924" s="102"/>
    </row>
    <row r="22925" spans="2:2">
      <c r="B22925" s="102"/>
    </row>
    <row r="22926" spans="2:2">
      <c r="B22926" s="102"/>
    </row>
    <row r="22927" spans="2:2">
      <c r="B22927" s="102"/>
    </row>
    <row r="22928" spans="2:2">
      <c r="B22928" s="102"/>
    </row>
    <row r="22929" spans="2:2">
      <c r="B22929" s="102"/>
    </row>
    <row r="22930" spans="2:2">
      <c r="B22930" s="102"/>
    </row>
    <row r="22931" spans="2:2">
      <c r="B22931" s="102"/>
    </row>
    <row r="22932" spans="2:2">
      <c r="B22932" s="102"/>
    </row>
    <row r="22933" spans="2:2">
      <c r="B22933" s="102"/>
    </row>
    <row r="22934" spans="2:2">
      <c r="B22934" s="102"/>
    </row>
    <row r="22935" spans="2:2">
      <c r="B22935" s="102"/>
    </row>
    <row r="22936" spans="2:2">
      <c r="B22936" s="102"/>
    </row>
    <row r="22937" spans="2:2">
      <c r="B22937" s="102"/>
    </row>
    <row r="22938" spans="2:2">
      <c r="B22938" s="102"/>
    </row>
    <row r="22939" spans="2:2">
      <c r="B22939" s="102"/>
    </row>
    <row r="22940" spans="2:2">
      <c r="B22940" s="102"/>
    </row>
    <row r="22941" spans="2:2">
      <c r="B22941" s="102"/>
    </row>
    <row r="22942" spans="2:2">
      <c r="B22942" s="102"/>
    </row>
    <row r="22943" spans="2:2">
      <c r="B22943" s="102"/>
    </row>
    <row r="22944" spans="2:2">
      <c r="B22944" s="102"/>
    </row>
    <row r="22945" spans="2:2">
      <c r="B22945" s="102"/>
    </row>
    <row r="22946" spans="2:2">
      <c r="B22946" s="102"/>
    </row>
    <row r="22947" spans="2:2">
      <c r="B22947" s="102"/>
    </row>
    <row r="22948" spans="2:2">
      <c r="B22948" s="102"/>
    </row>
    <row r="22949" spans="2:2">
      <c r="B22949" s="102"/>
    </row>
    <row r="22950" spans="2:2">
      <c r="B22950" s="102"/>
    </row>
    <row r="22951" spans="2:2">
      <c r="B22951" s="102"/>
    </row>
    <row r="22952" spans="2:2">
      <c r="B22952" s="102"/>
    </row>
    <row r="22953" spans="2:2">
      <c r="B22953" s="102"/>
    </row>
    <row r="22954" spans="2:2">
      <c r="B22954" s="102"/>
    </row>
    <row r="22955" spans="2:2">
      <c r="B22955" s="102"/>
    </row>
    <row r="22956" spans="2:2">
      <c r="B22956" s="102"/>
    </row>
    <row r="22957" spans="2:2">
      <c r="B22957" s="102"/>
    </row>
    <row r="22958" spans="2:2">
      <c r="B22958" s="102"/>
    </row>
    <row r="22959" spans="2:2">
      <c r="B22959" s="102"/>
    </row>
    <row r="22960" spans="2:2">
      <c r="B22960" s="102"/>
    </row>
    <row r="22961" spans="2:2">
      <c r="B22961" s="102"/>
    </row>
    <row r="22962" spans="2:2">
      <c r="B22962" s="102"/>
    </row>
    <row r="22963" spans="2:2">
      <c r="B22963" s="102"/>
    </row>
    <row r="22964" spans="2:2">
      <c r="B22964" s="102"/>
    </row>
    <row r="22965" spans="2:2">
      <c r="B22965" s="102"/>
    </row>
    <row r="22966" spans="2:2">
      <c r="B22966" s="102"/>
    </row>
    <row r="22967" spans="2:2">
      <c r="B22967" s="102"/>
    </row>
    <row r="22968" spans="2:2">
      <c r="B22968" s="102"/>
    </row>
    <row r="22969" spans="2:2">
      <c r="B22969" s="102"/>
    </row>
    <row r="22970" spans="2:2">
      <c r="B22970" s="102"/>
    </row>
    <row r="22971" spans="2:2">
      <c r="B22971" s="102"/>
    </row>
    <row r="22972" spans="2:2">
      <c r="B22972" s="102"/>
    </row>
    <row r="22973" spans="2:2">
      <c r="B22973" s="102"/>
    </row>
    <row r="22974" spans="2:2">
      <c r="B22974" s="102"/>
    </row>
    <row r="22975" spans="2:2">
      <c r="B22975" s="102"/>
    </row>
    <row r="22976" spans="2:2">
      <c r="B22976" s="102"/>
    </row>
    <row r="22977" spans="2:2">
      <c r="B22977" s="102"/>
    </row>
    <row r="22978" spans="2:2">
      <c r="B22978" s="102"/>
    </row>
    <row r="22979" spans="2:2">
      <c r="B22979" s="102"/>
    </row>
    <row r="22980" spans="2:2">
      <c r="B22980" s="102"/>
    </row>
    <row r="22981" spans="2:2">
      <c r="B22981" s="102"/>
    </row>
    <row r="22982" spans="2:2">
      <c r="B22982" s="102"/>
    </row>
    <row r="22983" spans="2:2">
      <c r="B22983" s="102"/>
    </row>
    <row r="22984" spans="2:2">
      <c r="B22984" s="102"/>
    </row>
    <row r="22985" spans="2:2">
      <c r="B22985" s="102"/>
    </row>
    <row r="22986" spans="2:2">
      <c r="B22986" s="102"/>
    </row>
    <row r="22987" spans="2:2">
      <c r="B22987" s="102"/>
    </row>
    <row r="22988" spans="2:2">
      <c r="B22988" s="102"/>
    </row>
    <row r="22989" spans="2:2">
      <c r="B22989" s="102"/>
    </row>
    <row r="22990" spans="2:2">
      <c r="B22990" s="102"/>
    </row>
    <row r="22991" spans="2:2">
      <c r="B22991" s="102"/>
    </row>
    <row r="22992" spans="2:2">
      <c r="B22992" s="102"/>
    </row>
    <row r="22993" spans="2:2">
      <c r="B22993" s="102"/>
    </row>
    <row r="22994" spans="2:2">
      <c r="B22994" s="102"/>
    </row>
    <row r="22995" spans="2:2">
      <c r="B22995" s="102"/>
    </row>
    <row r="22996" spans="2:2">
      <c r="B22996" s="102"/>
    </row>
    <row r="22997" spans="2:2">
      <c r="B22997" s="102"/>
    </row>
    <row r="22998" spans="2:2">
      <c r="B22998" s="102"/>
    </row>
    <row r="22999" spans="2:2">
      <c r="B22999" s="102"/>
    </row>
    <row r="23000" spans="2:2">
      <c r="B23000" s="102"/>
    </row>
    <row r="23001" spans="2:2">
      <c r="B23001" s="102"/>
    </row>
    <row r="23002" spans="2:2">
      <c r="B23002" s="102"/>
    </row>
    <row r="23003" spans="2:2">
      <c r="B23003" s="102"/>
    </row>
    <row r="23004" spans="2:2">
      <c r="B23004" s="102"/>
    </row>
    <row r="23005" spans="2:2">
      <c r="B23005" s="102"/>
    </row>
    <row r="23006" spans="2:2">
      <c r="B23006" s="102"/>
    </row>
    <row r="23007" spans="2:2">
      <c r="B23007" s="102"/>
    </row>
    <row r="23008" spans="2:2">
      <c r="B23008" s="102"/>
    </row>
    <row r="23009" spans="2:2">
      <c r="B23009" s="102"/>
    </row>
    <row r="23010" spans="2:2">
      <c r="B23010" s="102"/>
    </row>
    <row r="23011" spans="2:2">
      <c r="B23011" s="102"/>
    </row>
    <row r="23012" spans="2:2">
      <c r="B23012" s="102"/>
    </row>
    <row r="23013" spans="2:2">
      <c r="B23013" s="102"/>
    </row>
    <row r="23014" spans="2:2">
      <c r="B23014" s="102"/>
    </row>
    <row r="23015" spans="2:2">
      <c r="B23015" s="102"/>
    </row>
    <row r="23016" spans="2:2">
      <c r="B23016" s="102"/>
    </row>
    <row r="23017" spans="2:2">
      <c r="B23017" s="102"/>
    </row>
    <row r="23018" spans="2:2">
      <c r="B23018" s="102"/>
    </row>
    <row r="23019" spans="2:2">
      <c r="B23019" s="102"/>
    </row>
    <row r="23020" spans="2:2">
      <c r="B23020" s="102"/>
    </row>
    <row r="23021" spans="2:2">
      <c r="B23021" s="102"/>
    </row>
    <row r="23022" spans="2:2">
      <c r="B23022" s="102"/>
    </row>
    <row r="23023" spans="2:2">
      <c r="B23023" s="102"/>
    </row>
    <row r="23024" spans="2:2">
      <c r="B23024" s="102"/>
    </row>
    <row r="23025" spans="2:2">
      <c r="B23025" s="102"/>
    </row>
    <row r="23026" spans="2:2">
      <c r="B23026" s="102"/>
    </row>
    <row r="23027" spans="2:2">
      <c r="B23027" s="102"/>
    </row>
    <row r="23028" spans="2:2">
      <c r="B23028" s="102"/>
    </row>
    <row r="23029" spans="2:2">
      <c r="B23029" s="102"/>
    </row>
    <row r="23030" spans="2:2">
      <c r="B23030" s="102"/>
    </row>
    <row r="23031" spans="2:2">
      <c r="B23031" s="102"/>
    </row>
    <row r="23032" spans="2:2">
      <c r="B23032" s="102"/>
    </row>
    <row r="23033" spans="2:2">
      <c r="B23033" s="102"/>
    </row>
    <row r="23034" spans="2:2">
      <c r="B23034" s="102"/>
    </row>
    <row r="23035" spans="2:2">
      <c r="B23035" s="102"/>
    </row>
    <row r="23036" spans="2:2">
      <c r="B23036" s="102"/>
    </row>
    <row r="23037" spans="2:2">
      <c r="B23037" s="102"/>
    </row>
    <row r="23038" spans="2:2">
      <c r="B23038" s="102"/>
    </row>
    <row r="23039" spans="2:2">
      <c r="B23039" s="102"/>
    </row>
    <row r="23040" spans="2:2">
      <c r="B23040" s="102"/>
    </row>
    <row r="23041" spans="2:2">
      <c r="B23041" s="102"/>
    </row>
    <row r="23042" spans="2:2">
      <c r="B23042" s="102"/>
    </row>
    <row r="23043" spans="2:2">
      <c r="B23043" s="102"/>
    </row>
    <row r="23044" spans="2:2">
      <c r="B23044" s="102"/>
    </row>
    <row r="23045" spans="2:2">
      <c r="B23045" s="102"/>
    </row>
    <row r="23046" spans="2:2">
      <c r="B23046" s="102"/>
    </row>
    <row r="23047" spans="2:2">
      <c r="B23047" s="102"/>
    </row>
    <row r="23048" spans="2:2">
      <c r="B23048" s="102"/>
    </row>
    <row r="23049" spans="2:2">
      <c r="B23049" s="102"/>
    </row>
    <row r="23050" spans="2:2">
      <c r="B23050" s="102"/>
    </row>
    <row r="23051" spans="2:2">
      <c r="B23051" s="102"/>
    </row>
    <row r="23052" spans="2:2">
      <c r="B23052" s="102"/>
    </row>
    <row r="23053" spans="2:2">
      <c r="B23053" s="102"/>
    </row>
    <row r="23054" spans="2:2">
      <c r="B23054" s="102"/>
    </row>
    <row r="23055" spans="2:2">
      <c r="B23055" s="102"/>
    </row>
    <row r="23056" spans="2:2">
      <c r="B23056" s="102"/>
    </row>
    <row r="23057" spans="2:2">
      <c r="B23057" s="102"/>
    </row>
    <row r="23058" spans="2:2">
      <c r="B23058" s="102"/>
    </row>
    <row r="23059" spans="2:2">
      <c r="B23059" s="102"/>
    </row>
    <row r="23060" spans="2:2">
      <c r="B23060" s="102"/>
    </row>
    <row r="23061" spans="2:2">
      <c r="B23061" s="102"/>
    </row>
    <row r="23062" spans="2:2">
      <c r="B23062" s="102"/>
    </row>
    <row r="23063" spans="2:2">
      <c r="B23063" s="102"/>
    </row>
    <row r="23064" spans="2:2">
      <c r="B23064" s="102"/>
    </row>
    <row r="23065" spans="2:2">
      <c r="B23065" s="102"/>
    </row>
    <row r="23066" spans="2:2">
      <c r="B23066" s="102"/>
    </row>
    <row r="23067" spans="2:2">
      <c r="B23067" s="102"/>
    </row>
    <row r="23068" spans="2:2">
      <c r="B23068" s="102"/>
    </row>
    <row r="23069" spans="2:2">
      <c r="B23069" s="102"/>
    </row>
    <row r="23070" spans="2:2">
      <c r="B23070" s="102"/>
    </row>
    <row r="23071" spans="2:2">
      <c r="B23071" s="102"/>
    </row>
    <row r="23072" spans="2:2">
      <c r="B23072" s="102"/>
    </row>
    <row r="23073" spans="2:2">
      <c r="B23073" s="102"/>
    </row>
    <row r="23074" spans="2:2">
      <c r="B23074" s="102"/>
    </row>
    <row r="23075" spans="2:2">
      <c r="B23075" s="102"/>
    </row>
    <row r="23076" spans="2:2">
      <c r="B23076" s="102"/>
    </row>
    <row r="23077" spans="2:2">
      <c r="B23077" s="102"/>
    </row>
    <row r="23078" spans="2:2">
      <c r="B23078" s="102"/>
    </row>
    <row r="23079" spans="2:2">
      <c r="B23079" s="102"/>
    </row>
    <row r="23080" spans="2:2">
      <c r="B23080" s="102"/>
    </row>
    <row r="23081" spans="2:2">
      <c r="B23081" s="102"/>
    </row>
    <row r="23082" spans="2:2">
      <c r="B23082" s="102"/>
    </row>
    <row r="23083" spans="2:2">
      <c r="B23083" s="102"/>
    </row>
    <row r="23084" spans="2:2">
      <c r="B23084" s="102"/>
    </row>
    <row r="23085" spans="2:2">
      <c r="B23085" s="102"/>
    </row>
    <row r="23086" spans="2:2">
      <c r="B23086" s="102"/>
    </row>
    <row r="23087" spans="2:2">
      <c r="B23087" s="102"/>
    </row>
    <row r="23088" spans="2:2">
      <c r="B23088" s="102"/>
    </row>
    <row r="23089" spans="2:2">
      <c r="B23089" s="102"/>
    </row>
    <row r="23090" spans="2:2">
      <c r="B23090" s="102"/>
    </row>
    <row r="23091" spans="2:2">
      <c r="B23091" s="102"/>
    </row>
    <row r="23092" spans="2:2">
      <c r="B23092" s="102"/>
    </row>
    <row r="23093" spans="2:2">
      <c r="B23093" s="102"/>
    </row>
    <row r="23094" spans="2:2">
      <c r="B23094" s="102"/>
    </row>
    <row r="23095" spans="2:2">
      <c r="B23095" s="102"/>
    </row>
    <row r="23096" spans="2:2">
      <c r="B23096" s="102"/>
    </row>
    <row r="23097" spans="2:2">
      <c r="B23097" s="102"/>
    </row>
    <row r="23098" spans="2:2">
      <c r="B23098" s="102"/>
    </row>
    <row r="23099" spans="2:2">
      <c r="B23099" s="102"/>
    </row>
    <row r="23100" spans="2:2">
      <c r="B23100" s="102"/>
    </row>
    <row r="23101" spans="2:2">
      <c r="B23101" s="102"/>
    </row>
    <row r="23102" spans="2:2">
      <c r="B23102" s="102"/>
    </row>
    <row r="23103" spans="2:2">
      <c r="B23103" s="102"/>
    </row>
    <row r="23104" spans="2:2">
      <c r="B23104" s="102"/>
    </row>
    <row r="23105" spans="2:2">
      <c r="B23105" s="102"/>
    </row>
    <row r="23106" spans="2:2">
      <c r="B23106" s="102"/>
    </row>
    <row r="23107" spans="2:2">
      <c r="B23107" s="102"/>
    </row>
    <row r="23108" spans="2:2">
      <c r="B23108" s="102"/>
    </row>
    <row r="23109" spans="2:2">
      <c r="B23109" s="102"/>
    </row>
    <row r="23110" spans="2:2">
      <c r="B23110" s="102"/>
    </row>
    <row r="23111" spans="2:2">
      <c r="B23111" s="102"/>
    </row>
    <row r="23112" spans="2:2">
      <c r="B23112" s="102"/>
    </row>
    <row r="23113" spans="2:2">
      <c r="B23113" s="102"/>
    </row>
    <row r="23114" spans="2:2">
      <c r="B23114" s="102"/>
    </row>
    <row r="23115" spans="2:2">
      <c r="B23115" s="102"/>
    </row>
    <row r="23116" spans="2:2">
      <c r="B23116" s="102"/>
    </row>
    <row r="23117" spans="2:2">
      <c r="B23117" s="102"/>
    </row>
    <row r="23118" spans="2:2">
      <c r="B23118" s="102"/>
    </row>
    <row r="23119" spans="2:2">
      <c r="B23119" s="102"/>
    </row>
    <row r="23120" spans="2:2">
      <c r="B23120" s="102"/>
    </row>
    <row r="23121" spans="2:2">
      <c r="B23121" s="102"/>
    </row>
    <row r="23122" spans="2:2">
      <c r="B23122" s="102"/>
    </row>
    <row r="23123" spans="2:2">
      <c r="B23123" s="102"/>
    </row>
    <row r="23124" spans="2:2">
      <c r="B23124" s="102"/>
    </row>
    <row r="23125" spans="2:2">
      <c r="B23125" s="102"/>
    </row>
    <row r="23126" spans="2:2">
      <c r="B23126" s="102"/>
    </row>
    <row r="23127" spans="2:2">
      <c r="B23127" s="102"/>
    </row>
    <row r="23128" spans="2:2">
      <c r="B23128" s="102"/>
    </row>
    <row r="23129" spans="2:2">
      <c r="B23129" s="102"/>
    </row>
    <row r="23130" spans="2:2">
      <c r="B23130" s="102"/>
    </row>
    <row r="23131" spans="2:2">
      <c r="B23131" s="102"/>
    </row>
    <row r="23132" spans="2:2">
      <c r="B23132" s="102"/>
    </row>
    <row r="23133" spans="2:2">
      <c r="B23133" s="102"/>
    </row>
    <row r="23134" spans="2:2">
      <c r="B23134" s="102"/>
    </row>
    <row r="23135" spans="2:2">
      <c r="B23135" s="102"/>
    </row>
    <row r="23136" spans="2:2">
      <c r="B23136" s="102"/>
    </row>
    <row r="23137" spans="2:2">
      <c r="B23137" s="102"/>
    </row>
    <row r="23138" spans="2:2">
      <c r="B23138" s="102"/>
    </row>
    <row r="23139" spans="2:2">
      <c r="B23139" s="102"/>
    </row>
    <row r="23140" spans="2:2">
      <c r="B23140" s="102"/>
    </row>
    <row r="23141" spans="2:2">
      <c r="B23141" s="102"/>
    </row>
    <row r="23142" spans="2:2">
      <c r="B23142" s="102"/>
    </row>
    <row r="23143" spans="2:2">
      <c r="B23143" s="102"/>
    </row>
    <row r="23144" spans="2:2">
      <c r="B23144" s="102"/>
    </row>
    <row r="23145" spans="2:2">
      <c r="B23145" s="102"/>
    </row>
    <row r="23146" spans="2:2">
      <c r="B23146" s="102"/>
    </row>
    <row r="23147" spans="2:2">
      <c r="B23147" s="102"/>
    </row>
    <row r="23148" spans="2:2">
      <c r="B23148" s="102"/>
    </row>
    <row r="23149" spans="2:2">
      <c r="B23149" s="102"/>
    </row>
    <row r="23150" spans="2:2">
      <c r="B23150" s="102"/>
    </row>
    <row r="23151" spans="2:2">
      <c r="B23151" s="102"/>
    </row>
    <row r="23152" spans="2:2">
      <c r="B23152" s="102"/>
    </row>
    <row r="23153" spans="2:2">
      <c r="B23153" s="102"/>
    </row>
    <row r="23154" spans="2:2">
      <c r="B23154" s="102"/>
    </row>
    <row r="23155" spans="2:2">
      <c r="B23155" s="102"/>
    </row>
    <row r="23156" spans="2:2">
      <c r="B23156" s="102"/>
    </row>
    <row r="23157" spans="2:2">
      <c r="B23157" s="102"/>
    </row>
    <row r="23158" spans="2:2">
      <c r="B23158" s="102"/>
    </row>
    <row r="23159" spans="2:2">
      <c r="B23159" s="102"/>
    </row>
    <row r="23160" spans="2:2">
      <c r="B23160" s="102"/>
    </row>
    <row r="23161" spans="2:2">
      <c r="B23161" s="102"/>
    </row>
    <row r="23162" spans="2:2">
      <c r="B23162" s="102"/>
    </row>
    <row r="23163" spans="2:2">
      <c r="B23163" s="102"/>
    </row>
    <row r="23164" spans="2:2">
      <c r="B23164" s="102"/>
    </row>
    <row r="23165" spans="2:2">
      <c r="B23165" s="102"/>
    </row>
    <row r="23166" spans="2:2">
      <c r="B23166" s="102"/>
    </row>
    <row r="23167" spans="2:2">
      <c r="B23167" s="102"/>
    </row>
    <row r="23168" spans="2:2">
      <c r="B23168" s="102"/>
    </row>
    <row r="23169" spans="2:2">
      <c r="B23169" s="102"/>
    </row>
    <row r="23170" spans="2:2">
      <c r="B23170" s="102"/>
    </row>
    <row r="23171" spans="2:2">
      <c r="B23171" s="102"/>
    </row>
    <row r="23172" spans="2:2">
      <c r="B23172" s="102"/>
    </row>
    <row r="23173" spans="2:2">
      <c r="B23173" s="102"/>
    </row>
    <row r="23174" spans="2:2">
      <c r="B23174" s="102"/>
    </row>
    <row r="23175" spans="2:2">
      <c r="B23175" s="102"/>
    </row>
    <row r="23176" spans="2:2">
      <c r="B23176" s="102"/>
    </row>
    <row r="23177" spans="2:2">
      <c r="B23177" s="102"/>
    </row>
    <row r="23178" spans="2:2">
      <c r="B23178" s="102"/>
    </row>
    <row r="23179" spans="2:2">
      <c r="B23179" s="102"/>
    </row>
    <row r="23180" spans="2:2">
      <c r="B23180" s="102"/>
    </row>
    <row r="23181" spans="2:2">
      <c r="B23181" s="102"/>
    </row>
    <row r="23182" spans="2:2">
      <c r="B23182" s="102"/>
    </row>
    <row r="23183" spans="2:2">
      <c r="B23183" s="102"/>
    </row>
    <row r="23184" spans="2:2">
      <c r="B23184" s="102"/>
    </row>
    <row r="23185" spans="2:2">
      <c r="B23185" s="102"/>
    </row>
    <row r="23186" spans="2:2">
      <c r="B23186" s="102"/>
    </row>
    <row r="23187" spans="2:2">
      <c r="B23187" s="102"/>
    </row>
    <row r="23188" spans="2:2">
      <c r="B23188" s="102"/>
    </row>
    <row r="23189" spans="2:2">
      <c r="B23189" s="102"/>
    </row>
    <row r="23190" spans="2:2">
      <c r="B23190" s="102"/>
    </row>
    <row r="23191" spans="2:2">
      <c r="B23191" s="102"/>
    </row>
    <row r="23192" spans="2:2">
      <c r="B23192" s="102"/>
    </row>
    <row r="23193" spans="2:2">
      <c r="B23193" s="102"/>
    </row>
    <row r="23194" spans="2:2">
      <c r="B23194" s="102"/>
    </row>
    <row r="23195" spans="2:2">
      <c r="B23195" s="102"/>
    </row>
    <row r="23196" spans="2:2">
      <c r="B23196" s="102"/>
    </row>
    <row r="23197" spans="2:2">
      <c r="B23197" s="102"/>
    </row>
    <row r="23198" spans="2:2">
      <c r="B23198" s="102"/>
    </row>
    <row r="23199" spans="2:2">
      <c r="B23199" s="102"/>
    </row>
    <row r="23200" spans="2:2">
      <c r="B23200" s="102"/>
    </row>
    <row r="23201" spans="2:2">
      <c r="B23201" s="102"/>
    </row>
    <row r="23202" spans="2:2">
      <c r="B23202" s="102"/>
    </row>
    <row r="23203" spans="2:2">
      <c r="B23203" s="102"/>
    </row>
    <row r="23204" spans="2:2">
      <c r="B23204" s="102"/>
    </row>
    <row r="23205" spans="2:2">
      <c r="B23205" s="102"/>
    </row>
    <row r="23206" spans="2:2">
      <c r="B23206" s="102"/>
    </row>
    <row r="23207" spans="2:2">
      <c r="B23207" s="102"/>
    </row>
    <row r="23208" spans="2:2">
      <c r="B23208" s="102"/>
    </row>
    <row r="23209" spans="2:2">
      <c r="B23209" s="102"/>
    </row>
    <row r="23210" spans="2:2">
      <c r="B23210" s="102"/>
    </row>
    <row r="23211" spans="2:2">
      <c r="B23211" s="102"/>
    </row>
    <row r="23212" spans="2:2">
      <c r="B23212" s="102"/>
    </row>
    <row r="23213" spans="2:2">
      <c r="B23213" s="102"/>
    </row>
    <row r="23214" spans="2:2">
      <c r="B23214" s="102"/>
    </row>
    <row r="23215" spans="2:2">
      <c r="B23215" s="102"/>
    </row>
    <row r="23216" spans="2:2">
      <c r="B23216" s="102"/>
    </row>
    <row r="23217" spans="2:2">
      <c r="B23217" s="102"/>
    </row>
    <row r="23218" spans="2:2">
      <c r="B23218" s="102"/>
    </row>
    <row r="23219" spans="2:2">
      <c r="B23219" s="102"/>
    </row>
    <row r="23220" spans="2:2">
      <c r="B23220" s="102"/>
    </row>
    <row r="23221" spans="2:2">
      <c r="B23221" s="102"/>
    </row>
    <row r="23222" spans="2:2">
      <c r="B23222" s="102"/>
    </row>
    <row r="23223" spans="2:2">
      <c r="B23223" s="102"/>
    </row>
    <row r="23224" spans="2:2">
      <c r="B23224" s="102"/>
    </row>
    <row r="23225" spans="2:2">
      <c r="B23225" s="102"/>
    </row>
    <row r="23226" spans="2:2">
      <c r="B23226" s="102"/>
    </row>
    <row r="23227" spans="2:2">
      <c r="B23227" s="102"/>
    </row>
    <row r="23228" spans="2:2">
      <c r="B23228" s="102"/>
    </row>
    <row r="23229" spans="2:2">
      <c r="B23229" s="102"/>
    </row>
    <row r="23230" spans="2:2">
      <c r="B23230" s="102"/>
    </row>
    <row r="23231" spans="2:2">
      <c r="B23231" s="102"/>
    </row>
    <row r="23232" spans="2:2">
      <c r="B23232" s="102"/>
    </row>
    <row r="23233" spans="2:2">
      <c r="B23233" s="102"/>
    </row>
    <row r="23234" spans="2:2">
      <c r="B23234" s="102"/>
    </row>
    <row r="23235" spans="2:2">
      <c r="B23235" s="102"/>
    </row>
    <row r="23236" spans="2:2">
      <c r="B23236" s="102"/>
    </row>
    <row r="23237" spans="2:2">
      <c r="B23237" s="102"/>
    </row>
    <row r="23238" spans="2:2">
      <c r="B23238" s="102"/>
    </row>
    <row r="23239" spans="2:2">
      <c r="B23239" s="102"/>
    </row>
    <row r="23240" spans="2:2">
      <c r="B23240" s="102"/>
    </row>
    <row r="23241" spans="2:2">
      <c r="B23241" s="102"/>
    </row>
    <row r="23242" spans="2:2">
      <c r="B23242" s="102"/>
    </row>
    <row r="23243" spans="2:2">
      <c r="B23243" s="102"/>
    </row>
    <row r="23244" spans="2:2">
      <c r="B23244" s="102"/>
    </row>
    <row r="23245" spans="2:2">
      <c r="B23245" s="102"/>
    </row>
    <row r="23246" spans="2:2">
      <c r="B23246" s="102"/>
    </row>
    <row r="23247" spans="2:2">
      <c r="B23247" s="102"/>
    </row>
    <row r="23248" spans="2:2">
      <c r="B23248" s="102"/>
    </row>
    <row r="23249" spans="2:2">
      <c r="B23249" s="102"/>
    </row>
    <row r="23250" spans="2:2">
      <c r="B23250" s="102"/>
    </row>
    <row r="23251" spans="2:2">
      <c r="B23251" s="102"/>
    </row>
    <row r="23252" spans="2:2">
      <c r="B23252" s="102"/>
    </row>
    <row r="23253" spans="2:2">
      <c r="B23253" s="102"/>
    </row>
    <row r="23254" spans="2:2">
      <c r="B23254" s="102"/>
    </row>
    <row r="23255" spans="2:2">
      <c r="B23255" s="102"/>
    </row>
    <row r="23256" spans="2:2">
      <c r="B23256" s="102"/>
    </row>
    <row r="23257" spans="2:2">
      <c r="B23257" s="102"/>
    </row>
    <row r="23258" spans="2:2">
      <c r="B23258" s="102"/>
    </row>
    <row r="23259" spans="2:2">
      <c r="B23259" s="102"/>
    </row>
    <row r="23260" spans="2:2">
      <c r="B23260" s="102"/>
    </row>
    <row r="23261" spans="2:2">
      <c r="B23261" s="102"/>
    </row>
    <row r="23262" spans="2:2">
      <c r="B23262" s="102"/>
    </row>
    <row r="23263" spans="2:2">
      <c r="B23263" s="102"/>
    </row>
    <row r="23264" spans="2:2">
      <c r="B23264" s="102"/>
    </row>
    <row r="23265" spans="2:2">
      <c r="B23265" s="102"/>
    </row>
    <row r="23266" spans="2:2">
      <c r="B23266" s="102"/>
    </row>
    <row r="23267" spans="2:2">
      <c r="B23267" s="102"/>
    </row>
    <row r="23268" spans="2:2">
      <c r="B23268" s="102"/>
    </row>
    <row r="23269" spans="2:2">
      <c r="B23269" s="102"/>
    </row>
    <row r="23270" spans="2:2">
      <c r="B23270" s="102"/>
    </row>
    <row r="23271" spans="2:2">
      <c r="B23271" s="102"/>
    </row>
    <row r="23272" spans="2:2">
      <c r="B23272" s="102"/>
    </row>
    <row r="23273" spans="2:2">
      <c r="B23273" s="102"/>
    </row>
    <row r="23274" spans="2:2">
      <c r="B23274" s="102"/>
    </row>
    <row r="23275" spans="2:2">
      <c r="B23275" s="102"/>
    </row>
    <row r="23276" spans="2:2">
      <c r="B23276" s="102"/>
    </row>
    <row r="23277" spans="2:2">
      <c r="B23277" s="102"/>
    </row>
    <row r="23278" spans="2:2">
      <c r="B23278" s="102"/>
    </row>
    <row r="23279" spans="2:2">
      <c r="B23279" s="102"/>
    </row>
    <row r="23280" spans="2:2">
      <c r="B23280" s="102"/>
    </row>
    <row r="23281" spans="2:2">
      <c r="B23281" s="102"/>
    </row>
    <row r="23282" spans="2:2">
      <c r="B23282" s="102"/>
    </row>
    <row r="23283" spans="2:2">
      <c r="B23283" s="102"/>
    </row>
    <row r="23284" spans="2:2">
      <c r="B23284" s="102"/>
    </row>
    <row r="23285" spans="2:2">
      <c r="B23285" s="102"/>
    </row>
    <row r="23286" spans="2:2">
      <c r="B23286" s="102"/>
    </row>
    <row r="23287" spans="2:2">
      <c r="B23287" s="102"/>
    </row>
    <row r="23288" spans="2:2">
      <c r="B23288" s="102"/>
    </row>
    <row r="23289" spans="2:2">
      <c r="B23289" s="102"/>
    </row>
    <row r="23290" spans="2:2">
      <c r="B23290" s="102"/>
    </row>
    <row r="23291" spans="2:2">
      <c r="B23291" s="102"/>
    </row>
    <row r="23292" spans="2:2">
      <c r="B23292" s="102"/>
    </row>
    <row r="23293" spans="2:2">
      <c r="B23293" s="102"/>
    </row>
    <row r="23294" spans="2:2">
      <c r="B23294" s="102"/>
    </row>
    <row r="23295" spans="2:2">
      <c r="B23295" s="102"/>
    </row>
    <row r="23296" spans="2:2">
      <c r="B23296" s="102"/>
    </row>
    <row r="23297" spans="2:2">
      <c r="B23297" s="102"/>
    </row>
    <row r="23298" spans="2:2">
      <c r="B23298" s="102"/>
    </row>
    <row r="23299" spans="2:2">
      <c r="B23299" s="102"/>
    </row>
    <row r="23300" spans="2:2">
      <c r="B23300" s="102"/>
    </row>
    <row r="23301" spans="2:2">
      <c r="B23301" s="102"/>
    </row>
    <row r="23302" spans="2:2">
      <c r="B23302" s="102"/>
    </row>
    <row r="23303" spans="2:2">
      <c r="B23303" s="102"/>
    </row>
    <row r="23304" spans="2:2">
      <c r="B23304" s="102"/>
    </row>
    <row r="23305" spans="2:2">
      <c r="B23305" s="102"/>
    </row>
    <row r="23306" spans="2:2">
      <c r="B23306" s="102"/>
    </row>
    <row r="23307" spans="2:2">
      <c r="B23307" s="102"/>
    </row>
    <row r="23308" spans="2:2">
      <c r="B23308" s="102"/>
    </row>
    <row r="23309" spans="2:2">
      <c r="B23309" s="102"/>
    </row>
    <row r="23310" spans="2:2">
      <c r="B23310" s="102"/>
    </row>
    <row r="23311" spans="2:2">
      <c r="B23311" s="102"/>
    </row>
    <row r="23312" spans="2:2">
      <c r="B23312" s="102"/>
    </row>
    <row r="23313" spans="2:2">
      <c r="B23313" s="102"/>
    </row>
    <row r="23314" spans="2:2">
      <c r="B23314" s="102"/>
    </row>
    <row r="23315" spans="2:2">
      <c r="B23315" s="102"/>
    </row>
    <row r="23316" spans="2:2">
      <c r="B23316" s="102"/>
    </row>
    <row r="23317" spans="2:2">
      <c r="B23317" s="102"/>
    </row>
    <row r="23318" spans="2:2">
      <c r="B23318" s="102"/>
    </row>
    <row r="23319" spans="2:2">
      <c r="B23319" s="102"/>
    </row>
    <row r="23320" spans="2:2">
      <c r="B23320" s="102"/>
    </row>
    <row r="23321" spans="2:2">
      <c r="B23321" s="102"/>
    </row>
    <row r="23322" spans="2:2">
      <c r="B23322" s="102"/>
    </row>
    <row r="23323" spans="2:2">
      <c r="B23323" s="102"/>
    </row>
    <row r="23324" spans="2:2">
      <c r="B23324" s="102"/>
    </row>
    <row r="23325" spans="2:2">
      <c r="B23325" s="102"/>
    </row>
    <row r="23326" spans="2:2">
      <c r="B23326" s="102"/>
    </row>
    <row r="23327" spans="2:2">
      <c r="B23327" s="102"/>
    </row>
    <row r="23328" spans="2:2">
      <c r="B23328" s="102"/>
    </row>
    <row r="23329" spans="2:2">
      <c r="B23329" s="102"/>
    </row>
    <row r="23330" spans="2:2">
      <c r="B23330" s="102"/>
    </row>
    <row r="23331" spans="2:2">
      <c r="B23331" s="102"/>
    </row>
    <row r="23332" spans="2:2">
      <c r="B23332" s="102"/>
    </row>
    <row r="23333" spans="2:2">
      <c r="B23333" s="102"/>
    </row>
    <row r="23334" spans="2:2">
      <c r="B23334" s="102"/>
    </row>
    <row r="23335" spans="2:2">
      <c r="B23335" s="102"/>
    </row>
    <row r="23336" spans="2:2">
      <c r="B23336" s="102"/>
    </row>
    <row r="23337" spans="2:2">
      <c r="B23337" s="102"/>
    </row>
    <row r="23338" spans="2:2">
      <c r="B23338" s="102"/>
    </row>
    <row r="23339" spans="2:2">
      <c r="B23339" s="102"/>
    </row>
    <row r="23340" spans="2:2">
      <c r="B23340" s="102"/>
    </row>
    <row r="23341" spans="2:2">
      <c r="B23341" s="102"/>
    </row>
    <row r="23342" spans="2:2">
      <c r="B23342" s="102"/>
    </row>
    <row r="23343" spans="2:2">
      <c r="B23343" s="102"/>
    </row>
    <row r="23344" spans="2:2">
      <c r="B23344" s="102"/>
    </row>
    <row r="23345" spans="2:2">
      <c r="B23345" s="102"/>
    </row>
    <row r="23346" spans="2:2">
      <c r="B23346" s="102"/>
    </row>
    <row r="23347" spans="2:2">
      <c r="B23347" s="102"/>
    </row>
    <row r="23348" spans="2:2">
      <c r="B23348" s="102"/>
    </row>
    <row r="23349" spans="2:2">
      <c r="B23349" s="102"/>
    </row>
    <row r="23350" spans="2:2">
      <c r="B23350" s="102"/>
    </row>
    <row r="23351" spans="2:2">
      <c r="B23351" s="102"/>
    </row>
    <row r="23352" spans="2:2">
      <c r="B23352" s="102"/>
    </row>
    <row r="23353" spans="2:2">
      <c r="B23353" s="102"/>
    </row>
    <row r="23354" spans="2:2">
      <c r="B23354" s="102"/>
    </row>
    <row r="23355" spans="2:2">
      <c r="B23355" s="102"/>
    </row>
    <row r="23356" spans="2:2">
      <c r="B23356" s="102"/>
    </row>
    <row r="23357" spans="2:2">
      <c r="B23357" s="102"/>
    </row>
    <row r="23358" spans="2:2">
      <c r="B23358" s="102"/>
    </row>
    <row r="23359" spans="2:2">
      <c r="B23359" s="102"/>
    </row>
    <row r="23360" spans="2:2">
      <c r="B23360" s="102"/>
    </row>
    <row r="23361" spans="2:2">
      <c r="B23361" s="102"/>
    </row>
    <row r="23362" spans="2:2">
      <c r="B23362" s="102"/>
    </row>
    <row r="23363" spans="2:2">
      <c r="B23363" s="102"/>
    </row>
    <row r="23364" spans="2:2">
      <c r="B23364" s="102"/>
    </row>
    <row r="23365" spans="2:2">
      <c r="B23365" s="102"/>
    </row>
    <row r="23366" spans="2:2">
      <c r="B23366" s="102"/>
    </row>
    <row r="23367" spans="2:2">
      <c r="B23367" s="102"/>
    </row>
    <row r="23368" spans="2:2">
      <c r="B23368" s="102"/>
    </row>
    <row r="23369" spans="2:2">
      <c r="B23369" s="102"/>
    </row>
    <row r="23370" spans="2:2">
      <c r="B23370" s="102"/>
    </row>
    <row r="23371" spans="2:2">
      <c r="B23371" s="102"/>
    </row>
    <row r="23372" spans="2:2">
      <c r="B23372" s="102"/>
    </row>
    <row r="23373" spans="2:2">
      <c r="B23373" s="102"/>
    </row>
    <row r="23374" spans="2:2">
      <c r="B23374" s="102"/>
    </row>
    <row r="23375" spans="2:2">
      <c r="B23375" s="102"/>
    </row>
    <row r="23376" spans="2:2">
      <c r="B23376" s="102"/>
    </row>
    <row r="23377" spans="2:2">
      <c r="B23377" s="102"/>
    </row>
    <row r="23378" spans="2:2">
      <c r="B23378" s="102"/>
    </row>
    <row r="23379" spans="2:2">
      <c r="B23379" s="102"/>
    </row>
    <row r="23380" spans="2:2">
      <c r="B23380" s="102"/>
    </row>
    <row r="23381" spans="2:2">
      <c r="B23381" s="102"/>
    </row>
    <row r="23382" spans="2:2">
      <c r="B23382" s="102"/>
    </row>
    <row r="23383" spans="2:2">
      <c r="B23383" s="102"/>
    </row>
    <row r="23384" spans="2:2">
      <c r="B23384" s="102"/>
    </row>
    <row r="23385" spans="2:2">
      <c r="B23385" s="102"/>
    </row>
    <row r="23386" spans="2:2">
      <c r="B23386" s="102"/>
    </row>
    <row r="23387" spans="2:2">
      <c r="B23387" s="102"/>
    </row>
    <row r="23388" spans="2:2">
      <c r="B23388" s="102"/>
    </row>
    <row r="23389" spans="2:2">
      <c r="B23389" s="102"/>
    </row>
    <row r="23390" spans="2:2">
      <c r="B23390" s="102"/>
    </row>
    <row r="23391" spans="2:2">
      <c r="B23391" s="102"/>
    </row>
    <row r="23392" spans="2:2">
      <c r="B23392" s="102"/>
    </row>
    <row r="23393" spans="2:2">
      <c r="B23393" s="102"/>
    </row>
    <row r="23394" spans="2:2">
      <c r="B23394" s="102"/>
    </row>
    <row r="23395" spans="2:2">
      <c r="B23395" s="102"/>
    </row>
    <row r="23396" spans="2:2">
      <c r="B23396" s="102"/>
    </row>
    <row r="23397" spans="2:2">
      <c r="B23397" s="102"/>
    </row>
    <row r="23398" spans="2:2">
      <c r="B23398" s="102"/>
    </row>
    <row r="23399" spans="2:2">
      <c r="B23399" s="102"/>
    </row>
    <row r="23400" spans="2:2">
      <c r="B23400" s="102"/>
    </row>
    <row r="23401" spans="2:2">
      <c r="B23401" s="102"/>
    </row>
    <row r="23402" spans="2:2">
      <c r="B23402" s="102"/>
    </row>
    <row r="23403" spans="2:2">
      <c r="B23403" s="102"/>
    </row>
    <row r="23404" spans="2:2">
      <c r="B23404" s="102"/>
    </row>
    <row r="23405" spans="2:2">
      <c r="B23405" s="102"/>
    </row>
    <row r="23406" spans="2:2">
      <c r="B23406" s="102"/>
    </row>
    <row r="23407" spans="2:2">
      <c r="B23407" s="102"/>
    </row>
    <row r="23408" spans="2:2">
      <c r="B23408" s="102"/>
    </row>
    <row r="23409" spans="2:2">
      <c r="B23409" s="102"/>
    </row>
    <row r="23410" spans="2:2">
      <c r="B23410" s="102"/>
    </row>
    <row r="23411" spans="2:2">
      <c r="B23411" s="102"/>
    </row>
    <row r="23412" spans="2:2">
      <c r="B23412" s="102"/>
    </row>
    <row r="23413" spans="2:2">
      <c r="B23413" s="102"/>
    </row>
    <row r="23414" spans="2:2">
      <c r="B23414" s="102"/>
    </row>
    <row r="23415" spans="2:2">
      <c r="B23415" s="102"/>
    </row>
    <row r="23416" spans="2:2">
      <c r="B23416" s="102"/>
    </row>
    <row r="23417" spans="2:2">
      <c r="B23417" s="102"/>
    </row>
    <row r="23418" spans="2:2">
      <c r="B23418" s="102"/>
    </row>
    <row r="23419" spans="2:2">
      <c r="B23419" s="102"/>
    </row>
    <row r="23420" spans="2:2">
      <c r="B23420" s="102"/>
    </row>
    <row r="23421" spans="2:2">
      <c r="B23421" s="102"/>
    </row>
    <row r="23422" spans="2:2">
      <c r="B23422" s="102"/>
    </row>
    <row r="23423" spans="2:2">
      <c r="B23423" s="102"/>
    </row>
    <row r="23424" spans="2:2">
      <c r="B23424" s="102"/>
    </row>
    <row r="23425" spans="2:2">
      <c r="B23425" s="102"/>
    </row>
    <row r="23426" spans="2:2">
      <c r="B23426" s="102"/>
    </row>
    <row r="23427" spans="2:2">
      <c r="B23427" s="102"/>
    </row>
    <row r="23428" spans="2:2">
      <c r="B23428" s="102"/>
    </row>
    <row r="23429" spans="2:2">
      <c r="B23429" s="102"/>
    </row>
    <row r="23430" spans="2:2">
      <c r="B23430" s="102"/>
    </row>
    <row r="23431" spans="2:2">
      <c r="B23431" s="102"/>
    </row>
    <row r="23432" spans="2:2">
      <c r="B23432" s="102"/>
    </row>
    <row r="23433" spans="2:2">
      <c r="B23433" s="102"/>
    </row>
    <row r="23434" spans="2:2">
      <c r="B23434" s="102"/>
    </row>
    <row r="23435" spans="2:2">
      <c r="B23435" s="102"/>
    </row>
    <row r="23436" spans="2:2">
      <c r="B23436" s="102"/>
    </row>
    <row r="23437" spans="2:2">
      <c r="B23437" s="102"/>
    </row>
    <row r="23438" spans="2:2">
      <c r="B23438" s="102"/>
    </row>
    <row r="23439" spans="2:2">
      <c r="B23439" s="102"/>
    </row>
    <row r="23440" spans="2:2">
      <c r="B23440" s="102"/>
    </row>
    <row r="23441" spans="2:2">
      <c r="B23441" s="102"/>
    </row>
    <row r="23442" spans="2:2">
      <c r="B23442" s="102"/>
    </row>
    <row r="23443" spans="2:2">
      <c r="B23443" s="102"/>
    </row>
    <row r="23444" spans="2:2">
      <c r="B23444" s="102"/>
    </row>
    <row r="23445" spans="2:2">
      <c r="B23445" s="102"/>
    </row>
    <row r="23446" spans="2:2">
      <c r="B23446" s="102"/>
    </row>
    <row r="23447" spans="2:2">
      <c r="B23447" s="102"/>
    </row>
    <row r="23448" spans="2:2">
      <c r="B23448" s="102"/>
    </row>
    <row r="23449" spans="2:2">
      <c r="B23449" s="102"/>
    </row>
    <row r="23450" spans="2:2">
      <c r="B23450" s="102"/>
    </row>
    <row r="23451" spans="2:2">
      <c r="B23451" s="102"/>
    </row>
    <row r="23452" spans="2:2">
      <c r="B23452" s="102"/>
    </row>
    <row r="23453" spans="2:2">
      <c r="B23453" s="102"/>
    </row>
    <row r="23454" spans="2:2">
      <c r="B23454" s="102"/>
    </row>
    <row r="23455" spans="2:2">
      <c r="B23455" s="102"/>
    </row>
    <row r="23456" spans="2:2">
      <c r="B23456" s="102"/>
    </row>
    <row r="23457" spans="2:2">
      <c r="B23457" s="102"/>
    </row>
    <row r="23458" spans="2:2">
      <c r="B23458" s="102"/>
    </row>
    <row r="23459" spans="2:2">
      <c r="B23459" s="102"/>
    </row>
    <row r="23460" spans="2:2">
      <c r="B23460" s="102"/>
    </row>
    <row r="23461" spans="2:2">
      <c r="B23461" s="102"/>
    </row>
    <row r="23462" spans="2:2">
      <c r="B23462" s="102"/>
    </row>
    <row r="23463" spans="2:2">
      <c r="B23463" s="102"/>
    </row>
    <row r="23464" spans="2:2">
      <c r="B23464" s="102"/>
    </row>
    <row r="23465" spans="2:2">
      <c r="B23465" s="102"/>
    </row>
    <row r="23466" spans="2:2">
      <c r="B23466" s="102"/>
    </row>
    <row r="23467" spans="2:2">
      <c r="B23467" s="102"/>
    </row>
    <row r="23468" spans="2:2">
      <c r="B23468" s="102"/>
    </row>
    <row r="23469" spans="2:2">
      <c r="B23469" s="102"/>
    </row>
    <row r="23470" spans="2:2">
      <c r="B23470" s="102"/>
    </row>
    <row r="23471" spans="2:2">
      <c r="B23471" s="102"/>
    </row>
    <row r="23472" spans="2:2">
      <c r="B23472" s="102"/>
    </row>
    <row r="23473" spans="2:2">
      <c r="B23473" s="102"/>
    </row>
    <row r="23474" spans="2:2">
      <c r="B23474" s="102"/>
    </row>
    <row r="23475" spans="2:2">
      <c r="B23475" s="102"/>
    </row>
    <row r="23476" spans="2:2">
      <c r="B23476" s="102"/>
    </row>
    <row r="23477" spans="2:2">
      <c r="B23477" s="102"/>
    </row>
    <row r="23478" spans="2:2">
      <c r="B23478" s="102"/>
    </row>
    <row r="23479" spans="2:2">
      <c r="B23479" s="102"/>
    </row>
    <row r="23480" spans="2:2">
      <c r="B23480" s="102"/>
    </row>
    <row r="23481" spans="2:2">
      <c r="B23481" s="102"/>
    </row>
    <row r="23482" spans="2:2">
      <c r="B23482" s="102"/>
    </row>
    <row r="23483" spans="2:2">
      <c r="B23483" s="102"/>
    </row>
    <row r="23484" spans="2:2">
      <c r="B23484" s="102"/>
    </row>
    <row r="23485" spans="2:2">
      <c r="B23485" s="102"/>
    </row>
    <row r="23486" spans="2:2">
      <c r="B23486" s="102"/>
    </row>
    <row r="23487" spans="2:2">
      <c r="B23487" s="102"/>
    </row>
    <row r="23488" spans="2:2">
      <c r="B23488" s="102"/>
    </row>
    <row r="23489" spans="2:2">
      <c r="B23489" s="102"/>
    </row>
    <row r="23490" spans="2:2">
      <c r="B23490" s="102"/>
    </row>
    <row r="23491" spans="2:2">
      <c r="B23491" s="102"/>
    </row>
    <row r="23492" spans="2:2">
      <c r="B23492" s="102"/>
    </row>
    <row r="23493" spans="2:2">
      <c r="B23493" s="102"/>
    </row>
    <row r="23494" spans="2:2">
      <c r="B23494" s="102"/>
    </row>
    <row r="23495" spans="2:2">
      <c r="B23495" s="102"/>
    </row>
    <row r="23496" spans="2:2">
      <c r="B23496" s="102"/>
    </row>
    <row r="23497" spans="2:2">
      <c r="B23497" s="102"/>
    </row>
    <row r="23498" spans="2:2">
      <c r="B23498" s="102"/>
    </row>
    <row r="23499" spans="2:2">
      <c r="B23499" s="102"/>
    </row>
    <row r="23500" spans="2:2">
      <c r="B23500" s="102"/>
    </row>
    <row r="23501" spans="2:2">
      <c r="B23501" s="102"/>
    </row>
    <row r="23502" spans="2:2">
      <c r="B23502" s="102"/>
    </row>
    <row r="23503" spans="2:2">
      <c r="B23503" s="102"/>
    </row>
    <row r="23504" spans="2:2">
      <c r="B23504" s="102"/>
    </row>
    <row r="23505" spans="2:2">
      <c r="B23505" s="102"/>
    </row>
    <row r="23506" spans="2:2">
      <c r="B23506" s="102"/>
    </row>
    <row r="23507" spans="2:2">
      <c r="B23507" s="102"/>
    </row>
    <row r="23508" spans="2:2">
      <c r="B23508" s="102"/>
    </row>
    <row r="23509" spans="2:2">
      <c r="B23509" s="102"/>
    </row>
    <row r="23510" spans="2:2">
      <c r="B23510" s="102"/>
    </row>
    <row r="23511" spans="2:2">
      <c r="B23511" s="102"/>
    </row>
    <row r="23512" spans="2:2">
      <c r="B23512" s="102"/>
    </row>
    <row r="23513" spans="2:2">
      <c r="B23513" s="102"/>
    </row>
    <row r="23514" spans="2:2">
      <c r="B23514" s="102"/>
    </row>
    <row r="23515" spans="2:2">
      <c r="B23515" s="102"/>
    </row>
    <row r="23516" spans="2:2">
      <c r="B23516" s="102"/>
    </row>
    <row r="23517" spans="2:2">
      <c r="B23517" s="102"/>
    </row>
    <row r="23518" spans="2:2">
      <c r="B23518" s="102"/>
    </row>
    <row r="23519" spans="2:2">
      <c r="B23519" s="102"/>
    </row>
    <row r="23520" spans="2:2">
      <c r="B23520" s="102"/>
    </row>
    <row r="23521" spans="2:2">
      <c r="B23521" s="102"/>
    </row>
    <row r="23522" spans="2:2">
      <c r="B23522" s="102"/>
    </row>
    <row r="23523" spans="2:2">
      <c r="B23523" s="102"/>
    </row>
    <row r="23524" spans="2:2">
      <c r="B23524" s="102"/>
    </row>
    <row r="23525" spans="2:2">
      <c r="B23525" s="102"/>
    </row>
    <row r="23526" spans="2:2">
      <c r="B23526" s="102"/>
    </row>
    <row r="23527" spans="2:2">
      <c r="B23527" s="102"/>
    </row>
    <row r="23528" spans="2:2">
      <c r="B23528" s="102"/>
    </row>
    <row r="23529" spans="2:2">
      <c r="B23529" s="102"/>
    </row>
    <row r="23530" spans="2:2">
      <c r="B23530" s="102"/>
    </row>
    <row r="23531" spans="2:2">
      <c r="B23531" s="102"/>
    </row>
    <row r="23532" spans="2:2">
      <c r="B23532" s="102"/>
    </row>
    <row r="23533" spans="2:2">
      <c r="B23533" s="102"/>
    </row>
    <row r="23534" spans="2:2">
      <c r="B23534" s="102"/>
    </row>
    <row r="23535" spans="2:2">
      <c r="B23535" s="102"/>
    </row>
    <row r="23536" spans="2:2">
      <c r="B23536" s="102"/>
    </row>
    <row r="23537" spans="2:2">
      <c r="B23537" s="102"/>
    </row>
    <row r="23538" spans="2:2">
      <c r="B23538" s="102"/>
    </row>
    <row r="23539" spans="2:2">
      <c r="B23539" s="102"/>
    </row>
    <row r="23540" spans="2:2">
      <c r="B23540" s="102"/>
    </row>
    <row r="23541" spans="2:2">
      <c r="B23541" s="102"/>
    </row>
    <row r="23542" spans="2:2">
      <c r="B23542" s="102"/>
    </row>
    <row r="23543" spans="2:2">
      <c r="B23543" s="102"/>
    </row>
    <row r="23544" spans="2:2">
      <c r="B23544" s="102"/>
    </row>
    <row r="23545" spans="2:2">
      <c r="B23545" s="102"/>
    </row>
    <row r="23546" spans="2:2">
      <c r="B23546" s="102"/>
    </row>
    <row r="23547" spans="2:2">
      <c r="B23547" s="102"/>
    </row>
    <row r="23548" spans="2:2">
      <c r="B23548" s="102"/>
    </row>
    <row r="23549" spans="2:2">
      <c r="B23549" s="102"/>
    </row>
    <row r="23550" spans="2:2">
      <c r="B23550" s="102"/>
    </row>
    <row r="23551" spans="2:2">
      <c r="B23551" s="102"/>
    </row>
    <row r="23552" spans="2:2">
      <c r="B23552" s="102"/>
    </row>
    <row r="23553" spans="2:2">
      <c r="B23553" s="102"/>
    </row>
    <row r="23554" spans="2:2">
      <c r="B23554" s="102"/>
    </row>
    <row r="23555" spans="2:2">
      <c r="B23555" s="102"/>
    </row>
    <row r="23556" spans="2:2">
      <c r="B23556" s="102"/>
    </row>
    <row r="23557" spans="2:2">
      <c r="B23557" s="102"/>
    </row>
    <row r="23558" spans="2:2">
      <c r="B23558" s="102"/>
    </row>
    <row r="23559" spans="2:2">
      <c r="B23559" s="102"/>
    </row>
    <row r="23560" spans="2:2">
      <c r="B23560" s="102"/>
    </row>
    <row r="23561" spans="2:2">
      <c r="B23561" s="102"/>
    </row>
    <row r="23562" spans="2:2">
      <c r="B23562" s="102"/>
    </row>
    <row r="23563" spans="2:2">
      <c r="B23563" s="102"/>
    </row>
    <row r="23564" spans="2:2">
      <c r="B23564" s="102"/>
    </row>
    <row r="23565" spans="2:2">
      <c r="B23565" s="102"/>
    </row>
    <row r="23566" spans="2:2">
      <c r="B23566" s="102"/>
    </row>
    <row r="23567" spans="2:2">
      <c r="B23567" s="102"/>
    </row>
    <row r="23568" spans="2:2">
      <c r="B23568" s="102"/>
    </row>
    <row r="23569" spans="2:2">
      <c r="B23569" s="102"/>
    </row>
    <row r="23570" spans="2:2">
      <c r="B23570" s="102"/>
    </row>
    <row r="23571" spans="2:2">
      <c r="B23571" s="102"/>
    </row>
    <row r="23572" spans="2:2">
      <c r="B23572" s="102"/>
    </row>
    <row r="23573" spans="2:2">
      <c r="B23573" s="102"/>
    </row>
    <row r="23574" spans="2:2">
      <c r="B23574" s="102"/>
    </row>
    <row r="23575" spans="2:2">
      <c r="B23575" s="102"/>
    </row>
    <row r="23576" spans="2:2">
      <c r="B23576" s="102"/>
    </row>
    <row r="23577" spans="2:2">
      <c r="B23577" s="102"/>
    </row>
    <row r="23578" spans="2:2">
      <c r="B23578" s="102"/>
    </row>
    <row r="23579" spans="2:2">
      <c r="B23579" s="102"/>
    </row>
    <row r="23580" spans="2:2">
      <c r="B23580" s="102"/>
    </row>
    <row r="23581" spans="2:2">
      <c r="B23581" s="102"/>
    </row>
    <row r="23582" spans="2:2">
      <c r="B23582" s="102"/>
    </row>
    <row r="23583" spans="2:2">
      <c r="B23583" s="102"/>
    </row>
    <row r="23584" spans="2:2">
      <c r="B23584" s="102"/>
    </row>
    <row r="23585" spans="2:2">
      <c r="B23585" s="102"/>
    </row>
    <row r="23586" spans="2:2">
      <c r="B23586" s="102"/>
    </row>
    <row r="23587" spans="2:2">
      <c r="B23587" s="102"/>
    </row>
    <row r="23588" spans="2:2">
      <c r="B23588" s="102"/>
    </row>
    <row r="23589" spans="2:2">
      <c r="B23589" s="102"/>
    </row>
    <row r="23590" spans="2:2">
      <c r="B23590" s="102"/>
    </row>
    <row r="23591" spans="2:2">
      <c r="B23591" s="102"/>
    </row>
    <row r="23592" spans="2:2">
      <c r="B23592" s="102"/>
    </row>
    <row r="23593" spans="2:2">
      <c r="B23593" s="102"/>
    </row>
    <row r="23594" spans="2:2">
      <c r="B23594" s="102"/>
    </row>
    <row r="23595" spans="2:2">
      <c r="B23595" s="102"/>
    </row>
    <row r="23596" spans="2:2">
      <c r="B23596" s="102"/>
    </row>
    <row r="23597" spans="2:2">
      <c r="B23597" s="102"/>
    </row>
    <row r="23598" spans="2:2">
      <c r="B23598" s="102"/>
    </row>
    <row r="23599" spans="2:2">
      <c r="B23599" s="102"/>
    </row>
    <row r="23600" spans="2:2">
      <c r="B23600" s="102"/>
    </row>
    <row r="23601" spans="2:2">
      <c r="B23601" s="102"/>
    </row>
    <row r="23602" spans="2:2">
      <c r="B23602" s="102"/>
    </row>
    <row r="23603" spans="2:2">
      <c r="B23603" s="102"/>
    </row>
    <row r="23604" spans="2:2">
      <c r="B23604" s="102"/>
    </row>
    <row r="23605" spans="2:2">
      <c r="B23605" s="102"/>
    </row>
    <row r="23606" spans="2:2">
      <c r="B23606" s="102"/>
    </row>
    <row r="23607" spans="2:2">
      <c r="B23607" s="102"/>
    </row>
    <row r="23608" spans="2:2">
      <c r="B23608" s="102"/>
    </row>
    <row r="23609" spans="2:2">
      <c r="B23609" s="102"/>
    </row>
    <row r="23610" spans="2:2">
      <c r="B23610" s="102"/>
    </row>
    <row r="23611" spans="2:2">
      <c r="B23611" s="102"/>
    </row>
    <row r="23612" spans="2:2">
      <c r="B23612" s="102"/>
    </row>
    <row r="23613" spans="2:2">
      <c r="B23613" s="102"/>
    </row>
    <row r="23614" spans="2:2">
      <c r="B23614" s="102"/>
    </row>
    <row r="23615" spans="2:2">
      <c r="B23615" s="102"/>
    </row>
    <row r="23616" spans="2:2">
      <c r="B23616" s="102"/>
    </row>
    <row r="23617" spans="2:2">
      <c r="B23617" s="102"/>
    </row>
    <row r="23618" spans="2:2">
      <c r="B23618" s="102"/>
    </row>
    <row r="23619" spans="2:2">
      <c r="B23619" s="102"/>
    </row>
    <row r="23620" spans="2:2">
      <c r="B23620" s="102"/>
    </row>
    <row r="23621" spans="2:2">
      <c r="B23621" s="102"/>
    </row>
    <row r="23622" spans="2:2">
      <c r="B23622" s="102"/>
    </row>
    <row r="23623" spans="2:2">
      <c r="B23623" s="102"/>
    </row>
    <row r="23624" spans="2:2">
      <c r="B23624" s="102"/>
    </row>
    <row r="23625" spans="2:2">
      <c r="B23625" s="102"/>
    </row>
    <row r="23626" spans="2:2">
      <c r="B23626" s="102"/>
    </row>
    <row r="23627" spans="2:2">
      <c r="B23627" s="102"/>
    </row>
    <row r="23628" spans="2:2">
      <c r="B23628" s="102"/>
    </row>
    <row r="23629" spans="2:2">
      <c r="B23629" s="102"/>
    </row>
    <row r="23630" spans="2:2">
      <c r="B23630" s="102"/>
    </row>
    <row r="23631" spans="2:2">
      <c r="B23631" s="102"/>
    </row>
    <row r="23632" spans="2:2">
      <c r="B23632" s="102"/>
    </row>
    <row r="23633" spans="2:2">
      <c r="B23633" s="102"/>
    </row>
    <row r="23634" spans="2:2">
      <c r="B23634" s="102"/>
    </row>
    <row r="23635" spans="2:2">
      <c r="B23635" s="102"/>
    </row>
    <row r="23636" spans="2:2">
      <c r="B23636" s="102"/>
    </row>
    <row r="23637" spans="2:2">
      <c r="B23637" s="102"/>
    </row>
    <row r="23638" spans="2:2">
      <c r="B23638" s="102"/>
    </row>
    <row r="23639" spans="2:2">
      <c r="B23639" s="102"/>
    </row>
    <row r="23640" spans="2:2">
      <c r="B23640" s="102"/>
    </row>
    <row r="23641" spans="2:2">
      <c r="B23641" s="102"/>
    </row>
    <row r="23642" spans="2:2">
      <c r="B23642" s="102"/>
    </row>
    <row r="23643" spans="2:2">
      <c r="B23643" s="102"/>
    </row>
    <row r="23644" spans="2:2">
      <c r="B23644" s="102"/>
    </row>
    <row r="23645" spans="2:2">
      <c r="B23645" s="102"/>
    </row>
    <row r="23646" spans="2:2">
      <c r="B23646" s="102"/>
    </row>
    <row r="23647" spans="2:2">
      <c r="B23647" s="102"/>
    </row>
    <row r="23648" spans="2:2">
      <c r="B23648" s="102"/>
    </row>
    <row r="23649" spans="2:2">
      <c r="B23649" s="102"/>
    </row>
    <row r="23650" spans="2:2">
      <c r="B23650" s="102"/>
    </row>
    <row r="23651" spans="2:2">
      <c r="B23651" s="102"/>
    </row>
    <row r="23652" spans="2:2">
      <c r="B23652" s="102"/>
    </row>
    <row r="23653" spans="2:2">
      <c r="B23653" s="102"/>
    </row>
    <row r="23654" spans="2:2">
      <c r="B23654" s="102"/>
    </row>
    <row r="23655" spans="2:2">
      <c r="B23655" s="102"/>
    </row>
    <row r="23656" spans="2:2">
      <c r="B23656" s="102"/>
    </row>
    <row r="23657" spans="2:2">
      <c r="B23657" s="102"/>
    </row>
    <row r="23658" spans="2:2">
      <c r="B23658" s="102"/>
    </row>
    <row r="23659" spans="2:2">
      <c r="B23659" s="102"/>
    </row>
    <row r="23660" spans="2:2">
      <c r="B23660" s="102"/>
    </row>
    <row r="23661" spans="2:2">
      <c r="B23661" s="102"/>
    </row>
    <row r="23662" spans="2:2">
      <c r="B23662" s="102"/>
    </row>
    <row r="23663" spans="2:2">
      <c r="B23663" s="102"/>
    </row>
    <row r="23664" spans="2:2">
      <c r="B23664" s="102"/>
    </row>
    <row r="23665" spans="2:2">
      <c r="B23665" s="102"/>
    </row>
    <row r="23666" spans="2:2">
      <c r="B23666" s="102"/>
    </row>
    <row r="23667" spans="2:2">
      <c r="B23667" s="102"/>
    </row>
    <row r="23668" spans="2:2">
      <c r="B23668" s="102"/>
    </row>
    <row r="23669" spans="2:2">
      <c r="B23669" s="102"/>
    </row>
    <row r="23670" spans="2:2">
      <c r="B23670" s="102"/>
    </row>
    <row r="23671" spans="2:2">
      <c r="B23671" s="102"/>
    </row>
    <row r="23672" spans="2:2">
      <c r="B23672" s="102"/>
    </row>
    <row r="23673" spans="2:2">
      <c r="B23673" s="102"/>
    </row>
    <row r="23674" spans="2:2">
      <c r="B23674" s="102"/>
    </row>
    <row r="23675" spans="2:2">
      <c r="B23675" s="102"/>
    </row>
    <row r="23676" spans="2:2">
      <c r="B23676" s="102"/>
    </row>
    <row r="23677" spans="2:2">
      <c r="B23677" s="102"/>
    </row>
    <row r="23678" spans="2:2">
      <c r="B23678" s="102"/>
    </row>
    <row r="23679" spans="2:2">
      <c r="B23679" s="102"/>
    </row>
    <row r="23680" spans="2:2">
      <c r="B23680" s="102"/>
    </row>
    <row r="23681" spans="2:2">
      <c r="B23681" s="102"/>
    </row>
    <row r="23682" spans="2:2">
      <c r="B23682" s="102"/>
    </row>
    <row r="23683" spans="2:2">
      <c r="B23683" s="102"/>
    </row>
    <row r="23684" spans="2:2">
      <c r="B23684" s="102"/>
    </row>
    <row r="23685" spans="2:2">
      <c r="B23685" s="102"/>
    </row>
    <row r="23686" spans="2:2">
      <c r="B23686" s="102"/>
    </row>
    <row r="23687" spans="2:2">
      <c r="B23687" s="102"/>
    </row>
    <row r="23688" spans="2:2">
      <c r="B23688" s="102"/>
    </row>
    <row r="23689" spans="2:2">
      <c r="B23689" s="102"/>
    </row>
    <row r="23690" spans="2:2">
      <c r="B23690" s="102"/>
    </row>
    <row r="23691" spans="2:2">
      <c r="B23691" s="102"/>
    </row>
    <row r="23692" spans="2:2">
      <c r="B23692" s="102"/>
    </row>
    <row r="23693" spans="2:2">
      <c r="B23693" s="102"/>
    </row>
    <row r="23694" spans="2:2">
      <c r="B23694" s="102"/>
    </row>
    <row r="23695" spans="2:2">
      <c r="B23695" s="102"/>
    </row>
    <row r="23696" spans="2:2">
      <c r="B23696" s="102"/>
    </row>
    <row r="23697" spans="2:2">
      <c r="B23697" s="102"/>
    </row>
    <row r="23698" spans="2:2">
      <c r="B23698" s="102"/>
    </row>
    <row r="23699" spans="2:2">
      <c r="B23699" s="102"/>
    </row>
    <row r="23700" spans="2:2">
      <c r="B23700" s="102"/>
    </row>
    <row r="23701" spans="2:2">
      <c r="B23701" s="102"/>
    </row>
    <row r="23702" spans="2:2">
      <c r="B23702" s="102"/>
    </row>
    <row r="23703" spans="2:2">
      <c r="B23703" s="102"/>
    </row>
    <row r="23704" spans="2:2">
      <c r="B23704" s="102"/>
    </row>
    <row r="23705" spans="2:2">
      <c r="B23705" s="102"/>
    </row>
    <row r="23706" spans="2:2">
      <c r="B23706" s="102"/>
    </row>
    <row r="23707" spans="2:2">
      <c r="B23707" s="102"/>
    </row>
    <row r="23708" spans="2:2">
      <c r="B23708" s="102"/>
    </row>
    <row r="23709" spans="2:2">
      <c r="B23709" s="102"/>
    </row>
    <row r="23710" spans="2:2">
      <c r="B23710" s="102"/>
    </row>
    <row r="23711" spans="2:2">
      <c r="B23711" s="102"/>
    </row>
    <row r="23712" spans="2:2">
      <c r="B23712" s="102"/>
    </row>
    <row r="23713" spans="2:2">
      <c r="B23713" s="102"/>
    </row>
    <row r="23714" spans="2:2">
      <c r="B23714" s="102"/>
    </row>
    <row r="23715" spans="2:2">
      <c r="B23715" s="102"/>
    </row>
    <row r="23716" spans="2:2">
      <c r="B23716" s="102"/>
    </row>
    <row r="23717" spans="2:2">
      <c r="B23717" s="102"/>
    </row>
    <row r="23718" spans="2:2">
      <c r="B23718" s="102"/>
    </row>
    <row r="23719" spans="2:2">
      <c r="B23719" s="102"/>
    </row>
    <row r="23720" spans="2:2">
      <c r="B23720" s="102"/>
    </row>
    <row r="23721" spans="2:2">
      <c r="B23721" s="102"/>
    </row>
    <row r="23722" spans="2:2">
      <c r="B23722" s="102"/>
    </row>
    <row r="23723" spans="2:2">
      <c r="B23723" s="102"/>
    </row>
    <row r="23724" spans="2:2">
      <c r="B23724" s="102"/>
    </row>
    <row r="23725" spans="2:2">
      <c r="B23725" s="102"/>
    </row>
    <row r="23726" spans="2:2">
      <c r="B23726" s="102"/>
    </row>
    <row r="23727" spans="2:2">
      <c r="B23727" s="102"/>
    </row>
    <row r="23728" spans="2:2">
      <c r="B23728" s="102"/>
    </row>
    <row r="23729" spans="2:2">
      <c r="B23729" s="102"/>
    </row>
    <row r="23730" spans="2:2">
      <c r="B23730" s="102"/>
    </row>
    <row r="23731" spans="2:2">
      <c r="B23731" s="102"/>
    </row>
    <row r="23732" spans="2:2">
      <c r="B23732" s="102"/>
    </row>
    <row r="23733" spans="2:2">
      <c r="B23733" s="102"/>
    </row>
    <row r="23734" spans="2:2">
      <c r="B23734" s="102"/>
    </row>
    <row r="23735" spans="2:2">
      <c r="B23735" s="102"/>
    </row>
    <row r="23736" spans="2:2">
      <c r="B23736" s="102"/>
    </row>
    <row r="23737" spans="2:2">
      <c r="B23737" s="102"/>
    </row>
    <row r="23738" spans="2:2">
      <c r="B23738" s="102"/>
    </row>
    <row r="23739" spans="2:2">
      <c r="B23739" s="102"/>
    </row>
    <row r="23740" spans="2:2">
      <c r="B23740" s="102"/>
    </row>
    <row r="23741" spans="2:2">
      <c r="B23741" s="102"/>
    </row>
    <row r="23742" spans="2:2">
      <c r="B23742" s="102"/>
    </row>
    <row r="23743" spans="2:2">
      <c r="B23743" s="102"/>
    </row>
    <row r="23744" spans="2:2">
      <c r="B23744" s="102"/>
    </row>
    <row r="23745" spans="2:2">
      <c r="B23745" s="102"/>
    </row>
    <row r="23746" spans="2:2">
      <c r="B23746" s="102"/>
    </row>
    <row r="23747" spans="2:2">
      <c r="B23747" s="102"/>
    </row>
    <row r="23748" spans="2:2">
      <c r="B23748" s="102"/>
    </row>
    <row r="23749" spans="2:2">
      <c r="B23749" s="102"/>
    </row>
    <row r="23750" spans="2:2">
      <c r="B23750" s="102"/>
    </row>
    <row r="23751" spans="2:2">
      <c r="B23751" s="102"/>
    </row>
    <row r="23752" spans="2:2">
      <c r="B23752" s="102"/>
    </row>
    <row r="23753" spans="2:2">
      <c r="B23753" s="102"/>
    </row>
    <row r="23754" spans="2:2">
      <c r="B23754" s="102"/>
    </row>
    <row r="23755" spans="2:2">
      <c r="B23755" s="102"/>
    </row>
    <row r="23756" spans="2:2">
      <c r="B23756" s="102"/>
    </row>
    <row r="23757" spans="2:2">
      <c r="B23757" s="102"/>
    </row>
    <row r="23758" spans="2:2">
      <c r="B23758" s="102"/>
    </row>
    <row r="23759" spans="2:2">
      <c r="B23759" s="102"/>
    </row>
    <row r="23760" spans="2:2">
      <c r="B23760" s="102"/>
    </row>
    <row r="23761" spans="2:2">
      <c r="B23761" s="102"/>
    </row>
    <row r="23762" spans="2:2">
      <c r="B23762" s="102"/>
    </row>
    <row r="23763" spans="2:2">
      <c r="B23763" s="102"/>
    </row>
    <row r="23764" spans="2:2">
      <c r="B23764" s="102"/>
    </row>
    <row r="23765" spans="2:2">
      <c r="B23765" s="102"/>
    </row>
    <row r="23766" spans="2:2">
      <c r="B23766" s="102"/>
    </row>
    <row r="23767" spans="2:2">
      <c r="B23767" s="102"/>
    </row>
    <row r="23768" spans="2:2">
      <c r="B23768" s="102"/>
    </row>
    <row r="23769" spans="2:2">
      <c r="B23769" s="102"/>
    </row>
    <row r="23770" spans="2:2">
      <c r="B23770" s="102"/>
    </row>
    <row r="23771" spans="2:2">
      <c r="B23771" s="102"/>
    </row>
    <row r="23772" spans="2:2">
      <c r="B23772" s="102"/>
    </row>
    <row r="23773" spans="2:2">
      <c r="B23773" s="102"/>
    </row>
    <row r="23774" spans="2:2">
      <c r="B23774" s="102"/>
    </row>
    <row r="23775" spans="2:2">
      <c r="B23775" s="102"/>
    </row>
    <row r="23776" spans="2:2">
      <c r="B23776" s="102"/>
    </row>
    <row r="23777" spans="2:2">
      <c r="B23777" s="102"/>
    </row>
    <row r="23778" spans="2:2">
      <c r="B23778" s="102"/>
    </row>
    <row r="23779" spans="2:2">
      <c r="B23779" s="102"/>
    </row>
    <row r="23780" spans="2:2">
      <c r="B23780" s="102"/>
    </row>
    <row r="23781" spans="2:2">
      <c r="B23781" s="102"/>
    </row>
    <row r="23782" spans="2:2">
      <c r="B23782" s="102"/>
    </row>
    <row r="23783" spans="2:2">
      <c r="B23783" s="102"/>
    </row>
    <row r="23784" spans="2:2">
      <c r="B23784" s="102"/>
    </row>
    <row r="23785" spans="2:2">
      <c r="B23785" s="102"/>
    </row>
    <row r="23786" spans="2:2">
      <c r="B23786" s="102"/>
    </row>
    <row r="23787" spans="2:2">
      <c r="B23787" s="102"/>
    </row>
    <row r="23788" spans="2:2">
      <c r="B23788" s="102"/>
    </row>
    <row r="23789" spans="2:2">
      <c r="B23789" s="102"/>
    </row>
    <row r="23790" spans="2:2">
      <c r="B23790" s="102"/>
    </row>
    <row r="23791" spans="2:2">
      <c r="B23791" s="102"/>
    </row>
    <row r="23792" spans="2:2">
      <c r="B23792" s="102"/>
    </row>
    <row r="23793" spans="2:2">
      <c r="B23793" s="102"/>
    </row>
    <row r="23794" spans="2:2">
      <c r="B23794" s="102"/>
    </row>
    <row r="23795" spans="2:2">
      <c r="B23795" s="102"/>
    </row>
    <row r="23796" spans="2:2">
      <c r="B23796" s="102"/>
    </row>
    <row r="23797" spans="2:2">
      <c r="B23797" s="102"/>
    </row>
    <row r="23798" spans="2:2">
      <c r="B23798" s="102"/>
    </row>
    <row r="23799" spans="2:2">
      <c r="B23799" s="102"/>
    </row>
    <row r="23800" spans="2:2">
      <c r="B23800" s="102"/>
    </row>
    <row r="23801" spans="2:2">
      <c r="B23801" s="102"/>
    </row>
    <row r="23802" spans="2:2">
      <c r="B23802" s="102"/>
    </row>
    <row r="23803" spans="2:2">
      <c r="B23803" s="102"/>
    </row>
    <row r="23804" spans="2:2">
      <c r="B23804" s="102"/>
    </row>
    <row r="23805" spans="2:2">
      <c r="B23805" s="102"/>
    </row>
    <row r="23806" spans="2:2">
      <c r="B23806" s="102"/>
    </row>
    <row r="23807" spans="2:2">
      <c r="B23807" s="102"/>
    </row>
    <row r="23808" spans="2:2">
      <c r="B23808" s="102"/>
    </row>
    <row r="23809" spans="2:2">
      <c r="B23809" s="102"/>
    </row>
    <row r="23810" spans="2:2">
      <c r="B23810" s="102"/>
    </row>
    <row r="23811" spans="2:2">
      <c r="B23811" s="102"/>
    </row>
    <row r="23812" spans="2:2">
      <c r="B23812" s="102"/>
    </row>
    <row r="23813" spans="2:2">
      <c r="B23813" s="102"/>
    </row>
    <row r="23814" spans="2:2">
      <c r="B23814" s="102"/>
    </row>
    <row r="23815" spans="2:2">
      <c r="B23815" s="102"/>
    </row>
    <row r="23816" spans="2:2">
      <c r="B23816" s="102"/>
    </row>
    <row r="23817" spans="2:2">
      <c r="B23817" s="102"/>
    </row>
    <row r="23818" spans="2:2">
      <c r="B23818" s="102"/>
    </row>
    <row r="23819" spans="2:2">
      <c r="B23819" s="102"/>
    </row>
    <row r="23820" spans="2:2">
      <c r="B23820" s="102"/>
    </row>
    <row r="23821" spans="2:2">
      <c r="B23821" s="102"/>
    </row>
    <row r="23822" spans="2:2">
      <c r="B23822" s="102"/>
    </row>
    <row r="23823" spans="2:2">
      <c r="B23823" s="102"/>
    </row>
    <row r="23824" spans="2:2">
      <c r="B23824" s="102"/>
    </row>
    <row r="23825" spans="2:2">
      <c r="B23825" s="102"/>
    </row>
    <row r="23826" spans="2:2">
      <c r="B23826" s="102"/>
    </row>
    <row r="23827" spans="2:2">
      <c r="B23827" s="102"/>
    </row>
    <row r="23828" spans="2:2">
      <c r="B23828" s="102"/>
    </row>
    <row r="23829" spans="2:2">
      <c r="B23829" s="102"/>
    </row>
    <row r="23830" spans="2:2">
      <c r="B23830" s="102"/>
    </row>
    <row r="23831" spans="2:2">
      <c r="B23831" s="102"/>
    </row>
    <row r="23832" spans="2:2">
      <c r="B23832" s="102"/>
    </row>
    <row r="23833" spans="2:2">
      <c r="B23833" s="102"/>
    </row>
    <row r="23834" spans="2:2">
      <c r="B23834" s="102"/>
    </row>
    <row r="23835" spans="2:2">
      <c r="B23835" s="102"/>
    </row>
    <row r="23836" spans="2:2">
      <c r="B23836" s="102"/>
    </row>
    <row r="23837" spans="2:2">
      <c r="B23837" s="102"/>
    </row>
    <row r="23838" spans="2:2">
      <c r="B23838" s="102"/>
    </row>
    <row r="23839" spans="2:2">
      <c r="B23839" s="102"/>
    </row>
    <row r="23840" spans="2:2">
      <c r="B23840" s="102"/>
    </row>
    <row r="23841" spans="2:2">
      <c r="B23841" s="102"/>
    </row>
    <row r="23842" spans="2:2">
      <c r="B23842" s="102"/>
    </row>
    <row r="23843" spans="2:2">
      <c r="B23843" s="102"/>
    </row>
    <row r="23844" spans="2:2">
      <c r="B23844" s="102"/>
    </row>
    <row r="23845" spans="2:2">
      <c r="B23845" s="102"/>
    </row>
    <row r="23846" spans="2:2">
      <c r="B23846" s="102"/>
    </row>
    <row r="23847" spans="2:2">
      <c r="B23847" s="102"/>
    </row>
    <row r="23848" spans="2:2">
      <c r="B23848" s="102"/>
    </row>
    <row r="23849" spans="2:2">
      <c r="B23849" s="102"/>
    </row>
    <row r="23850" spans="2:2">
      <c r="B23850" s="102"/>
    </row>
    <row r="23851" spans="2:2">
      <c r="B23851" s="102"/>
    </row>
    <row r="23852" spans="2:2">
      <c r="B23852" s="102"/>
    </row>
    <row r="23853" spans="2:2">
      <c r="B23853" s="102"/>
    </row>
    <row r="23854" spans="2:2">
      <c r="B23854" s="102"/>
    </row>
    <row r="23855" spans="2:2">
      <c r="B23855" s="102"/>
    </row>
    <row r="23856" spans="2:2">
      <c r="B23856" s="102"/>
    </row>
    <row r="23857" spans="2:2">
      <c r="B23857" s="102"/>
    </row>
    <row r="23858" spans="2:2">
      <c r="B23858" s="102"/>
    </row>
    <row r="23859" spans="2:2">
      <c r="B23859" s="102"/>
    </row>
    <row r="23860" spans="2:2">
      <c r="B23860" s="102"/>
    </row>
    <row r="23861" spans="2:2">
      <c r="B23861" s="102"/>
    </row>
    <row r="23862" spans="2:2">
      <c r="B23862" s="102"/>
    </row>
    <row r="23863" spans="2:2">
      <c r="B23863" s="102"/>
    </row>
    <row r="23864" spans="2:2">
      <c r="B23864" s="102"/>
    </row>
    <row r="23865" spans="2:2">
      <c r="B23865" s="102"/>
    </row>
    <row r="23866" spans="2:2">
      <c r="B23866" s="102"/>
    </row>
    <row r="23867" spans="2:2">
      <c r="B23867" s="102"/>
    </row>
    <row r="23868" spans="2:2">
      <c r="B23868" s="102"/>
    </row>
    <row r="23869" spans="2:2">
      <c r="B23869" s="102"/>
    </row>
    <row r="23870" spans="2:2">
      <c r="B23870" s="102"/>
    </row>
    <row r="23871" spans="2:2">
      <c r="B23871" s="102"/>
    </row>
    <row r="23872" spans="2:2">
      <c r="B23872" s="102"/>
    </row>
    <row r="23873" spans="2:2">
      <c r="B23873" s="102"/>
    </row>
    <row r="23874" spans="2:2">
      <c r="B23874" s="102"/>
    </row>
    <row r="23875" spans="2:2">
      <c r="B23875" s="102"/>
    </row>
    <row r="23876" spans="2:2">
      <c r="B23876" s="102"/>
    </row>
    <row r="23877" spans="2:2">
      <c r="B23877" s="102"/>
    </row>
    <row r="23878" spans="2:2">
      <c r="B23878" s="102"/>
    </row>
    <row r="23879" spans="2:2">
      <c r="B23879" s="102"/>
    </row>
    <row r="23880" spans="2:2">
      <c r="B23880" s="102"/>
    </row>
    <row r="23881" spans="2:2">
      <c r="B23881" s="102"/>
    </row>
    <row r="23882" spans="2:2">
      <c r="B23882" s="102"/>
    </row>
    <row r="23883" spans="2:2">
      <c r="B23883" s="102"/>
    </row>
    <row r="23884" spans="2:2">
      <c r="B23884" s="102"/>
    </row>
    <row r="23885" spans="2:2">
      <c r="B23885" s="102"/>
    </row>
    <row r="23886" spans="2:2">
      <c r="B23886" s="102"/>
    </row>
    <row r="23887" spans="2:2">
      <c r="B23887" s="102"/>
    </row>
    <row r="23888" spans="2:2">
      <c r="B23888" s="102"/>
    </row>
    <row r="23889" spans="2:2">
      <c r="B23889" s="102"/>
    </row>
    <row r="23890" spans="2:2">
      <c r="B23890" s="102"/>
    </row>
    <row r="23891" spans="2:2">
      <c r="B23891" s="102"/>
    </row>
    <row r="23892" spans="2:2">
      <c r="B23892" s="102"/>
    </row>
    <row r="23893" spans="2:2">
      <c r="B23893" s="102"/>
    </row>
    <row r="23894" spans="2:2">
      <c r="B23894" s="102"/>
    </row>
    <row r="23895" spans="2:2">
      <c r="B23895" s="102"/>
    </row>
    <row r="23896" spans="2:2">
      <c r="B23896" s="102"/>
    </row>
    <row r="23897" spans="2:2">
      <c r="B23897" s="102"/>
    </row>
    <row r="23898" spans="2:2">
      <c r="B23898" s="102"/>
    </row>
    <row r="23899" spans="2:2">
      <c r="B23899" s="102"/>
    </row>
    <row r="23900" spans="2:2">
      <c r="B23900" s="102"/>
    </row>
    <row r="23901" spans="2:2">
      <c r="B23901" s="102"/>
    </row>
    <row r="23902" spans="2:2">
      <c r="B23902" s="102"/>
    </row>
    <row r="23903" spans="2:2">
      <c r="B23903" s="102"/>
    </row>
    <row r="23904" spans="2:2">
      <c r="B23904" s="102"/>
    </row>
    <row r="23905" spans="2:2">
      <c r="B23905" s="102"/>
    </row>
    <row r="23906" spans="2:2">
      <c r="B23906" s="102"/>
    </row>
    <row r="23907" spans="2:2">
      <c r="B23907" s="102"/>
    </row>
    <row r="23908" spans="2:2">
      <c r="B23908" s="102"/>
    </row>
    <row r="23909" spans="2:2">
      <c r="B23909" s="102"/>
    </row>
    <row r="23910" spans="2:2">
      <c r="B23910" s="102"/>
    </row>
    <row r="23911" spans="2:2">
      <c r="B23911" s="102"/>
    </row>
    <row r="23912" spans="2:2">
      <c r="B23912" s="102"/>
    </row>
    <row r="23913" spans="2:2">
      <c r="B23913" s="102"/>
    </row>
    <row r="23914" spans="2:2">
      <c r="B23914" s="102"/>
    </row>
    <row r="23915" spans="2:2">
      <c r="B23915" s="102"/>
    </row>
    <row r="23916" spans="2:2">
      <c r="B23916" s="102"/>
    </row>
    <row r="23917" spans="2:2">
      <c r="B23917" s="102"/>
    </row>
    <row r="23918" spans="2:2">
      <c r="B23918" s="102"/>
    </row>
    <row r="23919" spans="2:2">
      <c r="B23919" s="102"/>
    </row>
    <row r="23920" spans="2:2">
      <c r="B23920" s="102"/>
    </row>
    <row r="23921" spans="2:2">
      <c r="B23921" s="102"/>
    </row>
    <row r="23922" spans="2:2">
      <c r="B23922" s="102"/>
    </row>
    <row r="23923" spans="2:2">
      <c r="B23923" s="102"/>
    </row>
    <row r="23924" spans="2:2">
      <c r="B23924" s="102"/>
    </row>
    <row r="23925" spans="2:2">
      <c r="B23925" s="102"/>
    </row>
    <row r="23926" spans="2:2">
      <c r="B23926" s="102"/>
    </row>
    <row r="23927" spans="2:2">
      <c r="B23927" s="102"/>
    </row>
    <row r="23928" spans="2:2">
      <c r="B23928" s="102"/>
    </row>
    <row r="23929" spans="2:2">
      <c r="B23929" s="102"/>
    </row>
    <row r="23930" spans="2:2">
      <c r="B23930" s="102"/>
    </row>
    <row r="23931" spans="2:2">
      <c r="B23931" s="102"/>
    </row>
    <row r="23932" spans="2:2">
      <c r="B23932" s="102"/>
    </row>
    <row r="23933" spans="2:2">
      <c r="B23933" s="102"/>
    </row>
    <row r="23934" spans="2:2">
      <c r="B23934" s="102"/>
    </row>
    <row r="23935" spans="2:2">
      <c r="B23935" s="102"/>
    </row>
    <row r="23936" spans="2:2">
      <c r="B23936" s="102"/>
    </row>
    <row r="23937" spans="2:2">
      <c r="B23937" s="102"/>
    </row>
    <row r="23938" spans="2:2">
      <c r="B23938" s="102"/>
    </row>
    <row r="23939" spans="2:2">
      <c r="B23939" s="102"/>
    </row>
    <row r="23940" spans="2:2">
      <c r="B23940" s="102"/>
    </row>
    <row r="23941" spans="2:2">
      <c r="B23941" s="102"/>
    </row>
    <row r="23942" spans="2:2">
      <c r="B23942" s="102"/>
    </row>
    <row r="23943" spans="2:2">
      <c r="B23943" s="102"/>
    </row>
    <row r="23944" spans="2:2">
      <c r="B23944" s="102"/>
    </row>
    <row r="23945" spans="2:2">
      <c r="B23945" s="102"/>
    </row>
    <row r="23946" spans="2:2">
      <c r="B23946" s="102"/>
    </row>
    <row r="23947" spans="2:2">
      <c r="B23947" s="102"/>
    </row>
    <row r="23948" spans="2:2">
      <c r="B23948" s="102"/>
    </row>
    <row r="23949" spans="2:2">
      <c r="B23949" s="102"/>
    </row>
    <row r="23950" spans="2:2">
      <c r="B23950" s="102"/>
    </row>
    <row r="23951" spans="2:2">
      <c r="B23951" s="102"/>
    </row>
    <row r="23952" spans="2:2">
      <c r="B23952" s="102"/>
    </row>
    <row r="23953" spans="2:2">
      <c r="B23953" s="102"/>
    </row>
    <row r="23954" spans="2:2">
      <c r="B23954" s="102"/>
    </row>
    <row r="23955" spans="2:2">
      <c r="B23955" s="102"/>
    </row>
    <row r="23956" spans="2:2">
      <c r="B23956" s="102"/>
    </row>
    <row r="23957" spans="2:2">
      <c r="B23957" s="102"/>
    </row>
    <row r="23958" spans="2:2">
      <c r="B23958" s="102"/>
    </row>
    <row r="23959" spans="2:2">
      <c r="B23959" s="102"/>
    </row>
    <row r="23960" spans="2:2">
      <c r="B23960" s="102"/>
    </row>
    <row r="23961" spans="2:2">
      <c r="B23961" s="102"/>
    </row>
    <row r="23962" spans="2:2">
      <c r="B23962" s="102"/>
    </row>
    <row r="23963" spans="2:2">
      <c r="B23963" s="102"/>
    </row>
    <row r="23964" spans="2:2">
      <c r="B23964" s="102"/>
    </row>
    <row r="23965" spans="2:2">
      <c r="B23965" s="102"/>
    </row>
    <row r="23966" spans="2:2">
      <c r="B23966" s="102"/>
    </row>
    <row r="23967" spans="2:2">
      <c r="B23967" s="102"/>
    </row>
    <row r="23968" spans="2:2">
      <c r="B23968" s="102"/>
    </row>
    <row r="23969" spans="2:2">
      <c r="B23969" s="102"/>
    </row>
    <row r="23970" spans="2:2">
      <c r="B23970" s="102"/>
    </row>
    <row r="23971" spans="2:2">
      <c r="B23971" s="102"/>
    </row>
    <row r="23972" spans="2:2">
      <c r="B23972" s="102"/>
    </row>
    <row r="23973" spans="2:2">
      <c r="B23973" s="102"/>
    </row>
    <row r="23974" spans="2:2">
      <c r="B23974" s="102"/>
    </row>
    <row r="23975" spans="2:2">
      <c r="B23975" s="102"/>
    </row>
    <row r="23976" spans="2:2">
      <c r="B23976" s="102"/>
    </row>
    <row r="23977" spans="2:2">
      <c r="B23977" s="102"/>
    </row>
    <row r="23978" spans="2:2">
      <c r="B23978" s="102"/>
    </row>
    <row r="23979" spans="2:2">
      <c r="B23979" s="102"/>
    </row>
    <row r="23980" spans="2:2">
      <c r="B23980" s="102"/>
    </row>
    <row r="23981" spans="2:2">
      <c r="B23981" s="102"/>
    </row>
    <row r="23982" spans="2:2">
      <c r="B23982" s="102"/>
    </row>
    <row r="23983" spans="2:2">
      <c r="B23983" s="102"/>
    </row>
    <row r="23984" spans="2:2">
      <c r="B23984" s="102"/>
    </row>
    <row r="23985" spans="2:2">
      <c r="B23985" s="102"/>
    </row>
    <row r="23986" spans="2:2">
      <c r="B23986" s="102"/>
    </row>
    <row r="23987" spans="2:2">
      <c r="B23987" s="102"/>
    </row>
    <row r="23988" spans="2:2">
      <c r="B23988" s="102"/>
    </row>
    <row r="23989" spans="2:2">
      <c r="B23989" s="102"/>
    </row>
    <row r="23990" spans="2:2">
      <c r="B23990" s="102"/>
    </row>
    <row r="23991" spans="2:2">
      <c r="B23991" s="102"/>
    </row>
    <row r="23992" spans="2:2">
      <c r="B23992" s="102"/>
    </row>
    <row r="23993" spans="2:2">
      <c r="B23993" s="102"/>
    </row>
    <row r="23994" spans="2:2">
      <c r="B23994" s="102"/>
    </row>
    <row r="23995" spans="2:2">
      <c r="B23995" s="102"/>
    </row>
    <row r="23996" spans="2:2">
      <c r="B23996" s="102"/>
    </row>
    <row r="23997" spans="2:2">
      <c r="B23997" s="102"/>
    </row>
    <row r="23998" spans="2:2">
      <c r="B23998" s="102"/>
    </row>
    <row r="23999" spans="2:2">
      <c r="B23999" s="102"/>
    </row>
    <row r="24000" spans="2:2">
      <c r="B24000" s="102"/>
    </row>
    <row r="24001" spans="2:2">
      <c r="B24001" s="102"/>
    </row>
    <row r="24002" spans="2:2">
      <c r="B24002" s="102"/>
    </row>
    <row r="24003" spans="2:2">
      <c r="B24003" s="102"/>
    </row>
    <row r="24004" spans="2:2">
      <c r="B24004" s="102"/>
    </row>
    <row r="24005" spans="2:2">
      <c r="B24005" s="102"/>
    </row>
    <row r="24006" spans="2:2">
      <c r="B24006" s="102"/>
    </row>
    <row r="24007" spans="2:2">
      <c r="B24007" s="102"/>
    </row>
    <row r="24008" spans="2:2">
      <c r="B24008" s="102"/>
    </row>
    <row r="24009" spans="2:2">
      <c r="B24009" s="102"/>
    </row>
    <row r="24010" spans="2:2">
      <c r="B24010" s="102"/>
    </row>
    <row r="24011" spans="2:2">
      <c r="B24011" s="102"/>
    </row>
    <row r="24012" spans="2:2">
      <c r="B24012" s="102"/>
    </row>
    <row r="24013" spans="2:2">
      <c r="B24013" s="102"/>
    </row>
    <row r="24014" spans="2:2">
      <c r="B24014" s="102"/>
    </row>
    <row r="24015" spans="2:2">
      <c r="B24015" s="102"/>
    </row>
    <row r="24016" spans="2:2">
      <c r="B24016" s="102"/>
    </row>
    <row r="24017" spans="2:2">
      <c r="B24017" s="102"/>
    </row>
    <row r="24018" spans="2:2">
      <c r="B24018" s="102"/>
    </row>
    <row r="24019" spans="2:2">
      <c r="B24019" s="102"/>
    </row>
    <row r="24020" spans="2:2">
      <c r="B24020" s="102"/>
    </row>
    <row r="24021" spans="2:2">
      <c r="B24021" s="102"/>
    </row>
    <row r="24022" spans="2:2">
      <c r="B24022" s="102"/>
    </row>
    <row r="24023" spans="2:2">
      <c r="B24023" s="102"/>
    </row>
    <row r="24024" spans="2:2">
      <c r="B24024" s="102"/>
    </row>
    <row r="24025" spans="2:2">
      <c r="B24025" s="102"/>
    </row>
    <row r="24026" spans="2:2">
      <c r="B24026" s="102"/>
    </row>
    <row r="24027" spans="2:2">
      <c r="B24027" s="102"/>
    </row>
    <row r="24028" spans="2:2">
      <c r="B24028" s="102"/>
    </row>
    <row r="24029" spans="2:2">
      <c r="B24029" s="102"/>
    </row>
    <row r="24030" spans="2:2">
      <c r="B24030" s="102"/>
    </row>
    <row r="24031" spans="2:2">
      <c r="B24031" s="102"/>
    </row>
    <row r="24032" spans="2:2">
      <c r="B24032" s="102"/>
    </row>
    <row r="24033" spans="2:2">
      <c r="B24033" s="102"/>
    </row>
    <row r="24034" spans="2:2">
      <c r="B24034" s="102"/>
    </row>
    <row r="24035" spans="2:2">
      <c r="B24035" s="102"/>
    </row>
    <row r="24036" spans="2:2">
      <c r="B24036" s="102"/>
    </row>
    <row r="24037" spans="2:2">
      <c r="B24037" s="102"/>
    </row>
    <row r="24038" spans="2:2">
      <c r="B24038" s="102"/>
    </row>
    <row r="24039" spans="2:2">
      <c r="B24039" s="102"/>
    </row>
    <row r="24040" spans="2:2">
      <c r="B24040" s="102"/>
    </row>
    <row r="24041" spans="2:2">
      <c r="B24041" s="102"/>
    </row>
    <row r="24042" spans="2:2">
      <c r="B24042" s="102"/>
    </row>
    <row r="24043" spans="2:2">
      <c r="B24043" s="102"/>
    </row>
    <row r="24044" spans="2:2">
      <c r="B24044" s="102"/>
    </row>
    <row r="24045" spans="2:2">
      <c r="B24045" s="102"/>
    </row>
    <row r="24046" spans="2:2">
      <c r="B24046" s="102"/>
    </row>
    <row r="24047" spans="2:2">
      <c r="B24047" s="102"/>
    </row>
    <row r="24048" spans="2:2">
      <c r="B24048" s="102"/>
    </row>
    <row r="24049" spans="2:2">
      <c r="B24049" s="102"/>
    </row>
    <row r="24050" spans="2:2">
      <c r="B24050" s="102"/>
    </row>
    <row r="24051" spans="2:2">
      <c r="B24051" s="102"/>
    </row>
    <row r="24052" spans="2:2">
      <c r="B24052" s="102"/>
    </row>
    <row r="24053" spans="2:2">
      <c r="B24053" s="102"/>
    </row>
    <row r="24054" spans="2:2">
      <c r="B24054" s="102"/>
    </row>
    <row r="24055" spans="2:2">
      <c r="B24055" s="102"/>
    </row>
    <row r="24056" spans="2:2">
      <c r="B24056" s="102"/>
    </row>
    <row r="24057" spans="2:2">
      <c r="B24057" s="102"/>
    </row>
    <row r="24058" spans="2:2">
      <c r="B24058" s="102"/>
    </row>
    <row r="24059" spans="2:2">
      <c r="B24059" s="102"/>
    </row>
    <row r="24060" spans="2:2">
      <c r="B24060" s="102"/>
    </row>
    <row r="24061" spans="2:2">
      <c r="B24061" s="102"/>
    </row>
    <row r="24062" spans="2:2">
      <c r="B24062" s="102"/>
    </row>
    <row r="24063" spans="2:2">
      <c r="B24063" s="102"/>
    </row>
    <row r="24064" spans="2:2">
      <c r="B24064" s="102"/>
    </row>
    <row r="24065" spans="2:2">
      <c r="B24065" s="102"/>
    </row>
    <row r="24066" spans="2:2">
      <c r="B24066" s="102"/>
    </row>
    <row r="24067" spans="2:2">
      <c r="B24067" s="102"/>
    </row>
    <row r="24068" spans="2:2">
      <c r="B24068" s="102"/>
    </row>
    <row r="24069" spans="2:2">
      <c r="B24069" s="102"/>
    </row>
    <row r="24070" spans="2:2">
      <c r="B24070" s="102"/>
    </row>
    <row r="24071" spans="2:2">
      <c r="B24071" s="102"/>
    </row>
    <row r="24072" spans="2:2">
      <c r="B24072" s="102"/>
    </row>
    <row r="24073" spans="2:2">
      <c r="B24073" s="102"/>
    </row>
    <row r="24074" spans="2:2">
      <c r="B24074" s="102"/>
    </row>
    <row r="24075" spans="2:2">
      <c r="B24075" s="102"/>
    </row>
    <row r="24076" spans="2:2">
      <c r="B24076" s="102"/>
    </row>
    <row r="24077" spans="2:2">
      <c r="B24077" s="102"/>
    </row>
    <row r="24078" spans="2:2">
      <c r="B24078" s="102"/>
    </row>
    <row r="24079" spans="2:2">
      <c r="B24079" s="102"/>
    </row>
    <row r="24080" spans="2:2">
      <c r="B24080" s="102"/>
    </row>
    <row r="24081" spans="2:2">
      <c r="B24081" s="102"/>
    </row>
    <row r="24082" spans="2:2">
      <c r="B24082" s="102"/>
    </row>
    <row r="24083" spans="2:2">
      <c r="B24083" s="102"/>
    </row>
    <row r="24084" spans="2:2">
      <c r="B24084" s="102"/>
    </row>
    <row r="24085" spans="2:2">
      <c r="B24085" s="102"/>
    </row>
    <row r="24086" spans="2:2">
      <c r="B24086" s="102"/>
    </row>
    <row r="24087" spans="2:2">
      <c r="B24087" s="102"/>
    </row>
    <row r="24088" spans="2:2">
      <c r="B24088" s="102"/>
    </row>
    <row r="24089" spans="2:2">
      <c r="B24089" s="102"/>
    </row>
    <row r="24090" spans="2:2">
      <c r="B24090" s="102"/>
    </row>
    <row r="24091" spans="2:2">
      <c r="B24091" s="102"/>
    </row>
    <row r="24092" spans="2:2">
      <c r="B24092" s="102"/>
    </row>
    <row r="24093" spans="2:2">
      <c r="B24093" s="102"/>
    </row>
    <row r="24094" spans="2:2">
      <c r="B24094" s="102"/>
    </row>
    <row r="24095" spans="2:2">
      <c r="B24095" s="102"/>
    </row>
    <row r="24096" spans="2:2">
      <c r="B24096" s="102"/>
    </row>
    <row r="24097" spans="2:2">
      <c r="B24097" s="102"/>
    </row>
    <row r="24098" spans="2:2">
      <c r="B24098" s="102"/>
    </row>
    <row r="24099" spans="2:2">
      <c r="B24099" s="102"/>
    </row>
    <row r="24100" spans="2:2">
      <c r="B24100" s="102"/>
    </row>
    <row r="24101" spans="2:2">
      <c r="B24101" s="102"/>
    </row>
    <row r="24102" spans="2:2">
      <c r="B24102" s="102"/>
    </row>
    <row r="24103" spans="2:2">
      <c r="B24103" s="102"/>
    </row>
    <row r="24104" spans="2:2">
      <c r="B24104" s="102"/>
    </row>
    <row r="24105" spans="2:2">
      <c r="B24105" s="102"/>
    </row>
    <row r="24106" spans="2:2">
      <c r="B24106" s="102"/>
    </row>
    <row r="24107" spans="2:2">
      <c r="B24107" s="102"/>
    </row>
    <row r="24108" spans="2:2">
      <c r="B24108" s="102"/>
    </row>
    <row r="24109" spans="2:2">
      <c r="B24109" s="102"/>
    </row>
    <row r="24110" spans="2:2">
      <c r="B24110" s="102"/>
    </row>
    <row r="24111" spans="2:2">
      <c r="B24111" s="102"/>
    </row>
    <row r="24112" spans="2:2">
      <c r="B24112" s="102"/>
    </row>
    <row r="24113" spans="2:2">
      <c r="B24113" s="102"/>
    </row>
    <row r="24114" spans="2:2">
      <c r="B24114" s="102"/>
    </row>
    <row r="24115" spans="2:2">
      <c r="B24115" s="102"/>
    </row>
    <row r="24116" spans="2:2">
      <c r="B24116" s="102"/>
    </row>
    <row r="24117" spans="2:2">
      <c r="B24117" s="102"/>
    </row>
    <row r="24118" spans="2:2">
      <c r="B24118" s="102"/>
    </row>
    <row r="24119" spans="2:2">
      <c r="B24119" s="102"/>
    </row>
    <row r="24120" spans="2:2">
      <c r="B24120" s="102"/>
    </row>
    <row r="24121" spans="2:2">
      <c r="B24121" s="102"/>
    </row>
    <row r="24122" spans="2:2">
      <c r="B24122" s="102"/>
    </row>
    <row r="24123" spans="2:2">
      <c r="B24123" s="102"/>
    </row>
    <row r="24124" spans="2:2">
      <c r="B24124" s="102"/>
    </row>
    <row r="24125" spans="2:2">
      <c r="B24125" s="102"/>
    </row>
    <row r="24126" spans="2:2">
      <c r="B24126" s="102"/>
    </row>
    <row r="24127" spans="2:2">
      <c r="B24127" s="102"/>
    </row>
    <row r="24128" spans="2:2">
      <c r="B24128" s="102"/>
    </row>
    <row r="24129" spans="2:2">
      <c r="B24129" s="102"/>
    </row>
    <row r="24130" spans="2:2">
      <c r="B24130" s="102"/>
    </row>
    <row r="24131" spans="2:2">
      <c r="B24131" s="102"/>
    </row>
    <row r="24132" spans="2:2">
      <c r="B24132" s="102"/>
    </row>
    <row r="24133" spans="2:2">
      <c r="B24133" s="102"/>
    </row>
    <row r="24134" spans="2:2">
      <c r="B24134" s="102"/>
    </row>
    <row r="24135" spans="2:2">
      <c r="B24135" s="102"/>
    </row>
    <row r="24136" spans="2:2">
      <c r="B24136" s="102"/>
    </row>
    <row r="24137" spans="2:2">
      <c r="B24137" s="102"/>
    </row>
    <row r="24138" spans="2:2">
      <c r="B24138" s="102"/>
    </row>
    <row r="24139" spans="2:2">
      <c r="B24139" s="102"/>
    </row>
    <row r="24140" spans="2:2">
      <c r="B24140" s="102"/>
    </row>
    <row r="24141" spans="2:2">
      <c r="B24141" s="102"/>
    </row>
    <row r="24142" spans="2:2">
      <c r="B24142" s="102"/>
    </row>
    <row r="24143" spans="2:2">
      <c r="B24143" s="102"/>
    </row>
    <row r="24144" spans="2:2">
      <c r="B24144" s="102"/>
    </row>
    <row r="24145" spans="2:2">
      <c r="B24145" s="102"/>
    </row>
    <row r="24146" spans="2:2">
      <c r="B24146" s="102"/>
    </row>
    <row r="24147" spans="2:2">
      <c r="B24147" s="102"/>
    </row>
    <row r="24148" spans="2:2">
      <c r="B24148" s="102"/>
    </row>
    <row r="24149" spans="2:2">
      <c r="B24149" s="102"/>
    </row>
    <row r="24150" spans="2:2">
      <c r="B24150" s="102"/>
    </row>
    <row r="24151" spans="2:2">
      <c r="B24151" s="102"/>
    </row>
    <row r="24152" spans="2:2">
      <c r="B24152" s="102"/>
    </row>
    <row r="24153" spans="2:2">
      <c r="B24153" s="102"/>
    </row>
    <row r="24154" spans="2:2">
      <c r="B24154" s="102"/>
    </row>
    <row r="24155" spans="2:2">
      <c r="B24155" s="102"/>
    </row>
    <row r="24156" spans="2:2">
      <c r="B24156" s="102"/>
    </row>
    <row r="24157" spans="2:2">
      <c r="B24157" s="102"/>
    </row>
    <row r="24158" spans="2:2">
      <c r="B24158" s="102"/>
    </row>
    <row r="24159" spans="2:2">
      <c r="B24159" s="102"/>
    </row>
    <row r="24160" spans="2:2">
      <c r="B24160" s="102"/>
    </row>
    <row r="24161" spans="2:2">
      <c r="B24161" s="102"/>
    </row>
    <row r="24162" spans="2:2">
      <c r="B24162" s="102"/>
    </row>
    <row r="24163" spans="2:2">
      <c r="B24163" s="102"/>
    </row>
    <row r="24164" spans="2:2">
      <c r="B24164" s="102"/>
    </row>
    <row r="24165" spans="2:2">
      <c r="B24165" s="102"/>
    </row>
    <row r="24166" spans="2:2">
      <c r="B24166" s="102"/>
    </row>
    <row r="24167" spans="2:2">
      <c r="B24167" s="102"/>
    </row>
    <row r="24168" spans="2:2">
      <c r="B24168" s="102"/>
    </row>
    <row r="24169" spans="2:2">
      <c r="B24169" s="102"/>
    </row>
    <row r="24170" spans="2:2">
      <c r="B24170" s="102"/>
    </row>
    <row r="24171" spans="2:2">
      <c r="B24171" s="102"/>
    </row>
    <row r="24172" spans="2:2">
      <c r="B24172" s="102"/>
    </row>
    <row r="24173" spans="2:2">
      <c r="B24173" s="102"/>
    </row>
    <row r="24174" spans="2:2">
      <c r="B24174" s="102"/>
    </row>
    <row r="24175" spans="2:2">
      <c r="B24175" s="102"/>
    </row>
    <row r="24176" spans="2:2">
      <c r="B24176" s="102"/>
    </row>
    <row r="24177" spans="2:2">
      <c r="B24177" s="102"/>
    </row>
    <row r="24178" spans="2:2">
      <c r="B24178" s="102"/>
    </row>
    <row r="24179" spans="2:2">
      <c r="B24179" s="102"/>
    </row>
    <row r="24180" spans="2:2">
      <c r="B24180" s="102"/>
    </row>
    <row r="24181" spans="2:2">
      <c r="B24181" s="102"/>
    </row>
    <row r="24182" spans="2:2">
      <c r="B24182" s="102"/>
    </row>
    <row r="24183" spans="2:2">
      <c r="B24183" s="102"/>
    </row>
    <row r="24184" spans="2:2">
      <c r="B24184" s="102"/>
    </row>
    <row r="24185" spans="2:2">
      <c r="B24185" s="102"/>
    </row>
    <row r="24186" spans="2:2">
      <c r="B24186" s="102"/>
    </row>
    <row r="24187" spans="2:2">
      <c r="B24187" s="102"/>
    </row>
    <row r="24188" spans="2:2">
      <c r="B24188" s="102"/>
    </row>
    <row r="24189" spans="2:2">
      <c r="B24189" s="102"/>
    </row>
    <row r="24190" spans="2:2">
      <c r="B24190" s="102"/>
    </row>
    <row r="24191" spans="2:2">
      <c r="B24191" s="102"/>
    </row>
    <row r="24192" spans="2:2">
      <c r="B24192" s="102"/>
    </row>
    <row r="24193" spans="2:2">
      <c r="B24193" s="102"/>
    </row>
    <row r="24194" spans="2:2">
      <c r="B24194" s="102"/>
    </row>
    <row r="24195" spans="2:2">
      <c r="B24195" s="102"/>
    </row>
    <row r="24196" spans="2:2">
      <c r="B24196" s="102"/>
    </row>
    <row r="24197" spans="2:2">
      <c r="B24197" s="102"/>
    </row>
    <row r="24198" spans="2:2">
      <c r="B24198" s="102"/>
    </row>
    <row r="24199" spans="2:2">
      <c r="B24199" s="102"/>
    </row>
    <row r="24200" spans="2:2">
      <c r="B24200" s="102"/>
    </row>
    <row r="24201" spans="2:2">
      <c r="B24201" s="102"/>
    </row>
    <row r="24202" spans="2:2">
      <c r="B24202" s="102"/>
    </row>
    <row r="24203" spans="2:2">
      <c r="B24203" s="102"/>
    </row>
    <row r="24204" spans="2:2">
      <c r="B24204" s="102"/>
    </row>
    <row r="24205" spans="2:2">
      <c r="B24205" s="102"/>
    </row>
    <row r="24206" spans="2:2">
      <c r="B24206" s="102"/>
    </row>
    <row r="24207" spans="2:2">
      <c r="B24207" s="102"/>
    </row>
    <row r="24208" spans="2:2">
      <c r="B24208" s="102"/>
    </row>
    <row r="24209" spans="2:2">
      <c r="B24209" s="102"/>
    </row>
    <row r="24210" spans="2:2">
      <c r="B24210" s="102"/>
    </row>
    <row r="24211" spans="2:2">
      <c r="B24211" s="102"/>
    </row>
    <row r="24212" spans="2:2">
      <c r="B24212" s="102"/>
    </row>
    <row r="24213" spans="2:2">
      <c r="B24213" s="102"/>
    </row>
    <row r="24214" spans="2:2">
      <c r="B24214" s="102"/>
    </row>
    <row r="24215" spans="2:2">
      <c r="B24215" s="102"/>
    </row>
    <row r="24216" spans="2:2">
      <c r="B24216" s="102"/>
    </row>
    <row r="24217" spans="2:2">
      <c r="B24217" s="102"/>
    </row>
    <row r="24218" spans="2:2">
      <c r="B24218" s="102"/>
    </row>
    <row r="24219" spans="2:2">
      <c r="B24219" s="102"/>
    </row>
    <row r="24220" spans="2:2">
      <c r="B24220" s="102"/>
    </row>
    <row r="24221" spans="2:2">
      <c r="B24221" s="102"/>
    </row>
    <row r="24222" spans="2:2">
      <c r="B24222" s="102"/>
    </row>
    <row r="24223" spans="2:2">
      <c r="B24223" s="102"/>
    </row>
    <row r="24224" spans="2:2">
      <c r="B24224" s="102"/>
    </row>
    <row r="24225" spans="2:2">
      <c r="B24225" s="102"/>
    </row>
    <row r="24226" spans="2:2">
      <c r="B24226" s="102"/>
    </row>
    <row r="24227" spans="2:2">
      <c r="B24227" s="102"/>
    </row>
    <row r="24228" spans="2:2">
      <c r="B24228" s="102"/>
    </row>
    <row r="24229" spans="2:2">
      <c r="B24229" s="102"/>
    </row>
    <row r="24230" spans="2:2">
      <c r="B24230" s="102"/>
    </row>
    <row r="24231" spans="2:2">
      <c r="B24231" s="102"/>
    </row>
    <row r="24232" spans="2:2">
      <c r="B24232" s="102"/>
    </row>
    <row r="24233" spans="2:2">
      <c r="B24233" s="102"/>
    </row>
    <row r="24234" spans="2:2">
      <c r="B24234" s="102"/>
    </row>
    <row r="24235" spans="2:2">
      <c r="B24235" s="102"/>
    </row>
    <row r="24236" spans="2:2">
      <c r="B24236" s="102"/>
    </row>
    <row r="24237" spans="2:2">
      <c r="B24237" s="102"/>
    </row>
    <row r="24238" spans="2:2">
      <c r="B24238" s="102"/>
    </row>
    <row r="24239" spans="2:2">
      <c r="B24239" s="102"/>
    </row>
    <row r="24240" spans="2:2">
      <c r="B24240" s="102"/>
    </row>
    <row r="24241" spans="2:2">
      <c r="B24241" s="102"/>
    </row>
    <row r="24242" spans="2:2">
      <c r="B24242" s="102"/>
    </row>
    <row r="24243" spans="2:2">
      <c r="B24243" s="102"/>
    </row>
    <row r="24244" spans="2:2">
      <c r="B24244" s="102"/>
    </row>
    <row r="24245" spans="2:2">
      <c r="B24245" s="102"/>
    </row>
    <row r="24246" spans="2:2">
      <c r="B24246" s="102"/>
    </row>
    <row r="24247" spans="2:2">
      <c r="B24247" s="102"/>
    </row>
    <row r="24248" spans="2:2">
      <c r="B24248" s="102"/>
    </row>
    <row r="24249" spans="2:2">
      <c r="B24249" s="102"/>
    </row>
    <row r="24250" spans="2:2">
      <c r="B24250" s="102"/>
    </row>
    <row r="24251" spans="2:2">
      <c r="B24251" s="102"/>
    </row>
    <row r="24252" spans="2:2">
      <c r="B24252" s="102"/>
    </row>
    <row r="24253" spans="2:2">
      <c r="B24253" s="102"/>
    </row>
    <row r="24254" spans="2:2">
      <c r="B24254" s="102"/>
    </row>
    <row r="24255" spans="2:2">
      <c r="B24255" s="102"/>
    </row>
    <row r="24256" spans="2:2">
      <c r="B24256" s="102"/>
    </row>
    <row r="24257" spans="2:2">
      <c r="B24257" s="102"/>
    </row>
    <row r="24258" spans="2:2">
      <c r="B24258" s="102"/>
    </row>
    <row r="24259" spans="2:2">
      <c r="B24259" s="102"/>
    </row>
    <row r="24260" spans="2:2">
      <c r="B24260" s="102"/>
    </row>
    <row r="24261" spans="2:2">
      <c r="B24261" s="102"/>
    </row>
    <row r="24262" spans="2:2">
      <c r="B24262" s="102"/>
    </row>
    <row r="24263" spans="2:2">
      <c r="B24263" s="102"/>
    </row>
    <row r="24264" spans="2:2">
      <c r="B24264" s="102"/>
    </row>
    <row r="24265" spans="2:2">
      <c r="B24265" s="102"/>
    </row>
    <row r="24266" spans="2:2">
      <c r="B24266" s="102"/>
    </row>
    <row r="24267" spans="2:2">
      <c r="B24267" s="102"/>
    </row>
    <row r="24268" spans="2:2">
      <c r="B24268" s="102"/>
    </row>
    <row r="24269" spans="2:2">
      <c r="B24269" s="102"/>
    </row>
    <row r="24270" spans="2:2">
      <c r="B24270" s="102"/>
    </row>
    <row r="24271" spans="2:2">
      <c r="B24271" s="102"/>
    </row>
    <row r="24272" spans="2:2">
      <c r="B24272" s="102"/>
    </row>
    <row r="24273" spans="2:2">
      <c r="B24273" s="102"/>
    </row>
    <row r="24274" spans="2:2">
      <c r="B24274" s="102"/>
    </row>
    <row r="24275" spans="2:2">
      <c r="B24275" s="102"/>
    </row>
    <row r="24276" spans="2:2">
      <c r="B24276" s="102"/>
    </row>
    <row r="24277" spans="2:2">
      <c r="B24277" s="102"/>
    </row>
    <row r="24278" spans="2:2">
      <c r="B24278" s="102"/>
    </row>
    <row r="24279" spans="2:2">
      <c r="B24279" s="102"/>
    </row>
    <row r="24280" spans="2:2">
      <c r="B24280" s="102"/>
    </row>
    <row r="24281" spans="2:2">
      <c r="B24281" s="102"/>
    </row>
    <row r="24282" spans="2:2">
      <c r="B24282" s="102"/>
    </row>
    <row r="24283" spans="2:2">
      <c r="B24283" s="102"/>
    </row>
    <row r="24284" spans="2:2">
      <c r="B24284" s="102"/>
    </row>
    <row r="24285" spans="2:2">
      <c r="B24285" s="102"/>
    </row>
    <row r="24286" spans="2:2">
      <c r="B24286" s="102"/>
    </row>
    <row r="24287" spans="2:2">
      <c r="B24287" s="102"/>
    </row>
    <row r="24288" spans="2:2">
      <c r="B24288" s="102"/>
    </row>
    <row r="24289" spans="2:2">
      <c r="B24289" s="102"/>
    </row>
    <row r="24290" spans="2:2">
      <c r="B24290" s="102"/>
    </row>
    <row r="24291" spans="2:2">
      <c r="B24291" s="102"/>
    </row>
    <row r="24292" spans="2:2">
      <c r="B24292" s="102"/>
    </row>
    <row r="24293" spans="2:2">
      <c r="B24293" s="102"/>
    </row>
    <row r="24294" spans="2:2">
      <c r="B24294" s="102"/>
    </row>
    <row r="24295" spans="2:2">
      <c r="B24295" s="102"/>
    </row>
    <row r="24296" spans="2:2">
      <c r="B24296" s="102"/>
    </row>
    <row r="24297" spans="2:2">
      <c r="B24297" s="102"/>
    </row>
    <row r="24298" spans="2:2">
      <c r="B24298" s="102"/>
    </row>
    <row r="24299" spans="2:2">
      <c r="B24299" s="102"/>
    </row>
    <row r="24300" spans="2:2">
      <c r="B24300" s="102"/>
    </row>
    <row r="24301" spans="2:2">
      <c r="B24301" s="102"/>
    </row>
    <row r="24302" spans="2:2">
      <c r="B24302" s="102"/>
    </row>
    <row r="24303" spans="2:2">
      <c r="B24303" s="102"/>
    </row>
    <row r="24304" spans="2:2">
      <c r="B24304" s="102"/>
    </row>
    <row r="24305" spans="2:2">
      <c r="B24305" s="102"/>
    </row>
    <row r="24306" spans="2:2">
      <c r="B24306" s="102"/>
    </row>
    <row r="24307" spans="2:2">
      <c r="B24307" s="102"/>
    </row>
    <row r="24308" spans="2:2">
      <c r="B24308" s="102"/>
    </row>
    <row r="24309" spans="2:2">
      <c r="B24309" s="102"/>
    </row>
    <row r="24310" spans="2:2">
      <c r="B24310" s="102"/>
    </row>
    <row r="24311" spans="2:2">
      <c r="B24311" s="102"/>
    </row>
    <row r="24312" spans="2:2">
      <c r="B24312" s="102"/>
    </row>
    <row r="24313" spans="2:2">
      <c r="B24313" s="102"/>
    </row>
    <row r="24314" spans="2:2">
      <c r="B24314" s="102"/>
    </row>
    <row r="24315" spans="2:2">
      <c r="B24315" s="102"/>
    </row>
    <row r="24316" spans="2:2">
      <c r="B24316" s="102"/>
    </row>
    <row r="24317" spans="2:2">
      <c r="B24317" s="102"/>
    </row>
    <row r="24318" spans="2:2">
      <c r="B24318" s="102"/>
    </row>
    <row r="24319" spans="2:2">
      <c r="B24319" s="102"/>
    </row>
    <row r="24320" spans="2:2">
      <c r="B24320" s="102"/>
    </row>
    <row r="24321" spans="2:2">
      <c r="B24321" s="102"/>
    </row>
    <row r="24322" spans="2:2">
      <c r="B24322" s="102"/>
    </row>
    <row r="24323" spans="2:2">
      <c r="B24323" s="102"/>
    </row>
    <row r="24324" spans="2:2">
      <c r="B24324" s="102"/>
    </row>
    <row r="24325" spans="2:2">
      <c r="B24325" s="102"/>
    </row>
    <row r="24326" spans="2:2">
      <c r="B24326" s="102"/>
    </row>
    <row r="24327" spans="2:2">
      <c r="B24327" s="102"/>
    </row>
    <row r="24328" spans="2:2">
      <c r="B24328" s="102"/>
    </row>
    <row r="24329" spans="2:2">
      <c r="B24329" s="102"/>
    </row>
    <row r="24330" spans="2:2">
      <c r="B24330" s="102"/>
    </row>
    <row r="24331" spans="2:2">
      <c r="B24331" s="102"/>
    </row>
    <row r="24332" spans="2:2">
      <c r="B24332" s="102"/>
    </row>
    <row r="24333" spans="2:2">
      <c r="B24333" s="102"/>
    </row>
    <row r="24334" spans="2:2">
      <c r="B24334" s="102"/>
    </row>
    <row r="24335" spans="2:2">
      <c r="B24335" s="102"/>
    </row>
    <row r="24336" spans="2:2">
      <c r="B24336" s="102"/>
    </row>
    <row r="24337" spans="2:2">
      <c r="B24337" s="102"/>
    </row>
    <row r="24338" spans="2:2">
      <c r="B24338" s="102"/>
    </row>
    <row r="24339" spans="2:2">
      <c r="B24339" s="102"/>
    </row>
    <row r="24340" spans="2:2">
      <c r="B24340" s="102"/>
    </row>
    <row r="24341" spans="2:2">
      <c r="B24341" s="102"/>
    </row>
    <row r="24342" spans="2:2">
      <c r="B24342" s="102"/>
    </row>
    <row r="24343" spans="2:2">
      <c r="B24343" s="102"/>
    </row>
    <row r="24344" spans="2:2">
      <c r="B24344" s="102"/>
    </row>
    <row r="24345" spans="2:2">
      <c r="B24345" s="102"/>
    </row>
    <row r="24346" spans="2:2">
      <c r="B24346" s="102"/>
    </row>
    <row r="24347" spans="2:2">
      <c r="B24347" s="102"/>
    </row>
    <row r="24348" spans="2:2">
      <c r="B24348" s="102"/>
    </row>
    <row r="24349" spans="2:2">
      <c r="B24349" s="102"/>
    </row>
    <row r="24350" spans="2:2">
      <c r="B24350" s="102"/>
    </row>
    <row r="24351" spans="2:2">
      <c r="B24351" s="102"/>
    </row>
    <row r="24352" spans="2:2">
      <c r="B24352" s="102"/>
    </row>
    <row r="24353" spans="2:2">
      <c r="B24353" s="102"/>
    </row>
    <row r="24354" spans="2:2">
      <c r="B24354" s="102"/>
    </row>
    <row r="24355" spans="2:2">
      <c r="B24355" s="102"/>
    </row>
    <row r="24356" spans="2:2">
      <c r="B24356" s="102"/>
    </row>
    <row r="24357" spans="2:2">
      <c r="B24357" s="102"/>
    </row>
    <row r="24358" spans="2:2">
      <c r="B24358" s="102"/>
    </row>
    <row r="24359" spans="2:2">
      <c r="B24359" s="102"/>
    </row>
    <row r="24360" spans="2:2">
      <c r="B24360" s="102"/>
    </row>
    <row r="24361" spans="2:2">
      <c r="B24361" s="102"/>
    </row>
    <row r="24362" spans="2:2">
      <c r="B24362" s="102"/>
    </row>
    <row r="24363" spans="2:2">
      <c r="B24363" s="102"/>
    </row>
    <row r="24364" spans="2:2">
      <c r="B24364" s="102"/>
    </row>
    <row r="24365" spans="2:2">
      <c r="B24365" s="102"/>
    </row>
    <row r="24366" spans="2:2">
      <c r="B24366" s="102"/>
    </row>
    <row r="24367" spans="2:2">
      <c r="B24367" s="102"/>
    </row>
    <row r="24368" spans="2:2">
      <c r="B24368" s="102"/>
    </row>
    <row r="24369" spans="2:2">
      <c r="B24369" s="102"/>
    </row>
    <row r="24370" spans="2:2">
      <c r="B24370" s="102"/>
    </row>
    <row r="24371" spans="2:2">
      <c r="B24371" s="102"/>
    </row>
    <row r="24372" spans="2:2">
      <c r="B24372" s="102"/>
    </row>
    <row r="24373" spans="2:2">
      <c r="B24373" s="102"/>
    </row>
    <row r="24374" spans="2:2">
      <c r="B24374" s="102"/>
    </row>
    <row r="24375" spans="2:2">
      <c r="B24375" s="102"/>
    </row>
    <row r="24376" spans="2:2">
      <c r="B24376" s="102"/>
    </row>
    <row r="24377" spans="2:2">
      <c r="B24377" s="102"/>
    </row>
    <row r="24378" spans="2:2">
      <c r="B24378" s="102"/>
    </row>
    <row r="24379" spans="2:2">
      <c r="B24379" s="102"/>
    </row>
    <row r="24380" spans="2:2">
      <c r="B24380" s="102"/>
    </row>
    <row r="24381" spans="2:2">
      <c r="B24381" s="102"/>
    </row>
    <row r="24382" spans="2:2">
      <c r="B24382" s="102"/>
    </row>
    <row r="24383" spans="2:2">
      <c r="B24383" s="102"/>
    </row>
    <row r="24384" spans="2:2">
      <c r="B24384" s="102"/>
    </row>
    <row r="24385" spans="2:2">
      <c r="B24385" s="102"/>
    </row>
    <row r="24386" spans="2:2">
      <c r="B24386" s="102"/>
    </row>
    <row r="24387" spans="2:2">
      <c r="B24387" s="102"/>
    </row>
    <row r="24388" spans="2:2">
      <c r="B24388" s="102"/>
    </row>
    <row r="24389" spans="2:2">
      <c r="B24389" s="102"/>
    </row>
    <row r="24390" spans="2:2">
      <c r="B24390" s="102"/>
    </row>
    <row r="24391" spans="2:2">
      <c r="B24391" s="102"/>
    </row>
    <row r="24392" spans="2:2">
      <c r="B24392" s="102"/>
    </row>
    <row r="24393" spans="2:2">
      <c r="B24393" s="102"/>
    </row>
    <row r="24394" spans="2:2">
      <c r="B24394" s="102"/>
    </row>
    <row r="24395" spans="2:2">
      <c r="B24395" s="102"/>
    </row>
    <row r="24396" spans="2:2">
      <c r="B24396" s="102"/>
    </row>
    <row r="24397" spans="2:2">
      <c r="B24397" s="102"/>
    </row>
    <row r="24398" spans="2:2">
      <c r="B24398" s="102"/>
    </row>
    <row r="24399" spans="2:2">
      <c r="B24399" s="102"/>
    </row>
    <row r="24400" spans="2:2">
      <c r="B24400" s="102"/>
    </row>
    <row r="24401" spans="2:2">
      <c r="B24401" s="102"/>
    </row>
    <row r="24402" spans="2:2">
      <c r="B24402" s="102"/>
    </row>
    <row r="24403" spans="2:2">
      <c r="B24403" s="102"/>
    </row>
    <row r="24404" spans="2:2">
      <c r="B24404" s="102"/>
    </row>
    <row r="24405" spans="2:2">
      <c r="B24405" s="102"/>
    </row>
    <row r="24406" spans="2:2">
      <c r="B24406" s="102"/>
    </row>
    <row r="24407" spans="2:2">
      <c r="B24407" s="102"/>
    </row>
    <row r="24408" spans="2:2">
      <c r="B24408" s="102"/>
    </row>
    <row r="24409" spans="2:2">
      <c r="B24409" s="102"/>
    </row>
    <row r="24410" spans="2:2">
      <c r="B24410" s="102"/>
    </row>
    <row r="24411" spans="2:2">
      <c r="B24411" s="102"/>
    </row>
    <row r="24412" spans="2:2">
      <c r="B24412" s="102"/>
    </row>
    <row r="24413" spans="2:2">
      <c r="B24413" s="102"/>
    </row>
    <row r="24414" spans="2:2">
      <c r="B24414" s="102"/>
    </row>
    <row r="24415" spans="2:2">
      <c r="B24415" s="102"/>
    </row>
    <row r="24416" spans="2:2">
      <c r="B24416" s="102"/>
    </row>
    <row r="24417" spans="2:2">
      <c r="B24417" s="102"/>
    </row>
    <row r="24418" spans="2:2">
      <c r="B24418" s="102"/>
    </row>
    <row r="24419" spans="2:2">
      <c r="B24419" s="102"/>
    </row>
    <row r="24420" spans="2:2">
      <c r="B24420" s="102"/>
    </row>
    <row r="24421" spans="2:2">
      <c r="B24421" s="102"/>
    </row>
    <row r="24422" spans="2:2">
      <c r="B24422" s="102"/>
    </row>
    <row r="24423" spans="2:2">
      <c r="B24423" s="102"/>
    </row>
    <row r="24424" spans="2:2">
      <c r="B24424" s="102"/>
    </row>
    <row r="24425" spans="2:2">
      <c r="B24425" s="102"/>
    </row>
    <row r="24426" spans="2:2">
      <c r="B24426" s="102"/>
    </row>
    <row r="24427" spans="2:2">
      <c r="B24427" s="102"/>
    </row>
    <row r="24428" spans="2:2">
      <c r="B24428" s="102"/>
    </row>
    <row r="24429" spans="2:2">
      <c r="B24429" s="102"/>
    </row>
    <row r="24430" spans="2:2">
      <c r="B24430" s="102"/>
    </row>
    <row r="24431" spans="2:2">
      <c r="B24431" s="102"/>
    </row>
    <row r="24432" spans="2:2">
      <c r="B24432" s="102"/>
    </row>
    <row r="24433" spans="2:2">
      <c r="B24433" s="102"/>
    </row>
    <row r="24434" spans="2:2">
      <c r="B24434" s="102"/>
    </row>
    <row r="24435" spans="2:2">
      <c r="B24435" s="102"/>
    </row>
    <row r="24436" spans="2:2">
      <c r="B24436" s="102"/>
    </row>
    <row r="24437" spans="2:2">
      <c r="B24437" s="102"/>
    </row>
    <row r="24438" spans="2:2">
      <c r="B24438" s="102"/>
    </row>
    <row r="24439" spans="2:2">
      <c r="B24439" s="102"/>
    </row>
    <row r="24440" spans="2:2">
      <c r="B24440" s="102"/>
    </row>
    <row r="24441" spans="2:2">
      <c r="B24441" s="102"/>
    </row>
    <row r="24442" spans="2:2">
      <c r="B24442" s="102"/>
    </row>
    <row r="24443" spans="2:2">
      <c r="B24443" s="102"/>
    </row>
    <row r="24444" spans="2:2">
      <c r="B24444" s="102"/>
    </row>
    <row r="24445" spans="2:2">
      <c r="B24445" s="102"/>
    </row>
    <row r="24446" spans="2:2">
      <c r="B24446" s="102"/>
    </row>
    <row r="24447" spans="2:2">
      <c r="B24447" s="102"/>
    </row>
    <row r="24448" spans="2:2">
      <c r="B24448" s="102"/>
    </row>
    <row r="24449" spans="2:2">
      <c r="B24449" s="102"/>
    </row>
    <row r="24450" spans="2:2">
      <c r="B24450" s="102"/>
    </row>
    <row r="24451" spans="2:2">
      <c r="B24451" s="102"/>
    </row>
    <row r="24452" spans="2:2">
      <c r="B24452" s="102"/>
    </row>
    <row r="24453" spans="2:2">
      <c r="B24453" s="102"/>
    </row>
    <row r="24454" spans="2:2">
      <c r="B24454" s="102"/>
    </row>
    <row r="24455" spans="2:2">
      <c r="B24455" s="102"/>
    </row>
    <row r="24456" spans="2:2">
      <c r="B24456" s="102"/>
    </row>
    <row r="24457" spans="2:2">
      <c r="B24457" s="102"/>
    </row>
    <row r="24458" spans="2:2">
      <c r="B24458" s="102"/>
    </row>
    <row r="24459" spans="2:2">
      <c r="B24459" s="102"/>
    </row>
    <row r="24460" spans="2:2">
      <c r="B24460" s="102"/>
    </row>
    <row r="24461" spans="2:2">
      <c r="B24461" s="102"/>
    </row>
    <row r="24462" spans="2:2">
      <c r="B24462" s="102"/>
    </row>
    <row r="24463" spans="2:2">
      <c r="B24463" s="102"/>
    </row>
    <row r="24464" spans="2:2">
      <c r="B24464" s="102"/>
    </row>
    <row r="24465" spans="2:2">
      <c r="B24465" s="102"/>
    </row>
    <row r="24466" spans="2:2">
      <c r="B24466" s="102"/>
    </row>
    <row r="24467" spans="2:2">
      <c r="B24467" s="102"/>
    </row>
    <row r="24468" spans="2:2">
      <c r="B24468" s="102"/>
    </row>
    <row r="24469" spans="2:2">
      <c r="B24469" s="102"/>
    </row>
    <row r="24470" spans="2:2">
      <c r="B24470" s="102"/>
    </row>
    <row r="24471" spans="2:2">
      <c r="B24471" s="102"/>
    </row>
    <row r="24472" spans="2:2">
      <c r="B24472" s="102"/>
    </row>
    <row r="24473" spans="2:2">
      <c r="B24473" s="102"/>
    </row>
    <row r="24474" spans="2:2">
      <c r="B24474" s="102"/>
    </row>
    <row r="24475" spans="2:2">
      <c r="B24475" s="102"/>
    </row>
    <row r="24476" spans="2:2">
      <c r="B24476" s="102"/>
    </row>
    <row r="24477" spans="2:2">
      <c r="B24477" s="102"/>
    </row>
    <row r="24478" spans="2:2">
      <c r="B24478" s="102"/>
    </row>
    <row r="24479" spans="2:2">
      <c r="B24479" s="102"/>
    </row>
    <row r="24480" spans="2:2">
      <c r="B24480" s="102"/>
    </row>
    <row r="24481" spans="2:2">
      <c r="B24481" s="102"/>
    </row>
    <row r="24482" spans="2:2">
      <c r="B24482" s="102"/>
    </row>
    <row r="24483" spans="2:2">
      <c r="B24483" s="102"/>
    </row>
    <row r="24484" spans="2:2">
      <c r="B24484" s="102"/>
    </row>
    <row r="24485" spans="2:2">
      <c r="B24485" s="102"/>
    </row>
    <row r="24486" spans="2:2">
      <c r="B24486" s="102"/>
    </row>
    <row r="24487" spans="2:2">
      <c r="B24487" s="102"/>
    </row>
    <row r="24488" spans="2:2">
      <c r="B24488" s="102"/>
    </row>
    <row r="24489" spans="2:2">
      <c r="B24489" s="102"/>
    </row>
    <row r="24490" spans="2:2">
      <c r="B24490" s="102"/>
    </row>
    <row r="24491" spans="2:2">
      <c r="B24491" s="102"/>
    </row>
    <row r="24492" spans="2:2">
      <c r="B24492" s="102"/>
    </row>
    <row r="24493" spans="2:2">
      <c r="B24493" s="102"/>
    </row>
    <row r="24494" spans="2:2">
      <c r="B24494" s="102"/>
    </row>
    <row r="24495" spans="2:2">
      <c r="B24495" s="102"/>
    </row>
    <row r="24496" spans="2:2">
      <c r="B24496" s="102"/>
    </row>
    <row r="24497" spans="2:2">
      <c r="B24497" s="102"/>
    </row>
    <row r="24498" spans="2:2">
      <c r="B24498" s="102"/>
    </row>
    <row r="24499" spans="2:2">
      <c r="B24499" s="102"/>
    </row>
    <row r="24500" spans="2:2">
      <c r="B24500" s="102"/>
    </row>
    <row r="24501" spans="2:2">
      <c r="B24501" s="102"/>
    </row>
    <row r="24502" spans="2:2">
      <c r="B24502" s="102"/>
    </row>
    <row r="24503" spans="2:2">
      <c r="B24503" s="102"/>
    </row>
    <row r="24504" spans="2:2">
      <c r="B24504" s="102"/>
    </row>
    <row r="24505" spans="2:2">
      <c r="B24505" s="102"/>
    </row>
    <row r="24506" spans="2:2">
      <c r="B24506" s="102"/>
    </row>
    <row r="24507" spans="2:2">
      <c r="B24507" s="102"/>
    </row>
    <row r="24508" spans="2:2">
      <c r="B24508" s="102"/>
    </row>
    <row r="24509" spans="2:2">
      <c r="B24509" s="102"/>
    </row>
    <row r="24510" spans="2:2">
      <c r="B24510" s="102"/>
    </row>
    <row r="24511" spans="2:2">
      <c r="B24511" s="102"/>
    </row>
    <row r="24512" spans="2:2">
      <c r="B24512" s="102"/>
    </row>
    <row r="24513" spans="2:2">
      <c r="B24513" s="102"/>
    </row>
    <row r="24514" spans="2:2">
      <c r="B24514" s="102"/>
    </row>
    <row r="24515" spans="2:2">
      <c r="B24515" s="102"/>
    </row>
    <row r="24516" spans="2:2">
      <c r="B24516" s="102"/>
    </row>
    <row r="24517" spans="2:2">
      <c r="B24517" s="102"/>
    </row>
    <row r="24518" spans="2:2">
      <c r="B24518" s="102"/>
    </row>
    <row r="24519" spans="2:2">
      <c r="B24519" s="102"/>
    </row>
    <row r="24520" spans="2:2">
      <c r="B24520" s="102"/>
    </row>
    <row r="24521" spans="2:2">
      <c r="B24521" s="102"/>
    </row>
    <row r="24522" spans="2:2">
      <c r="B24522" s="102"/>
    </row>
    <row r="24523" spans="2:2">
      <c r="B24523" s="102"/>
    </row>
    <row r="24524" spans="2:2">
      <c r="B24524" s="102"/>
    </row>
    <row r="24525" spans="2:2">
      <c r="B24525" s="102"/>
    </row>
    <row r="24526" spans="2:2">
      <c r="B24526" s="102"/>
    </row>
    <row r="24527" spans="2:2">
      <c r="B24527" s="102"/>
    </row>
    <row r="24528" spans="2:2">
      <c r="B24528" s="102"/>
    </row>
    <row r="24529" spans="2:2">
      <c r="B24529" s="102"/>
    </row>
    <row r="24530" spans="2:2">
      <c r="B24530" s="102"/>
    </row>
    <row r="24531" spans="2:2">
      <c r="B24531" s="102"/>
    </row>
    <row r="24532" spans="2:2">
      <c r="B24532" s="102"/>
    </row>
    <row r="24533" spans="2:2">
      <c r="B24533" s="102"/>
    </row>
    <row r="24534" spans="2:2">
      <c r="B24534" s="102"/>
    </row>
    <row r="24535" spans="2:2">
      <c r="B24535" s="102"/>
    </row>
    <row r="24536" spans="2:2">
      <c r="B24536" s="102"/>
    </row>
    <row r="24537" spans="2:2">
      <c r="B24537" s="102"/>
    </row>
    <row r="24538" spans="2:2">
      <c r="B24538" s="102"/>
    </row>
    <row r="24539" spans="2:2">
      <c r="B24539" s="102"/>
    </row>
    <row r="24540" spans="2:2">
      <c r="B24540" s="102"/>
    </row>
    <row r="24541" spans="2:2">
      <c r="B24541" s="102"/>
    </row>
    <row r="24542" spans="2:2">
      <c r="B24542" s="102"/>
    </row>
    <row r="24543" spans="2:2">
      <c r="B24543" s="102"/>
    </row>
    <row r="24544" spans="2:2">
      <c r="B24544" s="102"/>
    </row>
    <row r="24545" spans="2:2">
      <c r="B24545" s="102"/>
    </row>
    <row r="24546" spans="2:2">
      <c r="B24546" s="102"/>
    </row>
    <row r="24547" spans="2:2">
      <c r="B24547" s="102"/>
    </row>
    <row r="24548" spans="2:2">
      <c r="B24548" s="102"/>
    </row>
    <row r="24549" spans="2:2">
      <c r="B24549" s="102"/>
    </row>
    <row r="24550" spans="2:2">
      <c r="B24550" s="102"/>
    </row>
    <row r="24551" spans="2:2">
      <c r="B24551" s="102"/>
    </row>
    <row r="24552" spans="2:2">
      <c r="B24552" s="102"/>
    </row>
    <row r="24553" spans="2:2">
      <c r="B24553" s="102"/>
    </row>
    <row r="24554" spans="2:2">
      <c r="B24554" s="102"/>
    </row>
    <row r="24555" spans="2:2">
      <c r="B24555" s="102"/>
    </row>
    <row r="24556" spans="2:2">
      <c r="B24556" s="102"/>
    </row>
    <row r="24557" spans="2:2">
      <c r="B24557" s="102"/>
    </row>
    <row r="24558" spans="2:2">
      <c r="B24558" s="102"/>
    </row>
    <row r="24559" spans="2:2">
      <c r="B24559" s="102"/>
    </row>
    <row r="24560" spans="2:2">
      <c r="B24560" s="102"/>
    </row>
    <row r="24561" spans="2:2">
      <c r="B24561" s="102"/>
    </row>
    <row r="24562" spans="2:2">
      <c r="B24562" s="102"/>
    </row>
    <row r="24563" spans="2:2">
      <c r="B24563" s="102"/>
    </row>
    <row r="24564" spans="2:2">
      <c r="B24564" s="102"/>
    </row>
    <row r="24565" spans="2:2">
      <c r="B24565" s="102"/>
    </row>
    <row r="24566" spans="2:2">
      <c r="B24566" s="102"/>
    </row>
    <row r="24567" spans="2:2">
      <c r="B24567" s="102"/>
    </row>
    <row r="24568" spans="2:2">
      <c r="B24568" s="102"/>
    </row>
    <row r="24569" spans="2:2">
      <c r="B24569" s="102"/>
    </row>
    <row r="24570" spans="2:2">
      <c r="B24570" s="102"/>
    </row>
    <row r="24571" spans="2:2">
      <c r="B24571" s="102"/>
    </row>
    <row r="24572" spans="2:2">
      <c r="B24572" s="102"/>
    </row>
    <row r="24573" spans="2:2">
      <c r="B24573" s="102"/>
    </row>
    <row r="24574" spans="2:2">
      <c r="B24574" s="102"/>
    </row>
    <row r="24575" spans="2:2">
      <c r="B24575" s="102"/>
    </row>
    <row r="24576" spans="2:2">
      <c r="B24576" s="102"/>
    </row>
    <row r="24577" spans="2:2">
      <c r="B24577" s="102"/>
    </row>
    <row r="24578" spans="2:2">
      <c r="B24578" s="102"/>
    </row>
    <row r="24579" spans="2:2">
      <c r="B24579" s="102"/>
    </row>
    <row r="24580" spans="2:2">
      <c r="B24580" s="102"/>
    </row>
    <row r="24581" spans="2:2">
      <c r="B24581" s="102"/>
    </row>
    <row r="24582" spans="2:2">
      <c r="B24582" s="102"/>
    </row>
    <row r="24583" spans="2:2">
      <c r="B24583" s="102"/>
    </row>
    <row r="24584" spans="2:2">
      <c r="B24584" s="102"/>
    </row>
    <row r="24585" spans="2:2">
      <c r="B24585" s="102"/>
    </row>
    <row r="24586" spans="2:2">
      <c r="B24586" s="102"/>
    </row>
    <row r="24587" spans="2:2">
      <c r="B24587" s="102"/>
    </row>
    <row r="24588" spans="2:2">
      <c r="B24588" s="102"/>
    </row>
    <row r="24589" spans="2:2">
      <c r="B24589" s="102"/>
    </row>
    <row r="24590" spans="2:2">
      <c r="B24590" s="102"/>
    </row>
    <row r="24591" spans="2:2">
      <c r="B24591" s="102"/>
    </row>
    <row r="24592" spans="2:2">
      <c r="B24592" s="102"/>
    </row>
    <row r="24593" spans="2:2">
      <c r="B24593" s="102"/>
    </row>
    <row r="24594" spans="2:2">
      <c r="B24594" s="102"/>
    </row>
    <row r="24595" spans="2:2">
      <c r="B24595" s="102"/>
    </row>
    <row r="24596" spans="2:2">
      <c r="B24596" s="102"/>
    </row>
    <row r="24597" spans="2:2">
      <c r="B24597" s="102"/>
    </row>
    <row r="24598" spans="2:2">
      <c r="B24598" s="102"/>
    </row>
    <row r="24599" spans="2:2">
      <c r="B24599" s="102"/>
    </row>
    <row r="24600" spans="2:2">
      <c r="B24600" s="102"/>
    </row>
    <row r="24601" spans="2:2">
      <c r="B24601" s="102"/>
    </row>
    <row r="24602" spans="2:2">
      <c r="B24602" s="102"/>
    </row>
    <row r="24603" spans="2:2">
      <c r="B24603" s="102"/>
    </row>
    <row r="24604" spans="2:2">
      <c r="B24604" s="102"/>
    </row>
    <row r="24605" spans="2:2">
      <c r="B24605" s="102"/>
    </row>
    <row r="24606" spans="2:2">
      <c r="B24606" s="102"/>
    </row>
    <row r="24607" spans="2:2">
      <c r="B24607" s="102"/>
    </row>
    <row r="24608" spans="2:2">
      <c r="B24608" s="102"/>
    </row>
    <row r="24609" spans="2:2">
      <c r="B24609" s="102"/>
    </row>
    <row r="24610" spans="2:2">
      <c r="B24610" s="102"/>
    </row>
    <row r="24611" spans="2:2">
      <c r="B24611" s="102"/>
    </row>
    <row r="24612" spans="2:2">
      <c r="B24612" s="102"/>
    </row>
    <row r="24613" spans="2:2">
      <c r="B24613" s="102"/>
    </row>
    <row r="24614" spans="2:2">
      <c r="B24614" s="102"/>
    </row>
    <row r="24615" spans="2:2">
      <c r="B24615" s="102"/>
    </row>
    <row r="24616" spans="2:2">
      <c r="B24616" s="102"/>
    </row>
    <row r="24617" spans="2:2">
      <c r="B24617" s="102"/>
    </row>
    <row r="24618" spans="2:2">
      <c r="B24618" s="102"/>
    </row>
    <row r="24619" spans="2:2">
      <c r="B24619" s="102"/>
    </row>
    <row r="24620" spans="2:2">
      <c r="B24620" s="102"/>
    </row>
    <row r="24621" spans="2:2">
      <c r="B24621" s="102"/>
    </row>
    <row r="24622" spans="2:2">
      <c r="B24622" s="102"/>
    </row>
    <row r="24623" spans="2:2">
      <c r="B24623" s="102"/>
    </row>
    <row r="24624" spans="2:2">
      <c r="B24624" s="102"/>
    </row>
    <row r="24625" spans="2:2">
      <c r="B24625" s="102"/>
    </row>
    <row r="24626" spans="2:2">
      <c r="B24626" s="102"/>
    </row>
    <row r="24627" spans="2:2">
      <c r="B24627" s="102"/>
    </row>
    <row r="24628" spans="2:2">
      <c r="B24628" s="102"/>
    </row>
    <row r="24629" spans="2:2">
      <c r="B24629" s="102"/>
    </row>
    <row r="24630" spans="2:2">
      <c r="B24630" s="102"/>
    </row>
    <row r="24631" spans="2:2">
      <c r="B24631" s="102"/>
    </row>
    <row r="24632" spans="2:2">
      <c r="B24632" s="102"/>
    </row>
    <row r="24633" spans="2:2">
      <c r="B24633" s="102"/>
    </row>
    <row r="24634" spans="2:2">
      <c r="B24634" s="102"/>
    </row>
    <row r="24635" spans="2:2">
      <c r="B24635" s="102"/>
    </row>
    <row r="24636" spans="2:2">
      <c r="B24636" s="102"/>
    </row>
    <row r="24637" spans="2:2">
      <c r="B24637" s="102"/>
    </row>
    <row r="24638" spans="2:2">
      <c r="B24638" s="102"/>
    </row>
    <row r="24639" spans="2:2">
      <c r="B24639" s="102"/>
    </row>
    <row r="24640" spans="2:2">
      <c r="B24640" s="102"/>
    </row>
    <row r="24641" spans="2:2">
      <c r="B24641" s="102"/>
    </row>
    <row r="24642" spans="2:2">
      <c r="B24642" s="102"/>
    </row>
    <row r="24643" spans="2:2">
      <c r="B24643" s="102"/>
    </row>
    <row r="24644" spans="2:2">
      <c r="B24644" s="102"/>
    </row>
    <row r="24645" spans="2:2">
      <c r="B24645" s="102"/>
    </row>
    <row r="24646" spans="2:2">
      <c r="B24646" s="102"/>
    </row>
    <row r="24647" spans="2:2">
      <c r="B24647" s="102"/>
    </row>
    <row r="24648" spans="2:2">
      <c r="B24648" s="102"/>
    </row>
    <row r="24649" spans="2:2">
      <c r="B24649" s="102"/>
    </row>
    <row r="24650" spans="2:2">
      <c r="B24650" s="102"/>
    </row>
    <row r="24651" spans="2:2">
      <c r="B24651" s="102"/>
    </row>
    <row r="24652" spans="2:2">
      <c r="B24652" s="102"/>
    </row>
    <row r="24653" spans="2:2">
      <c r="B24653" s="102"/>
    </row>
    <row r="24654" spans="2:2">
      <c r="B24654" s="102"/>
    </row>
    <row r="24655" spans="2:2">
      <c r="B24655" s="102"/>
    </row>
    <row r="24656" spans="2:2">
      <c r="B24656" s="102"/>
    </row>
    <row r="24657" spans="2:2">
      <c r="B24657" s="102"/>
    </row>
    <row r="24658" spans="2:2">
      <c r="B24658" s="102"/>
    </row>
    <row r="24659" spans="2:2">
      <c r="B24659" s="102"/>
    </row>
    <row r="24660" spans="2:2">
      <c r="B24660" s="102"/>
    </row>
    <row r="24661" spans="2:2">
      <c r="B24661" s="102"/>
    </row>
    <row r="24662" spans="2:2">
      <c r="B24662" s="102"/>
    </row>
    <row r="24663" spans="2:2">
      <c r="B24663" s="102"/>
    </row>
    <row r="24664" spans="2:2">
      <c r="B24664" s="102"/>
    </row>
    <row r="24665" spans="2:2">
      <c r="B24665" s="102"/>
    </row>
    <row r="24666" spans="2:2">
      <c r="B24666" s="102"/>
    </row>
    <row r="24667" spans="2:2">
      <c r="B24667" s="102"/>
    </row>
    <row r="24668" spans="2:2">
      <c r="B24668" s="102"/>
    </row>
    <row r="24669" spans="2:2">
      <c r="B24669" s="102"/>
    </row>
    <row r="24670" spans="2:2">
      <c r="B24670" s="102"/>
    </row>
    <row r="24671" spans="2:2">
      <c r="B24671" s="102"/>
    </row>
    <row r="24672" spans="2:2">
      <c r="B24672" s="102"/>
    </row>
    <row r="24673" spans="2:2">
      <c r="B24673" s="102"/>
    </row>
    <row r="24674" spans="2:2">
      <c r="B24674" s="102"/>
    </row>
    <row r="24675" spans="2:2">
      <c r="B24675" s="102"/>
    </row>
    <row r="24676" spans="2:2">
      <c r="B24676" s="102"/>
    </row>
    <row r="24677" spans="2:2">
      <c r="B24677" s="102"/>
    </row>
    <row r="24678" spans="2:2">
      <c r="B24678" s="102"/>
    </row>
    <row r="24679" spans="2:2">
      <c r="B24679" s="102"/>
    </row>
    <row r="24680" spans="2:2">
      <c r="B24680" s="102"/>
    </row>
    <row r="24681" spans="2:2">
      <c r="B24681" s="102"/>
    </row>
    <row r="24682" spans="2:2">
      <c r="B24682" s="102"/>
    </row>
    <row r="24683" spans="2:2">
      <c r="B24683" s="102"/>
    </row>
    <row r="24684" spans="2:2">
      <c r="B24684" s="102"/>
    </row>
    <row r="24685" spans="2:2">
      <c r="B24685" s="102"/>
    </row>
    <row r="24686" spans="2:2">
      <c r="B24686" s="102"/>
    </row>
    <row r="24687" spans="2:2">
      <c r="B24687" s="102"/>
    </row>
    <row r="24688" spans="2:2">
      <c r="B24688" s="102"/>
    </row>
    <row r="24689" spans="2:2">
      <c r="B24689" s="102"/>
    </row>
    <row r="24690" spans="2:2">
      <c r="B24690" s="102"/>
    </row>
    <row r="24691" spans="2:2">
      <c r="B24691" s="102"/>
    </row>
    <row r="24692" spans="2:2">
      <c r="B24692" s="102"/>
    </row>
    <row r="24693" spans="2:2">
      <c r="B24693" s="102"/>
    </row>
    <row r="24694" spans="2:2">
      <c r="B24694" s="102"/>
    </row>
    <row r="24695" spans="2:2">
      <c r="B24695" s="102"/>
    </row>
    <row r="24696" spans="2:2">
      <c r="B24696" s="102"/>
    </row>
    <row r="24697" spans="2:2">
      <c r="B24697" s="102"/>
    </row>
    <row r="24698" spans="2:2">
      <c r="B24698" s="102"/>
    </row>
    <row r="24699" spans="2:2">
      <c r="B24699" s="102"/>
    </row>
    <row r="24700" spans="2:2">
      <c r="B24700" s="102"/>
    </row>
    <row r="24701" spans="2:2">
      <c r="B24701" s="102"/>
    </row>
    <row r="24702" spans="2:2">
      <c r="B24702" s="102"/>
    </row>
    <row r="24703" spans="2:2">
      <c r="B24703" s="102"/>
    </row>
    <row r="24704" spans="2:2">
      <c r="B24704" s="102"/>
    </row>
    <row r="24705" spans="2:2">
      <c r="B24705" s="102"/>
    </row>
    <row r="24706" spans="2:2">
      <c r="B24706" s="102"/>
    </row>
    <row r="24707" spans="2:2">
      <c r="B24707" s="102"/>
    </row>
    <row r="24708" spans="2:2">
      <c r="B24708" s="102"/>
    </row>
    <row r="24709" spans="2:2">
      <c r="B24709" s="102"/>
    </row>
    <row r="24710" spans="2:2">
      <c r="B24710" s="102"/>
    </row>
    <row r="24711" spans="2:2">
      <c r="B24711" s="102"/>
    </row>
    <row r="24712" spans="2:2">
      <c r="B24712" s="102"/>
    </row>
    <row r="24713" spans="2:2">
      <c r="B24713" s="102"/>
    </row>
    <row r="24714" spans="2:2">
      <c r="B24714" s="102"/>
    </row>
    <row r="24715" spans="2:2">
      <c r="B24715" s="102"/>
    </row>
    <row r="24716" spans="2:2">
      <c r="B24716" s="102"/>
    </row>
    <row r="24717" spans="2:2">
      <c r="B24717" s="102"/>
    </row>
    <row r="24718" spans="2:2">
      <c r="B24718" s="102"/>
    </row>
    <row r="24719" spans="2:2">
      <c r="B24719" s="102"/>
    </row>
    <row r="24720" spans="2:2">
      <c r="B24720" s="102"/>
    </row>
    <row r="24721" spans="2:2">
      <c r="B24721" s="102"/>
    </row>
    <row r="24722" spans="2:2">
      <c r="B24722" s="102"/>
    </row>
    <row r="24723" spans="2:2">
      <c r="B24723" s="102"/>
    </row>
    <row r="24724" spans="2:2">
      <c r="B24724" s="102"/>
    </row>
    <row r="24725" spans="2:2">
      <c r="B24725" s="102"/>
    </row>
    <row r="24726" spans="2:2">
      <c r="B24726" s="102"/>
    </row>
    <row r="24727" spans="2:2">
      <c r="B24727" s="102"/>
    </row>
    <row r="24728" spans="2:2">
      <c r="B24728" s="102"/>
    </row>
    <row r="24729" spans="2:2">
      <c r="B24729" s="102"/>
    </row>
    <row r="24730" spans="2:2">
      <c r="B24730" s="102"/>
    </row>
    <row r="24731" spans="2:2">
      <c r="B24731" s="102"/>
    </row>
    <row r="24732" spans="2:2">
      <c r="B24732" s="102"/>
    </row>
    <row r="24733" spans="2:2">
      <c r="B24733" s="102"/>
    </row>
    <row r="24734" spans="2:2">
      <c r="B24734" s="102"/>
    </row>
    <row r="24735" spans="2:2">
      <c r="B24735" s="102"/>
    </row>
    <row r="24736" spans="2:2">
      <c r="B24736" s="102"/>
    </row>
    <row r="24737" spans="2:2">
      <c r="B24737" s="102"/>
    </row>
    <row r="24738" spans="2:2">
      <c r="B24738" s="102"/>
    </row>
    <row r="24739" spans="2:2">
      <c r="B24739" s="102"/>
    </row>
    <row r="24740" spans="2:2">
      <c r="B24740" s="102"/>
    </row>
    <row r="24741" spans="2:2">
      <c r="B24741" s="102"/>
    </row>
    <row r="24742" spans="2:2">
      <c r="B24742" s="102"/>
    </row>
    <row r="24743" spans="2:2">
      <c r="B24743" s="102"/>
    </row>
    <row r="24744" spans="2:2">
      <c r="B24744" s="102"/>
    </row>
    <row r="24745" spans="2:2">
      <c r="B24745" s="102"/>
    </row>
    <row r="24746" spans="2:2">
      <c r="B24746" s="102"/>
    </row>
    <row r="24747" spans="2:2">
      <c r="B24747" s="102"/>
    </row>
    <row r="24748" spans="2:2">
      <c r="B24748" s="102"/>
    </row>
    <row r="24749" spans="2:2">
      <c r="B24749" s="102"/>
    </row>
    <row r="24750" spans="2:2">
      <c r="B24750" s="102"/>
    </row>
    <row r="24751" spans="2:2">
      <c r="B24751" s="102"/>
    </row>
    <row r="24752" spans="2:2">
      <c r="B24752" s="102"/>
    </row>
    <row r="24753" spans="2:2">
      <c r="B24753" s="102"/>
    </row>
    <row r="24754" spans="2:2">
      <c r="B24754" s="102"/>
    </row>
    <row r="24755" spans="2:2">
      <c r="B24755" s="102"/>
    </row>
    <row r="24756" spans="2:2">
      <c r="B24756" s="102"/>
    </row>
    <row r="24757" spans="2:2">
      <c r="B24757" s="102"/>
    </row>
    <row r="24758" spans="2:2">
      <c r="B24758" s="102"/>
    </row>
    <row r="24759" spans="2:2">
      <c r="B24759" s="102"/>
    </row>
    <row r="24760" spans="2:2">
      <c r="B24760" s="102"/>
    </row>
    <row r="24761" spans="2:2">
      <c r="B24761" s="102"/>
    </row>
    <row r="24762" spans="2:2">
      <c r="B24762" s="102"/>
    </row>
    <row r="24763" spans="2:2">
      <c r="B24763" s="102"/>
    </row>
    <row r="24764" spans="2:2">
      <c r="B24764" s="102"/>
    </row>
    <row r="24765" spans="2:2">
      <c r="B24765" s="102"/>
    </row>
    <row r="24766" spans="2:2">
      <c r="B24766" s="102"/>
    </row>
    <row r="24767" spans="2:2">
      <c r="B24767" s="102"/>
    </row>
    <row r="24768" spans="2:2">
      <c r="B24768" s="102"/>
    </row>
    <row r="24769" spans="2:2">
      <c r="B24769" s="102"/>
    </row>
    <row r="24770" spans="2:2">
      <c r="B24770" s="102"/>
    </row>
    <row r="24771" spans="2:2">
      <c r="B24771" s="102"/>
    </row>
    <row r="24772" spans="2:2">
      <c r="B24772" s="102"/>
    </row>
    <row r="24773" spans="2:2">
      <c r="B24773" s="102"/>
    </row>
    <row r="24774" spans="2:2">
      <c r="B24774" s="102"/>
    </row>
    <row r="24775" spans="2:2">
      <c r="B24775" s="102"/>
    </row>
    <row r="24776" spans="2:2">
      <c r="B24776" s="102"/>
    </row>
    <row r="24777" spans="2:2">
      <c r="B24777" s="102"/>
    </row>
    <row r="24778" spans="2:2">
      <c r="B24778" s="102"/>
    </row>
    <row r="24779" spans="2:2">
      <c r="B24779" s="102"/>
    </row>
    <row r="24780" spans="2:2">
      <c r="B24780" s="102"/>
    </row>
    <row r="24781" spans="2:2">
      <c r="B24781" s="102"/>
    </row>
    <row r="24782" spans="2:2">
      <c r="B24782" s="102"/>
    </row>
    <row r="24783" spans="2:2">
      <c r="B24783" s="102"/>
    </row>
    <row r="24784" spans="2:2">
      <c r="B24784" s="102"/>
    </row>
    <row r="24785" spans="2:2">
      <c r="B24785" s="102"/>
    </row>
    <row r="24786" spans="2:2">
      <c r="B24786" s="102"/>
    </row>
    <row r="24787" spans="2:2">
      <c r="B24787" s="102"/>
    </row>
    <row r="24788" spans="2:2">
      <c r="B24788" s="102"/>
    </row>
    <row r="24789" spans="2:2">
      <c r="B24789" s="102"/>
    </row>
    <row r="24790" spans="2:2">
      <c r="B24790" s="102"/>
    </row>
    <row r="24791" spans="2:2">
      <c r="B24791" s="102"/>
    </row>
    <row r="24792" spans="2:2">
      <c r="B24792" s="102"/>
    </row>
    <row r="24793" spans="2:2">
      <c r="B24793" s="102"/>
    </row>
    <row r="24794" spans="2:2">
      <c r="B24794" s="102"/>
    </row>
    <row r="24795" spans="2:2">
      <c r="B24795" s="102"/>
    </row>
    <row r="24796" spans="2:2">
      <c r="B24796" s="102"/>
    </row>
    <row r="24797" spans="2:2">
      <c r="B24797" s="102"/>
    </row>
    <row r="24798" spans="2:2">
      <c r="B24798" s="102"/>
    </row>
    <row r="24799" spans="2:2">
      <c r="B24799" s="102"/>
    </row>
    <row r="24800" spans="2:2">
      <c r="B24800" s="102"/>
    </row>
    <row r="24801" spans="2:2">
      <c r="B24801" s="102"/>
    </row>
    <row r="24802" spans="2:2">
      <c r="B24802" s="102"/>
    </row>
    <row r="24803" spans="2:2">
      <c r="B24803" s="102"/>
    </row>
    <row r="24804" spans="2:2">
      <c r="B24804" s="102"/>
    </row>
    <row r="24805" spans="2:2">
      <c r="B24805" s="102"/>
    </row>
    <row r="24806" spans="2:2">
      <c r="B24806" s="102"/>
    </row>
    <row r="24807" spans="2:2">
      <c r="B24807" s="102"/>
    </row>
    <row r="24808" spans="2:2">
      <c r="B24808" s="102"/>
    </row>
    <row r="24809" spans="2:2">
      <c r="B24809" s="102"/>
    </row>
    <row r="24810" spans="2:2">
      <c r="B24810" s="102"/>
    </row>
    <row r="24811" spans="2:2">
      <c r="B24811" s="102"/>
    </row>
    <row r="24812" spans="2:2">
      <c r="B24812" s="102"/>
    </row>
    <row r="24813" spans="2:2">
      <c r="B24813" s="102"/>
    </row>
    <row r="24814" spans="2:2">
      <c r="B24814" s="102"/>
    </row>
    <row r="24815" spans="2:2">
      <c r="B24815" s="102"/>
    </row>
    <row r="24816" spans="2:2">
      <c r="B24816" s="102"/>
    </row>
    <row r="24817" spans="2:2">
      <c r="B24817" s="102"/>
    </row>
    <row r="24818" spans="2:2">
      <c r="B24818" s="102"/>
    </row>
    <row r="24819" spans="2:2">
      <c r="B24819" s="102"/>
    </row>
    <row r="24820" spans="2:2">
      <c r="B24820" s="102"/>
    </row>
    <row r="24821" spans="2:2">
      <c r="B24821" s="102"/>
    </row>
    <row r="24822" spans="2:2">
      <c r="B24822" s="102"/>
    </row>
    <row r="24823" spans="2:2">
      <c r="B24823" s="102"/>
    </row>
    <row r="24824" spans="2:2">
      <c r="B24824" s="102"/>
    </row>
    <row r="24825" spans="2:2">
      <c r="B24825" s="102"/>
    </row>
    <row r="24826" spans="2:2">
      <c r="B24826" s="102"/>
    </row>
    <row r="24827" spans="2:2">
      <c r="B24827" s="102"/>
    </row>
    <row r="24828" spans="2:2">
      <c r="B24828" s="102"/>
    </row>
    <row r="24829" spans="2:2">
      <c r="B24829" s="102"/>
    </row>
    <row r="24830" spans="2:2">
      <c r="B24830" s="102"/>
    </row>
    <row r="24831" spans="2:2">
      <c r="B24831" s="102"/>
    </row>
    <row r="24832" spans="2:2">
      <c r="B24832" s="102"/>
    </row>
    <row r="24833" spans="2:2">
      <c r="B24833" s="102"/>
    </row>
    <row r="24834" spans="2:2">
      <c r="B24834" s="102"/>
    </row>
    <row r="24835" spans="2:2">
      <c r="B24835" s="102"/>
    </row>
    <row r="24836" spans="2:2">
      <c r="B24836" s="102"/>
    </row>
    <row r="24837" spans="2:2">
      <c r="B24837" s="102"/>
    </row>
    <row r="24838" spans="2:2">
      <c r="B24838" s="102"/>
    </row>
    <row r="24839" spans="2:2">
      <c r="B24839" s="102"/>
    </row>
    <row r="24840" spans="2:2">
      <c r="B24840" s="102"/>
    </row>
    <row r="24841" spans="2:2">
      <c r="B24841" s="102"/>
    </row>
    <row r="24842" spans="2:2">
      <c r="B24842" s="102"/>
    </row>
    <row r="24843" spans="2:2">
      <c r="B24843" s="102"/>
    </row>
    <row r="24844" spans="2:2">
      <c r="B24844" s="102"/>
    </row>
    <row r="24845" spans="2:2">
      <c r="B24845" s="102"/>
    </row>
    <row r="24846" spans="2:2">
      <c r="B24846" s="102"/>
    </row>
    <row r="24847" spans="2:2">
      <c r="B24847" s="102"/>
    </row>
    <row r="24848" spans="2:2">
      <c r="B24848" s="102"/>
    </row>
    <row r="24849" spans="2:2">
      <c r="B24849" s="102"/>
    </row>
    <row r="24850" spans="2:2">
      <c r="B24850" s="102"/>
    </row>
    <row r="24851" spans="2:2">
      <c r="B24851" s="102"/>
    </row>
    <row r="24852" spans="2:2">
      <c r="B24852" s="102"/>
    </row>
    <row r="24853" spans="2:2">
      <c r="B24853" s="102"/>
    </row>
    <row r="24854" spans="2:2">
      <c r="B24854" s="102"/>
    </row>
    <row r="24855" spans="2:2">
      <c r="B24855" s="102"/>
    </row>
    <row r="24856" spans="2:2">
      <c r="B24856" s="102"/>
    </row>
    <row r="24857" spans="2:2">
      <c r="B24857" s="102"/>
    </row>
    <row r="24858" spans="2:2">
      <c r="B24858" s="102"/>
    </row>
    <row r="24859" spans="2:2">
      <c r="B24859" s="102"/>
    </row>
    <row r="24860" spans="2:2">
      <c r="B24860" s="102"/>
    </row>
    <row r="24861" spans="2:2">
      <c r="B24861" s="102"/>
    </row>
    <row r="24862" spans="2:2">
      <c r="B24862" s="102"/>
    </row>
    <row r="24863" spans="2:2">
      <c r="B24863" s="102"/>
    </row>
    <row r="24864" spans="2:2">
      <c r="B24864" s="102"/>
    </row>
    <row r="24865" spans="2:2">
      <c r="B24865" s="102"/>
    </row>
    <row r="24866" spans="2:2">
      <c r="B24866" s="102"/>
    </row>
    <row r="24867" spans="2:2">
      <c r="B24867" s="102"/>
    </row>
    <row r="24868" spans="2:2">
      <c r="B24868" s="102"/>
    </row>
    <row r="24869" spans="2:2">
      <c r="B24869" s="102"/>
    </row>
    <row r="24870" spans="2:2">
      <c r="B24870" s="102"/>
    </row>
    <row r="24871" spans="2:2">
      <c r="B24871" s="102"/>
    </row>
    <row r="24872" spans="2:2">
      <c r="B24872" s="102"/>
    </row>
    <row r="24873" spans="2:2">
      <c r="B24873" s="102"/>
    </row>
    <row r="24874" spans="2:2">
      <c r="B24874" s="102"/>
    </row>
    <row r="24875" spans="2:2">
      <c r="B24875" s="102"/>
    </row>
    <row r="24876" spans="2:2">
      <c r="B24876" s="102"/>
    </row>
    <row r="24877" spans="2:2">
      <c r="B24877" s="102"/>
    </row>
    <row r="24878" spans="2:2">
      <c r="B24878" s="102"/>
    </row>
    <row r="24879" spans="2:2">
      <c r="B24879" s="102"/>
    </row>
    <row r="24880" spans="2:2">
      <c r="B24880" s="102"/>
    </row>
    <row r="24881" spans="2:2">
      <c r="B24881" s="102"/>
    </row>
    <row r="24882" spans="2:2">
      <c r="B24882" s="102"/>
    </row>
    <row r="24883" spans="2:2">
      <c r="B24883" s="102"/>
    </row>
    <row r="24884" spans="2:2">
      <c r="B24884" s="102"/>
    </row>
    <row r="24885" spans="2:2">
      <c r="B24885" s="102"/>
    </row>
    <row r="24886" spans="2:2">
      <c r="B24886" s="102"/>
    </row>
    <row r="24887" spans="2:2">
      <c r="B24887" s="102"/>
    </row>
    <row r="24888" spans="2:2">
      <c r="B24888" s="102"/>
    </row>
    <row r="24889" spans="2:2">
      <c r="B24889" s="102"/>
    </row>
    <row r="24890" spans="2:2">
      <c r="B24890" s="102"/>
    </row>
    <row r="24891" spans="2:2">
      <c r="B24891" s="102"/>
    </row>
    <row r="24892" spans="2:2">
      <c r="B24892" s="102"/>
    </row>
    <row r="24893" spans="2:2">
      <c r="B24893" s="102"/>
    </row>
    <row r="24894" spans="2:2">
      <c r="B24894" s="102"/>
    </row>
    <row r="24895" spans="2:2">
      <c r="B24895" s="102"/>
    </row>
    <row r="24896" spans="2:2">
      <c r="B24896" s="102"/>
    </row>
    <row r="24897" spans="2:2">
      <c r="B24897" s="102"/>
    </row>
    <row r="24898" spans="2:2">
      <c r="B24898" s="102"/>
    </row>
    <row r="24899" spans="2:2">
      <c r="B24899" s="102"/>
    </row>
    <row r="24900" spans="2:2">
      <c r="B24900" s="102"/>
    </row>
    <row r="24901" spans="2:2">
      <c r="B24901" s="102"/>
    </row>
    <row r="24902" spans="2:2">
      <c r="B24902" s="102"/>
    </row>
    <row r="24903" spans="2:2">
      <c r="B24903" s="102"/>
    </row>
    <row r="24904" spans="2:2">
      <c r="B24904" s="102"/>
    </row>
    <row r="24905" spans="2:2">
      <c r="B24905" s="102"/>
    </row>
    <row r="24906" spans="2:2">
      <c r="B24906" s="102"/>
    </row>
    <row r="24907" spans="2:2">
      <c r="B24907" s="102"/>
    </row>
    <row r="24908" spans="2:2">
      <c r="B24908" s="102"/>
    </row>
    <row r="24909" spans="2:2">
      <c r="B24909" s="102"/>
    </row>
    <row r="24910" spans="2:2">
      <c r="B24910" s="102"/>
    </row>
    <row r="24911" spans="2:2">
      <c r="B24911" s="102"/>
    </row>
    <row r="24912" spans="2:2">
      <c r="B24912" s="102"/>
    </row>
    <row r="24913" spans="2:2">
      <c r="B24913" s="102"/>
    </row>
    <row r="24914" spans="2:2">
      <c r="B24914" s="102"/>
    </row>
    <row r="24915" spans="2:2">
      <c r="B24915" s="102"/>
    </row>
    <row r="24916" spans="2:2">
      <c r="B24916" s="102"/>
    </row>
    <row r="24917" spans="2:2">
      <c r="B24917" s="102"/>
    </row>
    <row r="24918" spans="2:2">
      <c r="B24918" s="102"/>
    </row>
    <row r="24919" spans="2:2">
      <c r="B24919" s="102"/>
    </row>
    <row r="24920" spans="2:2">
      <c r="B24920" s="102"/>
    </row>
    <row r="24921" spans="2:2">
      <c r="B24921" s="102"/>
    </row>
    <row r="24922" spans="2:2">
      <c r="B24922" s="102"/>
    </row>
    <row r="24923" spans="2:2">
      <c r="B24923" s="102"/>
    </row>
    <row r="24924" spans="2:2">
      <c r="B24924" s="102"/>
    </row>
    <row r="24925" spans="2:2">
      <c r="B24925" s="102"/>
    </row>
    <row r="24926" spans="2:2">
      <c r="B24926" s="102"/>
    </row>
    <row r="24927" spans="2:2">
      <c r="B24927" s="102"/>
    </row>
    <row r="24928" spans="2:2">
      <c r="B24928" s="102"/>
    </row>
    <row r="24929" spans="2:2">
      <c r="B24929" s="102"/>
    </row>
    <row r="24930" spans="2:2">
      <c r="B24930" s="102"/>
    </row>
    <row r="24931" spans="2:2">
      <c r="B24931" s="102"/>
    </row>
    <row r="24932" spans="2:2">
      <c r="B24932" s="102"/>
    </row>
    <row r="24933" spans="2:2">
      <c r="B24933" s="102"/>
    </row>
    <row r="24934" spans="2:2">
      <c r="B24934" s="102"/>
    </row>
    <row r="24935" spans="2:2">
      <c r="B24935" s="102"/>
    </row>
    <row r="24936" spans="2:2">
      <c r="B24936" s="102"/>
    </row>
    <row r="24937" spans="2:2">
      <c r="B24937" s="102"/>
    </row>
    <row r="24938" spans="2:2">
      <c r="B24938" s="102"/>
    </row>
    <row r="24939" spans="2:2">
      <c r="B24939" s="102"/>
    </row>
    <row r="24940" spans="2:2">
      <c r="B24940" s="102"/>
    </row>
    <row r="24941" spans="2:2">
      <c r="B24941" s="102"/>
    </row>
    <row r="24942" spans="2:2">
      <c r="B24942" s="102"/>
    </row>
    <row r="24943" spans="2:2">
      <c r="B24943" s="102"/>
    </row>
    <row r="24944" spans="2:2">
      <c r="B24944" s="102"/>
    </row>
    <row r="24945" spans="2:2">
      <c r="B24945" s="102"/>
    </row>
    <row r="24946" spans="2:2">
      <c r="B24946" s="102"/>
    </row>
    <row r="24947" spans="2:2">
      <c r="B24947" s="102"/>
    </row>
    <row r="24948" spans="2:2">
      <c r="B24948" s="102"/>
    </row>
    <row r="24949" spans="2:2">
      <c r="B24949" s="102"/>
    </row>
    <row r="24950" spans="2:2">
      <c r="B24950" s="102"/>
    </row>
    <row r="24951" spans="2:2">
      <c r="B24951" s="102"/>
    </row>
    <row r="24952" spans="2:2">
      <c r="B24952" s="102"/>
    </row>
    <row r="24953" spans="2:2">
      <c r="B24953" s="102"/>
    </row>
    <row r="24954" spans="2:2">
      <c r="B24954" s="102"/>
    </row>
    <row r="24955" spans="2:2">
      <c r="B24955" s="102"/>
    </row>
    <row r="24956" spans="2:2">
      <c r="B24956" s="102"/>
    </row>
    <row r="24957" spans="2:2">
      <c r="B24957" s="102"/>
    </row>
    <row r="24958" spans="2:2">
      <c r="B24958" s="102"/>
    </row>
    <row r="24959" spans="2:2">
      <c r="B24959" s="102"/>
    </row>
    <row r="24960" spans="2:2">
      <c r="B24960" s="102"/>
    </row>
    <row r="24961" spans="2:2">
      <c r="B24961" s="102"/>
    </row>
    <row r="24962" spans="2:2">
      <c r="B24962" s="102"/>
    </row>
    <row r="24963" spans="2:2">
      <c r="B24963" s="102"/>
    </row>
    <row r="24964" spans="2:2">
      <c r="B24964" s="102"/>
    </row>
    <row r="24965" spans="2:2">
      <c r="B24965" s="102"/>
    </row>
    <row r="24966" spans="2:2">
      <c r="B24966" s="102"/>
    </row>
    <row r="24967" spans="2:2">
      <c r="B24967" s="102"/>
    </row>
    <row r="24968" spans="2:2">
      <c r="B24968" s="102"/>
    </row>
    <row r="24969" spans="2:2">
      <c r="B24969" s="102"/>
    </row>
    <row r="24970" spans="2:2">
      <c r="B24970" s="102"/>
    </row>
    <row r="24971" spans="2:2">
      <c r="B24971" s="102"/>
    </row>
    <row r="24972" spans="2:2">
      <c r="B24972" s="102"/>
    </row>
    <row r="24973" spans="2:2">
      <c r="B24973" s="102"/>
    </row>
    <row r="24974" spans="2:2">
      <c r="B24974" s="102"/>
    </row>
    <row r="24975" spans="2:2">
      <c r="B24975" s="102"/>
    </row>
    <row r="24976" spans="2:2">
      <c r="B24976" s="102"/>
    </row>
    <row r="24977" spans="2:2">
      <c r="B24977" s="102"/>
    </row>
    <row r="24978" spans="2:2">
      <c r="B24978" s="102"/>
    </row>
    <row r="24979" spans="2:2">
      <c r="B24979" s="102"/>
    </row>
    <row r="24980" spans="2:2">
      <c r="B24980" s="102"/>
    </row>
    <row r="24981" spans="2:2">
      <c r="B24981" s="102"/>
    </row>
    <row r="24982" spans="2:2">
      <c r="B24982" s="102"/>
    </row>
    <row r="24983" spans="2:2">
      <c r="B24983" s="102"/>
    </row>
    <row r="24984" spans="2:2">
      <c r="B24984" s="102"/>
    </row>
    <row r="24985" spans="2:2">
      <c r="B24985" s="102"/>
    </row>
    <row r="24986" spans="2:2">
      <c r="B24986" s="102"/>
    </row>
    <row r="24987" spans="2:2">
      <c r="B24987" s="102"/>
    </row>
    <row r="24988" spans="2:2">
      <c r="B24988" s="102"/>
    </row>
    <row r="24989" spans="2:2">
      <c r="B24989" s="102"/>
    </row>
    <row r="24990" spans="2:2">
      <c r="B24990" s="102"/>
    </row>
    <row r="24991" spans="2:2">
      <c r="B24991" s="102"/>
    </row>
    <row r="24992" spans="2:2">
      <c r="B24992" s="102"/>
    </row>
    <row r="24993" spans="2:2">
      <c r="B24993" s="102"/>
    </row>
    <row r="24994" spans="2:2">
      <c r="B24994" s="102"/>
    </row>
    <row r="24995" spans="2:2">
      <c r="B24995" s="102"/>
    </row>
    <row r="24996" spans="2:2">
      <c r="B24996" s="102"/>
    </row>
    <row r="24997" spans="2:2">
      <c r="B24997" s="102"/>
    </row>
    <row r="24998" spans="2:2">
      <c r="B24998" s="102"/>
    </row>
    <row r="24999" spans="2:2">
      <c r="B24999" s="102"/>
    </row>
    <row r="25000" spans="2:2">
      <c r="B25000" s="102"/>
    </row>
    <row r="25001" spans="2:2">
      <c r="B25001" s="102"/>
    </row>
    <row r="25002" spans="2:2">
      <c r="B25002" s="102"/>
    </row>
    <row r="25003" spans="2:2">
      <c r="B25003" s="102"/>
    </row>
    <row r="25004" spans="2:2">
      <c r="B25004" s="102"/>
    </row>
    <row r="25005" spans="2:2">
      <c r="B25005" s="102"/>
    </row>
    <row r="25006" spans="2:2">
      <c r="B25006" s="102"/>
    </row>
    <row r="25007" spans="2:2">
      <c r="B25007" s="102"/>
    </row>
    <row r="25008" spans="2:2">
      <c r="B25008" s="102"/>
    </row>
    <row r="25009" spans="2:2">
      <c r="B25009" s="102"/>
    </row>
    <row r="25010" spans="2:2">
      <c r="B25010" s="102"/>
    </row>
    <row r="25011" spans="2:2">
      <c r="B25011" s="102"/>
    </row>
    <row r="25012" spans="2:2">
      <c r="B25012" s="102"/>
    </row>
    <row r="25013" spans="2:2">
      <c r="B25013" s="102"/>
    </row>
    <row r="25014" spans="2:2">
      <c r="B25014" s="102"/>
    </row>
    <row r="25015" spans="2:2">
      <c r="B25015" s="102"/>
    </row>
    <row r="25016" spans="2:2">
      <c r="B25016" s="102"/>
    </row>
    <row r="25017" spans="2:2">
      <c r="B25017" s="102"/>
    </row>
    <row r="25018" spans="2:2">
      <c r="B25018" s="102"/>
    </row>
    <row r="25019" spans="2:2">
      <c r="B25019" s="102"/>
    </row>
    <row r="25020" spans="2:2">
      <c r="B25020" s="102"/>
    </row>
    <row r="25021" spans="2:2">
      <c r="B25021" s="102"/>
    </row>
    <row r="25022" spans="2:2">
      <c r="B25022" s="102"/>
    </row>
    <row r="25023" spans="2:2">
      <c r="B25023" s="102"/>
    </row>
    <row r="25024" spans="2:2">
      <c r="B25024" s="102"/>
    </row>
    <row r="25025" spans="2:2">
      <c r="B25025" s="102"/>
    </row>
    <row r="25026" spans="2:2">
      <c r="B25026" s="102"/>
    </row>
    <row r="25027" spans="2:2">
      <c r="B25027" s="102"/>
    </row>
    <row r="25028" spans="2:2">
      <c r="B25028" s="102"/>
    </row>
    <row r="25029" spans="2:2">
      <c r="B25029" s="102"/>
    </row>
    <row r="25030" spans="2:2">
      <c r="B25030" s="102"/>
    </row>
    <row r="25031" spans="2:2">
      <c r="B25031" s="102"/>
    </row>
    <row r="25032" spans="2:2">
      <c r="B25032" s="102"/>
    </row>
    <row r="25033" spans="2:2">
      <c r="B25033" s="102"/>
    </row>
    <row r="25034" spans="2:2">
      <c r="B25034" s="102"/>
    </row>
    <row r="25035" spans="2:2">
      <c r="B25035" s="102"/>
    </row>
    <row r="25036" spans="2:2">
      <c r="B25036" s="102"/>
    </row>
    <row r="25037" spans="2:2">
      <c r="B25037" s="102"/>
    </row>
    <row r="25038" spans="2:2">
      <c r="B25038" s="102"/>
    </row>
    <row r="25039" spans="2:2">
      <c r="B25039" s="102"/>
    </row>
    <row r="25040" spans="2:2">
      <c r="B25040" s="102"/>
    </row>
    <row r="25041" spans="2:2">
      <c r="B25041" s="102"/>
    </row>
    <row r="25042" spans="2:2">
      <c r="B25042" s="102"/>
    </row>
    <row r="25043" spans="2:2">
      <c r="B25043" s="102"/>
    </row>
    <row r="25044" spans="2:2">
      <c r="B25044" s="102"/>
    </row>
    <row r="25045" spans="2:2">
      <c r="B25045" s="102"/>
    </row>
    <row r="25046" spans="2:2">
      <c r="B25046" s="102"/>
    </row>
    <row r="25047" spans="2:2">
      <c r="B25047" s="102"/>
    </row>
    <row r="25048" spans="2:2">
      <c r="B25048" s="102"/>
    </row>
    <row r="25049" spans="2:2">
      <c r="B25049" s="102"/>
    </row>
    <row r="25050" spans="2:2">
      <c r="B25050" s="102"/>
    </row>
    <row r="25051" spans="2:2">
      <c r="B25051" s="102"/>
    </row>
    <row r="25052" spans="2:2">
      <c r="B25052" s="102"/>
    </row>
    <row r="25053" spans="2:2">
      <c r="B25053" s="102"/>
    </row>
    <row r="25054" spans="2:2">
      <c r="B25054" s="102"/>
    </row>
    <row r="25055" spans="2:2">
      <c r="B25055" s="102"/>
    </row>
    <row r="25056" spans="2:2">
      <c r="B25056" s="102"/>
    </row>
    <row r="25057" spans="2:2">
      <c r="B25057" s="102"/>
    </row>
    <row r="25058" spans="2:2">
      <c r="B25058" s="102"/>
    </row>
    <row r="25059" spans="2:2">
      <c r="B25059" s="102"/>
    </row>
    <row r="25060" spans="2:2">
      <c r="B25060" s="102"/>
    </row>
    <row r="25061" spans="2:2">
      <c r="B25061" s="102"/>
    </row>
    <row r="25062" spans="2:2">
      <c r="B25062" s="102"/>
    </row>
    <row r="25063" spans="2:2">
      <c r="B25063" s="102"/>
    </row>
    <row r="25064" spans="2:2">
      <c r="B25064" s="102"/>
    </row>
    <row r="25065" spans="2:2">
      <c r="B25065" s="102"/>
    </row>
    <row r="25066" spans="2:2">
      <c r="B25066" s="102"/>
    </row>
    <row r="25067" spans="2:2">
      <c r="B25067" s="102"/>
    </row>
    <row r="25068" spans="2:2">
      <c r="B25068" s="102"/>
    </row>
    <row r="25069" spans="2:2">
      <c r="B25069" s="102"/>
    </row>
    <row r="25070" spans="2:2">
      <c r="B25070" s="102"/>
    </row>
    <row r="25071" spans="2:2">
      <c r="B25071" s="102"/>
    </row>
    <row r="25072" spans="2:2">
      <c r="B25072" s="102"/>
    </row>
    <row r="25073" spans="2:2">
      <c r="B25073" s="102"/>
    </row>
    <row r="25074" spans="2:2">
      <c r="B25074" s="102"/>
    </row>
    <row r="25075" spans="2:2">
      <c r="B25075" s="102"/>
    </row>
    <row r="25076" spans="2:2">
      <c r="B25076" s="102"/>
    </row>
    <row r="25077" spans="2:2">
      <c r="B25077" s="102"/>
    </row>
    <row r="25078" spans="2:2">
      <c r="B25078" s="102"/>
    </row>
    <row r="25079" spans="2:2">
      <c r="B25079" s="102"/>
    </row>
    <row r="25080" spans="2:2">
      <c r="B25080" s="102"/>
    </row>
    <row r="25081" spans="2:2">
      <c r="B25081" s="102"/>
    </row>
    <row r="25082" spans="2:2">
      <c r="B25082" s="102"/>
    </row>
    <row r="25083" spans="2:2">
      <c r="B25083" s="102"/>
    </row>
    <row r="25084" spans="2:2">
      <c r="B25084" s="102"/>
    </row>
    <row r="25085" spans="2:2">
      <c r="B25085" s="102"/>
    </row>
    <row r="25086" spans="2:2">
      <c r="B25086" s="102"/>
    </row>
    <row r="25087" spans="2:2">
      <c r="B25087" s="102"/>
    </row>
    <row r="25088" spans="2:2">
      <c r="B25088" s="102"/>
    </row>
    <row r="25089" spans="2:2">
      <c r="B25089" s="102"/>
    </row>
    <row r="25090" spans="2:2">
      <c r="B25090" s="102"/>
    </row>
    <row r="25091" spans="2:2">
      <c r="B25091" s="102"/>
    </row>
    <row r="25092" spans="2:2">
      <c r="B25092" s="102"/>
    </row>
    <row r="25093" spans="2:2">
      <c r="B25093" s="102"/>
    </row>
    <row r="25094" spans="2:2">
      <c r="B25094" s="102"/>
    </row>
    <row r="25095" spans="2:2">
      <c r="B25095" s="102"/>
    </row>
    <row r="25096" spans="2:2">
      <c r="B25096" s="102"/>
    </row>
    <row r="25097" spans="2:2">
      <c r="B25097" s="102"/>
    </row>
    <row r="25098" spans="2:2">
      <c r="B25098" s="102"/>
    </row>
    <row r="25099" spans="2:2">
      <c r="B25099" s="102"/>
    </row>
    <row r="25100" spans="2:2">
      <c r="B25100" s="102"/>
    </row>
    <row r="25101" spans="2:2">
      <c r="B25101" s="102"/>
    </row>
    <row r="25102" spans="2:2">
      <c r="B25102" s="102"/>
    </row>
    <row r="25103" spans="2:2">
      <c r="B25103" s="102"/>
    </row>
    <row r="25104" spans="2:2">
      <c r="B25104" s="102"/>
    </row>
    <row r="25105" spans="2:2">
      <c r="B25105" s="102"/>
    </row>
    <row r="25106" spans="2:2">
      <c r="B25106" s="102"/>
    </row>
    <row r="25107" spans="2:2">
      <c r="B25107" s="102"/>
    </row>
    <row r="25108" spans="2:2">
      <c r="B25108" s="102"/>
    </row>
    <row r="25109" spans="2:2">
      <c r="B25109" s="102"/>
    </row>
    <row r="25110" spans="2:2">
      <c r="B25110" s="102"/>
    </row>
    <row r="25111" spans="2:2">
      <c r="B25111" s="102"/>
    </row>
    <row r="25112" spans="2:2">
      <c r="B25112" s="102"/>
    </row>
    <row r="25113" spans="2:2">
      <c r="B25113" s="102"/>
    </row>
    <row r="25114" spans="2:2">
      <c r="B25114" s="102"/>
    </row>
    <row r="25115" spans="2:2">
      <c r="B25115" s="102"/>
    </row>
    <row r="25116" spans="2:2">
      <c r="B25116" s="102"/>
    </row>
    <row r="25117" spans="2:2">
      <c r="B25117" s="102"/>
    </row>
    <row r="25118" spans="2:2">
      <c r="B25118" s="102"/>
    </row>
    <row r="25119" spans="2:2">
      <c r="B25119" s="102"/>
    </row>
    <row r="25120" spans="2:2">
      <c r="B25120" s="102"/>
    </row>
    <row r="25121" spans="2:2">
      <c r="B25121" s="102"/>
    </row>
    <row r="25122" spans="2:2">
      <c r="B25122" s="102"/>
    </row>
    <row r="25123" spans="2:2">
      <c r="B25123" s="102"/>
    </row>
    <row r="25124" spans="2:2">
      <c r="B25124" s="102"/>
    </row>
    <row r="25125" spans="2:2">
      <c r="B25125" s="102"/>
    </row>
    <row r="25126" spans="2:2">
      <c r="B25126" s="102"/>
    </row>
    <row r="25127" spans="2:2">
      <c r="B25127" s="102"/>
    </row>
    <row r="25128" spans="2:2">
      <c r="B25128" s="102"/>
    </row>
    <row r="25129" spans="2:2">
      <c r="B25129" s="102"/>
    </row>
    <row r="25130" spans="2:2">
      <c r="B25130" s="102"/>
    </row>
    <row r="25131" spans="2:2">
      <c r="B25131" s="102"/>
    </row>
    <row r="25132" spans="2:2">
      <c r="B25132" s="102"/>
    </row>
    <row r="25133" spans="2:2">
      <c r="B25133" s="102"/>
    </row>
    <row r="25134" spans="2:2">
      <c r="B25134" s="102"/>
    </row>
    <row r="25135" spans="2:2">
      <c r="B25135" s="102"/>
    </row>
    <row r="25136" spans="2:2">
      <c r="B25136" s="102"/>
    </row>
    <row r="25137" spans="2:2">
      <c r="B25137" s="102"/>
    </row>
    <row r="25138" spans="2:2">
      <c r="B25138" s="102"/>
    </row>
    <row r="25139" spans="2:2">
      <c r="B25139" s="102"/>
    </row>
    <row r="25140" spans="2:2">
      <c r="B25140" s="102"/>
    </row>
    <row r="25141" spans="2:2">
      <c r="B25141" s="102"/>
    </row>
    <row r="25142" spans="2:2">
      <c r="B25142" s="102"/>
    </row>
    <row r="25143" spans="2:2">
      <c r="B25143" s="102"/>
    </row>
    <row r="25144" spans="2:2">
      <c r="B25144" s="102"/>
    </row>
    <row r="25145" spans="2:2">
      <c r="B25145" s="102"/>
    </row>
    <row r="25146" spans="2:2">
      <c r="B25146" s="102"/>
    </row>
    <row r="25147" spans="2:2">
      <c r="B25147" s="102"/>
    </row>
    <row r="25148" spans="2:2">
      <c r="B25148" s="102"/>
    </row>
    <row r="25149" spans="2:2">
      <c r="B25149" s="102"/>
    </row>
    <row r="25150" spans="2:2">
      <c r="B25150" s="102"/>
    </row>
    <row r="25151" spans="2:2">
      <c r="B25151" s="102"/>
    </row>
    <row r="25152" spans="2:2">
      <c r="B25152" s="102"/>
    </row>
    <row r="25153" spans="2:2">
      <c r="B25153" s="102"/>
    </row>
    <row r="25154" spans="2:2">
      <c r="B25154" s="102"/>
    </row>
    <row r="25155" spans="2:2">
      <c r="B25155" s="102"/>
    </row>
    <row r="25156" spans="2:2">
      <c r="B25156" s="102"/>
    </row>
    <row r="25157" spans="2:2">
      <c r="B25157" s="102"/>
    </row>
    <row r="25158" spans="2:2">
      <c r="B25158" s="102"/>
    </row>
    <row r="25159" spans="2:2">
      <c r="B25159" s="102"/>
    </row>
    <row r="25160" spans="2:2">
      <c r="B25160" s="102"/>
    </row>
    <row r="25161" spans="2:2">
      <c r="B25161" s="102"/>
    </row>
    <row r="25162" spans="2:2">
      <c r="B25162" s="102"/>
    </row>
    <row r="25163" spans="2:2">
      <c r="B25163" s="102"/>
    </row>
    <row r="25164" spans="2:2">
      <c r="B25164" s="102"/>
    </row>
    <row r="25165" spans="2:2">
      <c r="B25165" s="102"/>
    </row>
    <row r="25166" spans="2:2">
      <c r="B25166" s="102"/>
    </row>
    <row r="25167" spans="2:2">
      <c r="B25167" s="102"/>
    </row>
    <row r="25168" spans="2:2">
      <c r="B25168" s="102"/>
    </row>
    <row r="25169" spans="2:2">
      <c r="B25169" s="102"/>
    </row>
    <row r="25170" spans="2:2">
      <c r="B25170" s="102"/>
    </row>
    <row r="25171" spans="2:2">
      <c r="B25171" s="102"/>
    </row>
    <row r="25172" spans="2:2">
      <c r="B25172" s="102"/>
    </row>
    <row r="25173" spans="2:2">
      <c r="B25173" s="102"/>
    </row>
    <row r="25174" spans="2:2">
      <c r="B25174" s="102"/>
    </row>
    <row r="25175" spans="2:2">
      <c r="B25175" s="102"/>
    </row>
    <row r="25176" spans="2:2">
      <c r="B25176" s="102"/>
    </row>
    <row r="25177" spans="2:2">
      <c r="B25177" s="102"/>
    </row>
    <row r="25178" spans="2:2">
      <c r="B25178" s="102"/>
    </row>
    <row r="25179" spans="2:2">
      <c r="B25179" s="102"/>
    </row>
    <row r="25180" spans="2:2">
      <c r="B25180" s="102"/>
    </row>
    <row r="25181" spans="2:2">
      <c r="B25181" s="102"/>
    </row>
    <row r="25182" spans="2:2">
      <c r="B25182" s="102"/>
    </row>
    <row r="25183" spans="2:2">
      <c r="B25183" s="102"/>
    </row>
    <row r="25184" spans="2:2">
      <c r="B25184" s="102"/>
    </row>
    <row r="25185" spans="2:2">
      <c r="B25185" s="102"/>
    </row>
    <row r="25186" spans="2:2">
      <c r="B25186" s="102"/>
    </row>
    <row r="25187" spans="2:2">
      <c r="B25187" s="102"/>
    </row>
    <row r="25188" spans="2:2">
      <c r="B25188" s="102"/>
    </row>
    <row r="25189" spans="2:2">
      <c r="B25189" s="102"/>
    </row>
    <row r="25190" spans="2:2">
      <c r="B25190" s="102"/>
    </row>
    <row r="25191" spans="2:2">
      <c r="B25191" s="102"/>
    </row>
    <row r="25192" spans="2:2">
      <c r="B25192" s="102"/>
    </row>
    <row r="25193" spans="2:2">
      <c r="B25193" s="102"/>
    </row>
    <row r="25194" spans="2:2">
      <c r="B25194" s="102"/>
    </row>
    <row r="25195" spans="2:2">
      <c r="B25195" s="102"/>
    </row>
    <row r="25196" spans="2:2">
      <c r="B25196" s="102"/>
    </row>
    <row r="25197" spans="2:2">
      <c r="B25197" s="102"/>
    </row>
    <row r="25198" spans="2:2">
      <c r="B25198" s="102"/>
    </row>
    <row r="25199" spans="2:2">
      <c r="B25199" s="102"/>
    </row>
    <row r="25200" spans="2:2">
      <c r="B25200" s="102"/>
    </row>
    <row r="25201" spans="2:2">
      <c r="B25201" s="102"/>
    </row>
    <row r="25202" spans="2:2">
      <c r="B25202" s="102"/>
    </row>
    <row r="25203" spans="2:2">
      <c r="B25203" s="102"/>
    </row>
    <row r="25204" spans="2:2">
      <c r="B25204" s="102"/>
    </row>
    <row r="25205" spans="2:2">
      <c r="B25205" s="102"/>
    </row>
    <row r="25206" spans="2:2">
      <c r="B25206" s="102"/>
    </row>
    <row r="25207" spans="2:2">
      <c r="B25207" s="102"/>
    </row>
    <row r="25208" spans="2:2">
      <c r="B25208" s="102"/>
    </row>
    <row r="25209" spans="2:2">
      <c r="B25209" s="102"/>
    </row>
    <row r="25210" spans="2:2">
      <c r="B25210" s="102"/>
    </row>
    <row r="25211" spans="2:2">
      <c r="B25211" s="102"/>
    </row>
    <row r="25212" spans="2:2">
      <c r="B25212" s="102"/>
    </row>
    <row r="25213" spans="2:2">
      <c r="B25213" s="102"/>
    </row>
    <row r="25214" spans="2:2">
      <c r="B25214" s="102"/>
    </row>
    <row r="25215" spans="2:2">
      <c r="B25215" s="102"/>
    </row>
    <row r="25216" spans="2:2">
      <c r="B25216" s="102"/>
    </row>
    <row r="25217" spans="2:2">
      <c r="B25217" s="102"/>
    </row>
    <row r="25218" spans="2:2">
      <c r="B25218" s="102"/>
    </row>
    <row r="25219" spans="2:2">
      <c r="B25219" s="102"/>
    </row>
    <row r="25220" spans="2:2">
      <c r="B25220" s="102"/>
    </row>
    <row r="25221" spans="2:2">
      <c r="B25221" s="102"/>
    </row>
    <row r="25222" spans="2:2">
      <c r="B25222" s="102"/>
    </row>
    <row r="25223" spans="2:2">
      <c r="B25223" s="102"/>
    </row>
    <row r="25224" spans="2:2">
      <c r="B25224" s="102"/>
    </row>
    <row r="25225" spans="2:2">
      <c r="B25225" s="102"/>
    </row>
    <row r="25226" spans="2:2">
      <c r="B25226" s="102"/>
    </row>
    <row r="25227" spans="2:2">
      <c r="B25227" s="102"/>
    </row>
    <row r="25228" spans="2:2">
      <c r="B25228" s="102"/>
    </row>
    <row r="25229" spans="2:2">
      <c r="B25229" s="102"/>
    </row>
    <row r="25230" spans="2:2">
      <c r="B25230" s="102"/>
    </row>
    <row r="25231" spans="2:2">
      <c r="B25231" s="102"/>
    </row>
    <row r="25232" spans="2:2">
      <c r="B25232" s="102"/>
    </row>
    <row r="25233" spans="2:2">
      <c r="B25233" s="102"/>
    </row>
    <row r="25234" spans="2:2">
      <c r="B25234" s="102"/>
    </row>
    <row r="25235" spans="2:2">
      <c r="B25235" s="102"/>
    </row>
    <row r="25236" spans="2:2">
      <c r="B25236" s="102"/>
    </row>
    <row r="25237" spans="2:2">
      <c r="B25237" s="102"/>
    </row>
    <row r="25238" spans="2:2">
      <c r="B25238" s="102"/>
    </row>
    <row r="25239" spans="2:2">
      <c r="B25239" s="102"/>
    </row>
    <row r="25240" spans="2:2">
      <c r="B25240" s="102"/>
    </row>
    <row r="25241" spans="2:2">
      <c r="B25241" s="102"/>
    </row>
    <row r="25242" spans="2:2">
      <c r="B25242" s="102"/>
    </row>
    <row r="25243" spans="2:2">
      <c r="B25243" s="102"/>
    </row>
    <row r="25244" spans="2:2">
      <c r="B25244" s="102"/>
    </row>
    <row r="25245" spans="2:2">
      <c r="B25245" s="102"/>
    </row>
    <row r="25246" spans="2:2">
      <c r="B25246" s="102"/>
    </row>
    <row r="25247" spans="2:2">
      <c r="B25247" s="102"/>
    </row>
    <row r="25248" spans="2:2">
      <c r="B25248" s="102"/>
    </row>
    <row r="25249" spans="2:2">
      <c r="B25249" s="102"/>
    </row>
    <row r="25250" spans="2:2">
      <c r="B25250" s="102"/>
    </row>
    <row r="25251" spans="2:2">
      <c r="B25251" s="102"/>
    </row>
    <row r="25252" spans="2:2">
      <c r="B25252" s="102"/>
    </row>
    <row r="25253" spans="2:2">
      <c r="B25253" s="102"/>
    </row>
    <row r="25254" spans="2:2">
      <c r="B25254" s="102"/>
    </row>
    <row r="25255" spans="2:2">
      <c r="B25255" s="102"/>
    </row>
    <row r="25256" spans="2:2">
      <c r="B25256" s="102"/>
    </row>
    <row r="25257" spans="2:2">
      <c r="B25257" s="102"/>
    </row>
    <row r="25258" spans="2:2">
      <c r="B25258" s="102"/>
    </row>
    <row r="25259" spans="2:2">
      <c r="B25259" s="102"/>
    </row>
    <row r="25260" spans="2:2">
      <c r="B25260" s="102"/>
    </row>
    <row r="25261" spans="2:2">
      <c r="B25261" s="102"/>
    </row>
    <row r="25262" spans="2:2">
      <c r="B25262" s="102"/>
    </row>
    <row r="25263" spans="2:2">
      <c r="B25263" s="102"/>
    </row>
    <row r="25264" spans="2:2">
      <c r="B25264" s="102"/>
    </row>
    <row r="25265" spans="2:2">
      <c r="B25265" s="102"/>
    </row>
    <row r="25266" spans="2:2">
      <c r="B25266" s="102"/>
    </row>
    <row r="25267" spans="2:2">
      <c r="B25267" s="102"/>
    </row>
    <row r="25268" spans="2:2">
      <c r="B25268" s="102"/>
    </row>
    <row r="25269" spans="2:2">
      <c r="B25269" s="102"/>
    </row>
    <row r="25270" spans="2:2">
      <c r="B25270" s="102"/>
    </row>
    <row r="25271" spans="2:2">
      <c r="B25271" s="102"/>
    </row>
    <row r="25272" spans="2:2">
      <c r="B25272" s="102"/>
    </row>
    <row r="25273" spans="2:2">
      <c r="B25273" s="102"/>
    </row>
    <row r="25274" spans="2:2">
      <c r="B25274" s="102"/>
    </row>
    <row r="25275" spans="2:2">
      <c r="B25275" s="102"/>
    </row>
    <row r="25276" spans="2:2">
      <c r="B25276" s="102"/>
    </row>
    <row r="25277" spans="2:2">
      <c r="B25277" s="102"/>
    </row>
    <row r="25278" spans="2:2">
      <c r="B25278" s="102"/>
    </row>
    <row r="25279" spans="2:2">
      <c r="B25279" s="102"/>
    </row>
    <row r="25280" spans="2:2">
      <c r="B25280" s="102"/>
    </row>
    <row r="25281" spans="2:2">
      <c r="B25281" s="102"/>
    </row>
    <row r="25282" spans="2:2">
      <c r="B25282" s="102"/>
    </row>
    <row r="25283" spans="2:2">
      <c r="B25283" s="102"/>
    </row>
    <row r="25284" spans="2:2">
      <c r="B25284" s="102"/>
    </row>
    <row r="25285" spans="2:2">
      <c r="B25285" s="102"/>
    </row>
    <row r="25286" spans="2:2">
      <c r="B25286" s="102"/>
    </row>
    <row r="25287" spans="2:2">
      <c r="B25287" s="102"/>
    </row>
    <row r="25288" spans="2:2">
      <c r="B25288" s="102"/>
    </row>
    <row r="25289" spans="2:2">
      <c r="B25289" s="102"/>
    </row>
    <row r="25290" spans="2:2">
      <c r="B25290" s="102"/>
    </row>
    <row r="25291" spans="2:2">
      <c r="B25291" s="102"/>
    </row>
    <row r="25292" spans="2:2">
      <c r="B25292" s="102"/>
    </row>
    <row r="25293" spans="2:2">
      <c r="B25293" s="102"/>
    </row>
    <row r="25294" spans="2:2">
      <c r="B25294" s="102"/>
    </row>
    <row r="25295" spans="2:2">
      <c r="B25295" s="102"/>
    </row>
    <row r="25296" spans="2:2">
      <c r="B25296" s="102"/>
    </row>
    <row r="25297" spans="2:2">
      <c r="B25297" s="102"/>
    </row>
    <row r="25298" spans="2:2">
      <c r="B25298" s="102"/>
    </row>
    <row r="25299" spans="2:2">
      <c r="B25299" s="102"/>
    </row>
    <row r="25300" spans="2:2">
      <c r="B25300" s="102"/>
    </row>
    <row r="25301" spans="2:2">
      <c r="B25301" s="102"/>
    </row>
    <row r="25302" spans="2:2">
      <c r="B25302" s="102"/>
    </row>
    <row r="25303" spans="2:2">
      <c r="B25303" s="102"/>
    </row>
    <row r="25304" spans="2:2">
      <c r="B25304" s="102"/>
    </row>
    <row r="25305" spans="2:2">
      <c r="B25305" s="102"/>
    </row>
    <row r="25306" spans="2:2">
      <c r="B25306" s="102"/>
    </row>
    <row r="25307" spans="2:2">
      <c r="B25307" s="102"/>
    </row>
    <row r="25308" spans="2:2">
      <c r="B25308" s="102"/>
    </row>
    <row r="25309" spans="2:2">
      <c r="B25309" s="102"/>
    </row>
    <row r="25310" spans="2:2">
      <c r="B25310" s="102"/>
    </row>
    <row r="25311" spans="2:2">
      <c r="B25311" s="102"/>
    </row>
    <row r="25312" spans="2:2">
      <c r="B25312" s="102"/>
    </row>
    <row r="25313" spans="2:2">
      <c r="B25313" s="102"/>
    </row>
    <row r="25314" spans="2:2">
      <c r="B25314" s="102"/>
    </row>
    <row r="25315" spans="2:2">
      <c r="B25315" s="102"/>
    </row>
    <row r="25316" spans="2:2">
      <c r="B25316" s="102"/>
    </row>
    <row r="25317" spans="2:2">
      <c r="B25317" s="102"/>
    </row>
    <row r="25318" spans="2:2">
      <c r="B25318" s="102"/>
    </row>
    <row r="25319" spans="2:2">
      <c r="B25319" s="102"/>
    </row>
    <row r="25320" spans="2:2">
      <c r="B25320" s="102"/>
    </row>
    <row r="25321" spans="2:2">
      <c r="B25321" s="102"/>
    </row>
    <row r="25322" spans="2:2">
      <c r="B25322" s="102"/>
    </row>
    <row r="25323" spans="2:2">
      <c r="B25323" s="102"/>
    </row>
    <row r="25324" spans="2:2">
      <c r="B25324" s="102"/>
    </row>
    <row r="25325" spans="2:2">
      <c r="B25325" s="102"/>
    </row>
    <row r="25326" spans="2:2">
      <c r="B25326" s="102"/>
    </row>
    <row r="25327" spans="2:2">
      <c r="B25327" s="102"/>
    </row>
    <row r="25328" spans="2:2">
      <c r="B25328" s="102"/>
    </row>
    <row r="25329" spans="2:2">
      <c r="B25329" s="102"/>
    </row>
    <row r="25330" spans="2:2">
      <c r="B25330" s="102"/>
    </row>
    <row r="25331" spans="2:2">
      <c r="B25331" s="102"/>
    </row>
    <row r="25332" spans="2:2">
      <c r="B25332" s="102"/>
    </row>
    <row r="25333" spans="2:2">
      <c r="B25333" s="102"/>
    </row>
    <row r="25334" spans="2:2">
      <c r="B25334" s="102"/>
    </row>
    <row r="25335" spans="2:2">
      <c r="B25335" s="102"/>
    </row>
    <row r="25336" spans="2:2">
      <c r="B25336" s="102"/>
    </row>
    <row r="25337" spans="2:2">
      <c r="B25337" s="102"/>
    </row>
    <row r="25338" spans="2:2">
      <c r="B25338" s="102"/>
    </row>
    <row r="25339" spans="2:2">
      <c r="B25339" s="102"/>
    </row>
    <row r="25340" spans="2:2">
      <c r="B25340" s="102"/>
    </row>
    <row r="25341" spans="2:2">
      <c r="B25341" s="102"/>
    </row>
    <row r="25342" spans="2:2">
      <c r="B25342" s="102"/>
    </row>
    <row r="25343" spans="2:2">
      <c r="B25343" s="102"/>
    </row>
    <row r="25344" spans="2:2">
      <c r="B25344" s="102"/>
    </row>
    <row r="25345" spans="2:2">
      <c r="B25345" s="102"/>
    </row>
    <row r="25346" spans="2:2">
      <c r="B25346" s="102"/>
    </row>
    <row r="25347" spans="2:2">
      <c r="B25347" s="102"/>
    </row>
    <row r="25348" spans="2:2">
      <c r="B25348" s="102"/>
    </row>
    <row r="25349" spans="2:2">
      <c r="B25349" s="102"/>
    </row>
    <row r="25350" spans="2:2">
      <c r="B25350" s="102"/>
    </row>
    <row r="25351" spans="2:2">
      <c r="B25351" s="102"/>
    </row>
    <row r="25352" spans="2:2">
      <c r="B25352" s="102"/>
    </row>
    <row r="25353" spans="2:2">
      <c r="B25353" s="102"/>
    </row>
    <row r="25354" spans="2:2">
      <c r="B25354" s="102"/>
    </row>
    <row r="25355" spans="2:2">
      <c r="B25355" s="102"/>
    </row>
    <row r="25356" spans="2:2">
      <c r="B25356" s="102"/>
    </row>
    <row r="25357" spans="2:2">
      <c r="B25357" s="102"/>
    </row>
    <row r="25358" spans="2:2">
      <c r="B25358" s="102"/>
    </row>
    <row r="25359" spans="2:2">
      <c r="B25359" s="102"/>
    </row>
    <row r="25360" spans="2:2">
      <c r="B25360" s="102"/>
    </row>
    <row r="25361" spans="2:2">
      <c r="B25361" s="102"/>
    </row>
    <row r="25362" spans="2:2">
      <c r="B25362" s="102"/>
    </row>
    <row r="25363" spans="2:2">
      <c r="B25363" s="102"/>
    </row>
    <row r="25364" spans="2:2">
      <c r="B25364" s="102"/>
    </row>
    <row r="25365" spans="2:2">
      <c r="B25365" s="102"/>
    </row>
    <row r="25366" spans="2:2">
      <c r="B25366" s="102"/>
    </row>
    <row r="25367" spans="2:2">
      <c r="B25367" s="102"/>
    </row>
    <row r="25368" spans="2:2">
      <c r="B25368" s="102"/>
    </row>
    <row r="25369" spans="2:2">
      <c r="B25369" s="102"/>
    </row>
    <row r="25370" spans="2:2">
      <c r="B25370" s="102"/>
    </row>
    <row r="25371" spans="2:2">
      <c r="B25371" s="102"/>
    </row>
    <row r="25372" spans="2:2">
      <c r="B25372" s="102"/>
    </row>
    <row r="25373" spans="2:2">
      <c r="B25373" s="102"/>
    </row>
    <row r="25374" spans="2:2">
      <c r="B25374" s="102"/>
    </row>
    <row r="25375" spans="2:2">
      <c r="B25375" s="102"/>
    </row>
    <row r="25376" spans="2:2">
      <c r="B25376" s="102"/>
    </row>
    <row r="25377" spans="2:2">
      <c r="B25377" s="102"/>
    </row>
    <row r="25378" spans="2:2">
      <c r="B25378" s="102"/>
    </row>
    <row r="25379" spans="2:2">
      <c r="B25379" s="102"/>
    </row>
    <row r="25380" spans="2:2">
      <c r="B25380" s="102"/>
    </row>
    <row r="25381" spans="2:2">
      <c r="B25381" s="102"/>
    </row>
    <row r="25382" spans="2:2">
      <c r="B25382" s="102"/>
    </row>
    <row r="25383" spans="2:2">
      <c r="B25383" s="102"/>
    </row>
    <row r="25384" spans="2:2">
      <c r="B25384" s="102"/>
    </row>
    <row r="25385" spans="2:2">
      <c r="B25385" s="102"/>
    </row>
    <row r="25386" spans="2:2">
      <c r="B25386" s="102"/>
    </row>
    <row r="25387" spans="2:2">
      <c r="B25387" s="102"/>
    </row>
    <row r="25388" spans="2:2">
      <c r="B25388" s="102"/>
    </row>
    <row r="25389" spans="2:2">
      <c r="B25389" s="102"/>
    </row>
    <row r="25390" spans="2:2">
      <c r="B25390" s="102"/>
    </row>
    <row r="25391" spans="2:2">
      <c r="B25391" s="102"/>
    </row>
    <row r="25392" spans="2:2">
      <c r="B25392" s="102"/>
    </row>
    <row r="25393" spans="2:2">
      <c r="B25393" s="102"/>
    </row>
    <row r="25394" spans="2:2">
      <c r="B25394" s="102"/>
    </row>
    <row r="25395" spans="2:2">
      <c r="B25395" s="102"/>
    </row>
    <row r="25396" spans="2:2">
      <c r="B25396" s="102"/>
    </row>
    <row r="25397" spans="2:2">
      <c r="B25397" s="102"/>
    </row>
    <row r="25398" spans="2:2">
      <c r="B25398" s="102"/>
    </row>
    <row r="25399" spans="2:2">
      <c r="B25399" s="102"/>
    </row>
    <row r="25400" spans="2:2">
      <c r="B25400" s="102"/>
    </row>
    <row r="25401" spans="2:2">
      <c r="B25401" s="102"/>
    </row>
    <row r="25402" spans="2:2">
      <c r="B25402" s="102"/>
    </row>
    <row r="25403" spans="2:2">
      <c r="B25403" s="102"/>
    </row>
    <row r="25404" spans="2:2">
      <c r="B25404" s="102"/>
    </row>
    <row r="25405" spans="2:2">
      <c r="B25405" s="102"/>
    </row>
    <row r="25406" spans="2:2">
      <c r="B25406" s="102"/>
    </row>
    <row r="25407" spans="2:2">
      <c r="B25407" s="102"/>
    </row>
    <row r="25408" spans="2:2">
      <c r="B25408" s="102"/>
    </row>
    <row r="25409" spans="2:2">
      <c r="B25409" s="102"/>
    </row>
    <row r="25410" spans="2:2">
      <c r="B25410" s="102"/>
    </row>
    <row r="25411" spans="2:2">
      <c r="B25411" s="102"/>
    </row>
    <row r="25412" spans="2:2">
      <c r="B25412" s="102"/>
    </row>
    <row r="25413" spans="2:2">
      <c r="B25413" s="102"/>
    </row>
    <row r="25414" spans="2:2">
      <c r="B25414" s="102"/>
    </row>
    <row r="25415" spans="2:2">
      <c r="B25415" s="102"/>
    </row>
    <row r="25416" spans="2:2">
      <c r="B25416" s="102"/>
    </row>
    <row r="25417" spans="2:2">
      <c r="B25417" s="102"/>
    </row>
    <row r="25418" spans="2:2">
      <c r="B25418" s="102"/>
    </row>
    <row r="25419" spans="2:2">
      <c r="B25419" s="102"/>
    </row>
    <row r="25420" spans="2:2">
      <c r="B25420" s="102"/>
    </row>
    <row r="25421" spans="2:2">
      <c r="B25421" s="102"/>
    </row>
    <row r="25422" spans="2:2">
      <c r="B25422" s="102"/>
    </row>
    <row r="25423" spans="2:2">
      <c r="B25423" s="102"/>
    </row>
    <row r="25424" spans="2:2">
      <c r="B25424" s="102"/>
    </row>
    <row r="25425" spans="2:2">
      <c r="B25425" s="102"/>
    </row>
    <row r="25426" spans="2:2">
      <c r="B25426" s="102"/>
    </row>
    <row r="25427" spans="2:2">
      <c r="B25427" s="102"/>
    </row>
    <row r="25428" spans="2:2">
      <c r="B25428" s="102"/>
    </row>
    <row r="25429" spans="2:2">
      <c r="B25429" s="102"/>
    </row>
    <row r="25430" spans="2:2">
      <c r="B25430" s="102"/>
    </row>
    <row r="25431" spans="2:2">
      <c r="B25431" s="102"/>
    </row>
    <row r="25432" spans="2:2">
      <c r="B25432" s="102"/>
    </row>
    <row r="25433" spans="2:2">
      <c r="B25433" s="102"/>
    </row>
    <row r="25434" spans="2:2">
      <c r="B25434" s="102"/>
    </row>
    <row r="25435" spans="2:2">
      <c r="B25435" s="102"/>
    </row>
    <row r="25436" spans="2:2">
      <c r="B25436" s="102"/>
    </row>
    <row r="25437" spans="2:2">
      <c r="B25437" s="102"/>
    </row>
    <row r="25438" spans="2:2">
      <c r="B25438" s="102"/>
    </row>
    <row r="25439" spans="2:2">
      <c r="B25439" s="102"/>
    </row>
    <row r="25440" spans="2:2">
      <c r="B25440" s="102"/>
    </row>
    <row r="25441" spans="2:2">
      <c r="B25441" s="102"/>
    </row>
    <row r="25442" spans="2:2">
      <c r="B25442" s="102"/>
    </row>
    <row r="25443" spans="2:2">
      <c r="B25443" s="102"/>
    </row>
    <row r="25444" spans="2:2">
      <c r="B25444" s="102"/>
    </row>
    <row r="25445" spans="2:2">
      <c r="B25445" s="102"/>
    </row>
    <row r="25446" spans="2:2">
      <c r="B25446" s="102"/>
    </row>
    <row r="25447" spans="2:2">
      <c r="B25447" s="102"/>
    </row>
    <row r="25448" spans="2:2">
      <c r="B25448" s="102"/>
    </row>
    <row r="25449" spans="2:2">
      <c r="B25449" s="102"/>
    </row>
    <row r="25450" spans="2:2">
      <c r="B25450" s="102"/>
    </row>
    <row r="25451" spans="2:2">
      <c r="B25451" s="102"/>
    </row>
    <row r="25452" spans="2:2">
      <c r="B25452" s="102"/>
    </row>
    <row r="25453" spans="2:2">
      <c r="B25453" s="102"/>
    </row>
    <row r="25454" spans="2:2">
      <c r="B25454" s="102"/>
    </row>
    <row r="25455" spans="2:2">
      <c r="B25455" s="102"/>
    </row>
    <row r="25456" spans="2:2">
      <c r="B25456" s="102"/>
    </row>
    <row r="25457" spans="2:2">
      <c r="B25457" s="102"/>
    </row>
    <row r="25458" spans="2:2">
      <c r="B25458" s="102"/>
    </row>
    <row r="25459" spans="2:2">
      <c r="B25459" s="102"/>
    </row>
    <row r="25460" spans="2:2">
      <c r="B25460" s="102"/>
    </row>
    <row r="25461" spans="2:2">
      <c r="B25461" s="102"/>
    </row>
    <row r="25462" spans="2:2">
      <c r="B25462" s="102"/>
    </row>
    <row r="25463" spans="2:2">
      <c r="B25463" s="102"/>
    </row>
    <row r="25464" spans="2:2">
      <c r="B25464" s="102"/>
    </row>
    <row r="25465" spans="2:2">
      <c r="B25465" s="102"/>
    </row>
    <row r="25466" spans="2:2">
      <c r="B25466" s="102"/>
    </row>
    <row r="25467" spans="2:2">
      <c r="B25467" s="102"/>
    </row>
    <row r="25468" spans="2:2">
      <c r="B25468" s="102"/>
    </row>
    <row r="25469" spans="2:2">
      <c r="B25469" s="102"/>
    </row>
    <row r="25470" spans="2:2">
      <c r="B25470" s="102"/>
    </row>
    <row r="25471" spans="2:2">
      <c r="B25471" s="102"/>
    </row>
    <row r="25472" spans="2:2">
      <c r="B25472" s="102"/>
    </row>
    <row r="25473" spans="2:2">
      <c r="B25473" s="102"/>
    </row>
    <row r="25474" spans="2:2">
      <c r="B25474" s="102"/>
    </row>
    <row r="25475" spans="2:2">
      <c r="B25475" s="102"/>
    </row>
    <row r="25476" spans="2:2">
      <c r="B25476" s="102"/>
    </row>
    <row r="25477" spans="2:2">
      <c r="B25477" s="102"/>
    </row>
    <row r="25478" spans="2:2">
      <c r="B25478" s="102"/>
    </row>
    <row r="25479" spans="2:2">
      <c r="B25479" s="102"/>
    </row>
    <row r="25480" spans="2:2">
      <c r="B25480" s="102"/>
    </row>
    <row r="25481" spans="2:2">
      <c r="B25481" s="102"/>
    </row>
    <row r="25482" spans="2:2">
      <c r="B25482" s="102"/>
    </row>
    <row r="25483" spans="2:2">
      <c r="B25483" s="102"/>
    </row>
    <row r="25484" spans="2:2">
      <c r="B25484" s="102"/>
    </row>
    <row r="25485" spans="2:2">
      <c r="B25485" s="102"/>
    </row>
    <row r="25486" spans="2:2">
      <c r="B25486" s="102"/>
    </row>
    <row r="25487" spans="2:2">
      <c r="B25487" s="102"/>
    </row>
    <row r="25488" spans="2:2">
      <c r="B25488" s="102"/>
    </row>
    <row r="25489" spans="2:2">
      <c r="B25489" s="102"/>
    </row>
    <row r="25490" spans="2:2">
      <c r="B25490" s="102"/>
    </row>
    <row r="25491" spans="2:2">
      <c r="B25491" s="102"/>
    </row>
    <row r="25492" spans="2:2">
      <c r="B25492" s="102"/>
    </row>
    <row r="25493" spans="2:2">
      <c r="B25493" s="102"/>
    </row>
    <row r="25494" spans="2:2">
      <c r="B25494" s="102"/>
    </row>
    <row r="25495" spans="2:2">
      <c r="B25495" s="102"/>
    </row>
    <row r="25496" spans="2:2">
      <c r="B25496" s="102"/>
    </row>
    <row r="25497" spans="2:2">
      <c r="B25497" s="102"/>
    </row>
    <row r="25498" spans="2:2">
      <c r="B25498" s="102"/>
    </row>
    <row r="25499" spans="2:2">
      <c r="B25499" s="102"/>
    </row>
    <row r="25500" spans="2:2">
      <c r="B25500" s="102"/>
    </row>
    <row r="25501" spans="2:2">
      <c r="B25501" s="102"/>
    </row>
    <row r="25502" spans="2:2">
      <c r="B25502" s="102"/>
    </row>
    <row r="25503" spans="2:2">
      <c r="B25503" s="102"/>
    </row>
    <row r="25504" spans="2:2">
      <c r="B25504" s="102"/>
    </row>
    <row r="25505" spans="2:2">
      <c r="B25505" s="102"/>
    </row>
    <row r="25506" spans="2:2">
      <c r="B25506" s="102"/>
    </row>
    <row r="25507" spans="2:2">
      <c r="B25507" s="102"/>
    </row>
    <row r="25508" spans="2:2">
      <c r="B25508" s="102"/>
    </row>
    <row r="25509" spans="2:2">
      <c r="B25509" s="102"/>
    </row>
    <row r="25510" spans="2:2">
      <c r="B25510" s="102"/>
    </row>
    <row r="25511" spans="2:2">
      <c r="B25511" s="102"/>
    </row>
    <row r="25512" spans="2:2">
      <c r="B25512" s="102"/>
    </row>
    <row r="25513" spans="2:2">
      <c r="B25513" s="102"/>
    </row>
    <row r="25514" spans="2:2">
      <c r="B25514" s="102"/>
    </row>
    <row r="25515" spans="2:2">
      <c r="B25515" s="102"/>
    </row>
    <row r="25516" spans="2:2">
      <c r="B25516" s="102"/>
    </row>
    <row r="25517" spans="2:2">
      <c r="B25517" s="102"/>
    </row>
    <row r="25518" spans="2:2">
      <c r="B25518" s="102"/>
    </row>
    <row r="25519" spans="2:2">
      <c r="B25519" s="102"/>
    </row>
    <row r="25520" spans="2:2">
      <c r="B25520" s="102"/>
    </row>
    <row r="25521" spans="2:2">
      <c r="B25521" s="102"/>
    </row>
    <row r="25522" spans="2:2">
      <c r="B25522" s="102"/>
    </row>
    <row r="25523" spans="2:2">
      <c r="B25523" s="102"/>
    </row>
    <row r="25524" spans="2:2">
      <c r="B25524" s="102"/>
    </row>
    <row r="25525" spans="2:2">
      <c r="B25525" s="102"/>
    </row>
    <row r="25526" spans="2:2">
      <c r="B25526" s="102"/>
    </row>
    <row r="25527" spans="2:2">
      <c r="B25527" s="102"/>
    </row>
    <row r="25528" spans="2:2">
      <c r="B25528" s="102"/>
    </row>
    <row r="25529" spans="2:2">
      <c r="B25529" s="102"/>
    </row>
    <row r="25530" spans="2:2">
      <c r="B25530" s="102"/>
    </row>
    <row r="25531" spans="2:2">
      <c r="B25531" s="102"/>
    </row>
    <row r="25532" spans="2:2">
      <c r="B25532" s="102"/>
    </row>
    <row r="25533" spans="2:2">
      <c r="B25533" s="102"/>
    </row>
    <row r="25534" spans="2:2">
      <c r="B25534" s="102"/>
    </row>
    <row r="25535" spans="2:2">
      <c r="B25535" s="102"/>
    </row>
    <row r="25536" spans="2:2">
      <c r="B25536" s="102"/>
    </row>
    <row r="25537" spans="2:2">
      <c r="B25537" s="102"/>
    </row>
    <row r="25538" spans="2:2">
      <c r="B25538" s="102"/>
    </row>
    <row r="25539" spans="2:2">
      <c r="B25539" s="102"/>
    </row>
    <row r="25540" spans="2:2">
      <c r="B25540" s="102"/>
    </row>
    <row r="25541" spans="2:2">
      <c r="B25541" s="102"/>
    </row>
    <row r="25542" spans="2:2">
      <c r="B25542" s="102"/>
    </row>
    <row r="25543" spans="2:2">
      <c r="B25543" s="102"/>
    </row>
    <row r="25544" spans="2:2">
      <c r="B25544" s="102"/>
    </row>
    <row r="25545" spans="2:2">
      <c r="B25545" s="102"/>
    </row>
    <row r="25546" spans="2:2">
      <c r="B25546" s="102"/>
    </row>
    <row r="25547" spans="2:2">
      <c r="B25547" s="102"/>
    </row>
    <row r="25548" spans="2:2">
      <c r="B25548" s="102"/>
    </row>
    <row r="25549" spans="2:2">
      <c r="B25549" s="102"/>
    </row>
    <row r="25550" spans="2:2">
      <c r="B25550" s="102"/>
    </row>
    <row r="25551" spans="2:2">
      <c r="B25551" s="102"/>
    </row>
    <row r="25552" spans="2:2">
      <c r="B25552" s="102"/>
    </row>
    <row r="25553" spans="2:2">
      <c r="B25553" s="102"/>
    </row>
    <row r="25554" spans="2:2">
      <c r="B25554" s="102"/>
    </row>
    <row r="25555" spans="2:2">
      <c r="B25555" s="102"/>
    </row>
    <row r="25556" spans="2:2">
      <c r="B25556" s="102"/>
    </row>
    <row r="25557" spans="2:2">
      <c r="B25557" s="102"/>
    </row>
    <row r="25558" spans="2:2">
      <c r="B25558" s="102"/>
    </row>
    <row r="25559" spans="2:2">
      <c r="B25559" s="102"/>
    </row>
    <row r="25560" spans="2:2">
      <c r="B25560" s="102"/>
    </row>
    <row r="25561" spans="2:2">
      <c r="B25561" s="102"/>
    </row>
    <row r="25562" spans="2:2">
      <c r="B25562" s="102"/>
    </row>
    <row r="25563" spans="2:2">
      <c r="B25563" s="102"/>
    </row>
    <row r="25564" spans="2:2">
      <c r="B25564" s="102"/>
    </row>
    <row r="25565" spans="2:2">
      <c r="B25565" s="102"/>
    </row>
    <row r="25566" spans="2:2">
      <c r="B25566" s="102"/>
    </row>
    <row r="25567" spans="2:2">
      <c r="B25567" s="102"/>
    </row>
    <row r="25568" spans="2:2">
      <c r="B25568" s="102"/>
    </row>
    <row r="25569" spans="2:2">
      <c r="B25569" s="102"/>
    </row>
    <row r="25570" spans="2:2">
      <c r="B25570" s="102"/>
    </row>
    <row r="25571" spans="2:2">
      <c r="B25571" s="102"/>
    </row>
    <row r="25572" spans="2:2">
      <c r="B25572" s="102"/>
    </row>
    <row r="25573" spans="2:2">
      <c r="B25573" s="102"/>
    </row>
    <row r="25574" spans="2:2">
      <c r="B25574" s="102"/>
    </row>
    <row r="25575" spans="2:2">
      <c r="B25575" s="102"/>
    </row>
    <row r="25576" spans="2:2">
      <c r="B25576" s="102"/>
    </row>
    <row r="25577" spans="2:2">
      <c r="B25577" s="102"/>
    </row>
    <row r="25578" spans="2:2">
      <c r="B25578" s="102"/>
    </row>
    <row r="25579" spans="2:2">
      <c r="B25579" s="102"/>
    </row>
    <row r="25580" spans="2:2">
      <c r="B25580" s="102"/>
    </row>
    <row r="25581" spans="2:2">
      <c r="B25581" s="102"/>
    </row>
    <row r="25582" spans="2:2">
      <c r="B25582" s="102"/>
    </row>
    <row r="25583" spans="2:2">
      <c r="B25583" s="102"/>
    </row>
    <row r="25584" spans="2:2">
      <c r="B25584" s="102"/>
    </row>
    <row r="25585" spans="2:2">
      <c r="B25585" s="102"/>
    </row>
    <row r="25586" spans="2:2">
      <c r="B25586" s="102"/>
    </row>
    <row r="25587" spans="2:2">
      <c r="B25587" s="102"/>
    </row>
    <row r="25588" spans="2:2">
      <c r="B25588" s="102"/>
    </row>
    <row r="25589" spans="2:2">
      <c r="B25589" s="102"/>
    </row>
    <row r="25590" spans="2:2">
      <c r="B25590" s="102"/>
    </row>
    <row r="25591" spans="2:2">
      <c r="B25591" s="102"/>
    </row>
    <row r="25592" spans="2:2">
      <c r="B25592" s="102"/>
    </row>
    <row r="25593" spans="2:2">
      <c r="B25593" s="102"/>
    </row>
    <row r="25594" spans="2:2">
      <c r="B25594" s="102"/>
    </row>
    <row r="25595" spans="2:2">
      <c r="B25595" s="102"/>
    </row>
    <row r="25596" spans="2:2">
      <c r="B25596" s="102"/>
    </row>
    <row r="25597" spans="2:2">
      <c r="B25597" s="102"/>
    </row>
    <row r="25598" spans="2:2">
      <c r="B25598" s="102"/>
    </row>
    <row r="25599" spans="2:2">
      <c r="B25599" s="102"/>
    </row>
    <row r="25600" spans="2:2">
      <c r="B25600" s="102"/>
    </row>
    <row r="25601" spans="2:2">
      <c r="B25601" s="102"/>
    </row>
    <row r="25602" spans="2:2">
      <c r="B25602" s="102"/>
    </row>
    <row r="25603" spans="2:2">
      <c r="B25603" s="102"/>
    </row>
    <row r="25604" spans="2:2">
      <c r="B25604" s="102"/>
    </row>
    <row r="25605" spans="2:2">
      <c r="B25605" s="102"/>
    </row>
    <row r="25606" spans="2:2">
      <c r="B25606" s="102"/>
    </row>
    <row r="25607" spans="2:2">
      <c r="B25607" s="102"/>
    </row>
    <row r="25608" spans="2:2">
      <c r="B25608" s="102"/>
    </row>
    <row r="25609" spans="2:2">
      <c r="B25609" s="102"/>
    </row>
    <row r="25610" spans="2:2">
      <c r="B25610" s="102"/>
    </row>
    <row r="25611" spans="2:2">
      <c r="B25611" s="102"/>
    </row>
    <row r="25612" spans="2:2">
      <c r="B25612" s="102"/>
    </row>
    <row r="25613" spans="2:2">
      <c r="B25613" s="102"/>
    </row>
    <row r="25614" spans="2:2">
      <c r="B25614" s="102"/>
    </row>
    <row r="25615" spans="2:2">
      <c r="B25615" s="102"/>
    </row>
    <row r="25616" spans="2:2">
      <c r="B25616" s="102"/>
    </row>
    <row r="25617" spans="2:2">
      <c r="B25617" s="102"/>
    </row>
    <row r="25618" spans="2:2">
      <c r="B25618" s="102"/>
    </row>
    <row r="25619" spans="2:2">
      <c r="B25619" s="102"/>
    </row>
    <row r="25620" spans="2:2">
      <c r="B25620" s="102"/>
    </row>
    <row r="25621" spans="2:2">
      <c r="B25621" s="102"/>
    </row>
    <row r="25622" spans="2:2">
      <c r="B25622" s="102"/>
    </row>
    <row r="25623" spans="2:2">
      <c r="B25623" s="102"/>
    </row>
    <row r="25624" spans="2:2">
      <c r="B25624" s="102"/>
    </row>
    <row r="25625" spans="2:2">
      <c r="B25625" s="102"/>
    </row>
    <row r="25626" spans="2:2">
      <c r="B25626" s="102"/>
    </row>
    <row r="25627" spans="2:2">
      <c r="B25627" s="102"/>
    </row>
    <row r="25628" spans="2:2">
      <c r="B25628" s="102"/>
    </row>
    <row r="25629" spans="2:2">
      <c r="B25629" s="102"/>
    </row>
    <row r="25630" spans="2:2">
      <c r="B25630" s="102"/>
    </row>
    <row r="25631" spans="2:2">
      <c r="B25631" s="102"/>
    </row>
    <row r="25632" spans="2:2">
      <c r="B25632" s="102"/>
    </row>
    <row r="25633" spans="2:2">
      <c r="B25633" s="102"/>
    </row>
    <row r="25634" spans="2:2">
      <c r="B25634" s="102"/>
    </row>
    <row r="25635" spans="2:2">
      <c r="B25635" s="102"/>
    </row>
    <row r="25636" spans="2:2">
      <c r="B25636" s="102"/>
    </row>
    <row r="25637" spans="2:2">
      <c r="B25637" s="102"/>
    </row>
    <row r="25638" spans="2:2">
      <c r="B25638" s="102"/>
    </row>
    <row r="25639" spans="2:2">
      <c r="B25639" s="102"/>
    </row>
    <row r="25640" spans="2:2">
      <c r="B25640" s="102"/>
    </row>
    <row r="25641" spans="2:2">
      <c r="B25641" s="102"/>
    </row>
    <row r="25642" spans="2:2">
      <c r="B25642" s="102"/>
    </row>
    <row r="25643" spans="2:2">
      <c r="B25643" s="102"/>
    </row>
    <row r="25644" spans="2:2">
      <c r="B25644" s="102"/>
    </row>
    <row r="25645" spans="2:2">
      <c r="B25645" s="102"/>
    </row>
    <row r="25646" spans="2:2">
      <c r="B25646" s="102"/>
    </row>
    <row r="25647" spans="2:2">
      <c r="B25647" s="102"/>
    </row>
    <row r="25648" spans="2:2">
      <c r="B25648" s="102"/>
    </row>
    <row r="25649" spans="2:2">
      <c r="B25649" s="102"/>
    </row>
    <row r="25650" spans="2:2">
      <c r="B25650" s="102"/>
    </row>
    <row r="25651" spans="2:2">
      <c r="B25651" s="102"/>
    </row>
    <row r="25652" spans="2:2">
      <c r="B25652" s="102"/>
    </row>
    <row r="25653" spans="2:2">
      <c r="B25653" s="102"/>
    </row>
    <row r="25654" spans="2:2">
      <c r="B25654" s="102"/>
    </row>
    <row r="25655" spans="2:2">
      <c r="B25655" s="102"/>
    </row>
    <row r="25656" spans="2:2">
      <c r="B25656" s="102"/>
    </row>
    <row r="25657" spans="2:2">
      <c r="B25657" s="102"/>
    </row>
    <row r="25658" spans="2:2">
      <c r="B25658" s="102"/>
    </row>
    <row r="25659" spans="2:2">
      <c r="B25659" s="102"/>
    </row>
    <row r="25660" spans="2:2">
      <c r="B25660" s="102"/>
    </row>
    <row r="25661" spans="2:2">
      <c r="B25661" s="102"/>
    </row>
    <row r="25662" spans="2:2">
      <c r="B25662" s="102"/>
    </row>
    <row r="25663" spans="2:2">
      <c r="B25663" s="102"/>
    </row>
    <row r="25664" spans="2:2">
      <c r="B25664" s="102"/>
    </row>
    <row r="25665" spans="2:2">
      <c r="B25665" s="102"/>
    </row>
    <row r="25666" spans="2:2">
      <c r="B25666" s="102"/>
    </row>
    <row r="25667" spans="2:2">
      <c r="B25667" s="102"/>
    </row>
    <row r="25668" spans="2:2">
      <c r="B25668" s="102"/>
    </row>
    <row r="25669" spans="2:2">
      <c r="B25669" s="102"/>
    </row>
    <row r="25670" spans="2:2">
      <c r="B25670" s="102"/>
    </row>
    <row r="25671" spans="2:2">
      <c r="B25671" s="102"/>
    </row>
    <row r="25672" spans="2:2">
      <c r="B25672" s="102"/>
    </row>
    <row r="25673" spans="2:2">
      <c r="B25673" s="102"/>
    </row>
    <row r="25674" spans="2:2">
      <c r="B25674" s="102"/>
    </row>
    <row r="25675" spans="2:2">
      <c r="B25675" s="102"/>
    </row>
    <row r="25676" spans="2:2">
      <c r="B25676" s="102"/>
    </row>
    <row r="25677" spans="2:2">
      <c r="B25677" s="102"/>
    </row>
    <row r="25678" spans="2:2">
      <c r="B25678" s="102"/>
    </row>
    <row r="25679" spans="2:2">
      <c r="B25679" s="102"/>
    </row>
    <row r="25680" spans="2:2">
      <c r="B25680" s="102"/>
    </row>
    <row r="25681" spans="2:2">
      <c r="B25681" s="102"/>
    </row>
    <row r="25682" spans="2:2">
      <c r="B25682" s="102"/>
    </row>
    <row r="25683" spans="2:2">
      <c r="B25683" s="102"/>
    </row>
    <row r="25684" spans="2:2">
      <c r="B25684" s="102"/>
    </row>
    <row r="25685" spans="2:2">
      <c r="B25685" s="102"/>
    </row>
    <row r="25686" spans="2:2">
      <c r="B25686" s="102"/>
    </row>
    <row r="25687" spans="2:2">
      <c r="B25687" s="102"/>
    </row>
    <row r="25688" spans="2:2">
      <c r="B25688" s="102"/>
    </row>
    <row r="25689" spans="2:2">
      <c r="B25689" s="102"/>
    </row>
    <row r="25690" spans="2:2">
      <c r="B25690" s="102"/>
    </row>
    <row r="25691" spans="2:2">
      <c r="B25691" s="102"/>
    </row>
    <row r="25692" spans="2:2">
      <c r="B25692" s="102"/>
    </row>
    <row r="25693" spans="2:2">
      <c r="B25693" s="102"/>
    </row>
    <row r="25694" spans="2:2">
      <c r="B25694" s="102"/>
    </row>
    <row r="25695" spans="2:2">
      <c r="B25695" s="102"/>
    </row>
    <row r="25696" spans="2:2">
      <c r="B25696" s="102"/>
    </row>
    <row r="25697" spans="2:2">
      <c r="B25697" s="102"/>
    </row>
    <row r="25698" spans="2:2">
      <c r="B25698" s="102"/>
    </row>
    <row r="25699" spans="2:2">
      <c r="B25699" s="102"/>
    </row>
    <row r="25700" spans="2:2">
      <c r="B25700" s="102"/>
    </row>
    <row r="25701" spans="2:2">
      <c r="B25701" s="102"/>
    </row>
    <row r="25702" spans="2:2">
      <c r="B25702" s="102"/>
    </row>
    <row r="25703" spans="2:2">
      <c r="B25703" s="102"/>
    </row>
    <row r="25704" spans="2:2">
      <c r="B25704" s="102"/>
    </row>
    <row r="25705" spans="2:2">
      <c r="B25705" s="102"/>
    </row>
    <row r="25706" spans="2:2">
      <c r="B25706" s="102"/>
    </row>
    <row r="25707" spans="2:2">
      <c r="B25707" s="102"/>
    </row>
    <row r="25708" spans="2:2">
      <c r="B25708" s="102"/>
    </row>
    <row r="25709" spans="2:2">
      <c r="B25709" s="102"/>
    </row>
    <row r="25710" spans="2:2">
      <c r="B25710" s="102"/>
    </row>
    <row r="25711" spans="2:2">
      <c r="B25711" s="102"/>
    </row>
    <row r="25712" spans="2:2">
      <c r="B25712" s="102"/>
    </row>
    <row r="25713" spans="2:2">
      <c r="B25713" s="102"/>
    </row>
    <row r="25714" spans="2:2">
      <c r="B25714" s="102"/>
    </row>
    <row r="25715" spans="2:2">
      <c r="B25715" s="102"/>
    </row>
    <row r="25716" spans="2:2">
      <c r="B25716" s="102"/>
    </row>
    <row r="25717" spans="2:2">
      <c r="B25717" s="102"/>
    </row>
    <row r="25718" spans="2:2">
      <c r="B25718" s="102"/>
    </row>
    <row r="25719" spans="2:2">
      <c r="B25719" s="102"/>
    </row>
    <row r="25720" spans="2:2">
      <c r="B25720" s="102"/>
    </row>
    <row r="25721" spans="2:2">
      <c r="B25721" s="102"/>
    </row>
    <row r="25722" spans="2:2">
      <c r="B25722" s="102"/>
    </row>
    <row r="25723" spans="2:2">
      <c r="B25723" s="102"/>
    </row>
    <row r="25724" spans="2:2">
      <c r="B25724" s="102"/>
    </row>
    <row r="25725" spans="2:2">
      <c r="B25725" s="102"/>
    </row>
    <row r="25726" spans="2:2">
      <c r="B25726" s="102"/>
    </row>
    <row r="25727" spans="2:2">
      <c r="B25727" s="102"/>
    </row>
    <row r="25728" spans="2:2">
      <c r="B25728" s="102"/>
    </row>
    <row r="25729" spans="2:2">
      <c r="B25729" s="102"/>
    </row>
    <row r="25730" spans="2:2">
      <c r="B25730" s="102"/>
    </row>
    <row r="25731" spans="2:2">
      <c r="B25731" s="102"/>
    </row>
    <row r="25732" spans="2:2">
      <c r="B25732" s="102"/>
    </row>
    <row r="25733" spans="2:2">
      <c r="B25733" s="102"/>
    </row>
    <row r="25734" spans="2:2">
      <c r="B25734" s="102"/>
    </row>
    <row r="25735" spans="2:2">
      <c r="B25735" s="102"/>
    </row>
    <row r="25736" spans="2:2">
      <c r="B25736" s="102"/>
    </row>
    <row r="25737" spans="2:2">
      <c r="B25737" s="102"/>
    </row>
    <row r="25738" spans="2:2">
      <c r="B25738" s="102"/>
    </row>
    <row r="25739" spans="2:2">
      <c r="B25739" s="102"/>
    </row>
    <row r="25740" spans="2:2">
      <c r="B25740" s="102"/>
    </row>
    <row r="25741" spans="2:2">
      <c r="B25741" s="102"/>
    </row>
    <row r="25742" spans="2:2">
      <c r="B25742" s="102"/>
    </row>
    <row r="25743" spans="2:2">
      <c r="B25743" s="102"/>
    </row>
    <row r="25744" spans="2:2">
      <c r="B25744" s="102"/>
    </row>
    <row r="25745" spans="2:2">
      <c r="B25745" s="102"/>
    </row>
    <row r="25746" spans="2:2">
      <c r="B25746" s="102"/>
    </row>
    <row r="25747" spans="2:2">
      <c r="B25747" s="102"/>
    </row>
    <row r="25748" spans="2:2">
      <c r="B25748" s="102"/>
    </row>
    <row r="25749" spans="2:2">
      <c r="B25749" s="102"/>
    </row>
    <row r="25750" spans="2:2">
      <c r="B25750" s="102"/>
    </row>
    <row r="25751" spans="2:2">
      <c r="B25751" s="102"/>
    </row>
    <row r="25752" spans="2:2">
      <c r="B25752" s="102"/>
    </row>
    <row r="25753" spans="2:2">
      <c r="B25753" s="102"/>
    </row>
    <row r="25754" spans="2:2">
      <c r="B25754" s="102"/>
    </row>
    <row r="25755" spans="2:2">
      <c r="B25755" s="102"/>
    </row>
    <row r="25756" spans="2:2">
      <c r="B25756" s="102"/>
    </row>
    <row r="25757" spans="2:2">
      <c r="B25757" s="102"/>
    </row>
    <row r="25758" spans="2:2">
      <c r="B25758" s="102"/>
    </row>
    <row r="25759" spans="2:2">
      <c r="B25759" s="102"/>
    </row>
    <row r="25760" spans="2:2">
      <c r="B25760" s="102"/>
    </row>
    <row r="25761" spans="2:2">
      <c r="B25761" s="102"/>
    </row>
    <row r="25762" spans="2:2">
      <c r="B25762" s="102"/>
    </row>
    <row r="25763" spans="2:2">
      <c r="B25763" s="102"/>
    </row>
    <row r="25764" spans="2:2">
      <c r="B25764" s="102"/>
    </row>
    <row r="25765" spans="2:2">
      <c r="B25765" s="102"/>
    </row>
    <row r="25766" spans="2:2">
      <c r="B25766" s="102"/>
    </row>
    <row r="25767" spans="2:2">
      <c r="B25767" s="102"/>
    </row>
    <row r="25768" spans="2:2">
      <c r="B25768" s="102"/>
    </row>
    <row r="25769" spans="2:2">
      <c r="B25769" s="102"/>
    </row>
    <row r="25770" spans="2:2">
      <c r="B25770" s="102"/>
    </row>
    <row r="25771" spans="2:2">
      <c r="B25771" s="102"/>
    </row>
    <row r="25772" spans="2:2">
      <c r="B25772" s="102"/>
    </row>
    <row r="25773" spans="2:2">
      <c r="B25773" s="102"/>
    </row>
    <row r="25774" spans="2:2">
      <c r="B25774" s="102"/>
    </row>
    <row r="25775" spans="2:2">
      <c r="B25775" s="102"/>
    </row>
    <row r="25776" spans="2:2">
      <c r="B25776" s="102"/>
    </row>
    <row r="25777" spans="2:2">
      <c r="B25777" s="102"/>
    </row>
    <row r="25778" spans="2:2">
      <c r="B25778" s="102"/>
    </row>
    <row r="25779" spans="2:2">
      <c r="B25779" s="102"/>
    </row>
    <row r="25780" spans="2:2">
      <c r="B25780" s="102"/>
    </row>
    <row r="25781" spans="2:2">
      <c r="B25781" s="102"/>
    </row>
    <row r="25782" spans="2:2">
      <c r="B25782" s="102"/>
    </row>
    <row r="25783" spans="2:2">
      <c r="B25783" s="102"/>
    </row>
    <row r="25784" spans="2:2">
      <c r="B25784" s="102"/>
    </row>
    <row r="25785" spans="2:2">
      <c r="B25785" s="102"/>
    </row>
    <row r="25786" spans="2:2">
      <c r="B25786" s="102"/>
    </row>
    <row r="25787" spans="2:2">
      <c r="B25787" s="102"/>
    </row>
    <row r="25788" spans="2:2">
      <c r="B25788" s="102"/>
    </row>
    <row r="25789" spans="2:2">
      <c r="B25789" s="102"/>
    </row>
    <row r="25790" spans="2:2">
      <c r="B25790" s="102"/>
    </row>
    <row r="25791" spans="2:2">
      <c r="B25791" s="102"/>
    </row>
    <row r="25792" spans="2:2">
      <c r="B25792" s="102"/>
    </row>
    <row r="25793" spans="2:2">
      <c r="B25793" s="102"/>
    </row>
    <row r="25794" spans="2:2">
      <c r="B25794" s="102"/>
    </row>
    <row r="25795" spans="2:2">
      <c r="B25795" s="102"/>
    </row>
    <row r="25796" spans="2:2">
      <c r="B25796" s="102"/>
    </row>
    <row r="25797" spans="2:2">
      <c r="B25797" s="102"/>
    </row>
    <row r="25798" spans="2:2">
      <c r="B25798" s="102"/>
    </row>
    <row r="25799" spans="2:2">
      <c r="B25799" s="102"/>
    </row>
    <row r="25800" spans="2:2">
      <c r="B25800" s="102"/>
    </row>
    <row r="25801" spans="2:2">
      <c r="B25801" s="102"/>
    </row>
    <row r="25802" spans="2:2">
      <c r="B25802" s="102"/>
    </row>
    <row r="25803" spans="2:2">
      <c r="B25803" s="102"/>
    </row>
    <row r="25804" spans="2:2">
      <c r="B25804" s="102"/>
    </row>
    <row r="25805" spans="2:2">
      <c r="B25805" s="102"/>
    </row>
    <row r="25806" spans="2:2">
      <c r="B25806" s="102"/>
    </row>
    <row r="25807" spans="2:2">
      <c r="B25807" s="102"/>
    </row>
    <row r="25808" spans="2:2">
      <c r="B25808" s="102"/>
    </row>
    <row r="25809" spans="2:2">
      <c r="B25809" s="102"/>
    </row>
    <row r="25810" spans="2:2">
      <c r="B25810" s="102"/>
    </row>
    <row r="25811" spans="2:2">
      <c r="B25811" s="102"/>
    </row>
    <row r="25812" spans="2:2">
      <c r="B25812" s="102"/>
    </row>
    <row r="25813" spans="2:2">
      <c r="B25813" s="102"/>
    </row>
    <row r="25814" spans="2:2">
      <c r="B25814" s="102"/>
    </row>
    <row r="25815" spans="2:2">
      <c r="B25815" s="102"/>
    </row>
    <row r="25816" spans="2:2">
      <c r="B25816" s="102"/>
    </row>
    <row r="25817" spans="2:2">
      <c r="B25817" s="102"/>
    </row>
    <row r="25818" spans="2:2">
      <c r="B25818" s="102"/>
    </row>
    <row r="25819" spans="2:2">
      <c r="B25819" s="102"/>
    </row>
    <row r="25820" spans="2:2">
      <c r="B25820" s="102"/>
    </row>
    <row r="25821" spans="2:2">
      <c r="B25821" s="102"/>
    </row>
    <row r="25822" spans="2:2">
      <c r="B25822" s="102"/>
    </row>
    <row r="25823" spans="2:2">
      <c r="B25823" s="102"/>
    </row>
    <row r="25824" spans="2:2">
      <c r="B25824" s="102"/>
    </row>
    <row r="25825" spans="2:2">
      <c r="B25825" s="102"/>
    </row>
    <row r="25826" spans="2:2">
      <c r="B25826" s="102"/>
    </row>
    <row r="25827" spans="2:2">
      <c r="B25827" s="102"/>
    </row>
    <row r="25828" spans="2:2">
      <c r="B25828" s="102"/>
    </row>
    <row r="25829" spans="2:2">
      <c r="B25829" s="102"/>
    </row>
    <row r="25830" spans="2:2">
      <c r="B25830" s="102"/>
    </row>
    <row r="25831" spans="2:2">
      <c r="B25831" s="102"/>
    </row>
    <row r="25832" spans="2:2">
      <c r="B25832" s="102"/>
    </row>
    <row r="25833" spans="2:2">
      <c r="B25833" s="102"/>
    </row>
    <row r="25834" spans="2:2">
      <c r="B25834" s="102"/>
    </row>
    <row r="25835" spans="2:2">
      <c r="B25835" s="102"/>
    </row>
    <row r="25836" spans="2:2">
      <c r="B25836" s="102"/>
    </row>
    <row r="25837" spans="2:2">
      <c r="B25837" s="102"/>
    </row>
    <row r="25838" spans="2:2">
      <c r="B25838" s="102"/>
    </row>
    <row r="25839" spans="2:2">
      <c r="B25839" s="102"/>
    </row>
    <row r="25840" spans="2:2">
      <c r="B25840" s="102"/>
    </row>
    <row r="25841" spans="2:2">
      <c r="B25841" s="102"/>
    </row>
    <row r="25842" spans="2:2">
      <c r="B25842" s="102"/>
    </row>
    <row r="25843" spans="2:2">
      <c r="B25843" s="102"/>
    </row>
    <row r="25844" spans="2:2">
      <c r="B25844" s="102"/>
    </row>
    <row r="25845" spans="2:2">
      <c r="B25845" s="102"/>
    </row>
    <row r="25846" spans="2:2">
      <c r="B25846" s="102"/>
    </row>
    <row r="25847" spans="2:2">
      <c r="B25847" s="102"/>
    </row>
    <row r="25848" spans="2:2">
      <c r="B25848" s="102"/>
    </row>
    <row r="25849" spans="2:2">
      <c r="B25849" s="102"/>
    </row>
    <row r="25850" spans="2:2">
      <c r="B25850" s="102"/>
    </row>
    <row r="25851" spans="2:2">
      <c r="B25851" s="102"/>
    </row>
    <row r="25852" spans="2:2">
      <c r="B25852" s="102"/>
    </row>
    <row r="25853" spans="2:2">
      <c r="B25853" s="102"/>
    </row>
    <row r="25854" spans="2:2">
      <c r="B25854" s="102"/>
    </row>
    <row r="25855" spans="2:2">
      <c r="B25855" s="102"/>
    </row>
    <row r="25856" spans="2:2">
      <c r="B25856" s="102"/>
    </row>
    <row r="25857" spans="2:2">
      <c r="B25857" s="102"/>
    </row>
    <row r="25858" spans="2:2">
      <c r="B25858" s="102"/>
    </row>
    <row r="25859" spans="2:2">
      <c r="B25859" s="102"/>
    </row>
    <row r="25860" spans="2:2">
      <c r="B25860" s="102"/>
    </row>
    <row r="25861" spans="2:2">
      <c r="B25861" s="102"/>
    </row>
    <row r="25862" spans="2:2">
      <c r="B25862" s="102"/>
    </row>
    <row r="25863" spans="2:2">
      <c r="B25863" s="102"/>
    </row>
    <row r="25864" spans="2:2">
      <c r="B25864" s="102"/>
    </row>
    <row r="25865" spans="2:2">
      <c r="B25865" s="102"/>
    </row>
    <row r="25866" spans="2:2">
      <c r="B25866" s="102"/>
    </row>
    <row r="25867" spans="2:2">
      <c r="B25867" s="102"/>
    </row>
    <row r="25868" spans="2:2">
      <c r="B25868" s="102"/>
    </row>
    <row r="25869" spans="2:2">
      <c r="B25869" s="102"/>
    </row>
    <row r="25870" spans="2:2">
      <c r="B25870" s="102"/>
    </row>
    <row r="25871" spans="2:2">
      <c r="B25871" s="102"/>
    </row>
    <row r="25872" spans="2:2">
      <c r="B25872" s="102"/>
    </row>
    <row r="25873" spans="2:2">
      <c r="B25873" s="102"/>
    </row>
    <row r="25874" spans="2:2">
      <c r="B25874" s="102"/>
    </row>
    <row r="25875" spans="2:2">
      <c r="B25875" s="102"/>
    </row>
    <row r="25876" spans="2:2">
      <c r="B25876" s="102"/>
    </row>
    <row r="25877" spans="2:2">
      <c r="B25877" s="102"/>
    </row>
    <row r="25878" spans="2:2">
      <c r="B25878" s="102"/>
    </row>
    <row r="25879" spans="2:2">
      <c r="B25879" s="102"/>
    </row>
    <row r="25880" spans="2:2">
      <c r="B25880" s="102"/>
    </row>
    <row r="25881" spans="2:2">
      <c r="B25881" s="102"/>
    </row>
    <row r="25882" spans="2:2">
      <c r="B25882" s="102"/>
    </row>
    <row r="25883" spans="2:2">
      <c r="B25883" s="102"/>
    </row>
    <row r="25884" spans="2:2">
      <c r="B25884" s="102"/>
    </row>
    <row r="25885" spans="2:2">
      <c r="B25885" s="102"/>
    </row>
    <row r="25886" spans="2:2">
      <c r="B25886" s="102"/>
    </row>
    <row r="25887" spans="2:2">
      <c r="B25887" s="102"/>
    </row>
    <row r="25888" spans="2:2">
      <c r="B25888" s="102"/>
    </row>
    <row r="25889" spans="2:2">
      <c r="B25889" s="102"/>
    </row>
    <row r="25890" spans="2:2">
      <c r="B25890" s="102"/>
    </row>
    <row r="25891" spans="2:2">
      <c r="B25891" s="102"/>
    </row>
    <row r="25892" spans="2:2">
      <c r="B25892" s="102"/>
    </row>
    <row r="25893" spans="2:2">
      <c r="B25893" s="102"/>
    </row>
    <row r="25894" spans="2:2">
      <c r="B25894" s="102"/>
    </row>
    <row r="25895" spans="2:2">
      <c r="B25895" s="102"/>
    </row>
    <row r="25896" spans="2:2">
      <c r="B25896" s="102"/>
    </row>
    <row r="25897" spans="2:2">
      <c r="B25897" s="102"/>
    </row>
    <row r="25898" spans="2:2">
      <c r="B25898" s="102"/>
    </row>
    <row r="25899" spans="2:2">
      <c r="B25899" s="102"/>
    </row>
    <row r="25900" spans="2:2">
      <c r="B25900" s="102"/>
    </row>
    <row r="25901" spans="2:2">
      <c r="B25901" s="102"/>
    </row>
    <row r="25902" spans="2:2">
      <c r="B25902" s="102"/>
    </row>
    <row r="25903" spans="2:2">
      <c r="B25903" s="102"/>
    </row>
    <row r="25904" spans="2:2">
      <c r="B25904" s="102"/>
    </row>
    <row r="25905" spans="2:2">
      <c r="B25905" s="102"/>
    </row>
    <row r="25906" spans="2:2">
      <c r="B25906" s="102"/>
    </row>
    <row r="25907" spans="2:2">
      <c r="B25907" s="102"/>
    </row>
    <row r="25908" spans="2:2">
      <c r="B25908" s="102"/>
    </row>
    <row r="25909" spans="2:2">
      <c r="B25909" s="102"/>
    </row>
    <row r="25910" spans="2:2">
      <c r="B25910" s="102"/>
    </row>
    <row r="25911" spans="2:2">
      <c r="B25911" s="102"/>
    </row>
    <row r="25912" spans="2:2">
      <c r="B25912" s="102"/>
    </row>
    <row r="25913" spans="2:2">
      <c r="B25913" s="102"/>
    </row>
    <row r="25914" spans="2:2">
      <c r="B25914" s="102"/>
    </row>
    <row r="25915" spans="2:2">
      <c r="B25915" s="102"/>
    </row>
    <row r="25916" spans="2:2">
      <c r="B25916" s="102"/>
    </row>
    <row r="25917" spans="2:2">
      <c r="B25917" s="102"/>
    </row>
    <row r="25918" spans="2:2">
      <c r="B25918" s="102"/>
    </row>
    <row r="25919" spans="2:2">
      <c r="B25919" s="102"/>
    </row>
    <row r="25920" spans="2:2">
      <c r="B25920" s="102"/>
    </row>
    <row r="25921" spans="2:2">
      <c r="B25921" s="102"/>
    </row>
    <row r="25922" spans="2:2">
      <c r="B25922" s="102"/>
    </row>
    <row r="25923" spans="2:2">
      <c r="B25923" s="102"/>
    </row>
    <row r="25924" spans="2:2">
      <c r="B25924" s="102"/>
    </row>
    <row r="25925" spans="2:2">
      <c r="B25925" s="102"/>
    </row>
    <row r="25926" spans="2:2">
      <c r="B25926" s="102"/>
    </row>
    <row r="25927" spans="2:2">
      <c r="B25927" s="102"/>
    </row>
    <row r="25928" spans="2:2">
      <c r="B25928" s="102"/>
    </row>
    <row r="25929" spans="2:2">
      <c r="B25929" s="102"/>
    </row>
    <row r="25930" spans="2:2">
      <c r="B25930" s="102"/>
    </row>
    <row r="25931" spans="2:2">
      <c r="B25931" s="102"/>
    </row>
    <row r="25932" spans="2:2">
      <c r="B25932" s="102"/>
    </row>
    <row r="25933" spans="2:2">
      <c r="B25933" s="102"/>
    </row>
    <row r="25934" spans="2:2">
      <c r="B25934" s="102"/>
    </row>
    <row r="25935" spans="2:2">
      <c r="B25935" s="102"/>
    </row>
    <row r="25936" spans="2:2">
      <c r="B25936" s="102"/>
    </row>
    <row r="25937" spans="2:2">
      <c r="B25937" s="102"/>
    </row>
    <row r="25938" spans="2:2">
      <c r="B25938" s="102"/>
    </row>
    <row r="25939" spans="2:2">
      <c r="B25939" s="102"/>
    </row>
    <row r="25940" spans="2:2">
      <c r="B25940" s="102"/>
    </row>
    <row r="25941" spans="2:2">
      <c r="B25941" s="102"/>
    </row>
    <row r="25942" spans="2:2">
      <c r="B25942" s="102"/>
    </row>
    <row r="25943" spans="2:2">
      <c r="B25943" s="102"/>
    </row>
    <row r="25944" spans="2:2">
      <c r="B25944" s="102"/>
    </row>
    <row r="25945" spans="2:2">
      <c r="B25945" s="102"/>
    </row>
    <row r="25946" spans="2:2">
      <c r="B25946" s="102"/>
    </row>
    <row r="25947" spans="2:2">
      <c r="B25947" s="102"/>
    </row>
    <row r="25948" spans="2:2">
      <c r="B25948" s="102"/>
    </row>
    <row r="25949" spans="2:2">
      <c r="B25949" s="102"/>
    </row>
    <row r="25950" spans="2:2">
      <c r="B25950" s="102"/>
    </row>
    <row r="25951" spans="2:2">
      <c r="B25951" s="102"/>
    </row>
    <row r="25952" spans="2:2">
      <c r="B25952" s="102"/>
    </row>
    <row r="25953" spans="2:2">
      <c r="B25953" s="102"/>
    </row>
    <row r="25954" spans="2:2">
      <c r="B25954" s="102"/>
    </row>
    <row r="25955" spans="2:2">
      <c r="B25955" s="102"/>
    </row>
    <row r="25956" spans="2:2">
      <c r="B25956" s="102"/>
    </row>
    <row r="25957" spans="2:2">
      <c r="B25957" s="102"/>
    </row>
    <row r="25958" spans="2:2">
      <c r="B25958" s="102"/>
    </row>
    <row r="25959" spans="2:2">
      <c r="B25959" s="102"/>
    </row>
    <row r="25960" spans="2:2">
      <c r="B25960" s="102"/>
    </row>
    <row r="25961" spans="2:2">
      <c r="B25961" s="102"/>
    </row>
    <row r="25962" spans="2:2">
      <c r="B25962" s="102"/>
    </row>
    <row r="25963" spans="2:2">
      <c r="B25963" s="102"/>
    </row>
    <row r="25964" spans="2:2">
      <c r="B25964" s="102"/>
    </row>
    <row r="25965" spans="2:2">
      <c r="B25965" s="102"/>
    </row>
    <row r="25966" spans="2:2">
      <c r="B25966" s="102"/>
    </row>
    <row r="25967" spans="2:2">
      <c r="B25967" s="102"/>
    </row>
    <row r="25968" spans="2:2">
      <c r="B25968" s="102"/>
    </row>
    <row r="25969" spans="2:2">
      <c r="B25969" s="102"/>
    </row>
    <row r="25970" spans="2:2">
      <c r="B25970" s="102"/>
    </row>
    <row r="25971" spans="2:2">
      <c r="B25971" s="102"/>
    </row>
    <row r="25972" spans="2:2">
      <c r="B25972" s="102"/>
    </row>
    <row r="25973" spans="2:2">
      <c r="B25973" s="102"/>
    </row>
    <row r="25974" spans="2:2">
      <c r="B25974" s="102"/>
    </row>
    <row r="25975" spans="2:2">
      <c r="B25975" s="102"/>
    </row>
    <row r="25976" spans="2:2">
      <c r="B25976" s="102"/>
    </row>
    <row r="25977" spans="2:2">
      <c r="B25977" s="102"/>
    </row>
    <row r="25978" spans="2:2">
      <c r="B25978" s="102"/>
    </row>
    <row r="25979" spans="2:2">
      <c r="B25979" s="102"/>
    </row>
    <row r="25980" spans="2:2">
      <c r="B25980" s="102"/>
    </row>
    <row r="25981" spans="2:2">
      <c r="B25981" s="102"/>
    </row>
    <row r="25982" spans="2:2">
      <c r="B25982" s="102"/>
    </row>
    <row r="25983" spans="2:2">
      <c r="B25983" s="102"/>
    </row>
    <row r="25984" spans="2:2">
      <c r="B25984" s="102"/>
    </row>
    <row r="25985" spans="2:2">
      <c r="B25985" s="102"/>
    </row>
    <row r="25986" spans="2:2">
      <c r="B25986" s="102"/>
    </row>
    <row r="25987" spans="2:2">
      <c r="B25987" s="102"/>
    </row>
    <row r="25988" spans="2:2">
      <c r="B25988" s="102"/>
    </row>
    <row r="25989" spans="2:2">
      <c r="B25989" s="102"/>
    </row>
    <row r="25990" spans="2:2">
      <c r="B25990" s="102"/>
    </row>
    <row r="25991" spans="2:2">
      <c r="B25991" s="102"/>
    </row>
    <row r="25992" spans="2:2">
      <c r="B25992" s="102"/>
    </row>
    <row r="25993" spans="2:2">
      <c r="B25993" s="102"/>
    </row>
    <row r="25994" spans="2:2">
      <c r="B25994" s="102"/>
    </row>
    <row r="25995" spans="2:2">
      <c r="B25995" s="102"/>
    </row>
    <row r="25996" spans="2:2">
      <c r="B25996" s="102"/>
    </row>
    <row r="25997" spans="2:2">
      <c r="B25997" s="102"/>
    </row>
    <row r="25998" spans="2:2">
      <c r="B25998" s="102"/>
    </row>
    <row r="25999" spans="2:2">
      <c r="B25999" s="102"/>
    </row>
    <row r="26000" spans="2:2">
      <c r="B26000" s="102"/>
    </row>
    <row r="26001" spans="2:2">
      <c r="B26001" s="102"/>
    </row>
    <row r="26002" spans="2:2">
      <c r="B26002" s="102"/>
    </row>
    <row r="26003" spans="2:2">
      <c r="B26003" s="102"/>
    </row>
    <row r="26004" spans="2:2">
      <c r="B26004" s="102"/>
    </row>
    <row r="26005" spans="2:2">
      <c r="B26005" s="102"/>
    </row>
    <row r="26006" spans="2:2">
      <c r="B26006" s="102"/>
    </row>
    <row r="26007" spans="2:2">
      <c r="B26007" s="102"/>
    </row>
    <row r="26008" spans="2:2">
      <c r="B26008" s="102"/>
    </row>
    <row r="26009" spans="2:2">
      <c r="B26009" s="102"/>
    </row>
    <row r="26010" spans="2:2">
      <c r="B26010" s="102"/>
    </row>
    <row r="26011" spans="2:2">
      <c r="B26011" s="102"/>
    </row>
    <row r="26012" spans="2:2">
      <c r="B26012" s="102"/>
    </row>
    <row r="26013" spans="2:2">
      <c r="B26013" s="102"/>
    </row>
    <row r="26014" spans="2:2">
      <c r="B26014" s="102"/>
    </row>
    <row r="26015" spans="2:2">
      <c r="B26015" s="102"/>
    </row>
    <row r="26016" spans="2:2">
      <c r="B26016" s="102"/>
    </row>
    <row r="26017" spans="2:2">
      <c r="B26017" s="102"/>
    </row>
    <row r="26018" spans="2:2">
      <c r="B26018" s="102"/>
    </row>
    <row r="26019" spans="2:2">
      <c r="B26019" s="102"/>
    </row>
    <row r="26020" spans="2:2">
      <c r="B26020" s="102"/>
    </row>
    <row r="26021" spans="2:2">
      <c r="B26021" s="102"/>
    </row>
    <row r="26022" spans="2:2">
      <c r="B26022" s="102"/>
    </row>
    <row r="26023" spans="2:2">
      <c r="B26023" s="102"/>
    </row>
    <row r="26024" spans="2:2">
      <c r="B26024" s="102"/>
    </row>
    <row r="26025" spans="2:2">
      <c r="B26025" s="102"/>
    </row>
    <row r="26026" spans="2:2">
      <c r="B26026" s="102"/>
    </row>
    <row r="26027" spans="2:2">
      <c r="B26027" s="102"/>
    </row>
    <row r="26028" spans="2:2">
      <c r="B26028" s="102"/>
    </row>
    <row r="26029" spans="2:2">
      <c r="B26029" s="102"/>
    </row>
    <row r="26030" spans="2:2">
      <c r="B26030" s="102"/>
    </row>
    <row r="26031" spans="2:2">
      <c r="B26031" s="102"/>
    </row>
    <row r="26032" spans="2:2">
      <c r="B26032" s="102"/>
    </row>
    <row r="26033" spans="2:2">
      <c r="B26033" s="102"/>
    </row>
    <row r="26034" spans="2:2">
      <c r="B26034" s="102"/>
    </row>
    <row r="26035" spans="2:2">
      <c r="B26035" s="102"/>
    </row>
    <row r="26036" spans="2:2">
      <c r="B26036" s="102"/>
    </row>
    <row r="26037" spans="2:2">
      <c r="B26037" s="102"/>
    </row>
    <row r="26038" spans="2:2">
      <c r="B26038" s="102"/>
    </row>
    <row r="26039" spans="2:2">
      <c r="B26039" s="102"/>
    </row>
    <row r="26040" spans="2:2">
      <c r="B26040" s="102"/>
    </row>
    <row r="26041" spans="2:2">
      <c r="B26041" s="102"/>
    </row>
    <row r="26042" spans="2:2">
      <c r="B26042" s="102"/>
    </row>
    <row r="26043" spans="2:2">
      <c r="B26043" s="102"/>
    </row>
    <row r="26044" spans="2:2">
      <c r="B26044" s="102"/>
    </row>
    <row r="26045" spans="2:2">
      <c r="B26045" s="102"/>
    </row>
    <row r="26046" spans="2:2">
      <c r="B26046" s="102"/>
    </row>
    <row r="26047" spans="2:2">
      <c r="B26047" s="102"/>
    </row>
    <row r="26048" spans="2:2">
      <c r="B26048" s="102"/>
    </row>
    <row r="26049" spans="2:2">
      <c r="B26049" s="102"/>
    </row>
    <row r="26050" spans="2:2">
      <c r="B26050" s="102"/>
    </row>
    <row r="26051" spans="2:2">
      <c r="B26051" s="102"/>
    </row>
    <row r="26052" spans="2:2">
      <c r="B26052" s="102"/>
    </row>
    <row r="26053" spans="2:2">
      <c r="B26053" s="102"/>
    </row>
    <row r="26054" spans="2:2">
      <c r="B26054" s="102"/>
    </row>
    <row r="26055" spans="2:2">
      <c r="B26055" s="102"/>
    </row>
    <row r="26056" spans="2:2">
      <c r="B26056" s="102"/>
    </row>
    <row r="26057" spans="2:2">
      <c r="B26057" s="102"/>
    </row>
    <row r="26058" spans="2:2">
      <c r="B26058" s="102"/>
    </row>
    <row r="26059" spans="2:2">
      <c r="B26059" s="102"/>
    </row>
    <row r="26060" spans="2:2">
      <c r="B26060" s="102"/>
    </row>
    <row r="26061" spans="2:2">
      <c r="B26061" s="102"/>
    </row>
    <row r="26062" spans="2:2">
      <c r="B26062" s="102"/>
    </row>
    <row r="26063" spans="2:2">
      <c r="B26063" s="102"/>
    </row>
    <row r="26064" spans="2:2">
      <c r="B26064" s="102"/>
    </row>
    <row r="26065" spans="2:2">
      <c r="B26065" s="102"/>
    </row>
    <row r="26066" spans="2:2">
      <c r="B26066" s="102"/>
    </row>
    <row r="26067" spans="2:2">
      <c r="B26067" s="102"/>
    </row>
    <row r="26068" spans="2:2">
      <c r="B26068" s="102"/>
    </row>
    <row r="26069" spans="2:2">
      <c r="B26069" s="102"/>
    </row>
    <row r="26070" spans="2:2">
      <c r="B26070" s="102"/>
    </row>
    <row r="26071" spans="2:2">
      <c r="B26071" s="102"/>
    </row>
    <row r="26072" spans="2:2">
      <c r="B26072" s="102"/>
    </row>
    <row r="26073" spans="2:2">
      <c r="B26073" s="102"/>
    </row>
    <row r="26074" spans="2:2">
      <c r="B26074" s="102"/>
    </row>
    <row r="26075" spans="2:2">
      <c r="B26075" s="102"/>
    </row>
    <row r="26076" spans="2:2">
      <c r="B26076" s="102"/>
    </row>
    <row r="26077" spans="2:2">
      <c r="B26077" s="102"/>
    </row>
    <row r="26078" spans="2:2">
      <c r="B26078" s="102"/>
    </row>
    <row r="26079" spans="2:2">
      <c r="B26079" s="102"/>
    </row>
    <row r="26080" spans="2:2">
      <c r="B26080" s="102"/>
    </row>
    <row r="26081" spans="2:2">
      <c r="B26081" s="102"/>
    </row>
    <row r="26082" spans="2:2">
      <c r="B26082" s="102"/>
    </row>
    <row r="26083" spans="2:2">
      <c r="B26083" s="102"/>
    </row>
    <row r="26084" spans="2:2">
      <c r="B26084" s="102"/>
    </row>
    <row r="26085" spans="2:2">
      <c r="B26085" s="102"/>
    </row>
    <row r="26086" spans="2:2">
      <c r="B26086" s="102"/>
    </row>
    <row r="26087" spans="2:2">
      <c r="B26087" s="102"/>
    </row>
    <row r="26088" spans="2:2">
      <c r="B26088" s="102"/>
    </row>
    <row r="26089" spans="2:2">
      <c r="B26089" s="102"/>
    </row>
    <row r="26090" spans="2:2">
      <c r="B26090" s="102"/>
    </row>
    <row r="26091" spans="2:2">
      <c r="B26091" s="102"/>
    </row>
    <row r="26092" spans="2:2">
      <c r="B26092" s="102"/>
    </row>
    <row r="26093" spans="2:2">
      <c r="B26093" s="102"/>
    </row>
    <row r="26094" spans="2:2">
      <c r="B26094" s="102"/>
    </row>
    <row r="26095" spans="2:2">
      <c r="B26095" s="102"/>
    </row>
    <row r="26096" spans="2:2">
      <c r="B26096" s="102"/>
    </row>
    <row r="26097" spans="2:2">
      <c r="B26097" s="102"/>
    </row>
    <row r="26098" spans="2:2">
      <c r="B26098" s="102"/>
    </row>
    <row r="26099" spans="2:2">
      <c r="B26099" s="102"/>
    </row>
    <row r="26100" spans="2:2">
      <c r="B26100" s="102"/>
    </row>
    <row r="26101" spans="2:2">
      <c r="B26101" s="102"/>
    </row>
    <row r="26102" spans="2:2">
      <c r="B26102" s="102"/>
    </row>
    <row r="26103" spans="2:2">
      <c r="B26103" s="102"/>
    </row>
    <row r="26104" spans="2:2">
      <c r="B26104" s="102"/>
    </row>
    <row r="26105" spans="2:2">
      <c r="B26105" s="102"/>
    </row>
    <row r="26106" spans="2:2">
      <c r="B26106" s="102"/>
    </row>
    <row r="26107" spans="2:2">
      <c r="B26107" s="102"/>
    </row>
    <row r="26108" spans="2:2">
      <c r="B26108" s="102"/>
    </row>
    <row r="26109" spans="2:2">
      <c r="B26109" s="102"/>
    </row>
    <row r="26110" spans="2:2">
      <c r="B26110" s="102"/>
    </row>
    <row r="26111" spans="2:2">
      <c r="B26111" s="102"/>
    </row>
    <row r="26112" spans="2:2">
      <c r="B26112" s="102"/>
    </row>
    <row r="26113" spans="2:2">
      <c r="B26113" s="102"/>
    </row>
    <row r="26114" spans="2:2">
      <c r="B26114" s="102"/>
    </row>
    <row r="26115" spans="2:2">
      <c r="B26115" s="102"/>
    </row>
    <row r="26116" spans="2:2">
      <c r="B26116" s="102"/>
    </row>
    <row r="26117" spans="2:2">
      <c r="B26117" s="102"/>
    </row>
    <row r="26118" spans="2:2">
      <c r="B26118" s="102"/>
    </row>
    <row r="26119" spans="2:2">
      <c r="B26119" s="102"/>
    </row>
    <row r="26120" spans="2:2">
      <c r="B26120" s="102"/>
    </row>
    <row r="26121" spans="2:2">
      <c r="B26121" s="102"/>
    </row>
    <row r="26122" spans="2:2">
      <c r="B26122" s="102"/>
    </row>
    <row r="26123" spans="2:2">
      <c r="B26123" s="102"/>
    </row>
    <row r="26124" spans="2:2">
      <c r="B26124" s="102"/>
    </row>
    <row r="26125" spans="2:2">
      <c r="B26125" s="102"/>
    </row>
    <row r="26126" spans="2:2">
      <c r="B26126" s="102"/>
    </row>
    <row r="26127" spans="2:2">
      <c r="B26127" s="102"/>
    </row>
    <row r="26128" spans="2:2">
      <c r="B26128" s="102"/>
    </row>
    <row r="26129" spans="2:2">
      <c r="B26129" s="102"/>
    </row>
    <row r="26130" spans="2:2">
      <c r="B26130" s="102"/>
    </row>
    <row r="26131" spans="2:2">
      <c r="B26131" s="102"/>
    </row>
    <row r="26132" spans="2:2">
      <c r="B26132" s="102"/>
    </row>
    <row r="26133" spans="2:2">
      <c r="B26133" s="102"/>
    </row>
    <row r="26134" spans="2:2">
      <c r="B26134" s="102"/>
    </row>
    <row r="26135" spans="2:2">
      <c r="B26135" s="102"/>
    </row>
    <row r="26136" spans="2:2">
      <c r="B26136" s="102"/>
    </row>
    <row r="26137" spans="2:2">
      <c r="B26137" s="102"/>
    </row>
    <row r="26138" spans="2:2">
      <c r="B26138" s="102"/>
    </row>
    <row r="26139" spans="2:2">
      <c r="B26139" s="102"/>
    </row>
    <row r="26140" spans="2:2">
      <c r="B26140" s="102"/>
    </row>
    <row r="26141" spans="2:2">
      <c r="B26141" s="102"/>
    </row>
    <row r="26142" spans="2:2">
      <c r="B26142" s="102"/>
    </row>
    <row r="26143" spans="2:2">
      <c r="B26143" s="102"/>
    </row>
    <row r="26144" spans="2:2">
      <c r="B26144" s="102"/>
    </row>
    <row r="26145" spans="2:2">
      <c r="B26145" s="102"/>
    </row>
    <row r="26146" spans="2:2">
      <c r="B26146" s="102"/>
    </row>
    <row r="26147" spans="2:2">
      <c r="B26147" s="102"/>
    </row>
    <row r="26148" spans="2:2">
      <c r="B26148" s="102"/>
    </row>
    <row r="26149" spans="2:2">
      <c r="B26149" s="102"/>
    </row>
    <row r="26150" spans="2:2">
      <c r="B26150" s="102"/>
    </row>
    <row r="26151" spans="2:2">
      <c r="B26151" s="102"/>
    </row>
    <row r="26152" spans="2:2">
      <c r="B26152" s="102"/>
    </row>
    <row r="26153" spans="2:2">
      <c r="B26153" s="102"/>
    </row>
    <row r="26154" spans="2:2">
      <c r="B26154" s="102"/>
    </row>
    <row r="26155" spans="2:2">
      <c r="B26155" s="102"/>
    </row>
    <row r="26156" spans="2:2">
      <c r="B26156" s="102"/>
    </row>
    <row r="26157" spans="2:2">
      <c r="B26157" s="102"/>
    </row>
    <row r="26158" spans="2:2">
      <c r="B26158" s="102"/>
    </row>
    <row r="26159" spans="2:2">
      <c r="B26159" s="102"/>
    </row>
    <row r="26160" spans="2:2">
      <c r="B26160" s="102"/>
    </row>
    <row r="26161" spans="2:2">
      <c r="B26161" s="102"/>
    </row>
    <row r="26162" spans="2:2">
      <c r="B26162" s="102"/>
    </row>
    <row r="26163" spans="2:2">
      <c r="B26163" s="102"/>
    </row>
    <row r="26164" spans="2:2">
      <c r="B26164" s="102"/>
    </row>
    <row r="26165" spans="2:2">
      <c r="B26165" s="102"/>
    </row>
    <row r="26166" spans="2:2">
      <c r="B26166" s="102"/>
    </row>
    <row r="26167" spans="2:2">
      <c r="B26167" s="102"/>
    </row>
    <row r="26168" spans="2:2">
      <c r="B26168" s="102"/>
    </row>
    <row r="26169" spans="2:2">
      <c r="B26169" s="102"/>
    </row>
    <row r="26170" spans="2:2">
      <c r="B26170" s="102"/>
    </row>
    <row r="26171" spans="2:2">
      <c r="B26171" s="102"/>
    </row>
    <row r="26172" spans="2:2">
      <c r="B26172" s="102"/>
    </row>
    <row r="26173" spans="2:2">
      <c r="B26173" s="102"/>
    </row>
    <row r="26174" spans="2:2">
      <c r="B26174" s="102"/>
    </row>
    <row r="26175" spans="2:2">
      <c r="B26175" s="102"/>
    </row>
    <row r="26176" spans="2:2">
      <c r="B26176" s="102"/>
    </row>
    <row r="26177" spans="2:2">
      <c r="B26177" s="102"/>
    </row>
    <row r="26178" spans="2:2">
      <c r="B26178" s="102"/>
    </row>
    <row r="26179" spans="2:2">
      <c r="B26179" s="102"/>
    </row>
    <row r="26180" spans="2:2">
      <c r="B26180" s="102"/>
    </row>
    <row r="26181" spans="2:2">
      <c r="B26181" s="102"/>
    </row>
    <row r="26182" spans="2:2">
      <c r="B26182" s="102"/>
    </row>
    <row r="26183" spans="2:2">
      <c r="B26183" s="102"/>
    </row>
    <row r="26184" spans="2:2">
      <c r="B26184" s="102"/>
    </row>
    <row r="26185" spans="2:2">
      <c r="B26185" s="102"/>
    </row>
    <row r="26186" spans="2:2">
      <c r="B26186" s="102"/>
    </row>
    <row r="26187" spans="2:2">
      <c r="B26187" s="102"/>
    </row>
    <row r="26188" spans="2:2">
      <c r="B26188" s="102"/>
    </row>
    <row r="26189" spans="2:2">
      <c r="B26189" s="102"/>
    </row>
    <row r="26190" spans="2:2">
      <c r="B26190" s="102"/>
    </row>
    <row r="26191" spans="2:2">
      <c r="B26191" s="102"/>
    </row>
    <row r="26192" spans="2:2">
      <c r="B26192" s="102"/>
    </row>
    <row r="26193" spans="2:2">
      <c r="B26193" s="102"/>
    </row>
    <row r="26194" spans="2:2">
      <c r="B26194" s="102"/>
    </row>
    <row r="26195" spans="2:2">
      <c r="B26195" s="102"/>
    </row>
    <row r="26196" spans="2:2">
      <c r="B26196" s="102"/>
    </row>
    <row r="26197" spans="2:2">
      <c r="B26197" s="102"/>
    </row>
    <row r="26198" spans="2:2">
      <c r="B26198" s="102"/>
    </row>
    <row r="26199" spans="2:2">
      <c r="B26199" s="102"/>
    </row>
    <row r="26200" spans="2:2">
      <c r="B26200" s="102"/>
    </row>
    <row r="26201" spans="2:2">
      <c r="B26201" s="102"/>
    </row>
    <row r="26202" spans="2:2">
      <c r="B26202" s="102"/>
    </row>
    <row r="26203" spans="2:2">
      <c r="B26203" s="102"/>
    </row>
    <row r="26204" spans="2:2">
      <c r="B26204" s="102"/>
    </row>
    <row r="26205" spans="2:2">
      <c r="B26205" s="102"/>
    </row>
    <row r="26206" spans="2:2">
      <c r="B26206" s="102"/>
    </row>
    <row r="26207" spans="2:2">
      <c r="B26207" s="102"/>
    </row>
    <row r="26208" spans="2:2">
      <c r="B26208" s="102"/>
    </row>
    <row r="26209" spans="2:2">
      <c r="B26209" s="102"/>
    </row>
    <row r="26210" spans="2:2">
      <c r="B26210" s="102"/>
    </row>
    <row r="26211" spans="2:2">
      <c r="B26211" s="102"/>
    </row>
    <row r="26212" spans="2:2">
      <c r="B26212" s="102"/>
    </row>
    <row r="26213" spans="2:2">
      <c r="B26213" s="102"/>
    </row>
    <row r="26214" spans="2:2">
      <c r="B26214" s="102"/>
    </row>
    <row r="26215" spans="2:2">
      <c r="B26215" s="102"/>
    </row>
    <row r="26216" spans="2:2">
      <c r="B26216" s="102"/>
    </row>
    <row r="26217" spans="2:2">
      <c r="B26217" s="102"/>
    </row>
    <row r="26218" spans="2:2">
      <c r="B26218" s="102"/>
    </row>
    <row r="26219" spans="2:2">
      <c r="B26219" s="102"/>
    </row>
    <row r="26220" spans="2:2">
      <c r="B26220" s="102"/>
    </row>
    <row r="26221" spans="2:2">
      <c r="B26221" s="102"/>
    </row>
    <row r="26222" spans="2:2">
      <c r="B26222" s="102"/>
    </row>
    <row r="26223" spans="2:2">
      <c r="B26223" s="102"/>
    </row>
    <row r="26224" spans="2:2">
      <c r="B26224" s="102"/>
    </row>
    <row r="26225" spans="2:2">
      <c r="B26225" s="102"/>
    </row>
    <row r="26226" spans="2:2">
      <c r="B26226" s="102"/>
    </row>
    <row r="26227" spans="2:2">
      <c r="B26227" s="102"/>
    </row>
    <row r="26228" spans="2:2">
      <c r="B26228" s="102"/>
    </row>
    <row r="26229" spans="2:2">
      <c r="B26229" s="102"/>
    </row>
    <row r="26230" spans="2:2">
      <c r="B26230" s="102"/>
    </row>
    <row r="26231" spans="2:2">
      <c r="B26231" s="102"/>
    </row>
    <row r="26232" spans="2:2">
      <c r="B26232" s="102"/>
    </row>
    <row r="26233" spans="2:2">
      <c r="B26233" s="102"/>
    </row>
    <row r="26234" spans="2:2">
      <c r="B26234" s="102"/>
    </row>
    <row r="26235" spans="2:2">
      <c r="B26235" s="102"/>
    </row>
    <row r="26236" spans="2:2">
      <c r="B26236" s="102"/>
    </row>
    <row r="26237" spans="2:2">
      <c r="B26237" s="102"/>
    </row>
    <row r="26238" spans="2:2">
      <c r="B26238" s="102"/>
    </row>
    <row r="26239" spans="2:2">
      <c r="B26239" s="102"/>
    </row>
    <row r="26240" spans="2:2">
      <c r="B26240" s="102"/>
    </row>
    <row r="26241" spans="2:2">
      <c r="B26241" s="102"/>
    </row>
    <row r="26242" spans="2:2">
      <c r="B26242" s="102"/>
    </row>
    <row r="26243" spans="2:2">
      <c r="B26243" s="102"/>
    </row>
    <row r="26244" spans="2:2">
      <c r="B26244" s="102"/>
    </row>
    <row r="26245" spans="2:2">
      <c r="B26245" s="102"/>
    </row>
    <row r="26246" spans="2:2">
      <c r="B26246" s="102"/>
    </row>
    <row r="26247" spans="2:2">
      <c r="B26247" s="102"/>
    </row>
    <row r="26248" spans="2:2">
      <c r="B26248" s="102"/>
    </row>
    <row r="26249" spans="2:2">
      <c r="B26249" s="102"/>
    </row>
    <row r="26250" spans="2:2">
      <c r="B26250" s="102"/>
    </row>
    <row r="26251" spans="2:2">
      <c r="B26251" s="102"/>
    </row>
    <row r="26252" spans="2:2">
      <c r="B26252" s="102"/>
    </row>
    <row r="26253" spans="2:2">
      <c r="B26253" s="102"/>
    </row>
    <row r="26254" spans="2:2">
      <c r="B26254" s="102"/>
    </row>
    <row r="26255" spans="2:2">
      <c r="B26255" s="102"/>
    </row>
    <row r="26256" spans="2:2">
      <c r="B26256" s="102"/>
    </row>
    <row r="26257" spans="2:2">
      <c r="B26257" s="102"/>
    </row>
    <row r="26258" spans="2:2">
      <c r="B26258" s="102"/>
    </row>
    <row r="26259" spans="2:2">
      <c r="B26259" s="102"/>
    </row>
    <row r="26260" spans="2:2">
      <c r="B26260" s="102"/>
    </row>
    <row r="26261" spans="2:2">
      <c r="B26261" s="102"/>
    </row>
    <row r="26262" spans="2:2">
      <c r="B26262" s="102"/>
    </row>
    <row r="26263" spans="2:2">
      <c r="B26263" s="102"/>
    </row>
    <row r="26264" spans="2:2">
      <c r="B26264" s="102"/>
    </row>
    <row r="26265" spans="2:2">
      <c r="B26265" s="102"/>
    </row>
    <row r="26266" spans="2:2">
      <c r="B26266" s="102"/>
    </row>
    <row r="26267" spans="2:2">
      <c r="B26267" s="102"/>
    </row>
    <row r="26268" spans="2:2">
      <c r="B26268" s="102"/>
    </row>
    <row r="26269" spans="2:2">
      <c r="B26269" s="102"/>
    </row>
    <row r="26270" spans="2:2">
      <c r="B26270" s="102"/>
    </row>
    <row r="26271" spans="2:2">
      <c r="B26271" s="102"/>
    </row>
    <row r="26272" spans="2:2">
      <c r="B26272" s="102"/>
    </row>
    <row r="26273" spans="2:2">
      <c r="B26273" s="102"/>
    </row>
    <row r="26274" spans="2:2">
      <c r="B26274" s="102"/>
    </row>
    <row r="26275" spans="2:2">
      <c r="B26275" s="102"/>
    </row>
    <row r="26276" spans="2:2">
      <c r="B26276" s="102"/>
    </row>
    <row r="26277" spans="2:2">
      <c r="B26277" s="102"/>
    </row>
    <row r="26278" spans="2:2">
      <c r="B26278" s="102"/>
    </row>
    <row r="26279" spans="2:2">
      <c r="B26279" s="102"/>
    </row>
    <row r="26280" spans="2:2">
      <c r="B26280" s="102"/>
    </row>
    <row r="26281" spans="2:2">
      <c r="B26281" s="102"/>
    </row>
    <row r="26282" spans="2:2">
      <c r="B26282" s="102"/>
    </row>
    <row r="26283" spans="2:2">
      <c r="B26283" s="102"/>
    </row>
    <row r="26284" spans="2:2">
      <c r="B26284" s="102"/>
    </row>
    <row r="26285" spans="2:2">
      <c r="B26285" s="102"/>
    </row>
    <row r="26286" spans="2:2">
      <c r="B26286" s="102"/>
    </row>
    <row r="26287" spans="2:2">
      <c r="B26287" s="102"/>
    </row>
    <row r="26288" spans="2:2">
      <c r="B26288" s="102"/>
    </row>
    <row r="26289" spans="2:2">
      <c r="B26289" s="102"/>
    </row>
    <row r="26290" spans="2:2">
      <c r="B26290" s="102"/>
    </row>
    <row r="26291" spans="2:2">
      <c r="B26291" s="102"/>
    </row>
    <row r="26292" spans="2:2">
      <c r="B26292" s="102"/>
    </row>
    <row r="26293" spans="2:2">
      <c r="B26293" s="102"/>
    </row>
    <row r="26294" spans="2:2">
      <c r="B26294" s="102"/>
    </row>
    <row r="26295" spans="2:2">
      <c r="B26295" s="102"/>
    </row>
    <row r="26296" spans="2:2">
      <c r="B26296" s="102"/>
    </row>
    <row r="26297" spans="2:2">
      <c r="B26297" s="102"/>
    </row>
    <row r="26298" spans="2:2">
      <c r="B26298" s="102"/>
    </row>
    <row r="26299" spans="2:2">
      <c r="B26299" s="102"/>
    </row>
    <row r="26300" spans="2:2">
      <c r="B26300" s="102"/>
    </row>
    <row r="26301" spans="2:2">
      <c r="B26301" s="102"/>
    </row>
    <row r="26302" spans="2:2">
      <c r="B26302" s="102"/>
    </row>
    <row r="26303" spans="2:2">
      <c r="B26303" s="102"/>
    </row>
    <row r="26304" spans="2:2">
      <c r="B26304" s="102"/>
    </row>
    <row r="26305" spans="2:2">
      <c r="B26305" s="102"/>
    </row>
    <row r="26306" spans="2:2">
      <c r="B26306" s="102"/>
    </row>
    <row r="26307" spans="2:2">
      <c r="B26307" s="102"/>
    </row>
    <row r="26308" spans="2:2">
      <c r="B26308" s="102"/>
    </row>
    <row r="26309" spans="2:2">
      <c r="B26309" s="102"/>
    </row>
    <row r="26310" spans="2:2">
      <c r="B26310" s="102"/>
    </row>
    <row r="26311" spans="2:2">
      <c r="B26311" s="102"/>
    </row>
    <row r="26312" spans="2:2">
      <c r="B26312" s="102"/>
    </row>
    <row r="26313" spans="2:2">
      <c r="B26313" s="102"/>
    </row>
    <row r="26314" spans="2:2">
      <c r="B26314" s="102"/>
    </row>
    <row r="26315" spans="2:2">
      <c r="B26315" s="102"/>
    </row>
    <row r="26316" spans="2:2">
      <c r="B26316" s="102"/>
    </row>
    <row r="26317" spans="2:2">
      <c r="B26317" s="102"/>
    </row>
    <row r="26318" spans="2:2">
      <c r="B26318" s="102"/>
    </row>
    <row r="26319" spans="2:2">
      <c r="B26319" s="102"/>
    </row>
    <row r="26320" spans="2:2">
      <c r="B26320" s="102"/>
    </row>
    <row r="26321" spans="2:2">
      <c r="B26321" s="102"/>
    </row>
    <row r="26322" spans="2:2">
      <c r="B26322" s="102"/>
    </row>
    <row r="26323" spans="2:2">
      <c r="B26323" s="102"/>
    </row>
    <row r="26324" spans="2:2">
      <c r="B26324" s="102"/>
    </row>
    <row r="26325" spans="2:2">
      <c r="B26325" s="102"/>
    </row>
    <row r="26326" spans="2:2">
      <c r="B26326" s="102"/>
    </row>
    <row r="26327" spans="2:2">
      <c r="B26327" s="102"/>
    </row>
    <row r="26328" spans="2:2">
      <c r="B26328" s="102"/>
    </row>
    <row r="26329" spans="2:2">
      <c r="B26329" s="102"/>
    </row>
    <row r="26330" spans="2:2">
      <c r="B26330" s="102"/>
    </row>
    <row r="26331" spans="2:2">
      <c r="B26331" s="102"/>
    </row>
    <row r="26332" spans="2:2">
      <c r="B26332" s="102"/>
    </row>
    <row r="26333" spans="2:2">
      <c r="B26333" s="102"/>
    </row>
    <row r="26334" spans="2:2">
      <c r="B26334" s="102"/>
    </row>
    <row r="26335" spans="2:2">
      <c r="B26335" s="102"/>
    </row>
    <row r="26336" spans="2:2">
      <c r="B26336" s="102"/>
    </row>
    <row r="26337" spans="2:2">
      <c r="B26337" s="102"/>
    </row>
    <row r="26338" spans="2:2">
      <c r="B26338" s="102"/>
    </row>
    <row r="26339" spans="2:2">
      <c r="B26339" s="102"/>
    </row>
    <row r="26340" spans="2:2">
      <c r="B26340" s="102"/>
    </row>
    <row r="26341" spans="2:2">
      <c r="B26341" s="102"/>
    </row>
    <row r="26342" spans="2:2">
      <c r="B26342" s="102"/>
    </row>
    <row r="26343" spans="2:2">
      <c r="B26343" s="102"/>
    </row>
    <row r="26344" spans="2:2">
      <c r="B26344" s="102"/>
    </row>
    <row r="26345" spans="2:2">
      <c r="B26345" s="102"/>
    </row>
    <row r="26346" spans="2:2">
      <c r="B26346" s="102"/>
    </row>
    <row r="26347" spans="2:2">
      <c r="B26347" s="102"/>
    </row>
    <row r="26348" spans="2:2">
      <c r="B26348" s="102"/>
    </row>
    <row r="26349" spans="2:2">
      <c r="B26349" s="102"/>
    </row>
    <row r="26350" spans="2:2">
      <c r="B26350" s="102"/>
    </row>
    <row r="26351" spans="2:2">
      <c r="B26351" s="102"/>
    </row>
    <row r="26352" spans="2:2">
      <c r="B26352" s="102"/>
    </row>
    <row r="26353" spans="2:2">
      <c r="B26353" s="102"/>
    </row>
    <row r="26354" spans="2:2">
      <c r="B26354" s="102"/>
    </row>
    <row r="26355" spans="2:2">
      <c r="B26355" s="102"/>
    </row>
    <row r="26356" spans="2:2">
      <c r="B26356" s="102"/>
    </row>
    <row r="26357" spans="2:2">
      <c r="B26357" s="102"/>
    </row>
    <row r="26358" spans="2:2">
      <c r="B26358" s="102"/>
    </row>
    <row r="26359" spans="2:2">
      <c r="B26359" s="102"/>
    </row>
    <row r="26360" spans="2:2">
      <c r="B26360" s="102"/>
    </row>
    <row r="26361" spans="2:2">
      <c r="B26361" s="102"/>
    </row>
    <row r="26362" spans="2:2">
      <c r="B26362" s="102"/>
    </row>
    <row r="26363" spans="2:2">
      <c r="B26363" s="102"/>
    </row>
    <row r="26364" spans="2:2">
      <c r="B26364" s="102"/>
    </row>
    <row r="26365" spans="2:2">
      <c r="B26365" s="102"/>
    </row>
    <row r="26366" spans="2:2">
      <c r="B26366" s="102"/>
    </row>
    <row r="26367" spans="2:2">
      <c r="B26367" s="102"/>
    </row>
    <row r="26368" spans="2:2">
      <c r="B26368" s="102"/>
    </row>
    <row r="26369" spans="2:2">
      <c r="B26369" s="102"/>
    </row>
    <row r="26370" spans="2:2">
      <c r="B26370" s="102"/>
    </row>
    <row r="26371" spans="2:2">
      <c r="B26371" s="102"/>
    </row>
    <row r="26372" spans="2:2">
      <c r="B26372" s="102"/>
    </row>
    <row r="26373" spans="2:2">
      <c r="B26373" s="102"/>
    </row>
    <row r="26374" spans="2:2">
      <c r="B26374" s="102"/>
    </row>
    <row r="26375" spans="2:2">
      <c r="B26375" s="102"/>
    </row>
    <row r="26376" spans="2:2">
      <c r="B26376" s="102"/>
    </row>
    <row r="26377" spans="2:2">
      <c r="B26377" s="102"/>
    </row>
    <row r="26378" spans="2:2">
      <c r="B26378" s="102"/>
    </row>
    <row r="26379" spans="2:2">
      <c r="B26379" s="102"/>
    </row>
    <row r="26380" spans="2:2">
      <c r="B26380" s="102"/>
    </row>
    <row r="26381" spans="2:2">
      <c r="B26381" s="102"/>
    </row>
    <row r="26382" spans="2:2">
      <c r="B26382" s="102"/>
    </row>
    <row r="26383" spans="2:2">
      <c r="B26383" s="102"/>
    </row>
    <row r="26384" spans="2:2">
      <c r="B26384" s="102"/>
    </row>
    <row r="26385" spans="2:2">
      <c r="B26385" s="102"/>
    </row>
    <row r="26386" spans="2:2">
      <c r="B26386" s="102"/>
    </row>
    <row r="26387" spans="2:2">
      <c r="B26387" s="102"/>
    </row>
    <row r="26388" spans="2:2">
      <c r="B26388" s="102"/>
    </row>
    <row r="26389" spans="2:2">
      <c r="B26389" s="102"/>
    </row>
    <row r="26390" spans="2:2">
      <c r="B26390" s="102"/>
    </row>
    <row r="26391" spans="2:2">
      <c r="B26391" s="102"/>
    </row>
    <row r="26392" spans="2:2">
      <c r="B26392" s="102"/>
    </row>
    <row r="26393" spans="2:2">
      <c r="B26393" s="102"/>
    </row>
    <row r="26394" spans="2:2">
      <c r="B26394" s="102"/>
    </row>
    <row r="26395" spans="2:2">
      <c r="B26395" s="102"/>
    </row>
    <row r="26396" spans="2:2">
      <c r="B26396" s="102"/>
    </row>
    <row r="26397" spans="2:2">
      <c r="B26397" s="102"/>
    </row>
    <row r="26398" spans="2:2">
      <c r="B26398" s="102"/>
    </row>
    <row r="26399" spans="2:2">
      <c r="B26399" s="102"/>
    </row>
    <row r="26400" spans="2:2">
      <c r="B26400" s="102"/>
    </row>
    <row r="26401" spans="2:2">
      <c r="B26401" s="102"/>
    </row>
    <row r="26402" spans="2:2">
      <c r="B26402" s="102"/>
    </row>
    <row r="26403" spans="2:2">
      <c r="B26403" s="102"/>
    </row>
    <row r="26404" spans="2:2">
      <c r="B26404" s="102"/>
    </row>
    <row r="26405" spans="2:2">
      <c r="B26405" s="102"/>
    </row>
    <row r="26406" spans="2:2">
      <c r="B26406" s="102"/>
    </row>
    <row r="26407" spans="2:2">
      <c r="B26407" s="102"/>
    </row>
    <row r="26408" spans="2:2">
      <c r="B26408" s="102"/>
    </row>
    <row r="26409" spans="2:2">
      <c r="B26409" s="102"/>
    </row>
    <row r="26410" spans="2:2">
      <c r="B26410" s="102"/>
    </row>
    <row r="26411" spans="2:2">
      <c r="B26411" s="102"/>
    </row>
    <row r="26412" spans="2:2">
      <c r="B26412" s="102"/>
    </row>
    <row r="26413" spans="2:2">
      <c r="B26413" s="102"/>
    </row>
    <row r="26414" spans="2:2">
      <c r="B26414" s="102"/>
    </row>
    <row r="26415" spans="2:2">
      <c r="B26415" s="102"/>
    </row>
    <row r="26416" spans="2:2">
      <c r="B26416" s="102"/>
    </row>
    <row r="26417" spans="2:2">
      <c r="B26417" s="102"/>
    </row>
    <row r="26418" spans="2:2">
      <c r="B26418" s="102"/>
    </row>
    <row r="26419" spans="2:2">
      <c r="B26419" s="102"/>
    </row>
    <row r="26420" spans="2:2">
      <c r="B26420" s="102"/>
    </row>
    <row r="26421" spans="2:2">
      <c r="B26421" s="102"/>
    </row>
    <row r="26422" spans="2:2">
      <c r="B26422" s="102"/>
    </row>
    <row r="26423" spans="2:2">
      <c r="B26423" s="102"/>
    </row>
    <row r="26424" spans="2:2">
      <c r="B26424" s="102"/>
    </row>
    <row r="26425" spans="2:2">
      <c r="B26425" s="102"/>
    </row>
    <row r="26426" spans="2:2">
      <c r="B26426" s="102"/>
    </row>
    <row r="26427" spans="2:2">
      <c r="B26427" s="102"/>
    </row>
    <row r="26428" spans="2:2">
      <c r="B26428" s="102"/>
    </row>
    <row r="26429" spans="2:2">
      <c r="B26429" s="102"/>
    </row>
    <row r="26430" spans="2:2">
      <c r="B26430" s="102"/>
    </row>
    <row r="26431" spans="2:2">
      <c r="B26431" s="102"/>
    </row>
    <row r="26432" spans="2:2">
      <c r="B26432" s="102"/>
    </row>
    <row r="26433" spans="2:2">
      <c r="B26433" s="102"/>
    </row>
    <row r="26434" spans="2:2">
      <c r="B26434" s="102"/>
    </row>
    <row r="26435" spans="2:2">
      <c r="B26435" s="102"/>
    </row>
    <row r="26436" spans="2:2">
      <c r="B26436" s="102"/>
    </row>
    <row r="26437" spans="2:2">
      <c r="B26437" s="102"/>
    </row>
    <row r="26438" spans="2:2">
      <c r="B26438" s="102"/>
    </row>
    <row r="26439" spans="2:2">
      <c r="B26439" s="102"/>
    </row>
    <row r="26440" spans="2:2">
      <c r="B26440" s="102"/>
    </row>
    <row r="26441" spans="2:2">
      <c r="B26441" s="102"/>
    </row>
    <row r="26442" spans="2:2">
      <c r="B26442" s="102"/>
    </row>
    <row r="26443" spans="2:2">
      <c r="B26443" s="102"/>
    </row>
    <row r="26444" spans="2:2">
      <c r="B26444" s="102"/>
    </row>
    <row r="26445" spans="2:2">
      <c r="B26445" s="102"/>
    </row>
    <row r="26446" spans="2:2">
      <c r="B26446" s="102"/>
    </row>
    <row r="26447" spans="2:2">
      <c r="B26447" s="102"/>
    </row>
    <row r="26448" spans="2:2">
      <c r="B26448" s="102"/>
    </row>
    <row r="26449" spans="2:2">
      <c r="B26449" s="102"/>
    </row>
    <row r="26450" spans="2:2">
      <c r="B26450" s="102"/>
    </row>
    <row r="26451" spans="2:2">
      <c r="B26451" s="102"/>
    </row>
    <row r="26452" spans="2:2">
      <c r="B26452" s="102"/>
    </row>
    <row r="26453" spans="2:2">
      <c r="B26453" s="102"/>
    </row>
    <row r="26454" spans="2:2">
      <c r="B26454" s="102"/>
    </row>
    <row r="26455" spans="2:2">
      <c r="B26455" s="102"/>
    </row>
    <row r="26456" spans="2:2">
      <c r="B26456" s="102"/>
    </row>
    <row r="26457" spans="2:2">
      <c r="B26457" s="102"/>
    </row>
    <row r="26458" spans="2:2">
      <c r="B26458" s="102"/>
    </row>
    <row r="26459" spans="2:2">
      <c r="B26459" s="102"/>
    </row>
    <row r="26460" spans="2:2">
      <c r="B26460" s="102"/>
    </row>
    <row r="26461" spans="2:2">
      <c r="B26461" s="102"/>
    </row>
    <row r="26462" spans="2:2">
      <c r="B26462" s="102"/>
    </row>
    <row r="26463" spans="2:2">
      <c r="B26463" s="102"/>
    </row>
    <row r="26464" spans="2:2">
      <c r="B26464" s="102"/>
    </row>
    <row r="26465" spans="2:2">
      <c r="B26465" s="102"/>
    </row>
    <row r="26466" spans="2:2">
      <c r="B26466" s="102"/>
    </row>
    <row r="26467" spans="2:2">
      <c r="B26467" s="102"/>
    </row>
    <row r="26468" spans="2:2">
      <c r="B26468" s="102"/>
    </row>
    <row r="26469" spans="2:2">
      <c r="B26469" s="102"/>
    </row>
    <row r="26470" spans="2:2">
      <c r="B26470" s="102"/>
    </row>
    <row r="26471" spans="2:2">
      <c r="B26471" s="102"/>
    </row>
    <row r="26472" spans="2:2">
      <c r="B26472" s="102"/>
    </row>
    <row r="26473" spans="2:2">
      <c r="B26473" s="102"/>
    </row>
    <row r="26474" spans="2:2">
      <c r="B26474" s="102"/>
    </row>
    <row r="26475" spans="2:2">
      <c r="B26475" s="102"/>
    </row>
    <row r="26476" spans="2:2">
      <c r="B26476" s="102"/>
    </row>
    <row r="26477" spans="2:2">
      <c r="B26477" s="102"/>
    </row>
    <row r="26478" spans="2:2">
      <c r="B26478" s="102"/>
    </row>
    <row r="26479" spans="2:2">
      <c r="B26479" s="102"/>
    </row>
    <row r="26480" spans="2:2">
      <c r="B26480" s="102"/>
    </row>
    <row r="26481" spans="2:2">
      <c r="B26481" s="102"/>
    </row>
    <row r="26482" spans="2:2">
      <c r="B26482" s="102"/>
    </row>
    <row r="26483" spans="2:2">
      <c r="B26483" s="102"/>
    </row>
    <row r="26484" spans="2:2">
      <c r="B26484" s="102"/>
    </row>
    <row r="26485" spans="2:2">
      <c r="B26485" s="102"/>
    </row>
    <row r="26486" spans="2:2">
      <c r="B26486" s="102"/>
    </row>
    <row r="26487" spans="2:2">
      <c r="B26487" s="102"/>
    </row>
    <row r="26488" spans="2:2">
      <c r="B26488" s="102"/>
    </row>
    <row r="26489" spans="2:2">
      <c r="B26489" s="102"/>
    </row>
    <row r="26490" spans="2:2">
      <c r="B26490" s="102"/>
    </row>
    <row r="26491" spans="2:2">
      <c r="B26491" s="102"/>
    </row>
    <row r="26492" spans="2:2">
      <c r="B26492" s="102"/>
    </row>
    <row r="26493" spans="2:2">
      <c r="B26493" s="102"/>
    </row>
    <row r="26494" spans="2:2">
      <c r="B26494" s="102"/>
    </row>
    <row r="26495" spans="2:2">
      <c r="B26495" s="102"/>
    </row>
    <row r="26496" spans="2:2">
      <c r="B26496" s="102"/>
    </row>
    <row r="26497" spans="2:2">
      <c r="B26497" s="102"/>
    </row>
    <row r="26498" spans="2:2">
      <c r="B26498" s="102"/>
    </row>
    <row r="26499" spans="2:2">
      <c r="B26499" s="102"/>
    </row>
    <row r="26500" spans="2:2">
      <c r="B26500" s="102"/>
    </row>
    <row r="26501" spans="2:2">
      <c r="B26501" s="102"/>
    </row>
    <row r="26502" spans="2:2">
      <c r="B26502" s="102"/>
    </row>
    <row r="26503" spans="2:2">
      <c r="B26503" s="102"/>
    </row>
    <row r="26504" spans="2:2">
      <c r="B26504" s="102"/>
    </row>
    <row r="26505" spans="2:2">
      <c r="B26505" s="102"/>
    </row>
    <row r="26506" spans="2:2">
      <c r="B26506" s="102"/>
    </row>
    <row r="26507" spans="2:2">
      <c r="B26507" s="102"/>
    </row>
    <row r="26508" spans="2:2">
      <c r="B26508" s="102"/>
    </row>
    <row r="26509" spans="2:2">
      <c r="B26509" s="102"/>
    </row>
    <row r="26510" spans="2:2">
      <c r="B26510" s="102"/>
    </row>
    <row r="26511" spans="2:2">
      <c r="B26511" s="102"/>
    </row>
    <row r="26512" spans="2:2">
      <c r="B26512" s="102"/>
    </row>
    <row r="26513" spans="2:2">
      <c r="B26513" s="102"/>
    </row>
    <row r="26514" spans="2:2">
      <c r="B26514" s="102"/>
    </row>
    <row r="26515" spans="2:2">
      <c r="B26515" s="102"/>
    </row>
    <row r="26516" spans="2:2">
      <c r="B26516" s="102"/>
    </row>
    <row r="26517" spans="2:2">
      <c r="B26517" s="102"/>
    </row>
    <row r="26518" spans="2:2">
      <c r="B26518" s="102"/>
    </row>
    <row r="26519" spans="2:2">
      <c r="B26519" s="102"/>
    </row>
    <row r="26520" spans="2:2">
      <c r="B26520" s="102"/>
    </row>
    <row r="26521" spans="2:2">
      <c r="B26521" s="102"/>
    </row>
    <row r="26522" spans="2:2">
      <c r="B26522" s="102"/>
    </row>
    <row r="26523" spans="2:2">
      <c r="B26523" s="102"/>
    </row>
    <row r="26524" spans="2:2">
      <c r="B26524" s="102"/>
    </row>
    <row r="26525" spans="2:2">
      <c r="B26525" s="102"/>
    </row>
    <row r="26526" spans="2:2">
      <c r="B26526" s="102"/>
    </row>
    <row r="26527" spans="2:2">
      <c r="B26527" s="102"/>
    </row>
    <row r="26528" spans="2:2">
      <c r="B26528" s="102"/>
    </row>
    <row r="26529" spans="2:2">
      <c r="B26529" s="102"/>
    </row>
    <row r="26530" spans="2:2">
      <c r="B26530" s="102"/>
    </row>
    <row r="26531" spans="2:2">
      <c r="B26531" s="102"/>
    </row>
    <row r="26532" spans="2:2">
      <c r="B26532" s="102"/>
    </row>
    <row r="26533" spans="2:2">
      <c r="B26533" s="102"/>
    </row>
    <row r="26534" spans="2:2">
      <c r="B26534" s="102"/>
    </row>
    <row r="26535" spans="2:2">
      <c r="B26535" s="102"/>
    </row>
    <row r="26536" spans="2:2">
      <c r="B26536" s="102"/>
    </row>
    <row r="26537" spans="2:2">
      <c r="B26537" s="102"/>
    </row>
    <row r="26538" spans="2:2">
      <c r="B26538" s="102"/>
    </row>
    <row r="26539" spans="2:2">
      <c r="B26539" s="102"/>
    </row>
    <row r="26540" spans="2:2">
      <c r="B26540" s="102"/>
    </row>
    <row r="26541" spans="2:2">
      <c r="B26541" s="102"/>
    </row>
    <row r="26542" spans="2:2">
      <c r="B26542" s="102"/>
    </row>
    <row r="26543" spans="2:2">
      <c r="B26543" s="102"/>
    </row>
    <row r="26544" spans="2:2">
      <c r="B26544" s="102"/>
    </row>
    <row r="26545" spans="2:2">
      <c r="B26545" s="102"/>
    </row>
    <row r="26546" spans="2:2">
      <c r="B26546" s="102"/>
    </row>
    <row r="26547" spans="2:2">
      <c r="B26547" s="102"/>
    </row>
    <row r="26548" spans="2:2">
      <c r="B26548" s="102"/>
    </row>
    <row r="26549" spans="2:2">
      <c r="B26549" s="102"/>
    </row>
    <row r="26550" spans="2:2">
      <c r="B26550" s="102"/>
    </row>
    <row r="26551" spans="2:2">
      <c r="B26551" s="102"/>
    </row>
    <row r="26552" spans="2:2">
      <c r="B26552" s="102"/>
    </row>
    <row r="26553" spans="2:2">
      <c r="B26553" s="102"/>
    </row>
    <row r="26554" spans="2:2">
      <c r="B26554" s="102"/>
    </row>
    <row r="26555" spans="2:2">
      <c r="B26555" s="102"/>
    </row>
    <row r="26556" spans="2:2">
      <c r="B26556" s="102"/>
    </row>
    <row r="26557" spans="2:2">
      <c r="B26557" s="102"/>
    </row>
    <row r="26558" spans="2:2">
      <c r="B26558" s="102"/>
    </row>
    <row r="26559" spans="2:2">
      <c r="B26559" s="102"/>
    </row>
    <row r="26560" spans="2:2">
      <c r="B26560" s="102"/>
    </row>
    <row r="26561" spans="2:2">
      <c r="B26561" s="102"/>
    </row>
    <row r="26562" spans="2:2">
      <c r="B26562" s="102"/>
    </row>
    <row r="26563" spans="2:2">
      <c r="B26563" s="102"/>
    </row>
    <row r="26564" spans="2:2">
      <c r="B26564" s="102"/>
    </row>
    <row r="26565" spans="2:2">
      <c r="B26565" s="102"/>
    </row>
    <row r="26566" spans="2:2">
      <c r="B26566" s="102"/>
    </row>
    <row r="26567" spans="2:2">
      <c r="B26567" s="102"/>
    </row>
    <row r="26568" spans="2:2">
      <c r="B26568" s="102"/>
    </row>
    <row r="26569" spans="2:2">
      <c r="B26569" s="102"/>
    </row>
    <row r="26570" spans="2:2">
      <c r="B26570" s="102"/>
    </row>
    <row r="26571" spans="2:2">
      <c r="B26571" s="102"/>
    </row>
    <row r="26572" spans="2:2">
      <c r="B26572" s="102"/>
    </row>
    <row r="26573" spans="2:2">
      <c r="B26573" s="102"/>
    </row>
    <row r="26574" spans="2:2">
      <c r="B26574" s="102"/>
    </row>
    <row r="26575" spans="2:2">
      <c r="B26575" s="102"/>
    </row>
    <row r="26576" spans="2:2">
      <c r="B26576" s="102"/>
    </row>
    <row r="26577" spans="2:2">
      <c r="B26577" s="102"/>
    </row>
    <row r="26578" spans="2:2">
      <c r="B26578" s="102"/>
    </row>
    <row r="26579" spans="2:2">
      <c r="B26579" s="102"/>
    </row>
    <row r="26580" spans="2:2">
      <c r="B26580" s="102"/>
    </row>
    <row r="26581" spans="2:2">
      <c r="B26581" s="102"/>
    </row>
    <row r="26582" spans="2:2">
      <c r="B26582" s="102"/>
    </row>
    <row r="26583" spans="2:2">
      <c r="B26583" s="102"/>
    </row>
    <row r="26584" spans="2:2">
      <c r="B26584" s="102"/>
    </row>
    <row r="26585" spans="2:2">
      <c r="B26585" s="102"/>
    </row>
    <row r="26586" spans="2:2">
      <c r="B26586" s="102"/>
    </row>
    <row r="26587" spans="2:2">
      <c r="B26587" s="102"/>
    </row>
    <row r="26588" spans="2:2">
      <c r="B26588" s="102"/>
    </row>
    <row r="26589" spans="2:2">
      <c r="B26589" s="102"/>
    </row>
    <row r="26590" spans="2:2">
      <c r="B26590" s="102"/>
    </row>
    <row r="26591" spans="2:2">
      <c r="B26591" s="102"/>
    </row>
    <row r="26592" spans="2:2">
      <c r="B26592" s="102"/>
    </row>
    <row r="26593" spans="2:2">
      <c r="B26593" s="102"/>
    </row>
    <row r="26594" spans="2:2">
      <c r="B26594" s="102"/>
    </row>
    <row r="26595" spans="2:2">
      <c r="B26595" s="102"/>
    </row>
    <row r="26596" spans="2:2">
      <c r="B26596" s="102"/>
    </row>
    <row r="26597" spans="2:2">
      <c r="B26597" s="102"/>
    </row>
    <row r="26598" spans="2:2">
      <c r="B26598" s="102"/>
    </row>
    <row r="26599" spans="2:2">
      <c r="B26599" s="102"/>
    </row>
    <row r="26600" spans="2:2">
      <c r="B26600" s="102"/>
    </row>
    <row r="26601" spans="2:2">
      <c r="B26601" s="102"/>
    </row>
    <row r="26602" spans="2:2">
      <c r="B26602" s="102"/>
    </row>
    <row r="26603" spans="2:2">
      <c r="B26603" s="102"/>
    </row>
    <row r="26604" spans="2:2">
      <c r="B26604" s="102"/>
    </row>
    <row r="26605" spans="2:2">
      <c r="B26605" s="102"/>
    </row>
    <row r="26606" spans="2:2">
      <c r="B26606" s="102"/>
    </row>
    <row r="26607" spans="2:2">
      <c r="B26607" s="102"/>
    </row>
    <row r="26608" spans="2:2">
      <c r="B26608" s="102"/>
    </row>
    <row r="26609" spans="2:2">
      <c r="B26609" s="102"/>
    </row>
    <row r="26610" spans="2:2">
      <c r="B26610" s="102"/>
    </row>
    <row r="26611" spans="2:2">
      <c r="B26611" s="102"/>
    </row>
    <row r="26612" spans="2:2">
      <c r="B26612" s="102"/>
    </row>
    <row r="26613" spans="2:2">
      <c r="B26613" s="102"/>
    </row>
    <row r="26614" spans="2:2">
      <c r="B26614" s="102"/>
    </row>
    <row r="26615" spans="2:2">
      <c r="B26615" s="102"/>
    </row>
    <row r="26616" spans="2:2">
      <c r="B26616" s="102"/>
    </row>
    <row r="26617" spans="2:2">
      <c r="B26617" s="102"/>
    </row>
    <row r="26618" spans="2:2">
      <c r="B26618" s="102"/>
    </row>
    <row r="26619" spans="2:2">
      <c r="B26619" s="102"/>
    </row>
    <row r="26620" spans="2:2">
      <c r="B26620" s="102"/>
    </row>
    <row r="26621" spans="2:2">
      <c r="B26621" s="102"/>
    </row>
    <row r="26622" spans="2:2">
      <c r="B26622" s="102"/>
    </row>
    <row r="26623" spans="2:2">
      <c r="B26623" s="102"/>
    </row>
    <row r="26624" spans="2:2">
      <c r="B26624" s="102"/>
    </row>
    <row r="26625" spans="2:2">
      <c r="B26625" s="102"/>
    </row>
    <row r="26626" spans="2:2">
      <c r="B26626" s="102"/>
    </row>
    <row r="26627" spans="2:2">
      <c r="B26627" s="102"/>
    </row>
    <row r="26628" spans="2:2">
      <c r="B26628" s="102"/>
    </row>
    <row r="26629" spans="2:2">
      <c r="B26629" s="102"/>
    </row>
    <row r="26630" spans="2:2">
      <c r="B26630" s="102"/>
    </row>
    <row r="26631" spans="2:2">
      <c r="B26631" s="102"/>
    </row>
    <row r="26632" spans="2:2">
      <c r="B26632" s="102"/>
    </row>
    <row r="26633" spans="2:2">
      <c r="B26633" s="102"/>
    </row>
    <row r="26634" spans="2:2">
      <c r="B26634" s="102"/>
    </row>
    <row r="26635" spans="2:2">
      <c r="B26635" s="102"/>
    </row>
    <row r="26636" spans="2:2">
      <c r="B26636" s="102"/>
    </row>
    <row r="26637" spans="2:2">
      <c r="B26637" s="102"/>
    </row>
    <row r="26638" spans="2:2">
      <c r="B26638" s="102"/>
    </row>
    <row r="26639" spans="2:2">
      <c r="B26639" s="102"/>
    </row>
    <row r="26640" spans="2:2">
      <c r="B26640" s="102"/>
    </row>
    <row r="26641" spans="2:2">
      <c r="B26641" s="102"/>
    </row>
    <row r="26642" spans="2:2">
      <c r="B26642" s="102"/>
    </row>
    <row r="26643" spans="2:2">
      <c r="B26643" s="102"/>
    </row>
    <row r="26644" spans="2:2">
      <c r="B26644" s="102"/>
    </row>
    <row r="26645" spans="2:2">
      <c r="B26645" s="102"/>
    </row>
    <row r="26646" spans="2:2">
      <c r="B26646" s="102"/>
    </row>
    <row r="26647" spans="2:2">
      <c r="B26647" s="102"/>
    </row>
    <row r="26648" spans="2:2">
      <c r="B26648" s="102"/>
    </row>
    <row r="26649" spans="2:2">
      <c r="B26649" s="102"/>
    </row>
    <row r="26650" spans="2:2">
      <c r="B26650" s="102"/>
    </row>
    <row r="26651" spans="2:2">
      <c r="B26651" s="102"/>
    </row>
    <row r="26652" spans="2:2">
      <c r="B26652" s="102"/>
    </row>
    <row r="26653" spans="2:2">
      <c r="B26653" s="102"/>
    </row>
    <row r="26654" spans="2:2">
      <c r="B26654" s="102"/>
    </row>
    <row r="26655" spans="2:2">
      <c r="B26655" s="102"/>
    </row>
    <row r="26656" spans="2:2">
      <c r="B26656" s="102"/>
    </row>
    <row r="26657" spans="2:2">
      <c r="B26657" s="102"/>
    </row>
    <row r="26658" spans="2:2">
      <c r="B26658" s="102"/>
    </row>
    <row r="26659" spans="2:2">
      <c r="B26659" s="102"/>
    </row>
    <row r="26660" spans="2:2">
      <c r="B26660" s="102"/>
    </row>
    <row r="26661" spans="2:2">
      <c r="B26661" s="102"/>
    </row>
    <row r="26662" spans="2:2">
      <c r="B26662" s="102"/>
    </row>
    <row r="26663" spans="2:2">
      <c r="B26663" s="102"/>
    </row>
    <row r="26664" spans="2:2">
      <c r="B26664" s="102"/>
    </row>
    <row r="26665" spans="2:2">
      <c r="B26665" s="102"/>
    </row>
    <row r="26666" spans="2:2">
      <c r="B26666" s="102"/>
    </row>
    <row r="26667" spans="2:2">
      <c r="B26667" s="102"/>
    </row>
    <row r="26668" spans="2:2">
      <c r="B26668" s="102"/>
    </row>
    <row r="26669" spans="2:2">
      <c r="B26669" s="102"/>
    </row>
    <row r="26670" spans="2:2">
      <c r="B26670" s="102"/>
    </row>
    <row r="26671" spans="2:2">
      <c r="B26671" s="102"/>
    </row>
    <row r="26672" spans="2:2">
      <c r="B26672" s="102"/>
    </row>
    <row r="26673" spans="2:2">
      <c r="B26673" s="102"/>
    </row>
    <row r="26674" spans="2:2">
      <c r="B26674" s="102"/>
    </row>
    <row r="26675" spans="2:2">
      <c r="B26675" s="102"/>
    </row>
    <row r="26676" spans="2:2">
      <c r="B26676" s="102"/>
    </row>
    <row r="26677" spans="2:2">
      <c r="B26677" s="102"/>
    </row>
    <row r="26678" spans="2:2">
      <c r="B26678" s="102"/>
    </row>
    <row r="26679" spans="2:2">
      <c r="B26679" s="102"/>
    </row>
    <row r="26680" spans="2:2">
      <c r="B26680" s="102"/>
    </row>
    <row r="26681" spans="2:2">
      <c r="B26681" s="102"/>
    </row>
    <row r="26682" spans="2:2">
      <c r="B26682" s="102"/>
    </row>
    <row r="26683" spans="2:2">
      <c r="B26683" s="102"/>
    </row>
    <row r="26684" spans="2:2">
      <c r="B26684" s="102"/>
    </row>
    <row r="26685" spans="2:2">
      <c r="B26685" s="102"/>
    </row>
    <row r="26686" spans="2:2">
      <c r="B26686" s="102"/>
    </row>
    <row r="26687" spans="2:2">
      <c r="B26687" s="102"/>
    </row>
    <row r="26688" spans="2:2">
      <c r="B26688" s="102"/>
    </row>
    <row r="26689" spans="2:2">
      <c r="B26689" s="102"/>
    </row>
    <row r="26690" spans="2:2">
      <c r="B26690" s="102"/>
    </row>
    <row r="26691" spans="2:2">
      <c r="B26691" s="102"/>
    </row>
    <row r="26692" spans="2:2">
      <c r="B26692" s="102"/>
    </row>
    <row r="26693" spans="2:2">
      <c r="B26693" s="102"/>
    </row>
    <row r="26694" spans="2:2">
      <c r="B26694" s="102"/>
    </row>
    <row r="26695" spans="2:2">
      <c r="B26695" s="102"/>
    </row>
    <row r="26696" spans="2:2">
      <c r="B26696" s="102"/>
    </row>
    <row r="26697" spans="2:2">
      <c r="B26697" s="102"/>
    </row>
    <row r="26698" spans="2:2">
      <c r="B26698" s="102"/>
    </row>
    <row r="26699" spans="2:2">
      <c r="B26699" s="102"/>
    </row>
    <row r="26700" spans="2:2">
      <c r="B26700" s="102"/>
    </row>
    <row r="26701" spans="2:2">
      <c r="B26701" s="102"/>
    </row>
    <row r="26702" spans="2:2">
      <c r="B26702" s="102"/>
    </row>
    <row r="26703" spans="2:2">
      <c r="B26703" s="102"/>
    </row>
    <row r="26704" spans="2:2">
      <c r="B26704" s="102"/>
    </row>
    <row r="26705" spans="2:2">
      <c r="B26705" s="102"/>
    </row>
    <row r="26706" spans="2:2">
      <c r="B26706" s="102"/>
    </row>
    <row r="26707" spans="2:2">
      <c r="B26707" s="102"/>
    </row>
    <row r="26708" spans="2:2">
      <c r="B26708" s="102"/>
    </row>
    <row r="26709" spans="2:2">
      <c r="B26709" s="102"/>
    </row>
    <row r="26710" spans="2:2">
      <c r="B26710" s="102"/>
    </row>
    <row r="26711" spans="2:2">
      <c r="B26711" s="102"/>
    </row>
    <row r="26712" spans="2:2">
      <c r="B26712" s="102"/>
    </row>
    <row r="26713" spans="2:2">
      <c r="B26713" s="102"/>
    </row>
    <row r="26714" spans="2:2">
      <c r="B26714" s="102"/>
    </row>
    <row r="26715" spans="2:2">
      <c r="B26715" s="102"/>
    </row>
    <row r="26716" spans="2:2">
      <c r="B26716" s="102"/>
    </row>
    <row r="26717" spans="2:2">
      <c r="B26717" s="102"/>
    </row>
    <row r="26718" spans="2:2">
      <c r="B26718" s="102"/>
    </row>
    <row r="26719" spans="2:2">
      <c r="B26719" s="102"/>
    </row>
    <row r="26720" spans="2:2">
      <c r="B26720" s="102"/>
    </row>
    <row r="26721" spans="2:2">
      <c r="B26721" s="102"/>
    </row>
    <row r="26722" spans="2:2">
      <c r="B26722" s="102"/>
    </row>
    <row r="26723" spans="2:2">
      <c r="B26723" s="102"/>
    </row>
    <row r="26724" spans="2:2">
      <c r="B26724" s="102"/>
    </row>
    <row r="26725" spans="2:2">
      <c r="B26725" s="102"/>
    </row>
    <row r="26726" spans="2:2">
      <c r="B26726" s="102"/>
    </row>
    <row r="26727" spans="2:2">
      <c r="B26727" s="102"/>
    </row>
    <row r="26728" spans="2:2">
      <c r="B26728" s="102"/>
    </row>
    <row r="26729" spans="2:2">
      <c r="B26729" s="102"/>
    </row>
    <row r="26730" spans="2:2">
      <c r="B26730" s="102"/>
    </row>
    <row r="26731" spans="2:2">
      <c r="B26731" s="102"/>
    </row>
    <row r="26732" spans="2:2">
      <c r="B26732" s="102"/>
    </row>
    <row r="26733" spans="2:2">
      <c r="B26733" s="102"/>
    </row>
    <row r="26734" spans="2:2">
      <c r="B26734" s="102"/>
    </row>
    <row r="26735" spans="2:2">
      <c r="B26735" s="102"/>
    </row>
    <row r="26736" spans="2:2">
      <c r="B26736" s="102"/>
    </row>
    <row r="26737" spans="2:2">
      <c r="B26737" s="102"/>
    </row>
    <row r="26738" spans="2:2">
      <c r="B26738" s="102"/>
    </row>
    <row r="26739" spans="2:2">
      <c r="B26739" s="102"/>
    </row>
    <row r="26740" spans="2:2">
      <c r="B26740" s="102"/>
    </row>
    <row r="26741" spans="2:2">
      <c r="B26741" s="102"/>
    </row>
    <row r="26742" spans="2:2">
      <c r="B26742" s="102"/>
    </row>
    <row r="26743" spans="2:2">
      <c r="B26743" s="102"/>
    </row>
    <row r="26744" spans="2:2">
      <c r="B26744" s="102"/>
    </row>
    <row r="26745" spans="2:2">
      <c r="B26745" s="102"/>
    </row>
    <row r="26746" spans="2:2">
      <c r="B26746" s="102"/>
    </row>
    <row r="26747" spans="2:2">
      <c r="B26747" s="102"/>
    </row>
    <row r="26748" spans="2:2">
      <c r="B26748" s="102"/>
    </row>
    <row r="26749" spans="2:2">
      <c r="B26749" s="102"/>
    </row>
    <row r="26750" spans="2:2">
      <c r="B26750" s="102"/>
    </row>
    <row r="26751" spans="2:2">
      <c r="B26751" s="102"/>
    </row>
    <row r="26752" spans="2:2">
      <c r="B26752" s="102"/>
    </row>
    <row r="26753" spans="2:2">
      <c r="B26753" s="102"/>
    </row>
    <row r="26754" spans="2:2">
      <c r="B26754" s="102"/>
    </row>
    <row r="26755" spans="2:2">
      <c r="B26755" s="102"/>
    </row>
    <row r="26756" spans="2:2">
      <c r="B26756" s="102"/>
    </row>
    <row r="26757" spans="2:2">
      <c r="B26757" s="102"/>
    </row>
    <row r="26758" spans="2:2">
      <c r="B26758" s="102"/>
    </row>
    <row r="26759" spans="2:2">
      <c r="B26759" s="102"/>
    </row>
    <row r="26760" spans="2:2">
      <c r="B26760" s="102"/>
    </row>
    <row r="26761" spans="2:2">
      <c r="B26761" s="102"/>
    </row>
    <row r="26762" spans="2:2">
      <c r="B26762" s="102"/>
    </row>
    <row r="26763" spans="2:2">
      <c r="B26763" s="102"/>
    </row>
    <row r="26764" spans="2:2">
      <c r="B26764" s="102"/>
    </row>
    <row r="26765" spans="2:2">
      <c r="B26765" s="102"/>
    </row>
    <row r="26766" spans="2:2">
      <c r="B26766" s="102"/>
    </row>
    <row r="26767" spans="2:2">
      <c r="B26767" s="102"/>
    </row>
    <row r="26768" spans="2:2">
      <c r="B26768" s="102"/>
    </row>
    <row r="26769" spans="2:2">
      <c r="B26769" s="102"/>
    </row>
    <row r="26770" spans="2:2">
      <c r="B26770" s="102"/>
    </row>
    <row r="26771" spans="2:2">
      <c r="B26771" s="102"/>
    </row>
    <row r="26772" spans="2:2">
      <c r="B26772" s="102"/>
    </row>
    <row r="26773" spans="2:2">
      <c r="B26773" s="102"/>
    </row>
    <row r="26774" spans="2:2">
      <c r="B26774" s="102"/>
    </row>
    <row r="26775" spans="2:2">
      <c r="B26775" s="102"/>
    </row>
    <row r="26776" spans="2:2">
      <c r="B26776" s="102"/>
    </row>
    <row r="26777" spans="2:2">
      <c r="B26777" s="102"/>
    </row>
    <row r="26778" spans="2:2">
      <c r="B26778" s="102"/>
    </row>
    <row r="26779" spans="2:2">
      <c r="B26779" s="102"/>
    </row>
    <row r="26780" spans="2:2">
      <c r="B26780" s="102"/>
    </row>
    <row r="26781" spans="2:2">
      <c r="B26781" s="102"/>
    </row>
    <row r="26782" spans="2:2">
      <c r="B26782" s="102"/>
    </row>
    <row r="26783" spans="2:2">
      <c r="B26783" s="102"/>
    </row>
    <row r="26784" spans="2:2">
      <c r="B26784" s="102"/>
    </row>
    <row r="26785" spans="2:2">
      <c r="B26785" s="102"/>
    </row>
    <row r="26786" spans="2:2">
      <c r="B26786" s="102"/>
    </row>
    <row r="26787" spans="2:2">
      <c r="B26787" s="102"/>
    </row>
    <row r="26788" spans="2:2">
      <c r="B26788" s="102"/>
    </row>
    <row r="26789" spans="2:2">
      <c r="B26789" s="102"/>
    </row>
    <row r="26790" spans="2:2">
      <c r="B26790" s="102"/>
    </row>
    <row r="26791" spans="2:2">
      <c r="B26791" s="102"/>
    </row>
    <row r="26792" spans="2:2">
      <c r="B26792" s="102"/>
    </row>
    <row r="26793" spans="2:2">
      <c r="B26793" s="102"/>
    </row>
    <row r="26794" spans="2:2">
      <c r="B26794" s="102"/>
    </row>
    <row r="26795" spans="2:2">
      <c r="B26795" s="102"/>
    </row>
    <row r="26796" spans="2:2">
      <c r="B26796" s="102"/>
    </row>
    <row r="26797" spans="2:2">
      <c r="B26797" s="102"/>
    </row>
    <row r="26798" spans="2:2">
      <c r="B26798" s="102"/>
    </row>
    <row r="26799" spans="2:2">
      <c r="B26799" s="102"/>
    </row>
    <row r="26800" spans="2:2">
      <c r="B26800" s="102"/>
    </row>
    <row r="26801" spans="2:2">
      <c r="B26801" s="102"/>
    </row>
    <row r="26802" spans="2:2">
      <c r="B26802" s="102"/>
    </row>
    <row r="26803" spans="2:2">
      <c r="B26803" s="102"/>
    </row>
    <row r="26804" spans="2:2">
      <c r="B26804" s="102"/>
    </row>
    <row r="26805" spans="2:2">
      <c r="B26805" s="102"/>
    </row>
    <row r="26806" spans="2:2">
      <c r="B26806" s="102"/>
    </row>
    <row r="26807" spans="2:2">
      <c r="B26807" s="102"/>
    </row>
    <row r="26808" spans="2:2">
      <c r="B26808" s="102"/>
    </row>
    <row r="26809" spans="2:2">
      <c r="B26809" s="102"/>
    </row>
    <row r="26810" spans="2:2">
      <c r="B26810" s="102"/>
    </row>
    <row r="26811" spans="2:2">
      <c r="B26811" s="102"/>
    </row>
    <row r="26812" spans="2:2">
      <c r="B26812" s="102"/>
    </row>
    <row r="26813" spans="2:2">
      <c r="B26813" s="102"/>
    </row>
    <row r="26814" spans="2:2">
      <c r="B26814" s="102"/>
    </row>
    <row r="26815" spans="2:2">
      <c r="B26815" s="102"/>
    </row>
    <row r="26816" spans="2:2">
      <c r="B26816" s="102"/>
    </row>
    <row r="26817" spans="2:2">
      <c r="B26817" s="102"/>
    </row>
    <row r="26818" spans="2:2">
      <c r="B26818" s="102"/>
    </row>
    <row r="26819" spans="2:2">
      <c r="B26819" s="102"/>
    </row>
    <row r="26820" spans="2:2">
      <c r="B26820" s="102"/>
    </row>
    <row r="26821" spans="2:2">
      <c r="B26821" s="102"/>
    </row>
    <row r="26822" spans="2:2">
      <c r="B26822" s="102"/>
    </row>
    <row r="26823" spans="2:2">
      <c r="B26823" s="102"/>
    </row>
    <row r="26824" spans="2:2">
      <c r="B26824" s="102"/>
    </row>
    <row r="26825" spans="2:2">
      <c r="B26825" s="102"/>
    </row>
    <row r="26826" spans="2:2">
      <c r="B26826" s="102"/>
    </row>
    <row r="26827" spans="2:2">
      <c r="B26827" s="102"/>
    </row>
    <row r="26828" spans="2:2">
      <c r="B26828" s="102"/>
    </row>
    <row r="26829" spans="2:2">
      <c r="B26829" s="102"/>
    </row>
    <row r="26830" spans="2:2">
      <c r="B26830" s="102"/>
    </row>
    <row r="26831" spans="2:2">
      <c r="B26831" s="102"/>
    </row>
    <row r="26832" spans="2:2">
      <c r="B26832" s="102"/>
    </row>
    <row r="26833" spans="2:2">
      <c r="B26833" s="102"/>
    </row>
    <row r="26834" spans="2:2">
      <c r="B26834" s="102"/>
    </row>
    <row r="26835" spans="2:2">
      <c r="B26835" s="102"/>
    </row>
    <row r="26836" spans="2:2">
      <c r="B26836" s="102"/>
    </row>
    <row r="26837" spans="2:2">
      <c r="B26837" s="102"/>
    </row>
    <row r="26838" spans="2:2">
      <c r="B26838" s="102"/>
    </row>
    <row r="26839" spans="2:2">
      <c r="B26839" s="102"/>
    </row>
    <row r="26840" spans="2:2">
      <c r="B26840" s="102"/>
    </row>
    <row r="26841" spans="2:2">
      <c r="B26841" s="102"/>
    </row>
    <row r="26842" spans="2:2">
      <c r="B26842" s="102"/>
    </row>
    <row r="26843" spans="2:2">
      <c r="B26843" s="102"/>
    </row>
    <row r="26844" spans="2:2">
      <c r="B26844" s="102"/>
    </row>
    <row r="26845" spans="2:2">
      <c r="B26845" s="102"/>
    </row>
    <row r="26846" spans="2:2">
      <c r="B26846" s="102"/>
    </row>
    <row r="26847" spans="2:2">
      <c r="B26847" s="102"/>
    </row>
    <row r="26848" spans="2:2">
      <c r="B26848" s="102"/>
    </row>
    <row r="26849" spans="2:2">
      <c r="B26849" s="102"/>
    </row>
    <row r="26850" spans="2:2">
      <c r="B26850" s="102"/>
    </row>
    <row r="26851" spans="2:2">
      <c r="B26851" s="102"/>
    </row>
    <row r="26852" spans="2:2">
      <c r="B26852" s="102"/>
    </row>
    <row r="26853" spans="2:2">
      <c r="B26853" s="102"/>
    </row>
    <row r="26854" spans="2:2">
      <c r="B26854" s="102"/>
    </row>
    <row r="26855" spans="2:2">
      <c r="B26855" s="102"/>
    </row>
    <row r="26856" spans="2:2">
      <c r="B26856" s="102"/>
    </row>
    <row r="26857" spans="2:2">
      <c r="B26857" s="102"/>
    </row>
    <row r="26858" spans="2:2">
      <c r="B26858" s="102"/>
    </row>
    <row r="26859" spans="2:2">
      <c r="B26859" s="102"/>
    </row>
    <row r="26860" spans="2:2">
      <c r="B26860" s="102"/>
    </row>
    <row r="26861" spans="2:2">
      <c r="B26861" s="102"/>
    </row>
    <row r="26862" spans="2:2">
      <c r="B26862" s="102"/>
    </row>
    <row r="26863" spans="2:2">
      <c r="B26863" s="102"/>
    </row>
    <row r="26864" spans="2:2">
      <c r="B26864" s="102"/>
    </row>
    <row r="26865" spans="2:2">
      <c r="B26865" s="102"/>
    </row>
    <row r="26866" spans="2:2">
      <c r="B26866" s="102"/>
    </row>
    <row r="26867" spans="2:2">
      <c r="B26867" s="102"/>
    </row>
    <row r="26868" spans="2:2">
      <c r="B26868" s="102"/>
    </row>
    <row r="26869" spans="2:2">
      <c r="B26869" s="102"/>
    </row>
    <row r="26870" spans="2:2">
      <c r="B26870" s="102"/>
    </row>
    <row r="26871" spans="2:2">
      <c r="B26871" s="102"/>
    </row>
    <row r="26872" spans="2:2">
      <c r="B26872" s="102"/>
    </row>
    <row r="26873" spans="2:2">
      <c r="B26873" s="102"/>
    </row>
    <row r="26874" spans="2:2">
      <c r="B26874" s="102"/>
    </row>
    <row r="26875" spans="2:2">
      <c r="B26875" s="102"/>
    </row>
    <row r="26876" spans="2:2">
      <c r="B26876" s="102"/>
    </row>
    <row r="26877" spans="2:2">
      <c r="B26877" s="102"/>
    </row>
    <row r="26878" spans="2:2">
      <c r="B26878" s="102"/>
    </row>
    <row r="26879" spans="2:2">
      <c r="B26879" s="102"/>
    </row>
    <row r="26880" spans="2:2">
      <c r="B26880" s="102"/>
    </row>
    <row r="26881" spans="2:2">
      <c r="B26881" s="102"/>
    </row>
    <row r="26882" spans="2:2">
      <c r="B26882" s="102"/>
    </row>
    <row r="26883" spans="2:2">
      <c r="B26883" s="102"/>
    </row>
    <row r="26884" spans="2:2">
      <c r="B26884" s="102"/>
    </row>
    <row r="26885" spans="2:2">
      <c r="B26885" s="102"/>
    </row>
    <row r="26886" spans="2:2">
      <c r="B26886" s="102"/>
    </row>
    <row r="26887" spans="2:2">
      <c r="B26887" s="102"/>
    </row>
    <row r="26888" spans="2:2">
      <c r="B26888" s="102"/>
    </row>
    <row r="26889" spans="2:2">
      <c r="B26889" s="102"/>
    </row>
    <row r="26890" spans="2:2">
      <c r="B26890" s="102"/>
    </row>
    <row r="26891" spans="2:2">
      <c r="B26891" s="102"/>
    </row>
    <row r="26892" spans="2:2">
      <c r="B26892" s="102"/>
    </row>
    <row r="26893" spans="2:2">
      <c r="B26893" s="102"/>
    </row>
    <row r="26894" spans="2:2">
      <c r="B26894" s="102"/>
    </row>
    <row r="26895" spans="2:2">
      <c r="B26895" s="102"/>
    </row>
    <row r="26896" spans="2:2">
      <c r="B26896" s="102"/>
    </row>
    <row r="26897" spans="2:2">
      <c r="B26897" s="102"/>
    </row>
    <row r="26898" spans="2:2">
      <c r="B26898" s="102"/>
    </row>
    <row r="26899" spans="2:2">
      <c r="B26899" s="102"/>
    </row>
    <row r="26900" spans="2:2">
      <c r="B26900" s="102"/>
    </row>
    <row r="26901" spans="2:2">
      <c r="B26901" s="102"/>
    </row>
    <row r="26902" spans="2:2">
      <c r="B26902" s="102"/>
    </row>
    <row r="26903" spans="2:2">
      <c r="B26903" s="102"/>
    </row>
    <row r="26904" spans="2:2">
      <c r="B26904" s="102"/>
    </row>
    <row r="26905" spans="2:2">
      <c r="B26905" s="102"/>
    </row>
    <row r="26906" spans="2:2">
      <c r="B26906" s="102"/>
    </row>
    <row r="26907" spans="2:2">
      <c r="B26907" s="102"/>
    </row>
    <row r="26908" spans="2:2">
      <c r="B26908" s="102"/>
    </row>
    <row r="26909" spans="2:2">
      <c r="B26909" s="102"/>
    </row>
    <row r="26910" spans="2:2">
      <c r="B26910" s="102"/>
    </row>
    <row r="26911" spans="2:2">
      <c r="B26911" s="102"/>
    </row>
    <row r="26912" spans="2:2">
      <c r="B26912" s="102"/>
    </row>
    <row r="26913" spans="2:2">
      <c r="B26913" s="102"/>
    </row>
    <row r="26914" spans="2:2">
      <c r="B26914" s="102"/>
    </row>
    <row r="26915" spans="2:2">
      <c r="B26915" s="102"/>
    </row>
    <row r="26916" spans="2:2">
      <c r="B26916" s="102"/>
    </row>
    <row r="26917" spans="2:2">
      <c r="B26917" s="102"/>
    </row>
    <row r="26918" spans="2:2">
      <c r="B26918" s="102"/>
    </row>
    <row r="26919" spans="2:2">
      <c r="B26919" s="102"/>
    </row>
    <row r="26920" spans="2:2">
      <c r="B26920" s="102"/>
    </row>
    <row r="26921" spans="2:2">
      <c r="B26921" s="102"/>
    </row>
    <row r="26922" spans="2:2">
      <c r="B26922" s="102"/>
    </row>
    <row r="26923" spans="2:2">
      <c r="B26923" s="102"/>
    </row>
    <row r="26924" spans="2:2">
      <c r="B26924" s="102"/>
    </row>
    <row r="26925" spans="2:2">
      <c r="B26925" s="102"/>
    </row>
    <row r="26926" spans="2:2">
      <c r="B26926" s="102"/>
    </row>
    <row r="26927" spans="2:2">
      <c r="B26927" s="102"/>
    </row>
    <row r="26928" spans="2:2">
      <c r="B26928" s="102"/>
    </row>
    <row r="26929" spans="2:2">
      <c r="B26929" s="102"/>
    </row>
    <row r="26930" spans="2:2">
      <c r="B26930" s="102"/>
    </row>
    <row r="26931" spans="2:2">
      <c r="B26931" s="102"/>
    </row>
    <row r="26932" spans="2:2">
      <c r="B26932" s="102"/>
    </row>
    <row r="26933" spans="2:2">
      <c r="B26933" s="102"/>
    </row>
    <row r="26934" spans="2:2">
      <c r="B26934" s="102"/>
    </row>
    <row r="26935" spans="2:2">
      <c r="B26935" s="102"/>
    </row>
    <row r="26936" spans="2:2">
      <c r="B26936" s="102"/>
    </row>
    <row r="26937" spans="2:2">
      <c r="B26937" s="102"/>
    </row>
    <row r="26938" spans="2:2">
      <c r="B26938" s="102"/>
    </row>
    <row r="26939" spans="2:2">
      <c r="B26939" s="102"/>
    </row>
    <row r="26940" spans="2:2">
      <c r="B26940" s="102"/>
    </row>
    <row r="26941" spans="2:2">
      <c r="B26941" s="102"/>
    </row>
    <row r="26942" spans="2:2">
      <c r="B26942" s="102"/>
    </row>
    <row r="26943" spans="2:2">
      <c r="B26943" s="102"/>
    </row>
    <row r="26944" spans="2:2">
      <c r="B26944" s="102"/>
    </row>
    <row r="26945" spans="2:2">
      <c r="B26945" s="102"/>
    </row>
    <row r="26946" spans="2:2">
      <c r="B26946" s="102"/>
    </row>
    <row r="26947" spans="2:2">
      <c r="B26947" s="102"/>
    </row>
    <row r="26948" spans="2:2">
      <c r="B26948" s="102"/>
    </row>
    <row r="26949" spans="2:2">
      <c r="B26949" s="102"/>
    </row>
    <row r="26950" spans="2:2">
      <c r="B26950" s="102"/>
    </row>
    <row r="26951" spans="2:2">
      <c r="B26951" s="102"/>
    </row>
    <row r="26952" spans="2:2">
      <c r="B26952" s="102"/>
    </row>
    <row r="26953" spans="2:2">
      <c r="B26953" s="102"/>
    </row>
    <row r="26954" spans="2:2">
      <c r="B26954" s="102"/>
    </row>
    <row r="26955" spans="2:2">
      <c r="B26955" s="102"/>
    </row>
    <row r="26956" spans="2:2">
      <c r="B26956" s="102"/>
    </row>
    <row r="26957" spans="2:2">
      <c r="B26957" s="102"/>
    </row>
    <row r="26958" spans="2:2">
      <c r="B26958" s="102"/>
    </row>
    <row r="26959" spans="2:2">
      <c r="B26959" s="102"/>
    </row>
    <row r="26960" spans="2:2">
      <c r="B26960" s="102"/>
    </row>
    <row r="26961" spans="2:2">
      <c r="B26961" s="102"/>
    </row>
    <row r="26962" spans="2:2">
      <c r="B26962" s="102"/>
    </row>
    <row r="26963" spans="2:2">
      <c r="B26963" s="102"/>
    </row>
    <row r="26964" spans="2:2">
      <c r="B26964" s="102"/>
    </row>
    <row r="26965" spans="2:2">
      <c r="B26965" s="102"/>
    </row>
    <row r="26966" spans="2:2">
      <c r="B26966" s="102"/>
    </row>
    <row r="26967" spans="2:2">
      <c r="B26967" s="102"/>
    </row>
    <row r="26968" spans="2:2">
      <c r="B26968" s="102"/>
    </row>
    <row r="26969" spans="2:2">
      <c r="B26969" s="102"/>
    </row>
    <row r="26970" spans="2:2">
      <c r="B26970" s="102"/>
    </row>
    <row r="26971" spans="2:2">
      <c r="B26971" s="102"/>
    </row>
    <row r="26972" spans="2:2">
      <c r="B26972" s="102"/>
    </row>
    <row r="26973" spans="2:2">
      <c r="B26973" s="102"/>
    </row>
    <row r="26974" spans="2:2">
      <c r="B26974" s="102"/>
    </row>
    <row r="26975" spans="2:2">
      <c r="B26975" s="102"/>
    </row>
    <row r="26976" spans="2:2">
      <c r="B26976" s="102"/>
    </row>
    <row r="26977" spans="2:2">
      <c r="B26977" s="102"/>
    </row>
    <row r="26978" spans="2:2">
      <c r="B26978" s="102"/>
    </row>
    <row r="26979" spans="2:2">
      <c r="B26979" s="102"/>
    </row>
    <row r="26980" spans="2:2">
      <c r="B26980" s="102"/>
    </row>
    <row r="26981" spans="2:2">
      <c r="B26981" s="102"/>
    </row>
    <row r="26982" spans="2:2">
      <c r="B26982" s="102"/>
    </row>
    <row r="26983" spans="2:2">
      <c r="B26983" s="102"/>
    </row>
    <row r="26984" spans="2:2">
      <c r="B26984" s="102"/>
    </row>
    <row r="26985" spans="2:2">
      <c r="B26985" s="102"/>
    </row>
    <row r="26986" spans="2:2">
      <c r="B26986" s="102"/>
    </row>
    <row r="26987" spans="2:2">
      <c r="B26987" s="102"/>
    </row>
    <row r="26988" spans="2:2">
      <c r="B26988" s="102"/>
    </row>
    <row r="26989" spans="2:2">
      <c r="B26989" s="102"/>
    </row>
    <row r="26990" spans="2:2">
      <c r="B26990" s="102"/>
    </row>
    <row r="26991" spans="2:2">
      <c r="B26991" s="102"/>
    </row>
    <row r="26992" spans="2:2">
      <c r="B26992" s="102"/>
    </row>
    <row r="26993" spans="2:2">
      <c r="B26993" s="102"/>
    </row>
    <row r="26994" spans="2:2">
      <c r="B26994" s="102"/>
    </row>
    <row r="26995" spans="2:2">
      <c r="B26995" s="102"/>
    </row>
    <row r="26996" spans="2:2">
      <c r="B26996" s="102"/>
    </row>
    <row r="26997" spans="2:2">
      <c r="B26997" s="102"/>
    </row>
    <row r="26998" spans="2:2">
      <c r="B26998" s="102"/>
    </row>
    <row r="26999" spans="2:2">
      <c r="B26999" s="102"/>
    </row>
    <row r="27000" spans="2:2">
      <c r="B27000" s="102"/>
    </row>
    <row r="27001" spans="2:2">
      <c r="B27001" s="102"/>
    </row>
    <row r="27002" spans="2:2">
      <c r="B27002" s="102"/>
    </row>
    <row r="27003" spans="2:2">
      <c r="B27003" s="102"/>
    </row>
    <row r="27004" spans="2:2">
      <c r="B27004" s="102"/>
    </row>
    <row r="27005" spans="2:2">
      <c r="B27005" s="102"/>
    </row>
    <row r="27006" spans="2:2">
      <c r="B27006" s="102"/>
    </row>
    <row r="27007" spans="2:2">
      <c r="B27007" s="102"/>
    </row>
    <row r="27008" spans="2:2">
      <c r="B27008" s="102"/>
    </row>
    <row r="27009" spans="2:2">
      <c r="B27009" s="102"/>
    </row>
    <row r="27010" spans="2:2">
      <c r="B27010" s="102"/>
    </row>
    <row r="27011" spans="2:2">
      <c r="B27011" s="102"/>
    </row>
    <row r="27012" spans="2:2">
      <c r="B27012" s="102"/>
    </row>
    <row r="27013" spans="2:2">
      <c r="B27013" s="102"/>
    </row>
    <row r="27014" spans="2:2">
      <c r="B27014" s="102"/>
    </row>
    <row r="27015" spans="2:2">
      <c r="B27015" s="102"/>
    </row>
    <row r="27016" spans="2:2">
      <c r="B27016" s="102"/>
    </row>
    <row r="27017" spans="2:2">
      <c r="B27017" s="102"/>
    </row>
    <row r="27018" spans="2:2">
      <c r="B27018" s="102"/>
    </row>
    <row r="27019" spans="2:2">
      <c r="B27019" s="102"/>
    </row>
    <row r="27020" spans="2:2">
      <c r="B27020" s="102"/>
    </row>
    <row r="27021" spans="2:2">
      <c r="B27021" s="102"/>
    </row>
    <row r="27022" spans="2:2">
      <c r="B27022" s="102"/>
    </row>
    <row r="27023" spans="2:2">
      <c r="B27023" s="102"/>
    </row>
    <row r="27024" spans="2:2">
      <c r="B27024" s="102"/>
    </row>
    <row r="27025" spans="2:2">
      <c r="B27025" s="102"/>
    </row>
    <row r="27026" spans="2:2">
      <c r="B27026" s="102"/>
    </row>
    <row r="27027" spans="2:2">
      <c r="B27027" s="102"/>
    </row>
    <row r="27028" spans="2:2">
      <c r="B27028" s="102"/>
    </row>
    <row r="27029" spans="2:2">
      <c r="B27029" s="102"/>
    </row>
    <row r="27030" spans="2:2">
      <c r="B27030" s="102"/>
    </row>
    <row r="27031" spans="2:2">
      <c r="B27031" s="102"/>
    </row>
    <row r="27032" spans="2:2">
      <c r="B27032" s="102"/>
    </row>
    <row r="27033" spans="2:2">
      <c r="B27033" s="102"/>
    </row>
    <row r="27034" spans="2:2">
      <c r="B27034" s="102"/>
    </row>
    <row r="27035" spans="2:2">
      <c r="B27035" s="102"/>
    </row>
    <row r="27036" spans="2:2">
      <c r="B27036" s="102"/>
    </row>
    <row r="27037" spans="2:2">
      <c r="B27037" s="102"/>
    </row>
    <row r="27038" spans="2:2">
      <c r="B27038" s="102"/>
    </row>
    <row r="27039" spans="2:2">
      <c r="B27039" s="102"/>
    </row>
    <row r="27040" spans="2:2">
      <c r="B27040" s="102"/>
    </row>
    <row r="27041" spans="2:2">
      <c r="B27041" s="102"/>
    </row>
    <row r="27042" spans="2:2">
      <c r="B27042" s="102"/>
    </row>
    <row r="27043" spans="2:2">
      <c r="B27043" s="102"/>
    </row>
    <row r="27044" spans="2:2">
      <c r="B27044" s="102"/>
    </row>
    <row r="27045" spans="2:2">
      <c r="B27045" s="102"/>
    </row>
    <row r="27046" spans="2:2">
      <c r="B27046" s="102"/>
    </row>
    <row r="27047" spans="2:2">
      <c r="B27047" s="102"/>
    </row>
    <row r="27048" spans="2:2">
      <c r="B27048" s="102"/>
    </row>
    <row r="27049" spans="2:2">
      <c r="B27049" s="102"/>
    </row>
    <row r="27050" spans="2:2">
      <c r="B27050" s="102"/>
    </row>
    <row r="27051" spans="2:2">
      <c r="B27051" s="102"/>
    </row>
    <row r="27052" spans="2:2">
      <c r="B27052" s="102"/>
    </row>
    <row r="27053" spans="2:2">
      <c r="B27053" s="102"/>
    </row>
    <row r="27054" spans="2:2">
      <c r="B27054" s="102"/>
    </row>
    <row r="27055" spans="2:2">
      <c r="B27055" s="102"/>
    </row>
    <row r="27056" spans="2:2">
      <c r="B27056" s="102"/>
    </row>
    <row r="27057" spans="2:2">
      <c r="B27057" s="102"/>
    </row>
    <row r="27058" spans="2:2">
      <c r="B27058" s="102"/>
    </row>
    <row r="27059" spans="2:2">
      <c r="B27059" s="102"/>
    </row>
    <row r="27060" spans="2:2">
      <c r="B27060" s="102"/>
    </row>
    <row r="27061" spans="2:2">
      <c r="B27061" s="102"/>
    </row>
    <row r="27062" spans="2:2">
      <c r="B27062" s="102"/>
    </row>
    <row r="27063" spans="2:2">
      <c r="B27063" s="102"/>
    </row>
    <row r="27064" spans="2:2">
      <c r="B27064" s="102"/>
    </row>
    <row r="27065" spans="2:2">
      <c r="B27065" s="102"/>
    </row>
    <row r="27066" spans="2:2">
      <c r="B27066" s="102"/>
    </row>
    <row r="27067" spans="2:2">
      <c r="B27067" s="102"/>
    </row>
    <row r="27068" spans="2:2">
      <c r="B27068" s="102"/>
    </row>
    <row r="27069" spans="2:2">
      <c r="B27069" s="102"/>
    </row>
    <row r="27070" spans="2:2">
      <c r="B27070" s="102"/>
    </row>
    <row r="27071" spans="2:2">
      <c r="B27071" s="102"/>
    </row>
    <row r="27072" spans="2:2">
      <c r="B27072" s="102"/>
    </row>
    <row r="27073" spans="2:2">
      <c r="B27073" s="102"/>
    </row>
    <row r="27074" spans="2:2">
      <c r="B27074" s="102"/>
    </row>
    <row r="27075" spans="2:2">
      <c r="B27075" s="102"/>
    </row>
    <row r="27076" spans="2:2">
      <c r="B27076" s="102"/>
    </row>
    <row r="27077" spans="2:2">
      <c r="B27077" s="102"/>
    </row>
    <row r="27078" spans="2:2">
      <c r="B27078" s="102"/>
    </row>
    <row r="27079" spans="2:2">
      <c r="B27079" s="102"/>
    </row>
    <row r="27080" spans="2:2">
      <c r="B27080" s="102"/>
    </row>
    <row r="27081" spans="2:2">
      <c r="B27081" s="102"/>
    </row>
    <row r="27082" spans="2:2">
      <c r="B27082" s="102"/>
    </row>
    <row r="27083" spans="2:2">
      <c r="B27083" s="102"/>
    </row>
    <row r="27084" spans="2:2">
      <c r="B27084" s="102"/>
    </row>
    <row r="27085" spans="2:2">
      <c r="B27085" s="102"/>
    </row>
    <row r="27086" spans="2:2">
      <c r="B27086" s="102"/>
    </row>
    <row r="27087" spans="2:2">
      <c r="B27087" s="102"/>
    </row>
    <row r="27088" spans="2:2">
      <c r="B27088" s="102"/>
    </row>
    <row r="27089" spans="2:2">
      <c r="B27089" s="102"/>
    </row>
    <row r="27090" spans="2:2">
      <c r="B27090" s="102"/>
    </row>
    <row r="27091" spans="2:2">
      <c r="B27091" s="102"/>
    </row>
    <row r="27092" spans="2:2">
      <c r="B27092" s="102"/>
    </row>
    <row r="27093" spans="2:2">
      <c r="B27093" s="102"/>
    </row>
    <row r="27094" spans="2:2">
      <c r="B27094" s="102"/>
    </row>
    <row r="27095" spans="2:2">
      <c r="B27095" s="102"/>
    </row>
    <row r="27096" spans="2:2">
      <c r="B27096" s="102"/>
    </row>
    <row r="27097" spans="2:2">
      <c r="B27097" s="102"/>
    </row>
    <row r="27098" spans="2:2">
      <c r="B27098" s="102"/>
    </row>
    <row r="27099" spans="2:2">
      <c r="B27099" s="102"/>
    </row>
    <row r="27100" spans="2:2">
      <c r="B27100" s="102"/>
    </row>
    <row r="27101" spans="2:2">
      <c r="B27101" s="102"/>
    </row>
    <row r="27102" spans="2:2">
      <c r="B27102" s="102"/>
    </row>
    <row r="27103" spans="2:2">
      <c r="B27103" s="102"/>
    </row>
    <row r="27104" spans="2:2">
      <c r="B27104" s="102"/>
    </row>
    <row r="27105" spans="2:2">
      <c r="B27105" s="102"/>
    </row>
    <row r="27106" spans="2:2">
      <c r="B27106" s="102"/>
    </row>
    <row r="27107" spans="2:2">
      <c r="B27107" s="102"/>
    </row>
    <row r="27108" spans="2:2">
      <c r="B27108" s="102"/>
    </row>
    <row r="27109" spans="2:2">
      <c r="B27109" s="102"/>
    </row>
    <row r="27110" spans="2:2">
      <c r="B27110" s="102"/>
    </row>
    <row r="27111" spans="2:2">
      <c r="B27111" s="102"/>
    </row>
    <row r="27112" spans="2:2">
      <c r="B27112" s="102"/>
    </row>
    <row r="27113" spans="2:2">
      <c r="B27113" s="102"/>
    </row>
    <row r="27114" spans="2:2">
      <c r="B27114" s="102"/>
    </row>
    <row r="27115" spans="2:2">
      <c r="B27115" s="102"/>
    </row>
    <row r="27116" spans="2:2">
      <c r="B27116" s="102"/>
    </row>
    <row r="27117" spans="2:2">
      <c r="B27117" s="102"/>
    </row>
    <row r="27118" spans="2:2">
      <c r="B27118" s="102"/>
    </row>
    <row r="27119" spans="2:2">
      <c r="B27119" s="102"/>
    </row>
    <row r="27120" spans="2:2">
      <c r="B27120" s="102"/>
    </row>
    <row r="27121" spans="2:2">
      <c r="B27121" s="102"/>
    </row>
    <row r="27122" spans="2:2">
      <c r="B27122" s="102"/>
    </row>
    <row r="27123" spans="2:2">
      <c r="B27123" s="102"/>
    </row>
    <row r="27124" spans="2:2">
      <c r="B27124" s="102"/>
    </row>
    <row r="27125" spans="2:2">
      <c r="B27125" s="102"/>
    </row>
    <row r="27126" spans="2:2">
      <c r="B27126" s="102"/>
    </row>
    <row r="27127" spans="2:2">
      <c r="B27127" s="102"/>
    </row>
    <row r="27128" spans="2:2">
      <c r="B27128" s="102"/>
    </row>
    <row r="27129" spans="2:2">
      <c r="B27129" s="102"/>
    </row>
    <row r="27130" spans="2:2">
      <c r="B27130" s="102"/>
    </row>
    <row r="27131" spans="2:2">
      <c r="B27131" s="102"/>
    </row>
    <row r="27132" spans="2:2">
      <c r="B27132" s="102"/>
    </row>
    <row r="27133" spans="2:2">
      <c r="B27133" s="102"/>
    </row>
    <row r="27134" spans="2:2">
      <c r="B27134" s="102"/>
    </row>
    <row r="27135" spans="2:2">
      <c r="B27135" s="102"/>
    </row>
    <row r="27136" spans="2:2">
      <c r="B27136" s="102"/>
    </row>
    <row r="27137" spans="2:2">
      <c r="B27137" s="102"/>
    </row>
    <row r="27138" spans="2:2">
      <c r="B27138" s="102"/>
    </row>
    <row r="27139" spans="2:2">
      <c r="B27139" s="102"/>
    </row>
    <row r="27140" spans="2:2">
      <c r="B27140" s="102"/>
    </row>
    <row r="27141" spans="2:2">
      <c r="B27141" s="102"/>
    </row>
    <row r="27142" spans="2:2">
      <c r="B27142" s="102"/>
    </row>
    <row r="27143" spans="2:2">
      <c r="B27143" s="102"/>
    </row>
    <row r="27144" spans="2:2">
      <c r="B27144" s="102"/>
    </row>
    <row r="27145" spans="2:2">
      <c r="B27145" s="102"/>
    </row>
    <row r="27146" spans="2:2">
      <c r="B27146" s="102"/>
    </row>
    <row r="27147" spans="2:2">
      <c r="B27147" s="102"/>
    </row>
    <row r="27148" spans="2:2">
      <c r="B27148" s="102"/>
    </row>
    <row r="27149" spans="2:2">
      <c r="B27149" s="102"/>
    </row>
    <row r="27150" spans="2:2">
      <c r="B27150" s="102"/>
    </row>
    <row r="27151" spans="2:2">
      <c r="B27151" s="102"/>
    </row>
    <row r="27152" spans="2:2">
      <c r="B27152" s="102"/>
    </row>
    <row r="27153" spans="2:2">
      <c r="B27153" s="102"/>
    </row>
    <row r="27154" spans="2:2">
      <c r="B27154" s="102"/>
    </row>
    <row r="27155" spans="2:2">
      <c r="B27155" s="102"/>
    </row>
    <row r="27156" spans="2:2">
      <c r="B27156" s="102"/>
    </row>
    <row r="27157" spans="2:2">
      <c r="B27157" s="102"/>
    </row>
    <row r="27158" spans="2:2">
      <c r="B27158" s="102"/>
    </row>
    <row r="27159" spans="2:2">
      <c r="B27159" s="102"/>
    </row>
    <row r="27160" spans="2:2">
      <c r="B27160" s="102"/>
    </row>
    <row r="27161" spans="2:2">
      <c r="B27161" s="102"/>
    </row>
    <row r="27162" spans="2:2">
      <c r="B27162" s="102"/>
    </row>
    <row r="27163" spans="2:2">
      <c r="B27163" s="102"/>
    </row>
    <row r="27164" spans="2:2">
      <c r="B27164" s="102"/>
    </row>
    <row r="27165" spans="2:2">
      <c r="B27165" s="102"/>
    </row>
    <row r="27166" spans="2:2">
      <c r="B27166" s="102"/>
    </row>
    <row r="27167" spans="2:2">
      <c r="B27167" s="102"/>
    </row>
    <row r="27168" spans="2:2">
      <c r="B27168" s="102"/>
    </row>
    <row r="27169" spans="2:2">
      <c r="B27169" s="102"/>
    </row>
    <row r="27170" spans="2:2">
      <c r="B27170" s="102"/>
    </row>
    <row r="27171" spans="2:2">
      <c r="B27171" s="102"/>
    </row>
    <row r="27172" spans="2:2">
      <c r="B27172" s="102"/>
    </row>
    <row r="27173" spans="2:2">
      <c r="B27173" s="102"/>
    </row>
    <row r="27174" spans="2:2">
      <c r="B27174" s="102"/>
    </row>
    <row r="27175" spans="2:2">
      <c r="B27175" s="102"/>
    </row>
    <row r="27176" spans="2:2">
      <c r="B27176" s="102"/>
    </row>
    <row r="27177" spans="2:2">
      <c r="B27177" s="102"/>
    </row>
    <row r="27178" spans="2:2">
      <c r="B27178" s="102"/>
    </row>
    <row r="27179" spans="2:2">
      <c r="B27179" s="102"/>
    </row>
    <row r="27180" spans="2:2">
      <c r="B27180" s="102"/>
    </row>
    <row r="27181" spans="2:2">
      <c r="B27181" s="102"/>
    </row>
    <row r="27182" spans="2:2">
      <c r="B27182" s="102"/>
    </row>
    <row r="27183" spans="2:2">
      <c r="B27183" s="102"/>
    </row>
    <row r="27184" spans="2:2">
      <c r="B27184" s="102"/>
    </row>
    <row r="27185" spans="2:2">
      <c r="B27185" s="102"/>
    </row>
    <row r="27186" spans="2:2">
      <c r="B27186" s="102"/>
    </row>
    <row r="27187" spans="2:2">
      <c r="B27187" s="102"/>
    </row>
    <row r="27188" spans="2:2">
      <c r="B27188" s="102"/>
    </row>
    <row r="27189" spans="2:2">
      <c r="B27189" s="102"/>
    </row>
    <row r="27190" spans="2:2">
      <c r="B27190" s="102"/>
    </row>
    <row r="27191" spans="2:2">
      <c r="B27191" s="102"/>
    </row>
    <row r="27192" spans="2:2">
      <c r="B27192" s="102"/>
    </row>
    <row r="27193" spans="2:2">
      <c r="B27193" s="102"/>
    </row>
    <row r="27194" spans="2:2">
      <c r="B27194" s="102"/>
    </row>
    <row r="27195" spans="2:2">
      <c r="B27195" s="102"/>
    </row>
    <row r="27196" spans="2:2">
      <c r="B27196" s="102"/>
    </row>
    <row r="27197" spans="2:2">
      <c r="B27197" s="102"/>
    </row>
    <row r="27198" spans="2:2">
      <c r="B27198" s="102"/>
    </row>
    <row r="27199" spans="2:2">
      <c r="B27199" s="102"/>
    </row>
    <row r="27200" spans="2:2">
      <c r="B27200" s="102"/>
    </row>
    <row r="27201" spans="2:2">
      <c r="B27201" s="102"/>
    </row>
    <row r="27202" spans="2:2">
      <c r="B27202" s="102"/>
    </row>
    <row r="27203" spans="2:2">
      <c r="B27203" s="102"/>
    </row>
    <row r="27204" spans="2:2">
      <c r="B27204" s="102"/>
    </row>
    <row r="27205" spans="2:2">
      <c r="B27205" s="102"/>
    </row>
    <row r="27206" spans="2:2">
      <c r="B27206" s="102"/>
    </row>
    <row r="27207" spans="2:2">
      <c r="B27207" s="102"/>
    </row>
    <row r="27208" spans="2:2">
      <c r="B27208" s="102"/>
    </row>
    <row r="27209" spans="2:2">
      <c r="B27209" s="102"/>
    </row>
    <row r="27210" spans="2:2">
      <c r="B27210" s="102"/>
    </row>
    <row r="27211" spans="2:2">
      <c r="B27211" s="102"/>
    </row>
    <row r="27212" spans="2:2">
      <c r="B27212" s="102"/>
    </row>
    <row r="27213" spans="2:2">
      <c r="B27213" s="102"/>
    </row>
    <row r="27214" spans="2:2">
      <c r="B27214" s="102"/>
    </row>
    <row r="27215" spans="2:2">
      <c r="B27215" s="102"/>
    </row>
    <row r="27216" spans="2:2">
      <c r="B27216" s="102"/>
    </row>
    <row r="27217" spans="2:2">
      <c r="B27217" s="102"/>
    </row>
    <row r="27218" spans="2:2">
      <c r="B27218" s="102"/>
    </row>
    <row r="27219" spans="2:2">
      <c r="B27219" s="102"/>
    </row>
    <row r="27220" spans="2:2">
      <c r="B27220" s="102"/>
    </row>
    <row r="27221" spans="2:2">
      <c r="B27221" s="102"/>
    </row>
    <row r="27222" spans="2:2">
      <c r="B27222" s="102"/>
    </row>
    <row r="27223" spans="2:2">
      <c r="B27223" s="102"/>
    </row>
    <row r="27224" spans="2:2">
      <c r="B27224" s="102"/>
    </row>
    <row r="27225" spans="2:2">
      <c r="B27225" s="102"/>
    </row>
    <row r="27226" spans="2:2">
      <c r="B27226" s="102"/>
    </row>
    <row r="27227" spans="2:2">
      <c r="B27227" s="102"/>
    </row>
    <row r="27228" spans="2:2">
      <c r="B27228" s="102"/>
    </row>
    <row r="27229" spans="2:2">
      <c r="B27229" s="102"/>
    </row>
    <row r="27230" spans="2:2">
      <c r="B27230" s="102"/>
    </row>
    <row r="27231" spans="2:2">
      <c r="B27231" s="102"/>
    </row>
    <row r="27232" spans="2:2">
      <c r="B27232" s="102"/>
    </row>
    <row r="27233" spans="2:2">
      <c r="B27233" s="102"/>
    </row>
    <row r="27234" spans="2:2">
      <c r="B27234" s="102"/>
    </row>
    <row r="27235" spans="2:2">
      <c r="B27235" s="102"/>
    </row>
    <row r="27236" spans="2:2">
      <c r="B27236" s="102"/>
    </row>
    <row r="27237" spans="2:2">
      <c r="B27237" s="102"/>
    </row>
    <row r="27238" spans="2:2">
      <c r="B27238" s="102"/>
    </row>
    <row r="27239" spans="2:2">
      <c r="B27239" s="102"/>
    </row>
    <row r="27240" spans="2:2">
      <c r="B27240" s="102"/>
    </row>
    <row r="27241" spans="2:2">
      <c r="B27241" s="102"/>
    </row>
    <row r="27242" spans="2:2">
      <c r="B27242" s="102"/>
    </row>
    <row r="27243" spans="2:2">
      <c r="B27243" s="102"/>
    </row>
    <row r="27244" spans="2:2">
      <c r="B27244" s="102"/>
    </row>
    <row r="27245" spans="2:2">
      <c r="B27245" s="102"/>
    </row>
    <row r="27246" spans="2:2">
      <c r="B27246" s="102"/>
    </row>
    <row r="27247" spans="2:2">
      <c r="B27247" s="102"/>
    </row>
    <row r="27248" spans="2:2">
      <c r="B27248" s="102"/>
    </row>
    <row r="27249" spans="2:2">
      <c r="B27249" s="102"/>
    </row>
    <row r="27250" spans="2:2">
      <c r="B27250" s="102"/>
    </row>
    <row r="27251" spans="2:2">
      <c r="B27251" s="102"/>
    </row>
    <row r="27252" spans="2:2">
      <c r="B27252" s="102"/>
    </row>
    <row r="27253" spans="2:2">
      <c r="B27253" s="102"/>
    </row>
    <row r="27254" spans="2:2">
      <c r="B27254" s="102"/>
    </row>
    <row r="27255" spans="2:2">
      <c r="B27255" s="102"/>
    </row>
    <row r="27256" spans="2:2">
      <c r="B27256" s="102"/>
    </row>
    <row r="27257" spans="2:2">
      <c r="B27257" s="102"/>
    </row>
    <row r="27258" spans="2:2">
      <c r="B27258" s="102"/>
    </row>
    <row r="27259" spans="2:2">
      <c r="B27259" s="102"/>
    </row>
    <row r="27260" spans="2:2">
      <c r="B27260" s="102"/>
    </row>
    <row r="27261" spans="2:2">
      <c r="B27261" s="102"/>
    </row>
    <row r="27262" spans="2:2">
      <c r="B27262" s="102"/>
    </row>
    <row r="27263" spans="2:2">
      <c r="B27263" s="102"/>
    </row>
    <row r="27264" spans="2:2">
      <c r="B27264" s="102"/>
    </row>
    <row r="27265" spans="2:2">
      <c r="B27265" s="102"/>
    </row>
    <row r="27266" spans="2:2">
      <c r="B27266" s="102"/>
    </row>
    <row r="27267" spans="2:2">
      <c r="B27267" s="102"/>
    </row>
    <row r="27268" spans="2:2">
      <c r="B27268" s="102"/>
    </row>
    <row r="27269" spans="2:2">
      <c r="B27269" s="102"/>
    </row>
    <row r="27270" spans="2:2">
      <c r="B27270" s="102"/>
    </row>
    <row r="27271" spans="2:2">
      <c r="B27271" s="102"/>
    </row>
    <row r="27272" spans="2:2">
      <c r="B27272" s="102"/>
    </row>
    <row r="27273" spans="2:2">
      <c r="B27273" s="102"/>
    </row>
    <row r="27274" spans="2:2">
      <c r="B27274" s="102"/>
    </row>
    <row r="27275" spans="2:2">
      <c r="B27275" s="102"/>
    </row>
    <row r="27276" spans="2:2">
      <c r="B27276" s="102"/>
    </row>
    <row r="27277" spans="2:2">
      <c r="B27277" s="102"/>
    </row>
    <row r="27278" spans="2:2">
      <c r="B27278" s="102"/>
    </row>
    <row r="27279" spans="2:2">
      <c r="B27279" s="102"/>
    </row>
    <row r="27280" spans="2:2">
      <c r="B27280" s="102"/>
    </row>
    <row r="27281" spans="2:2">
      <c r="B27281" s="102"/>
    </row>
    <row r="27282" spans="2:2">
      <c r="B27282" s="102"/>
    </row>
    <row r="27283" spans="2:2">
      <c r="B27283" s="102"/>
    </row>
    <row r="27284" spans="2:2">
      <c r="B27284" s="102"/>
    </row>
    <row r="27285" spans="2:2">
      <c r="B27285" s="102"/>
    </row>
    <row r="27286" spans="2:2">
      <c r="B27286" s="102"/>
    </row>
    <row r="27287" spans="2:2">
      <c r="B27287" s="102"/>
    </row>
    <row r="27288" spans="2:2">
      <c r="B27288" s="102"/>
    </row>
    <row r="27289" spans="2:2">
      <c r="B27289" s="102"/>
    </row>
    <row r="27290" spans="2:2">
      <c r="B27290" s="102"/>
    </row>
    <row r="27291" spans="2:2">
      <c r="B27291" s="102"/>
    </row>
    <row r="27292" spans="2:2">
      <c r="B27292" s="102"/>
    </row>
    <row r="27293" spans="2:2">
      <c r="B27293" s="102"/>
    </row>
    <row r="27294" spans="2:2">
      <c r="B27294" s="102"/>
    </row>
    <row r="27295" spans="2:2">
      <c r="B27295" s="102"/>
    </row>
    <row r="27296" spans="2:2">
      <c r="B27296" s="102"/>
    </row>
    <row r="27297" spans="2:2">
      <c r="B27297" s="102"/>
    </row>
    <row r="27298" spans="2:2">
      <c r="B27298" s="102"/>
    </row>
    <row r="27299" spans="2:2">
      <c r="B27299" s="102"/>
    </row>
    <row r="27300" spans="2:2">
      <c r="B27300" s="102"/>
    </row>
    <row r="27301" spans="2:2">
      <c r="B27301" s="102"/>
    </row>
    <row r="27302" spans="2:2">
      <c r="B27302" s="102"/>
    </row>
    <row r="27303" spans="2:2">
      <c r="B27303" s="102"/>
    </row>
    <row r="27304" spans="2:2">
      <c r="B27304" s="102"/>
    </row>
    <row r="27305" spans="2:2">
      <c r="B27305" s="102"/>
    </row>
    <row r="27306" spans="2:2">
      <c r="B27306" s="102"/>
    </row>
    <row r="27307" spans="2:2">
      <c r="B27307" s="102"/>
    </row>
    <row r="27308" spans="2:2">
      <c r="B27308" s="102"/>
    </row>
    <row r="27309" spans="2:2">
      <c r="B27309" s="102"/>
    </row>
    <row r="27310" spans="2:2">
      <c r="B27310" s="102"/>
    </row>
    <row r="27311" spans="2:2">
      <c r="B27311" s="102"/>
    </row>
    <row r="27312" spans="2:2">
      <c r="B27312" s="102"/>
    </row>
    <row r="27313" spans="2:2">
      <c r="B27313" s="102"/>
    </row>
    <row r="27314" spans="2:2">
      <c r="B27314" s="102"/>
    </row>
    <row r="27315" spans="2:2">
      <c r="B27315" s="102"/>
    </row>
    <row r="27316" spans="2:2">
      <c r="B27316" s="102"/>
    </row>
    <row r="27317" spans="2:2">
      <c r="B27317" s="102"/>
    </row>
    <row r="27318" spans="2:2">
      <c r="B27318" s="102"/>
    </row>
    <row r="27319" spans="2:2">
      <c r="B27319" s="102"/>
    </row>
    <row r="27320" spans="2:2">
      <c r="B27320" s="102"/>
    </row>
    <row r="27321" spans="2:2">
      <c r="B27321" s="102"/>
    </row>
    <row r="27322" spans="2:2">
      <c r="B27322" s="102"/>
    </row>
    <row r="27323" spans="2:2">
      <c r="B27323" s="102"/>
    </row>
    <row r="27324" spans="2:2">
      <c r="B27324" s="102"/>
    </row>
    <row r="27325" spans="2:2">
      <c r="B27325" s="102"/>
    </row>
    <row r="27326" spans="2:2">
      <c r="B27326" s="102"/>
    </row>
    <row r="27327" spans="2:2">
      <c r="B27327" s="102"/>
    </row>
    <row r="27328" spans="2:2">
      <c r="B27328" s="102"/>
    </row>
    <row r="27329" spans="2:2">
      <c r="B27329" s="102"/>
    </row>
    <row r="27330" spans="2:2">
      <c r="B27330" s="102"/>
    </row>
    <row r="27331" spans="2:2">
      <c r="B27331" s="102"/>
    </row>
    <row r="27332" spans="2:2">
      <c r="B27332" s="102"/>
    </row>
    <row r="27333" spans="2:2">
      <c r="B27333" s="102"/>
    </row>
    <row r="27334" spans="2:2">
      <c r="B27334" s="102"/>
    </row>
    <row r="27335" spans="2:2">
      <c r="B27335" s="102"/>
    </row>
    <row r="27336" spans="2:2">
      <c r="B27336" s="102"/>
    </row>
    <row r="27337" spans="2:2">
      <c r="B27337" s="102"/>
    </row>
    <row r="27338" spans="2:2">
      <c r="B27338" s="102"/>
    </row>
    <row r="27339" spans="2:2">
      <c r="B27339" s="102"/>
    </row>
    <row r="27340" spans="2:2">
      <c r="B27340" s="102"/>
    </row>
    <row r="27341" spans="2:2">
      <c r="B27341" s="102"/>
    </row>
    <row r="27342" spans="2:2">
      <c r="B27342" s="102"/>
    </row>
    <row r="27343" spans="2:2">
      <c r="B27343" s="102"/>
    </row>
    <row r="27344" spans="2:2">
      <c r="B27344" s="102"/>
    </row>
    <row r="27345" spans="2:2">
      <c r="B27345" s="102"/>
    </row>
    <row r="27346" spans="2:2">
      <c r="B27346" s="102"/>
    </row>
    <row r="27347" spans="2:2">
      <c r="B27347" s="102"/>
    </row>
    <row r="27348" spans="2:2">
      <c r="B27348" s="102"/>
    </row>
    <row r="27349" spans="2:2">
      <c r="B27349" s="102"/>
    </row>
    <row r="27350" spans="2:2">
      <c r="B27350" s="102"/>
    </row>
    <row r="27351" spans="2:2">
      <c r="B27351" s="102"/>
    </row>
    <row r="27352" spans="2:2">
      <c r="B27352" s="102"/>
    </row>
    <row r="27353" spans="2:2">
      <c r="B27353" s="102"/>
    </row>
    <row r="27354" spans="2:2">
      <c r="B27354" s="102"/>
    </row>
    <row r="27355" spans="2:2">
      <c r="B27355" s="102"/>
    </row>
    <row r="27356" spans="2:2">
      <c r="B27356" s="102"/>
    </row>
    <row r="27357" spans="2:2">
      <c r="B27357" s="102"/>
    </row>
    <row r="27358" spans="2:2">
      <c r="B27358" s="102"/>
    </row>
    <row r="27359" spans="2:2">
      <c r="B27359" s="102"/>
    </row>
    <row r="27360" spans="2:2">
      <c r="B27360" s="102"/>
    </row>
    <row r="27361" spans="2:2">
      <c r="B27361" s="102"/>
    </row>
    <row r="27362" spans="2:2">
      <c r="B27362" s="102"/>
    </row>
    <row r="27363" spans="2:2">
      <c r="B27363" s="102"/>
    </row>
    <row r="27364" spans="2:2">
      <c r="B27364" s="102"/>
    </row>
    <row r="27365" spans="2:2">
      <c r="B27365" s="102"/>
    </row>
    <row r="27366" spans="2:2">
      <c r="B27366" s="102"/>
    </row>
    <row r="27367" spans="2:2">
      <c r="B27367" s="102"/>
    </row>
    <row r="27368" spans="2:2">
      <c r="B27368" s="102"/>
    </row>
    <row r="27369" spans="2:2">
      <c r="B27369" s="102"/>
    </row>
    <row r="27370" spans="2:2">
      <c r="B27370" s="102"/>
    </row>
    <row r="27371" spans="2:2">
      <c r="B27371" s="102"/>
    </row>
    <row r="27372" spans="2:2">
      <c r="B27372" s="102"/>
    </row>
    <row r="27373" spans="2:2">
      <c r="B27373" s="102"/>
    </row>
    <row r="27374" spans="2:2">
      <c r="B27374" s="102"/>
    </row>
    <row r="27375" spans="2:2">
      <c r="B27375" s="102"/>
    </row>
    <row r="27376" spans="2:2">
      <c r="B27376" s="102"/>
    </row>
    <row r="27377" spans="2:2">
      <c r="B27377" s="102"/>
    </row>
    <row r="27378" spans="2:2">
      <c r="B27378" s="102"/>
    </row>
    <row r="27379" spans="2:2">
      <c r="B27379" s="102"/>
    </row>
    <row r="27380" spans="2:2">
      <c r="B27380" s="102"/>
    </row>
    <row r="27381" spans="2:2">
      <c r="B27381" s="102"/>
    </row>
    <row r="27382" spans="2:2">
      <c r="B27382" s="102"/>
    </row>
    <row r="27383" spans="2:2">
      <c r="B27383" s="102"/>
    </row>
    <row r="27384" spans="2:2">
      <c r="B27384" s="102"/>
    </row>
    <row r="27385" spans="2:2">
      <c r="B27385" s="102"/>
    </row>
    <row r="27386" spans="2:2">
      <c r="B27386" s="102"/>
    </row>
    <row r="27387" spans="2:2">
      <c r="B27387" s="102"/>
    </row>
    <row r="27388" spans="2:2">
      <c r="B27388" s="102"/>
    </row>
    <row r="27389" spans="2:2">
      <c r="B27389" s="102"/>
    </row>
    <row r="27390" spans="2:2">
      <c r="B27390" s="102"/>
    </row>
    <row r="27391" spans="2:2">
      <c r="B27391" s="102"/>
    </row>
    <row r="27392" spans="2:2">
      <c r="B27392" s="102"/>
    </row>
    <row r="27393" spans="2:2">
      <c r="B27393" s="102"/>
    </row>
    <row r="27394" spans="2:2">
      <c r="B27394" s="102"/>
    </row>
    <row r="27395" spans="2:2">
      <c r="B27395" s="102"/>
    </row>
    <row r="27396" spans="2:2">
      <c r="B27396" s="102"/>
    </row>
    <row r="27397" spans="2:2">
      <c r="B27397" s="102"/>
    </row>
    <row r="27398" spans="2:2">
      <c r="B27398" s="102"/>
    </row>
    <row r="27399" spans="2:2">
      <c r="B27399" s="102"/>
    </row>
    <row r="27400" spans="2:2">
      <c r="B27400" s="102"/>
    </row>
    <row r="27401" spans="2:2">
      <c r="B27401" s="102"/>
    </row>
    <row r="27402" spans="2:2">
      <c r="B27402" s="102"/>
    </row>
    <row r="27403" spans="2:2">
      <c r="B27403" s="102"/>
    </row>
    <row r="27404" spans="2:2">
      <c r="B27404" s="102"/>
    </row>
    <row r="27405" spans="2:2">
      <c r="B27405" s="102"/>
    </row>
    <row r="27406" spans="2:2">
      <c r="B27406" s="102"/>
    </row>
    <row r="27407" spans="2:2">
      <c r="B27407" s="102"/>
    </row>
    <row r="27408" spans="2:2">
      <c r="B27408" s="102"/>
    </row>
    <row r="27409" spans="2:2">
      <c r="B27409" s="102"/>
    </row>
    <row r="27410" spans="2:2">
      <c r="B27410" s="102"/>
    </row>
    <row r="27411" spans="2:2">
      <c r="B27411" s="102"/>
    </row>
    <row r="27412" spans="2:2">
      <c r="B27412" s="102"/>
    </row>
    <row r="27413" spans="2:2">
      <c r="B27413" s="102"/>
    </row>
    <row r="27414" spans="2:2">
      <c r="B27414" s="102"/>
    </row>
    <row r="27415" spans="2:2">
      <c r="B27415" s="102"/>
    </row>
    <row r="27416" spans="2:2">
      <c r="B27416" s="102"/>
    </row>
    <row r="27417" spans="2:2">
      <c r="B27417" s="102"/>
    </row>
    <row r="27418" spans="2:2">
      <c r="B27418" s="102"/>
    </row>
    <row r="27419" spans="2:2">
      <c r="B27419" s="102"/>
    </row>
    <row r="27420" spans="2:2">
      <c r="B27420" s="102"/>
    </row>
    <row r="27421" spans="2:2">
      <c r="B27421" s="102"/>
    </row>
    <row r="27422" spans="2:2">
      <c r="B27422" s="102"/>
    </row>
    <row r="27423" spans="2:2">
      <c r="B27423" s="102"/>
    </row>
    <row r="27424" spans="2:2">
      <c r="B27424" s="102"/>
    </row>
    <row r="27425" spans="2:2">
      <c r="B27425" s="102"/>
    </row>
    <row r="27426" spans="2:2">
      <c r="B27426" s="102"/>
    </row>
    <row r="27427" spans="2:2">
      <c r="B27427" s="102"/>
    </row>
    <row r="27428" spans="2:2">
      <c r="B27428" s="102"/>
    </row>
    <row r="27429" spans="2:2">
      <c r="B27429" s="102"/>
    </row>
    <row r="27430" spans="2:2">
      <c r="B27430" s="102"/>
    </row>
    <row r="27431" spans="2:2">
      <c r="B27431" s="102"/>
    </row>
    <row r="27432" spans="2:2">
      <c r="B27432" s="102"/>
    </row>
    <row r="27433" spans="2:2">
      <c r="B27433" s="102"/>
    </row>
    <row r="27434" spans="2:2">
      <c r="B27434" s="102"/>
    </row>
    <row r="27435" spans="2:2">
      <c r="B27435" s="102"/>
    </row>
    <row r="27436" spans="2:2">
      <c r="B27436" s="102"/>
    </row>
    <row r="27437" spans="2:2">
      <c r="B27437" s="102"/>
    </row>
    <row r="27438" spans="2:2">
      <c r="B27438" s="102"/>
    </row>
    <row r="27439" spans="2:2">
      <c r="B27439" s="102"/>
    </row>
    <row r="27440" spans="2:2">
      <c r="B27440" s="102"/>
    </row>
    <row r="27441" spans="2:2">
      <c r="B27441" s="102"/>
    </row>
    <row r="27442" spans="2:2">
      <c r="B27442" s="102"/>
    </row>
    <row r="27443" spans="2:2">
      <c r="B27443" s="102"/>
    </row>
    <row r="27444" spans="2:2">
      <c r="B27444" s="102"/>
    </row>
    <row r="27445" spans="2:2">
      <c r="B27445" s="102"/>
    </row>
    <row r="27446" spans="2:2">
      <c r="B27446" s="102"/>
    </row>
    <row r="27447" spans="2:2">
      <c r="B27447" s="102"/>
    </row>
    <row r="27448" spans="2:2">
      <c r="B27448" s="102"/>
    </row>
    <row r="27449" spans="2:2">
      <c r="B27449" s="102"/>
    </row>
    <row r="27450" spans="2:2">
      <c r="B27450" s="102"/>
    </row>
    <row r="27451" spans="2:2">
      <c r="B27451" s="102"/>
    </row>
    <row r="27452" spans="2:2">
      <c r="B27452" s="102"/>
    </row>
    <row r="27453" spans="2:2">
      <c r="B27453" s="102"/>
    </row>
    <row r="27454" spans="2:2">
      <c r="B27454" s="102"/>
    </row>
    <row r="27455" spans="2:2">
      <c r="B27455" s="102"/>
    </row>
    <row r="27456" spans="2:2">
      <c r="B27456" s="102"/>
    </row>
    <row r="27457" spans="2:2">
      <c r="B27457" s="102"/>
    </row>
    <row r="27458" spans="2:2">
      <c r="B27458" s="102"/>
    </row>
    <row r="27459" spans="2:2">
      <c r="B27459" s="102"/>
    </row>
    <row r="27460" spans="2:2">
      <c r="B27460" s="102"/>
    </row>
    <row r="27461" spans="2:2">
      <c r="B27461" s="102"/>
    </row>
    <row r="27462" spans="2:2">
      <c r="B27462" s="102"/>
    </row>
    <row r="27463" spans="2:2">
      <c r="B27463" s="102"/>
    </row>
    <row r="27464" spans="2:2">
      <c r="B27464" s="102"/>
    </row>
    <row r="27465" spans="2:2">
      <c r="B27465" s="102"/>
    </row>
    <row r="27466" spans="2:2">
      <c r="B27466" s="102"/>
    </row>
    <row r="27467" spans="2:2">
      <c r="B27467" s="102"/>
    </row>
    <row r="27468" spans="2:2">
      <c r="B27468" s="102"/>
    </row>
    <row r="27469" spans="2:2">
      <c r="B27469" s="102"/>
    </row>
    <row r="27470" spans="2:2">
      <c r="B27470" s="102"/>
    </row>
    <row r="27471" spans="2:2">
      <c r="B27471" s="102"/>
    </row>
    <row r="27472" spans="2:2">
      <c r="B27472" s="102"/>
    </row>
    <row r="27473" spans="2:2">
      <c r="B27473" s="102"/>
    </row>
    <row r="27474" spans="2:2">
      <c r="B27474" s="102"/>
    </row>
    <row r="27475" spans="2:2">
      <c r="B27475" s="102"/>
    </row>
    <row r="27476" spans="2:2">
      <c r="B27476" s="102"/>
    </row>
    <row r="27477" spans="2:2">
      <c r="B27477" s="102"/>
    </row>
    <row r="27478" spans="2:2">
      <c r="B27478" s="102"/>
    </row>
    <row r="27479" spans="2:2">
      <c r="B27479" s="102"/>
    </row>
    <row r="27480" spans="2:2">
      <c r="B27480" s="102"/>
    </row>
    <row r="27481" spans="2:2">
      <c r="B27481" s="102"/>
    </row>
    <row r="27482" spans="2:2">
      <c r="B27482" s="102"/>
    </row>
    <row r="27483" spans="2:2">
      <c r="B27483" s="102"/>
    </row>
    <row r="27484" spans="2:2">
      <c r="B27484" s="102"/>
    </row>
    <row r="27485" spans="2:2">
      <c r="B27485" s="102"/>
    </row>
    <row r="27486" spans="2:2">
      <c r="B27486" s="102"/>
    </row>
    <row r="27487" spans="2:2">
      <c r="B27487" s="102"/>
    </row>
    <row r="27488" spans="2:2">
      <c r="B27488" s="102"/>
    </row>
    <row r="27489" spans="2:2">
      <c r="B27489" s="102"/>
    </row>
    <row r="27490" spans="2:2">
      <c r="B27490" s="102"/>
    </row>
    <row r="27491" spans="2:2">
      <c r="B27491" s="102"/>
    </row>
    <row r="27492" spans="2:2">
      <c r="B27492" s="102"/>
    </row>
    <row r="27493" spans="2:2">
      <c r="B27493" s="102"/>
    </row>
    <row r="27494" spans="2:2">
      <c r="B27494" s="102"/>
    </row>
    <row r="27495" spans="2:2">
      <c r="B27495" s="102"/>
    </row>
    <row r="27496" spans="2:2">
      <c r="B27496" s="102"/>
    </row>
    <row r="27497" spans="2:2">
      <c r="B27497" s="102"/>
    </row>
    <row r="27498" spans="2:2">
      <c r="B27498" s="102"/>
    </row>
    <row r="27499" spans="2:2">
      <c r="B27499" s="102"/>
    </row>
    <row r="27500" spans="2:2">
      <c r="B27500" s="102"/>
    </row>
    <row r="27501" spans="2:2">
      <c r="B27501" s="102"/>
    </row>
    <row r="27502" spans="2:2">
      <c r="B27502" s="102"/>
    </row>
    <row r="27503" spans="2:2">
      <c r="B27503" s="102"/>
    </row>
    <row r="27504" spans="2:2">
      <c r="B27504" s="102"/>
    </row>
    <row r="27505" spans="2:2">
      <c r="B27505" s="102"/>
    </row>
    <row r="27506" spans="2:2">
      <c r="B27506" s="102"/>
    </row>
    <row r="27507" spans="2:2">
      <c r="B27507" s="102"/>
    </row>
    <row r="27508" spans="2:2">
      <c r="B27508" s="102"/>
    </row>
    <row r="27509" spans="2:2">
      <c r="B27509" s="102"/>
    </row>
    <row r="27510" spans="2:2">
      <c r="B27510" s="102"/>
    </row>
    <row r="27511" spans="2:2">
      <c r="B27511" s="102"/>
    </row>
    <row r="27512" spans="2:2">
      <c r="B27512" s="102"/>
    </row>
    <row r="27513" spans="2:2">
      <c r="B27513" s="102"/>
    </row>
    <row r="27514" spans="2:2">
      <c r="B27514" s="102"/>
    </row>
    <row r="27515" spans="2:2">
      <c r="B27515" s="102"/>
    </row>
    <row r="27516" spans="2:2">
      <c r="B27516" s="102"/>
    </row>
    <row r="27517" spans="2:2">
      <c r="B27517" s="102"/>
    </row>
    <row r="27518" spans="2:2">
      <c r="B27518" s="102"/>
    </row>
    <row r="27519" spans="2:2">
      <c r="B27519" s="102"/>
    </row>
    <row r="27520" spans="2:2">
      <c r="B27520" s="102"/>
    </row>
    <row r="27521" spans="2:2">
      <c r="B27521" s="102"/>
    </row>
    <row r="27522" spans="2:2">
      <c r="B27522" s="102"/>
    </row>
    <row r="27523" spans="2:2">
      <c r="B27523" s="102"/>
    </row>
    <row r="27524" spans="2:2">
      <c r="B27524" s="102"/>
    </row>
    <row r="27525" spans="2:2">
      <c r="B27525" s="102"/>
    </row>
    <row r="27526" spans="2:2">
      <c r="B27526" s="102"/>
    </row>
    <row r="27527" spans="2:2">
      <c r="B27527" s="102"/>
    </row>
    <row r="27528" spans="2:2">
      <c r="B27528" s="102"/>
    </row>
    <row r="27529" spans="2:2">
      <c r="B27529" s="102"/>
    </row>
    <row r="27530" spans="2:2">
      <c r="B27530" s="102"/>
    </row>
    <row r="27531" spans="2:2">
      <c r="B27531" s="102"/>
    </row>
    <row r="27532" spans="2:2">
      <c r="B27532" s="102"/>
    </row>
    <row r="27533" spans="2:2">
      <c r="B27533" s="102"/>
    </row>
    <row r="27534" spans="2:2">
      <c r="B27534" s="102"/>
    </row>
    <row r="27535" spans="2:2">
      <c r="B27535" s="102"/>
    </row>
    <row r="27536" spans="2:2">
      <c r="B27536" s="102"/>
    </row>
    <row r="27537" spans="2:2">
      <c r="B27537" s="102"/>
    </row>
    <row r="27538" spans="2:2">
      <c r="B27538" s="102"/>
    </row>
    <row r="27539" spans="2:2">
      <c r="B27539" s="102"/>
    </row>
    <row r="27540" spans="2:2">
      <c r="B27540" s="102"/>
    </row>
    <row r="27541" spans="2:2">
      <c r="B27541" s="102"/>
    </row>
    <row r="27542" spans="2:2">
      <c r="B27542" s="102"/>
    </row>
    <row r="27543" spans="2:2">
      <c r="B27543" s="102"/>
    </row>
    <row r="27544" spans="2:2">
      <c r="B27544" s="102"/>
    </row>
    <row r="27545" spans="2:2">
      <c r="B27545" s="102"/>
    </row>
    <row r="27546" spans="2:2">
      <c r="B27546" s="102"/>
    </row>
    <row r="27547" spans="2:2">
      <c r="B27547" s="102"/>
    </row>
    <row r="27548" spans="2:2">
      <c r="B27548" s="102"/>
    </row>
    <row r="27549" spans="2:2">
      <c r="B27549" s="102"/>
    </row>
    <row r="27550" spans="2:2">
      <c r="B27550" s="102"/>
    </row>
    <row r="27551" spans="2:2">
      <c r="B27551" s="102"/>
    </row>
    <row r="27552" spans="2:2">
      <c r="B27552" s="102"/>
    </row>
    <row r="27553" spans="2:2">
      <c r="B27553" s="102"/>
    </row>
    <row r="27554" spans="2:2">
      <c r="B27554" s="102"/>
    </row>
    <row r="27555" spans="2:2">
      <c r="B27555" s="102"/>
    </row>
    <row r="27556" spans="2:2">
      <c r="B27556" s="102"/>
    </row>
    <row r="27557" spans="2:2">
      <c r="B27557" s="102"/>
    </row>
    <row r="27558" spans="2:2">
      <c r="B27558" s="102"/>
    </row>
    <row r="27559" spans="2:2">
      <c r="B27559" s="102"/>
    </row>
    <row r="27560" spans="2:2">
      <c r="B27560" s="102"/>
    </row>
    <row r="27561" spans="2:2">
      <c r="B27561" s="102"/>
    </row>
    <row r="27562" spans="2:2">
      <c r="B27562" s="102"/>
    </row>
    <row r="27563" spans="2:2">
      <c r="B27563" s="102"/>
    </row>
    <row r="27564" spans="2:2">
      <c r="B27564" s="102"/>
    </row>
    <row r="27565" spans="2:2">
      <c r="B27565" s="102"/>
    </row>
    <row r="27566" spans="2:2">
      <c r="B27566" s="102"/>
    </row>
    <row r="27567" spans="2:2">
      <c r="B27567" s="102"/>
    </row>
    <row r="27568" spans="2:2">
      <c r="B27568" s="102"/>
    </row>
    <row r="27569" spans="2:2">
      <c r="B27569" s="102"/>
    </row>
    <row r="27570" spans="2:2">
      <c r="B27570" s="102"/>
    </row>
    <row r="27571" spans="2:2">
      <c r="B27571" s="102"/>
    </row>
    <row r="27572" spans="2:2">
      <c r="B27572" s="102"/>
    </row>
    <row r="27573" spans="2:2">
      <c r="B27573" s="102"/>
    </row>
    <row r="27574" spans="2:2">
      <c r="B27574" s="102"/>
    </row>
    <row r="27575" spans="2:2">
      <c r="B27575" s="102"/>
    </row>
    <row r="27576" spans="2:2">
      <c r="B27576" s="102"/>
    </row>
    <row r="27577" spans="2:2">
      <c r="B27577" s="102"/>
    </row>
    <row r="27578" spans="2:2">
      <c r="B27578" s="102"/>
    </row>
    <row r="27579" spans="2:2">
      <c r="B27579" s="102"/>
    </row>
    <row r="27580" spans="2:2">
      <c r="B27580" s="102"/>
    </row>
    <row r="27581" spans="2:2">
      <c r="B27581" s="102"/>
    </row>
    <row r="27582" spans="2:2">
      <c r="B27582" s="102"/>
    </row>
    <row r="27583" spans="2:2">
      <c r="B27583" s="102"/>
    </row>
    <row r="27584" spans="2:2">
      <c r="B27584" s="102"/>
    </row>
    <row r="27585" spans="2:2">
      <c r="B27585" s="102"/>
    </row>
    <row r="27586" spans="2:2">
      <c r="B27586" s="102"/>
    </row>
    <row r="27587" spans="2:2">
      <c r="B27587" s="102"/>
    </row>
    <row r="27588" spans="2:2">
      <c r="B27588" s="102"/>
    </row>
    <row r="27589" spans="2:2">
      <c r="B27589" s="102"/>
    </row>
    <row r="27590" spans="2:2">
      <c r="B27590" s="102"/>
    </row>
    <row r="27591" spans="2:2">
      <c r="B27591" s="102"/>
    </row>
    <row r="27592" spans="2:2">
      <c r="B27592" s="102"/>
    </row>
    <row r="27593" spans="2:2">
      <c r="B27593" s="102"/>
    </row>
    <row r="27594" spans="2:2">
      <c r="B27594" s="102"/>
    </row>
    <row r="27595" spans="2:2">
      <c r="B27595" s="102"/>
    </row>
    <row r="27596" spans="2:2">
      <c r="B27596" s="102"/>
    </row>
    <row r="27597" spans="2:2">
      <c r="B27597" s="102"/>
    </row>
    <row r="27598" spans="2:2">
      <c r="B27598" s="102"/>
    </row>
    <row r="27599" spans="2:2">
      <c r="B27599" s="102"/>
    </row>
    <row r="27600" spans="2:2">
      <c r="B27600" s="102"/>
    </row>
    <row r="27601" spans="2:2">
      <c r="B27601" s="102"/>
    </row>
    <row r="27602" spans="2:2">
      <c r="B27602" s="102"/>
    </row>
    <row r="27603" spans="2:2">
      <c r="B27603" s="102"/>
    </row>
    <row r="27604" spans="2:2">
      <c r="B27604" s="102"/>
    </row>
    <row r="27605" spans="2:2">
      <c r="B27605" s="102"/>
    </row>
    <row r="27606" spans="2:2">
      <c r="B27606" s="102"/>
    </row>
    <row r="27607" spans="2:2">
      <c r="B27607" s="102"/>
    </row>
    <row r="27608" spans="2:2">
      <c r="B27608" s="102"/>
    </row>
    <row r="27609" spans="2:2">
      <c r="B27609" s="102"/>
    </row>
    <row r="27610" spans="2:2">
      <c r="B27610" s="102"/>
    </row>
    <row r="27611" spans="2:2">
      <c r="B27611" s="102"/>
    </row>
    <row r="27612" spans="2:2">
      <c r="B27612" s="102"/>
    </row>
    <row r="27613" spans="2:2">
      <c r="B27613" s="102"/>
    </row>
    <row r="27614" spans="2:2">
      <c r="B27614" s="102"/>
    </row>
    <row r="27615" spans="2:2">
      <c r="B27615" s="102"/>
    </row>
    <row r="27616" spans="2:2">
      <c r="B27616" s="102"/>
    </row>
    <row r="27617" spans="2:2">
      <c r="B27617" s="102"/>
    </row>
    <row r="27618" spans="2:2">
      <c r="B27618" s="102"/>
    </row>
    <row r="27619" spans="2:2">
      <c r="B27619" s="102"/>
    </row>
    <row r="27620" spans="2:2">
      <c r="B27620" s="102"/>
    </row>
    <row r="27621" spans="2:2">
      <c r="B27621" s="102"/>
    </row>
    <row r="27622" spans="2:2">
      <c r="B27622" s="102"/>
    </row>
    <row r="27623" spans="2:2">
      <c r="B27623" s="102"/>
    </row>
    <row r="27624" spans="2:2">
      <c r="B27624" s="102"/>
    </row>
    <row r="27625" spans="2:2">
      <c r="B27625" s="102"/>
    </row>
    <row r="27626" spans="2:2">
      <c r="B27626" s="102"/>
    </row>
    <row r="27627" spans="2:2">
      <c r="B27627" s="102"/>
    </row>
    <row r="27628" spans="2:2">
      <c r="B27628" s="102"/>
    </row>
    <row r="27629" spans="2:2">
      <c r="B27629" s="102"/>
    </row>
    <row r="27630" spans="2:2">
      <c r="B27630" s="102"/>
    </row>
    <row r="27631" spans="2:2">
      <c r="B27631" s="102"/>
    </row>
    <row r="27632" spans="2:2">
      <c r="B27632" s="102"/>
    </row>
    <row r="27633" spans="2:2">
      <c r="B27633" s="102"/>
    </row>
    <row r="27634" spans="2:2">
      <c r="B27634" s="102"/>
    </row>
    <row r="27635" spans="2:2">
      <c r="B27635" s="102"/>
    </row>
    <row r="27636" spans="2:2">
      <c r="B27636" s="102"/>
    </row>
    <row r="27637" spans="2:2">
      <c r="B27637" s="102"/>
    </row>
    <row r="27638" spans="2:2">
      <c r="B27638" s="102"/>
    </row>
    <row r="27639" spans="2:2">
      <c r="B27639" s="102"/>
    </row>
    <row r="27640" spans="2:2">
      <c r="B27640" s="102"/>
    </row>
    <row r="27641" spans="2:2">
      <c r="B27641" s="102"/>
    </row>
    <row r="27642" spans="2:2">
      <c r="B27642" s="102"/>
    </row>
    <row r="27643" spans="2:2">
      <c r="B27643" s="102"/>
    </row>
    <row r="27644" spans="2:2">
      <c r="B27644" s="102"/>
    </row>
    <row r="27645" spans="2:2">
      <c r="B27645" s="102"/>
    </row>
    <row r="27646" spans="2:2">
      <c r="B27646" s="102"/>
    </row>
    <row r="27647" spans="2:2">
      <c r="B27647" s="102"/>
    </row>
    <row r="27648" spans="2:2">
      <c r="B27648" s="102"/>
    </row>
    <row r="27649" spans="2:2">
      <c r="B27649" s="102"/>
    </row>
    <row r="27650" spans="2:2">
      <c r="B27650" s="102"/>
    </row>
    <row r="27651" spans="2:2">
      <c r="B27651" s="102"/>
    </row>
    <row r="27652" spans="2:2">
      <c r="B27652" s="102"/>
    </row>
    <row r="27653" spans="2:2">
      <c r="B27653" s="102"/>
    </row>
    <row r="27654" spans="2:2">
      <c r="B27654" s="102"/>
    </row>
    <row r="27655" spans="2:2">
      <c r="B27655" s="102"/>
    </row>
    <row r="27656" spans="2:2">
      <c r="B27656" s="102"/>
    </row>
    <row r="27657" spans="2:2">
      <c r="B27657" s="102"/>
    </row>
    <row r="27658" spans="2:2">
      <c r="B27658" s="102"/>
    </row>
    <row r="27659" spans="2:2">
      <c r="B27659" s="102"/>
    </row>
    <row r="27660" spans="2:2">
      <c r="B27660" s="102"/>
    </row>
    <row r="27661" spans="2:2">
      <c r="B27661" s="102"/>
    </row>
    <row r="27662" spans="2:2">
      <c r="B27662" s="102"/>
    </row>
    <row r="27663" spans="2:2">
      <c r="B27663" s="102"/>
    </row>
    <row r="27664" spans="2:2">
      <c r="B27664" s="102"/>
    </row>
    <row r="27665" spans="2:2">
      <c r="B27665" s="102"/>
    </row>
    <row r="27666" spans="2:2">
      <c r="B27666" s="102"/>
    </row>
    <row r="27667" spans="2:2">
      <c r="B27667" s="102"/>
    </row>
    <row r="27668" spans="2:2">
      <c r="B27668" s="102"/>
    </row>
    <row r="27669" spans="2:2">
      <c r="B27669" s="102"/>
    </row>
    <row r="27670" spans="2:2">
      <c r="B27670" s="102"/>
    </row>
    <row r="27671" spans="2:2">
      <c r="B27671" s="102"/>
    </row>
    <row r="27672" spans="2:2">
      <c r="B27672" s="102"/>
    </row>
    <row r="27673" spans="2:2">
      <c r="B27673" s="102"/>
    </row>
    <row r="27674" spans="2:2">
      <c r="B27674" s="102"/>
    </row>
    <row r="27675" spans="2:2">
      <c r="B27675" s="102"/>
    </row>
    <row r="27676" spans="2:2">
      <c r="B27676" s="102"/>
    </row>
    <row r="27677" spans="2:2">
      <c r="B27677" s="102"/>
    </row>
    <row r="27678" spans="2:2">
      <c r="B27678" s="102"/>
    </row>
    <row r="27679" spans="2:2">
      <c r="B27679" s="102"/>
    </row>
    <row r="27680" spans="2:2">
      <c r="B27680" s="102"/>
    </row>
    <row r="27681" spans="2:2">
      <c r="B27681" s="102"/>
    </row>
    <row r="27682" spans="2:2">
      <c r="B27682" s="102"/>
    </row>
    <row r="27683" spans="2:2">
      <c r="B27683" s="102"/>
    </row>
    <row r="27684" spans="2:2">
      <c r="B27684" s="102"/>
    </row>
    <row r="27685" spans="2:2">
      <c r="B27685" s="102"/>
    </row>
    <row r="27686" spans="2:2">
      <c r="B27686" s="102"/>
    </row>
    <row r="27687" spans="2:2">
      <c r="B27687" s="102"/>
    </row>
    <row r="27688" spans="2:2">
      <c r="B27688" s="102"/>
    </row>
    <row r="27689" spans="2:2">
      <c r="B27689" s="102"/>
    </row>
    <row r="27690" spans="2:2">
      <c r="B27690" s="102"/>
    </row>
    <row r="27691" spans="2:2">
      <c r="B27691" s="102"/>
    </row>
    <row r="27692" spans="2:2">
      <c r="B27692" s="102"/>
    </row>
    <row r="27693" spans="2:2">
      <c r="B27693" s="102"/>
    </row>
    <row r="27694" spans="2:2">
      <c r="B27694" s="102"/>
    </row>
    <row r="27695" spans="2:2">
      <c r="B27695" s="102"/>
    </row>
    <row r="27696" spans="2:2">
      <c r="B27696" s="102"/>
    </row>
    <row r="27697" spans="2:2">
      <c r="B27697" s="102"/>
    </row>
    <row r="27698" spans="2:2">
      <c r="B27698" s="102"/>
    </row>
    <row r="27699" spans="2:2">
      <c r="B27699" s="102"/>
    </row>
    <row r="27700" spans="2:2">
      <c r="B27700" s="102"/>
    </row>
    <row r="27701" spans="2:2">
      <c r="B27701" s="102"/>
    </row>
    <row r="27702" spans="2:2">
      <c r="B27702" s="102"/>
    </row>
    <row r="27703" spans="2:2">
      <c r="B27703" s="102"/>
    </row>
    <row r="27704" spans="2:2">
      <c r="B27704" s="102"/>
    </row>
    <row r="27705" spans="2:2">
      <c r="B27705" s="102"/>
    </row>
    <row r="27706" spans="2:2">
      <c r="B27706" s="102"/>
    </row>
    <row r="27707" spans="2:2">
      <c r="B27707" s="102"/>
    </row>
    <row r="27708" spans="2:2">
      <c r="B27708" s="102"/>
    </row>
    <row r="27709" spans="2:2">
      <c r="B27709" s="102"/>
    </row>
    <row r="27710" spans="2:2">
      <c r="B27710" s="102"/>
    </row>
    <row r="27711" spans="2:2">
      <c r="B27711" s="102"/>
    </row>
    <row r="27712" spans="2:2">
      <c r="B27712" s="102"/>
    </row>
    <row r="27713" spans="2:2">
      <c r="B27713" s="102"/>
    </row>
    <row r="27714" spans="2:2">
      <c r="B27714" s="102"/>
    </row>
    <row r="27715" spans="2:2">
      <c r="B27715" s="102"/>
    </row>
    <row r="27716" spans="2:2">
      <c r="B27716" s="102"/>
    </row>
    <row r="27717" spans="2:2">
      <c r="B27717" s="102"/>
    </row>
    <row r="27718" spans="2:2">
      <c r="B27718" s="102"/>
    </row>
    <row r="27719" spans="2:2">
      <c r="B27719" s="102"/>
    </row>
    <row r="27720" spans="2:2">
      <c r="B27720" s="102"/>
    </row>
    <row r="27721" spans="2:2">
      <c r="B27721" s="102"/>
    </row>
    <row r="27722" spans="2:2">
      <c r="B27722" s="102"/>
    </row>
    <row r="27723" spans="2:2">
      <c r="B27723" s="102"/>
    </row>
    <row r="27724" spans="2:2">
      <c r="B27724" s="102"/>
    </row>
    <row r="27725" spans="2:2">
      <c r="B27725" s="102"/>
    </row>
    <row r="27726" spans="2:2">
      <c r="B27726" s="102"/>
    </row>
    <row r="27727" spans="2:2">
      <c r="B27727" s="102"/>
    </row>
    <row r="27728" spans="2:2">
      <c r="B27728" s="102"/>
    </row>
    <row r="27729" spans="2:2">
      <c r="B27729" s="102"/>
    </row>
    <row r="27730" spans="2:2">
      <c r="B27730" s="102"/>
    </row>
    <row r="27731" spans="2:2">
      <c r="B27731" s="102"/>
    </row>
    <row r="27732" spans="2:2">
      <c r="B27732" s="102"/>
    </row>
    <row r="27733" spans="2:2">
      <c r="B27733" s="102"/>
    </row>
    <row r="27734" spans="2:2">
      <c r="B27734" s="102"/>
    </row>
    <row r="27735" spans="2:2">
      <c r="B27735" s="102"/>
    </row>
    <row r="27736" spans="2:2">
      <c r="B27736" s="102"/>
    </row>
    <row r="27737" spans="2:2">
      <c r="B27737" s="102"/>
    </row>
    <row r="27738" spans="2:2">
      <c r="B27738" s="102"/>
    </row>
    <row r="27739" spans="2:2">
      <c r="B27739" s="102"/>
    </row>
    <row r="27740" spans="2:2">
      <c r="B27740" s="102"/>
    </row>
    <row r="27741" spans="2:2">
      <c r="B27741" s="102"/>
    </row>
    <row r="27742" spans="2:2">
      <c r="B27742" s="102"/>
    </row>
    <row r="27743" spans="2:2">
      <c r="B27743" s="102"/>
    </row>
    <row r="27744" spans="2:2">
      <c r="B27744" s="102"/>
    </row>
    <row r="27745" spans="2:2">
      <c r="B27745" s="102"/>
    </row>
    <row r="27746" spans="2:2">
      <c r="B27746" s="102"/>
    </row>
    <row r="27747" spans="2:2">
      <c r="B27747" s="102"/>
    </row>
    <row r="27748" spans="2:2">
      <c r="B27748" s="102"/>
    </row>
    <row r="27749" spans="2:2">
      <c r="B27749" s="102"/>
    </row>
    <row r="27750" spans="2:2">
      <c r="B27750" s="102"/>
    </row>
    <row r="27751" spans="2:2">
      <c r="B27751" s="102"/>
    </row>
    <row r="27752" spans="2:2">
      <c r="B27752" s="102"/>
    </row>
    <row r="27753" spans="2:2">
      <c r="B27753" s="102"/>
    </row>
    <row r="27754" spans="2:2">
      <c r="B27754" s="102"/>
    </row>
    <row r="27755" spans="2:2">
      <c r="B27755" s="102"/>
    </row>
    <row r="27756" spans="2:2">
      <c r="B27756" s="102"/>
    </row>
    <row r="27757" spans="2:2">
      <c r="B27757" s="102"/>
    </row>
    <row r="27758" spans="2:2">
      <c r="B27758" s="102"/>
    </row>
    <row r="27759" spans="2:2">
      <c r="B27759" s="102"/>
    </row>
    <row r="27760" spans="2:2">
      <c r="B27760" s="102"/>
    </row>
    <row r="27761" spans="2:2">
      <c r="B27761" s="102"/>
    </row>
    <row r="27762" spans="2:2">
      <c r="B27762" s="102"/>
    </row>
    <row r="27763" spans="2:2">
      <c r="B27763" s="102"/>
    </row>
    <row r="27764" spans="2:2">
      <c r="B27764" s="102"/>
    </row>
    <row r="27765" spans="2:2">
      <c r="B27765" s="102"/>
    </row>
    <row r="27766" spans="2:2">
      <c r="B27766" s="102"/>
    </row>
    <row r="27767" spans="2:2">
      <c r="B27767" s="102"/>
    </row>
    <row r="27768" spans="2:2">
      <c r="B27768" s="102"/>
    </row>
    <row r="27769" spans="2:2">
      <c r="B27769" s="102"/>
    </row>
    <row r="27770" spans="2:2">
      <c r="B27770" s="102"/>
    </row>
    <row r="27771" spans="2:2">
      <c r="B27771" s="102"/>
    </row>
    <row r="27772" spans="2:2">
      <c r="B27772" s="102"/>
    </row>
    <row r="27773" spans="2:2">
      <c r="B27773" s="102"/>
    </row>
    <row r="27774" spans="2:2">
      <c r="B27774" s="102"/>
    </row>
    <row r="27775" spans="2:2">
      <c r="B27775" s="102"/>
    </row>
    <row r="27776" spans="2:2">
      <c r="B27776" s="102"/>
    </row>
    <row r="27777" spans="2:2">
      <c r="B27777" s="102"/>
    </row>
    <row r="27778" spans="2:2">
      <c r="B27778" s="102"/>
    </row>
    <row r="27779" spans="2:2">
      <c r="B27779" s="102"/>
    </row>
    <row r="27780" spans="2:2">
      <c r="B27780" s="102"/>
    </row>
    <row r="27781" spans="2:2">
      <c r="B27781" s="102"/>
    </row>
    <row r="27782" spans="2:2">
      <c r="B27782" s="102"/>
    </row>
    <row r="27783" spans="2:2">
      <c r="B27783" s="102"/>
    </row>
    <row r="27784" spans="2:2">
      <c r="B27784" s="102"/>
    </row>
    <row r="27785" spans="2:2">
      <c r="B27785" s="102"/>
    </row>
    <row r="27786" spans="2:2">
      <c r="B27786" s="102"/>
    </row>
    <row r="27787" spans="2:2">
      <c r="B27787" s="102"/>
    </row>
    <row r="27788" spans="2:2">
      <c r="B27788" s="102"/>
    </row>
    <row r="27789" spans="2:2">
      <c r="B27789" s="102"/>
    </row>
    <row r="27790" spans="2:2">
      <c r="B27790" s="102"/>
    </row>
    <row r="27791" spans="2:2">
      <c r="B27791" s="102"/>
    </row>
    <row r="27792" spans="2:2">
      <c r="B27792" s="102"/>
    </row>
    <row r="27793" spans="2:2">
      <c r="B27793" s="102"/>
    </row>
    <row r="27794" spans="2:2">
      <c r="B27794" s="102"/>
    </row>
    <row r="27795" spans="2:2">
      <c r="B27795" s="102"/>
    </row>
    <row r="27796" spans="2:2">
      <c r="B27796" s="102"/>
    </row>
    <row r="27797" spans="2:2">
      <c r="B27797" s="102"/>
    </row>
    <row r="27798" spans="2:2">
      <c r="B27798" s="102"/>
    </row>
    <row r="27799" spans="2:2">
      <c r="B27799" s="102"/>
    </row>
    <row r="27800" spans="2:2">
      <c r="B27800" s="102"/>
    </row>
    <row r="27801" spans="2:2">
      <c r="B27801" s="102"/>
    </row>
    <row r="27802" spans="2:2">
      <c r="B27802" s="102"/>
    </row>
    <row r="27803" spans="2:2">
      <c r="B27803" s="102"/>
    </row>
    <row r="27804" spans="2:2">
      <c r="B27804" s="102"/>
    </row>
    <row r="27805" spans="2:2">
      <c r="B27805" s="102"/>
    </row>
    <row r="27806" spans="2:2">
      <c r="B27806" s="102"/>
    </row>
    <row r="27807" spans="2:2">
      <c r="B27807" s="102"/>
    </row>
    <row r="27808" spans="2:2">
      <c r="B27808" s="102"/>
    </row>
    <row r="27809" spans="2:2">
      <c r="B27809" s="102"/>
    </row>
    <row r="27810" spans="2:2">
      <c r="B27810" s="102"/>
    </row>
    <row r="27811" spans="2:2">
      <c r="B27811" s="102"/>
    </row>
    <row r="27812" spans="2:2">
      <c r="B27812" s="102"/>
    </row>
    <row r="27813" spans="2:2">
      <c r="B27813" s="102"/>
    </row>
    <row r="27814" spans="2:2">
      <c r="B27814" s="102"/>
    </row>
    <row r="27815" spans="2:2">
      <c r="B27815" s="102"/>
    </row>
    <row r="27816" spans="2:2">
      <c r="B27816" s="102"/>
    </row>
    <row r="27817" spans="2:2">
      <c r="B27817" s="102"/>
    </row>
    <row r="27818" spans="2:2">
      <c r="B27818" s="102"/>
    </row>
    <row r="27819" spans="2:2">
      <c r="B27819" s="102"/>
    </row>
    <row r="27820" spans="2:2">
      <c r="B27820" s="102"/>
    </row>
    <row r="27821" spans="2:2">
      <c r="B27821" s="102"/>
    </row>
    <row r="27822" spans="2:2">
      <c r="B27822" s="102"/>
    </row>
    <row r="27823" spans="2:2">
      <c r="B27823" s="102"/>
    </row>
    <row r="27824" spans="2:2">
      <c r="B27824" s="102"/>
    </row>
    <row r="27825" spans="2:2">
      <c r="B27825" s="102"/>
    </row>
    <row r="27826" spans="2:2">
      <c r="B27826" s="102"/>
    </row>
    <row r="27827" spans="2:2">
      <c r="B27827" s="102"/>
    </row>
    <row r="27828" spans="2:2">
      <c r="B27828" s="102"/>
    </row>
    <row r="27829" spans="2:2">
      <c r="B27829" s="102"/>
    </row>
    <row r="27830" spans="2:2">
      <c r="B27830" s="102"/>
    </row>
    <row r="27831" spans="2:2">
      <c r="B27831" s="102"/>
    </row>
    <row r="27832" spans="2:2">
      <c r="B27832" s="102"/>
    </row>
    <row r="27833" spans="2:2">
      <c r="B27833" s="102"/>
    </row>
    <row r="27834" spans="2:2">
      <c r="B27834" s="102"/>
    </row>
    <row r="27835" spans="2:2">
      <c r="B27835" s="102"/>
    </row>
    <row r="27836" spans="2:2">
      <c r="B27836" s="102"/>
    </row>
    <row r="27837" spans="2:2">
      <c r="B27837" s="102"/>
    </row>
    <row r="27838" spans="2:2">
      <c r="B27838" s="102"/>
    </row>
    <row r="27839" spans="2:2">
      <c r="B27839" s="102"/>
    </row>
    <row r="27840" spans="2:2">
      <c r="B27840" s="102"/>
    </row>
    <row r="27841" spans="2:2">
      <c r="B27841" s="102"/>
    </row>
    <row r="27842" spans="2:2">
      <c r="B27842" s="102"/>
    </row>
    <row r="27843" spans="2:2">
      <c r="B27843" s="102"/>
    </row>
    <row r="27844" spans="2:2">
      <c r="B27844" s="102"/>
    </row>
    <row r="27845" spans="2:2">
      <c r="B27845" s="102"/>
    </row>
    <row r="27846" spans="2:2">
      <c r="B27846" s="102"/>
    </row>
    <row r="27847" spans="2:2">
      <c r="B27847" s="102"/>
    </row>
    <row r="27848" spans="2:2">
      <c r="B27848" s="102"/>
    </row>
    <row r="27849" spans="2:2">
      <c r="B27849" s="102"/>
    </row>
    <row r="27850" spans="2:2">
      <c r="B27850" s="102"/>
    </row>
    <row r="27851" spans="2:2">
      <c r="B27851" s="102"/>
    </row>
    <row r="27852" spans="2:2">
      <c r="B27852" s="102"/>
    </row>
    <row r="27853" spans="2:2">
      <c r="B27853" s="102"/>
    </row>
    <row r="27854" spans="2:2">
      <c r="B27854" s="102"/>
    </row>
    <row r="27855" spans="2:2">
      <c r="B27855" s="102"/>
    </row>
    <row r="27856" spans="2:2">
      <c r="B27856" s="102"/>
    </row>
    <row r="27857" spans="2:2">
      <c r="B27857" s="102"/>
    </row>
    <row r="27858" spans="2:2">
      <c r="B27858" s="102"/>
    </row>
    <row r="27859" spans="2:2">
      <c r="B27859" s="102"/>
    </row>
    <row r="27860" spans="2:2">
      <c r="B27860" s="102"/>
    </row>
    <row r="27861" spans="2:2">
      <c r="B27861" s="102"/>
    </row>
    <row r="27862" spans="2:2">
      <c r="B27862" s="102"/>
    </row>
    <row r="27863" spans="2:2">
      <c r="B27863" s="102"/>
    </row>
    <row r="27864" spans="2:2">
      <c r="B27864" s="102"/>
    </row>
    <row r="27865" spans="2:2">
      <c r="B27865" s="102"/>
    </row>
    <row r="27866" spans="2:2">
      <c r="B27866" s="102"/>
    </row>
    <row r="27867" spans="2:2">
      <c r="B27867" s="102"/>
    </row>
    <row r="27868" spans="2:2">
      <c r="B27868" s="102"/>
    </row>
    <row r="27869" spans="2:2">
      <c r="B27869" s="102"/>
    </row>
    <row r="27870" spans="2:2">
      <c r="B27870" s="102"/>
    </row>
    <row r="27871" spans="2:2">
      <c r="B27871" s="102"/>
    </row>
    <row r="27872" spans="2:2">
      <c r="B27872" s="102"/>
    </row>
    <row r="27873" spans="2:2">
      <c r="B27873" s="102"/>
    </row>
    <row r="27874" spans="2:2">
      <c r="B27874" s="102"/>
    </row>
    <row r="27875" spans="2:2">
      <c r="B27875" s="102"/>
    </row>
    <row r="27876" spans="2:2">
      <c r="B27876" s="102"/>
    </row>
    <row r="27877" spans="2:2">
      <c r="B27877" s="102"/>
    </row>
    <row r="27878" spans="2:2">
      <c r="B27878" s="102"/>
    </row>
    <row r="27879" spans="2:2">
      <c r="B27879" s="102"/>
    </row>
    <row r="27880" spans="2:2">
      <c r="B27880" s="102"/>
    </row>
    <row r="27881" spans="2:2">
      <c r="B27881" s="102"/>
    </row>
    <row r="27882" spans="2:2">
      <c r="B27882" s="102"/>
    </row>
    <row r="27883" spans="2:2">
      <c r="B27883" s="102"/>
    </row>
    <row r="27884" spans="2:2">
      <c r="B27884" s="102"/>
    </row>
    <row r="27885" spans="2:2">
      <c r="B27885" s="102"/>
    </row>
    <row r="27886" spans="2:2">
      <c r="B27886" s="102"/>
    </row>
    <row r="27887" spans="2:2">
      <c r="B27887" s="102"/>
    </row>
    <row r="27888" spans="2:2">
      <c r="B27888" s="102"/>
    </row>
    <row r="27889" spans="2:2">
      <c r="B27889" s="102"/>
    </row>
    <row r="27890" spans="2:2">
      <c r="B27890" s="102"/>
    </row>
    <row r="27891" spans="2:2">
      <c r="B27891" s="102"/>
    </row>
    <row r="27892" spans="2:2">
      <c r="B27892" s="102"/>
    </row>
    <row r="27893" spans="2:2">
      <c r="B27893" s="102"/>
    </row>
    <row r="27894" spans="2:2">
      <c r="B27894" s="102"/>
    </row>
    <row r="27895" spans="2:2">
      <c r="B27895" s="102"/>
    </row>
    <row r="27896" spans="2:2">
      <c r="B27896" s="102"/>
    </row>
    <row r="27897" spans="2:2">
      <c r="B27897" s="102"/>
    </row>
    <row r="27898" spans="2:2">
      <c r="B27898" s="102"/>
    </row>
    <row r="27899" spans="2:2">
      <c r="B27899" s="102"/>
    </row>
    <row r="27900" spans="2:2">
      <c r="B27900" s="102"/>
    </row>
    <row r="27901" spans="2:2">
      <c r="B27901" s="102"/>
    </row>
    <row r="27902" spans="2:2">
      <c r="B27902" s="102"/>
    </row>
    <row r="27903" spans="2:2">
      <c r="B27903" s="102"/>
    </row>
    <row r="27904" spans="2:2">
      <c r="B27904" s="102"/>
    </row>
    <row r="27905" spans="2:2">
      <c r="B27905" s="102"/>
    </row>
    <row r="27906" spans="2:2">
      <c r="B27906" s="102"/>
    </row>
    <row r="27907" spans="2:2">
      <c r="B27907" s="102"/>
    </row>
    <row r="27908" spans="2:2">
      <c r="B27908" s="102"/>
    </row>
    <row r="27909" spans="2:2">
      <c r="B27909" s="102"/>
    </row>
    <row r="27910" spans="2:2">
      <c r="B27910" s="102"/>
    </row>
    <row r="27911" spans="2:2">
      <c r="B27911" s="102"/>
    </row>
    <row r="27912" spans="2:2">
      <c r="B27912" s="102"/>
    </row>
    <row r="27913" spans="2:2">
      <c r="B27913" s="102"/>
    </row>
    <row r="27914" spans="2:2">
      <c r="B27914" s="102"/>
    </row>
    <row r="27915" spans="2:2">
      <c r="B27915" s="102"/>
    </row>
    <row r="27916" spans="2:2">
      <c r="B27916" s="102"/>
    </row>
    <row r="27917" spans="2:2">
      <c r="B27917" s="102"/>
    </row>
    <row r="27918" spans="2:2">
      <c r="B27918" s="102"/>
    </row>
    <row r="27919" spans="2:2">
      <c r="B27919" s="102"/>
    </row>
    <row r="27920" spans="2:2">
      <c r="B27920" s="102"/>
    </row>
    <row r="27921" spans="2:2">
      <c r="B27921" s="102"/>
    </row>
    <row r="27922" spans="2:2">
      <c r="B27922" s="102"/>
    </row>
    <row r="27923" spans="2:2">
      <c r="B27923" s="102"/>
    </row>
    <row r="27924" spans="2:2">
      <c r="B27924" s="102"/>
    </row>
    <row r="27925" spans="2:2">
      <c r="B27925" s="102"/>
    </row>
    <row r="27926" spans="2:2">
      <c r="B27926" s="102"/>
    </row>
    <row r="27927" spans="2:2">
      <c r="B27927" s="102"/>
    </row>
    <row r="27928" spans="2:2">
      <c r="B27928" s="102"/>
    </row>
    <row r="27929" spans="2:2">
      <c r="B27929" s="102"/>
    </row>
    <row r="27930" spans="2:2">
      <c r="B27930" s="102"/>
    </row>
    <row r="27931" spans="2:2">
      <c r="B27931" s="102"/>
    </row>
    <row r="27932" spans="2:2">
      <c r="B27932" s="102"/>
    </row>
    <row r="27933" spans="2:2">
      <c r="B27933" s="102"/>
    </row>
    <row r="27934" spans="2:2">
      <c r="B27934" s="102"/>
    </row>
    <row r="27935" spans="2:2">
      <c r="B27935" s="102"/>
    </row>
    <row r="27936" spans="2:2">
      <c r="B27936" s="102"/>
    </row>
    <row r="27937" spans="2:2">
      <c r="B27937" s="102"/>
    </row>
    <row r="27938" spans="2:2">
      <c r="B27938" s="102"/>
    </row>
    <row r="27939" spans="2:2">
      <c r="B27939" s="102"/>
    </row>
    <row r="27940" spans="2:2">
      <c r="B27940" s="102"/>
    </row>
    <row r="27941" spans="2:2">
      <c r="B27941" s="102"/>
    </row>
    <row r="27942" spans="2:2">
      <c r="B27942" s="102"/>
    </row>
    <row r="27943" spans="2:2">
      <c r="B27943" s="102"/>
    </row>
    <row r="27944" spans="2:2">
      <c r="B27944" s="102"/>
    </row>
    <row r="27945" spans="2:2">
      <c r="B27945" s="102"/>
    </row>
    <row r="27946" spans="2:2">
      <c r="B27946" s="102"/>
    </row>
    <row r="27947" spans="2:2">
      <c r="B27947" s="102"/>
    </row>
    <row r="27948" spans="2:2">
      <c r="B27948" s="102"/>
    </row>
    <row r="27949" spans="2:2">
      <c r="B27949" s="102"/>
    </row>
    <row r="27950" spans="2:2">
      <c r="B27950" s="102"/>
    </row>
    <row r="27951" spans="2:2">
      <c r="B27951" s="102"/>
    </row>
    <row r="27952" spans="2:2">
      <c r="B27952" s="102"/>
    </row>
    <row r="27953" spans="2:2">
      <c r="B27953" s="102"/>
    </row>
    <row r="27954" spans="2:2">
      <c r="B27954" s="102"/>
    </row>
    <row r="27955" spans="2:2">
      <c r="B27955" s="102"/>
    </row>
    <row r="27956" spans="2:2">
      <c r="B27956" s="102"/>
    </row>
    <row r="27957" spans="2:2">
      <c r="B27957" s="102"/>
    </row>
    <row r="27958" spans="2:2">
      <c r="B27958" s="102"/>
    </row>
    <row r="27959" spans="2:2">
      <c r="B27959" s="102"/>
    </row>
    <row r="27960" spans="2:2">
      <c r="B27960" s="102"/>
    </row>
    <row r="27961" spans="2:2">
      <c r="B27961" s="102"/>
    </row>
    <row r="27962" spans="2:2">
      <c r="B27962" s="102"/>
    </row>
    <row r="27963" spans="2:2">
      <c r="B27963" s="102"/>
    </row>
    <row r="27964" spans="2:2">
      <c r="B27964" s="102"/>
    </row>
    <row r="27965" spans="2:2">
      <c r="B27965" s="102"/>
    </row>
    <row r="27966" spans="2:2">
      <c r="B27966" s="102"/>
    </row>
    <row r="27967" spans="2:2">
      <c r="B27967" s="102"/>
    </row>
    <row r="27968" spans="2:2">
      <c r="B27968" s="102"/>
    </row>
    <row r="27969" spans="2:2">
      <c r="B27969" s="102"/>
    </row>
    <row r="27970" spans="2:2">
      <c r="B27970" s="102"/>
    </row>
    <row r="27971" spans="2:2">
      <c r="B27971" s="102"/>
    </row>
    <row r="27972" spans="2:2">
      <c r="B27972" s="102"/>
    </row>
    <row r="27973" spans="2:2">
      <c r="B27973" s="102"/>
    </row>
    <row r="27974" spans="2:2">
      <c r="B27974" s="102"/>
    </row>
    <row r="27975" spans="2:2">
      <c r="B27975" s="102"/>
    </row>
    <row r="27976" spans="2:2">
      <c r="B27976" s="102"/>
    </row>
    <row r="27977" spans="2:2">
      <c r="B27977" s="102"/>
    </row>
    <row r="27978" spans="2:2">
      <c r="B27978" s="102"/>
    </row>
    <row r="27979" spans="2:2">
      <c r="B27979" s="102"/>
    </row>
    <row r="27980" spans="2:2">
      <c r="B27980" s="102"/>
    </row>
    <row r="27981" spans="2:2">
      <c r="B27981" s="102"/>
    </row>
    <row r="27982" spans="2:2">
      <c r="B27982" s="102"/>
    </row>
    <row r="27983" spans="2:2">
      <c r="B27983" s="102"/>
    </row>
    <row r="27984" spans="2:2">
      <c r="B27984" s="102"/>
    </row>
    <row r="27985" spans="2:2">
      <c r="B27985" s="102"/>
    </row>
    <row r="27986" spans="2:2">
      <c r="B27986" s="102"/>
    </row>
    <row r="27987" spans="2:2">
      <c r="B27987" s="102"/>
    </row>
    <row r="27988" spans="2:2">
      <c r="B27988" s="102"/>
    </row>
    <row r="27989" spans="2:2">
      <c r="B27989" s="102"/>
    </row>
    <row r="27990" spans="2:2">
      <c r="B27990" s="102"/>
    </row>
    <row r="27991" spans="2:2">
      <c r="B27991" s="102"/>
    </row>
    <row r="27992" spans="2:2">
      <c r="B27992" s="102"/>
    </row>
    <row r="27993" spans="2:2">
      <c r="B27993" s="102"/>
    </row>
    <row r="27994" spans="2:2">
      <c r="B27994" s="102"/>
    </row>
    <row r="27995" spans="2:2">
      <c r="B27995" s="102"/>
    </row>
    <row r="27996" spans="2:2">
      <c r="B27996" s="102"/>
    </row>
    <row r="27997" spans="2:2">
      <c r="B27997" s="102"/>
    </row>
    <row r="27998" spans="2:2">
      <c r="B27998" s="102"/>
    </row>
    <row r="27999" spans="2:2">
      <c r="B27999" s="102"/>
    </row>
    <row r="28000" spans="2:2">
      <c r="B28000" s="102"/>
    </row>
    <row r="28001" spans="2:2">
      <c r="B28001" s="102"/>
    </row>
    <row r="28002" spans="2:2">
      <c r="B28002" s="102"/>
    </row>
    <row r="28003" spans="2:2">
      <c r="B28003" s="102"/>
    </row>
    <row r="28004" spans="2:2">
      <c r="B28004" s="102"/>
    </row>
    <row r="28005" spans="2:2">
      <c r="B28005" s="102"/>
    </row>
    <row r="28006" spans="2:2">
      <c r="B28006" s="102"/>
    </row>
    <row r="28007" spans="2:2">
      <c r="B28007" s="102"/>
    </row>
    <row r="28008" spans="2:2">
      <c r="B28008" s="102"/>
    </row>
    <row r="28009" spans="2:2">
      <c r="B28009" s="102"/>
    </row>
    <row r="28010" spans="2:2">
      <c r="B28010" s="102"/>
    </row>
    <row r="28011" spans="2:2">
      <c r="B28011" s="102"/>
    </row>
    <row r="28012" spans="2:2">
      <c r="B28012" s="102"/>
    </row>
    <row r="28013" spans="2:2">
      <c r="B28013" s="102"/>
    </row>
    <row r="28014" spans="2:2">
      <c r="B28014" s="102"/>
    </row>
    <row r="28015" spans="2:2">
      <c r="B28015" s="102"/>
    </row>
    <row r="28016" spans="2:2">
      <c r="B28016" s="102"/>
    </row>
    <row r="28017" spans="2:2">
      <c r="B28017" s="102"/>
    </row>
    <row r="28018" spans="2:2">
      <c r="B28018" s="102"/>
    </row>
    <row r="28019" spans="2:2">
      <c r="B28019" s="102"/>
    </row>
    <row r="28020" spans="2:2">
      <c r="B28020" s="102"/>
    </row>
    <row r="28021" spans="2:2">
      <c r="B28021" s="102"/>
    </row>
    <row r="28022" spans="2:2">
      <c r="B28022" s="102"/>
    </row>
    <row r="28023" spans="2:2">
      <c r="B28023" s="102"/>
    </row>
    <row r="28024" spans="2:2">
      <c r="B28024" s="102"/>
    </row>
    <row r="28025" spans="2:2">
      <c r="B28025" s="102"/>
    </row>
    <row r="28026" spans="2:2">
      <c r="B28026" s="102"/>
    </row>
    <row r="28027" spans="2:2">
      <c r="B28027" s="102"/>
    </row>
    <row r="28028" spans="2:2">
      <c r="B28028" s="102"/>
    </row>
    <row r="28029" spans="2:2">
      <c r="B28029" s="102"/>
    </row>
    <row r="28030" spans="2:2">
      <c r="B28030" s="102"/>
    </row>
    <row r="28031" spans="2:2">
      <c r="B28031" s="102"/>
    </row>
    <row r="28032" spans="2:2">
      <c r="B28032" s="102"/>
    </row>
    <row r="28033" spans="2:2">
      <c r="B28033" s="102"/>
    </row>
    <row r="28034" spans="2:2">
      <c r="B28034" s="102"/>
    </row>
    <row r="28035" spans="2:2">
      <c r="B28035" s="102"/>
    </row>
    <row r="28036" spans="2:2">
      <c r="B28036" s="102"/>
    </row>
    <row r="28037" spans="2:2">
      <c r="B28037" s="102"/>
    </row>
    <row r="28038" spans="2:2">
      <c r="B28038" s="102"/>
    </row>
    <row r="28039" spans="2:2">
      <c r="B28039" s="102"/>
    </row>
    <row r="28040" spans="2:2">
      <c r="B28040" s="102"/>
    </row>
    <row r="28041" spans="2:2">
      <c r="B28041" s="102"/>
    </row>
    <row r="28042" spans="2:2">
      <c r="B28042" s="102"/>
    </row>
    <row r="28043" spans="2:2">
      <c r="B28043" s="102"/>
    </row>
    <row r="28044" spans="2:2">
      <c r="B28044" s="102"/>
    </row>
    <row r="28045" spans="2:2">
      <c r="B28045" s="102"/>
    </row>
    <row r="28046" spans="2:2">
      <c r="B28046" s="102"/>
    </row>
    <row r="28047" spans="2:2">
      <c r="B28047" s="102"/>
    </row>
    <row r="28048" spans="2:2">
      <c r="B28048" s="102"/>
    </row>
    <row r="28049" spans="2:2">
      <c r="B28049" s="102"/>
    </row>
    <row r="28050" spans="2:2">
      <c r="B28050" s="102"/>
    </row>
    <row r="28051" spans="2:2">
      <c r="B28051" s="102"/>
    </row>
    <row r="28052" spans="2:2">
      <c r="B28052" s="102"/>
    </row>
    <row r="28053" spans="2:2">
      <c r="B28053" s="102"/>
    </row>
    <row r="28054" spans="2:2">
      <c r="B28054" s="102"/>
    </row>
    <row r="28055" spans="2:2">
      <c r="B28055" s="102"/>
    </row>
    <row r="28056" spans="2:2">
      <c r="B28056" s="102"/>
    </row>
    <row r="28057" spans="2:2">
      <c r="B28057" s="102"/>
    </row>
    <row r="28058" spans="2:2">
      <c r="B28058" s="102"/>
    </row>
    <row r="28059" spans="2:2">
      <c r="B28059" s="102"/>
    </row>
    <row r="28060" spans="2:2">
      <c r="B28060" s="102"/>
    </row>
    <row r="28061" spans="2:2">
      <c r="B28061" s="102"/>
    </row>
    <row r="28062" spans="2:2">
      <c r="B28062" s="102"/>
    </row>
    <row r="28063" spans="2:2">
      <c r="B28063" s="102"/>
    </row>
    <row r="28064" spans="2:2">
      <c r="B28064" s="102"/>
    </row>
    <row r="28065" spans="2:2">
      <c r="B28065" s="102"/>
    </row>
    <row r="28066" spans="2:2">
      <c r="B28066" s="102"/>
    </row>
    <row r="28067" spans="2:2">
      <c r="B28067" s="102"/>
    </row>
    <row r="28068" spans="2:2">
      <c r="B28068" s="102"/>
    </row>
    <row r="28069" spans="2:2">
      <c r="B28069" s="102"/>
    </row>
    <row r="28070" spans="2:2">
      <c r="B28070" s="102"/>
    </row>
    <row r="28071" spans="2:2">
      <c r="B28071" s="102"/>
    </row>
    <row r="28072" spans="2:2">
      <c r="B28072" s="102"/>
    </row>
    <row r="28073" spans="2:2">
      <c r="B28073" s="102"/>
    </row>
    <row r="28074" spans="2:2">
      <c r="B28074" s="102"/>
    </row>
    <row r="28075" spans="2:2">
      <c r="B28075" s="102"/>
    </row>
    <row r="28076" spans="2:2">
      <c r="B28076" s="102"/>
    </row>
    <row r="28077" spans="2:2">
      <c r="B28077" s="102"/>
    </row>
    <row r="28078" spans="2:2">
      <c r="B28078" s="102"/>
    </row>
    <row r="28079" spans="2:2">
      <c r="B28079" s="102"/>
    </row>
    <row r="28080" spans="2:2">
      <c r="B28080" s="102"/>
    </row>
    <row r="28081" spans="2:2">
      <c r="B28081" s="102"/>
    </row>
    <row r="28082" spans="2:2">
      <c r="B28082" s="102"/>
    </row>
    <row r="28083" spans="2:2">
      <c r="B28083" s="102"/>
    </row>
    <row r="28084" spans="2:2">
      <c r="B28084" s="102"/>
    </row>
    <row r="28085" spans="2:2">
      <c r="B28085" s="102"/>
    </row>
    <row r="28086" spans="2:2">
      <c r="B28086" s="102"/>
    </row>
    <row r="28087" spans="2:2">
      <c r="B28087" s="102"/>
    </row>
    <row r="28088" spans="2:2">
      <c r="B28088" s="102"/>
    </row>
    <row r="28089" spans="2:2">
      <c r="B28089" s="102"/>
    </row>
    <row r="28090" spans="2:2">
      <c r="B28090" s="102"/>
    </row>
    <row r="28091" spans="2:2">
      <c r="B28091" s="102"/>
    </row>
    <row r="28092" spans="2:2">
      <c r="B28092" s="102"/>
    </row>
    <row r="28093" spans="2:2">
      <c r="B28093" s="102"/>
    </row>
    <row r="28094" spans="2:2">
      <c r="B28094" s="102"/>
    </row>
    <row r="28095" spans="2:2">
      <c r="B28095" s="102"/>
    </row>
    <row r="28096" spans="2:2">
      <c r="B28096" s="102"/>
    </row>
    <row r="28097" spans="2:2">
      <c r="B28097" s="102"/>
    </row>
    <row r="28098" spans="2:2">
      <c r="B28098" s="102"/>
    </row>
    <row r="28099" spans="2:2">
      <c r="B28099" s="102"/>
    </row>
    <row r="28100" spans="2:2">
      <c r="B28100" s="102"/>
    </row>
    <row r="28101" spans="2:2">
      <c r="B28101" s="102"/>
    </row>
    <row r="28102" spans="2:2">
      <c r="B28102" s="102"/>
    </row>
    <row r="28103" spans="2:2">
      <c r="B28103" s="102"/>
    </row>
    <row r="28104" spans="2:2">
      <c r="B28104" s="102"/>
    </row>
    <row r="28105" spans="2:2">
      <c r="B28105" s="102"/>
    </row>
    <row r="28106" spans="2:2">
      <c r="B28106" s="102"/>
    </row>
    <row r="28107" spans="2:2">
      <c r="B28107" s="102"/>
    </row>
    <row r="28108" spans="2:2">
      <c r="B28108" s="102"/>
    </row>
    <row r="28109" spans="2:2">
      <c r="B28109" s="102"/>
    </row>
    <row r="28110" spans="2:2">
      <c r="B28110" s="102"/>
    </row>
    <row r="28111" spans="2:2">
      <c r="B28111" s="102"/>
    </row>
    <row r="28112" spans="2:2">
      <c r="B28112" s="102"/>
    </row>
    <row r="28113" spans="2:2">
      <c r="B28113" s="102"/>
    </row>
    <row r="28114" spans="2:2">
      <c r="B28114" s="102"/>
    </row>
    <row r="28115" spans="2:2">
      <c r="B28115" s="102"/>
    </row>
    <row r="28116" spans="2:2">
      <c r="B28116" s="102"/>
    </row>
    <row r="28117" spans="2:2">
      <c r="B28117" s="102"/>
    </row>
    <row r="28118" spans="2:2">
      <c r="B28118" s="102"/>
    </row>
    <row r="28119" spans="2:2">
      <c r="B28119" s="102"/>
    </row>
    <row r="28120" spans="2:2">
      <c r="B28120" s="102"/>
    </row>
    <row r="28121" spans="2:2">
      <c r="B28121" s="102"/>
    </row>
    <row r="28122" spans="2:2">
      <c r="B28122" s="102"/>
    </row>
    <row r="28123" spans="2:2">
      <c r="B28123" s="102"/>
    </row>
    <row r="28124" spans="2:2">
      <c r="B28124" s="102"/>
    </row>
    <row r="28125" spans="2:2">
      <c r="B28125" s="102"/>
    </row>
    <row r="28126" spans="2:2">
      <c r="B28126" s="102"/>
    </row>
    <row r="28127" spans="2:2">
      <c r="B28127" s="102"/>
    </row>
    <row r="28128" spans="2:2">
      <c r="B28128" s="102"/>
    </row>
    <row r="28129" spans="2:2">
      <c r="B28129" s="102"/>
    </row>
    <row r="28130" spans="2:2">
      <c r="B28130" s="102"/>
    </row>
    <row r="28131" spans="2:2">
      <c r="B28131" s="102"/>
    </row>
    <row r="28132" spans="2:2">
      <c r="B28132" s="102"/>
    </row>
    <row r="28133" spans="2:2">
      <c r="B28133" s="102"/>
    </row>
    <row r="28134" spans="2:2">
      <c r="B28134" s="102"/>
    </row>
    <row r="28135" spans="2:2">
      <c r="B28135" s="102"/>
    </row>
    <row r="28136" spans="2:2">
      <c r="B28136" s="102"/>
    </row>
    <row r="28137" spans="2:2">
      <c r="B28137" s="102"/>
    </row>
    <row r="28138" spans="2:2">
      <c r="B28138" s="102"/>
    </row>
    <row r="28139" spans="2:2">
      <c r="B28139" s="102"/>
    </row>
    <row r="28140" spans="2:2">
      <c r="B28140" s="102"/>
    </row>
    <row r="28141" spans="2:2">
      <c r="B28141" s="102"/>
    </row>
    <row r="28142" spans="2:2">
      <c r="B28142" s="102"/>
    </row>
    <row r="28143" spans="2:2">
      <c r="B28143" s="102"/>
    </row>
    <row r="28144" spans="2:2">
      <c r="B28144" s="102"/>
    </row>
    <row r="28145" spans="2:2">
      <c r="B28145" s="102"/>
    </row>
    <row r="28146" spans="2:2">
      <c r="B28146" s="102"/>
    </row>
    <row r="28147" spans="2:2">
      <c r="B28147" s="102"/>
    </row>
    <row r="28148" spans="2:2">
      <c r="B28148" s="102"/>
    </row>
    <row r="28149" spans="2:2">
      <c r="B28149" s="102"/>
    </row>
    <row r="28150" spans="2:2">
      <c r="B28150" s="102"/>
    </row>
    <row r="28151" spans="2:2">
      <c r="B28151" s="102"/>
    </row>
    <row r="28152" spans="2:2">
      <c r="B28152" s="102"/>
    </row>
    <row r="28153" spans="2:2">
      <c r="B28153" s="102"/>
    </row>
    <row r="28154" spans="2:2">
      <c r="B28154" s="102"/>
    </row>
    <row r="28155" spans="2:2">
      <c r="B28155" s="102"/>
    </row>
    <row r="28156" spans="2:2">
      <c r="B28156" s="102"/>
    </row>
    <row r="28157" spans="2:2">
      <c r="B28157" s="102"/>
    </row>
    <row r="28158" spans="2:2">
      <c r="B28158" s="102"/>
    </row>
    <row r="28159" spans="2:2">
      <c r="B28159" s="102"/>
    </row>
    <row r="28160" spans="2:2">
      <c r="B28160" s="102"/>
    </row>
    <row r="28161" spans="2:2">
      <c r="B28161" s="102"/>
    </row>
    <row r="28162" spans="2:2">
      <c r="B28162" s="102"/>
    </row>
    <row r="28163" spans="2:2">
      <c r="B28163" s="102"/>
    </row>
    <row r="28164" spans="2:2">
      <c r="B28164" s="102"/>
    </row>
    <row r="28165" spans="2:2">
      <c r="B28165" s="102"/>
    </row>
    <row r="28166" spans="2:2">
      <c r="B28166" s="102"/>
    </row>
    <row r="28167" spans="2:2">
      <c r="B28167" s="102"/>
    </row>
    <row r="28168" spans="2:2">
      <c r="B28168" s="102"/>
    </row>
    <row r="28169" spans="2:2">
      <c r="B28169" s="102"/>
    </row>
    <row r="28170" spans="2:2">
      <c r="B28170" s="102"/>
    </row>
    <row r="28171" spans="2:2">
      <c r="B28171" s="102"/>
    </row>
    <row r="28172" spans="2:2">
      <c r="B28172" s="102"/>
    </row>
    <row r="28173" spans="2:2">
      <c r="B28173" s="102"/>
    </row>
    <row r="28174" spans="2:2">
      <c r="B28174" s="102"/>
    </row>
    <row r="28175" spans="2:2">
      <c r="B28175" s="102"/>
    </row>
    <row r="28176" spans="2:2">
      <c r="B28176" s="102"/>
    </row>
    <row r="28177" spans="2:2">
      <c r="B28177" s="102"/>
    </row>
    <row r="28178" spans="2:2">
      <c r="B28178" s="102"/>
    </row>
    <row r="28179" spans="2:2">
      <c r="B28179" s="102"/>
    </row>
    <row r="28180" spans="2:2">
      <c r="B28180" s="102"/>
    </row>
    <row r="28181" spans="2:2">
      <c r="B28181" s="102"/>
    </row>
    <row r="28182" spans="2:2">
      <c r="B28182" s="102"/>
    </row>
    <row r="28183" spans="2:2">
      <c r="B28183" s="102"/>
    </row>
    <row r="28184" spans="2:2">
      <c r="B28184" s="102"/>
    </row>
    <row r="28185" spans="2:2">
      <c r="B28185" s="102"/>
    </row>
    <row r="28186" spans="2:2">
      <c r="B28186" s="102"/>
    </row>
    <row r="28187" spans="2:2">
      <c r="B28187" s="102"/>
    </row>
    <row r="28188" spans="2:2">
      <c r="B28188" s="102"/>
    </row>
    <row r="28189" spans="2:2">
      <c r="B28189" s="102"/>
    </row>
    <row r="28190" spans="2:2">
      <c r="B28190" s="102"/>
    </row>
    <row r="28191" spans="2:2">
      <c r="B28191" s="102"/>
    </row>
    <row r="28192" spans="2:2">
      <c r="B28192" s="102"/>
    </row>
    <row r="28193" spans="2:2">
      <c r="B28193" s="102"/>
    </row>
    <row r="28194" spans="2:2">
      <c r="B28194" s="102"/>
    </row>
    <row r="28195" spans="2:2">
      <c r="B28195" s="102"/>
    </row>
    <row r="28196" spans="2:2">
      <c r="B28196" s="102"/>
    </row>
    <row r="28197" spans="2:2">
      <c r="B28197" s="102"/>
    </row>
    <row r="28198" spans="2:2">
      <c r="B28198" s="102"/>
    </row>
    <row r="28199" spans="2:2">
      <c r="B28199" s="102"/>
    </row>
    <row r="28200" spans="2:2">
      <c r="B28200" s="102"/>
    </row>
    <row r="28201" spans="2:2">
      <c r="B28201" s="102"/>
    </row>
    <row r="28202" spans="2:2">
      <c r="B28202" s="102"/>
    </row>
    <row r="28203" spans="2:2">
      <c r="B28203" s="102"/>
    </row>
    <row r="28204" spans="2:2">
      <c r="B28204" s="102"/>
    </row>
    <row r="28205" spans="2:2">
      <c r="B28205" s="102"/>
    </row>
    <row r="28206" spans="2:2">
      <c r="B28206" s="102"/>
    </row>
    <row r="28207" spans="2:2">
      <c r="B28207" s="102"/>
    </row>
    <row r="28208" spans="2:2">
      <c r="B28208" s="102"/>
    </row>
    <row r="28209" spans="2:2">
      <c r="B28209" s="102"/>
    </row>
    <row r="28210" spans="2:2">
      <c r="B28210" s="102"/>
    </row>
    <row r="28211" spans="2:2">
      <c r="B28211" s="102"/>
    </row>
    <row r="28212" spans="2:2">
      <c r="B28212" s="102"/>
    </row>
    <row r="28213" spans="2:2">
      <c r="B28213" s="102"/>
    </row>
    <row r="28214" spans="2:2">
      <c r="B28214" s="102"/>
    </row>
    <row r="28215" spans="2:2">
      <c r="B28215" s="102"/>
    </row>
    <row r="28216" spans="2:2">
      <c r="B28216" s="102"/>
    </row>
    <row r="28217" spans="2:2">
      <c r="B28217" s="102"/>
    </row>
    <row r="28218" spans="2:2">
      <c r="B28218" s="102"/>
    </row>
    <row r="28219" spans="2:2">
      <c r="B28219" s="102"/>
    </row>
    <row r="28220" spans="2:2">
      <c r="B28220" s="102"/>
    </row>
    <row r="28221" spans="2:2">
      <c r="B28221" s="102"/>
    </row>
    <row r="28222" spans="2:2">
      <c r="B28222" s="102"/>
    </row>
    <row r="28223" spans="2:2">
      <c r="B28223" s="102"/>
    </row>
    <row r="28224" spans="2:2">
      <c r="B28224" s="102"/>
    </row>
    <row r="28225" spans="2:2">
      <c r="B28225" s="102"/>
    </row>
    <row r="28226" spans="2:2">
      <c r="B28226" s="102"/>
    </row>
    <row r="28227" spans="2:2">
      <c r="B28227" s="102"/>
    </row>
    <row r="28228" spans="2:2">
      <c r="B28228" s="102"/>
    </row>
    <row r="28229" spans="2:2">
      <c r="B28229" s="102"/>
    </row>
    <row r="28230" spans="2:2">
      <c r="B28230" s="102"/>
    </row>
    <row r="28231" spans="2:2">
      <c r="B28231" s="102"/>
    </row>
    <row r="28232" spans="2:2">
      <c r="B28232" s="102"/>
    </row>
    <row r="28233" spans="2:2">
      <c r="B28233" s="102"/>
    </row>
    <row r="28234" spans="2:2">
      <c r="B28234" s="102"/>
    </row>
    <row r="28235" spans="2:2">
      <c r="B28235" s="102"/>
    </row>
    <row r="28236" spans="2:2">
      <c r="B28236" s="102"/>
    </row>
    <row r="28237" spans="2:2">
      <c r="B28237" s="102"/>
    </row>
    <row r="28238" spans="2:2">
      <c r="B28238" s="102"/>
    </row>
    <row r="28239" spans="2:2">
      <c r="B28239" s="102"/>
    </row>
    <row r="28240" spans="2:2">
      <c r="B28240" s="102"/>
    </row>
    <row r="28241" spans="2:2">
      <c r="B28241" s="102"/>
    </row>
    <row r="28242" spans="2:2">
      <c r="B28242" s="102"/>
    </row>
    <row r="28243" spans="2:2">
      <c r="B28243" s="102"/>
    </row>
    <row r="28244" spans="2:2">
      <c r="B28244" s="102"/>
    </row>
    <row r="28245" spans="2:2">
      <c r="B28245" s="102"/>
    </row>
    <row r="28246" spans="2:2">
      <c r="B28246" s="102"/>
    </row>
    <row r="28247" spans="2:2">
      <c r="B28247" s="102"/>
    </row>
    <row r="28248" spans="2:2">
      <c r="B28248" s="102"/>
    </row>
    <row r="28249" spans="2:2">
      <c r="B28249" s="102"/>
    </row>
    <row r="28250" spans="2:2">
      <c r="B28250" s="102"/>
    </row>
    <row r="28251" spans="2:2">
      <c r="B28251" s="102"/>
    </row>
    <row r="28252" spans="2:2">
      <c r="B28252" s="102"/>
    </row>
    <row r="28253" spans="2:2">
      <c r="B28253" s="102"/>
    </row>
    <row r="28254" spans="2:2">
      <c r="B28254" s="102"/>
    </row>
    <row r="28255" spans="2:2">
      <c r="B28255" s="102"/>
    </row>
    <row r="28256" spans="2:2">
      <c r="B28256" s="102"/>
    </row>
    <row r="28257" spans="2:2">
      <c r="B28257" s="102"/>
    </row>
    <row r="28258" spans="2:2">
      <c r="B28258" s="102"/>
    </row>
    <row r="28259" spans="2:2">
      <c r="B28259" s="102"/>
    </row>
    <row r="28260" spans="2:2">
      <c r="B28260" s="102"/>
    </row>
    <row r="28261" spans="2:2">
      <c r="B28261" s="102"/>
    </row>
    <row r="28262" spans="2:2">
      <c r="B28262" s="102"/>
    </row>
    <row r="28263" spans="2:2">
      <c r="B28263" s="102"/>
    </row>
    <row r="28264" spans="2:2">
      <c r="B28264" s="102"/>
    </row>
    <row r="28265" spans="2:2">
      <c r="B28265" s="102"/>
    </row>
    <row r="28266" spans="2:2">
      <c r="B28266" s="102"/>
    </row>
    <row r="28267" spans="2:2">
      <c r="B28267" s="102"/>
    </row>
    <row r="28268" spans="2:2">
      <c r="B28268" s="102"/>
    </row>
    <row r="28269" spans="2:2">
      <c r="B28269" s="102"/>
    </row>
    <row r="28270" spans="2:2">
      <c r="B28270" s="102"/>
    </row>
    <row r="28271" spans="2:2">
      <c r="B28271" s="102"/>
    </row>
    <row r="28272" spans="2:2">
      <c r="B28272" s="102"/>
    </row>
    <row r="28273" spans="2:2">
      <c r="B28273" s="102"/>
    </row>
    <row r="28274" spans="2:2">
      <c r="B28274" s="102"/>
    </row>
    <row r="28275" spans="2:2">
      <c r="B28275" s="102"/>
    </row>
    <row r="28276" spans="2:2">
      <c r="B28276" s="102"/>
    </row>
    <row r="28277" spans="2:2">
      <c r="B28277" s="102"/>
    </row>
    <row r="28278" spans="2:2">
      <c r="B28278" s="102"/>
    </row>
    <row r="28279" spans="2:2">
      <c r="B28279" s="102"/>
    </row>
    <row r="28280" spans="2:2">
      <c r="B28280" s="102"/>
    </row>
    <row r="28281" spans="2:2">
      <c r="B28281" s="102"/>
    </row>
    <row r="28282" spans="2:2">
      <c r="B28282" s="102"/>
    </row>
    <row r="28283" spans="2:2">
      <c r="B28283" s="102"/>
    </row>
    <row r="28284" spans="2:2">
      <c r="B28284" s="102"/>
    </row>
    <row r="28285" spans="2:2">
      <c r="B28285" s="102"/>
    </row>
    <row r="28286" spans="2:2">
      <c r="B28286" s="102"/>
    </row>
    <row r="28287" spans="2:2">
      <c r="B28287" s="102"/>
    </row>
    <row r="28288" spans="2:2">
      <c r="B28288" s="102"/>
    </row>
    <row r="28289" spans="2:2">
      <c r="B28289" s="102"/>
    </row>
    <row r="28290" spans="2:2">
      <c r="B28290" s="102"/>
    </row>
    <row r="28291" spans="2:2">
      <c r="B28291" s="102"/>
    </row>
    <row r="28292" spans="2:2">
      <c r="B28292" s="102"/>
    </row>
    <row r="28293" spans="2:2">
      <c r="B28293" s="102"/>
    </row>
    <row r="28294" spans="2:2">
      <c r="B28294" s="102"/>
    </row>
    <row r="28295" spans="2:2">
      <c r="B28295" s="102"/>
    </row>
    <row r="28296" spans="2:2">
      <c r="B28296" s="102"/>
    </row>
    <row r="28297" spans="2:2">
      <c r="B28297" s="102"/>
    </row>
    <row r="28298" spans="2:2">
      <c r="B28298" s="102"/>
    </row>
    <row r="28299" spans="2:2">
      <c r="B28299" s="102"/>
    </row>
    <row r="28300" spans="2:2">
      <c r="B28300" s="102"/>
    </row>
    <row r="28301" spans="2:2">
      <c r="B28301" s="102"/>
    </row>
    <row r="28302" spans="2:2">
      <c r="B28302" s="102"/>
    </row>
    <row r="28303" spans="2:2">
      <c r="B28303" s="102"/>
    </row>
    <row r="28304" spans="2:2">
      <c r="B28304" s="102"/>
    </row>
    <row r="28305" spans="2:2">
      <c r="B28305" s="102"/>
    </row>
    <row r="28306" spans="2:2">
      <c r="B28306" s="102"/>
    </row>
    <row r="28307" spans="2:2">
      <c r="B28307" s="102"/>
    </row>
    <row r="28308" spans="2:2">
      <c r="B28308" s="102"/>
    </row>
    <row r="28309" spans="2:2">
      <c r="B28309" s="102"/>
    </row>
    <row r="28310" spans="2:2">
      <c r="B28310" s="102"/>
    </row>
    <row r="28311" spans="2:2">
      <c r="B28311" s="102"/>
    </row>
    <row r="28312" spans="2:2">
      <c r="B28312" s="102"/>
    </row>
    <row r="28313" spans="2:2">
      <c r="B28313" s="102"/>
    </row>
    <row r="28314" spans="2:2">
      <c r="B28314" s="102"/>
    </row>
    <row r="28315" spans="2:2">
      <c r="B28315" s="102"/>
    </row>
    <row r="28316" spans="2:2">
      <c r="B28316" s="102"/>
    </row>
    <row r="28317" spans="2:2">
      <c r="B28317" s="102"/>
    </row>
    <row r="28318" spans="2:2">
      <c r="B28318" s="102"/>
    </row>
    <row r="28319" spans="2:2">
      <c r="B28319" s="102"/>
    </row>
    <row r="28320" spans="2:2">
      <c r="B28320" s="102"/>
    </row>
    <row r="28321" spans="2:2">
      <c r="B28321" s="102"/>
    </row>
    <row r="28322" spans="2:2">
      <c r="B28322" s="102"/>
    </row>
    <row r="28323" spans="2:2">
      <c r="B28323" s="102"/>
    </row>
    <row r="28324" spans="2:2">
      <c r="B28324" s="102"/>
    </row>
    <row r="28325" spans="2:2">
      <c r="B28325" s="102"/>
    </row>
    <row r="28326" spans="2:2">
      <c r="B28326" s="102"/>
    </row>
    <row r="28327" spans="2:2">
      <c r="B28327" s="102"/>
    </row>
    <row r="28328" spans="2:2">
      <c r="B28328" s="102"/>
    </row>
    <row r="28329" spans="2:2">
      <c r="B28329" s="102"/>
    </row>
    <row r="28330" spans="2:2">
      <c r="B28330" s="102"/>
    </row>
    <row r="28331" spans="2:2">
      <c r="B28331" s="102"/>
    </row>
    <row r="28332" spans="2:2">
      <c r="B28332" s="102"/>
    </row>
    <row r="28333" spans="2:2">
      <c r="B28333" s="102"/>
    </row>
    <row r="28334" spans="2:2">
      <c r="B28334" s="102"/>
    </row>
    <row r="28335" spans="2:2">
      <c r="B28335" s="102"/>
    </row>
    <row r="28336" spans="2:2">
      <c r="B28336" s="102"/>
    </row>
    <row r="28337" spans="2:2">
      <c r="B28337" s="102"/>
    </row>
    <row r="28338" spans="2:2">
      <c r="B28338" s="102"/>
    </row>
    <row r="28339" spans="2:2">
      <c r="B28339" s="102"/>
    </row>
    <row r="28340" spans="2:2">
      <c r="B28340" s="102"/>
    </row>
    <row r="28341" spans="2:2">
      <c r="B28341" s="102"/>
    </row>
    <row r="28342" spans="2:2">
      <c r="B28342" s="102"/>
    </row>
    <row r="28343" spans="2:2">
      <c r="B28343" s="102"/>
    </row>
    <row r="28344" spans="2:2">
      <c r="B28344" s="102"/>
    </row>
    <row r="28345" spans="2:2">
      <c r="B28345" s="102"/>
    </row>
    <row r="28346" spans="2:2">
      <c r="B28346" s="102"/>
    </row>
    <row r="28347" spans="2:2">
      <c r="B28347" s="102"/>
    </row>
    <row r="28348" spans="2:2">
      <c r="B28348" s="102"/>
    </row>
    <row r="28349" spans="2:2">
      <c r="B28349" s="102"/>
    </row>
    <row r="28350" spans="2:2">
      <c r="B28350" s="102"/>
    </row>
    <row r="28351" spans="2:2">
      <c r="B28351" s="102"/>
    </row>
    <row r="28352" spans="2:2">
      <c r="B28352" s="102"/>
    </row>
    <row r="28353" spans="2:2">
      <c r="B28353" s="102"/>
    </row>
    <row r="28354" spans="2:2">
      <c r="B28354" s="102"/>
    </row>
    <row r="28355" spans="2:2">
      <c r="B28355" s="102"/>
    </row>
    <row r="28356" spans="2:2">
      <c r="B28356" s="102"/>
    </row>
    <row r="28357" spans="2:2">
      <c r="B28357" s="102"/>
    </row>
    <row r="28358" spans="2:2">
      <c r="B28358" s="102"/>
    </row>
    <row r="28359" spans="2:2">
      <c r="B28359" s="102"/>
    </row>
    <row r="28360" spans="2:2">
      <c r="B28360" s="102"/>
    </row>
    <row r="28361" spans="2:2">
      <c r="B28361" s="102"/>
    </row>
    <row r="28362" spans="2:2">
      <c r="B28362" s="102"/>
    </row>
    <row r="28363" spans="2:2">
      <c r="B28363" s="102"/>
    </row>
    <row r="28364" spans="2:2">
      <c r="B28364" s="102"/>
    </row>
    <row r="28365" spans="2:2">
      <c r="B28365" s="102"/>
    </row>
    <row r="28366" spans="2:2">
      <c r="B28366" s="102"/>
    </row>
    <row r="28367" spans="2:2">
      <c r="B28367" s="102"/>
    </row>
    <row r="28368" spans="2:2">
      <c r="B28368" s="102"/>
    </row>
    <row r="28369" spans="2:2">
      <c r="B28369" s="102"/>
    </row>
    <row r="28370" spans="2:2">
      <c r="B28370" s="102"/>
    </row>
    <row r="28371" spans="2:2">
      <c r="B28371" s="102"/>
    </row>
    <row r="28372" spans="2:2">
      <c r="B28372" s="102"/>
    </row>
    <row r="28373" spans="2:2">
      <c r="B28373" s="102"/>
    </row>
    <row r="28374" spans="2:2">
      <c r="B28374" s="102"/>
    </row>
    <row r="28375" spans="2:2">
      <c r="B28375" s="102"/>
    </row>
    <row r="28376" spans="2:2">
      <c r="B28376" s="102"/>
    </row>
    <row r="28377" spans="2:2">
      <c r="B28377" s="102"/>
    </row>
    <row r="28378" spans="2:2">
      <c r="B28378" s="102"/>
    </row>
    <row r="28379" spans="2:2">
      <c r="B28379" s="102"/>
    </row>
    <row r="28380" spans="2:2">
      <c r="B28380" s="102"/>
    </row>
    <row r="28381" spans="2:2">
      <c r="B28381" s="102"/>
    </row>
    <row r="28382" spans="2:2">
      <c r="B28382" s="102"/>
    </row>
    <row r="28383" spans="2:2">
      <c r="B28383" s="102"/>
    </row>
    <row r="28384" spans="2:2">
      <c r="B28384" s="102"/>
    </row>
    <row r="28385" spans="2:2">
      <c r="B28385" s="102"/>
    </row>
    <row r="28386" spans="2:2">
      <c r="B28386" s="102"/>
    </row>
    <row r="28387" spans="2:2">
      <c r="B28387" s="102"/>
    </row>
    <row r="28388" spans="2:2">
      <c r="B28388" s="102"/>
    </row>
    <row r="28389" spans="2:2">
      <c r="B28389" s="102"/>
    </row>
    <row r="28390" spans="2:2">
      <c r="B28390" s="102"/>
    </row>
    <row r="28391" spans="2:2">
      <c r="B28391" s="102"/>
    </row>
    <row r="28392" spans="2:2">
      <c r="B28392" s="102"/>
    </row>
    <row r="28393" spans="2:2">
      <c r="B28393" s="102"/>
    </row>
    <row r="28394" spans="2:2">
      <c r="B28394" s="102"/>
    </row>
    <row r="28395" spans="2:2">
      <c r="B28395" s="102"/>
    </row>
    <row r="28396" spans="2:2">
      <c r="B28396" s="102"/>
    </row>
    <row r="28397" spans="2:2">
      <c r="B28397" s="102"/>
    </row>
    <row r="28398" spans="2:2">
      <c r="B28398" s="102"/>
    </row>
    <row r="28399" spans="2:2">
      <c r="B28399" s="102"/>
    </row>
    <row r="28400" spans="2:2">
      <c r="B28400" s="102"/>
    </row>
    <row r="28401" spans="2:2">
      <c r="B28401" s="102"/>
    </row>
    <row r="28402" spans="2:2">
      <c r="B28402" s="102"/>
    </row>
    <row r="28403" spans="2:2">
      <c r="B28403" s="102"/>
    </row>
    <row r="28404" spans="2:2">
      <c r="B28404" s="102"/>
    </row>
    <row r="28405" spans="2:2">
      <c r="B28405" s="102"/>
    </row>
    <row r="28406" spans="2:2">
      <c r="B28406" s="102"/>
    </row>
    <row r="28407" spans="2:2">
      <c r="B28407" s="102"/>
    </row>
    <row r="28408" spans="2:2">
      <c r="B28408" s="102"/>
    </row>
    <row r="28409" spans="2:2">
      <c r="B28409" s="102"/>
    </row>
    <row r="28410" spans="2:2">
      <c r="B28410" s="102"/>
    </row>
    <row r="28411" spans="2:2">
      <c r="B28411" s="102"/>
    </row>
    <row r="28412" spans="2:2">
      <c r="B28412" s="102"/>
    </row>
    <row r="28413" spans="2:2">
      <c r="B28413" s="102"/>
    </row>
    <row r="28414" spans="2:2">
      <c r="B28414" s="102"/>
    </row>
    <row r="28415" spans="2:2">
      <c r="B28415" s="102"/>
    </row>
    <row r="28416" spans="2:2">
      <c r="B28416" s="102"/>
    </row>
    <row r="28417" spans="2:2">
      <c r="B28417" s="102"/>
    </row>
    <row r="28418" spans="2:2">
      <c r="B28418" s="102"/>
    </row>
    <row r="28419" spans="2:2">
      <c r="B28419" s="102"/>
    </row>
    <row r="28420" spans="2:2">
      <c r="B28420" s="102"/>
    </row>
    <row r="28421" spans="2:2">
      <c r="B28421" s="102"/>
    </row>
    <row r="28422" spans="2:2">
      <c r="B28422" s="102"/>
    </row>
    <row r="28423" spans="2:2">
      <c r="B28423" s="102"/>
    </row>
    <row r="28424" spans="2:2">
      <c r="B28424" s="102"/>
    </row>
    <row r="28425" spans="2:2">
      <c r="B28425" s="102"/>
    </row>
    <row r="28426" spans="2:2">
      <c r="B28426" s="102"/>
    </row>
    <row r="28427" spans="2:2">
      <c r="B28427" s="102"/>
    </row>
    <row r="28428" spans="2:2">
      <c r="B28428" s="102"/>
    </row>
    <row r="28429" spans="2:2">
      <c r="B28429" s="102"/>
    </row>
    <row r="28430" spans="2:2">
      <c r="B28430" s="102"/>
    </row>
    <row r="28431" spans="2:2">
      <c r="B28431" s="102"/>
    </row>
    <row r="28432" spans="2:2">
      <c r="B28432" s="102"/>
    </row>
    <row r="28433" spans="2:2">
      <c r="B28433" s="102"/>
    </row>
    <row r="28434" spans="2:2">
      <c r="B28434" s="102"/>
    </row>
    <row r="28435" spans="2:2">
      <c r="B28435" s="102"/>
    </row>
    <row r="28436" spans="2:2">
      <c r="B28436" s="102"/>
    </row>
    <row r="28437" spans="2:2">
      <c r="B28437" s="102"/>
    </row>
    <row r="28438" spans="2:2">
      <c r="B28438" s="102"/>
    </row>
    <row r="28439" spans="2:2">
      <c r="B28439" s="102"/>
    </row>
    <row r="28440" spans="2:2">
      <c r="B28440" s="102"/>
    </row>
    <row r="28441" spans="2:2">
      <c r="B28441" s="102"/>
    </row>
    <row r="28442" spans="2:2">
      <c r="B28442" s="102"/>
    </row>
    <row r="28443" spans="2:2">
      <c r="B28443" s="102"/>
    </row>
    <row r="28444" spans="2:2">
      <c r="B28444" s="102"/>
    </row>
    <row r="28445" spans="2:2">
      <c r="B28445" s="102"/>
    </row>
    <row r="28446" spans="2:2">
      <c r="B28446" s="102"/>
    </row>
    <row r="28447" spans="2:2">
      <c r="B28447" s="102"/>
    </row>
    <row r="28448" spans="2:2">
      <c r="B28448" s="102"/>
    </row>
    <row r="28449" spans="2:2">
      <c r="B28449" s="102"/>
    </row>
    <row r="28450" spans="2:2">
      <c r="B28450" s="102"/>
    </row>
    <row r="28451" spans="2:2">
      <c r="B28451" s="102"/>
    </row>
    <row r="28452" spans="2:2">
      <c r="B28452" s="102"/>
    </row>
    <row r="28453" spans="2:2">
      <c r="B28453" s="102"/>
    </row>
    <row r="28454" spans="2:2">
      <c r="B28454" s="102"/>
    </row>
    <row r="28455" spans="2:2">
      <c r="B28455" s="102"/>
    </row>
    <row r="28456" spans="2:2">
      <c r="B28456" s="102"/>
    </row>
    <row r="28457" spans="2:2">
      <c r="B28457" s="102"/>
    </row>
    <row r="28458" spans="2:2">
      <c r="B28458" s="102"/>
    </row>
    <row r="28459" spans="2:2">
      <c r="B28459" s="102"/>
    </row>
    <row r="28460" spans="2:2">
      <c r="B28460" s="102"/>
    </row>
    <row r="28461" spans="2:2">
      <c r="B28461" s="102"/>
    </row>
    <row r="28462" spans="2:2">
      <c r="B28462" s="102"/>
    </row>
    <row r="28463" spans="2:2">
      <c r="B28463" s="102"/>
    </row>
    <row r="28464" spans="2:2">
      <c r="B28464" s="102"/>
    </row>
    <row r="28465" spans="2:2">
      <c r="B28465" s="102"/>
    </row>
    <row r="28466" spans="2:2">
      <c r="B28466" s="102"/>
    </row>
    <row r="28467" spans="2:2">
      <c r="B28467" s="102"/>
    </row>
    <row r="28468" spans="2:2">
      <c r="B28468" s="102"/>
    </row>
    <row r="28469" spans="2:2">
      <c r="B28469" s="102"/>
    </row>
    <row r="28470" spans="2:2">
      <c r="B28470" s="102"/>
    </row>
    <row r="28471" spans="2:2">
      <c r="B28471" s="102"/>
    </row>
    <row r="28472" spans="2:2">
      <c r="B28472" s="102"/>
    </row>
    <row r="28473" spans="2:2">
      <c r="B28473" s="102"/>
    </row>
    <row r="28474" spans="2:2">
      <c r="B28474" s="102"/>
    </row>
    <row r="28475" spans="2:2">
      <c r="B28475" s="102"/>
    </row>
    <row r="28476" spans="2:2">
      <c r="B28476" s="102"/>
    </row>
    <row r="28477" spans="2:2">
      <c r="B28477" s="102"/>
    </row>
    <row r="28478" spans="2:2">
      <c r="B28478" s="102"/>
    </row>
    <row r="28479" spans="2:2">
      <c r="B28479" s="102"/>
    </row>
    <row r="28480" spans="2:2">
      <c r="B28480" s="102"/>
    </row>
    <row r="28481" spans="2:2">
      <c r="B28481" s="102"/>
    </row>
    <row r="28482" spans="2:2">
      <c r="B28482" s="102"/>
    </row>
    <row r="28483" spans="2:2">
      <c r="B28483" s="102"/>
    </row>
    <row r="28484" spans="2:2">
      <c r="B28484" s="102"/>
    </row>
    <row r="28485" spans="2:2">
      <c r="B28485" s="102"/>
    </row>
    <row r="28486" spans="2:2">
      <c r="B28486" s="102"/>
    </row>
    <row r="28487" spans="2:2">
      <c r="B28487" s="102"/>
    </row>
    <row r="28488" spans="2:2">
      <c r="B28488" s="102"/>
    </row>
    <row r="28489" spans="2:2">
      <c r="B28489" s="102"/>
    </row>
    <row r="28490" spans="2:2">
      <c r="B28490" s="102"/>
    </row>
    <row r="28491" spans="2:2">
      <c r="B28491" s="102"/>
    </row>
    <row r="28492" spans="2:2">
      <c r="B28492" s="102"/>
    </row>
    <row r="28493" spans="2:2">
      <c r="B28493" s="102"/>
    </row>
    <row r="28494" spans="2:2">
      <c r="B28494" s="102"/>
    </row>
    <row r="28495" spans="2:2">
      <c r="B28495" s="102"/>
    </row>
    <row r="28496" spans="2:2">
      <c r="B28496" s="102"/>
    </row>
    <row r="28497" spans="2:2">
      <c r="B28497" s="102"/>
    </row>
    <row r="28498" spans="2:2">
      <c r="B28498" s="102"/>
    </row>
    <row r="28499" spans="2:2">
      <c r="B28499" s="102"/>
    </row>
    <row r="28500" spans="2:2">
      <c r="B28500" s="102"/>
    </row>
    <row r="28501" spans="2:2">
      <c r="B28501" s="102"/>
    </row>
    <row r="28502" spans="2:2">
      <c r="B28502" s="102"/>
    </row>
    <row r="28503" spans="2:2">
      <c r="B28503" s="102"/>
    </row>
    <row r="28504" spans="2:2">
      <c r="B28504" s="102"/>
    </row>
    <row r="28505" spans="2:2">
      <c r="B28505" s="102"/>
    </row>
    <row r="28506" spans="2:2">
      <c r="B28506" s="102"/>
    </row>
    <row r="28507" spans="2:2">
      <c r="B28507" s="102"/>
    </row>
    <row r="28508" spans="2:2">
      <c r="B28508" s="102"/>
    </row>
    <row r="28509" spans="2:2">
      <c r="B28509" s="102"/>
    </row>
    <row r="28510" spans="2:2">
      <c r="B28510" s="102"/>
    </row>
    <row r="28511" spans="2:2">
      <c r="B28511" s="102"/>
    </row>
    <row r="28512" spans="2:2">
      <c r="B28512" s="102"/>
    </row>
    <row r="28513" spans="2:2">
      <c r="B28513" s="102"/>
    </row>
    <row r="28514" spans="2:2">
      <c r="B28514" s="102"/>
    </row>
    <row r="28515" spans="2:2">
      <c r="B28515" s="102"/>
    </row>
    <row r="28516" spans="2:2">
      <c r="B28516" s="102"/>
    </row>
    <row r="28517" spans="2:2">
      <c r="B28517" s="102"/>
    </row>
    <row r="28518" spans="2:2">
      <c r="B28518" s="102"/>
    </row>
    <row r="28519" spans="2:2">
      <c r="B28519" s="102"/>
    </row>
    <row r="28520" spans="2:2">
      <c r="B28520" s="102"/>
    </row>
    <row r="28521" spans="2:2">
      <c r="B28521" s="102"/>
    </row>
    <row r="28522" spans="2:2">
      <c r="B28522" s="102"/>
    </row>
    <row r="28523" spans="2:2">
      <c r="B28523" s="102"/>
    </row>
    <row r="28524" spans="2:2">
      <c r="B28524" s="102"/>
    </row>
    <row r="28525" spans="2:2">
      <c r="B28525" s="102"/>
    </row>
    <row r="28526" spans="2:2">
      <c r="B28526" s="102"/>
    </row>
    <row r="28527" spans="2:2">
      <c r="B28527" s="102"/>
    </row>
    <row r="28528" spans="2:2">
      <c r="B28528" s="102"/>
    </row>
    <row r="28529" spans="2:2">
      <c r="B28529" s="102"/>
    </row>
    <row r="28530" spans="2:2">
      <c r="B28530" s="102"/>
    </row>
    <row r="28531" spans="2:2">
      <c r="B28531" s="102"/>
    </row>
    <row r="28532" spans="2:2">
      <c r="B28532" s="102"/>
    </row>
    <row r="28533" spans="2:2">
      <c r="B28533" s="102"/>
    </row>
    <row r="28534" spans="2:2">
      <c r="B28534" s="102"/>
    </row>
    <row r="28535" spans="2:2">
      <c r="B28535" s="102"/>
    </row>
    <row r="28536" spans="2:2">
      <c r="B28536" s="102"/>
    </row>
    <row r="28537" spans="2:2">
      <c r="B28537" s="102"/>
    </row>
    <row r="28538" spans="2:2">
      <c r="B28538" s="102"/>
    </row>
    <row r="28539" spans="2:2">
      <c r="B28539" s="102"/>
    </row>
    <row r="28540" spans="2:2">
      <c r="B28540" s="102"/>
    </row>
    <row r="28541" spans="2:2">
      <c r="B28541" s="102"/>
    </row>
    <row r="28542" spans="2:2">
      <c r="B28542" s="102"/>
    </row>
    <row r="28543" spans="2:2">
      <c r="B28543" s="102"/>
    </row>
    <row r="28544" spans="2:2">
      <c r="B28544" s="102"/>
    </row>
    <row r="28545" spans="2:2">
      <c r="B28545" s="102"/>
    </row>
    <row r="28546" spans="2:2">
      <c r="B28546" s="102"/>
    </row>
    <row r="28547" spans="2:2">
      <c r="B28547" s="102"/>
    </row>
    <row r="28548" spans="2:2">
      <c r="B28548" s="102"/>
    </row>
    <row r="28549" spans="2:2">
      <c r="B28549" s="102"/>
    </row>
    <row r="28550" spans="2:2">
      <c r="B28550" s="102"/>
    </row>
    <row r="28551" spans="2:2">
      <c r="B28551" s="102"/>
    </row>
    <row r="28552" spans="2:2">
      <c r="B28552" s="102"/>
    </row>
    <row r="28553" spans="2:2">
      <c r="B28553" s="102"/>
    </row>
    <row r="28554" spans="2:2">
      <c r="B28554" s="102"/>
    </row>
    <row r="28555" spans="2:2">
      <c r="B28555" s="102"/>
    </row>
    <row r="28556" spans="2:2">
      <c r="B28556" s="102"/>
    </row>
    <row r="28557" spans="2:2">
      <c r="B28557" s="102"/>
    </row>
    <row r="28558" spans="2:2">
      <c r="B28558" s="102"/>
    </row>
    <row r="28559" spans="2:2">
      <c r="B28559" s="102"/>
    </row>
    <row r="28560" spans="2:2">
      <c r="B28560" s="102"/>
    </row>
    <row r="28561" spans="2:2">
      <c r="B28561" s="102"/>
    </row>
    <row r="28562" spans="2:2">
      <c r="B28562" s="102"/>
    </row>
    <row r="28563" spans="2:2">
      <c r="B28563" s="102"/>
    </row>
    <row r="28564" spans="2:2">
      <c r="B28564" s="102"/>
    </row>
    <row r="28565" spans="2:2">
      <c r="B28565" s="102"/>
    </row>
    <row r="28566" spans="2:2">
      <c r="B28566" s="102"/>
    </row>
    <row r="28567" spans="2:2">
      <c r="B28567" s="102"/>
    </row>
    <row r="28568" spans="2:2">
      <c r="B28568" s="102"/>
    </row>
    <row r="28569" spans="2:2">
      <c r="B28569" s="102"/>
    </row>
    <row r="28570" spans="2:2">
      <c r="B28570" s="102"/>
    </row>
    <row r="28571" spans="2:2">
      <c r="B28571" s="102"/>
    </row>
    <row r="28572" spans="2:2">
      <c r="B28572" s="102"/>
    </row>
    <row r="28573" spans="2:2">
      <c r="B28573" s="102"/>
    </row>
    <row r="28574" spans="2:2">
      <c r="B28574" s="102"/>
    </row>
    <row r="28575" spans="2:2">
      <c r="B28575" s="102"/>
    </row>
    <row r="28576" spans="2:2">
      <c r="B28576" s="102"/>
    </row>
    <row r="28577" spans="2:2">
      <c r="B28577" s="102"/>
    </row>
    <row r="28578" spans="2:2">
      <c r="B28578" s="102"/>
    </row>
    <row r="28579" spans="2:2">
      <c r="B28579" s="102"/>
    </row>
    <row r="28580" spans="2:2">
      <c r="B28580" s="102"/>
    </row>
    <row r="28581" spans="2:2">
      <c r="B28581" s="102"/>
    </row>
    <row r="28582" spans="2:2">
      <c r="B28582" s="102"/>
    </row>
    <row r="28583" spans="2:2">
      <c r="B28583" s="102"/>
    </row>
    <row r="28584" spans="2:2">
      <c r="B28584" s="102"/>
    </row>
    <row r="28585" spans="2:2">
      <c r="B28585" s="102"/>
    </row>
    <row r="28586" spans="2:2">
      <c r="B28586" s="102"/>
    </row>
    <row r="28587" spans="2:2">
      <c r="B28587" s="102"/>
    </row>
    <row r="28588" spans="2:2">
      <c r="B28588" s="102"/>
    </row>
    <row r="28589" spans="2:2">
      <c r="B28589" s="102"/>
    </row>
    <row r="28590" spans="2:2">
      <c r="B28590" s="102"/>
    </row>
    <row r="28591" spans="2:2">
      <c r="B28591" s="102"/>
    </row>
    <row r="28592" spans="2:2">
      <c r="B28592" s="102"/>
    </row>
    <row r="28593" spans="2:2">
      <c r="B28593" s="102"/>
    </row>
    <row r="28594" spans="2:2">
      <c r="B28594" s="102"/>
    </row>
    <row r="28595" spans="2:2">
      <c r="B28595" s="102"/>
    </row>
    <row r="28596" spans="2:2">
      <c r="B28596" s="102"/>
    </row>
    <row r="28597" spans="2:2">
      <c r="B28597" s="102"/>
    </row>
    <row r="28598" spans="2:2">
      <c r="B28598" s="102"/>
    </row>
    <row r="28599" spans="2:2">
      <c r="B28599" s="102"/>
    </row>
    <row r="28600" spans="2:2">
      <c r="B28600" s="102"/>
    </row>
    <row r="28601" spans="2:2">
      <c r="B28601" s="102"/>
    </row>
    <row r="28602" spans="2:2">
      <c r="B28602" s="102"/>
    </row>
    <row r="28603" spans="2:2">
      <c r="B28603" s="102"/>
    </row>
    <row r="28604" spans="2:2">
      <c r="B28604" s="102"/>
    </row>
    <row r="28605" spans="2:2">
      <c r="B28605" s="102"/>
    </row>
    <row r="28606" spans="2:2">
      <c r="B28606" s="102"/>
    </row>
    <row r="28607" spans="2:2">
      <c r="B28607" s="102"/>
    </row>
    <row r="28608" spans="2:2">
      <c r="B28608" s="102"/>
    </row>
    <row r="28609" spans="2:2">
      <c r="B28609" s="102"/>
    </row>
    <row r="28610" spans="2:2">
      <c r="B28610" s="102"/>
    </row>
    <row r="28611" spans="2:2">
      <c r="B28611" s="102"/>
    </row>
    <row r="28612" spans="2:2">
      <c r="B28612" s="102"/>
    </row>
    <row r="28613" spans="2:2">
      <c r="B28613" s="102"/>
    </row>
    <row r="28614" spans="2:2">
      <c r="B28614" s="102"/>
    </row>
    <row r="28615" spans="2:2">
      <c r="B28615" s="102"/>
    </row>
    <row r="28616" spans="2:2">
      <c r="B28616" s="102"/>
    </row>
    <row r="28617" spans="2:2">
      <c r="B28617" s="102"/>
    </row>
    <row r="28618" spans="2:2">
      <c r="B28618" s="102"/>
    </row>
    <row r="28619" spans="2:2">
      <c r="B28619" s="102"/>
    </row>
    <row r="28620" spans="2:2">
      <c r="B28620" s="102"/>
    </row>
    <row r="28621" spans="2:2">
      <c r="B28621" s="102"/>
    </row>
    <row r="28622" spans="2:2">
      <c r="B28622" s="102"/>
    </row>
    <row r="28623" spans="2:2">
      <c r="B28623" s="102"/>
    </row>
    <row r="28624" spans="2:2">
      <c r="B28624" s="102"/>
    </row>
    <row r="28625" spans="2:2">
      <c r="B28625" s="102"/>
    </row>
    <row r="28626" spans="2:2">
      <c r="B28626" s="102"/>
    </row>
    <row r="28627" spans="2:2">
      <c r="B28627" s="102"/>
    </row>
    <row r="28628" spans="2:2">
      <c r="B28628" s="102"/>
    </row>
    <row r="28629" spans="2:2">
      <c r="B28629" s="102"/>
    </row>
    <row r="28630" spans="2:2">
      <c r="B28630" s="102"/>
    </row>
    <row r="28631" spans="2:2">
      <c r="B28631" s="102"/>
    </row>
    <row r="28632" spans="2:2">
      <c r="B28632" s="102"/>
    </row>
    <row r="28633" spans="2:2">
      <c r="B28633" s="102"/>
    </row>
    <row r="28634" spans="2:2">
      <c r="B28634" s="102"/>
    </row>
    <row r="28635" spans="2:2">
      <c r="B28635" s="102"/>
    </row>
    <row r="28636" spans="2:2">
      <c r="B28636" s="102"/>
    </row>
    <row r="28637" spans="2:2">
      <c r="B28637" s="102"/>
    </row>
    <row r="28638" spans="2:2">
      <c r="B28638" s="102"/>
    </row>
    <row r="28639" spans="2:2">
      <c r="B28639" s="102"/>
    </row>
    <row r="28640" spans="2:2">
      <c r="B28640" s="102"/>
    </row>
    <row r="28641" spans="2:2">
      <c r="B28641" s="102"/>
    </row>
    <row r="28642" spans="2:2">
      <c r="B28642" s="102"/>
    </row>
    <row r="28643" spans="2:2">
      <c r="B28643" s="102"/>
    </row>
    <row r="28644" spans="2:2">
      <c r="B28644" s="102"/>
    </row>
    <row r="28645" spans="2:2">
      <c r="B28645" s="102"/>
    </row>
    <row r="28646" spans="2:2">
      <c r="B28646" s="102"/>
    </row>
    <row r="28647" spans="2:2">
      <c r="B28647" s="102"/>
    </row>
    <row r="28648" spans="2:2">
      <c r="B28648" s="102"/>
    </row>
    <row r="28649" spans="2:2">
      <c r="B28649" s="102"/>
    </row>
    <row r="28650" spans="2:2">
      <c r="B28650" s="102"/>
    </row>
    <row r="28651" spans="2:2">
      <c r="B28651" s="102"/>
    </row>
    <row r="28652" spans="2:2">
      <c r="B28652" s="102"/>
    </row>
    <row r="28653" spans="2:2">
      <c r="B28653" s="102"/>
    </row>
    <row r="28654" spans="2:2">
      <c r="B28654" s="102"/>
    </row>
    <row r="28655" spans="2:2">
      <c r="B28655" s="102"/>
    </row>
    <row r="28656" spans="2:2">
      <c r="B28656" s="102"/>
    </row>
    <row r="28657" spans="2:2">
      <c r="B28657" s="102"/>
    </row>
    <row r="28658" spans="2:2">
      <c r="B28658" s="102"/>
    </row>
    <row r="28659" spans="2:2">
      <c r="B28659" s="102"/>
    </row>
    <row r="28660" spans="2:2">
      <c r="B28660" s="102"/>
    </row>
    <row r="28661" spans="2:2">
      <c r="B28661" s="102"/>
    </row>
    <row r="28662" spans="2:2">
      <c r="B28662" s="102"/>
    </row>
    <row r="28663" spans="2:2">
      <c r="B28663" s="102"/>
    </row>
    <row r="28664" spans="2:2">
      <c r="B28664" s="102"/>
    </row>
    <row r="28665" spans="2:2">
      <c r="B28665" s="102"/>
    </row>
    <row r="28666" spans="2:2">
      <c r="B28666" s="102"/>
    </row>
    <row r="28667" spans="2:2">
      <c r="B28667" s="102"/>
    </row>
    <row r="28668" spans="2:2">
      <c r="B28668" s="102"/>
    </row>
    <row r="28669" spans="2:2">
      <c r="B28669" s="102"/>
    </row>
    <row r="28670" spans="2:2">
      <c r="B28670" s="102"/>
    </row>
    <row r="28671" spans="2:2">
      <c r="B28671" s="102"/>
    </row>
    <row r="28672" spans="2:2">
      <c r="B28672" s="102"/>
    </row>
    <row r="28673" spans="2:2">
      <c r="B28673" s="102"/>
    </row>
    <row r="28674" spans="2:2">
      <c r="B28674" s="102"/>
    </row>
    <row r="28675" spans="2:2">
      <c r="B28675" s="102"/>
    </row>
    <row r="28676" spans="2:2">
      <c r="B28676" s="102"/>
    </row>
    <row r="28677" spans="2:2">
      <c r="B28677" s="102"/>
    </row>
    <row r="28678" spans="2:2">
      <c r="B28678" s="102"/>
    </row>
    <row r="28679" spans="2:2">
      <c r="B28679" s="102"/>
    </row>
    <row r="28680" spans="2:2">
      <c r="B28680" s="102"/>
    </row>
    <row r="28681" spans="2:2">
      <c r="B28681" s="102"/>
    </row>
    <row r="28682" spans="2:2">
      <c r="B28682" s="102"/>
    </row>
    <row r="28683" spans="2:2">
      <c r="B28683" s="102"/>
    </row>
    <row r="28684" spans="2:2">
      <c r="B28684" s="102"/>
    </row>
    <row r="28685" spans="2:2">
      <c r="B28685" s="102"/>
    </row>
    <row r="28686" spans="2:2">
      <c r="B28686" s="102"/>
    </row>
    <row r="28687" spans="2:2">
      <c r="B28687" s="102"/>
    </row>
    <row r="28688" spans="2:2">
      <c r="B28688" s="102"/>
    </row>
    <row r="28689" spans="2:2">
      <c r="B28689" s="102"/>
    </row>
    <row r="28690" spans="2:2">
      <c r="B28690" s="102"/>
    </row>
    <row r="28691" spans="2:2">
      <c r="B28691" s="102"/>
    </row>
    <row r="28692" spans="2:2">
      <c r="B28692" s="102"/>
    </row>
    <row r="28693" spans="2:2">
      <c r="B28693" s="102"/>
    </row>
    <row r="28694" spans="2:2">
      <c r="B28694" s="102"/>
    </row>
    <row r="28695" spans="2:2">
      <c r="B28695" s="102"/>
    </row>
    <row r="28696" spans="2:2">
      <c r="B28696" s="102"/>
    </row>
    <row r="28697" spans="2:2">
      <c r="B28697" s="102"/>
    </row>
    <row r="28698" spans="2:2">
      <c r="B28698" s="102"/>
    </row>
    <row r="28699" spans="2:2">
      <c r="B28699" s="102"/>
    </row>
    <row r="28700" spans="2:2">
      <c r="B28700" s="102"/>
    </row>
    <row r="28701" spans="2:2">
      <c r="B28701" s="102"/>
    </row>
    <row r="28702" spans="2:2">
      <c r="B28702" s="102"/>
    </row>
    <row r="28703" spans="2:2">
      <c r="B28703" s="102"/>
    </row>
    <row r="28704" spans="2:2">
      <c r="B28704" s="102"/>
    </row>
    <row r="28705" spans="2:2">
      <c r="B28705" s="102"/>
    </row>
    <row r="28706" spans="2:2">
      <c r="B28706" s="102"/>
    </row>
    <row r="28707" spans="2:2">
      <c r="B28707" s="102"/>
    </row>
    <row r="28708" spans="2:2">
      <c r="B28708" s="102"/>
    </row>
    <row r="28709" spans="2:2">
      <c r="B28709" s="102"/>
    </row>
    <row r="28710" spans="2:2">
      <c r="B28710" s="102"/>
    </row>
    <row r="28711" spans="2:2">
      <c r="B28711" s="102"/>
    </row>
    <row r="28712" spans="2:2">
      <c r="B28712" s="102"/>
    </row>
    <row r="28713" spans="2:2">
      <c r="B28713" s="102"/>
    </row>
    <row r="28714" spans="2:2">
      <c r="B28714" s="102"/>
    </row>
    <row r="28715" spans="2:2">
      <c r="B28715" s="102"/>
    </row>
    <row r="28716" spans="2:2">
      <c r="B28716" s="102"/>
    </row>
    <row r="28717" spans="2:2">
      <c r="B28717" s="102"/>
    </row>
    <row r="28718" spans="2:2">
      <c r="B28718" s="102"/>
    </row>
    <row r="28719" spans="2:2">
      <c r="B28719" s="102"/>
    </row>
    <row r="28720" spans="2:2">
      <c r="B28720" s="102"/>
    </row>
    <row r="28721" spans="2:2">
      <c r="B28721" s="102"/>
    </row>
    <row r="28722" spans="2:2">
      <c r="B28722" s="102"/>
    </row>
    <row r="28723" spans="2:2">
      <c r="B28723" s="102"/>
    </row>
    <row r="28724" spans="2:2">
      <c r="B28724" s="102"/>
    </row>
    <row r="28725" spans="2:2">
      <c r="B28725" s="102"/>
    </row>
    <row r="28726" spans="2:2">
      <c r="B28726" s="102"/>
    </row>
    <row r="28727" spans="2:2">
      <c r="B28727" s="102"/>
    </row>
    <row r="28728" spans="2:2">
      <c r="B28728" s="102"/>
    </row>
    <row r="28729" spans="2:2">
      <c r="B28729" s="102"/>
    </row>
    <row r="28730" spans="2:2">
      <c r="B28730" s="102"/>
    </row>
    <row r="28731" spans="2:2">
      <c r="B28731" s="102"/>
    </row>
    <row r="28732" spans="2:2">
      <c r="B28732" s="102"/>
    </row>
    <row r="28733" spans="2:2">
      <c r="B28733" s="102"/>
    </row>
    <row r="28734" spans="2:2">
      <c r="B28734" s="102"/>
    </row>
    <row r="28735" spans="2:2">
      <c r="B28735" s="102"/>
    </row>
    <row r="28736" spans="2:2">
      <c r="B28736" s="102"/>
    </row>
    <row r="28737" spans="2:2">
      <c r="B28737" s="102"/>
    </row>
    <row r="28738" spans="2:2">
      <c r="B28738" s="102"/>
    </row>
    <row r="28739" spans="2:2">
      <c r="B28739" s="102"/>
    </row>
    <row r="28740" spans="2:2">
      <c r="B28740" s="102"/>
    </row>
    <row r="28741" spans="2:2">
      <c r="B28741" s="102"/>
    </row>
    <row r="28742" spans="2:2">
      <c r="B28742" s="102"/>
    </row>
    <row r="28743" spans="2:2">
      <c r="B28743" s="102"/>
    </row>
    <row r="28744" spans="2:2">
      <c r="B28744" s="102"/>
    </row>
    <row r="28745" spans="2:2">
      <c r="B28745" s="102"/>
    </row>
    <row r="28746" spans="2:2">
      <c r="B28746" s="102"/>
    </row>
    <row r="28747" spans="2:2">
      <c r="B28747" s="102"/>
    </row>
    <row r="28748" spans="2:2">
      <c r="B28748" s="102"/>
    </row>
    <row r="28749" spans="2:2">
      <c r="B28749" s="102"/>
    </row>
    <row r="28750" spans="2:2">
      <c r="B28750" s="102"/>
    </row>
    <row r="28751" spans="2:2">
      <c r="B28751" s="102"/>
    </row>
    <row r="28752" spans="2:2">
      <c r="B28752" s="102"/>
    </row>
    <row r="28753" spans="2:2">
      <c r="B28753" s="102"/>
    </row>
    <row r="28754" spans="2:2">
      <c r="B28754" s="102"/>
    </row>
    <row r="28755" spans="2:2">
      <c r="B28755" s="102"/>
    </row>
    <row r="28756" spans="2:2">
      <c r="B28756" s="102"/>
    </row>
    <row r="28757" spans="2:2">
      <c r="B28757" s="102"/>
    </row>
    <row r="28758" spans="2:2">
      <c r="B28758" s="102"/>
    </row>
    <row r="28759" spans="2:2">
      <c r="B28759" s="102"/>
    </row>
    <row r="28760" spans="2:2">
      <c r="B28760" s="102"/>
    </row>
    <row r="28761" spans="2:2">
      <c r="B28761" s="102"/>
    </row>
    <row r="28762" spans="2:2">
      <c r="B28762" s="102"/>
    </row>
    <row r="28763" spans="2:2">
      <c r="B28763" s="102"/>
    </row>
    <row r="28764" spans="2:2">
      <c r="B28764" s="102"/>
    </row>
    <row r="28765" spans="2:2">
      <c r="B28765" s="102"/>
    </row>
    <row r="28766" spans="2:2">
      <c r="B28766" s="102"/>
    </row>
    <row r="28767" spans="2:2">
      <c r="B28767" s="102"/>
    </row>
    <row r="28768" spans="2:2">
      <c r="B28768" s="102"/>
    </row>
    <row r="28769" spans="2:2">
      <c r="B28769" s="102"/>
    </row>
    <row r="28770" spans="2:2">
      <c r="B28770" s="102"/>
    </row>
    <row r="28771" spans="2:2">
      <c r="B28771" s="102"/>
    </row>
    <row r="28772" spans="2:2">
      <c r="B28772" s="102"/>
    </row>
    <row r="28773" spans="2:2">
      <c r="B28773" s="102"/>
    </row>
    <row r="28774" spans="2:2">
      <c r="B28774" s="102"/>
    </row>
    <row r="28775" spans="2:2">
      <c r="B28775" s="102"/>
    </row>
    <row r="28776" spans="2:2">
      <c r="B28776" s="102"/>
    </row>
    <row r="28777" spans="2:2">
      <c r="B28777" s="102"/>
    </row>
    <row r="28778" spans="2:2">
      <c r="B28778" s="102"/>
    </row>
    <row r="28779" spans="2:2">
      <c r="B28779" s="102"/>
    </row>
    <row r="28780" spans="2:2">
      <c r="B28780" s="102"/>
    </row>
    <row r="28781" spans="2:2">
      <c r="B28781" s="102"/>
    </row>
    <row r="28782" spans="2:2">
      <c r="B28782" s="102"/>
    </row>
    <row r="28783" spans="2:2">
      <c r="B28783" s="102"/>
    </row>
    <row r="28784" spans="2:2">
      <c r="B28784" s="102"/>
    </row>
    <row r="28785" spans="2:2">
      <c r="B28785" s="102"/>
    </row>
    <row r="28786" spans="2:2">
      <c r="B28786" s="102"/>
    </row>
    <row r="28787" spans="2:2">
      <c r="B28787" s="102"/>
    </row>
    <row r="28788" spans="2:2">
      <c r="B28788" s="102"/>
    </row>
    <row r="28789" spans="2:2">
      <c r="B28789" s="102"/>
    </row>
    <row r="28790" spans="2:2">
      <c r="B28790" s="102"/>
    </row>
    <row r="28791" spans="2:2">
      <c r="B28791" s="102"/>
    </row>
    <row r="28792" spans="2:2">
      <c r="B28792" s="102"/>
    </row>
    <row r="28793" spans="2:2">
      <c r="B28793" s="102"/>
    </row>
    <row r="28794" spans="2:2">
      <c r="B28794" s="102"/>
    </row>
    <row r="28795" spans="2:2">
      <c r="B28795" s="102"/>
    </row>
    <row r="28796" spans="2:2">
      <c r="B28796" s="102"/>
    </row>
    <row r="28797" spans="2:2">
      <c r="B28797" s="102"/>
    </row>
    <row r="28798" spans="2:2">
      <c r="B28798" s="102"/>
    </row>
    <row r="28799" spans="2:2">
      <c r="B28799" s="102"/>
    </row>
    <row r="28800" spans="2:2">
      <c r="B28800" s="102"/>
    </row>
    <row r="28801" spans="2:2">
      <c r="B28801" s="102"/>
    </row>
    <row r="28802" spans="2:2">
      <c r="B28802" s="102"/>
    </row>
    <row r="28803" spans="2:2">
      <c r="B28803" s="102"/>
    </row>
    <row r="28804" spans="2:2">
      <c r="B28804" s="102"/>
    </row>
    <row r="28805" spans="2:2">
      <c r="B28805" s="102"/>
    </row>
    <row r="28806" spans="2:2">
      <c r="B28806" s="102"/>
    </row>
    <row r="28807" spans="2:2">
      <c r="B28807" s="102"/>
    </row>
    <row r="28808" spans="2:2">
      <c r="B28808" s="102"/>
    </row>
    <row r="28809" spans="2:2">
      <c r="B28809" s="102"/>
    </row>
    <row r="28810" spans="2:2">
      <c r="B28810" s="102"/>
    </row>
    <row r="28811" spans="2:2">
      <c r="B28811" s="102"/>
    </row>
    <row r="28812" spans="2:2">
      <c r="B28812" s="102"/>
    </row>
    <row r="28813" spans="2:2">
      <c r="B28813" s="102"/>
    </row>
    <row r="28814" spans="2:2">
      <c r="B28814" s="102"/>
    </row>
    <row r="28815" spans="2:2">
      <c r="B28815" s="102"/>
    </row>
    <row r="28816" spans="2:2">
      <c r="B28816" s="102"/>
    </row>
    <row r="28817" spans="2:2">
      <c r="B28817" s="102"/>
    </row>
    <row r="28818" spans="2:2">
      <c r="B28818" s="102"/>
    </row>
    <row r="28819" spans="2:2">
      <c r="B28819" s="102"/>
    </row>
    <row r="28820" spans="2:2">
      <c r="B28820" s="102"/>
    </row>
    <row r="28821" spans="2:2">
      <c r="B28821" s="102"/>
    </row>
    <row r="28822" spans="2:2">
      <c r="B28822" s="102"/>
    </row>
    <row r="28823" spans="2:2">
      <c r="B28823" s="102"/>
    </row>
    <row r="28824" spans="2:2">
      <c r="B28824" s="102"/>
    </row>
    <row r="28825" spans="2:2">
      <c r="B28825" s="102"/>
    </row>
    <row r="28826" spans="2:2">
      <c r="B28826" s="102"/>
    </row>
    <row r="28827" spans="2:2">
      <c r="B28827" s="102"/>
    </row>
    <row r="28828" spans="2:2">
      <c r="B28828" s="102"/>
    </row>
    <row r="28829" spans="2:2">
      <c r="B28829" s="102"/>
    </row>
    <row r="28830" spans="2:2">
      <c r="B28830" s="102"/>
    </row>
    <row r="28831" spans="2:2">
      <c r="B28831" s="102"/>
    </row>
    <row r="28832" spans="2:2">
      <c r="B28832" s="102"/>
    </row>
    <row r="28833" spans="2:2">
      <c r="B28833" s="102"/>
    </row>
    <row r="28834" spans="2:2">
      <c r="B28834" s="102"/>
    </row>
    <row r="28835" spans="2:2">
      <c r="B28835" s="102"/>
    </row>
    <row r="28836" spans="2:2">
      <c r="B28836" s="102"/>
    </row>
    <row r="28837" spans="2:2">
      <c r="B28837" s="102"/>
    </row>
    <row r="28838" spans="2:2">
      <c r="B28838" s="102"/>
    </row>
    <row r="28839" spans="2:2">
      <c r="B28839" s="102"/>
    </row>
    <row r="28840" spans="2:2">
      <c r="B28840" s="102"/>
    </row>
    <row r="28841" spans="2:2">
      <c r="B28841" s="102"/>
    </row>
    <row r="28842" spans="2:2">
      <c r="B28842" s="102"/>
    </row>
    <row r="28843" spans="2:2">
      <c r="B28843" s="102"/>
    </row>
    <row r="28844" spans="2:2">
      <c r="B28844" s="102"/>
    </row>
    <row r="28845" spans="2:2">
      <c r="B28845" s="102"/>
    </row>
    <row r="28846" spans="2:2">
      <c r="B28846" s="102"/>
    </row>
    <row r="28847" spans="2:2">
      <c r="B28847" s="102"/>
    </row>
    <row r="28848" spans="2:2">
      <c r="B28848" s="102"/>
    </row>
    <row r="28849" spans="2:2">
      <c r="B28849" s="102"/>
    </row>
    <row r="28850" spans="2:2">
      <c r="B28850" s="102"/>
    </row>
    <row r="28851" spans="2:2">
      <c r="B28851" s="102"/>
    </row>
    <row r="28852" spans="2:2">
      <c r="B28852" s="102"/>
    </row>
    <row r="28853" spans="2:2">
      <c r="B28853" s="102"/>
    </row>
    <row r="28854" spans="2:2">
      <c r="B28854" s="102"/>
    </row>
    <row r="28855" spans="2:2">
      <c r="B28855" s="102"/>
    </row>
    <row r="28856" spans="2:2">
      <c r="B28856" s="102"/>
    </row>
    <row r="28857" spans="2:2">
      <c r="B28857" s="102"/>
    </row>
    <row r="28858" spans="2:2">
      <c r="B28858" s="102"/>
    </row>
    <row r="28859" spans="2:2">
      <c r="B28859" s="102"/>
    </row>
    <row r="28860" spans="2:2">
      <c r="B28860" s="102"/>
    </row>
    <row r="28861" spans="2:2">
      <c r="B28861" s="102"/>
    </row>
    <row r="28862" spans="2:2">
      <c r="B28862" s="102"/>
    </row>
    <row r="28863" spans="2:2">
      <c r="B28863" s="102"/>
    </row>
    <row r="28864" spans="2:2">
      <c r="B28864" s="102"/>
    </row>
    <row r="28865" spans="2:2">
      <c r="B28865" s="102"/>
    </row>
    <row r="28866" spans="2:2">
      <c r="B28866" s="102"/>
    </row>
    <row r="28867" spans="2:2">
      <c r="B28867" s="102"/>
    </row>
    <row r="28868" spans="2:2">
      <c r="B28868" s="102"/>
    </row>
    <row r="28869" spans="2:2">
      <c r="B28869" s="102"/>
    </row>
    <row r="28870" spans="2:2">
      <c r="B28870" s="102"/>
    </row>
    <row r="28871" spans="2:2">
      <c r="B28871" s="102"/>
    </row>
    <row r="28872" spans="2:2">
      <c r="B28872" s="102"/>
    </row>
    <row r="28873" spans="2:2">
      <c r="B28873" s="102"/>
    </row>
    <row r="28874" spans="2:2">
      <c r="B28874" s="102"/>
    </row>
    <row r="28875" spans="2:2">
      <c r="B28875" s="102"/>
    </row>
    <row r="28876" spans="2:2">
      <c r="B28876" s="102"/>
    </row>
    <row r="28877" spans="2:2">
      <c r="B28877" s="102"/>
    </row>
    <row r="28878" spans="2:2">
      <c r="B28878" s="102"/>
    </row>
    <row r="28879" spans="2:2">
      <c r="B28879" s="102"/>
    </row>
    <row r="28880" spans="2:2">
      <c r="B28880" s="102"/>
    </row>
    <row r="28881" spans="2:2">
      <c r="B28881" s="102"/>
    </row>
    <row r="28882" spans="2:2">
      <c r="B28882" s="102"/>
    </row>
    <row r="28883" spans="2:2">
      <c r="B28883" s="102"/>
    </row>
    <row r="28884" spans="2:2">
      <c r="B28884" s="102"/>
    </row>
    <row r="28885" spans="2:2">
      <c r="B28885" s="102"/>
    </row>
    <row r="28886" spans="2:2">
      <c r="B28886" s="102"/>
    </row>
    <row r="28887" spans="2:2">
      <c r="B28887" s="102"/>
    </row>
    <row r="28888" spans="2:2">
      <c r="B28888" s="102"/>
    </row>
    <row r="28889" spans="2:2">
      <c r="B28889" s="102"/>
    </row>
    <row r="28890" spans="2:2">
      <c r="B28890" s="102"/>
    </row>
    <row r="28891" spans="2:2">
      <c r="B28891" s="102"/>
    </row>
    <row r="28892" spans="2:2">
      <c r="B28892" s="102"/>
    </row>
    <row r="28893" spans="2:2">
      <c r="B28893" s="102"/>
    </row>
    <row r="28894" spans="2:2">
      <c r="B28894" s="102"/>
    </row>
    <row r="28895" spans="2:2">
      <c r="B28895" s="102"/>
    </row>
    <row r="28896" spans="2:2">
      <c r="B28896" s="102"/>
    </row>
    <row r="28897" spans="2:2">
      <c r="B28897" s="102"/>
    </row>
    <row r="28898" spans="2:2">
      <c r="B28898" s="102"/>
    </row>
    <row r="28899" spans="2:2">
      <c r="B28899" s="102"/>
    </row>
    <row r="28900" spans="2:2">
      <c r="B28900" s="102"/>
    </row>
    <row r="28901" spans="2:2">
      <c r="B28901" s="102"/>
    </row>
    <row r="28902" spans="2:2">
      <c r="B28902" s="102"/>
    </row>
    <row r="28903" spans="2:2">
      <c r="B28903" s="102"/>
    </row>
    <row r="28904" spans="2:2">
      <c r="B28904" s="102"/>
    </row>
    <row r="28905" spans="2:2">
      <c r="B28905" s="102"/>
    </row>
    <row r="28906" spans="2:2">
      <c r="B28906" s="102"/>
    </row>
    <row r="28907" spans="2:2">
      <c r="B28907" s="102"/>
    </row>
    <row r="28908" spans="2:2">
      <c r="B28908" s="102"/>
    </row>
    <row r="28909" spans="2:2">
      <c r="B28909" s="102"/>
    </row>
    <row r="28910" spans="2:2">
      <c r="B28910" s="102"/>
    </row>
    <row r="28911" spans="2:2">
      <c r="B28911" s="102"/>
    </row>
    <row r="28912" spans="2:2">
      <c r="B28912" s="102"/>
    </row>
    <row r="28913" spans="2:2">
      <c r="B28913" s="102"/>
    </row>
    <row r="28914" spans="2:2">
      <c r="B28914" s="102"/>
    </row>
    <row r="28915" spans="2:2">
      <c r="B28915" s="102"/>
    </row>
    <row r="28916" spans="2:2">
      <c r="B28916" s="102"/>
    </row>
    <row r="28917" spans="2:2">
      <c r="B28917" s="102"/>
    </row>
    <row r="28918" spans="2:2">
      <c r="B28918" s="102"/>
    </row>
    <row r="28919" spans="2:2">
      <c r="B28919" s="102"/>
    </row>
    <row r="28920" spans="2:2">
      <c r="B28920" s="102"/>
    </row>
    <row r="28921" spans="2:2">
      <c r="B28921" s="102"/>
    </row>
    <row r="28922" spans="2:2">
      <c r="B28922" s="102"/>
    </row>
    <row r="28923" spans="2:2">
      <c r="B28923" s="102"/>
    </row>
    <row r="28924" spans="2:2">
      <c r="B28924" s="102"/>
    </row>
    <row r="28925" spans="2:2">
      <c r="B28925" s="102"/>
    </row>
    <row r="28926" spans="2:2">
      <c r="B28926" s="102"/>
    </row>
    <row r="28927" spans="2:2">
      <c r="B28927" s="102"/>
    </row>
    <row r="28928" spans="2:2">
      <c r="B28928" s="102"/>
    </row>
    <row r="28929" spans="2:2">
      <c r="B28929" s="102"/>
    </row>
    <row r="28930" spans="2:2">
      <c r="B28930" s="102"/>
    </row>
    <row r="28931" spans="2:2">
      <c r="B28931" s="102"/>
    </row>
    <row r="28932" spans="2:2">
      <c r="B28932" s="102"/>
    </row>
    <row r="28933" spans="2:2">
      <c r="B28933" s="102"/>
    </row>
    <row r="28934" spans="2:2">
      <c r="B28934" s="102"/>
    </row>
    <row r="28935" spans="2:2">
      <c r="B28935" s="102"/>
    </row>
    <row r="28936" spans="2:2">
      <c r="B28936" s="102"/>
    </row>
    <row r="28937" spans="2:2">
      <c r="B28937" s="102"/>
    </row>
    <row r="28938" spans="2:2">
      <c r="B28938" s="102"/>
    </row>
    <row r="28939" spans="2:2">
      <c r="B28939" s="102"/>
    </row>
    <row r="28940" spans="2:2">
      <c r="B28940" s="102"/>
    </row>
    <row r="28941" spans="2:2">
      <c r="B28941" s="102"/>
    </row>
    <row r="28942" spans="2:2">
      <c r="B28942" s="102"/>
    </row>
    <row r="28943" spans="2:2">
      <c r="B28943" s="102"/>
    </row>
    <row r="28944" spans="2:2">
      <c r="B28944" s="102"/>
    </row>
    <row r="28945" spans="2:2">
      <c r="B28945" s="102"/>
    </row>
    <row r="28946" spans="2:2">
      <c r="B28946" s="102"/>
    </row>
    <row r="28947" spans="2:2">
      <c r="B28947" s="102"/>
    </row>
    <row r="28948" spans="2:2">
      <c r="B28948" s="102"/>
    </row>
    <row r="28949" spans="2:2">
      <c r="B28949" s="102"/>
    </row>
    <row r="28950" spans="2:2">
      <c r="B28950" s="102"/>
    </row>
    <row r="28951" spans="2:2">
      <c r="B28951" s="102"/>
    </row>
    <row r="28952" spans="2:2">
      <c r="B28952" s="102"/>
    </row>
    <row r="28953" spans="2:2">
      <c r="B28953" s="102"/>
    </row>
    <row r="28954" spans="2:2">
      <c r="B28954" s="102"/>
    </row>
    <row r="28955" spans="2:2">
      <c r="B28955" s="102"/>
    </row>
    <row r="28956" spans="2:2">
      <c r="B28956" s="102"/>
    </row>
    <row r="28957" spans="2:2">
      <c r="B28957" s="102"/>
    </row>
    <row r="28958" spans="2:2">
      <c r="B28958" s="102"/>
    </row>
    <row r="28959" spans="2:2">
      <c r="B28959" s="102"/>
    </row>
    <row r="28960" spans="2:2">
      <c r="B28960" s="102"/>
    </row>
    <row r="28961" spans="2:2">
      <c r="B28961" s="102"/>
    </row>
    <row r="28962" spans="2:2">
      <c r="B28962" s="102"/>
    </row>
    <row r="28963" spans="2:2">
      <c r="B28963" s="102"/>
    </row>
    <row r="28964" spans="2:2">
      <c r="B28964" s="102"/>
    </row>
    <row r="28965" spans="2:2">
      <c r="B28965" s="102"/>
    </row>
    <row r="28966" spans="2:2">
      <c r="B28966" s="102"/>
    </row>
    <row r="28967" spans="2:2">
      <c r="B28967" s="102"/>
    </row>
    <row r="28968" spans="2:2">
      <c r="B28968" s="102"/>
    </row>
    <row r="28969" spans="2:2">
      <c r="B28969" s="102"/>
    </row>
    <row r="28970" spans="2:2">
      <c r="B28970" s="102"/>
    </row>
    <row r="28971" spans="2:2">
      <c r="B28971" s="102"/>
    </row>
    <row r="28972" spans="2:2">
      <c r="B28972" s="102"/>
    </row>
    <row r="28973" spans="2:2">
      <c r="B28973" s="102"/>
    </row>
    <row r="28974" spans="2:2">
      <c r="B28974" s="102"/>
    </row>
    <row r="28975" spans="2:2">
      <c r="B28975" s="102"/>
    </row>
    <row r="28976" spans="2:2">
      <c r="B28976" s="102"/>
    </row>
    <row r="28977" spans="2:2">
      <c r="B28977" s="102"/>
    </row>
    <row r="28978" spans="2:2">
      <c r="B28978" s="102"/>
    </row>
    <row r="28979" spans="2:2">
      <c r="B28979" s="102"/>
    </row>
    <row r="28980" spans="2:2">
      <c r="B28980" s="102"/>
    </row>
    <row r="28981" spans="2:2">
      <c r="B28981" s="102"/>
    </row>
    <row r="28982" spans="2:2">
      <c r="B28982" s="102"/>
    </row>
    <row r="28983" spans="2:2">
      <c r="B28983" s="102"/>
    </row>
    <row r="28984" spans="2:2">
      <c r="B28984" s="102"/>
    </row>
    <row r="28985" spans="2:2">
      <c r="B28985" s="102"/>
    </row>
    <row r="28986" spans="2:2">
      <c r="B28986" s="102"/>
    </row>
    <row r="28987" spans="2:2">
      <c r="B28987" s="102"/>
    </row>
    <row r="28988" spans="2:2">
      <c r="B28988" s="102"/>
    </row>
    <row r="28989" spans="2:2">
      <c r="B28989" s="102"/>
    </row>
    <row r="28990" spans="2:2">
      <c r="B28990" s="102"/>
    </row>
    <row r="28991" spans="2:2">
      <c r="B28991" s="102"/>
    </row>
    <row r="28992" spans="2:2">
      <c r="B28992" s="102"/>
    </row>
    <row r="28993" spans="2:2">
      <c r="B28993" s="102"/>
    </row>
    <row r="28994" spans="2:2">
      <c r="B28994" s="102"/>
    </row>
    <row r="28995" spans="2:2">
      <c r="B28995" s="102"/>
    </row>
    <row r="28996" spans="2:2">
      <c r="B28996" s="102"/>
    </row>
    <row r="28997" spans="2:2">
      <c r="B28997" s="102"/>
    </row>
    <row r="28998" spans="2:2">
      <c r="B28998" s="102"/>
    </row>
    <row r="28999" spans="2:2">
      <c r="B28999" s="102"/>
    </row>
    <row r="29000" spans="2:2">
      <c r="B29000" s="102"/>
    </row>
    <row r="29001" spans="2:2">
      <c r="B29001" s="102"/>
    </row>
    <row r="29002" spans="2:2">
      <c r="B29002" s="102"/>
    </row>
    <row r="29003" spans="2:2">
      <c r="B29003" s="102"/>
    </row>
    <row r="29004" spans="2:2">
      <c r="B29004" s="102"/>
    </row>
    <row r="29005" spans="2:2">
      <c r="B29005" s="102"/>
    </row>
    <row r="29006" spans="2:2">
      <c r="B29006" s="102"/>
    </row>
    <row r="29007" spans="2:2">
      <c r="B29007" s="102"/>
    </row>
    <row r="29008" spans="2:2">
      <c r="B29008" s="102"/>
    </row>
    <row r="29009" spans="2:2">
      <c r="B29009" s="102"/>
    </row>
    <row r="29010" spans="2:2">
      <c r="B29010" s="102"/>
    </row>
    <row r="29011" spans="2:2">
      <c r="B29011" s="102"/>
    </row>
    <row r="29012" spans="2:2">
      <c r="B29012" s="102"/>
    </row>
    <row r="29013" spans="2:2">
      <c r="B29013" s="102"/>
    </row>
    <row r="29014" spans="2:2">
      <c r="B29014" s="102"/>
    </row>
    <row r="29015" spans="2:2">
      <c r="B29015" s="102"/>
    </row>
    <row r="29016" spans="2:2">
      <c r="B29016" s="102"/>
    </row>
    <row r="29017" spans="2:2">
      <c r="B29017" s="102"/>
    </row>
    <row r="29018" spans="2:2">
      <c r="B29018" s="102"/>
    </row>
    <row r="29019" spans="2:2">
      <c r="B29019" s="102"/>
    </row>
    <row r="29020" spans="2:2">
      <c r="B29020" s="102"/>
    </row>
    <row r="29021" spans="2:2">
      <c r="B29021" s="102"/>
    </row>
    <row r="29022" spans="2:2">
      <c r="B29022" s="102"/>
    </row>
    <row r="29023" spans="2:2">
      <c r="B29023" s="102"/>
    </row>
    <row r="29024" spans="2:2">
      <c r="B29024" s="102"/>
    </row>
    <row r="29025" spans="2:2">
      <c r="B29025" s="102"/>
    </row>
    <row r="29026" spans="2:2">
      <c r="B29026" s="102"/>
    </row>
    <row r="29027" spans="2:2">
      <c r="B29027" s="102"/>
    </row>
    <row r="29028" spans="2:2">
      <c r="B29028" s="102"/>
    </row>
    <row r="29029" spans="2:2">
      <c r="B29029" s="102"/>
    </row>
    <row r="29030" spans="2:2">
      <c r="B29030" s="102"/>
    </row>
    <row r="29031" spans="2:2">
      <c r="B29031" s="102"/>
    </row>
    <row r="29032" spans="2:2">
      <c r="B29032" s="102"/>
    </row>
    <row r="29033" spans="2:2">
      <c r="B29033" s="102"/>
    </row>
    <row r="29034" spans="2:2">
      <c r="B29034" s="102"/>
    </row>
    <row r="29035" spans="2:2">
      <c r="B29035" s="102"/>
    </row>
    <row r="29036" spans="2:2">
      <c r="B29036" s="102"/>
    </row>
    <row r="29037" spans="2:2">
      <c r="B29037" s="102"/>
    </row>
    <row r="29038" spans="2:2">
      <c r="B29038" s="102"/>
    </row>
    <row r="29039" spans="2:2">
      <c r="B29039" s="102"/>
    </row>
    <row r="29040" spans="2:2">
      <c r="B29040" s="102"/>
    </row>
    <row r="29041" spans="2:2">
      <c r="B29041" s="102"/>
    </row>
    <row r="29042" spans="2:2">
      <c r="B29042" s="102"/>
    </row>
    <row r="29043" spans="2:2">
      <c r="B29043" s="102"/>
    </row>
    <row r="29044" spans="2:2">
      <c r="B29044" s="102"/>
    </row>
    <row r="29045" spans="2:2">
      <c r="B29045" s="102"/>
    </row>
    <row r="29046" spans="2:2">
      <c r="B29046" s="102"/>
    </row>
    <row r="29047" spans="2:2">
      <c r="B29047" s="102"/>
    </row>
    <row r="29048" spans="2:2">
      <c r="B29048" s="102"/>
    </row>
    <row r="29049" spans="2:2">
      <c r="B29049" s="102"/>
    </row>
    <row r="29050" spans="2:2">
      <c r="B29050" s="102"/>
    </row>
    <row r="29051" spans="2:2">
      <c r="B29051" s="102"/>
    </row>
    <row r="29052" spans="2:2">
      <c r="B29052" s="102"/>
    </row>
    <row r="29053" spans="2:2">
      <c r="B29053" s="102"/>
    </row>
    <row r="29054" spans="2:2">
      <c r="B29054" s="102"/>
    </row>
    <row r="29055" spans="2:2">
      <c r="B29055" s="102"/>
    </row>
    <row r="29056" spans="2:2">
      <c r="B29056" s="102"/>
    </row>
    <row r="29057" spans="2:2">
      <c r="B29057" s="102"/>
    </row>
    <row r="29058" spans="2:2">
      <c r="B29058" s="102"/>
    </row>
    <row r="29059" spans="2:2">
      <c r="B29059" s="102"/>
    </row>
    <row r="29060" spans="2:2">
      <c r="B29060" s="102"/>
    </row>
    <row r="29061" spans="2:2">
      <c r="B29061" s="102"/>
    </row>
    <row r="29062" spans="2:2">
      <c r="B29062" s="102"/>
    </row>
    <row r="29063" spans="2:2">
      <c r="B29063" s="102"/>
    </row>
    <row r="29064" spans="2:2">
      <c r="B29064" s="102"/>
    </row>
    <row r="29065" spans="2:2">
      <c r="B29065" s="102"/>
    </row>
    <row r="29066" spans="2:2">
      <c r="B29066" s="102"/>
    </row>
    <row r="29067" spans="2:2">
      <c r="B29067" s="102"/>
    </row>
    <row r="29068" spans="2:2">
      <c r="B29068" s="102"/>
    </row>
    <row r="29069" spans="2:2">
      <c r="B29069" s="102"/>
    </row>
    <row r="29070" spans="2:2">
      <c r="B29070" s="102"/>
    </row>
    <row r="29071" spans="2:2">
      <c r="B29071" s="102"/>
    </row>
    <row r="29072" spans="2:2">
      <c r="B29072" s="102"/>
    </row>
    <row r="29073" spans="2:2">
      <c r="B29073" s="102"/>
    </row>
    <row r="29074" spans="2:2">
      <c r="B29074" s="102"/>
    </row>
    <row r="29075" spans="2:2">
      <c r="B29075" s="102"/>
    </row>
    <row r="29076" spans="2:2">
      <c r="B29076" s="102"/>
    </row>
    <row r="29077" spans="2:2">
      <c r="B29077" s="102"/>
    </row>
    <row r="29078" spans="2:2">
      <c r="B29078" s="102"/>
    </row>
    <row r="29079" spans="2:2">
      <c r="B29079" s="102"/>
    </row>
    <row r="29080" spans="2:2">
      <c r="B29080" s="102"/>
    </row>
    <row r="29081" spans="2:2">
      <c r="B29081" s="102"/>
    </row>
    <row r="29082" spans="2:2">
      <c r="B29082" s="102"/>
    </row>
    <row r="29083" spans="2:2">
      <c r="B29083" s="102"/>
    </row>
    <row r="29084" spans="2:2">
      <c r="B29084" s="102"/>
    </row>
    <row r="29085" spans="2:2">
      <c r="B29085" s="102"/>
    </row>
    <row r="29086" spans="2:2">
      <c r="B29086" s="102"/>
    </row>
    <row r="29087" spans="2:2">
      <c r="B29087" s="102"/>
    </row>
    <row r="29088" spans="2:2">
      <c r="B29088" s="102"/>
    </row>
    <row r="29089" spans="2:2">
      <c r="B29089" s="102"/>
    </row>
    <row r="29090" spans="2:2">
      <c r="B29090" s="102"/>
    </row>
    <row r="29091" spans="2:2">
      <c r="B29091" s="102"/>
    </row>
    <row r="29092" spans="2:2">
      <c r="B29092" s="102"/>
    </row>
    <row r="29093" spans="2:2">
      <c r="B29093" s="102"/>
    </row>
    <row r="29094" spans="2:2">
      <c r="B29094" s="102"/>
    </row>
    <row r="29095" spans="2:2">
      <c r="B29095" s="102"/>
    </row>
    <row r="29096" spans="2:2">
      <c r="B29096" s="102"/>
    </row>
    <row r="29097" spans="2:2">
      <c r="B29097" s="102"/>
    </row>
    <row r="29098" spans="2:2">
      <c r="B29098" s="102"/>
    </row>
    <row r="29099" spans="2:2">
      <c r="B29099" s="102"/>
    </row>
    <row r="29100" spans="2:2">
      <c r="B29100" s="102"/>
    </row>
    <row r="29101" spans="2:2">
      <c r="B29101" s="102"/>
    </row>
    <row r="29102" spans="2:2">
      <c r="B29102" s="102"/>
    </row>
    <row r="29103" spans="2:2">
      <c r="B29103" s="102"/>
    </row>
    <row r="29104" spans="2:2">
      <c r="B29104" s="102"/>
    </row>
    <row r="29105" spans="2:2">
      <c r="B29105" s="102"/>
    </row>
    <row r="29106" spans="2:2">
      <c r="B29106" s="102"/>
    </row>
    <row r="29107" spans="2:2">
      <c r="B29107" s="102"/>
    </row>
    <row r="29108" spans="2:2">
      <c r="B29108" s="102"/>
    </row>
    <row r="29109" spans="2:2">
      <c r="B29109" s="102"/>
    </row>
    <row r="29110" spans="2:2">
      <c r="B29110" s="102"/>
    </row>
    <row r="29111" spans="2:2">
      <c r="B29111" s="102"/>
    </row>
    <row r="29112" spans="2:2">
      <c r="B29112" s="102"/>
    </row>
    <row r="29113" spans="2:2">
      <c r="B29113" s="102"/>
    </row>
    <row r="29114" spans="2:2">
      <c r="B29114" s="102"/>
    </row>
    <row r="29115" spans="2:2">
      <c r="B29115" s="102"/>
    </row>
    <row r="29116" spans="2:2">
      <c r="B29116" s="102"/>
    </row>
    <row r="29117" spans="2:2">
      <c r="B29117" s="102"/>
    </row>
    <row r="29118" spans="2:2">
      <c r="B29118" s="102"/>
    </row>
    <row r="29119" spans="2:2">
      <c r="B29119" s="102"/>
    </row>
    <row r="29120" spans="2:2">
      <c r="B29120" s="102"/>
    </row>
    <row r="29121" spans="2:2">
      <c r="B29121" s="102"/>
    </row>
    <row r="29122" spans="2:2">
      <c r="B29122" s="102"/>
    </row>
    <row r="29123" spans="2:2">
      <c r="B29123" s="102"/>
    </row>
    <row r="29124" spans="2:2">
      <c r="B29124" s="102"/>
    </row>
    <row r="29125" spans="2:2">
      <c r="B29125" s="102"/>
    </row>
    <row r="29126" spans="2:2">
      <c r="B29126" s="102"/>
    </row>
    <row r="29127" spans="2:2">
      <c r="B29127" s="102"/>
    </row>
    <row r="29128" spans="2:2">
      <c r="B29128" s="102"/>
    </row>
    <row r="29129" spans="2:2">
      <c r="B29129" s="102"/>
    </row>
    <row r="29130" spans="2:2">
      <c r="B29130" s="102"/>
    </row>
    <row r="29131" spans="2:2">
      <c r="B29131" s="102"/>
    </row>
    <row r="29132" spans="2:2">
      <c r="B29132" s="102"/>
    </row>
    <row r="29133" spans="2:2">
      <c r="B29133" s="102"/>
    </row>
    <row r="29134" spans="2:2">
      <c r="B29134" s="102"/>
    </row>
    <row r="29135" spans="2:2">
      <c r="B29135" s="102"/>
    </row>
    <row r="29136" spans="2:2">
      <c r="B29136" s="102"/>
    </row>
    <row r="29137" spans="2:2">
      <c r="B29137" s="102"/>
    </row>
    <row r="29138" spans="2:2">
      <c r="B29138" s="102"/>
    </row>
    <row r="29139" spans="2:2">
      <c r="B29139" s="102"/>
    </row>
    <row r="29140" spans="2:2">
      <c r="B29140" s="102"/>
    </row>
    <row r="29141" spans="2:2">
      <c r="B29141" s="102"/>
    </row>
    <row r="29142" spans="2:2">
      <c r="B29142" s="102"/>
    </row>
    <row r="29143" spans="2:2">
      <c r="B29143" s="102"/>
    </row>
    <row r="29144" spans="2:2">
      <c r="B29144" s="102"/>
    </row>
    <row r="29145" spans="2:2">
      <c r="B29145" s="102"/>
    </row>
    <row r="29146" spans="2:2">
      <c r="B29146" s="102"/>
    </row>
    <row r="29147" spans="2:2">
      <c r="B29147" s="102"/>
    </row>
    <row r="29148" spans="2:2">
      <c r="B29148" s="102"/>
    </row>
    <row r="29149" spans="2:2">
      <c r="B29149" s="102"/>
    </row>
    <row r="29150" spans="2:2">
      <c r="B29150" s="102"/>
    </row>
    <row r="29151" spans="2:2">
      <c r="B29151" s="102"/>
    </row>
    <row r="29152" spans="2:2">
      <c r="B29152" s="102"/>
    </row>
    <row r="29153" spans="2:2">
      <c r="B29153" s="102"/>
    </row>
    <row r="29154" spans="2:2">
      <c r="B29154" s="102"/>
    </row>
    <row r="29155" spans="2:2">
      <c r="B29155" s="102"/>
    </row>
    <row r="29156" spans="2:2">
      <c r="B29156" s="102"/>
    </row>
    <row r="29157" spans="2:2">
      <c r="B29157" s="102"/>
    </row>
    <row r="29158" spans="2:2">
      <c r="B29158" s="102"/>
    </row>
    <row r="29159" spans="2:2">
      <c r="B29159" s="102"/>
    </row>
    <row r="29160" spans="2:2">
      <c r="B29160" s="102"/>
    </row>
    <row r="29161" spans="2:2">
      <c r="B29161" s="102"/>
    </row>
    <row r="29162" spans="2:2">
      <c r="B29162" s="102"/>
    </row>
    <row r="29163" spans="2:2">
      <c r="B29163" s="102"/>
    </row>
    <row r="29164" spans="2:2">
      <c r="B29164" s="102"/>
    </row>
    <row r="29165" spans="2:2">
      <c r="B29165" s="102"/>
    </row>
    <row r="29166" spans="2:2">
      <c r="B29166" s="102"/>
    </row>
    <row r="29167" spans="2:2">
      <c r="B29167" s="102"/>
    </row>
    <row r="29168" spans="2:2">
      <c r="B29168" s="102"/>
    </row>
    <row r="29169" spans="2:2">
      <c r="B29169" s="102"/>
    </row>
    <row r="29170" spans="2:2">
      <c r="B29170" s="102"/>
    </row>
    <row r="29171" spans="2:2">
      <c r="B29171" s="102"/>
    </row>
    <row r="29172" spans="2:2">
      <c r="B29172" s="102"/>
    </row>
    <row r="29173" spans="2:2">
      <c r="B29173" s="102"/>
    </row>
    <row r="29174" spans="2:2">
      <c r="B29174" s="102"/>
    </row>
    <row r="29175" spans="2:2">
      <c r="B29175" s="102"/>
    </row>
    <row r="29176" spans="2:2">
      <c r="B29176" s="102"/>
    </row>
    <row r="29177" spans="2:2">
      <c r="B29177" s="102"/>
    </row>
    <row r="29178" spans="2:2">
      <c r="B29178" s="102"/>
    </row>
    <row r="29179" spans="2:2">
      <c r="B29179" s="102"/>
    </row>
    <row r="29180" spans="2:2">
      <c r="B29180" s="102"/>
    </row>
    <row r="29181" spans="2:2">
      <c r="B29181" s="102"/>
    </row>
    <row r="29182" spans="2:2">
      <c r="B29182" s="102"/>
    </row>
    <row r="29183" spans="2:2">
      <c r="B29183" s="102"/>
    </row>
    <row r="29184" spans="2:2">
      <c r="B29184" s="102"/>
    </row>
    <row r="29185" spans="2:2">
      <c r="B29185" s="102"/>
    </row>
    <row r="29186" spans="2:2">
      <c r="B29186" s="102"/>
    </row>
    <row r="29187" spans="2:2">
      <c r="B29187" s="102"/>
    </row>
    <row r="29188" spans="2:2">
      <c r="B29188" s="102"/>
    </row>
    <row r="29189" spans="2:2">
      <c r="B29189" s="102"/>
    </row>
    <row r="29190" spans="2:2">
      <c r="B29190" s="102"/>
    </row>
    <row r="29191" spans="2:2">
      <c r="B29191" s="102"/>
    </row>
    <row r="29192" spans="2:2">
      <c r="B29192" s="102"/>
    </row>
    <row r="29193" spans="2:2">
      <c r="B29193" s="102"/>
    </row>
    <row r="29194" spans="2:2">
      <c r="B29194" s="102"/>
    </row>
    <row r="29195" spans="2:2">
      <c r="B29195" s="102"/>
    </row>
    <row r="29196" spans="2:2">
      <c r="B29196" s="102"/>
    </row>
    <row r="29197" spans="2:2">
      <c r="B29197" s="102"/>
    </row>
    <row r="29198" spans="2:2">
      <c r="B29198" s="102"/>
    </row>
    <row r="29199" spans="2:2">
      <c r="B29199" s="102"/>
    </row>
    <row r="29200" spans="2:2">
      <c r="B29200" s="102"/>
    </row>
    <row r="29201" spans="2:2">
      <c r="B29201" s="102"/>
    </row>
    <row r="29202" spans="2:2">
      <c r="B29202" s="102"/>
    </row>
    <row r="29203" spans="2:2">
      <c r="B29203" s="102"/>
    </row>
    <row r="29204" spans="2:2">
      <c r="B29204" s="102"/>
    </row>
    <row r="29205" spans="2:2">
      <c r="B29205" s="102"/>
    </row>
    <row r="29206" spans="2:2">
      <c r="B29206" s="102"/>
    </row>
    <row r="29207" spans="2:2">
      <c r="B29207" s="102"/>
    </row>
    <row r="29208" spans="2:2">
      <c r="B29208" s="102"/>
    </row>
    <row r="29209" spans="2:2">
      <c r="B29209" s="102"/>
    </row>
    <row r="29210" spans="2:2">
      <c r="B29210" s="102"/>
    </row>
    <row r="29211" spans="2:2">
      <c r="B29211" s="102"/>
    </row>
    <row r="29212" spans="2:2">
      <c r="B29212" s="102"/>
    </row>
    <row r="29213" spans="2:2">
      <c r="B29213" s="102"/>
    </row>
    <row r="29214" spans="2:2">
      <c r="B29214" s="102"/>
    </row>
    <row r="29215" spans="2:2">
      <c r="B29215" s="102"/>
    </row>
    <row r="29216" spans="2:2">
      <c r="B29216" s="102"/>
    </row>
    <row r="29217" spans="2:2">
      <c r="B29217" s="102"/>
    </row>
    <row r="29218" spans="2:2">
      <c r="B29218" s="102"/>
    </row>
    <row r="29219" spans="2:2">
      <c r="B29219" s="102"/>
    </row>
    <row r="29220" spans="2:2">
      <c r="B29220" s="102"/>
    </row>
    <row r="29221" spans="2:2">
      <c r="B29221" s="102"/>
    </row>
    <row r="29222" spans="2:2">
      <c r="B29222" s="102"/>
    </row>
    <row r="29223" spans="2:2">
      <c r="B29223" s="102"/>
    </row>
    <row r="29224" spans="2:2">
      <c r="B29224" s="102"/>
    </row>
    <row r="29225" spans="2:2">
      <c r="B29225" s="102"/>
    </row>
    <row r="29226" spans="2:2">
      <c r="B29226" s="102"/>
    </row>
    <row r="29227" spans="2:2">
      <c r="B29227" s="102"/>
    </row>
    <row r="29228" spans="2:2">
      <c r="B29228" s="102"/>
    </row>
    <row r="29229" spans="2:2">
      <c r="B29229" s="102"/>
    </row>
    <row r="29230" spans="2:2">
      <c r="B29230" s="102"/>
    </row>
    <row r="29231" spans="2:2">
      <c r="B29231" s="102"/>
    </row>
    <row r="29232" spans="2:2">
      <c r="B29232" s="102"/>
    </row>
    <row r="29233" spans="2:2">
      <c r="B29233" s="102"/>
    </row>
    <row r="29234" spans="2:2">
      <c r="B29234" s="102"/>
    </row>
    <row r="29235" spans="2:2">
      <c r="B29235" s="102"/>
    </row>
    <row r="29236" spans="2:2">
      <c r="B29236" s="102"/>
    </row>
    <row r="29237" spans="2:2">
      <c r="B29237" s="102"/>
    </row>
    <row r="29238" spans="2:2">
      <c r="B29238" s="102"/>
    </row>
    <row r="29239" spans="2:2">
      <c r="B29239" s="102"/>
    </row>
    <row r="29240" spans="2:2">
      <c r="B29240" s="102"/>
    </row>
    <row r="29241" spans="2:2">
      <c r="B29241" s="102"/>
    </row>
    <row r="29242" spans="2:2">
      <c r="B29242" s="102"/>
    </row>
    <row r="29243" spans="2:2">
      <c r="B29243" s="102"/>
    </row>
    <row r="29244" spans="2:2">
      <c r="B29244" s="102"/>
    </row>
    <row r="29245" spans="2:2">
      <c r="B29245" s="102"/>
    </row>
    <row r="29246" spans="2:2">
      <c r="B29246" s="102"/>
    </row>
    <row r="29247" spans="2:2">
      <c r="B29247" s="102"/>
    </row>
    <row r="29248" spans="2:2">
      <c r="B29248" s="102"/>
    </row>
    <row r="29249" spans="2:2">
      <c r="B29249" s="102"/>
    </row>
    <row r="29250" spans="2:2">
      <c r="B29250" s="102"/>
    </row>
    <row r="29251" spans="2:2">
      <c r="B29251" s="102"/>
    </row>
    <row r="29252" spans="2:2">
      <c r="B29252" s="102"/>
    </row>
    <row r="29253" spans="2:2">
      <c r="B29253" s="102"/>
    </row>
    <row r="29254" spans="2:2">
      <c r="B29254" s="102"/>
    </row>
    <row r="29255" spans="2:2">
      <c r="B29255" s="102"/>
    </row>
    <row r="29256" spans="2:2">
      <c r="B29256" s="102"/>
    </row>
    <row r="29257" spans="2:2">
      <c r="B29257" s="102"/>
    </row>
    <row r="29258" spans="2:2">
      <c r="B29258" s="102"/>
    </row>
    <row r="29259" spans="2:2">
      <c r="B29259" s="102"/>
    </row>
    <row r="29260" spans="2:2">
      <c r="B29260" s="102"/>
    </row>
    <row r="29261" spans="2:2">
      <c r="B29261" s="102"/>
    </row>
    <row r="29262" spans="2:2">
      <c r="B29262" s="102"/>
    </row>
    <row r="29263" spans="2:2">
      <c r="B29263" s="102"/>
    </row>
    <row r="29264" spans="2:2">
      <c r="B29264" s="102"/>
    </row>
    <row r="29265" spans="2:2">
      <c r="B29265" s="102"/>
    </row>
    <row r="29266" spans="2:2">
      <c r="B29266" s="102"/>
    </row>
    <row r="29267" spans="2:2">
      <c r="B29267" s="102"/>
    </row>
    <row r="29268" spans="2:2">
      <c r="B29268" s="102"/>
    </row>
    <row r="29269" spans="2:2">
      <c r="B29269" s="102"/>
    </row>
    <row r="29270" spans="2:2">
      <c r="B29270" s="102"/>
    </row>
    <row r="29271" spans="2:2">
      <c r="B29271" s="102"/>
    </row>
    <row r="29272" spans="2:2">
      <c r="B29272" s="102"/>
    </row>
    <row r="29273" spans="2:2">
      <c r="B29273" s="102"/>
    </row>
    <row r="29274" spans="2:2">
      <c r="B29274" s="102"/>
    </row>
    <row r="29275" spans="2:2">
      <c r="B29275" s="102"/>
    </row>
    <row r="29276" spans="2:2">
      <c r="B29276" s="102"/>
    </row>
    <row r="29277" spans="2:2">
      <c r="B29277" s="102"/>
    </row>
    <row r="29278" spans="2:2">
      <c r="B29278" s="102"/>
    </row>
    <row r="29279" spans="2:2">
      <c r="B29279" s="102"/>
    </row>
    <row r="29280" spans="2:2">
      <c r="B29280" s="102"/>
    </row>
    <row r="29281" spans="2:2">
      <c r="B29281" s="102"/>
    </row>
    <row r="29282" spans="2:2">
      <c r="B29282" s="102"/>
    </row>
    <row r="29283" spans="2:2">
      <c r="B29283" s="102"/>
    </row>
    <row r="29284" spans="2:2">
      <c r="B29284" s="102"/>
    </row>
    <row r="29285" spans="2:2">
      <c r="B29285" s="102"/>
    </row>
    <row r="29286" spans="2:2">
      <c r="B29286" s="102"/>
    </row>
    <row r="29287" spans="2:2">
      <c r="B29287" s="102"/>
    </row>
    <row r="29288" spans="2:2">
      <c r="B29288" s="102"/>
    </row>
    <row r="29289" spans="2:2">
      <c r="B29289" s="102"/>
    </row>
    <row r="29290" spans="2:2">
      <c r="B29290" s="102"/>
    </row>
    <row r="29291" spans="2:2">
      <c r="B29291" s="102"/>
    </row>
    <row r="29292" spans="2:2">
      <c r="B29292" s="102"/>
    </row>
    <row r="29293" spans="2:2">
      <c r="B29293" s="102"/>
    </row>
    <row r="29294" spans="2:2">
      <c r="B29294" s="102"/>
    </row>
    <row r="29295" spans="2:2">
      <c r="B29295" s="102"/>
    </row>
    <row r="29296" spans="2:2">
      <c r="B29296" s="102"/>
    </row>
    <row r="29297" spans="2:2">
      <c r="B29297" s="102"/>
    </row>
    <row r="29298" spans="2:2">
      <c r="B29298" s="102"/>
    </row>
    <row r="29299" spans="2:2">
      <c r="B29299" s="102"/>
    </row>
    <row r="29300" spans="2:2">
      <c r="B29300" s="102"/>
    </row>
    <row r="29301" spans="2:2">
      <c r="B29301" s="102"/>
    </row>
    <row r="29302" spans="2:2">
      <c r="B29302" s="102"/>
    </row>
    <row r="29303" spans="2:2">
      <c r="B29303" s="102"/>
    </row>
    <row r="29304" spans="2:2">
      <c r="B29304" s="102"/>
    </row>
    <row r="29305" spans="2:2">
      <c r="B29305" s="102"/>
    </row>
    <row r="29306" spans="2:2">
      <c r="B29306" s="102"/>
    </row>
    <row r="29307" spans="2:2">
      <c r="B29307" s="102"/>
    </row>
    <row r="29308" spans="2:2">
      <c r="B29308" s="102"/>
    </row>
    <row r="29309" spans="2:2">
      <c r="B29309" s="102"/>
    </row>
    <row r="29310" spans="2:2">
      <c r="B29310" s="102"/>
    </row>
    <row r="29311" spans="2:2">
      <c r="B29311" s="102"/>
    </row>
    <row r="29312" spans="2:2">
      <c r="B29312" s="102"/>
    </row>
    <row r="29313" spans="2:2">
      <c r="B29313" s="102"/>
    </row>
    <row r="29314" spans="2:2">
      <c r="B29314" s="102"/>
    </row>
    <row r="29315" spans="2:2">
      <c r="B29315" s="102"/>
    </row>
    <row r="29316" spans="2:2">
      <c r="B29316" s="102"/>
    </row>
    <row r="29317" spans="2:2">
      <c r="B29317" s="102"/>
    </row>
    <row r="29318" spans="2:2">
      <c r="B29318" s="102"/>
    </row>
    <row r="29319" spans="2:2">
      <c r="B29319" s="102"/>
    </row>
    <row r="29320" spans="2:2">
      <c r="B29320" s="102"/>
    </row>
    <row r="29321" spans="2:2">
      <c r="B29321" s="102"/>
    </row>
    <row r="29322" spans="2:2">
      <c r="B29322" s="102"/>
    </row>
    <row r="29323" spans="2:2">
      <c r="B29323" s="102"/>
    </row>
    <row r="29324" spans="2:2">
      <c r="B29324" s="102"/>
    </row>
    <row r="29325" spans="2:2">
      <c r="B29325" s="102"/>
    </row>
    <row r="29326" spans="2:2">
      <c r="B29326" s="102"/>
    </row>
    <row r="29327" spans="2:2">
      <c r="B29327" s="102"/>
    </row>
    <row r="29328" spans="2:2">
      <c r="B29328" s="102"/>
    </row>
    <row r="29329" spans="2:2">
      <c r="B29329" s="102"/>
    </row>
    <row r="29330" spans="2:2">
      <c r="B29330" s="102"/>
    </row>
    <row r="29331" spans="2:2">
      <c r="B29331" s="102"/>
    </row>
    <row r="29332" spans="2:2">
      <c r="B29332" s="102"/>
    </row>
    <row r="29333" spans="2:2">
      <c r="B29333" s="102"/>
    </row>
    <row r="29334" spans="2:2">
      <c r="B29334" s="102"/>
    </row>
    <row r="29335" spans="2:2">
      <c r="B29335" s="102"/>
    </row>
    <row r="29336" spans="2:2">
      <c r="B29336" s="102"/>
    </row>
    <row r="29337" spans="2:2">
      <c r="B29337" s="102"/>
    </row>
    <row r="29338" spans="2:2">
      <c r="B29338" s="102"/>
    </row>
    <row r="29339" spans="2:2">
      <c r="B29339" s="102"/>
    </row>
    <row r="29340" spans="2:2">
      <c r="B29340" s="102"/>
    </row>
    <row r="29341" spans="2:2">
      <c r="B29341" s="102"/>
    </row>
    <row r="29342" spans="2:2">
      <c r="B29342" s="102"/>
    </row>
    <row r="29343" spans="2:2">
      <c r="B29343" s="102"/>
    </row>
    <row r="29344" spans="2:2">
      <c r="B29344" s="102"/>
    </row>
    <row r="29345" spans="2:2">
      <c r="B29345" s="102"/>
    </row>
    <row r="29346" spans="2:2">
      <c r="B29346" s="102"/>
    </row>
    <row r="29347" spans="2:2">
      <c r="B29347" s="102"/>
    </row>
    <row r="29348" spans="2:2">
      <c r="B29348" s="102"/>
    </row>
    <row r="29349" spans="2:2">
      <c r="B29349" s="102"/>
    </row>
    <row r="29350" spans="2:2">
      <c r="B29350" s="102"/>
    </row>
    <row r="29351" spans="2:2">
      <c r="B29351" s="102"/>
    </row>
    <row r="29352" spans="2:2">
      <c r="B29352" s="102"/>
    </row>
    <row r="29353" spans="2:2">
      <c r="B29353" s="102"/>
    </row>
    <row r="29354" spans="2:2">
      <c r="B29354" s="102"/>
    </row>
    <row r="29355" spans="2:2">
      <c r="B29355" s="102"/>
    </row>
    <row r="29356" spans="2:2">
      <c r="B29356" s="102"/>
    </row>
    <row r="29357" spans="2:2">
      <c r="B29357" s="102"/>
    </row>
    <row r="29358" spans="2:2">
      <c r="B29358" s="102"/>
    </row>
    <row r="29359" spans="2:2">
      <c r="B29359" s="102"/>
    </row>
    <row r="29360" spans="2:2">
      <c r="B29360" s="102"/>
    </row>
    <row r="29361" spans="2:2">
      <c r="B29361" s="102"/>
    </row>
    <row r="29362" spans="2:2">
      <c r="B29362" s="102"/>
    </row>
    <row r="29363" spans="2:2">
      <c r="B29363" s="102"/>
    </row>
    <row r="29364" spans="2:2">
      <c r="B29364" s="102"/>
    </row>
    <row r="29365" spans="2:2">
      <c r="B29365" s="102"/>
    </row>
    <row r="29366" spans="2:2">
      <c r="B29366" s="102"/>
    </row>
    <row r="29367" spans="2:2">
      <c r="B29367" s="102"/>
    </row>
    <row r="29368" spans="2:2">
      <c r="B29368" s="102"/>
    </row>
    <row r="29369" spans="2:2">
      <c r="B29369" s="102"/>
    </row>
    <row r="29370" spans="2:2">
      <c r="B29370" s="102"/>
    </row>
    <row r="29371" spans="2:2">
      <c r="B29371" s="102"/>
    </row>
    <row r="29372" spans="2:2">
      <c r="B29372" s="102"/>
    </row>
    <row r="29373" spans="2:2">
      <c r="B29373" s="102"/>
    </row>
    <row r="29374" spans="2:2">
      <c r="B29374" s="102"/>
    </row>
    <row r="29375" spans="2:2">
      <c r="B29375" s="102"/>
    </row>
    <row r="29376" spans="2:2">
      <c r="B29376" s="102"/>
    </row>
    <row r="29377" spans="2:2">
      <c r="B29377" s="102"/>
    </row>
    <row r="29378" spans="2:2">
      <c r="B29378" s="102"/>
    </row>
    <row r="29379" spans="2:2">
      <c r="B29379" s="102"/>
    </row>
    <row r="29380" spans="2:2">
      <c r="B29380" s="102"/>
    </row>
    <row r="29381" spans="2:2">
      <c r="B29381" s="102"/>
    </row>
    <row r="29382" spans="2:2">
      <c r="B29382" s="102"/>
    </row>
    <row r="29383" spans="2:2">
      <c r="B29383" s="102"/>
    </row>
    <row r="29384" spans="2:2">
      <c r="B29384" s="102"/>
    </row>
    <row r="29385" spans="2:2">
      <c r="B29385" s="102"/>
    </row>
    <row r="29386" spans="2:2">
      <c r="B29386" s="102"/>
    </row>
    <row r="29387" spans="2:2">
      <c r="B29387" s="102"/>
    </row>
    <row r="29388" spans="2:2">
      <c r="B29388" s="102"/>
    </row>
    <row r="29389" spans="2:2">
      <c r="B29389" s="102"/>
    </row>
    <row r="29390" spans="2:2">
      <c r="B29390" s="102"/>
    </row>
    <row r="29391" spans="2:2">
      <c r="B29391" s="102"/>
    </row>
    <row r="29392" spans="2:2">
      <c r="B29392" s="102"/>
    </row>
    <row r="29393" spans="2:2">
      <c r="B29393" s="102"/>
    </row>
    <row r="29394" spans="2:2">
      <c r="B29394" s="102"/>
    </row>
    <row r="29395" spans="2:2">
      <c r="B29395" s="102"/>
    </row>
    <row r="29396" spans="2:2">
      <c r="B29396" s="102"/>
    </row>
    <row r="29397" spans="2:2">
      <c r="B29397" s="102"/>
    </row>
    <row r="29398" spans="2:2">
      <c r="B29398" s="102"/>
    </row>
    <row r="29399" spans="2:2">
      <c r="B29399" s="102"/>
    </row>
    <row r="29400" spans="2:2">
      <c r="B29400" s="102"/>
    </row>
    <row r="29401" spans="2:2">
      <c r="B29401" s="102"/>
    </row>
    <row r="29402" spans="2:2">
      <c r="B29402" s="102"/>
    </row>
    <row r="29403" spans="2:2">
      <c r="B29403" s="102"/>
    </row>
    <row r="29404" spans="2:2">
      <c r="B29404" s="102"/>
    </row>
    <row r="29405" spans="2:2">
      <c r="B29405" s="102"/>
    </row>
    <row r="29406" spans="2:2">
      <c r="B29406" s="102"/>
    </row>
    <row r="29407" spans="2:2">
      <c r="B29407" s="102"/>
    </row>
    <row r="29408" spans="2:2">
      <c r="B29408" s="102"/>
    </row>
    <row r="29409" spans="2:2">
      <c r="B29409" s="102"/>
    </row>
    <row r="29410" spans="2:2">
      <c r="B29410" s="102"/>
    </row>
    <row r="29411" spans="2:2">
      <c r="B29411" s="102"/>
    </row>
    <row r="29412" spans="2:2">
      <c r="B29412" s="102"/>
    </row>
    <row r="29413" spans="2:2">
      <c r="B29413" s="102"/>
    </row>
    <row r="29414" spans="2:2">
      <c r="B29414" s="102"/>
    </row>
    <row r="29415" spans="2:2">
      <c r="B29415" s="102"/>
    </row>
    <row r="29416" spans="2:2">
      <c r="B29416" s="102"/>
    </row>
    <row r="29417" spans="2:2">
      <c r="B29417" s="102"/>
    </row>
    <row r="29418" spans="2:2">
      <c r="B29418" s="102"/>
    </row>
    <row r="29419" spans="2:2">
      <c r="B29419" s="102"/>
    </row>
    <row r="29420" spans="2:2">
      <c r="B29420" s="102"/>
    </row>
    <row r="29421" spans="2:2">
      <c r="B29421" s="102"/>
    </row>
    <row r="29422" spans="2:2">
      <c r="B29422" s="102"/>
    </row>
    <row r="29423" spans="2:2">
      <c r="B29423" s="102"/>
    </row>
    <row r="29424" spans="2:2">
      <c r="B29424" s="102"/>
    </row>
    <row r="29425" spans="2:2">
      <c r="B29425" s="102"/>
    </row>
    <row r="29426" spans="2:2">
      <c r="B29426" s="102"/>
    </row>
    <row r="29427" spans="2:2">
      <c r="B29427" s="102"/>
    </row>
    <row r="29428" spans="2:2">
      <c r="B29428" s="102"/>
    </row>
    <row r="29429" spans="2:2">
      <c r="B29429" s="102"/>
    </row>
    <row r="29430" spans="2:2">
      <c r="B29430" s="102"/>
    </row>
    <row r="29431" spans="2:2">
      <c r="B29431" s="102"/>
    </row>
    <row r="29432" spans="2:2">
      <c r="B29432" s="102"/>
    </row>
    <row r="29433" spans="2:2">
      <c r="B29433" s="102"/>
    </row>
    <row r="29434" spans="2:2">
      <c r="B29434" s="102"/>
    </row>
    <row r="29435" spans="2:2">
      <c r="B29435" s="102"/>
    </row>
    <row r="29436" spans="2:2">
      <c r="B29436" s="102"/>
    </row>
    <row r="29437" spans="2:2">
      <c r="B29437" s="102"/>
    </row>
    <row r="29438" spans="2:2">
      <c r="B29438" s="102"/>
    </row>
    <row r="29439" spans="2:2">
      <c r="B29439" s="102"/>
    </row>
    <row r="29440" spans="2:2">
      <c r="B29440" s="102"/>
    </row>
    <row r="29441" spans="2:2">
      <c r="B29441" s="102"/>
    </row>
    <row r="29442" spans="2:2">
      <c r="B29442" s="102"/>
    </row>
    <row r="29443" spans="2:2">
      <c r="B29443" s="102"/>
    </row>
    <row r="29444" spans="2:2">
      <c r="B29444" s="102"/>
    </row>
    <row r="29445" spans="2:2">
      <c r="B29445" s="102"/>
    </row>
    <row r="29446" spans="2:2">
      <c r="B29446" s="102"/>
    </row>
    <row r="29447" spans="2:2">
      <c r="B29447" s="102"/>
    </row>
    <row r="29448" spans="2:2">
      <c r="B29448" s="102"/>
    </row>
    <row r="29449" spans="2:2">
      <c r="B29449" s="102"/>
    </row>
    <row r="29450" spans="2:2">
      <c r="B29450" s="102"/>
    </row>
    <row r="29451" spans="2:2">
      <c r="B29451" s="102"/>
    </row>
    <row r="29452" spans="2:2">
      <c r="B29452" s="102"/>
    </row>
    <row r="29453" spans="2:2">
      <c r="B29453" s="102"/>
    </row>
    <row r="29454" spans="2:2">
      <c r="B29454" s="102"/>
    </row>
    <row r="29455" spans="2:2">
      <c r="B29455" s="102"/>
    </row>
    <row r="29456" spans="2:2">
      <c r="B29456" s="102"/>
    </row>
    <row r="29457" spans="2:2">
      <c r="B29457" s="102"/>
    </row>
    <row r="29458" spans="2:2">
      <c r="B29458" s="102"/>
    </row>
    <row r="29459" spans="2:2">
      <c r="B29459" s="102"/>
    </row>
    <row r="29460" spans="2:2">
      <c r="B29460" s="102"/>
    </row>
    <row r="29461" spans="2:2">
      <c r="B29461" s="102"/>
    </row>
    <row r="29462" spans="2:2">
      <c r="B29462" s="102"/>
    </row>
    <row r="29463" spans="2:2">
      <c r="B29463" s="102"/>
    </row>
    <row r="29464" spans="2:2">
      <c r="B29464" s="102"/>
    </row>
    <row r="29465" spans="2:2">
      <c r="B29465" s="102"/>
    </row>
    <row r="29466" spans="2:2">
      <c r="B29466" s="102"/>
    </row>
    <row r="29467" spans="2:2">
      <c r="B29467" s="102"/>
    </row>
    <row r="29468" spans="2:2">
      <c r="B29468" s="102"/>
    </row>
    <row r="29469" spans="2:2">
      <c r="B29469" s="102"/>
    </row>
    <row r="29470" spans="2:2">
      <c r="B29470" s="102"/>
    </row>
    <row r="29471" spans="2:2">
      <c r="B29471" s="102"/>
    </row>
    <row r="29472" spans="2:2">
      <c r="B29472" s="102"/>
    </row>
    <row r="29473" spans="2:2">
      <c r="B29473" s="102"/>
    </row>
    <row r="29474" spans="2:2">
      <c r="B29474" s="102"/>
    </row>
    <row r="29475" spans="2:2">
      <c r="B29475" s="102"/>
    </row>
    <row r="29476" spans="2:2">
      <c r="B29476" s="102"/>
    </row>
    <row r="29477" spans="2:2">
      <c r="B29477" s="102"/>
    </row>
    <row r="29478" spans="2:2">
      <c r="B29478" s="102"/>
    </row>
    <row r="29479" spans="2:2">
      <c r="B29479" s="102"/>
    </row>
    <row r="29480" spans="2:2">
      <c r="B29480" s="102"/>
    </row>
    <row r="29481" spans="2:2">
      <c r="B29481" s="102"/>
    </row>
    <row r="29482" spans="2:2">
      <c r="B29482" s="102"/>
    </row>
    <row r="29483" spans="2:2">
      <c r="B29483" s="102"/>
    </row>
    <row r="29484" spans="2:2">
      <c r="B29484" s="102"/>
    </row>
    <row r="29485" spans="2:2">
      <c r="B29485" s="102"/>
    </row>
    <row r="29486" spans="2:2">
      <c r="B29486" s="102"/>
    </row>
    <row r="29487" spans="2:2">
      <c r="B29487" s="102"/>
    </row>
    <row r="29488" spans="2:2">
      <c r="B29488" s="102"/>
    </row>
    <row r="29489" spans="2:2">
      <c r="B29489" s="102"/>
    </row>
    <row r="29490" spans="2:2">
      <c r="B29490" s="102"/>
    </row>
    <row r="29491" spans="2:2">
      <c r="B29491" s="102"/>
    </row>
    <row r="29492" spans="2:2">
      <c r="B29492" s="102"/>
    </row>
    <row r="29493" spans="2:2">
      <c r="B29493" s="102"/>
    </row>
    <row r="29494" spans="2:2">
      <c r="B29494" s="102"/>
    </row>
    <row r="29495" spans="2:2">
      <c r="B29495" s="102"/>
    </row>
    <row r="29496" spans="2:2">
      <c r="B29496" s="102"/>
    </row>
    <row r="29497" spans="2:2">
      <c r="B29497" s="102"/>
    </row>
    <row r="29498" spans="2:2">
      <c r="B29498" s="102"/>
    </row>
    <row r="29499" spans="2:2">
      <c r="B29499" s="102"/>
    </row>
    <row r="29500" spans="2:2">
      <c r="B29500" s="102"/>
    </row>
    <row r="29501" spans="2:2">
      <c r="B29501" s="102"/>
    </row>
    <row r="29502" spans="2:2">
      <c r="B29502" s="102"/>
    </row>
    <row r="29503" spans="2:2">
      <c r="B29503" s="102"/>
    </row>
    <row r="29504" spans="2:2">
      <c r="B29504" s="102"/>
    </row>
    <row r="29505" spans="2:2">
      <c r="B29505" s="102"/>
    </row>
    <row r="29506" spans="2:2">
      <c r="B29506" s="102"/>
    </row>
    <row r="29507" spans="2:2">
      <c r="B29507" s="102"/>
    </row>
    <row r="29508" spans="2:2">
      <c r="B29508" s="102"/>
    </row>
    <row r="29509" spans="2:2">
      <c r="B29509" s="102"/>
    </row>
    <row r="29510" spans="2:2">
      <c r="B29510" s="102"/>
    </row>
    <row r="29511" spans="2:2">
      <c r="B29511" s="102"/>
    </row>
    <row r="29512" spans="2:2">
      <c r="B29512" s="102"/>
    </row>
    <row r="29513" spans="2:2">
      <c r="B29513" s="102"/>
    </row>
    <row r="29514" spans="2:2">
      <c r="B29514" s="102"/>
    </row>
    <row r="29515" spans="2:2">
      <c r="B29515" s="102"/>
    </row>
    <row r="29516" spans="2:2">
      <c r="B29516" s="102"/>
    </row>
    <row r="29517" spans="2:2">
      <c r="B29517" s="102"/>
    </row>
    <row r="29518" spans="2:2">
      <c r="B29518" s="102"/>
    </row>
    <row r="29519" spans="2:2">
      <c r="B29519" s="102"/>
    </row>
    <row r="29520" spans="2:2">
      <c r="B29520" s="102"/>
    </row>
    <row r="29521" spans="2:2">
      <c r="B29521" s="102"/>
    </row>
    <row r="29522" spans="2:2">
      <c r="B29522" s="102"/>
    </row>
    <row r="29523" spans="2:2">
      <c r="B29523" s="102"/>
    </row>
    <row r="29524" spans="2:2">
      <c r="B29524" s="102"/>
    </row>
    <row r="29525" spans="2:2">
      <c r="B29525" s="102"/>
    </row>
    <row r="29526" spans="2:2">
      <c r="B29526" s="102"/>
    </row>
    <row r="29527" spans="2:2">
      <c r="B29527" s="102"/>
    </row>
    <row r="29528" spans="2:2">
      <c r="B29528" s="102"/>
    </row>
    <row r="29529" spans="2:2">
      <c r="B29529" s="102"/>
    </row>
    <row r="29530" spans="2:2">
      <c r="B29530" s="102"/>
    </row>
    <row r="29531" spans="2:2">
      <c r="B29531" s="102"/>
    </row>
    <row r="29532" spans="2:2">
      <c r="B29532" s="102"/>
    </row>
    <row r="29533" spans="2:2">
      <c r="B29533" s="102"/>
    </row>
    <row r="29534" spans="2:2">
      <c r="B29534" s="102"/>
    </row>
    <row r="29535" spans="2:2">
      <c r="B29535" s="102"/>
    </row>
    <row r="29536" spans="2:2">
      <c r="B29536" s="102"/>
    </row>
    <row r="29537" spans="2:2">
      <c r="B29537" s="102"/>
    </row>
    <row r="29538" spans="2:2">
      <c r="B29538" s="102"/>
    </row>
    <row r="29539" spans="2:2">
      <c r="B29539" s="102"/>
    </row>
    <row r="29540" spans="2:2">
      <c r="B29540" s="102"/>
    </row>
    <row r="29541" spans="2:2">
      <c r="B29541" s="102"/>
    </row>
    <row r="29542" spans="2:2">
      <c r="B29542" s="102"/>
    </row>
    <row r="29543" spans="2:2">
      <c r="B29543" s="102"/>
    </row>
    <row r="29544" spans="2:2">
      <c r="B29544" s="102"/>
    </row>
    <row r="29545" spans="2:2">
      <c r="B29545" s="102"/>
    </row>
    <row r="29546" spans="2:2">
      <c r="B29546" s="102"/>
    </row>
    <row r="29547" spans="2:2">
      <c r="B29547" s="102"/>
    </row>
    <row r="29548" spans="2:2">
      <c r="B29548" s="102"/>
    </row>
    <row r="29549" spans="2:2">
      <c r="B29549" s="102"/>
    </row>
    <row r="29550" spans="2:2">
      <c r="B29550" s="102"/>
    </row>
    <row r="29551" spans="2:2">
      <c r="B29551" s="102"/>
    </row>
    <row r="29552" spans="2:2">
      <c r="B29552" s="102"/>
    </row>
    <row r="29553" spans="2:2">
      <c r="B29553" s="102"/>
    </row>
    <row r="29554" spans="2:2">
      <c r="B29554" s="102"/>
    </row>
    <row r="29555" spans="2:2">
      <c r="B29555" s="102"/>
    </row>
    <row r="29556" spans="2:2">
      <c r="B29556" s="102"/>
    </row>
    <row r="29557" spans="2:2">
      <c r="B29557" s="102"/>
    </row>
    <row r="29558" spans="2:2">
      <c r="B29558" s="102"/>
    </row>
    <row r="29559" spans="2:2">
      <c r="B29559" s="102"/>
    </row>
    <row r="29560" spans="2:2">
      <c r="B29560" s="102"/>
    </row>
    <row r="29561" spans="2:2">
      <c r="B29561" s="102"/>
    </row>
    <row r="29562" spans="2:2">
      <c r="B29562" s="102"/>
    </row>
    <row r="29563" spans="2:2">
      <c r="B29563" s="102"/>
    </row>
    <row r="29564" spans="2:2">
      <c r="B29564" s="102"/>
    </row>
    <row r="29565" spans="2:2">
      <c r="B29565" s="102"/>
    </row>
    <row r="29566" spans="2:2">
      <c r="B29566" s="102"/>
    </row>
    <row r="29567" spans="2:2">
      <c r="B29567" s="102"/>
    </row>
    <row r="29568" spans="2:2">
      <c r="B29568" s="102"/>
    </row>
    <row r="29569" spans="2:2">
      <c r="B29569" s="102"/>
    </row>
    <row r="29570" spans="2:2">
      <c r="B29570" s="102"/>
    </row>
    <row r="29571" spans="2:2">
      <c r="B29571" s="102"/>
    </row>
    <row r="29572" spans="2:2">
      <c r="B29572" s="102"/>
    </row>
    <row r="29573" spans="2:2">
      <c r="B29573" s="102"/>
    </row>
    <row r="29574" spans="2:2">
      <c r="B29574" s="102"/>
    </row>
    <row r="29575" spans="2:2">
      <c r="B29575" s="102"/>
    </row>
    <row r="29576" spans="2:2">
      <c r="B29576" s="102"/>
    </row>
    <row r="29577" spans="2:2">
      <c r="B29577" s="102"/>
    </row>
    <row r="29578" spans="2:2">
      <c r="B29578" s="102"/>
    </row>
    <row r="29579" spans="2:2">
      <c r="B29579" s="102"/>
    </row>
    <row r="29580" spans="2:2">
      <c r="B29580" s="102"/>
    </row>
    <row r="29581" spans="2:2">
      <c r="B29581" s="102"/>
    </row>
    <row r="29582" spans="2:2">
      <c r="B29582" s="102"/>
    </row>
    <row r="29583" spans="2:2">
      <c r="B29583" s="102"/>
    </row>
    <row r="29584" spans="2:2">
      <c r="B29584" s="102"/>
    </row>
    <row r="29585" spans="2:2">
      <c r="B29585" s="102"/>
    </row>
    <row r="29586" spans="2:2">
      <c r="B29586" s="102"/>
    </row>
    <row r="29587" spans="2:2">
      <c r="B29587" s="102"/>
    </row>
    <row r="29588" spans="2:2">
      <c r="B29588" s="102"/>
    </row>
    <row r="29589" spans="2:2">
      <c r="B29589" s="102"/>
    </row>
    <row r="29590" spans="2:2">
      <c r="B29590" s="102"/>
    </row>
    <row r="29591" spans="2:2">
      <c r="B29591" s="102"/>
    </row>
    <row r="29592" spans="2:2">
      <c r="B29592" s="102"/>
    </row>
    <row r="29593" spans="2:2">
      <c r="B29593" s="102"/>
    </row>
    <row r="29594" spans="2:2">
      <c r="B29594" s="102"/>
    </row>
    <row r="29595" spans="2:2">
      <c r="B29595" s="102"/>
    </row>
    <row r="29596" spans="2:2">
      <c r="B29596" s="102"/>
    </row>
    <row r="29597" spans="2:2">
      <c r="B29597" s="102"/>
    </row>
    <row r="29598" spans="2:2">
      <c r="B29598" s="102"/>
    </row>
    <row r="29599" spans="2:2">
      <c r="B29599" s="102"/>
    </row>
    <row r="29600" spans="2:2">
      <c r="B29600" s="102"/>
    </row>
    <row r="29601" spans="2:2">
      <c r="B29601" s="102"/>
    </row>
    <row r="29602" spans="2:2">
      <c r="B29602" s="102"/>
    </row>
    <row r="29603" spans="2:2">
      <c r="B29603" s="102"/>
    </row>
    <row r="29604" spans="2:2">
      <c r="B29604" s="102"/>
    </row>
    <row r="29605" spans="2:2">
      <c r="B29605" s="102"/>
    </row>
    <row r="29606" spans="2:2">
      <c r="B29606" s="102"/>
    </row>
    <row r="29607" spans="2:2">
      <c r="B29607" s="102"/>
    </row>
    <row r="29608" spans="2:2">
      <c r="B29608" s="102"/>
    </row>
    <row r="29609" spans="2:2">
      <c r="B29609" s="102"/>
    </row>
    <row r="29610" spans="2:2">
      <c r="B29610" s="102"/>
    </row>
    <row r="29611" spans="2:2">
      <c r="B29611" s="102"/>
    </row>
    <row r="29612" spans="2:2">
      <c r="B29612" s="102"/>
    </row>
    <row r="29613" spans="2:2">
      <c r="B29613" s="102"/>
    </row>
    <row r="29614" spans="2:2">
      <c r="B29614" s="102"/>
    </row>
    <row r="29615" spans="2:2">
      <c r="B29615" s="102"/>
    </row>
    <row r="29616" spans="2:2">
      <c r="B29616" s="102"/>
    </row>
    <row r="29617" spans="2:2">
      <c r="B29617" s="102"/>
    </row>
    <row r="29618" spans="2:2">
      <c r="B29618" s="102"/>
    </row>
    <row r="29619" spans="2:2">
      <c r="B29619" s="102"/>
    </row>
    <row r="29620" spans="2:2">
      <c r="B29620" s="102"/>
    </row>
    <row r="29621" spans="2:2">
      <c r="B29621" s="102"/>
    </row>
    <row r="29622" spans="2:2">
      <c r="B29622" s="102"/>
    </row>
    <row r="29623" spans="2:2">
      <c r="B29623" s="102"/>
    </row>
    <row r="29624" spans="2:2">
      <c r="B29624" s="102"/>
    </row>
    <row r="29625" spans="2:2">
      <c r="B29625" s="102"/>
    </row>
    <row r="29626" spans="2:2">
      <c r="B29626" s="102"/>
    </row>
    <row r="29627" spans="2:2">
      <c r="B29627" s="102"/>
    </row>
    <row r="29628" spans="2:2">
      <c r="B29628" s="102"/>
    </row>
    <row r="29629" spans="2:2">
      <c r="B29629" s="102"/>
    </row>
    <row r="29630" spans="2:2">
      <c r="B29630" s="102"/>
    </row>
    <row r="29631" spans="2:2">
      <c r="B29631" s="102"/>
    </row>
    <row r="29632" spans="2:2">
      <c r="B29632" s="102"/>
    </row>
    <row r="29633" spans="2:2">
      <c r="B29633" s="102"/>
    </row>
    <row r="29634" spans="2:2">
      <c r="B29634" s="102"/>
    </row>
    <row r="29635" spans="2:2">
      <c r="B29635" s="102"/>
    </row>
    <row r="29636" spans="2:2">
      <c r="B29636" s="102"/>
    </row>
    <row r="29637" spans="2:2">
      <c r="B29637" s="102"/>
    </row>
    <row r="29638" spans="2:2">
      <c r="B29638" s="102"/>
    </row>
    <row r="29639" spans="2:2">
      <c r="B29639" s="102"/>
    </row>
    <row r="29640" spans="2:2">
      <c r="B29640" s="102"/>
    </row>
    <row r="29641" spans="2:2">
      <c r="B29641" s="102"/>
    </row>
    <row r="29642" spans="2:2">
      <c r="B29642" s="102"/>
    </row>
    <row r="29643" spans="2:2">
      <c r="B29643" s="102"/>
    </row>
    <row r="29644" spans="2:2">
      <c r="B29644" s="102"/>
    </row>
    <row r="29645" spans="2:2">
      <c r="B29645" s="102"/>
    </row>
    <row r="29646" spans="2:2">
      <c r="B29646" s="102"/>
    </row>
    <row r="29647" spans="2:2">
      <c r="B29647" s="102"/>
    </row>
    <row r="29648" spans="2:2">
      <c r="B29648" s="102"/>
    </row>
    <row r="29649" spans="2:2">
      <c r="B29649" s="102"/>
    </row>
    <row r="29650" spans="2:2">
      <c r="B29650" s="102"/>
    </row>
    <row r="29651" spans="2:2">
      <c r="B29651" s="102"/>
    </row>
    <row r="29652" spans="2:2">
      <c r="B29652" s="102"/>
    </row>
    <row r="29653" spans="2:2">
      <c r="B29653" s="102"/>
    </row>
    <row r="29654" spans="2:2">
      <c r="B29654" s="102"/>
    </row>
    <row r="29655" spans="2:2">
      <c r="B29655" s="102"/>
    </row>
    <row r="29656" spans="2:2">
      <c r="B29656" s="102"/>
    </row>
    <row r="29657" spans="2:2">
      <c r="B29657" s="102"/>
    </row>
    <row r="29658" spans="2:2">
      <c r="B29658" s="102"/>
    </row>
    <row r="29659" spans="2:2">
      <c r="B29659" s="102"/>
    </row>
    <row r="29660" spans="2:2">
      <c r="B29660" s="102"/>
    </row>
    <row r="29661" spans="2:2">
      <c r="B29661" s="102"/>
    </row>
    <row r="29662" spans="2:2">
      <c r="B29662" s="102"/>
    </row>
    <row r="29663" spans="2:2">
      <c r="B29663" s="102"/>
    </row>
    <row r="29664" spans="2:2">
      <c r="B29664" s="102"/>
    </row>
    <row r="29665" spans="2:2">
      <c r="B29665" s="102"/>
    </row>
    <row r="29666" spans="2:2">
      <c r="B29666" s="102"/>
    </row>
    <row r="29667" spans="2:2">
      <c r="B29667" s="102"/>
    </row>
    <row r="29668" spans="2:2">
      <c r="B29668" s="102"/>
    </row>
    <row r="29669" spans="2:2">
      <c r="B29669" s="102"/>
    </row>
    <row r="29670" spans="2:2">
      <c r="B29670" s="102"/>
    </row>
    <row r="29671" spans="2:2">
      <c r="B29671" s="102"/>
    </row>
    <row r="29672" spans="2:2">
      <c r="B29672" s="102"/>
    </row>
    <row r="29673" spans="2:2">
      <c r="B29673" s="102"/>
    </row>
    <row r="29674" spans="2:2">
      <c r="B29674" s="102"/>
    </row>
    <row r="29675" spans="2:2">
      <c r="B29675" s="102"/>
    </row>
    <row r="29676" spans="2:2">
      <c r="B29676" s="102"/>
    </row>
    <row r="29677" spans="2:2">
      <c r="B29677" s="102"/>
    </row>
    <row r="29678" spans="2:2">
      <c r="B29678" s="102"/>
    </row>
    <row r="29679" spans="2:2">
      <c r="B29679" s="102"/>
    </row>
    <row r="29680" spans="2:2">
      <c r="B29680" s="102"/>
    </row>
    <row r="29681" spans="2:2">
      <c r="B29681" s="102"/>
    </row>
    <row r="29682" spans="2:2">
      <c r="B29682" s="102"/>
    </row>
    <row r="29683" spans="2:2">
      <c r="B29683" s="102"/>
    </row>
    <row r="29684" spans="2:2">
      <c r="B29684" s="102"/>
    </row>
    <row r="29685" spans="2:2">
      <c r="B29685" s="102"/>
    </row>
    <row r="29686" spans="2:2">
      <c r="B29686" s="102"/>
    </row>
    <row r="29687" spans="2:2">
      <c r="B29687" s="102"/>
    </row>
    <row r="29688" spans="2:2">
      <c r="B29688" s="102"/>
    </row>
    <row r="29689" spans="2:2">
      <c r="B29689" s="102"/>
    </row>
    <row r="29690" spans="2:2">
      <c r="B29690" s="102"/>
    </row>
    <row r="29691" spans="2:2">
      <c r="B29691" s="102"/>
    </row>
    <row r="29692" spans="2:2">
      <c r="B29692" s="102"/>
    </row>
    <row r="29693" spans="2:2">
      <c r="B29693" s="102"/>
    </row>
    <row r="29694" spans="2:2">
      <c r="B29694" s="102"/>
    </row>
    <row r="29695" spans="2:2">
      <c r="B29695" s="102"/>
    </row>
    <row r="29696" spans="2:2">
      <c r="B29696" s="102"/>
    </row>
    <row r="29697" spans="2:2">
      <c r="B29697" s="102"/>
    </row>
    <row r="29698" spans="2:2">
      <c r="B29698" s="102"/>
    </row>
    <row r="29699" spans="2:2">
      <c r="B29699" s="102"/>
    </row>
    <row r="29700" spans="2:2">
      <c r="B29700" s="102"/>
    </row>
    <row r="29701" spans="2:2">
      <c r="B29701" s="102"/>
    </row>
    <row r="29702" spans="2:2">
      <c r="B29702" s="102"/>
    </row>
    <row r="29703" spans="2:2">
      <c r="B29703" s="102"/>
    </row>
    <row r="29704" spans="2:2">
      <c r="B29704" s="102"/>
    </row>
    <row r="29705" spans="2:2">
      <c r="B29705" s="102"/>
    </row>
    <row r="29706" spans="2:2">
      <c r="B29706" s="102"/>
    </row>
    <row r="29707" spans="2:2">
      <c r="B29707" s="102"/>
    </row>
    <row r="29708" spans="2:2">
      <c r="B29708" s="102"/>
    </row>
    <row r="29709" spans="2:2">
      <c r="B29709" s="102"/>
    </row>
    <row r="29710" spans="2:2">
      <c r="B29710" s="102"/>
    </row>
    <row r="29711" spans="2:2">
      <c r="B29711" s="102"/>
    </row>
    <row r="29712" spans="2:2">
      <c r="B29712" s="102"/>
    </row>
    <row r="29713" spans="2:2">
      <c r="B29713" s="102"/>
    </row>
    <row r="29714" spans="2:2">
      <c r="B29714" s="102"/>
    </row>
    <row r="29715" spans="2:2">
      <c r="B29715" s="102"/>
    </row>
    <row r="29716" spans="2:2">
      <c r="B29716" s="102"/>
    </row>
    <row r="29717" spans="2:2">
      <c r="B29717" s="102"/>
    </row>
    <row r="29718" spans="2:2">
      <c r="B29718" s="102"/>
    </row>
    <row r="29719" spans="2:2">
      <c r="B29719" s="102"/>
    </row>
    <row r="29720" spans="2:2">
      <c r="B29720" s="102"/>
    </row>
    <row r="29721" spans="2:2">
      <c r="B29721" s="102"/>
    </row>
    <row r="29722" spans="2:2">
      <c r="B29722" s="102"/>
    </row>
    <row r="29723" spans="2:2">
      <c r="B29723" s="102"/>
    </row>
    <row r="29724" spans="2:2">
      <c r="B29724" s="102"/>
    </row>
    <row r="29725" spans="2:2">
      <c r="B29725" s="102"/>
    </row>
    <row r="29726" spans="2:2">
      <c r="B29726" s="102"/>
    </row>
    <row r="29727" spans="2:2">
      <c r="B29727" s="102"/>
    </row>
    <row r="29728" spans="2:2">
      <c r="B29728" s="102"/>
    </row>
    <row r="29729" spans="2:2">
      <c r="B29729" s="102"/>
    </row>
    <row r="29730" spans="2:2">
      <c r="B29730" s="102"/>
    </row>
    <row r="29731" spans="2:2">
      <c r="B29731" s="102"/>
    </row>
    <row r="29732" spans="2:2">
      <c r="B29732" s="102"/>
    </row>
    <row r="29733" spans="2:2">
      <c r="B29733" s="102"/>
    </row>
    <row r="29734" spans="2:2">
      <c r="B29734" s="102"/>
    </row>
    <row r="29735" spans="2:2">
      <c r="B29735" s="102"/>
    </row>
    <row r="29736" spans="2:2">
      <c r="B29736" s="102"/>
    </row>
    <row r="29737" spans="2:2">
      <c r="B29737" s="102"/>
    </row>
    <row r="29738" spans="2:2">
      <c r="B29738" s="102"/>
    </row>
    <row r="29739" spans="2:2">
      <c r="B29739" s="102"/>
    </row>
    <row r="29740" spans="2:2">
      <c r="B29740" s="102"/>
    </row>
    <row r="29741" spans="2:2">
      <c r="B29741" s="102"/>
    </row>
    <row r="29742" spans="2:2">
      <c r="B29742" s="102"/>
    </row>
    <row r="29743" spans="2:2">
      <c r="B29743" s="102"/>
    </row>
    <row r="29744" spans="2:2">
      <c r="B29744" s="102"/>
    </row>
    <row r="29745" spans="2:2">
      <c r="B29745" s="102"/>
    </row>
    <row r="29746" spans="2:2">
      <c r="B29746" s="102"/>
    </row>
    <row r="29747" spans="2:2">
      <c r="B29747" s="102"/>
    </row>
    <row r="29748" spans="2:2">
      <c r="B29748" s="102"/>
    </row>
    <row r="29749" spans="2:2">
      <c r="B29749" s="102"/>
    </row>
    <row r="29750" spans="2:2">
      <c r="B29750" s="102"/>
    </row>
    <row r="29751" spans="2:2">
      <c r="B29751" s="102"/>
    </row>
    <row r="29752" spans="2:2">
      <c r="B29752" s="102"/>
    </row>
    <row r="29753" spans="2:2">
      <c r="B29753" s="102"/>
    </row>
    <row r="29754" spans="2:2">
      <c r="B29754" s="102"/>
    </row>
    <row r="29755" spans="2:2">
      <c r="B29755" s="102"/>
    </row>
    <row r="29756" spans="2:2">
      <c r="B29756" s="102"/>
    </row>
    <row r="29757" spans="2:2">
      <c r="B29757" s="102"/>
    </row>
    <row r="29758" spans="2:2">
      <c r="B29758" s="102"/>
    </row>
    <row r="29759" spans="2:2">
      <c r="B29759" s="102"/>
    </row>
    <row r="29760" spans="2:2">
      <c r="B29760" s="102"/>
    </row>
    <row r="29761" spans="2:2">
      <c r="B29761" s="102"/>
    </row>
    <row r="29762" spans="2:2">
      <c r="B29762" s="102"/>
    </row>
    <row r="29763" spans="2:2">
      <c r="B29763" s="102"/>
    </row>
    <row r="29764" spans="2:2">
      <c r="B29764" s="102"/>
    </row>
    <row r="29765" spans="2:2">
      <c r="B29765" s="102"/>
    </row>
    <row r="29766" spans="2:2">
      <c r="B29766" s="102"/>
    </row>
    <row r="29767" spans="2:2">
      <c r="B29767" s="102"/>
    </row>
    <row r="29768" spans="2:2">
      <c r="B29768" s="102"/>
    </row>
    <row r="29769" spans="2:2">
      <c r="B29769" s="102"/>
    </row>
    <row r="29770" spans="2:2">
      <c r="B29770" s="102"/>
    </row>
    <row r="29771" spans="2:2">
      <c r="B29771" s="102"/>
    </row>
    <row r="29772" spans="2:2">
      <c r="B29772" s="102"/>
    </row>
    <row r="29773" spans="2:2">
      <c r="B29773" s="102"/>
    </row>
    <row r="29774" spans="2:2">
      <c r="B29774" s="102"/>
    </row>
    <row r="29775" spans="2:2">
      <c r="B29775" s="102"/>
    </row>
    <row r="29776" spans="2:2">
      <c r="B29776" s="102"/>
    </row>
    <row r="29777" spans="2:2">
      <c r="B29777" s="102"/>
    </row>
    <row r="29778" spans="2:2">
      <c r="B29778" s="102"/>
    </row>
    <row r="29779" spans="2:2">
      <c r="B29779" s="102"/>
    </row>
    <row r="29780" spans="2:2">
      <c r="B29780" s="102"/>
    </row>
    <row r="29781" spans="2:2">
      <c r="B29781" s="102"/>
    </row>
    <row r="29782" spans="2:2">
      <c r="B29782" s="102"/>
    </row>
    <row r="29783" spans="2:2">
      <c r="B29783" s="102"/>
    </row>
    <row r="29784" spans="2:2">
      <c r="B29784" s="102"/>
    </row>
    <row r="29785" spans="2:2">
      <c r="B29785" s="102"/>
    </row>
    <row r="29786" spans="2:2">
      <c r="B29786" s="102"/>
    </row>
    <row r="29787" spans="2:2">
      <c r="B29787" s="102"/>
    </row>
    <row r="29788" spans="2:2">
      <c r="B29788" s="102"/>
    </row>
    <row r="29789" spans="2:2">
      <c r="B29789" s="102"/>
    </row>
    <row r="29790" spans="2:2">
      <c r="B29790" s="102"/>
    </row>
    <row r="29791" spans="2:2">
      <c r="B29791" s="102"/>
    </row>
    <row r="29792" spans="2:2">
      <c r="B29792" s="102"/>
    </row>
    <row r="29793" spans="2:2">
      <c r="B29793" s="102"/>
    </row>
    <row r="29794" spans="2:2">
      <c r="B29794" s="102"/>
    </row>
    <row r="29795" spans="2:2">
      <c r="B29795" s="102"/>
    </row>
    <row r="29796" spans="2:2">
      <c r="B29796" s="102"/>
    </row>
    <row r="29797" spans="2:2">
      <c r="B29797" s="102"/>
    </row>
    <row r="29798" spans="2:2">
      <c r="B29798" s="102"/>
    </row>
    <row r="29799" spans="2:2">
      <c r="B29799" s="102"/>
    </row>
    <row r="29800" spans="2:2">
      <c r="B29800" s="102"/>
    </row>
    <row r="29801" spans="2:2">
      <c r="B29801" s="102"/>
    </row>
    <row r="29802" spans="2:2">
      <c r="B29802" s="102"/>
    </row>
    <row r="29803" spans="2:2">
      <c r="B29803" s="102"/>
    </row>
    <row r="29804" spans="2:2">
      <c r="B29804" s="102"/>
    </row>
    <row r="29805" spans="2:2">
      <c r="B29805" s="102"/>
    </row>
    <row r="29806" spans="2:2">
      <c r="B29806" s="102"/>
    </row>
    <row r="29807" spans="2:2">
      <c r="B29807" s="102"/>
    </row>
    <row r="29808" spans="2:2">
      <c r="B29808" s="102"/>
    </row>
    <row r="29809" spans="2:2">
      <c r="B29809" s="102"/>
    </row>
    <row r="29810" spans="2:2">
      <c r="B29810" s="102"/>
    </row>
    <row r="29811" spans="2:2">
      <c r="B29811" s="102"/>
    </row>
    <row r="29812" spans="2:2">
      <c r="B29812" s="102"/>
    </row>
    <row r="29813" spans="2:2">
      <c r="B29813" s="102"/>
    </row>
    <row r="29814" spans="2:2">
      <c r="B29814" s="102"/>
    </row>
    <row r="29815" spans="2:2">
      <c r="B29815" s="102"/>
    </row>
    <row r="29816" spans="2:2">
      <c r="B29816" s="102"/>
    </row>
    <row r="29817" spans="2:2">
      <c r="B29817" s="102"/>
    </row>
    <row r="29818" spans="2:2">
      <c r="B29818" s="102"/>
    </row>
    <row r="29819" spans="2:2">
      <c r="B29819" s="102"/>
    </row>
    <row r="29820" spans="2:2">
      <c r="B29820" s="102"/>
    </row>
    <row r="29821" spans="2:2">
      <c r="B29821" s="102"/>
    </row>
    <row r="29822" spans="2:2">
      <c r="B29822" s="102"/>
    </row>
    <row r="29823" spans="2:2">
      <c r="B29823" s="102"/>
    </row>
    <row r="29824" spans="2:2">
      <c r="B29824" s="102"/>
    </row>
    <row r="29825" spans="2:2">
      <c r="B29825" s="102"/>
    </row>
    <row r="29826" spans="2:2">
      <c r="B29826" s="102"/>
    </row>
    <row r="29827" spans="2:2">
      <c r="B29827" s="102"/>
    </row>
    <row r="29828" spans="2:2">
      <c r="B29828" s="102"/>
    </row>
    <row r="29829" spans="2:2">
      <c r="B29829" s="102"/>
    </row>
    <row r="29830" spans="2:2">
      <c r="B29830" s="102"/>
    </row>
    <row r="29831" spans="2:2">
      <c r="B29831" s="102"/>
    </row>
    <row r="29832" spans="2:2">
      <c r="B29832" s="102"/>
    </row>
    <row r="29833" spans="2:2">
      <c r="B29833" s="102"/>
    </row>
    <row r="29834" spans="2:2">
      <c r="B29834" s="102"/>
    </row>
    <row r="29835" spans="2:2">
      <c r="B29835" s="102"/>
    </row>
    <row r="29836" spans="2:2">
      <c r="B29836" s="102"/>
    </row>
    <row r="29837" spans="2:2">
      <c r="B29837" s="102"/>
    </row>
    <row r="29838" spans="2:2">
      <c r="B29838" s="102"/>
    </row>
    <row r="29839" spans="2:2">
      <c r="B29839" s="102"/>
    </row>
    <row r="29840" spans="2:2">
      <c r="B29840" s="102"/>
    </row>
    <row r="29841" spans="2:2">
      <c r="B29841" s="102"/>
    </row>
    <row r="29842" spans="2:2">
      <c r="B29842" s="102"/>
    </row>
    <row r="29843" spans="2:2">
      <c r="B29843" s="102"/>
    </row>
    <row r="29844" spans="2:2">
      <c r="B29844" s="102"/>
    </row>
    <row r="29845" spans="2:2">
      <c r="B29845" s="102"/>
    </row>
    <row r="29846" spans="2:2">
      <c r="B29846" s="102"/>
    </row>
    <row r="29847" spans="2:2">
      <c r="B29847" s="102"/>
    </row>
    <row r="29848" spans="2:2">
      <c r="B29848" s="102"/>
    </row>
    <row r="29849" spans="2:2">
      <c r="B29849" s="102"/>
    </row>
    <row r="29850" spans="2:2">
      <c r="B29850" s="102"/>
    </row>
    <row r="29851" spans="2:2">
      <c r="B29851" s="102"/>
    </row>
    <row r="29852" spans="2:2">
      <c r="B29852" s="102"/>
    </row>
    <row r="29853" spans="2:2">
      <c r="B29853" s="102"/>
    </row>
    <row r="29854" spans="2:2">
      <c r="B29854" s="102"/>
    </row>
    <row r="29855" spans="2:2">
      <c r="B29855" s="102"/>
    </row>
    <row r="29856" spans="2:2">
      <c r="B29856" s="102"/>
    </row>
    <row r="29857" spans="2:2">
      <c r="B29857" s="102"/>
    </row>
    <row r="29858" spans="2:2">
      <c r="B29858" s="102"/>
    </row>
    <row r="29859" spans="2:2">
      <c r="B29859" s="102"/>
    </row>
    <row r="29860" spans="2:2">
      <c r="B29860" s="102"/>
    </row>
    <row r="29861" spans="2:2">
      <c r="B29861" s="102"/>
    </row>
    <row r="29862" spans="2:2">
      <c r="B29862" s="102"/>
    </row>
    <row r="29863" spans="2:2">
      <c r="B29863" s="102"/>
    </row>
    <row r="29864" spans="2:2">
      <c r="B29864" s="102"/>
    </row>
    <row r="29865" spans="2:2">
      <c r="B29865" s="102"/>
    </row>
    <row r="29866" spans="2:2">
      <c r="B29866" s="102"/>
    </row>
    <row r="29867" spans="2:2">
      <c r="B29867" s="102"/>
    </row>
    <row r="29868" spans="2:2">
      <c r="B29868" s="102"/>
    </row>
    <row r="29869" spans="2:2">
      <c r="B29869" s="102"/>
    </row>
    <row r="29870" spans="2:2">
      <c r="B29870" s="102"/>
    </row>
    <row r="29871" spans="2:2">
      <c r="B29871" s="102"/>
    </row>
    <row r="29872" spans="2:2">
      <c r="B29872" s="102"/>
    </row>
    <row r="29873" spans="2:2">
      <c r="B29873" s="102"/>
    </row>
    <row r="29874" spans="2:2">
      <c r="B29874" s="102"/>
    </row>
    <row r="29875" spans="2:2">
      <c r="B29875" s="102"/>
    </row>
    <row r="29876" spans="2:2">
      <c r="B29876" s="102"/>
    </row>
    <row r="29877" spans="2:2">
      <c r="B29877" s="102"/>
    </row>
    <row r="29878" spans="2:2">
      <c r="B29878" s="102"/>
    </row>
    <row r="29879" spans="2:2">
      <c r="B29879" s="102"/>
    </row>
    <row r="29880" spans="2:2">
      <c r="B29880" s="102"/>
    </row>
    <row r="29881" spans="2:2">
      <c r="B29881" s="102"/>
    </row>
    <row r="29882" spans="2:2">
      <c r="B29882" s="102"/>
    </row>
    <row r="29883" spans="2:2">
      <c r="B29883" s="102"/>
    </row>
    <row r="29884" spans="2:2">
      <c r="B29884" s="102"/>
    </row>
    <row r="29885" spans="2:2">
      <c r="B29885" s="102"/>
    </row>
    <row r="29886" spans="2:2">
      <c r="B29886" s="102"/>
    </row>
    <row r="29887" spans="2:2">
      <c r="B29887" s="102"/>
    </row>
    <row r="29888" spans="2:2">
      <c r="B29888" s="102"/>
    </row>
    <row r="29889" spans="2:2">
      <c r="B29889" s="102"/>
    </row>
    <row r="29890" spans="2:2">
      <c r="B29890" s="102"/>
    </row>
    <row r="29891" spans="2:2">
      <c r="B29891" s="102"/>
    </row>
    <row r="29892" spans="2:2">
      <c r="B29892" s="102"/>
    </row>
    <row r="29893" spans="2:2">
      <c r="B29893" s="102"/>
    </row>
    <row r="29894" spans="2:2">
      <c r="B29894" s="102"/>
    </row>
    <row r="29895" spans="2:2">
      <c r="B29895" s="102"/>
    </row>
    <row r="29896" spans="2:2">
      <c r="B29896" s="102"/>
    </row>
    <row r="29897" spans="2:2">
      <c r="B29897" s="102"/>
    </row>
    <row r="29898" spans="2:2">
      <c r="B29898" s="102"/>
    </row>
    <row r="29899" spans="2:2">
      <c r="B29899" s="102"/>
    </row>
    <row r="29900" spans="2:2">
      <c r="B29900" s="102"/>
    </row>
    <row r="29901" spans="2:2">
      <c r="B29901" s="102"/>
    </row>
    <row r="29902" spans="2:2">
      <c r="B29902" s="102"/>
    </row>
    <row r="29903" spans="2:2">
      <c r="B29903" s="102"/>
    </row>
    <row r="29904" spans="2:2">
      <c r="B29904" s="102"/>
    </row>
    <row r="29905" spans="2:2">
      <c r="B29905" s="102"/>
    </row>
    <row r="29906" spans="2:2">
      <c r="B29906" s="102"/>
    </row>
    <row r="29907" spans="2:2">
      <c r="B29907" s="102"/>
    </row>
    <row r="29908" spans="2:2">
      <c r="B29908" s="102"/>
    </row>
    <row r="29909" spans="2:2">
      <c r="B29909" s="102"/>
    </row>
    <row r="29910" spans="2:2">
      <c r="B29910" s="102"/>
    </row>
    <row r="29911" spans="2:2">
      <c r="B29911" s="102"/>
    </row>
    <row r="29912" spans="2:2">
      <c r="B29912" s="102"/>
    </row>
    <row r="29913" spans="2:2">
      <c r="B29913" s="102"/>
    </row>
    <row r="29914" spans="2:2">
      <c r="B29914" s="102"/>
    </row>
    <row r="29915" spans="2:2">
      <c r="B29915" s="102"/>
    </row>
    <row r="29916" spans="2:2">
      <c r="B29916" s="102"/>
    </row>
    <row r="29917" spans="2:2">
      <c r="B29917" s="102"/>
    </row>
    <row r="29918" spans="2:2">
      <c r="B29918" s="102"/>
    </row>
    <row r="29919" spans="2:2">
      <c r="B29919" s="102"/>
    </row>
    <row r="29920" spans="2:2">
      <c r="B29920" s="102"/>
    </row>
    <row r="29921" spans="2:2">
      <c r="B29921" s="102"/>
    </row>
    <row r="29922" spans="2:2">
      <c r="B29922" s="102"/>
    </row>
    <row r="29923" spans="2:2">
      <c r="B29923" s="102"/>
    </row>
    <row r="29924" spans="2:2">
      <c r="B29924" s="102"/>
    </row>
    <row r="29925" spans="2:2">
      <c r="B29925" s="102"/>
    </row>
    <row r="29926" spans="2:2">
      <c r="B29926" s="102"/>
    </row>
    <row r="29927" spans="2:2">
      <c r="B29927" s="102"/>
    </row>
    <row r="29928" spans="2:2">
      <c r="B29928" s="102"/>
    </row>
    <row r="29929" spans="2:2">
      <c r="B29929" s="102"/>
    </row>
    <row r="29930" spans="2:2">
      <c r="B29930" s="102"/>
    </row>
    <row r="29931" spans="2:2">
      <c r="B29931" s="102"/>
    </row>
    <row r="29932" spans="2:2">
      <c r="B29932" s="102"/>
    </row>
    <row r="29933" spans="2:2">
      <c r="B29933" s="102"/>
    </row>
    <row r="29934" spans="2:2">
      <c r="B29934" s="102"/>
    </row>
    <row r="29935" spans="2:2">
      <c r="B29935" s="102"/>
    </row>
    <row r="29936" spans="2:2">
      <c r="B29936" s="102"/>
    </row>
    <row r="29937" spans="2:2">
      <c r="B29937" s="102"/>
    </row>
    <row r="29938" spans="2:2">
      <c r="B29938" s="102"/>
    </row>
    <row r="29939" spans="2:2">
      <c r="B29939" s="102"/>
    </row>
    <row r="29940" spans="2:2">
      <c r="B29940" s="102"/>
    </row>
    <row r="29941" spans="2:2">
      <c r="B29941" s="102"/>
    </row>
    <row r="29942" spans="2:2">
      <c r="B29942" s="102"/>
    </row>
    <row r="29943" spans="2:2">
      <c r="B29943" s="102"/>
    </row>
    <row r="29944" spans="2:2">
      <c r="B29944" s="102"/>
    </row>
    <row r="29945" spans="2:2">
      <c r="B29945" s="102"/>
    </row>
    <row r="29946" spans="2:2">
      <c r="B29946" s="102"/>
    </row>
    <row r="29947" spans="2:2">
      <c r="B29947" s="102"/>
    </row>
    <row r="29948" spans="2:2">
      <c r="B29948" s="102"/>
    </row>
    <row r="29949" spans="2:2">
      <c r="B29949" s="102"/>
    </row>
    <row r="29950" spans="2:2">
      <c r="B29950" s="102"/>
    </row>
    <row r="29951" spans="2:2">
      <c r="B29951" s="102"/>
    </row>
    <row r="29952" spans="2:2">
      <c r="B29952" s="102"/>
    </row>
    <row r="29953" spans="2:2">
      <c r="B29953" s="102"/>
    </row>
    <row r="29954" spans="2:2">
      <c r="B29954" s="102"/>
    </row>
    <row r="29955" spans="2:2">
      <c r="B29955" s="102"/>
    </row>
    <row r="29956" spans="2:2">
      <c r="B29956" s="102"/>
    </row>
    <row r="29957" spans="2:2">
      <c r="B29957" s="102"/>
    </row>
    <row r="29958" spans="2:2">
      <c r="B29958" s="102"/>
    </row>
    <row r="29959" spans="2:2">
      <c r="B29959" s="102"/>
    </row>
    <row r="29960" spans="2:2">
      <c r="B29960" s="102"/>
    </row>
    <row r="29961" spans="2:2">
      <c r="B29961" s="102"/>
    </row>
    <row r="29962" spans="2:2">
      <c r="B29962" s="102"/>
    </row>
    <row r="29963" spans="2:2">
      <c r="B29963" s="102"/>
    </row>
    <row r="29964" spans="2:2">
      <c r="B29964" s="102"/>
    </row>
    <row r="29965" spans="2:2">
      <c r="B29965" s="102"/>
    </row>
    <row r="29966" spans="2:2">
      <c r="B29966" s="102"/>
    </row>
    <row r="29967" spans="2:2">
      <c r="B29967" s="102"/>
    </row>
    <row r="29968" spans="2:2">
      <c r="B29968" s="102"/>
    </row>
    <row r="29969" spans="2:2">
      <c r="B29969" s="102"/>
    </row>
    <row r="29970" spans="2:2">
      <c r="B29970" s="102"/>
    </row>
    <row r="29971" spans="2:2">
      <c r="B29971" s="102"/>
    </row>
    <row r="29972" spans="2:2">
      <c r="B29972" s="102"/>
    </row>
    <row r="29973" spans="2:2">
      <c r="B29973" s="102"/>
    </row>
    <row r="29974" spans="2:2">
      <c r="B29974" s="102"/>
    </row>
    <row r="29975" spans="2:2">
      <c r="B29975" s="102"/>
    </row>
    <row r="29976" spans="2:2">
      <c r="B29976" s="102"/>
    </row>
    <row r="29977" spans="2:2">
      <c r="B29977" s="102"/>
    </row>
    <row r="29978" spans="2:2">
      <c r="B29978" s="102"/>
    </row>
    <row r="29979" spans="2:2">
      <c r="B29979" s="102"/>
    </row>
    <row r="29980" spans="2:2">
      <c r="B29980" s="102"/>
    </row>
    <row r="29981" spans="2:2">
      <c r="B29981" s="102"/>
    </row>
    <row r="29982" spans="2:2">
      <c r="B29982" s="102"/>
    </row>
    <row r="29983" spans="2:2">
      <c r="B29983" s="102"/>
    </row>
    <row r="29984" spans="2:2">
      <c r="B29984" s="102"/>
    </row>
    <row r="29985" spans="2:2">
      <c r="B29985" s="102"/>
    </row>
    <row r="29986" spans="2:2">
      <c r="B29986" s="102"/>
    </row>
    <row r="29987" spans="2:2">
      <c r="B29987" s="102"/>
    </row>
    <row r="29988" spans="2:2">
      <c r="B29988" s="102"/>
    </row>
    <row r="29989" spans="2:2">
      <c r="B29989" s="102"/>
    </row>
    <row r="29990" spans="2:2">
      <c r="B29990" s="102"/>
    </row>
    <row r="29991" spans="2:2">
      <c r="B29991" s="102"/>
    </row>
    <row r="29992" spans="2:2">
      <c r="B29992" s="102"/>
    </row>
    <row r="29993" spans="2:2">
      <c r="B29993" s="102"/>
    </row>
    <row r="29994" spans="2:2">
      <c r="B29994" s="102"/>
    </row>
    <row r="29995" spans="2:2">
      <c r="B29995" s="102"/>
    </row>
    <row r="29996" spans="2:2">
      <c r="B29996" s="102"/>
    </row>
    <row r="29997" spans="2:2">
      <c r="B29997" s="102"/>
    </row>
    <row r="29998" spans="2:2">
      <c r="B29998" s="102"/>
    </row>
    <row r="29999" spans="2:2">
      <c r="B29999" s="102"/>
    </row>
    <row r="30000" spans="2:2">
      <c r="B30000" s="102"/>
    </row>
    <row r="30001" spans="2:2">
      <c r="B30001" s="102"/>
    </row>
    <row r="30002" spans="2:2">
      <c r="B30002" s="102"/>
    </row>
    <row r="30003" spans="2:2">
      <c r="B30003" s="102"/>
    </row>
    <row r="30004" spans="2:2">
      <c r="B30004" s="102"/>
    </row>
    <row r="30005" spans="2:2">
      <c r="B30005" s="102"/>
    </row>
    <row r="30006" spans="2:2">
      <c r="B30006" s="102"/>
    </row>
    <row r="30007" spans="2:2">
      <c r="B30007" s="102"/>
    </row>
    <row r="30008" spans="2:2">
      <c r="B30008" s="102"/>
    </row>
    <row r="30009" spans="2:2">
      <c r="B30009" s="102"/>
    </row>
    <row r="30010" spans="2:2">
      <c r="B30010" s="102"/>
    </row>
    <row r="30011" spans="2:2">
      <c r="B30011" s="102"/>
    </row>
    <row r="30012" spans="2:2">
      <c r="B30012" s="102"/>
    </row>
    <row r="30013" spans="2:2">
      <c r="B30013" s="102"/>
    </row>
    <row r="30014" spans="2:2">
      <c r="B30014" s="102"/>
    </row>
    <row r="30015" spans="2:2">
      <c r="B30015" s="102"/>
    </row>
    <row r="30016" spans="2:2">
      <c r="B30016" s="102"/>
    </row>
    <row r="30017" spans="2:2">
      <c r="B30017" s="102"/>
    </row>
    <row r="30018" spans="2:2">
      <c r="B30018" s="102"/>
    </row>
    <row r="30019" spans="2:2">
      <c r="B30019" s="102"/>
    </row>
    <row r="30020" spans="2:2">
      <c r="B30020" s="102"/>
    </row>
    <row r="30021" spans="2:2">
      <c r="B30021" s="102"/>
    </row>
    <row r="30022" spans="2:2">
      <c r="B30022" s="102"/>
    </row>
    <row r="30023" spans="2:2">
      <c r="B30023" s="102"/>
    </row>
    <row r="30024" spans="2:2">
      <c r="B30024" s="102"/>
    </row>
    <row r="30025" spans="2:2">
      <c r="B30025" s="102"/>
    </row>
    <row r="30026" spans="2:2">
      <c r="B30026" s="102"/>
    </row>
    <row r="30027" spans="2:2">
      <c r="B30027" s="102"/>
    </row>
    <row r="30028" spans="2:2">
      <c r="B30028" s="102"/>
    </row>
    <row r="30029" spans="2:2">
      <c r="B30029" s="102"/>
    </row>
    <row r="30030" spans="2:2">
      <c r="B30030" s="102"/>
    </row>
    <row r="30031" spans="2:2">
      <c r="B30031" s="102"/>
    </row>
    <row r="30032" spans="2:2">
      <c r="B30032" s="102"/>
    </row>
    <row r="30033" spans="2:2">
      <c r="B30033" s="102"/>
    </row>
    <row r="30034" spans="2:2">
      <c r="B30034" s="102"/>
    </row>
    <row r="30035" spans="2:2">
      <c r="B30035" s="102"/>
    </row>
    <row r="30036" spans="2:2">
      <c r="B30036" s="102"/>
    </row>
    <row r="30037" spans="2:2">
      <c r="B30037" s="102"/>
    </row>
    <row r="30038" spans="2:2">
      <c r="B30038" s="102"/>
    </row>
    <row r="30039" spans="2:2">
      <c r="B30039" s="102"/>
    </row>
    <row r="30040" spans="2:2">
      <c r="B30040" s="102"/>
    </row>
    <row r="30041" spans="2:2">
      <c r="B30041" s="102"/>
    </row>
    <row r="30042" spans="2:2">
      <c r="B30042" s="102"/>
    </row>
    <row r="30043" spans="2:2">
      <c r="B30043" s="102"/>
    </row>
    <row r="30044" spans="2:2">
      <c r="B30044" s="102"/>
    </row>
    <row r="30045" spans="2:2">
      <c r="B30045" s="102"/>
    </row>
    <row r="30046" spans="2:2">
      <c r="B30046" s="102"/>
    </row>
    <row r="30047" spans="2:2">
      <c r="B30047" s="102"/>
    </row>
    <row r="30048" spans="2:2">
      <c r="B30048" s="102"/>
    </row>
    <row r="30049" spans="2:2">
      <c r="B30049" s="102"/>
    </row>
    <row r="30050" spans="2:2">
      <c r="B30050" s="102"/>
    </row>
    <row r="30051" spans="2:2">
      <c r="B30051" s="102"/>
    </row>
    <row r="30052" spans="2:2">
      <c r="B30052" s="102"/>
    </row>
    <row r="30053" spans="2:2">
      <c r="B30053" s="102"/>
    </row>
    <row r="30054" spans="2:2">
      <c r="B30054" s="102"/>
    </row>
    <row r="30055" spans="2:2">
      <c r="B30055" s="102"/>
    </row>
    <row r="30056" spans="2:2">
      <c r="B30056" s="102"/>
    </row>
    <row r="30057" spans="2:2">
      <c r="B30057" s="102"/>
    </row>
    <row r="30058" spans="2:2">
      <c r="B30058" s="102"/>
    </row>
    <row r="30059" spans="2:2">
      <c r="B30059" s="102"/>
    </row>
    <row r="30060" spans="2:2">
      <c r="B30060" s="102"/>
    </row>
    <row r="30061" spans="2:2">
      <c r="B30061" s="102"/>
    </row>
    <row r="30062" spans="2:2">
      <c r="B30062" s="102"/>
    </row>
    <row r="30063" spans="2:2">
      <c r="B30063" s="102"/>
    </row>
    <row r="30064" spans="2:2">
      <c r="B30064" s="102"/>
    </row>
    <row r="30065" spans="2:2">
      <c r="B30065" s="102"/>
    </row>
    <row r="30066" spans="2:2">
      <c r="B30066" s="102"/>
    </row>
    <row r="30067" spans="2:2">
      <c r="B30067" s="102"/>
    </row>
    <row r="30068" spans="2:2">
      <c r="B30068" s="102"/>
    </row>
    <row r="30069" spans="2:2">
      <c r="B30069" s="102"/>
    </row>
    <row r="30070" spans="2:2">
      <c r="B30070" s="102"/>
    </row>
    <row r="30071" spans="2:2">
      <c r="B30071" s="102"/>
    </row>
    <row r="30072" spans="2:2">
      <c r="B30072" s="102"/>
    </row>
    <row r="30073" spans="2:2">
      <c r="B30073" s="102"/>
    </row>
    <row r="30074" spans="2:2">
      <c r="B30074" s="102"/>
    </row>
    <row r="30075" spans="2:2">
      <c r="B30075" s="102"/>
    </row>
    <row r="30076" spans="2:2">
      <c r="B30076" s="102"/>
    </row>
    <row r="30077" spans="2:2">
      <c r="B30077" s="102"/>
    </row>
    <row r="30078" spans="2:2">
      <c r="B30078" s="102"/>
    </row>
    <row r="30079" spans="2:2">
      <c r="B30079" s="102"/>
    </row>
    <row r="30080" spans="2:2">
      <c r="B30080" s="102"/>
    </row>
    <row r="30081" spans="2:2">
      <c r="B30081" s="102"/>
    </row>
    <row r="30082" spans="2:2">
      <c r="B30082" s="102"/>
    </row>
    <row r="30083" spans="2:2">
      <c r="B30083" s="102"/>
    </row>
    <row r="30084" spans="2:2">
      <c r="B30084" s="102"/>
    </row>
    <row r="30085" spans="2:2">
      <c r="B30085" s="102"/>
    </row>
    <row r="30086" spans="2:2">
      <c r="B30086" s="102"/>
    </row>
    <row r="30087" spans="2:2">
      <c r="B30087" s="102"/>
    </row>
    <row r="30088" spans="2:2">
      <c r="B30088" s="102"/>
    </row>
    <row r="30089" spans="2:2">
      <c r="B30089" s="102"/>
    </row>
    <row r="30090" spans="2:2">
      <c r="B30090" s="102"/>
    </row>
    <row r="30091" spans="2:2">
      <c r="B30091" s="102"/>
    </row>
    <row r="30092" spans="2:2">
      <c r="B30092" s="102"/>
    </row>
    <row r="30093" spans="2:2">
      <c r="B30093" s="102"/>
    </row>
    <row r="30094" spans="2:2">
      <c r="B30094" s="102"/>
    </row>
    <row r="30095" spans="2:2">
      <c r="B30095" s="102"/>
    </row>
    <row r="30096" spans="2:2">
      <c r="B30096" s="102"/>
    </row>
    <row r="30097" spans="2:2">
      <c r="B30097" s="102"/>
    </row>
    <row r="30098" spans="2:2">
      <c r="B30098" s="102"/>
    </row>
    <row r="30099" spans="2:2">
      <c r="B30099" s="102"/>
    </row>
    <row r="30100" spans="2:2">
      <c r="B30100" s="102"/>
    </row>
    <row r="30101" spans="2:2">
      <c r="B30101" s="102"/>
    </row>
    <row r="30102" spans="2:2">
      <c r="B30102" s="102"/>
    </row>
    <row r="30103" spans="2:2">
      <c r="B30103" s="102"/>
    </row>
    <row r="30104" spans="2:2">
      <c r="B30104" s="102"/>
    </row>
    <row r="30105" spans="2:2">
      <c r="B30105" s="102"/>
    </row>
    <row r="30106" spans="2:2">
      <c r="B30106" s="102"/>
    </row>
    <row r="30107" spans="2:2">
      <c r="B30107" s="102"/>
    </row>
    <row r="30108" spans="2:2">
      <c r="B30108" s="102"/>
    </row>
    <row r="30109" spans="2:2">
      <c r="B30109" s="102"/>
    </row>
    <row r="30110" spans="2:2">
      <c r="B30110" s="102"/>
    </row>
    <row r="30111" spans="2:2">
      <c r="B30111" s="102"/>
    </row>
    <row r="30112" spans="2:2">
      <c r="B30112" s="102"/>
    </row>
    <row r="30113" spans="2:2">
      <c r="B30113" s="102"/>
    </row>
    <row r="30114" spans="2:2">
      <c r="B30114" s="102"/>
    </row>
    <row r="30115" spans="2:2">
      <c r="B30115" s="102"/>
    </row>
    <row r="30116" spans="2:2">
      <c r="B30116" s="102"/>
    </row>
    <row r="30117" spans="2:2">
      <c r="B30117" s="102"/>
    </row>
    <row r="30118" spans="2:2">
      <c r="B30118" s="102"/>
    </row>
    <row r="30119" spans="2:2">
      <c r="B30119" s="102"/>
    </row>
    <row r="30120" spans="2:2">
      <c r="B30120" s="102"/>
    </row>
    <row r="30121" spans="2:2">
      <c r="B30121" s="102"/>
    </row>
    <row r="30122" spans="2:2">
      <c r="B30122" s="102"/>
    </row>
    <row r="30123" spans="2:2">
      <c r="B30123" s="102"/>
    </row>
    <row r="30124" spans="2:2">
      <c r="B30124" s="102"/>
    </row>
    <row r="30125" spans="2:2">
      <c r="B30125" s="102"/>
    </row>
    <row r="30126" spans="2:2">
      <c r="B30126" s="102"/>
    </row>
    <row r="30127" spans="2:2">
      <c r="B30127" s="102"/>
    </row>
    <row r="30128" spans="2:2">
      <c r="B30128" s="102"/>
    </row>
    <row r="30129" spans="2:2">
      <c r="B30129" s="102"/>
    </row>
    <row r="30130" spans="2:2">
      <c r="B30130" s="102"/>
    </row>
    <row r="30131" spans="2:2">
      <c r="B30131" s="102"/>
    </row>
    <row r="30132" spans="2:2">
      <c r="B30132" s="102"/>
    </row>
    <row r="30133" spans="2:2">
      <c r="B30133" s="102"/>
    </row>
    <row r="30134" spans="2:2">
      <c r="B30134" s="102"/>
    </row>
    <row r="30135" spans="2:2">
      <c r="B30135" s="102"/>
    </row>
    <row r="30136" spans="2:2">
      <c r="B30136" s="102"/>
    </row>
    <row r="30137" spans="2:2">
      <c r="B30137" s="102"/>
    </row>
    <row r="30138" spans="2:2">
      <c r="B30138" s="102"/>
    </row>
    <row r="30139" spans="2:2">
      <c r="B30139" s="102"/>
    </row>
    <row r="30140" spans="2:2">
      <c r="B30140" s="102"/>
    </row>
    <row r="30141" spans="2:2">
      <c r="B30141" s="102"/>
    </row>
    <row r="30142" spans="2:2">
      <c r="B30142" s="102"/>
    </row>
    <row r="30143" spans="2:2">
      <c r="B30143" s="102"/>
    </row>
    <row r="30144" spans="2:2">
      <c r="B30144" s="102"/>
    </row>
    <row r="30145" spans="2:2">
      <c r="B30145" s="102"/>
    </row>
    <row r="30146" spans="2:2">
      <c r="B30146" s="102"/>
    </row>
    <row r="30147" spans="2:2">
      <c r="B30147" s="102"/>
    </row>
    <row r="30148" spans="2:2">
      <c r="B30148" s="102"/>
    </row>
    <row r="30149" spans="2:2">
      <c r="B30149" s="102"/>
    </row>
    <row r="30150" spans="2:2">
      <c r="B30150" s="102"/>
    </row>
    <row r="30151" spans="2:2">
      <c r="B30151" s="102"/>
    </row>
    <row r="30152" spans="2:2">
      <c r="B30152" s="102"/>
    </row>
    <row r="30153" spans="2:2">
      <c r="B30153" s="102"/>
    </row>
    <row r="30154" spans="2:2">
      <c r="B30154" s="102"/>
    </row>
    <row r="30155" spans="2:2">
      <c r="B30155" s="102"/>
    </row>
    <row r="30156" spans="2:2">
      <c r="B30156" s="102"/>
    </row>
    <row r="30157" spans="2:2">
      <c r="B30157" s="102"/>
    </row>
    <row r="30158" spans="2:2">
      <c r="B30158" s="102"/>
    </row>
    <row r="30159" spans="2:2">
      <c r="B30159" s="102"/>
    </row>
    <row r="30160" spans="2:2">
      <c r="B30160" s="102"/>
    </row>
    <row r="30161" spans="2:2">
      <c r="B30161" s="102"/>
    </row>
    <row r="30162" spans="2:2">
      <c r="B30162" s="102"/>
    </row>
    <row r="30163" spans="2:2">
      <c r="B30163" s="102"/>
    </row>
    <row r="30164" spans="2:2">
      <c r="B30164" s="102"/>
    </row>
    <row r="30165" spans="2:2">
      <c r="B30165" s="102"/>
    </row>
    <row r="30166" spans="2:2">
      <c r="B30166" s="102"/>
    </row>
    <row r="30167" spans="2:2">
      <c r="B30167" s="102"/>
    </row>
    <row r="30168" spans="2:2">
      <c r="B30168" s="102"/>
    </row>
    <row r="30169" spans="2:2">
      <c r="B30169" s="102"/>
    </row>
    <row r="30170" spans="2:2">
      <c r="B30170" s="102"/>
    </row>
    <row r="30171" spans="2:2">
      <c r="B30171" s="102"/>
    </row>
    <row r="30172" spans="2:2">
      <c r="B30172" s="102"/>
    </row>
    <row r="30173" spans="2:2">
      <c r="B30173" s="102"/>
    </row>
    <row r="30174" spans="2:2">
      <c r="B30174" s="102"/>
    </row>
    <row r="30175" spans="2:2">
      <c r="B30175" s="102"/>
    </row>
    <row r="30176" spans="2:2">
      <c r="B30176" s="102"/>
    </row>
    <row r="30177" spans="2:2">
      <c r="B30177" s="102"/>
    </row>
    <row r="30178" spans="2:2">
      <c r="B30178" s="102"/>
    </row>
    <row r="30179" spans="2:2">
      <c r="B30179" s="102"/>
    </row>
    <row r="30180" spans="2:2">
      <c r="B30180" s="102"/>
    </row>
    <row r="30181" spans="2:2">
      <c r="B30181" s="102"/>
    </row>
    <row r="30182" spans="2:2">
      <c r="B30182" s="102"/>
    </row>
    <row r="30183" spans="2:2">
      <c r="B30183" s="102"/>
    </row>
    <row r="30184" spans="2:2">
      <c r="B30184" s="102"/>
    </row>
    <row r="30185" spans="2:2">
      <c r="B30185" s="102"/>
    </row>
    <row r="30186" spans="2:2">
      <c r="B30186" s="102"/>
    </row>
    <row r="30187" spans="2:2">
      <c r="B30187" s="102"/>
    </row>
    <row r="30188" spans="2:2">
      <c r="B30188" s="102"/>
    </row>
    <row r="30189" spans="2:2">
      <c r="B30189" s="102"/>
    </row>
    <row r="30190" spans="2:2">
      <c r="B30190" s="102"/>
    </row>
    <row r="30191" spans="2:2">
      <c r="B30191" s="102"/>
    </row>
    <row r="30192" spans="2:2">
      <c r="B30192" s="102"/>
    </row>
    <row r="30193" spans="2:2">
      <c r="B30193" s="102"/>
    </row>
    <row r="30194" spans="2:2">
      <c r="B30194" s="102"/>
    </row>
    <row r="30195" spans="2:2">
      <c r="B30195" s="102"/>
    </row>
    <row r="30196" spans="2:2">
      <c r="B30196" s="102"/>
    </row>
    <row r="30197" spans="2:2">
      <c r="B30197" s="102"/>
    </row>
    <row r="30198" spans="2:2">
      <c r="B30198" s="102"/>
    </row>
    <row r="30199" spans="2:2">
      <c r="B30199" s="102"/>
    </row>
    <row r="30200" spans="2:2">
      <c r="B30200" s="102"/>
    </row>
    <row r="30201" spans="2:2">
      <c r="B30201" s="102"/>
    </row>
    <row r="30202" spans="2:2">
      <c r="B30202" s="102"/>
    </row>
    <row r="30203" spans="2:2">
      <c r="B30203" s="102"/>
    </row>
    <row r="30204" spans="2:2">
      <c r="B30204" s="102"/>
    </row>
    <row r="30205" spans="2:2">
      <c r="B30205" s="102"/>
    </row>
    <row r="30206" spans="2:2">
      <c r="B30206" s="102"/>
    </row>
    <row r="30207" spans="2:2">
      <c r="B30207" s="102"/>
    </row>
    <row r="30208" spans="2:2">
      <c r="B30208" s="102"/>
    </row>
    <row r="30209" spans="2:2">
      <c r="B30209" s="102"/>
    </row>
    <row r="30210" spans="2:2">
      <c r="B30210" s="102"/>
    </row>
    <row r="30211" spans="2:2">
      <c r="B30211" s="102"/>
    </row>
    <row r="30212" spans="2:2">
      <c r="B30212" s="102"/>
    </row>
    <row r="30213" spans="2:2">
      <c r="B30213" s="102"/>
    </row>
    <row r="30214" spans="2:2">
      <c r="B30214" s="102"/>
    </row>
    <row r="30215" spans="2:2">
      <c r="B30215" s="102"/>
    </row>
    <row r="30216" spans="2:2">
      <c r="B30216" s="102"/>
    </row>
    <row r="30217" spans="2:2">
      <c r="B30217" s="102"/>
    </row>
    <row r="30218" spans="2:2">
      <c r="B30218" s="102"/>
    </row>
    <row r="30219" spans="2:2">
      <c r="B30219" s="102"/>
    </row>
    <row r="30220" spans="2:2">
      <c r="B30220" s="102"/>
    </row>
    <row r="30221" spans="2:2">
      <c r="B30221" s="102"/>
    </row>
    <row r="30222" spans="2:2">
      <c r="B30222" s="102"/>
    </row>
    <row r="30223" spans="2:2">
      <c r="B30223" s="102"/>
    </row>
    <row r="30224" spans="2:2">
      <c r="B30224" s="102"/>
    </row>
    <row r="30225" spans="2:2">
      <c r="B30225" s="102"/>
    </row>
    <row r="30226" spans="2:2">
      <c r="B30226" s="102"/>
    </row>
    <row r="30227" spans="2:2">
      <c r="B30227" s="102"/>
    </row>
    <row r="30228" spans="2:2">
      <c r="B30228" s="102"/>
    </row>
    <row r="30229" spans="2:2">
      <c r="B30229" s="102"/>
    </row>
    <row r="30230" spans="2:2">
      <c r="B30230" s="102"/>
    </row>
    <row r="30231" spans="2:2">
      <c r="B30231" s="102"/>
    </row>
    <row r="30232" spans="2:2">
      <c r="B30232" s="102"/>
    </row>
    <row r="30233" spans="2:2">
      <c r="B30233" s="102"/>
    </row>
    <row r="30234" spans="2:2">
      <c r="B30234" s="102"/>
    </row>
    <row r="30235" spans="2:2">
      <c r="B30235" s="102"/>
    </row>
    <row r="30236" spans="2:2">
      <c r="B30236" s="102"/>
    </row>
    <row r="30237" spans="2:2">
      <c r="B30237" s="102"/>
    </row>
    <row r="30238" spans="2:2">
      <c r="B30238" s="102"/>
    </row>
    <row r="30239" spans="2:2">
      <c r="B30239" s="102"/>
    </row>
    <row r="30240" spans="2:2">
      <c r="B30240" s="102"/>
    </row>
    <row r="30241" spans="2:2">
      <c r="B30241" s="102"/>
    </row>
    <row r="30242" spans="2:2">
      <c r="B30242" s="102"/>
    </row>
    <row r="30243" spans="2:2">
      <c r="B30243" s="102"/>
    </row>
    <row r="30244" spans="2:2">
      <c r="B30244" s="102"/>
    </row>
    <row r="30245" spans="2:2">
      <c r="B30245" s="102"/>
    </row>
    <row r="30246" spans="2:2">
      <c r="B30246" s="102"/>
    </row>
    <row r="30247" spans="2:2">
      <c r="B30247" s="102"/>
    </row>
    <row r="30248" spans="2:2">
      <c r="B30248" s="102"/>
    </row>
    <row r="30249" spans="2:2">
      <c r="B30249" s="102"/>
    </row>
    <row r="30250" spans="2:2">
      <c r="B30250" s="102"/>
    </row>
    <row r="30251" spans="2:2">
      <c r="B30251" s="102"/>
    </row>
    <row r="30252" spans="2:2">
      <c r="B30252" s="102"/>
    </row>
    <row r="30253" spans="2:2">
      <c r="B30253" s="102"/>
    </row>
    <row r="30254" spans="2:2">
      <c r="B30254" s="102"/>
    </row>
    <row r="30255" spans="2:2">
      <c r="B30255" s="102"/>
    </row>
    <row r="30256" spans="2:2">
      <c r="B30256" s="102"/>
    </row>
    <row r="30257" spans="2:2">
      <c r="B30257" s="102"/>
    </row>
    <row r="30258" spans="2:2">
      <c r="B30258" s="102"/>
    </row>
    <row r="30259" spans="2:2">
      <c r="B30259" s="102"/>
    </row>
    <row r="30260" spans="2:2">
      <c r="B30260" s="102"/>
    </row>
    <row r="30261" spans="2:2">
      <c r="B30261" s="102"/>
    </row>
    <row r="30262" spans="2:2">
      <c r="B30262" s="102"/>
    </row>
    <row r="30263" spans="2:2">
      <c r="B30263" s="102"/>
    </row>
    <row r="30264" spans="2:2">
      <c r="B30264" s="102"/>
    </row>
    <row r="30265" spans="2:2">
      <c r="B30265" s="102"/>
    </row>
    <row r="30266" spans="2:2">
      <c r="B30266" s="102"/>
    </row>
    <row r="30267" spans="2:2">
      <c r="B30267" s="102"/>
    </row>
    <row r="30268" spans="2:2">
      <c r="B30268" s="102"/>
    </row>
    <row r="30269" spans="2:2">
      <c r="B30269" s="102"/>
    </row>
    <row r="30270" spans="2:2">
      <c r="B30270" s="102"/>
    </row>
    <row r="30271" spans="2:2">
      <c r="B30271" s="102"/>
    </row>
    <row r="30272" spans="2:2">
      <c r="B30272" s="102"/>
    </row>
    <row r="30273" spans="2:2">
      <c r="B30273" s="102"/>
    </row>
    <row r="30274" spans="2:2">
      <c r="B30274" s="102"/>
    </row>
    <row r="30275" spans="2:2">
      <c r="B30275" s="102"/>
    </row>
    <row r="30276" spans="2:2">
      <c r="B30276" s="102"/>
    </row>
    <row r="30277" spans="2:2">
      <c r="B30277" s="102"/>
    </row>
    <row r="30278" spans="2:2">
      <c r="B30278" s="102"/>
    </row>
    <row r="30279" spans="2:2">
      <c r="B30279" s="102"/>
    </row>
    <row r="30280" spans="2:2">
      <c r="B30280" s="102"/>
    </row>
    <row r="30281" spans="2:2">
      <c r="B30281" s="102"/>
    </row>
    <row r="30282" spans="2:2">
      <c r="B30282" s="102"/>
    </row>
    <row r="30283" spans="2:2">
      <c r="B30283" s="102"/>
    </row>
    <row r="30284" spans="2:2">
      <c r="B30284" s="102"/>
    </row>
    <row r="30285" spans="2:2">
      <c r="B30285" s="102"/>
    </row>
    <row r="30286" spans="2:2">
      <c r="B30286" s="102"/>
    </row>
    <row r="30287" spans="2:2">
      <c r="B30287" s="102"/>
    </row>
    <row r="30288" spans="2:2">
      <c r="B30288" s="102"/>
    </row>
    <row r="30289" spans="2:2">
      <c r="B30289" s="102"/>
    </row>
    <row r="30290" spans="2:2">
      <c r="B30290" s="102"/>
    </row>
    <row r="30291" spans="2:2">
      <c r="B30291" s="102"/>
    </row>
    <row r="30292" spans="2:2">
      <c r="B30292" s="102"/>
    </row>
    <row r="30293" spans="2:2">
      <c r="B30293" s="102"/>
    </row>
    <row r="30294" spans="2:2">
      <c r="B30294" s="102"/>
    </row>
    <row r="30295" spans="2:2">
      <c r="B30295" s="102"/>
    </row>
    <row r="30296" spans="2:2">
      <c r="B30296" s="102"/>
    </row>
    <row r="30297" spans="2:2">
      <c r="B30297" s="102"/>
    </row>
    <row r="30298" spans="2:2">
      <c r="B30298" s="102"/>
    </row>
    <row r="30299" spans="2:2">
      <c r="B30299" s="102"/>
    </row>
    <row r="30300" spans="2:2">
      <c r="B30300" s="102"/>
    </row>
    <row r="30301" spans="2:2">
      <c r="B30301" s="102"/>
    </row>
    <row r="30302" spans="2:2">
      <c r="B30302" s="102"/>
    </row>
    <row r="30303" spans="2:2">
      <c r="B30303" s="102"/>
    </row>
    <row r="30304" spans="2:2">
      <c r="B30304" s="102"/>
    </row>
    <row r="30305" spans="2:2">
      <c r="B30305" s="102"/>
    </row>
    <row r="30306" spans="2:2">
      <c r="B30306" s="102"/>
    </row>
    <row r="30307" spans="2:2">
      <c r="B30307" s="102"/>
    </row>
    <row r="30308" spans="2:2">
      <c r="B30308" s="102"/>
    </row>
    <row r="30309" spans="2:2">
      <c r="B30309" s="102"/>
    </row>
    <row r="30310" spans="2:2">
      <c r="B30310" s="102"/>
    </row>
    <row r="30311" spans="2:2">
      <c r="B30311" s="102"/>
    </row>
    <row r="30312" spans="2:2">
      <c r="B30312" s="102"/>
    </row>
    <row r="30313" spans="2:2">
      <c r="B30313" s="102"/>
    </row>
    <row r="30314" spans="2:2">
      <c r="B30314" s="102"/>
    </row>
    <row r="30315" spans="2:2">
      <c r="B30315" s="102"/>
    </row>
    <row r="30316" spans="2:2">
      <c r="B30316" s="102"/>
    </row>
    <row r="30317" spans="2:2">
      <c r="B30317" s="102"/>
    </row>
    <row r="30318" spans="2:2">
      <c r="B30318" s="102"/>
    </row>
    <row r="30319" spans="2:2">
      <c r="B30319" s="102"/>
    </row>
    <row r="30320" spans="2:2">
      <c r="B30320" s="102"/>
    </row>
    <row r="30321" spans="2:2">
      <c r="B30321" s="102"/>
    </row>
    <row r="30322" spans="2:2">
      <c r="B30322" s="102"/>
    </row>
    <row r="30323" spans="2:2">
      <c r="B30323" s="102"/>
    </row>
    <row r="30324" spans="2:2">
      <c r="B30324" s="102"/>
    </row>
    <row r="30325" spans="2:2">
      <c r="B30325" s="102"/>
    </row>
    <row r="30326" spans="2:2">
      <c r="B30326" s="102"/>
    </row>
    <row r="30327" spans="2:2">
      <c r="B30327" s="102"/>
    </row>
    <row r="30328" spans="2:2">
      <c r="B30328" s="102"/>
    </row>
    <row r="30329" spans="2:2">
      <c r="B30329" s="102"/>
    </row>
    <row r="30330" spans="2:2">
      <c r="B30330" s="102"/>
    </row>
    <row r="30331" spans="2:2">
      <c r="B30331" s="102"/>
    </row>
    <row r="30332" spans="2:2">
      <c r="B30332" s="102"/>
    </row>
    <row r="30333" spans="2:2">
      <c r="B30333" s="102"/>
    </row>
    <row r="30334" spans="2:2">
      <c r="B30334" s="102"/>
    </row>
    <row r="30335" spans="2:2">
      <c r="B30335" s="102"/>
    </row>
    <row r="30336" spans="2:2">
      <c r="B30336" s="102"/>
    </row>
    <row r="30337" spans="2:2">
      <c r="B30337" s="102"/>
    </row>
    <row r="30338" spans="2:2">
      <c r="B30338" s="102"/>
    </row>
    <row r="30339" spans="2:2">
      <c r="B30339" s="102"/>
    </row>
    <row r="30340" spans="2:2">
      <c r="B30340" s="102"/>
    </row>
    <row r="30341" spans="2:2">
      <c r="B30341" s="102"/>
    </row>
    <row r="30342" spans="2:2">
      <c r="B30342" s="102"/>
    </row>
    <row r="30343" spans="2:2">
      <c r="B30343" s="102"/>
    </row>
    <row r="30344" spans="2:2">
      <c r="B30344" s="102"/>
    </row>
    <row r="30345" spans="2:2">
      <c r="B30345" s="102"/>
    </row>
    <row r="30346" spans="2:2">
      <c r="B30346" s="102"/>
    </row>
    <row r="30347" spans="2:2">
      <c r="B30347" s="102"/>
    </row>
    <row r="30348" spans="2:2">
      <c r="B30348" s="102"/>
    </row>
    <row r="30349" spans="2:2">
      <c r="B30349" s="102"/>
    </row>
    <row r="30350" spans="2:2">
      <c r="B30350" s="102"/>
    </row>
    <row r="30351" spans="2:2">
      <c r="B30351" s="102"/>
    </row>
    <row r="30352" spans="2:2">
      <c r="B30352" s="102"/>
    </row>
    <row r="30353" spans="2:2">
      <c r="B30353" s="102"/>
    </row>
    <row r="30354" spans="2:2">
      <c r="B30354" s="102"/>
    </row>
    <row r="30355" spans="2:2">
      <c r="B30355" s="102"/>
    </row>
    <row r="30356" spans="2:2">
      <c r="B30356" s="102"/>
    </row>
    <row r="30357" spans="2:2">
      <c r="B30357" s="102"/>
    </row>
    <row r="30358" spans="2:2">
      <c r="B30358" s="102"/>
    </row>
    <row r="30359" spans="2:2">
      <c r="B30359" s="102"/>
    </row>
    <row r="30360" spans="2:2">
      <c r="B30360" s="102"/>
    </row>
    <row r="30361" spans="2:2">
      <c r="B30361" s="102"/>
    </row>
    <row r="30362" spans="2:2">
      <c r="B30362" s="102"/>
    </row>
    <row r="30363" spans="2:2">
      <c r="B30363" s="102"/>
    </row>
    <row r="30364" spans="2:2">
      <c r="B30364" s="102"/>
    </row>
    <row r="30365" spans="2:2">
      <c r="B30365" s="102"/>
    </row>
    <row r="30366" spans="2:2">
      <c r="B30366" s="102"/>
    </row>
    <row r="30367" spans="2:2">
      <c r="B30367" s="102"/>
    </row>
    <row r="30368" spans="2:2">
      <c r="B30368" s="102"/>
    </row>
    <row r="30369" spans="2:2">
      <c r="B30369" s="102"/>
    </row>
    <row r="30370" spans="2:2">
      <c r="B30370" s="102"/>
    </row>
    <row r="30371" spans="2:2">
      <c r="B30371" s="102"/>
    </row>
    <row r="30372" spans="2:2">
      <c r="B30372" s="102"/>
    </row>
    <row r="30373" spans="2:2">
      <c r="B30373" s="102"/>
    </row>
    <row r="30374" spans="2:2">
      <c r="B30374" s="102"/>
    </row>
    <row r="30375" spans="2:2">
      <c r="B30375" s="102"/>
    </row>
    <row r="30376" spans="2:2">
      <c r="B30376" s="102"/>
    </row>
    <row r="30377" spans="2:2">
      <c r="B30377" s="102"/>
    </row>
    <row r="30378" spans="2:2">
      <c r="B30378" s="102"/>
    </row>
    <row r="30379" spans="2:2">
      <c r="B30379" s="102"/>
    </row>
    <row r="30380" spans="2:2">
      <c r="B30380" s="102"/>
    </row>
    <row r="30381" spans="2:2">
      <c r="B30381" s="102"/>
    </row>
    <row r="30382" spans="2:2">
      <c r="B30382" s="102"/>
    </row>
    <row r="30383" spans="2:2">
      <c r="B30383" s="102"/>
    </row>
    <row r="30384" spans="2:2">
      <c r="B30384" s="102"/>
    </row>
    <row r="30385" spans="2:2">
      <c r="B30385" s="102"/>
    </row>
    <row r="30386" spans="2:2">
      <c r="B30386" s="102"/>
    </row>
    <row r="30387" spans="2:2">
      <c r="B30387" s="102"/>
    </row>
    <row r="30388" spans="2:2">
      <c r="B30388" s="102"/>
    </row>
    <row r="30389" spans="2:2">
      <c r="B30389" s="102"/>
    </row>
    <row r="30390" spans="2:2">
      <c r="B30390" s="102"/>
    </row>
    <row r="30391" spans="2:2">
      <c r="B30391" s="102"/>
    </row>
    <row r="30392" spans="2:2">
      <c r="B30392" s="102"/>
    </row>
    <row r="30393" spans="2:2">
      <c r="B30393" s="102"/>
    </row>
    <row r="30394" spans="2:2">
      <c r="B30394" s="102"/>
    </row>
    <row r="30395" spans="2:2">
      <c r="B30395" s="102"/>
    </row>
    <row r="30396" spans="2:2">
      <c r="B30396" s="102"/>
    </row>
    <row r="30397" spans="2:2">
      <c r="B30397" s="102"/>
    </row>
    <row r="30398" spans="2:2">
      <c r="B30398" s="102"/>
    </row>
    <row r="30399" spans="2:2">
      <c r="B30399" s="102"/>
    </row>
    <row r="30400" spans="2:2">
      <c r="B30400" s="102"/>
    </row>
    <row r="30401" spans="2:2">
      <c r="B30401" s="102"/>
    </row>
    <row r="30402" spans="2:2">
      <c r="B30402" s="102"/>
    </row>
    <row r="30403" spans="2:2">
      <c r="B30403" s="102"/>
    </row>
    <row r="30404" spans="2:2">
      <c r="B30404" s="102"/>
    </row>
    <row r="30405" spans="2:2">
      <c r="B30405" s="102"/>
    </row>
    <row r="30406" spans="2:2">
      <c r="B30406" s="102"/>
    </row>
    <row r="30407" spans="2:2">
      <c r="B30407" s="102"/>
    </row>
    <row r="30408" spans="2:2">
      <c r="B30408" s="102"/>
    </row>
    <row r="30409" spans="2:2">
      <c r="B30409" s="102"/>
    </row>
    <row r="30410" spans="2:2">
      <c r="B30410" s="102"/>
    </row>
    <row r="30411" spans="2:2">
      <c r="B30411" s="102"/>
    </row>
    <row r="30412" spans="2:2">
      <c r="B30412" s="102"/>
    </row>
    <row r="30413" spans="2:2">
      <c r="B30413" s="102"/>
    </row>
    <row r="30414" spans="2:2">
      <c r="B30414" s="102"/>
    </row>
    <row r="30415" spans="2:2">
      <c r="B30415" s="102"/>
    </row>
    <row r="30416" spans="2:2">
      <c r="B30416" s="102"/>
    </row>
    <row r="30417" spans="2:2">
      <c r="B30417" s="102"/>
    </row>
    <row r="30418" spans="2:2">
      <c r="B30418" s="102"/>
    </row>
    <row r="30419" spans="2:2">
      <c r="B30419" s="102"/>
    </row>
    <row r="30420" spans="2:2">
      <c r="B30420" s="102"/>
    </row>
    <row r="30421" spans="2:2">
      <c r="B30421" s="102"/>
    </row>
    <row r="30422" spans="2:2">
      <c r="B30422" s="102"/>
    </row>
    <row r="30423" spans="2:2">
      <c r="B30423" s="102"/>
    </row>
    <row r="30424" spans="2:2">
      <c r="B30424" s="102"/>
    </row>
    <row r="30425" spans="2:2">
      <c r="B30425" s="102"/>
    </row>
    <row r="30426" spans="2:2">
      <c r="B30426" s="102"/>
    </row>
    <row r="30427" spans="2:2">
      <c r="B30427" s="102"/>
    </row>
    <row r="30428" spans="2:2">
      <c r="B30428" s="102"/>
    </row>
    <row r="30429" spans="2:2">
      <c r="B30429" s="102"/>
    </row>
    <row r="30430" spans="2:2">
      <c r="B30430" s="102"/>
    </row>
    <row r="30431" spans="2:2">
      <c r="B30431" s="102"/>
    </row>
    <row r="30432" spans="2:2">
      <c r="B30432" s="102"/>
    </row>
    <row r="30433" spans="2:2">
      <c r="B30433" s="102"/>
    </row>
    <row r="30434" spans="2:2">
      <c r="B30434" s="102"/>
    </row>
    <row r="30435" spans="2:2">
      <c r="B30435" s="102"/>
    </row>
    <row r="30436" spans="2:2">
      <c r="B30436" s="102"/>
    </row>
    <row r="30437" spans="2:2">
      <c r="B30437" s="102"/>
    </row>
    <row r="30438" spans="2:2">
      <c r="B30438" s="102"/>
    </row>
    <row r="30439" spans="2:2">
      <c r="B30439" s="102"/>
    </row>
    <row r="30440" spans="2:2">
      <c r="B30440" s="102"/>
    </row>
    <row r="30441" spans="2:2">
      <c r="B30441" s="102"/>
    </row>
    <row r="30442" spans="2:2">
      <c r="B30442" s="102"/>
    </row>
    <row r="30443" spans="2:2">
      <c r="B30443" s="102"/>
    </row>
    <row r="30444" spans="2:2">
      <c r="B30444" s="102"/>
    </row>
    <row r="30445" spans="2:2">
      <c r="B30445" s="102"/>
    </row>
    <row r="30446" spans="2:2">
      <c r="B30446" s="102"/>
    </row>
    <row r="30447" spans="2:2">
      <c r="B30447" s="102"/>
    </row>
    <row r="30448" spans="2:2">
      <c r="B30448" s="102"/>
    </row>
    <row r="30449" spans="2:2">
      <c r="B30449" s="102"/>
    </row>
    <row r="30450" spans="2:2">
      <c r="B30450" s="102"/>
    </row>
    <row r="30451" spans="2:2">
      <c r="B30451" s="102"/>
    </row>
    <row r="30452" spans="2:2">
      <c r="B30452" s="102"/>
    </row>
    <row r="30453" spans="2:2">
      <c r="B30453" s="102"/>
    </row>
    <row r="30454" spans="2:2">
      <c r="B30454" s="102"/>
    </row>
    <row r="30455" spans="2:2">
      <c r="B30455" s="102"/>
    </row>
    <row r="30456" spans="2:2">
      <c r="B30456" s="102"/>
    </row>
    <row r="30457" spans="2:2">
      <c r="B30457" s="102"/>
    </row>
    <row r="30458" spans="2:2">
      <c r="B30458" s="102"/>
    </row>
    <row r="30459" spans="2:2">
      <c r="B30459" s="102"/>
    </row>
    <row r="30460" spans="2:2">
      <c r="B30460" s="102"/>
    </row>
    <row r="30461" spans="2:2">
      <c r="B30461" s="102"/>
    </row>
    <row r="30462" spans="2:2">
      <c r="B30462" s="102"/>
    </row>
    <row r="30463" spans="2:2">
      <c r="B30463" s="102"/>
    </row>
    <row r="30464" spans="2:2">
      <c r="B30464" s="102"/>
    </row>
    <row r="30465" spans="2:2">
      <c r="B30465" s="102"/>
    </row>
    <row r="30466" spans="2:2">
      <c r="B30466" s="102"/>
    </row>
    <row r="30467" spans="2:2">
      <c r="B30467" s="102"/>
    </row>
    <row r="30468" spans="2:2">
      <c r="B30468" s="102"/>
    </row>
    <row r="30469" spans="2:2">
      <c r="B30469" s="102"/>
    </row>
    <row r="30470" spans="2:2">
      <c r="B30470" s="102"/>
    </row>
    <row r="30471" spans="2:2">
      <c r="B30471" s="102"/>
    </row>
    <row r="30472" spans="2:2">
      <c r="B30472" s="102"/>
    </row>
    <row r="30473" spans="2:2">
      <c r="B30473" s="102"/>
    </row>
    <row r="30474" spans="2:2">
      <c r="B30474" s="102"/>
    </row>
    <row r="30475" spans="2:2">
      <c r="B30475" s="102"/>
    </row>
    <row r="30476" spans="2:2">
      <c r="B30476" s="102"/>
    </row>
    <row r="30477" spans="2:2">
      <c r="B30477" s="102"/>
    </row>
    <row r="30478" spans="2:2">
      <c r="B30478" s="102"/>
    </row>
    <row r="30479" spans="2:2">
      <c r="B30479" s="102"/>
    </row>
    <row r="30480" spans="2:2">
      <c r="B30480" s="102"/>
    </row>
    <row r="30481" spans="2:2">
      <c r="B30481" s="102"/>
    </row>
    <row r="30482" spans="2:2">
      <c r="B30482" s="102"/>
    </row>
    <row r="30483" spans="2:2">
      <c r="B30483" s="102"/>
    </row>
    <row r="30484" spans="2:2">
      <c r="B30484" s="102"/>
    </row>
    <row r="30485" spans="2:2">
      <c r="B30485" s="102"/>
    </row>
    <row r="30486" spans="2:2">
      <c r="B30486" s="102"/>
    </row>
    <row r="30487" spans="2:2">
      <c r="B30487" s="102"/>
    </row>
    <row r="30488" spans="2:2">
      <c r="B30488" s="102"/>
    </row>
    <row r="30489" spans="2:2">
      <c r="B30489" s="102"/>
    </row>
    <row r="30490" spans="2:2">
      <c r="B30490" s="102"/>
    </row>
    <row r="30491" spans="2:2">
      <c r="B30491" s="102"/>
    </row>
    <row r="30492" spans="2:2">
      <c r="B30492" s="102"/>
    </row>
    <row r="30493" spans="2:2">
      <c r="B30493" s="102"/>
    </row>
    <row r="30494" spans="2:2">
      <c r="B30494" s="102"/>
    </row>
    <row r="30495" spans="2:2">
      <c r="B30495" s="102"/>
    </row>
    <row r="30496" spans="2:2">
      <c r="B30496" s="102"/>
    </row>
    <row r="30497" spans="2:2">
      <c r="B30497" s="102"/>
    </row>
    <row r="30498" spans="2:2">
      <c r="B30498" s="102"/>
    </row>
    <row r="30499" spans="2:2">
      <c r="B30499" s="102"/>
    </row>
    <row r="30500" spans="2:2">
      <c r="B30500" s="102"/>
    </row>
    <row r="30501" spans="2:2">
      <c r="B30501" s="102"/>
    </row>
    <row r="30502" spans="2:2">
      <c r="B30502" s="102"/>
    </row>
    <row r="30503" spans="2:2">
      <c r="B30503" s="102"/>
    </row>
    <row r="30504" spans="2:2">
      <c r="B30504" s="102"/>
    </row>
    <row r="30505" spans="2:2">
      <c r="B30505" s="102"/>
    </row>
    <row r="30506" spans="2:2">
      <c r="B30506" s="102"/>
    </row>
    <row r="30507" spans="2:2">
      <c r="B30507" s="102"/>
    </row>
    <row r="30508" spans="2:2">
      <c r="B30508" s="102"/>
    </row>
    <row r="30509" spans="2:2">
      <c r="B30509" s="102"/>
    </row>
    <row r="30510" spans="2:2">
      <c r="B30510" s="102"/>
    </row>
    <row r="30511" spans="2:2">
      <c r="B30511" s="102"/>
    </row>
    <row r="30512" spans="2:2">
      <c r="B30512" s="102"/>
    </row>
    <row r="30513" spans="2:2">
      <c r="B30513" s="102"/>
    </row>
    <row r="30514" spans="2:2">
      <c r="B30514" s="102"/>
    </row>
    <row r="30515" spans="2:2">
      <c r="B30515" s="102"/>
    </row>
    <row r="30516" spans="2:2">
      <c r="B30516" s="102"/>
    </row>
    <row r="30517" spans="2:2">
      <c r="B30517" s="102"/>
    </row>
    <row r="30518" spans="2:2">
      <c r="B30518" s="102"/>
    </row>
    <row r="30519" spans="2:2">
      <c r="B30519" s="102"/>
    </row>
    <row r="30520" spans="2:2">
      <c r="B30520" s="102"/>
    </row>
    <row r="30521" spans="2:2">
      <c r="B30521" s="102"/>
    </row>
    <row r="30522" spans="2:2">
      <c r="B30522" s="102"/>
    </row>
    <row r="30523" spans="2:2">
      <c r="B30523" s="102"/>
    </row>
    <row r="30524" spans="2:2">
      <c r="B30524" s="102"/>
    </row>
    <row r="30525" spans="2:2">
      <c r="B30525" s="102"/>
    </row>
    <row r="30526" spans="2:2">
      <c r="B30526" s="102"/>
    </row>
    <row r="30527" spans="2:2">
      <c r="B30527" s="102"/>
    </row>
    <row r="30528" spans="2:2">
      <c r="B30528" s="102"/>
    </row>
    <row r="30529" spans="2:2">
      <c r="B30529" s="102"/>
    </row>
    <row r="30530" spans="2:2">
      <c r="B30530" s="102"/>
    </row>
    <row r="30531" spans="2:2">
      <c r="B30531" s="102"/>
    </row>
    <row r="30532" spans="2:2">
      <c r="B30532" s="102"/>
    </row>
    <row r="30533" spans="2:2">
      <c r="B30533" s="102"/>
    </row>
    <row r="30534" spans="2:2">
      <c r="B30534" s="102"/>
    </row>
    <row r="30535" spans="2:2">
      <c r="B30535" s="102"/>
    </row>
    <row r="30536" spans="2:2">
      <c r="B30536" s="102"/>
    </row>
    <row r="30537" spans="2:2">
      <c r="B30537" s="102"/>
    </row>
    <row r="30538" spans="2:2">
      <c r="B30538" s="102"/>
    </row>
    <row r="30539" spans="2:2">
      <c r="B30539" s="102"/>
    </row>
    <row r="30540" spans="2:2">
      <c r="B30540" s="102"/>
    </row>
    <row r="30541" spans="2:2">
      <c r="B30541" s="102"/>
    </row>
    <row r="30542" spans="2:2">
      <c r="B30542" s="102"/>
    </row>
    <row r="30543" spans="2:2">
      <c r="B30543" s="102"/>
    </row>
    <row r="30544" spans="2:2">
      <c r="B30544" s="102"/>
    </row>
    <row r="30545" spans="2:2">
      <c r="B30545" s="102"/>
    </row>
    <row r="30546" spans="2:2">
      <c r="B30546" s="102"/>
    </row>
    <row r="30547" spans="2:2">
      <c r="B30547" s="102"/>
    </row>
    <row r="30548" spans="2:2">
      <c r="B30548" s="102"/>
    </row>
    <row r="30549" spans="2:2">
      <c r="B30549" s="102"/>
    </row>
    <row r="30550" spans="2:2">
      <c r="B30550" s="102"/>
    </row>
    <row r="30551" spans="2:2">
      <c r="B30551" s="102"/>
    </row>
    <row r="30552" spans="2:2">
      <c r="B30552" s="102"/>
    </row>
    <row r="30553" spans="2:2">
      <c r="B30553" s="102"/>
    </row>
    <row r="30554" spans="2:2">
      <c r="B30554" s="102"/>
    </row>
    <row r="30555" spans="2:2">
      <c r="B30555" s="102"/>
    </row>
    <row r="30556" spans="2:2">
      <c r="B30556" s="102"/>
    </row>
    <row r="30557" spans="2:2">
      <c r="B30557" s="102"/>
    </row>
    <row r="30558" spans="2:2">
      <c r="B30558" s="102"/>
    </row>
    <row r="30559" spans="2:2">
      <c r="B30559" s="102"/>
    </row>
    <row r="30560" spans="2:2">
      <c r="B30560" s="102"/>
    </row>
    <row r="30561" spans="2:2">
      <c r="B30561" s="102"/>
    </row>
    <row r="30562" spans="2:2">
      <c r="B30562" s="102"/>
    </row>
    <row r="30563" spans="2:2">
      <c r="B30563" s="102"/>
    </row>
    <row r="30564" spans="2:2">
      <c r="B30564" s="102"/>
    </row>
    <row r="30565" spans="2:2">
      <c r="B30565" s="102"/>
    </row>
    <row r="30566" spans="2:2">
      <c r="B30566" s="102"/>
    </row>
    <row r="30567" spans="2:2">
      <c r="B30567" s="102"/>
    </row>
    <row r="30568" spans="2:2">
      <c r="B30568" s="102"/>
    </row>
    <row r="30569" spans="2:2">
      <c r="B30569" s="102"/>
    </row>
    <row r="30570" spans="2:2">
      <c r="B30570" s="102"/>
    </row>
    <row r="30571" spans="2:2">
      <c r="B30571" s="102"/>
    </row>
    <row r="30572" spans="2:2">
      <c r="B30572" s="102"/>
    </row>
    <row r="30573" spans="2:2">
      <c r="B30573" s="102"/>
    </row>
    <row r="30574" spans="2:2">
      <c r="B30574" s="102"/>
    </row>
    <row r="30575" spans="2:2">
      <c r="B30575" s="102"/>
    </row>
    <row r="30576" spans="2:2">
      <c r="B30576" s="102"/>
    </row>
    <row r="30577" spans="2:2">
      <c r="B30577" s="102"/>
    </row>
    <row r="30578" spans="2:2">
      <c r="B30578" s="102"/>
    </row>
    <row r="30579" spans="2:2">
      <c r="B30579" s="102"/>
    </row>
    <row r="30580" spans="2:2">
      <c r="B30580" s="102"/>
    </row>
    <row r="30581" spans="2:2">
      <c r="B30581" s="102"/>
    </row>
    <row r="30582" spans="2:2">
      <c r="B30582" s="102"/>
    </row>
    <row r="30583" spans="2:2">
      <c r="B30583" s="102"/>
    </row>
    <row r="30584" spans="2:2">
      <c r="B30584" s="102"/>
    </row>
    <row r="30585" spans="2:2">
      <c r="B30585" s="102"/>
    </row>
    <row r="30586" spans="2:2">
      <c r="B30586" s="102"/>
    </row>
    <row r="30587" spans="2:2">
      <c r="B30587" s="102"/>
    </row>
    <row r="30588" spans="2:2">
      <c r="B30588" s="102"/>
    </row>
    <row r="30589" spans="2:2">
      <c r="B30589" s="102"/>
    </row>
    <row r="30590" spans="2:2">
      <c r="B30590" s="102"/>
    </row>
    <row r="30591" spans="2:2">
      <c r="B30591" s="102"/>
    </row>
    <row r="30592" spans="2:2">
      <c r="B30592" s="102"/>
    </row>
    <row r="30593" spans="2:2">
      <c r="B30593" s="102"/>
    </row>
    <row r="30594" spans="2:2">
      <c r="B30594" s="102"/>
    </row>
    <row r="30595" spans="2:2">
      <c r="B30595" s="102"/>
    </row>
    <row r="30596" spans="2:2">
      <c r="B30596" s="102"/>
    </row>
    <row r="30597" spans="2:2">
      <c r="B30597" s="102"/>
    </row>
    <row r="30598" spans="2:2">
      <c r="B30598" s="102"/>
    </row>
    <row r="30599" spans="2:2">
      <c r="B30599" s="102"/>
    </row>
    <row r="30600" spans="2:2">
      <c r="B30600" s="102"/>
    </row>
    <row r="30601" spans="2:2">
      <c r="B30601" s="102"/>
    </row>
    <row r="30602" spans="2:2">
      <c r="B30602" s="102"/>
    </row>
    <row r="30603" spans="2:2">
      <c r="B30603" s="102"/>
    </row>
    <row r="30604" spans="2:2">
      <c r="B30604" s="102"/>
    </row>
    <row r="30605" spans="2:2">
      <c r="B30605" s="102"/>
    </row>
    <row r="30606" spans="2:2">
      <c r="B30606" s="102"/>
    </row>
    <row r="30607" spans="2:2">
      <c r="B30607" s="102"/>
    </row>
    <row r="30608" spans="2:2">
      <c r="B30608" s="102"/>
    </row>
    <row r="30609" spans="2:2">
      <c r="B30609" s="102"/>
    </row>
    <row r="30610" spans="2:2">
      <c r="B30610" s="102"/>
    </row>
    <row r="30611" spans="2:2">
      <c r="B30611" s="102"/>
    </row>
    <row r="30612" spans="2:2">
      <c r="B30612" s="102"/>
    </row>
    <row r="30613" spans="2:2">
      <c r="B30613" s="102"/>
    </row>
    <row r="30614" spans="2:2">
      <c r="B30614" s="102"/>
    </row>
    <row r="30615" spans="2:2">
      <c r="B30615" s="102"/>
    </row>
    <row r="30616" spans="2:2">
      <c r="B30616" s="102"/>
    </row>
    <row r="30617" spans="2:2">
      <c r="B30617" s="102"/>
    </row>
    <row r="30618" spans="2:2">
      <c r="B30618" s="102"/>
    </row>
    <row r="30619" spans="2:2">
      <c r="B30619" s="102"/>
    </row>
    <row r="30620" spans="2:2">
      <c r="B30620" s="102"/>
    </row>
    <row r="30621" spans="2:2">
      <c r="B30621" s="102"/>
    </row>
    <row r="30622" spans="2:2">
      <c r="B30622" s="102"/>
    </row>
    <row r="30623" spans="2:2">
      <c r="B30623" s="102"/>
    </row>
    <row r="30624" spans="2:2">
      <c r="B30624" s="102"/>
    </row>
    <row r="30625" spans="2:2">
      <c r="B30625" s="102"/>
    </row>
    <row r="30626" spans="2:2">
      <c r="B30626" s="102"/>
    </row>
    <row r="30627" spans="2:2">
      <c r="B30627" s="102"/>
    </row>
    <row r="30628" spans="2:2">
      <c r="B30628" s="102"/>
    </row>
    <row r="30629" spans="2:2">
      <c r="B30629" s="102"/>
    </row>
    <row r="30630" spans="2:2">
      <c r="B30630" s="102"/>
    </row>
    <row r="30631" spans="2:2">
      <c r="B30631" s="102"/>
    </row>
    <row r="30632" spans="2:2">
      <c r="B30632" s="102"/>
    </row>
    <row r="30633" spans="2:2">
      <c r="B30633" s="102"/>
    </row>
    <row r="30634" spans="2:2">
      <c r="B30634" s="102"/>
    </row>
    <row r="30635" spans="2:2">
      <c r="B30635" s="102"/>
    </row>
    <row r="30636" spans="2:2">
      <c r="B30636" s="102"/>
    </row>
    <row r="30637" spans="2:2">
      <c r="B30637" s="102"/>
    </row>
    <row r="30638" spans="2:2">
      <c r="B30638" s="102"/>
    </row>
    <row r="30639" spans="2:2">
      <c r="B30639" s="102"/>
    </row>
    <row r="30640" spans="2:2">
      <c r="B30640" s="102"/>
    </row>
    <row r="30641" spans="2:2">
      <c r="B30641" s="102"/>
    </row>
    <row r="30642" spans="2:2">
      <c r="B30642" s="102"/>
    </row>
    <row r="30643" spans="2:2">
      <c r="B30643" s="102"/>
    </row>
    <row r="30644" spans="2:2">
      <c r="B30644" s="102"/>
    </row>
    <row r="30645" spans="2:2">
      <c r="B30645" s="102"/>
    </row>
    <row r="30646" spans="2:2">
      <c r="B30646" s="102"/>
    </row>
    <row r="30647" spans="2:2">
      <c r="B30647" s="102"/>
    </row>
    <row r="30648" spans="2:2">
      <c r="B30648" s="102"/>
    </row>
    <row r="30649" spans="2:2">
      <c r="B30649" s="102"/>
    </row>
    <row r="30650" spans="2:2">
      <c r="B30650" s="102"/>
    </row>
    <row r="30651" spans="2:2">
      <c r="B30651" s="102"/>
    </row>
    <row r="30652" spans="2:2">
      <c r="B30652" s="102"/>
    </row>
    <row r="30653" spans="2:2">
      <c r="B30653" s="102"/>
    </row>
    <row r="30654" spans="2:2">
      <c r="B30654" s="102"/>
    </row>
    <row r="30655" spans="2:2">
      <c r="B30655" s="102"/>
    </row>
    <row r="30656" spans="2:2">
      <c r="B30656" s="102"/>
    </row>
    <row r="30657" spans="2:2">
      <c r="B30657" s="102"/>
    </row>
    <row r="30658" spans="2:2">
      <c r="B30658" s="102"/>
    </row>
    <row r="30659" spans="2:2">
      <c r="B30659" s="102"/>
    </row>
    <row r="30660" spans="2:2">
      <c r="B30660" s="102"/>
    </row>
    <row r="30661" spans="2:2">
      <c r="B30661" s="102"/>
    </row>
    <row r="30662" spans="2:2">
      <c r="B30662" s="102"/>
    </row>
    <row r="30663" spans="2:2">
      <c r="B30663" s="102"/>
    </row>
    <row r="30664" spans="2:2">
      <c r="B30664" s="102"/>
    </row>
    <row r="30665" spans="2:2">
      <c r="B30665" s="102"/>
    </row>
    <row r="30666" spans="2:2">
      <c r="B30666" s="102"/>
    </row>
    <row r="30667" spans="2:2">
      <c r="B30667" s="102"/>
    </row>
    <row r="30668" spans="2:2">
      <c r="B30668" s="102"/>
    </row>
    <row r="30669" spans="2:2">
      <c r="B30669" s="102"/>
    </row>
    <row r="30670" spans="2:2">
      <c r="B30670" s="102"/>
    </row>
    <row r="30671" spans="2:2">
      <c r="B30671" s="102"/>
    </row>
    <row r="30672" spans="2:2">
      <c r="B30672" s="102"/>
    </row>
    <row r="30673" spans="2:2">
      <c r="B30673" s="102"/>
    </row>
    <row r="30674" spans="2:2">
      <c r="B30674" s="102"/>
    </row>
    <row r="30675" spans="2:2">
      <c r="B30675" s="102"/>
    </row>
    <row r="30676" spans="2:2">
      <c r="B30676" s="102"/>
    </row>
    <row r="30677" spans="2:2">
      <c r="B30677" s="102"/>
    </row>
    <row r="30678" spans="2:2">
      <c r="B30678" s="102"/>
    </row>
    <row r="30679" spans="2:2">
      <c r="B30679" s="102"/>
    </row>
    <row r="30680" spans="2:2">
      <c r="B30680" s="102"/>
    </row>
    <row r="30681" spans="2:2">
      <c r="B30681" s="102"/>
    </row>
    <row r="30682" spans="2:2">
      <c r="B30682" s="102"/>
    </row>
    <row r="30683" spans="2:2">
      <c r="B30683" s="102"/>
    </row>
    <row r="30684" spans="2:2">
      <c r="B30684" s="102"/>
    </row>
    <row r="30685" spans="2:2">
      <c r="B30685" s="102"/>
    </row>
    <row r="30686" spans="2:2">
      <c r="B30686" s="102"/>
    </row>
    <row r="30687" spans="2:2">
      <c r="B30687" s="102"/>
    </row>
    <row r="30688" spans="2:2">
      <c r="B30688" s="102"/>
    </row>
    <row r="30689" spans="2:2">
      <c r="B30689" s="102"/>
    </row>
    <row r="30690" spans="2:2">
      <c r="B30690" s="102"/>
    </row>
    <row r="30691" spans="2:2">
      <c r="B30691" s="102"/>
    </row>
    <row r="30692" spans="2:2">
      <c r="B30692" s="102"/>
    </row>
    <row r="30693" spans="2:2">
      <c r="B30693" s="102"/>
    </row>
    <row r="30694" spans="2:2">
      <c r="B30694" s="102"/>
    </row>
    <row r="30695" spans="2:2">
      <c r="B30695" s="102"/>
    </row>
    <row r="30696" spans="2:2">
      <c r="B30696" s="102"/>
    </row>
    <row r="30697" spans="2:2">
      <c r="B30697" s="102"/>
    </row>
    <row r="30698" spans="2:2">
      <c r="B30698" s="102"/>
    </row>
    <row r="30699" spans="2:2">
      <c r="B30699" s="102"/>
    </row>
    <row r="30700" spans="2:2">
      <c r="B30700" s="102"/>
    </row>
    <row r="30701" spans="2:2">
      <c r="B30701" s="102"/>
    </row>
    <row r="30702" spans="2:2">
      <c r="B30702" s="102"/>
    </row>
    <row r="30703" spans="2:2">
      <c r="B30703" s="102"/>
    </row>
    <row r="30704" spans="2:2">
      <c r="B30704" s="102"/>
    </row>
    <row r="30705" spans="2:2">
      <c r="B30705" s="102"/>
    </row>
    <row r="30706" spans="2:2">
      <c r="B30706" s="102"/>
    </row>
    <row r="30707" spans="2:2">
      <c r="B30707" s="102"/>
    </row>
    <row r="30708" spans="2:2">
      <c r="B30708" s="102"/>
    </row>
    <row r="30709" spans="2:2">
      <c r="B30709" s="102"/>
    </row>
    <row r="30710" spans="2:2">
      <c r="B30710" s="102"/>
    </row>
    <row r="30711" spans="2:2">
      <c r="B30711" s="102"/>
    </row>
    <row r="30712" spans="2:2">
      <c r="B30712" s="102"/>
    </row>
    <row r="30713" spans="2:2">
      <c r="B30713" s="102"/>
    </row>
    <row r="30714" spans="2:2">
      <c r="B30714" s="102"/>
    </row>
    <row r="30715" spans="2:2">
      <c r="B30715" s="102"/>
    </row>
    <row r="30716" spans="2:2">
      <c r="B30716" s="102"/>
    </row>
    <row r="30717" spans="2:2">
      <c r="B30717" s="102"/>
    </row>
    <row r="30718" spans="2:2">
      <c r="B30718" s="102"/>
    </row>
    <row r="30719" spans="2:2">
      <c r="B30719" s="102"/>
    </row>
    <row r="30720" spans="2:2">
      <c r="B30720" s="102"/>
    </row>
    <row r="30721" spans="2:2">
      <c r="B30721" s="102"/>
    </row>
    <row r="30722" spans="2:2">
      <c r="B30722" s="102"/>
    </row>
    <row r="30723" spans="2:2">
      <c r="B30723" s="102"/>
    </row>
    <row r="30724" spans="2:2">
      <c r="B30724" s="102"/>
    </row>
    <row r="30725" spans="2:2">
      <c r="B30725" s="102"/>
    </row>
    <row r="30726" spans="2:2">
      <c r="B30726" s="102"/>
    </row>
    <row r="30727" spans="2:2">
      <c r="B30727" s="102"/>
    </row>
    <row r="30728" spans="2:2">
      <c r="B30728" s="102"/>
    </row>
    <row r="30729" spans="2:2">
      <c r="B30729" s="102"/>
    </row>
    <row r="30730" spans="2:2">
      <c r="B30730" s="102"/>
    </row>
    <row r="30731" spans="2:2">
      <c r="B30731" s="102"/>
    </row>
    <row r="30732" spans="2:2">
      <c r="B30732" s="102"/>
    </row>
    <row r="30733" spans="2:2">
      <c r="B30733" s="102"/>
    </row>
    <row r="30734" spans="2:2">
      <c r="B30734" s="102"/>
    </row>
    <row r="30735" spans="2:2">
      <c r="B30735" s="102"/>
    </row>
    <row r="30736" spans="2:2">
      <c r="B30736" s="102"/>
    </row>
    <row r="30737" spans="2:2">
      <c r="B30737" s="102"/>
    </row>
    <row r="30738" spans="2:2">
      <c r="B30738" s="102"/>
    </row>
    <row r="30739" spans="2:2">
      <c r="B30739" s="102"/>
    </row>
    <row r="30740" spans="2:2">
      <c r="B30740" s="102"/>
    </row>
    <row r="30741" spans="2:2">
      <c r="B30741" s="102"/>
    </row>
    <row r="30742" spans="2:2">
      <c r="B30742" s="102"/>
    </row>
    <row r="30743" spans="2:2">
      <c r="B30743" s="102"/>
    </row>
    <row r="30744" spans="2:2">
      <c r="B30744" s="102"/>
    </row>
    <row r="30745" spans="2:2">
      <c r="B30745" s="102"/>
    </row>
    <row r="30746" spans="2:2">
      <c r="B30746" s="102"/>
    </row>
    <row r="30747" spans="2:2">
      <c r="B30747" s="102"/>
    </row>
    <row r="30748" spans="2:2">
      <c r="B30748" s="102"/>
    </row>
    <row r="30749" spans="2:2">
      <c r="B30749" s="102"/>
    </row>
    <row r="30750" spans="2:2">
      <c r="B30750" s="102"/>
    </row>
    <row r="30751" spans="2:2">
      <c r="B30751" s="102"/>
    </row>
    <row r="30752" spans="2:2">
      <c r="B30752" s="102"/>
    </row>
    <row r="30753" spans="2:2">
      <c r="B30753" s="102"/>
    </row>
    <row r="30754" spans="2:2">
      <c r="B30754" s="102"/>
    </row>
    <row r="30755" spans="2:2">
      <c r="B30755" s="102"/>
    </row>
    <row r="30756" spans="2:2">
      <c r="B30756" s="102"/>
    </row>
    <row r="30757" spans="2:2">
      <c r="B30757" s="102"/>
    </row>
    <row r="30758" spans="2:2">
      <c r="B30758" s="102"/>
    </row>
    <row r="30759" spans="2:2">
      <c r="B30759" s="102"/>
    </row>
    <row r="30760" spans="2:2">
      <c r="B30760" s="102"/>
    </row>
    <row r="30761" spans="2:2">
      <c r="B30761" s="102"/>
    </row>
    <row r="30762" spans="2:2">
      <c r="B30762" s="102"/>
    </row>
    <row r="30763" spans="2:2">
      <c r="B30763" s="102"/>
    </row>
    <row r="30764" spans="2:2">
      <c r="B30764" s="102"/>
    </row>
    <row r="30765" spans="2:2">
      <c r="B30765" s="102"/>
    </row>
    <row r="30766" spans="2:2">
      <c r="B30766" s="102"/>
    </row>
    <row r="30767" spans="2:2">
      <c r="B30767" s="102"/>
    </row>
    <row r="30768" spans="2:2">
      <c r="B30768" s="102"/>
    </row>
    <row r="30769" spans="2:2">
      <c r="B30769" s="102"/>
    </row>
    <row r="30770" spans="2:2">
      <c r="B30770" s="102"/>
    </row>
    <row r="30771" spans="2:2">
      <c r="B30771" s="102"/>
    </row>
    <row r="30772" spans="2:2">
      <c r="B30772" s="102"/>
    </row>
    <row r="30773" spans="2:2">
      <c r="B30773" s="102"/>
    </row>
    <row r="30774" spans="2:2">
      <c r="B30774" s="102"/>
    </row>
    <row r="30775" spans="2:2">
      <c r="B30775" s="102"/>
    </row>
    <row r="30776" spans="2:2">
      <c r="B30776" s="102"/>
    </row>
    <row r="30777" spans="2:2">
      <c r="B30777" s="102"/>
    </row>
    <row r="30778" spans="2:2">
      <c r="B30778" s="102"/>
    </row>
    <row r="30779" spans="2:2">
      <c r="B30779" s="102"/>
    </row>
    <row r="30780" spans="2:2">
      <c r="B30780" s="102"/>
    </row>
    <row r="30781" spans="2:2">
      <c r="B30781" s="102"/>
    </row>
    <row r="30782" spans="2:2">
      <c r="B30782" s="102"/>
    </row>
    <row r="30783" spans="2:2">
      <c r="B30783" s="102"/>
    </row>
    <row r="30784" spans="2:2">
      <c r="B30784" s="102"/>
    </row>
    <row r="30785" spans="2:2">
      <c r="B30785" s="102"/>
    </row>
    <row r="30786" spans="2:2">
      <c r="B30786" s="102"/>
    </row>
    <row r="30787" spans="2:2">
      <c r="B30787" s="102"/>
    </row>
    <row r="30788" spans="2:2">
      <c r="B30788" s="102"/>
    </row>
    <row r="30789" spans="2:2">
      <c r="B30789" s="102"/>
    </row>
    <row r="30790" spans="2:2">
      <c r="B30790" s="102"/>
    </row>
    <row r="30791" spans="2:2">
      <c r="B30791" s="102"/>
    </row>
    <row r="30792" spans="2:2">
      <c r="B30792" s="102"/>
    </row>
    <row r="30793" spans="2:2">
      <c r="B30793" s="102"/>
    </row>
    <row r="30794" spans="2:2">
      <c r="B30794" s="102"/>
    </row>
    <row r="30795" spans="2:2">
      <c r="B30795" s="102"/>
    </row>
    <row r="30796" spans="2:2">
      <c r="B30796" s="102"/>
    </row>
    <row r="30797" spans="2:2">
      <c r="B30797" s="102"/>
    </row>
    <row r="30798" spans="2:2">
      <c r="B30798" s="102"/>
    </row>
    <row r="30799" spans="2:2">
      <c r="B30799" s="102"/>
    </row>
    <row r="30800" spans="2:2">
      <c r="B30800" s="102"/>
    </row>
    <row r="30801" spans="2:2">
      <c r="B30801" s="102"/>
    </row>
    <row r="30802" spans="2:2">
      <c r="B30802" s="102"/>
    </row>
    <row r="30803" spans="2:2">
      <c r="B30803" s="102"/>
    </row>
    <row r="30804" spans="2:2">
      <c r="B30804" s="102"/>
    </row>
    <row r="30805" spans="2:2">
      <c r="B30805" s="102"/>
    </row>
    <row r="30806" spans="2:2">
      <c r="B30806" s="102"/>
    </row>
    <row r="30807" spans="2:2">
      <c r="B30807" s="102"/>
    </row>
    <row r="30808" spans="2:2">
      <c r="B30808" s="102"/>
    </row>
    <row r="30809" spans="2:2">
      <c r="B30809" s="102"/>
    </row>
    <row r="30810" spans="2:2">
      <c r="B30810" s="102"/>
    </row>
    <row r="30811" spans="2:2">
      <c r="B30811" s="102"/>
    </row>
    <row r="30812" spans="2:2">
      <c r="B30812" s="102"/>
    </row>
    <row r="30813" spans="2:2">
      <c r="B30813" s="102"/>
    </row>
    <row r="30814" spans="2:2">
      <c r="B30814" s="102"/>
    </row>
    <row r="30815" spans="2:2">
      <c r="B30815" s="102"/>
    </row>
    <row r="30816" spans="2:2">
      <c r="B30816" s="102"/>
    </row>
    <row r="30817" spans="2:2">
      <c r="B30817" s="102"/>
    </row>
    <row r="30818" spans="2:2">
      <c r="B30818" s="102"/>
    </row>
    <row r="30819" spans="2:2">
      <c r="B30819" s="102"/>
    </row>
    <row r="30820" spans="2:2">
      <c r="B30820" s="102"/>
    </row>
    <row r="30821" spans="2:2">
      <c r="B30821" s="102"/>
    </row>
    <row r="30822" spans="2:2">
      <c r="B30822" s="102"/>
    </row>
    <row r="30823" spans="2:2">
      <c r="B30823" s="102"/>
    </row>
    <row r="30824" spans="2:2">
      <c r="B30824" s="102"/>
    </row>
    <row r="30825" spans="2:2">
      <c r="B30825" s="102"/>
    </row>
    <row r="30826" spans="2:2">
      <c r="B30826" s="102"/>
    </row>
    <row r="30827" spans="2:2">
      <c r="B30827" s="102"/>
    </row>
    <row r="30828" spans="2:2">
      <c r="B30828" s="102"/>
    </row>
    <row r="30829" spans="2:2">
      <c r="B30829" s="102"/>
    </row>
    <row r="30830" spans="2:2">
      <c r="B30830" s="102"/>
    </row>
    <row r="30831" spans="2:2">
      <c r="B30831" s="102"/>
    </row>
    <row r="30832" spans="2:2">
      <c r="B30832" s="102"/>
    </row>
    <row r="30833" spans="2:2">
      <c r="B30833" s="102"/>
    </row>
    <row r="30834" spans="2:2">
      <c r="B30834" s="102"/>
    </row>
    <row r="30835" spans="2:2">
      <c r="B30835" s="102"/>
    </row>
    <row r="30836" spans="2:2">
      <c r="B30836" s="102"/>
    </row>
    <row r="30837" spans="2:2">
      <c r="B30837" s="102"/>
    </row>
    <row r="30838" spans="2:2">
      <c r="B30838" s="102"/>
    </row>
    <row r="30839" spans="2:2">
      <c r="B30839" s="102"/>
    </row>
    <row r="30840" spans="2:2">
      <c r="B30840" s="102"/>
    </row>
    <row r="30841" spans="2:2">
      <c r="B30841" s="102"/>
    </row>
    <row r="30842" spans="2:2">
      <c r="B30842" s="102"/>
    </row>
    <row r="30843" spans="2:2">
      <c r="B30843" s="102"/>
    </row>
    <row r="30844" spans="2:2">
      <c r="B30844" s="102"/>
    </row>
    <row r="30845" spans="2:2">
      <c r="B30845" s="102"/>
    </row>
    <row r="30846" spans="2:2">
      <c r="B30846" s="102"/>
    </row>
    <row r="30847" spans="2:2">
      <c r="B30847" s="102"/>
    </row>
    <row r="30848" spans="2:2">
      <c r="B30848" s="102"/>
    </row>
    <row r="30849" spans="2:2">
      <c r="B30849" s="102"/>
    </row>
    <row r="30850" spans="2:2">
      <c r="B30850" s="102"/>
    </row>
    <row r="30851" spans="2:2">
      <c r="B30851" s="102"/>
    </row>
    <row r="30852" spans="2:2">
      <c r="B30852" s="102"/>
    </row>
    <row r="30853" spans="2:2">
      <c r="B30853" s="102"/>
    </row>
    <row r="30854" spans="2:2">
      <c r="B30854" s="102"/>
    </row>
    <row r="30855" spans="2:2">
      <c r="B30855" s="102"/>
    </row>
    <row r="30856" spans="2:2">
      <c r="B30856" s="102"/>
    </row>
    <row r="30857" spans="2:2">
      <c r="B30857" s="102"/>
    </row>
    <row r="30858" spans="2:2">
      <c r="B30858" s="102"/>
    </row>
    <row r="30859" spans="2:2">
      <c r="B30859" s="102"/>
    </row>
    <row r="30860" spans="2:2">
      <c r="B30860" s="102"/>
    </row>
    <row r="30861" spans="2:2">
      <c r="B30861" s="102"/>
    </row>
    <row r="30862" spans="2:2">
      <c r="B30862" s="102"/>
    </row>
    <row r="30863" spans="2:2">
      <c r="B30863" s="102"/>
    </row>
    <row r="30864" spans="2:2">
      <c r="B30864" s="102"/>
    </row>
    <row r="30865" spans="2:2">
      <c r="B30865" s="102"/>
    </row>
    <row r="30866" spans="2:2">
      <c r="B30866" s="102"/>
    </row>
    <row r="30867" spans="2:2">
      <c r="B30867" s="102"/>
    </row>
    <row r="30868" spans="2:2">
      <c r="B30868" s="102"/>
    </row>
    <row r="30869" spans="2:2">
      <c r="B30869" s="102"/>
    </row>
    <row r="30870" spans="2:2">
      <c r="B30870" s="102"/>
    </row>
    <row r="30871" spans="2:2">
      <c r="B30871" s="102"/>
    </row>
    <row r="30872" spans="2:2">
      <c r="B30872" s="102"/>
    </row>
    <row r="30873" spans="2:2">
      <c r="B30873" s="102"/>
    </row>
    <row r="30874" spans="2:2">
      <c r="B30874" s="102"/>
    </row>
    <row r="30875" spans="2:2">
      <c r="B30875" s="102"/>
    </row>
    <row r="30876" spans="2:2">
      <c r="B30876" s="102"/>
    </row>
    <row r="30877" spans="2:2">
      <c r="B30877" s="102"/>
    </row>
    <row r="30878" spans="2:2">
      <c r="B30878" s="102"/>
    </row>
    <row r="30879" spans="2:2">
      <c r="B30879" s="102"/>
    </row>
    <row r="30880" spans="2:2">
      <c r="B30880" s="102"/>
    </row>
    <row r="30881" spans="2:2">
      <c r="B30881" s="102"/>
    </row>
    <row r="30882" spans="2:2">
      <c r="B30882" s="102"/>
    </row>
    <row r="30883" spans="2:2">
      <c r="B30883" s="102"/>
    </row>
    <row r="30884" spans="2:2">
      <c r="B30884" s="102"/>
    </row>
    <row r="30885" spans="2:2">
      <c r="B30885" s="102"/>
    </row>
    <row r="30886" spans="2:2">
      <c r="B30886" s="102"/>
    </row>
    <row r="30887" spans="2:2">
      <c r="B30887" s="102"/>
    </row>
    <row r="30888" spans="2:2">
      <c r="B30888" s="102"/>
    </row>
    <row r="30889" spans="2:2">
      <c r="B30889" s="102"/>
    </row>
    <row r="30890" spans="2:2">
      <c r="B30890" s="102"/>
    </row>
    <row r="30891" spans="2:2">
      <c r="B30891" s="102"/>
    </row>
    <row r="30892" spans="2:2">
      <c r="B30892" s="102"/>
    </row>
    <row r="30893" spans="2:2">
      <c r="B30893" s="102"/>
    </row>
    <row r="30894" spans="2:2">
      <c r="B30894" s="102"/>
    </row>
    <row r="30895" spans="2:2">
      <c r="B30895" s="102"/>
    </row>
    <row r="30896" spans="2:2">
      <c r="B30896" s="102"/>
    </row>
    <row r="30897" spans="2:2">
      <c r="B30897" s="102"/>
    </row>
    <row r="30898" spans="2:2">
      <c r="B30898" s="102"/>
    </row>
    <row r="30899" spans="2:2">
      <c r="B30899" s="102"/>
    </row>
    <row r="30900" spans="2:2">
      <c r="B30900" s="102"/>
    </row>
    <row r="30901" spans="2:2">
      <c r="B30901" s="102"/>
    </row>
    <row r="30902" spans="2:2">
      <c r="B30902" s="102"/>
    </row>
    <row r="30903" spans="2:2">
      <c r="B30903" s="102"/>
    </row>
    <row r="30904" spans="2:2">
      <c r="B30904" s="102"/>
    </row>
    <row r="30905" spans="2:2">
      <c r="B30905" s="102"/>
    </row>
    <row r="30906" spans="2:2">
      <c r="B30906" s="102"/>
    </row>
    <row r="30907" spans="2:2">
      <c r="B30907" s="102"/>
    </row>
    <row r="30908" spans="2:2">
      <c r="B30908" s="102"/>
    </row>
    <row r="30909" spans="2:2">
      <c r="B30909" s="102"/>
    </row>
    <row r="30910" spans="2:2">
      <c r="B30910" s="102"/>
    </row>
    <row r="30911" spans="2:2">
      <c r="B30911" s="102"/>
    </row>
    <row r="30912" spans="2:2">
      <c r="B30912" s="102"/>
    </row>
    <row r="30913" spans="2:2">
      <c r="B30913" s="102"/>
    </row>
    <row r="30914" spans="2:2">
      <c r="B30914" s="102"/>
    </row>
    <row r="30915" spans="2:2">
      <c r="B30915" s="102"/>
    </row>
    <row r="30916" spans="2:2">
      <c r="B30916" s="102"/>
    </row>
    <row r="30917" spans="2:2">
      <c r="B30917" s="102"/>
    </row>
    <row r="30918" spans="2:2">
      <c r="B30918" s="102"/>
    </row>
    <row r="30919" spans="2:2">
      <c r="B30919" s="102"/>
    </row>
    <row r="30920" spans="2:2">
      <c r="B30920" s="102"/>
    </row>
    <row r="30921" spans="2:2">
      <c r="B30921" s="102"/>
    </row>
    <row r="30922" spans="2:2">
      <c r="B30922" s="102"/>
    </row>
    <row r="30923" spans="2:2">
      <c r="B30923" s="102"/>
    </row>
    <row r="30924" spans="2:2">
      <c r="B30924" s="102"/>
    </row>
    <row r="30925" spans="2:2">
      <c r="B30925" s="102"/>
    </row>
    <row r="30926" spans="2:2">
      <c r="B30926" s="102"/>
    </row>
    <row r="30927" spans="2:2">
      <c r="B30927" s="102"/>
    </row>
    <row r="30928" spans="2:2">
      <c r="B30928" s="102"/>
    </row>
    <row r="30929" spans="2:2">
      <c r="B30929" s="102"/>
    </row>
    <row r="30930" spans="2:2">
      <c r="B30930" s="102"/>
    </row>
    <row r="30931" spans="2:2">
      <c r="B30931" s="102"/>
    </row>
    <row r="30932" spans="2:2">
      <c r="B30932" s="102"/>
    </row>
    <row r="30933" spans="2:2">
      <c r="B30933" s="102"/>
    </row>
    <row r="30934" spans="2:2">
      <c r="B30934" s="102"/>
    </row>
    <row r="30935" spans="2:2">
      <c r="B30935" s="102"/>
    </row>
    <row r="30936" spans="2:2">
      <c r="B30936" s="102"/>
    </row>
    <row r="30937" spans="2:2">
      <c r="B30937" s="102"/>
    </row>
    <row r="30938" spans="2:2">
      <c r="B30938" s="102"/>
    </row>
    <row r="30939" spans="2:2">
      <c r="B30939" s="102"/>
    </row>
    <row r="30940" spans="2:2">
      <c r="B30940" s="102"/>
    </row>
    <row r="30941" spans="2:2">
      <c r="B30941" s="102"/>
    </row>
    <row r="30942" spans="2:2">
      <c r="B30942" s="102"/>
    </row>
    <row r="30943" spans="2:2">
      <c r="B30943" s="102"/>
    </row>
    <row r="30944" spans="2:2">
      <c r="B30944" s="102"/>
    </row>
    <row r="30945" spans="2:2">
      <c r="B30945" s="102"/>
    </row>
    <row r="30946" spans="2:2">
      <c r="B30946" s="102"/>
    </row>
    <row r="30947" spans="2:2">
      <c r="B30947" s="102"/>
    </row>
    <row r="30948" spans="2:2">
      <c r="B30948" s="102"/>
    </row>
    <row r="30949" spans="2:2">
      <c r="B30949" s="102"/>
    </row>
    <row r="30950" spans="2:2">
      <c r="B30950" s="102"/>
    </row>
    <row r="30951" spans="2:2">
      <c r="B30951" s="102"/>
    </row>
    <row r="30952" spans="2:2">
      <c r="B30952" s="102"/>
    </row>
    <row r="30953" spans="2:2">
      <c r="B30953" s="102"/>
    </row>
    <row r="30954" spans="2:2">
      <c r="B30954" s="102"/>
    </row>
    <row r="30955" spans="2:2">
      <c r="B30955" s="102"/>
    </row>
    <row r="30956" spans="2:2">
      <c r="B30956" s="102"/>
    </row>
    <row r="30957" spans="2:2">
      <c r="B30957" s="102"/>
    </row>
    <row r="30958" spans="2:2">
      <c r="B30958" s="102"/>
    </row>
    <row r="30959" spans="2:2">
      <c r="B30959" s="102"/>
    </row>
    <row r="30960" spans="2:2">
      <c r="B30960" s="102"/>
    </row>
    <row r="30961" spans="2:2">
      <c r="B30961" s="102"/>
    </row>
    <row r="30962" spans="2:2">
      <c r="B30962" s="102"/>
    </row>
    <row r="30963" spans="2:2">
      <c r="B30963" s="102"/>
    </row>
    <row r="30964" spans="2:2">
      <c r="B30964" s="102"/>
    </row>
    <row r="30965" spans="2:2">
      <c r="B30965" s="102"/>
    </row>
    <row r="30966" spans="2:2">
      <c r="B30966" s="102"/>
    </row>
    <row r="30967" spans="2:2">
      <c r="B30967" s="102"/>
    </row>
    <row r="30968" spans="2:2">
      <c r="B30968" s="102"/>
    </row>
    <row r="30969" spans="2:2">
      <c r="B30969" s="102"/>
    </row>
    <row r="30970" spans="2:2">
      <c r="B30970" s="102"/>
    </row>
    <row r="30971" spans="2:2">
      <c r="B30971" s="102"/>
    </row>
    <row r="30972" spans="2:2">
      <c r="B30972" s="102"/>
    </row>
    <row r="30973" spans="2:2">
      <c r="B30973" s="102"/>
    </row>
    <row r="30974" spans="2:2">
      <c r="B30974" s="102"/>
    </row>
    <row r="30975" spans="2:2">
      <c r="B30975" s="102"/>
    </row>
    <row r="30976" spans="2:2">
      <c r="B30976" s="102"/>
    </row>
    <row r="30977" spans="2:2">
      <c r="B30977" s="102"/>
    </row>
    <row r="30978" spans="2:2">
      <c r="B30978" s="102"/>
    </row>
    <row r="30979" spans="2:2">
      <c r="B30979" s="102"/>
    </row>
    <row r="30980" spans="2:2">
      <c r="B30980" s="102"/>
    </row>
    <row r="30981" spans="2:2">
      <c r="B30981" s="102"/>
    </row>
    <row r="30982" spans="2:2">
      <c r="B30982" s="102"/>
    </row>
    <row r="30983" spans="2:2">
      <c r="B30983" s="102"/>
    </row>
    <row r="30984" spans="2:2">
      <c r="B30984" s="102"/>
    </row>
    <row r="30985" spans="2:2">
      <c r="B30985" s="102"/>
    </row>
    <row r="30986" spans="2:2">
      <c r="B30986" s="102"/>
    </row>
    <row r="30987" spans="2:2">
      <c r="B30987" s="102"/>
    </row>
    <row r="30988" spans="2:2">
      <c r="B30988" s="102"/>
    </row>
    <row r="30989" spans="2:2">
      <c r="B30989" s="102"/>
    </row>
    <row r="30990" spans="2:2">
      <c r="B30990" s="102"/>
    </row>
    <row r="30991" spans="2:2">
      <c r="B30991" s="102"/>
    </row>
    <row r="30992" spans="2:2">
      <c r="B30992" s="102"/>
    </row>
    <row r="30993" spans="2:2">
      <c r="B30993" s="102"/>
    </row>
    <row r="30994" spans="2:2">
      <c r="B30994" s="102"/>
    </row>
    <row r="30995" spans="2:2">
      <c r="B30995" s="102"/>
    </row>
    <row r="30996" spans="2:2">
      <c r="B30996" s="102"/>
    </row>
    <row r="30997" spans="2:2">
      <c r="B30997" s="102"/>
    </row>
    <row r="30998" spans="2:2">
      <c r="B30998" s="102"/>
    </row>
    <row r="30999" spans="2:2">
      <c r="B30999" s="102"/>
    </row>
    <row r="31000" spans="2:2">
      <c r="B31000" s="102"/>
    </row>
    <row r="31001" spans="2:2">
      <c r="B31001" s="102"/>
    </row>
    <row r="31002" spans="2:2">
      <c r="B31002" s="102"/>
    </row>
    <row r="31003" spans="2:2">
      <c r="B31003" s="102"/>
    </row>
    <row r="31004" spans="2:2">
      <c r="B31004" s="102"/>
    </row>
    <row r="31005" spans="2:2">
      <c r="B31005" s="102"/>
    </row>
    <row r="31006" spans="2:2">
      <c r="B31006" s="102"/>
    </row>
    <row r="31007" spans="2:2">
      <c r="B31007" s="102"/>
    </row>
    <row r="31008" spans="2:2">
      <c r="B31008" s="102"/>
    </row>
    <row r="31009" spans="2:2">
      <c r="B31009" s="102"/>
    </row>
    <row r="31010" spans="2:2">
      <c r="B31010" s="102"/>
    </row>
    <row r="31011" spans="2:2">
      <c r="B31011" s="102"/>
    </row>
    <row r="31012" spans="2:2">
      <c r="B31012" s="102"/>
    </row>
    <row r="31013" spans="2:2">
      <c r="B31013" s="102"/>
    </row>
    <row r="31014" spans="2:2">
      <c r="B31014" s="102"/>
    </row>
    <row r="31015" spans="2:2">
      <c r="B31015" s="102"/>
    </row>
    <row r="31016" spans="2:2">
      <c r="B31016" s="102"/>
    </row>
    <row r="31017" spans="2:2">
      <c r="B31017" s="102"/>
    </row>
    <row r="31018" spans="2:2">
      <c r="B31018" s="102"/>
    </row>
    <row r="31019" spans="2:2">
      <c r="B31019" s="102"/>
    </row>
    <row r="31020" spans="2:2">
      <c r="B31020" s="102"/>
    </row>
    <row r="31021" spans="2:2">
      <c r="B31021" s="102"/>
    </row>
    <row r="31022" spans="2:2">
      <c r="B31022" s="102"/>
    </row>
    <row r="31023" spans="2:2">
      <c r="B31023" s="102"/>
    </row>
    <row r="31024" spans="2:2">
      <c r="B31024" s="102"/>
    </row>
    <row r="31025" spans="2:2">
      <c r="B31025" s="102"/>
    </row>
    <row r="31026" spans="2:2">
      <c r="B31026" s="102"/>
    </row>
    <row r="31027" spans="2:2">
      <c r="B31027" s="102"/>
    </row>
    <row r="31028" spans="2:2">
      <c r="B31028" s="102"/>
    </row>
    <row r="31029" spans="2:2">
      <c r="B31029" s="102"/>
    </row>
    <row r="31030" spans="2:2">
      <c r="B31030" s="102"/>
    </row>
    <row r="31031" spans="2:2">
      <c r="B31031" s="102"/>
    </row>
    <row r="31032" spans="2:2">
      <c r="B31032" s="102"/>
    </row>
    <row r="31033" spans="2:2">
      <c r="B31033" s="102"/>
    </row>
    <row r="31034" spans="2:2">
      <c r="B31034" s="102"/>
    </row>
    <row r="31035" spans="2:2">
      <c r="B31035" s="102"/>
    </row>
    <row r="31036" spans="2:2">
      <c r="B31036" s="102"/>
    </row>
    <row r="31037" spans="2:2">
      <c r="B31037" s="102"/>
    </row>
    <row r="31038" spans="2:2">
      <c r="B31038" s="102"/>
    </row>
    <row r="31039" spans="2:2">
      <c r="B31039" s="102"/>
    </row>
    <row r="31040" spans="2:2">
      <c r="B31040" s="102"/>
    </row>
    <row r="31041" spans="2:2">
      <c r="B31041" s="102"/>
    </row>
    <row r="31042" spans="2:2">
      <c r="B31042" s="102"/>
    </row>
    <row r="31043" spans="2:2">
      <c r="B31043" s="102"/>
    </row>
    <row r="31044" spans="2:2">
      <c r="B31044" s="102"/>
    </row>
    <row r="31045" spans="2:2">
      <c r="B31045" s="102"/>
    </row>
    <row r="31046" spans="2:2">
      <c r="B31046" s="102"/>
    </row>
    <row r="31047" spans="2:2">
      <c r="B31047" s="102"/>
    </row>
    <row r="31048" spans="2:2">
      <c r="B31048" s="102"/>
    </row>
    <row r="31049" spans="2:2">
      <c r="B31049" s="102"/>
    </row>
    <row r="31050" spans="2:2">
      <c r="B31050" s="102"/>
    </row>
    <row r="31051" spans="2:2">
      <c r="B31051" s="102"/>
    </row>
    <row r="31052" spans="2:2">
      <c r="B31052" s="102"/>
    </row>
    <row r="31053" spans="2:2">
      <c r="B31053" s="102"/>
    </row>
    <row r="31054" spans="2:2">
      <c r="B31054" s="102"/>
    </row>
    <row r="31055" spans="2:2">
      <c r="B31055" s="102"/>
    </row>
    <row r="31056" spans="2:2">
      <c r="B31056" s="102"/>
    </row>
    <row r="31057" spans="2:2">
      <c r="B31057" s="102"/>
    </row>
    <row r="31058" spans="2:2">
      <c r="B31058" s="102"/>
    </row>
    <row r="31059" spans="2:2">
      <c r="B31059" s="102"/>
    </row>
    <row r="31060" spans="2:2">
      <c r="B31060" s="102"/>
    </row>
    <row r="31061" spans="2:2">
      <c r="B31061" s="102"/>
    </row>
    <row r="31062" spans="2:2">
      <c r="B31062" s="102"/>
    </row>
    <row r="31063" spans="2:2">
      <c r="B31063" s="102"/>
    </row>
    <row r="31064" spans="2:2">
      <c r="B31064" s="102"/>
    </row>
    <row r="31065" spans="2:2">
      <c r="B31065" s="102"/>
    </row>
    <row r="31066" spans="2:2">
      <c r="B31066" s="102"/>
    </row>
    <row r="31067" spans="2:2">
      <c r="B31067" s="102"/>
    </row>
    <row r="31068" spans="2:2">
      <c r="B31068" s="102"/>
    </row>
    <row r="31069" spans="2:2">
      <c r="B31069" s="102"/>
    </row>
    <row r="31070" spans="2:2">
      <c r="B31070" s="102"/>
    </row>
    <row r="31071" spans="2:2">
      <c r="B31071" s="102"/>
    </row>
    <row r="31072" spans="2:2">
      <c r="B31072" s="102"/>
    </row>
    <row r="31073" spans="2:2">
      <c r="B31073" s="102"/>
    </row>
    <row r="31074" spans="2:2">
      <c r="B31074" s="102"/>
    </row>
    <row r="31075" spans="2:2">
      <c r="B31075" s="102"/>
    </row>
    <row r="31076" spans="2:2">
      <c r="B31076" s="102"/>
    </row>
    <row r="31077" spans="2:2">
      <c r="B31077" s="102"/>
    </row>
    <row r="31078" spans="2:2">
      <c r="B31078" s="102"/>
    </row>
    <row r="31079" spans="2:2">
      <c r="B31079" s="102"/>
    </row>
    <row r="31080" spans="2:2">
      <c r="B31080" s="102"/>
    </row>
    <row r="31081" spans="2:2">
      <c r="B31081" s="102"/>
    </row>
    <row r="31082" spans="2:2">
      <c r="B31082" s="102"/>
    </row>
    <row r="31083" spans="2:2">
      <c r="B31083" s="102"/>
    </row>
    <row r="31084" spans="2:2">
      <c r="B31084" s="102"/>
    </row>
    <row r="31085" spans="2:2">
      <c r="B31085" s="102"/>
    </row>
    <row r="31086" spans="2:2">
      <c r="B31086" s="102"/>
    </row>
    <row r="31087" spans="2:2">
      <c r="B31087" s="102"/>
    </row>
    <row r="31088" spans="2:2">
      <c r="B31088" s="102"/>
    </row>
    <row r="31089" spans="2:2">
      <c r="B31089" s="102"/>
    </row>
    <row r="31090" spans="2:2">
      <c r="B31090" s="102"/>
    </row>
    <row r="31091" spans="2:2">
      <c r="B31091" s="102"/>
    </row>
    <row r="31092" spans="2:2">
      <c r="B31092" s="102"/>
    </row>
    <row r="31093" spans="2:2">
      <c r="B31093" s="102"/>
    </row>
    <row r="31094" spans="2:2">
      <c r="B31094" s="102"/>
    </row>
    <row r="31095" spans="2:2">
      <c r="B31095" s="102"/>
    </row>
    <row r="31096" spans="2:2">
      <c r="B31096" s="102"/>
    </row>
    <row r="31097" spans="2:2">
      <c r="B31097" s="102"/>
    </row>
    <row r="31098" spans="2:2">
      <c r="B31098" s="102"/>
    </row>
    <row r="31099" spans="2:2">
      <c r="B31099" s="102"/>
    </row>
    <row r="31100" spans="2:2">
      <c r="B31100" s="102"/>
    </row>
    <row r="31101" spans="2:2">
      <c r="B31101" s="102"/>
    </row>
    <row r="31102" spans="2:2">
      <c r="B31102" s="102"/>
    </row>
    <row r="31103" spans="2:2">
      <c r="B31103" s="102"/>
    </row>
    <row r="31104" spans="2:2">
      <c r="B31104" s="102"/>
    </row>
    <row r="31105" spans="2:2">
      <c r="B31105" s="102"/>
    </row>
    <row r="31106" spans="2:2">
      <c r="B31106" s="102"/>
    </row>
    <row r="31107" spans="2:2">
      <c r="B31107" s="102"/>
    </row>
    <row r="31108" spans="2:2">
      <c r="B31108" s="102"/>
    </row>
    <row r="31109" spans="2:2">
      <c r="B31109" s="102"/>
    </row>
    <row r="31110" spans="2:2">
      <c r="B31110" s="102"/>
    </row>
    <row r="31111" spans="2:2">
      <c r="B31111" s="102"/>
    </row>
    <row r="31112" spans="2:2">
      <c r="B31112" s="102"/>
    </row>
    <row r="31113" spans="2:2">
      <c r="B31113" s="102"/>
    </row>
    <row r="31114" spans="2:2">
      <c r="B31114" s="102"/>
    </row>
    <row r="31115" spans="2:2">
      <c r="B31115" s="102"/>
    </row>
    <row r="31116" spans="2:2">
      <c r="B31116" s="102"/>
    </row>
    <row r="31117" spans="2:2">
      <c r="B31117" s="102"/>
    </row>
    <row r="31118" spans="2:2">
      <c r="B31118" s="102"/>
    </row>
    <row r="31119" spans="2:2">
      <c r="B31119" s="102"/>
    </row>
    <row r="31120" spans="2:2">
      <c r="B31120" s="102"/>
    </row>
    <row r="31121" spans="2:2">
      <c r="B31121" s="102"/>
    </row>
    <row r="31122" spans="2:2">
      <c r="B31122" s="102"/>
    </row>
    <row r="31123" spans="2:2">
      <c r="B31123" s="102"/>
    </row>
    <row r="31124" spans="2:2">
      <c r="B31124" s="102"/>
    </row>
    <row r="31125" spans="2:2">
      <c r="B31125" s="102"/>
    </row>
    <row r="31126" spans="2:2">
      <c r="B31126" s="102"/>
    </row>
    <row r="31127" spans="2:2">
      <c r="B31127" s="102"/>
    </row>
    <row r="31128" spans="2:2">
      <c r="B31128" s="102"/>
    </row>
    <row r="31129" spans="2:2">
      <c r="B31129" s="102"/>
    </row>
    <row r="31130" spans="2:2">
      <c r="B31130" s="102"/>
    </row>
    <row r="31131" spans="2:2">
      <c r="B31131" s="102"/>
    </row>
    <row r="31132" spans="2:2">
      <c r="B31132" s="102"/>
    </row>
    <row r="31133" spans="2:2">
      <c r="B31133" s="102"/>
    </row>
    <row r="31134" spans="2:2">
      <c r="B31134" s="102"/>
    </row>
    <row r="31135" spans="2:2">
      <c r="B31135" s="102"/>
    </row>
    <row r="31136" spans="2:2">
      <c r="B31136" s="102"/>
    </row>
    <row r="31137" spans="2:2">
      <c r="B31137" s="102"/>
    </row>
    <row r="31138" spans="2:2">
      <c r="B31138" s="102"/>
    </row>
    <row r="31139" spans="2:2">
      <c r="B31139" s="102"/>
    </row>
    <row r="31140" spans="2:2">
      <c r="B31140" s="102"/>
    </row>
    <row r="31141" spans="2:2">
      <c r="B31141" s="102"/>
    </row>
    <row r="31142" spans="2:2">
      <c r="B31142" s="102"/>
    </row>
    <row r="31143" spans="2:2">
      <c r="B31143" s="102"/>
    </row>
    <row r="31144" spans="2:2">
      <c r="B31144" s="102"/>
    </row>
    <row r="31145" spans="2:2">
      <c r="B31145" s="102"/>
    </row>
    <row r="31146" spans="2:2">
      <c r="B31146" s="102"/>
    </row>
    <row r="31147" spans="2:2">
      <c r="B31147" s="102"/>
    </row>
    <row r="31148" spans="2:2">
      <c r="B31148" s="102"/>
    </row>
    <row r="31149" spans="2:2">
      <c r="B31149" s="102"/>
    </row>
    <row r="31150" spans="2:2">
      <c r="B31150" s="102"/>
    </row>
    <row r="31151" spans="2:2">
      <c r="B31151" s="102"/>
    </row>
    <row r="31152" spans="2:2">
      <c r="B31152" s="102"/>
    </row>
    <row r="31153" spans="2:2">
      <c r="B31153" s="102"/>
    </row>
    <row r="31154" spans="2:2">
      <c r="B31154" s="102"/>
    </row>
    <row r="31155" spans="2:2">
      <c r="B31155" s="102"/>
    </row>
    <row r="31156" spans="2:2">
      <c r="B31156" s="102"/>
    </row>
    <row r="31157" spans="2:2">
      <c r="B31157" s="102"/>
    </row>
    <row r="31158" spans="2:2">
      <c r="B31158" s="102"/>
    </row>
    <row r="31159" spans="2:2">
      <c r="B31159" s="102"/>
    </row>
    <row r="31160" spans="2:2">
      <c r="B31160" s="102"/>
    </row>
    <row r="31161" spans="2:2">
      <c r="B31161" s="102"/>
    </row>
    <row r="31162" spans="2:2">
      <c r="B31162" s="102"/>
    </row>
    <row r="31163" spans="2:2">
      <c r="B31163" s="102"/>
    </row>
    <row r="31164" spans="2:2">
      <c r="B31164" s="102"/>
    </row>
    <row r="31165" spans="2:2">
      <c r="B31165" s="102"/>
    </row>
    <row r="31166" spans="2:2">
      <c r="B31166" s="102"/>
    </row>
    <row r="31167" spans="2:2">
      <c r="B31167" s="102"/>
    </row>
    <row r="31168" spans="2:2">
      <c r="B31168" s="102"/>
    </row>
    <row r="31169" spans="2:2">
      <c r="B31169" s="102"/>
    </row>
    <row r="31170" spans="2:2">
      <c r="B31170" s="102"/>
    </row>
    <row r="31171" spans="2:2">
      <c r="B31171" s="102"/>
    </row>
    <row r="31172" spans="2:2">
      <c r="B31172" s="102"/>
    </row>
    <row r="31173" spans="2:2">
      <c r="B31173" s="102"/>
    </row>
    <row r="31174" spans="2:2">
      <c r="B31174" s="102"/>
    </row>
    <row r="31175" spans="2:2">
      <c r="B31175" s="102"/>
    </row>
    <row r="31176" spans="2:2">
      <c r="B31176" s="102"/>
    </row>
    <row r="31177" spans="2:2">
      <c r="B31177" s="102"/>
    </row>
    <row r="31178" spans="2:2">
      <c r="B31178" s="102"/>
    </row>
    <row r="31179" spans="2:2">
      <c r="B31179" s="102"/>
    </row>
    <row r="31180" spans="2:2">
      <c r="B31180" s="102"/>
    </row>
    <row r="31181" spans="2:2">
      <c r="B31181" s="102"/>
    </row>
    <row r="31182" spans="2:2">
      <c r="B31182" s="102"/>
    </row>
    <row r="31183" spans="2:2">
      <c r="B31183" s="102"/>
    </row>
    <row r="31184" spans="2:2">
      <c r="B31184" s="102"/>
    </row>
    <row r="31185" spans="2:2">
      <c r="B31185" s="102"/>
    </row>
    <row r="31186" spans="2:2">
      <c r="B31186" s="102"/>
    </row>
    <row r="31187" spans="2:2">
      <c r="B31187" s="102"/>
    </row>
    <row r="31188" spans="2:2">
      <c r="B31188" s="102"/>
    </row>
    <row r="31189" spans="2:2">
      <c r="B31189" s="102"/>
    </row>
    <row r="31190" spans="2:2">
      <c r="B31190" s="102"/>
    </row>
    <row r="31191" spans="2:2">
      <c r="B31191" s="102"/>
    </row>
    <row r="31192" spans="2:2">
      <c r="B31192" s="102"/>
    </row>
    <row r="31193" spans="2:2">
      <c r="B31193" s="102"/>
    </row>
    <row r="31194" spans="2:2">
      <c r="B31194" s="102"/>
    </row>
    <row r="31195" spans="2:2">
      <c r="B31195" s="102"/>
    </row>
    <row r="31196" spans="2:2">
      <c r="B31196" s="102"/>
    </row>
    <row r="31197" spans="2:2">
      <c r="B31197" s="102"/>
    </row>
    <row r="31198" spans="2:2">
      <c r="B31198" s="102"/>
    </row>
    <row r="31199" spans="2:2">
      <c r="B31199" s="102"/>
    </row>
    <row r="31200" spans="2:2">
      <c r="B31200" s="102"/>
    </row>
    <row r="31201" spans="2:2">
      <c r="B31201" s="102"/>
    </row>
    <row r="31202" spans="2:2">
      <c r="B31202" s="102"/>
    </row>
    <row r="31203" spans="2:2">
      <c r="B31203" s="102"/>
    </row>
    <row r="31204" spans="2:2">
      <c r="B31204" s="102"/>
    </row>
    <row r="31205" spans="2:2">
      <c r="B31205" s="102"/>
    </row>
    <row r="31206" spans="2:2">
      <c r="B31206" s="102"/>
    </row>
    <row r="31207" spans="2:2">
      <c r="B31207" s="102"/>
    </row>
    <row r="31208" spans="2:2">
      <c r="B31208" s="102"/>
    </row>
    <row r="31209" spans="2:2">
      <c r="B31209" s="102"/>
    </row>
    <row r="31210" spans="2:2">
      <c r="B31210" s="102"/>
    </row>
    <row r="31211" spans="2:2">
      <c r="B31211" s="102"/>
    </row>
    <row r="31212" spans="2:2">
      <c r="B31212" s="102"/>
    </row>
    <row r="31213" spans="2:2">
      <c r="B31213" s="102"/>
    </row>
    <row r="31214" spans="2:2">
      <c r="B31214" s="102"/>
    </row>
    <row r="31215" spans="2:2">
      <c r="B31215" s="102"/>
    </row>
    <row r="31216" spans="2:2">
      <c r="B31216" s="102"/>
    </row>
    <row r="31217" spans="2:2">
      <c r="B31217" s="102"/>
    </row>
    <row r="31218" spans="2:2">
      <c r="B31218" s="102"/>
    </row>
    <row r="31219" spans="2:2">
      <c r="B31219" s="102"/>
    </row>
    <row r="31220" spans="2:2">
      <c r="B31220" s="102"/>
    </row>
    <row r="31221" spans="2:2">
      <c r="B31221" s="102"/>
    </row>
    <row r="31222" spans="2:2">
      <c r="B31222" s="102"/>
    </row>
    <row r="31223" spans="2:2">
      <c r="B31223" s="102"/>
    </row>
    <row r="31224" spans="2:2">
      <c r="B31224" s="102"/>
    </row>
    <row r="31225" spans="2:2">
      <c r="B31225" s="102"/>
    </row>
    <row r="31226" spans="2:2">
      <c r="B31226" s="102"/>
    </row>
    <row r="31227" spans="2:2">
      <c r="B31227" s="102"/>
    </row>
    <row r="31228" spans="2:2">
      <c r="B31228" s="102"/>
    </row>
    <row r="31229" spans="2:2">
      <c r="B31229" s="102"/>
    </row>
    <row r="31230" spans="2:2">
      <c r="B31230" s="102"/>
    </row>
    <row r="31231" spans="2:2">
      <c r="B31231" s="102"/>
    </row>
    <row r="31232" spans="2:2">
      <c r="B31232" s="102"/>
    </row>
    <row r="31233" spans="2:2">
      <c r="B31233" s="102"/>
    </row>
    <row r="31234" spans="2:2">
      <c r="B31234" s="102"/>
    </row>
    <row r="31235" spans="2:2">
      <c r="B31235" s="102"/>
    </row>
    <row r="31236" spans="2:2">
      <c r="B31236" s="102"/>
    </row>
    <row r="31237" spans="2:2">
      <c r="B31237" s="102"/>
    </row>
    <row r="31238" spans="2:2">
      <c r="B31238" s="102"/>
    </row>
    <row r="31239" spans="2:2">
      <c r="B31239" s="102"/>
    </row>
    <row r="31240" spans="2:2">
      <c r="B31240" s="102"/>
    </row>
    <row r="31241" spans="2:2">
      <c r="B31241" s="102"/>
    </row>
    <row r="31242" spans="2:2">
      <c r="B31242" s="102"/>
    </row>
    <row r="31243" spans="2:2">
      <c r="B31243" s="102"/>
    </row>
    <row r="31244" spans="2:2">
      <c r="B31244" s="102"/>
    </row>
    <row r="31245" spans="2:2">
      <c r="B31245" s="102"/>
    </row>
    <row r="31246" spans="2:2">
      <c r="B31246" s="102"/>
    </row>
    <row r="31247" spans="2:2">
      <c r="B31247" s="102"/>
    </row>
    <row r="31248" spans="2:2">
      <c r="B31248" s="102"/>
    </row>
    <row r="31249" spans="2:2">
      <c r="B31249" s="102"/>
    </row>
    <row r="31250" spans="2:2">
      <c r="B31250" s="102"/>
    </row>
    <row r="31251" spans="2:2">
      <c r="B31251" s="102"/>
    </row>
    <row r="31252" spans="2:2">
      <c r="B31252" s="102"/>
    </row>
    <row r="31253" spans="2:2">
      <c r="B31253" s="102"/>
    </row>
    <row r="31254" spans="2:2">
      <c r="B31254" s="102"/>
    </row>
    <row r="31255" spans="2:2">
      <c r="B31255" s="102"/>
    </row>
    <row r="31256" spans="2:2">
      <c r="B31256" s="102"/>
    </row>
    <row r="31257" spans="2:2">
      <c r="B31257" s="102"/>
    </row>
    <row r="31258" spans="2:2">
      <c r="B31258" s="102"/>
    </row>
    <row r="31259" spans="2:2">
      <c r="B31259" s="102"/>
    </row>
    <row r="31260" spans="2:2">
      <c r="B31260" s="102"/>
    </row>
    <row r="31261" spans="2:2">
      <c r="B31261" s="102"/>
    </row>
    <row r="31262" spans="2:2">
      <c r="B31262" s="102"/>
    </row>
    <row r="31263" spans="2:2">
      <c r="B31263" s="102"/>
    </row>
    <row r="31264" spans="2:2">
      <c r="B31264" s="102"/>
    </row>
    <row r="31265" spans="2:2">
      <c r="B31265" s="102"/>
    </row>
    <row r="31266" spans="2:2">
      <c r="B31266" s="102"/>
    </row>
    <row r="31267" spans="2:2">
      <c r="B31267" s="102"/>
    </row>
    <row r="31268" spans="2:2">
      <c r="B31268" s="102"/>
    </row>
    <row r="31269" spans="2:2">
      <c r="B31269" s="102"/>
    </row>
    <row r="31270" spans="2:2">
      <c r="B31270" s="102"/>
    </row>
    <row r="31271" spans="2:2">
      <c r="B31271" s="102"/>
    </row>
    <row r="31272" spans="2:2">
      <c r="B31272" s="102"/>
    </row>
    <row r="31273" spans="2:2">
      <c r="B31273" s="102"/>
    </row>
    <row r="31274" spans="2:2">
      <c r="B31274" s="102"/>
    </row>
    <row r="31275" spans="2:2">
      <c r="B31275" s="102"/>
    </row>
    <row r="31276" spans="2:2">
      <c r="B31276" s="102"/>
    </row>
    <row r="31277" spans="2:2">
      <c r="B31277" s="102"/>
    </row>
    <row r="31278" spans="2:2">
      <c r="B31278" s="102"/>
    </row>
    <row r="31279" spans="2:2">
      <c r="B31279" s="102"/>
    </row>
    <row r="31280" spans="2:2">
      <c r="B31280" s="102"/>
    </row>
    <row r="31281" spans="2:2">
      <c r="B31281" s="102"/>
    </row>
    <row r="31282" spans="2:2">
      <c r="B31282" s="102"/>
    </row>
    <row r="31283" spans="2:2">
      <c r="B31283" s="102"/>
    </row>
    <row r="31284" spans="2:2">
      <c r="B31284" s="102"/>
    </row>
    <row r="31285" spans="2:2">
      <c r="B31285" s="102"/>
    </row>
    <row r="31286" spans="2:2">
      <c r="B31286" s="102"/>
    </row>
    <row r="31287" spans="2:2">
      <c r="B31287" s="102"/>
    </row>
    <row r="31288" spans="2:2">
      <c r="B31288" s="102"/>
    </row>
    <row r="31289" spans="2:2">
      <c r="B31289" s="102"/>
    </row>
    <row r="31290" spans="2:2">
      <c r="B31290" s="102"/>
    </row>
    <row r="31291" spans="2:2">
      <c r="B31291" s="102"/>
    </row>
    <row r="31292" spans="2:2">
      <c r="B31292" s="102"/>
    </row>
    <row r="31293" spans="2:2">
      <c r="B31293" s="102"/>
    </row>
    <row r="31294" spans="2:2">
      <c r="B31294" s="102"/>
    </row>
    <row r="31295" spans="2:2">
      <c r="B31295" s="102"/>
    </row>
    <row r="31296" spans="2:2">
      <c r="B31296" s="102"/>
    </row>
    <row r="31297" spans="2:2">
      <c r="B31297" s="102"/>
    </row>
    <row r="31298" spans="2:2">
      <c r="B31298" s="102"/>
    </row>
    <row r="31299" spans="2:2">
      <c r="B31299" s="102"/>
    </row>
    <row r="31300" spans="2:2">
      <c r="B31300" s="102"/>
    </row>
    <row r="31301" spans="2:2">
      <c r="B31301" s="102"/>
    </row>
    <row r="31302" spans="2:2">
      <c r="B31302" s="102"/>
    </row>
    <row r="31303" spans="2:2">
      <c r="B31303" s="102"/>
    </row>
    <row r="31304" spans="2:2">
      <c r="B31304" s="102"/>
    </row>
    <row r="31305" spans="2:2">
      <c r="B31305" s="102"/>
    </row>
    <row r="31306" spans="2:2">
      <c r="B31306" s="102"/>
    </row>
    <row r="31307" spans="2:2">
      <c r="B31307" s="102"/>
    </row>
    <row r="31308" spans="2:2">
      <c r="B31308" s="102"/>
    </row>
    <row r="31309" spans="2:2">
      <c r="B31309" s="102"/>
    </row>
    <row r="31310" spans="2:2">
      <c r="B31310" s="102"/>
    </row>
    <row r="31311" spans="2:2">
      <c r="B31311" s="102"/>
    </row>
    <row r="31312" spans="2:2">
      <c r="B31312" s="102"/>
    </row>
    <row r="31313" spans="2:2">
      <c r="B31313" s="102"/>
    </row>
    <row r="31314" spans="2:2">
      <c r="B31314" s="102"/>
    </row>
    <row r="31315" spans="2:2">
      <c r="B31315" s="102"/>
    </row>
    <row r="31316" spans="2:2">
      <c r="B31316" s="102"/>
    </row>
    <row r="31317" spans="2:2">
      <c r="B31317" s="102"/>
    </row>
    <row r="31318" spans="2:2">
      <c r="B31318" s="102"/>
    </row>
    <row r="31319" spans="2:2">
      <c r="B31319" s="102"/>
    </row>
    <row r="31320" spans="2:2">
      <c r="B31320" s="102"/>
    </row>
    <row r="31321" spans="2:2">
      <c r="B31321" s="102"/>
    </row>
    <row r="31322" spans="2:2">
      <c r="B31322" s="102"/>
    </row>
    <row r="31323" spans="2:2">
      <c r="B31323" s="102"/>
    </row>
    <row r="31324" spans="2:2">
      <c r="B31324" s="102"/>
    </row>
    <row r="31325" spans="2:2">
      <c r="B31325" s="102"/>
    </row>
    <row r="31326" spans="2:2">
      <c r="B31326" s="102"/>
    </row>
    <row r="31327" spans="2:2">
      <c r="B31327" s="102"/>
    </row>
    <row r="31328" spans="2:2">
      <c r="B31328" s="102"/>
    </row>
    <row r="31329" spans="2:2">
      <c r="B31329" s="102"/>
    </row>
    <row r="31330" spans="2:2">
      <c r="B31330" s="102"/>
    </row>
    <row r="31331" spans="2:2">
      <c r="B31331" s="102"/>
    </row>
    <row r="31332" spans="2:2">
      <c r="B31332" s="102"/>
    </row>
    <row r="31333" spans="2:2">
      <c r="B31333" s="102"/>
    </row>
    <row r="31334" spans="2:2">
      <c r="B31334" s="102"/>
    </row>
    <row r="31335" spans="2:2">
      <c r="B31335" s="102"/>
    </row>
    <row r="31336" spans="2:2">
      <c r="B31336" s="102"/>
    </row>
    <row r="31337" spans="2:2">
      <c r="B31337" s="102"/>
    </row>
    <row r="31338" spans="2:2">
      <c r="B31338" s="102"/>
    </row>
    <row r="31339" spans="2:2">
      <c r="B31339" s="102"/>
    </row>
    <row r="31340" spans="2:2">
      <c r="B31340" s="102"/>
    </row>
    <row r="31341" spans="2:2">
      <c r="B31341" s="102"/>
    </row>
    <row r="31342" spans="2:2">
      <c r="B31342" s="102"/>
    </row>
    <row r="31343" spans="2:2">
      <c r="B31343" s="102"/>
    </row>
    <row r="31344" spans="2:2">
      <c r="B31344" s="102"/>
    </row>
    <row r="31345" spans="2:2">
      <c r="B31345" s="102"/>
    </row>
    <row r="31346" spans="2:2">
      <c r="B31346" s="102"/>
    </row>
    <row r="31347" spans="2:2">
      <c r="B31347" s="102"/>
    </row>
    <row r="31348" spans="2:2">
      <c r="B31348" s="102"/>
    </row>
    <row r="31349" spans="2:2">
      <c r="B31349" s="102"/>
    </row>
    <row r="31350" spans="2:2">
      <c r="B31350" s="102"/>
    </row>
    <row r="31351" spans="2:2">
      <c r="B31351" s="102"/>
    </row>
    <row r="31352" spans="2:2">
      <c r="B31352" s="102"/>
    </row>
    <row r="31353" spans="2:2">
      <c r="B31353" s="102"/>
    </row>
    <row r="31354" spans="2:2">
      <c r="B31354" s="102"/>
    </row>
    <row r="31355" spans="2:2">
      <c r="B31355" s="102"/>
    </row>
    <row r="31356" spans="2:2">
      <c r="B31356" s="102"/>
    </row>
    <row r="31357" spans="2:2">
      <c r="B31357" s="102"/>
    </row>
    <row r="31358" spans="2:2">
      <c r="B31358" s="102"/>
    </row>
    <row r="31359" spans="2:2">
      <c r="B31359" s="102"/>
    </row>
    <row r="31360" spans="2:2">
      <c r="B31360" s="102"/>
    </row>
    <row r="31361" spans="2:2">
      <c r="B31361" s="102"/>
    </row>
    <row r="31362" spans="2:2">
      <c r="B31362" s="102"/>
    </row>
    <row r="31363" spans="2:2">
      <c r="B31363" s="102"/>
    </row>
    <row r="31364" spans="2:2">
      <c r="B31364" s="102"/>
    </row>
    <row r="31365" spans="2:2">
      <c r="B31365" s="102"/>
    </row>
    <row r="31366" spans="2:2">
      <c r="B31366" s="102"/>
    </row>
    <row r="31367" spans="2:2">
      <c r="B31367" s="102"/>
    </row>
    <row r="31368" spans="2:2">
      <c r="B31368" s="102"/>
    </row>
    <row r="31369" spans="2:2">
      <c r="B31369" s="102"/>
    </row>
    <row r="31370" spans="2:2">
      <c r="B31370" s="102"/>
    </row>
    <row r="31371" spans="2:2">
      <c r="B31371" s="102"/>
    </row>
    <row r="31372" spans="2:2">
      <c r="B31372" s="102"/>
    </row>
    <row r="31373" spans="2:2">
      <c r="B31373" s="102"/>
    </row>
    <row r="31374" spans="2:2">
      <c r="B31374" s="102"/>
    </row>
    <row r="31375" spans="2:2">
      <c r="B31375" s="102"/>
    </row>
    <row r="31376" spans="2:2">
      <c r="B31376" s="102"/>
    </row>
    <row r="31377" spans="2:2">
      <c r="B31377" s="102"/>
    </row>
    <row r="31378" spans="2:2">
      <c r="B31378" s="102"/>
    </row>
    <row r="31379" spans="2:2">
      <c r="B31379" s="102"/>
    </row>
    <row r="31380" spans="2:2">
      <c r="B31380" s="102"/>
    </row>
    <row r="31381" spans="2:2">
      <c r="B31381" s="102"/>
    </row>
    <row r="31382" spans="2:2">
      <c r="B31382" s="102"/>
    </row>
    <row r="31383" spans="2:2">
      <c r="B31383" s="102"/>
    </row>
    <row r="31384" spans="2:2">
      <c r="B31384" s="102"/>
    </row>
    <row r="31385" spans="2:2">
      <c r="B31385" s="102"/>
    </row>
    <row r="31386" spans="2:2">
      <c r="B31386" s="102"/>
    </row>
    <row r="31387" spans="2:2">
      <c r="B31387" s="102"/>
    </row>
    <row r="31388" spans="2:2">
      <c r="B31388" s="102"/>
    </row>
    <row r="31389" spans="2:2">
      <c r="B31389" s="102"/>
    </row>
    <row r="31390" spans="2:2">
      <c r="B31390" s="102"/>
    </row>
    <row r="31391" spans="2:2">
      <c r="B31391" s="102"/>
    </row>
    <row r="31392" spans="2:2">
      <c r="B31392" s="102"/>
    </row>
    <row r="31393" spans="2:2">
      <c r="B31393" s="102"/>
    </row>
    <row r="31394" spans="2:2">
      <c r="B31394" s="102"/>
    </row>
    <row r="31395" spans="2:2">
      <c r="B31395" s="102"/>
    </row>
    <row r="31396" spans="2:2">
      <c r="B31396" s="102"/>
    </row>
    <row r="31397" spans="2:2">
      <c r="B31397" s="102"/>
    </row>
    <row r="31398" spans="2:2">
      <c r="B31398" s="102"/>
    </row>
    <row r="31399" spans="2:2">
      <c r="B31399" s="102"/>
    </row>
    <row r="31400" spans="2:2">
      <c r="B31400" s="102"/>
    </row>
    <row r="31401" spans="2:2">
      <c r="B31401" s="102"/>
    </row>
    <row r="31402" spans="2:2">
      <c r="B31402" s="102"/>
    </row>
    <row r="31403" spans="2:2">
      <c r="B31403" s="102"/>
    </row>
    <row r="31404" spans="2:2">
      <c r="B31404" s="102"/>
    </row>
    <row r="31405" spans="2:2">
      <c r="B31405" s="102"/>
    </row>
    <row r="31406" spans="2:2">
      <c r="B31406" s="102"/>
    </row>
    <row r="31407" spans="2:2">
      <c r="B31407" s="102"/>
    </row>
    <row r="31408" spans="2:2">
      <c r="B31408" s="102"/>
    </row>
    <row r="31409" spans="2:2">
      <c r="B31409" s="102"/>
    </row>
    <row r="31410" spans="2:2">
      <c r="B31410" s="102"/>
    </row>
    <row r="31411" spans="2:2">
      <c r="B31411" s="102"/>
    </row>
    <row r="31412" spans="2:2">
      <c r="B31412" s="102"/>
    </row>
    <row r="31413" spans="2:2">
      <c r="B31413" s="102"/>
    </row>
    <row r="31414" spans="2:2">
      <c r="B31414" s="102"/>
    </row>
    <row r="31415" spans="2:2">
      <c r="B31415" s="102"/>
    </row>
    <row r="31416" spans="2:2">
      <c r="B31416" s="102"/>
    </row>
    <row r="31417" spans="2:2">
      <c r="B31417" s="102"/>
    </row>
    <row r="31418" spans="2:2">
      <c r="B31418" s="102"/>
    </row>
    <row r="31419" spans="2:2">
      <c r="B31419" s="102"/>
    </row>
    <row r="31420" spans="2:2">
      <c r="B31420" s="102"/>
    </row>
    <row r="31421" spans="2:2">
      <c r="B31421" s="102"/>
    </row>
    <row r="31422" spans="2:2">
      <c r="B31422" s="102"/>
    </row>
    <row r="31423" spans="2:2">
      <c r="B31423" s="102"/>
    </row>
    <row r="31424" spans="2:2">
      <c r="B31424" s="102"/>
    </row>
    <row r="31425" spans="2:2">
      <c r="B31425" s="102"/>
    </row>
    <row r="31426" spans="2:2">
      <c r="B31426" s="102"/>
    </row>
    <row r="31427" spans="2:2">
      <c r="B31427" s="102"/>
    </row>
    <row r="31428" spans="2:2">
      <c r="B31428" s="102"/>
    </row>
    <row r="31429" spans="2:2">
      <c r="B31429" s="102"/>
    </row>
    <row r="31430" spans="2:2">
      <c r="B31430" s="102"/>
    </row>
    <row r="31431" spans="2:2">
      <c r="B31431" s="102"/>
    </row>
    <row r="31432" spans="2:2">
      <c r="B31432" s="102"/>
    </row>
    <row r="31433" spans="2:2">
      <c r="B31433" s="102"/>
    </row>
    <row r="31434" spans="2:2">
      <c r="B31434" s="102"/>
    </row>
    <row r="31435" spans="2:2">
      <c r="B31435" s="102"/>
    </row>
    <row r="31436" spans="2:2">
      <c r="B31436" s="102"/>
    </row>
    <row r="31437" spans="2:2">
      <c r="B31437" s="102"/>
    </row>
    <row r="31438" spans="2:2">
      <c r="B31438" s="102"/>
    </row>
    <row r="31439" spans="2:2">
      <c r="B31439" s="102"/>
    </row>
    <row r="31440" spans="2:2">
      <c r="B31440" s="102"/>
    </row>
    <row r="31441" spans="2:2">
      <c r="B31441" s="102"/>
    </row>
    <row r="31442" spans="2:2">
      <c r="B31442" s="102"/>
    </row>
    <row r="31443" spans="2:2">
      <c r="B31443" s="102"/>
    </row>
    <row r="31444" spans="2:2">
      <c r="B31444" s="102"/>
    </row>
    <row r="31445" spans="2:2">
      <c r="B31445" s="102"/>
    </row>
    <row r="31446" spans="2:2">
      <c r="B31446" s="102"/>
    </row>
    <row r="31447" spans="2:2">
      <c r="B31447" s="102"/>
    </row>
    <row r="31448" spans="2:2">
      <c r="B31448" s="102"/>
    </row>
    <row r="31449" spans="2:2">
      <c r="B31449" s="102"/>
    </row>
    <row r="31450" spans="2:2">
      <c r="B31450" s="102"/>
    </row>
    <row r="31451" spans="2:2">
      <c r="B31451" s="102"/>
    </row>
    <row r="31452" spans="2:2">
      <c r="B31452" s="102"/>
    </row>
    <row r="31453" spans="2:2">
      <c r="B31453" s="102"/>
    </row>
    <row r="31454" spans="2:2">
      <c r="B31454" s="102"/>
    </row>
    <row r="31455" spans="2:2">
      <c r="B31455" s="102"/>
    </row>
    <row r="31456" spans="2:2">
      <c r="B31456" s="102"/>
    </row>
    <row r="31457" spans="2:2">
      <c r="B31457" s="102"/>
    </row>
    <row r="31458" spans="2:2">
      <c r="B31458" s="102"/>
    </row>
    <row r="31459" spans="2:2">
      <c r="B31459" s="102"/>
    </row>
    <row r="31460" spans="2:2">
      <c r="B31460" s="102"/>
    </row>
    <row r="31461" spans="2:2">
      <c r="B31461" s="102"/>
    </row>
    <row r="31462" spans="2:2">
      <c r="B31462" s="102"/>
    </row>
    <row r="31463" spans="2:2">
      <c r="B31463" s="102"/>
    </row>
    <row r="31464" spans="2:2">
      <c r="B31464" s="102"/>
    </row>
    <row r="31465" spans="2:2">
      <c r="B31465" s="102"/>
    </row>
    <row r="31466" spans="2:2">
      <c r="B31466" s="102"/>
    </row>
    <row r="31467" spans="2:2">
      <c r="B31467" s="102"/>
    </row>
    <row r="31468" spans="2:2">
      <c r="B31468" s="102"/>
    </row>
    <row r="31469" spans="2:2">
      <c r="B31469" s="102"/>
    </row>
    <row r="31470" spans="2:2">
      <c r="B31470" s="102"/>
    </row>
    <row r="31471" spans="2:2">
      <c r="B31471" s="102"/>
    </row>
    <row r="31472" spans="2:2">
      <c r="B31472" s="102"/>
    </row>
    <row r="31473" spans="2:2">
      <c r="B31473" s="102"/>
    </row>
    <row r="31474" spans="2:2">
      <c r="B31474" s="102"/>
    </row>
    <row r="31475" spans="2:2">
      <c r="B31475" s="102"/>
    </row>
    <row r="31476" spans="2:2">
      <c r="B31476" s="102"/>
    </row>
    <row r="31477" spans="2:2">
      <c r="B31477" s="102"/>
    </row>
    <row r="31478" spans="2:2">
      <c r="B31478" s="102"/>
    </row>
    <row r="31479" spans="2:2">
      <c r="B31479" s="102"/>
    </row>
    <row r="31480" spans="2:2">
      <c r="B31480" s="102"/>
    </row>
    <row r="31481" spans="2:2">
      <c r="B31481" s="102"/>
    </row>
    <row r="31482" spans="2:2">
      <c r="B31482" s="102"/>
    </row>
    <row r="31483" spans="2:2">
      <c r="B31483" s="102"/>
    </row>
    <row r="31484" spans="2:2">
      <c r="B31484" s="102"/>
    </row>
    <row r="31485" spans="2:2">
      <c r="B31485" s="102"/>
    </row>
    <row r="31486" spans="2:2">
      <c r="B31486" s="102"/>
    </row>
    <row r="31487" spans="2:2">
      <c r="B31487" s="102"/>
    </row>
    <row r="31488" spans="2:2">
      <c r="B31488" s="102"/>
    </row>
    <row r="31489" spans="2:2">
      <c r="B31489" s="102"/>
    </row>
    <row r="31490" spans="2:2">
      <c r="B31490" s="102"/>
    </row>
    <row r="31491" spans="2:2">
      <c r="B31491" s="102"/>
    </row>
    <row r="31492" spans="2:2">
      <c r="B31492" s="102"/>
    </row>
    <row r="31493" spans="2:2">
      <c r="B31493" s="102"/>
    </row>
    <row r="31494" spans="2:2">
      <c r="B31494" s="102"/>
    </row>
    <row r="31495" spans="2:2">
      <c r="B31495" s="102"/>
    </row>
    <row r="31496" spans="2:2">
      <c r="B31496" s="102"/>
    </row>
    <row r="31497" spans="2:2">
      <c r="B31497" s="102"/>
    </row>
    <row r="31498" spans="2:2">
      <c r="B31498" s="102"/>
    </row>
    <row r="31499" spans="2:2">
      <c r="B31499" s="102"/>
    </row>
    <row r="31500" spans="2:2">
      <c r="B31500" s="102"/>
    </row>
    <row r="31501" spans="2:2">
      <c r="B31501" s="102"/>
    </row>
    <row r="31502" spans="2:2">
      <c r="B31502" s="102"/>
    </row>
    <row r="31503" spans="2:2">
      <c r="B31503" s="102"/>
    </row>
    <row r="31504" spans="2:2">
      <c r="B31504" s="102"/>
    </row>
    <row r="31505" spans="2:2">
      <c r="B31505" s="102"/>
    </row>
    <row r="31506" spans="2:2">
      <c r="B31506" s="102"/>
    </row>
    <row r="31507" spans="2:2">
      <c r="B31507" s="102"/>
    </row>
    <row r="31508" spans="2:2">
      <c r="B31508" s="102"/>
    </row>
    <row r="31509" spans="2:2">
      <c r="B31509" s="102"/>
    </row>
    <row r="31510" spans="2:2">
      <c r="B31510" s="102"/>
    </row>
    <row r="31511" spans="2:2">
      <c r="B31511" s="102"/>
    </row>
    <row r="31512" spans="2:2">
      <c r="B31512" s="102"/>
    </row>
    <row r="31513" spans="2:2">
      <c r="B31513" s="102"/>
    </row>
    <row r="31514" spans="2:2">
      <c r="B31514" s="102"/>
    </row>
    <row r="31515" spans="2:2">
      <c r="B31515" s="102"/>
    </row>
    <row r="31516" spans="2:2">
      <c r="B31516" s="102"/>
    </row>
    <row r="31517" spans="2:2">
      <c r="B31517" s="102"/>
    </row>
    <row r="31518" spans="2:2">
      <c r="B31518" s="102"/>
    </row>
    <row r="31519" spans="2:2">
      <c r="B31519" s="102"/>
    </row>
    <row r="31520" spans="2:2">
      <c r="B31520" s="102"/>
    </row>
    <row r="31521" spans="2:2">
      <c r="B31521" s="102"/>
    </row>
    <row r="31522" spans="2:2">
      <c r="B31522" s="102"/>
    </row>
    <row r="31523" spans="2:2">
      <c r="B31523" s="102"/>
    </row>
    <row r="31524" spans="2:2">
      <c r="B31524" s="102"/>
    </row>
    <row r="31525" spans="2:2">
      <c r="B31525" s="102"/>
    </row>
    <row r="31526" spans="2:2">
      <c r="B31526" s="102"/>
    </row>
    <row r="31527" spans="2:2">
      <c r="B31527" s="102"/>
    </row>
    <row r="31528" spans="2:2">
      <c r="B31528" s="102"/>
    </row>
    <row r="31529" spans="2:2">
      <c r="B31529" s="102"/>
    </row>
    <row r="31530" spans="2:2">
      <c r="B31530" s="102"/>
    </row>
    <row r="31531" spans="2:2">
      <c r="B31531" s="102"/>
    </row>
    <row r="31532" spans="2:2">
      <c r="B31532" s="102"/>
    </row>
    <row r="31533" spans="2:2">
      <c r="B31533" s="102"/>
    </row>
    <row r="31534" spans="2:2">
      <c r="B31534" s="102"/>
    </row>
    <row r="31535" spans="2:2">
      <c r="B31535" s="102"/>
    </row>
    <row r="31536" spans="2:2">
      <c r="B31536" s="102"/>
    </row>
    <row r="31537" spans="2:2">
      <c r="B31537" s="102"/>
    </row>
    <row r="31538" spans="2:2">
      <c r="B31538" s="102"/>
    </row>
    <row r="31539" spans="2:2">
      <c r="B31539" s="102"/>
    </row>
    <row r="31540" spans="2:2">
      <c r="B31540" s="102"/>
    </row>
    <row r="31541" spans="2:2">
      <c r="B31541" s="102"/>
    </row>
    <row r="31542" spans="2:2">
      <c r="B31542" s="102"/>
    </row>
    <row r="31543" spans="2:2">
      <c r="B31543" s="102"/>
    </row>
    <row r="31544" spans="2:2">
      <c r="B31544" s="102"/>
    </row>
    <row r="31545" spans="2:2">
      <c r="B31545" s="102"/>
    </row>
    <row r="31546" spans="2:2">
      <c r="B31546" s="102"/>
    </row>
    <row r="31547" spans="2:2">
      <c r="B31547" s="102"/>
    </row>
    <row r="31548" spans="2:2">
      <c r="B31548" s="102"/>
    </row>
    <row r="31549" spans="2:2">
      <c r="B31549" s="102"/>
    </row>
    <row r="31550" spans="2:2">
      <c r="B31550" s="102"/>
    </row>
    <row r="31551" spans="2:2">
      <c r="B31551" s="102"/>
    </row>
    <row r="31552" spans="2:2">
      <c r="B31552" s="102"/>
    </row>
    <row r="31553" spans="2:2">
      <c r="B31553" s="102"/>
    </row>
    <row r="31554" spans="2:2">
      <c r="B31554" s="102"/>
    </row>
    <row r="31555" spans="2:2">
      <c r="B31555" s="102"/>
    </row>
    <row r="31556" spans="2:2">
      <c r="B31556" s="102"/>
    </row>
    <row r="31557" spans="2:2">
      <c r="B31557" s="102"/>
    </row>
    <row r="31558" spans="2:2">
      <c r="B31558" s="102"/>
    </row>
    <row r="31559" spans="2:2">
      <c r="B31559" s="102"/>
    </row>
    <row r="31560" spans="2:2">
      <c r="B31560" s="102"/>
    </row>
    <row r="31561" spans="2:2">
      <c r="B31561" s="102"/>
    </row>
    <row r="31562" spans="2:2">
      <c r="B31562" s="102"/>
    </row>
    <row r="31563" spans="2:2">
      <c r="B31563" s="102"/>
    </row>
    <row r="31564" spans="2:2">
      <c r="B31564" s="102"/>
    </row>
    <row r="31565" spans="2:2">
      <c r="B31565" s="102"/>
    </row>
    <row r="31566" spans="2:2">
      <c r="B31566" s="102"/>
    </row>
    <row r="31567" spans="2:2">
      <c r="B31567" s="102"/>
    </row>
    <row r="31568" spans="2:2">
      <c r="B31568" s="102"/>
    </row>
    <row r="31569" spans="2:2">
      <c r="B31569" s="102"/>
    </row>
    <row r="31570" spans="2:2">
      <c r="B31570" s="102"/>
    </row>
    <row r="31571" spans="2:2">
      <c r="B31571" s="102"/>
    </row>
    <row r="31572" spans="2:2">
      <c r="B31572" s="102"/>
    </row>
    <row r="31573" spans="2:2">
      <c r="B31573" s="102"/>
    </row>
    <row r="31574" spans="2:2">
      <c r="B31574" s="102"/>
    </row>
    <row r="31575" spans="2:2">
      <c r="B31575" s="102"/>
    </row>
    <row r="31576" spans="2:2">
      <c r="B31576" s="102"/>
    </row>
    <row r="31577" spans="2:2">
      <c r="B31577" s="102"/>
    </row>
    <row r="31578" spans="2:2">
      <c r="B31578" s="102"/>
    </row>
    <row r="31579" spans="2:2">
      <c r="B31579" s="102"/>
    </row>
    <row r="31580" spans="2:2">
      <c r="B31580" s="102"/>
    </row>
    <row r="31581" spans="2:2">
      <c r="B31581" s="102"/>
    </row>
    <row r="31582" spans="2:2">
      <c r="B31582" s="102"/>
    </row>
    <row r="31583" spans="2:2">
      <c r="B31583" s="102"/>
    </row>
    <row r="31584" spans="2:2">
      <c r="B31584" s="102"/>
    </row>
    <row r="31585" spans="2:2">
      <c r="B31585" s="102"/>
    </row>
    <row r="31586" spans="2:2">
      <c r="B31586" s="102"/>
    </row>
    <row r="31587" spans="2:2">
      <c r="B31587" s="102"/>
    </row>
    <row r="31588" spans="2:2">
      <c r="B31588" s="102"/>
    </row>
    <row r="31589" spans="2:2">
      <c r="B31589" s="102"/>
    </row>
    <row r="31590" spans="2:2">
      <c r="B31590" s="102"/>
    </row>
    <row r="31591" spans="2:2">
      <c r="B31591" s="102"/>
    </row>
    <row r="31592" spans="2:2">
      <c r="B31592" s="102"/>
    </row>
    <row r="31593" spans="2:2">
      <c r="B31593" s="102"/>
    </row>
    <row r="31594" spans="2:2">
      <c r="B31594" s="102"/>
    </row>
    <row r="31595" spans="2:2">
      <c r="B31595" s="102"/>
    </row>
    <row r="31596" spans="2:2">
      <c r="B31596" s="102"/>
    </row>
    <row r="31597" spans="2:2">
      <c r="B31597" s="102"/>
    </row>
    <row r="31598" spans="2:2">
      <c r="B31598" s="102"/>
    </row>
    <row r="31599" spans="2:2">
      <c r="B31599" s="102"/>
    </row>
    <row r="31600" spans="2:2">
      <c r="B31600" s="102"/>
    </row>
    <row r="31601" spans="2:2">
      <c r="B31601" s="102"/>
    </row>
    <row r="31602" spans="2:2">
      <c r="B31602" s="102"/>
    </row>
    <row r="31603" spans="2:2">
      <c r="B31603" s="102"/>
    </row>
    <row r="31604" spans="2:2">
      <c r="B31604" s="102"/>
    </row>
    <row r="31605" spans="2:2">
      <c r="B31605" s="102"/>
    </row>
    <row r="31606" spans="2:2">
      <c r="B31606" s="102"/>
    </row>
    <row r="31607" spans="2:2">
      <c r="B31607" s="102"/>
    </row>
    <row r="31608" spans="2:2">
      <c r="B31608" s="102"/>
    </row>
    <row r="31609" spans="2:2">
      <c r="B31609" s="102"/>
    </row>
    <row r="31610" spans="2:2">
      <c r="B31610" s="102"/>
    </row>
    <row r="31611" spans="2:2">
      <c r="B31611" s="102"/>
    </row>
    <row r="31612" spans="2:2">
      <c r="B31612" s="102"/>
    </row>
    <row r="31613" spans="2:2">
      <c r="B31613" s="102"/>
    </row>
    <row r="31614" spans="2:2">
      <c r="B31614" s="102"/>
    </row>
    <row r="31615" spans="2:2">
      <c r="B31615" s="102"/>
    </row>
    <row r="31616" spans="2:2">
      <c r="B31616" s="102"/>
    </row>
    <row r="31617" spans="2:2">
      <c r="B31617" s="102"/>
    </row>
    <row r="31618" spans="2:2">
      <c r="B31618" s="102"/>
    </row>
    <row r="31619" spans="2:2">
      <c r="B31619" s="102"/>
    </row>
    <row r="31620" spans="2:2">
      <c r="B31620" s="102"/>
    </row>
    <row r="31621" spans="2:2">
      <c r="B31621" s="102"/>
    </row>
    <row r="31622" spans="2:2">
      <c r="B31622" s="102"/>
    </row>
    <row r="31623" spans="2:2">
      <c r="B31623" s="102"/>
    </row>
    <row r="31624" spans="2:2">
      <c r="B31624" s="102"/>
    </row>
    <row r="31625" spans="2:2">
      <c r="B31625" s="102"/>
    </row>
    <row r="31626" spans="2:2">
      <c r="B31626" s="102"/>
    </row>
    <row r="31627" spans="2:2">
      <c r="B31627" s="102"/>
    </row>
    <row r="31628" spans="2:2">
      <c r="B31628" s="102"/>
    </row>
    <row r="31629" spans="2:2">
      <c r="B31629" s="102"/>
    </row>
    <row r="31630" spans="2:2">
      <c r="B31630" s="102"/>
    </row>
    <row r="31631" spans="2:2">
      <c r="B31631" s="102"/>
    </row>
    <row r="31632" spans="2:2">
      <c r="B31632" s="102"/>
    </row>
    <row r="31633" spans="2:2">
      <c r="B31633" s="102"/>
    </row>
    <row r="31634" spans="2:2">
      <c r="B31634" s="102"/>
    </row>
    <row r="31635" spans="2:2">
      <c r="B31635" s="102"/>
    </row>
    <row r="31636" spans="2:2">
      <c r="B31636" s="102"/>
    </row>
    <row r="31637" spans="2:2">
      <c r="B31637" s="102"/>
    </row>
    <row r="31638" spans="2:2">
      <c r="B31638" s="102"/>
    </row>
    <row r="31639" spans="2:2">
      <c r="B31639" s="102"/>
    </row>
    <row r="31640" spans="2:2">
      <c r="B31640" s="102"/>
    </row>
    <row r="31641" spans="2:2">
      <c r="B31641" s="102"/>
    </row>
    <row r="31642" spans="2:2">
      <c r="B31642" s="102"/>
    </row>
    <row r="31643" spans="2:2">
      <c r="B31643" s="102"/>
    </row>
    <row r="31644" spans="2:2">
      <c r="B31644" s="102"/>
    </row>
    <row r="31645" spans="2:2">
      <c r="B31645" s="102"/>
    </row>
    <row r="31646" spans="2:2">
      <c r="B31646" s="102"/>
    </row>
    <row r="31647" spans="2:2">
      <c r="B31647" s="102"/>
    </row>
    <row r="31648" spans="2:2">
      <c r="B31648" s="102"/>
    </row>
    <row r="31649" spans="2:2">
      <c r="B31649" s="102"/>
    </row>
    <row r="31650" spans="2:2">
      <c r="B31650" s="102"/>
    </row>
    <row r="31651" spans="2:2">
      <c r="B31651" s="102"/>
    </row>
    <row r="31652" spans="2:2">
      <c r="B31652" s="102"/>
    </row>
    <row r="31653" spans="2:2">
      <c r="B31653" s="102"/>
    </row>
    <row r="31654" spans="2:2">
      <c r="B31654" s="102"/>
    </row>
    <row r="31655" spans="2:2">
      <c r="B31655" s="102"/>
    </row>
    <row r="31656" spans="2:2">
      <c r="B31656" s="102"/>
    </row>
    <row r="31657" spans="2:2">
      <c r="B31657" s="102"/>
    </row>
    <row r="31658" spans="2:2">
      <c r="B31658" s="102"/>
    </row>
    <row r="31659" spans="2:2">
      <c r="B31659" s="102"/>
    </row>
    <row r="31660" spans="2:2">
      <c r="B31660" s="102"/>
    </row>
    <row r="31661" spans="2:2">
      <c r="B31661" s="102"/>
    </row>
    <row r="31662" spans="2:2">
      <c r="B31662" s="102"/>
    </row>
    <row r="31663" spans="2:2">
      <c r="B31663" s="102"/>
    </row>
    <row r="31664" spans="2:2">
      <c r="B31664" s="102"/>
    </row>
    <row r="31665" spans="2:2">
      <c r="B31665" s="102"/>
    </row>
    <row r="31666" spans="2:2">
      <c r="B31666" s="102"/>
    </row>
    <row r="31667" spans="2:2">
      <c r="B31667" s="102"/>
    </row>
    <row r="31668" spans="2:2">
      <c r="B31668" s="102"/>
    </row>
    <row r="31669" spans="2:2">
      <c r="B31669" s="102"/>
    </row>
    <row r="31670" spans="2:2">
      <c r="B31670" s="102"/>
    </row>
    <row r="31671" spans="2:2">
      <c r="B31671" s="102"/>
    </row>
    <row r="31672" spans="2:2">
      <c r="B31672" s="102"/>
    </row>
    <row r="31673" spans="2:2">
      <c r="B31673" s="102"/>
    </row>
    <row r="31674" spans="2:2">
      <c r="B31674" s="102"/>
    </row>
    <row r="31675" spans="2:2">
      <c r="B31675" s="102"/>
    </row>
    <row r="31676" spans="2:2">
      <c r="B31676" s="102"/>
    </row>
    <row r="31677" spans="2:2">
      <c r="B31677" s="102"/>
    </row>
    <row r="31678" spans="2:2">
      <c r="B31678" s="102"/>
    </row>
    <row r="31679" spans="2:2">
      <c r="B31679" s="102"/>
    </row>
    <row r="31680" spans="2:2">
      <c r="B31680" s="102"/>
    </row>
    <row r="31681" spans="2:2">
      <c r="B31681" s="102"/>
    </row>
    <row r="31682" spans="2:2">
      <c r="B31682" s="102"/>
    </row>
    <row r="31683" spans="2:2">
      <c r="B31683" s="102"/>
    </row>
    <row r="31684" spans="2:2">
      <c r="B31684" s="102"/>
    </row>
    <row r="31685" spans="2:2">
      <c r="B31685" s="102"/>
    </row>
    <row r="31686" spans="2:2">
      <c r="B31686" s="102"/>
    </row>
    <row r="31687" spans="2:2">
      <c r="B31687" s="102"/>
    </row>
    <row r="31688" spans="2:2">
      <c r="B31688" s="102"/>
    </row>
    <row r="31689" spans="2:2">
      <c r="B31689" s="102"/>
    </row>
    <row r="31690" spans="2:2">
      <c r="B31690" s="102"/>
    </row>
    <row r="31691" spans="2:2">
      <c r="B31691" s="102"/>
    </row>
    <row r="31692" spans="2:2">
      <c r="B31692" s="102"/>
    </row>
    <row r="31693" spans="2:2">
      <c r="B31693" s="102"/>
    </row>
    <row r="31694" spans="2:2">
      <c r="B31694" s="102"/>
    </row>
    <row r="31695" spans="2:2">
      <c r="B31695" s="102"/>
    </row>
    <row r="31696" spans="2:2">
      <c r="B31696" s="102"/>
    </row>
    <row r="31697" spans="2:2">
      <c r="B31697" s="102"/>
    </row>
    <row r="31698" spans="2:2">
      <c r="B31698" s="102"/>
    </row>
    <row r="31699" spans="2:2">
      <c r="B31699" s="102"/>
    </row>
    <row r="31700" spans="2:2">
      <c r="B31700" s="102"/>
    </row>
    <row r="31701" spans="2:2">
      <c r="B31701" s="102"/>
    </row>
    <row r="31702" spans="2:2">
      <c r="B31702" s="102"/>
    </row>
    <row r="31703" spans="2:2">
      <c r="B31703" s="102"/>
    </row>
    <row r="31704" spans="2:2">
      <c r="B31704" s="102"/>
    </row>
    <row r="31705" spans="2:2">
      <c r="B31705" s="102"/>
    </row>
    <row r="31706" spans="2:2">
      <c r="B31706" s="102"/>
    </row>
    <row r="31707" spans="2:2">
      <c r="B31707" s="102"/>
    </row>
    <row r="31708" spans="2:2">
      <c r="B31708" s="102"/>
    </row>
    <row r="31709" spans="2:2">
      <c r="B31709" s="102"/>
    </row>
    <row r="31710" spans="2:2">
      <c r="B31710" s="102"/>
    </row>
    <row r="31711" spans="2:2">
      <c r="B31711" s="102"/>
    </row>
    <row r="31712" spans="2:2">
      <c r="B31712" s="102"/>
    </row>
    <row r="31713" spans="2:2">
      <c r="B31713" s="102"/>
    </row>
    <row r="31714" spans="2:2">
      <c r="B31714" s="102"/>
    </row>
    <row r="31715" spans="2:2">
      <c r="B31715" s="102"/>
    </row>
    <row r="31716" spans="2:2">
      <c r="B31716" s="102"/>
    </row>
    <row r="31717" spans="2:2">
      <c r="B31717" s="102"/>
    </row>
    <row r="31718" spans="2:2">
      <c r="B31718" s="102"/>
    </row>
    <row r="31719" spans="2:2">
      <c r="B31719" s="102"/>
    </row>
    <row r="31720" spans="2:2">
      <c r="B31720" s="102"/>
    </row>
    <row r="31721" spans="2:2">
      <c r="B31721" s="102"/>
    </row>
    <row r="31722" spans="2:2">
      <c r="B31722" s="102"/>
    </row>
    <row r="31723" spans="2:2">
      <c r="B31723" s="102"/>
    </row>
    <row r="31724" spans="2:2">
      <c r="B31724" s="102"/>
    </row>
    <row r="31725" spans="2:2">
      <c r="B31725" s="102"/>
    </row>
    <row r="31726" spans="2:2">
      <c r="B31726" s="102"/>
    </row>
    <row r="31727" spans="2:2">
      <c r="B31727" s="102"/>
    </row>
    <row r="31728" spans="2:2">
      <c r="B31728" s="102"/>
    </row>
    <row r="31729" spans="2:2">
      <c r="B31729" s="102"/>
    </row>
    <row r="31730" spans="2:2">
      <c r="B31730" s="102"/>
    </row>
    <row r="31731" spans="2:2">
      <c r="B31731" s="102"/>
    </row>
    <row r="31732" spans="2:2">
      <c r="B31732" s="102"/>
    </row>
    <row r="31733" spans="2:2">
      <c r="B31733" s="102"/>
    </row>
    <row r="31734" spans="2:2">
      <c r="B31734" s="102"/>
    </row>
    <row r="31735" spans="2:2">
      <c r="B31735" s="102"/>
    </row>
    <row r="31736" spans="2:2">
      <c r="B31736" s="102"/>
    </row>
    <row r="31737" spans="2:2">
      <c r="B31737" s="102"/>
    </row>
    <row r="31738" spans="2:2">
      <c r="B31738" s="102"/>
    </row>
    <row r="31739" spans="2:2">
      <c r="B31739" s="102"/>
    </row>
    <row r="31740" spans="2:2">
      <c r="B31740" s="102"/>
    </row>
    <row r="31741" spans="2:2">
      <c r="B31741" s="102"/>
    </row>
    <row r="31742" spans="2:2">
      <c r="B31742" s="102"/>
    </row>
    <row r="31743" spans="2:2">
      <c r="B31743" s="102"/>
    </row>
    <row r="31744" spans="2:2">
      <c r="B31744" s="102"/>
    </row>
    <row r="31745" spans="2:2">
      <c r="B31745" s="102"/>
    </row>
    <row r="31746" spans="2:2">
      <c r="B31746" s="102"/>
    </row>
    <row r="31747" spans="2:2">
      <c r="B31747" s="102"/>
    </row>
    <row r="31748" spans="2:2">
      <c r="B31748" s="102"/>
    </row>
    <row r="31749" spans="2:2">
      <c r="B31749" s="102"/>
    </row>
    <row r="31750" spans="2:2">
      <c r="B31750" s="102"/>
    </row>
    <row r="31751" spans="2:2">
      <c r="B31751" s="102"/>
    </row>
    <row r="31752" spans="2:2">
      <c r="B31752" s="102"/>
    </row>
    <row r="31753" spans="2:2">
      <c r="B31753" s="102"/>
    </row>
    <row r="31754" spans="2:2">
      <c r="B31754" s="102"/>
    </row>
    <row r="31755" spans="2:2">
      <c r="B31755" s="102"/>
    </row>
    <row r="31756" spans="2:2">
      <c r="B31756" s="102"/>
    </row>
    <row r="31757" spans="2:2">
      <c r="B31757" s="102"/>
    </row>
    <row r="31758" spans="2:2">
      <c r="B31758" s="102"/>
    </row>
    <row r="31759" spans="2:2">
      <c r="B31759" s="102"/>
    </row>
    <row r="31760" spans="2:2">
      <c r="B31760" s="102"/>
    </row>
    <row r="31761" spans="2:2">
      <c r="B31761" s="102"/>
    </row>
    <row r="31762" spans="2:2">
      <c r="B31762" s="102"/>
    </row>
    <row r="31763" spans="2:2">
      <c r="B31763" s="102"/>
    </row>
    <row r="31764" spans="2:2">
      <c r="B31764" s="102"/>
    </row>
    <row r="31765" spans="2:2">
      <c r="B31765" s="102"/>
    </row>
    <row r="31766" spans="2:2">
      <c r="B31766" s="102"/>
    </row>
    <row r="31767" spans="2:2">
      <c r="B31767" s="102"/>
    </row>
    <row r="31768" spans="2:2">
      <c r="B31768" s="102"/>
    </row>
    <row r="31769" spans="2:2">
      <c r="B31769" s="102"/>
    </row>
    <row r="31770" spans="2:2">
      <c r="B31770" s="102"/>
    </row>
    <row r="31771" spans="2:2">
      <c r="B31771" s="102"/>
    </row>
    <row r="31772" spans="2:2">
      <c r="B31772" s="102"/>
    </row>
    <row r="31773" spans="2:2">
      <c r="B31773" s="102"/>
    </row>
    <row r="31774" spans="2:2">
      <c r="B31774" s="102"/>
    </row>
    <row r="31775" spans="2:2">
      <c r="B31775" s="102"/>
    </row>
    <row r="31776" spans="2:2">
      <c r="B31776" s="102"/>
    </row>
    <row r="31777" spans="2:2">
      <c r="B31777" s="102"/>
    </row>
    <row r="31778" spans="2:2">
      <c r="B31778" s="102"/>
    </row>
    <row r="31779" spans="2:2">
      <c r="B31779" s="102"/>
    </row>
    <row r="31780" spans="2:2">
      <c r="B31780" s="102"/>
    </row>
    <row r="31781" spans="2:2">
      <c r="B31781" s="102"/>
    </row>
    <row r="31782" spans="2:2">
      <c r="B31782" s="102"/>
    </row>
    <row r="31783" spans="2:2">
      <c r="B31783" s="102"/>
    </row>
    <row r="31784" spans="2:2">
      <c r="B31784" s="102"/>
    </row>
    <row r="31785" spans="2:2">
      <c r="B31785" s="102"/>
    </row>
    <row r="31786" spans="2:2">
      <c r="B31786" s="102"/>
    </row>
    <row r="31787" spans="2:2">
      <c r="B31787" s="102"/>
    </row>
    <row r="31788" spans="2:2">
      <c r="B31788" s="102"/>
    </row>
    <row r="31789" spans="2:2">
      <c r="B31789" s="102"/>
    </row>
    <row r="31790" spans="2:2">
      <c r="B31790" s="102"/>
    </row>
    <row r="31791" spans="2:2">
      <c r="B31791" s="102"/>
    </row>
    <row r="31792" spans="2:2">
      <c r="B31792" s="102"/>
    </row>
    <row r="31793" spans="2:2">
      <c r="B31793" s="102"/>
    </row>
    <row r="31794" spans="2:2">
      <c r="B31794" s="102"/>
    </row>
    <row r="31795" spans="2:2">
      <c r="B31795" s="102"/>
    </row>
    <row r="31796" spans="2:2">
      <c r="B31796" s="102"/>
    </row>
    <row r="31797" spans="2:2">
      <c r="B31797" s="102"/>
    </row>
    <row r="31798" spans="2:2">
      <c r="B31798" s="102"/>
    </row>
    <row r="31799" spans="2:2">
      <c r="B31799" s="102"/>
    </row>
    <row r="31800" spans="2:2">
      <c r="B31800" s="102"/>
    </row>
    <row r="31801" spans="2:2">
      <c r="B31801" s="102"/>
    </row>
    <row r="31802" spans="2:2">
      <c r="B31802" s="102"/>
    </row>
    <row r="31803" spans="2:2">
      <c r="B31803" s="102"/>
    </row>
    <row r="31804" spans="2:2">
      <c r="B31804" s="102"/>
    </row>
    <row r="31805" spans="2:2">
      <c r="B31805" s="102"/>
    </row>
    <row r="31806" spans="2:2">
      <c r="B31806" s="102"/>
    </row>
    <row r="31807" spans="2:2">
      <c r="B31807" s="102"/>
    </row>
    <row r="31808" spans="2:2">
      <c r="B31808" s="102"/>
    </row>
    <row r="31809" spans="2:2">
      <c r="B31809" s="102"/>
    </row>
    <row r="31810" spans="2:2">
      <c r="B31810" s="102"/>
    </row>
    <row r="31811" spans="2:2">
      <c r="B31811" s="102"/>
    </row>
    <row r="31812" spans="2:2">
      <c r="B31812" s="102"/>
    </row>
    <row r="31813" spans="2:2">
      <c r="B31813" s="102"/>
    </row>
    <row r="31814" spans="2:2">
      <c r="B31814" s="102"/>
    </row>
    <row r="31815" spans="2:2">
      <c r="B31815" s="102"/>
    </row>
    <row r="31816" spans="2:2">
      <c r="B31816" s="102"/>
    </row>
    <row r="31817" spans="2:2">
      <c r="B31817" s="102"/>
    </row>
    <row r="31818" spans="2:2">
      <c r="B31818" s="102"/>
    </row>
    <row r="31819" spans="2:2">
      <c r="B31819" s="102"/>
    </row>
    <row r="31820" spans="2:2">
      <c r="B31820" s="102"/>
    </row>
    <row r="31821" spans="2:2">
      <c r="B31821" s="102"/>
    </row>
    <row r="31822" spans="2:2">
      <c r="B31822" s="102"/>
    </row>
    <row r="31823" spans="2:2">
      <c r="B31823" s="102"/>
    </row>
    <row r="31824" spans="2:2">
      <c r="B31824" s="102"/>
    </row>
    <row r="31825" spans="2:2">
      <c r="B31825" s="102"/>
    </row>
    <row r="31826" spans="2:2">
      <c r="B31826" s="102"/>
    </row>
    <row r="31827" spans="2:2">
      <c r="B31827" s="102"/>
    </row>
    <row r="31828" spans="2:2">
      <c r="B31828" s="102"/>
    </row>
    <row r="31829" spans="2:2">
      <c r="B31829" s="102"/>
    </row>
    <row r="31830" spans="2:2">
      <c r="B31830" s="102"/>
    </row>
    <row r="31831" spans="2:2">
      <c r="B31831" s="102"/>
    </row>
    <row r="31832" spans="2:2">
      <c r="B31832" s="102"/>
    </row>
    <row r="31833" spans="2:2">
      <c r="B31833" s="102"/>
    </row>
    <row r="31834" spans="2:2">
      <c r="B31834" s="102"/>
    </row>
    <row r="31835" spans="2:2">
      <c r="B31835" s="102"/>
    </row>
    <row r="31836" spans="2:2">
      <c r="B31836" s="102"/>
    </row>
    <row r="31837" spans="2:2">
      <c r="B31837" s="102"/>
    </row>
    <row r="31838" spans="2:2">
      <c r="B31838" s="102"/>
    </row>
    <row r="31839" spans="2:2">
      <c r="B31839" s="102"/>
    </row>
    <row r="31840" spans="2:2">
      <c r="B31840" s="102"/>
    </row>
    <row r="31841" spans="2:2">
      <c r="B31841" s="102"/>
    </row>
    <row r="31842" spans="2:2">
      <c r="B31842" s="102"/>
    </row>
    <row r="31843" spans="2:2">
      <c r="B31843" s="102"/>
    </row>
    <row r="31844" spans="2:2">
      <c r="B31844" s="102"/>
    </row>
    <row r="31845" spans="2:2">
      <c r="B31845" s="102"/>
    </row>
    <row r="31846" spans="2:2">
      <c r="B31846" s="102"/>
    </row>
    <row r="31847" spans="2:2">
      <c r="B31847" s="102"/>
    </row>
    <row r="31848" spans="2:2">
      <c r="B31848" s="102"/>
    </row>
    <row r="31849" spans="2:2">
      <c r="B31849" s="102"/>
    </row>
    <row r="31850" spans="2:2">
      <c r="B31850" s="102"/>
    </row>
    <row r="31851" spans="2:2">
      <c r="B31851" s="102"/>
    </row>
    <row r="31852" spans="2:2">
      <c r="B31852" s="102"/>
    </row>
    <row r="31853" spans="2:2">
      <c r="B31853" s="102"/>
    </row>
    <row r="31854" spans="2:2">
      <c r="B31854" s="102"/>
    </row>
    <row r="31855" spans="2:2">
      <c r="B31855" s="102"/>
    </row>
    <row r="31856" spans="2:2">
      <c r="B31856" s="102"/>
    </row>
    <row r="31857" spans="2:2">
      <c r="B31857" s="102"/>
    </row>
    <row r="31858" spans="2:2">
      <c r="B31858" s="102"/>
    </row>
    <row r="31859" spans="2:2">
      <c r="B31859" s="102"/>
    </row>
    <row r="31860" spans="2:2">
      <c r="B31860" s="102"/>
    </row>
    <row r="31861" spans="2:2">
      <c r="B31861" s="102"/>
    </row>
    <row r="31862" spans="2:2">
      <c r="B31862" s="102"/>
    </row>
    <row r="31863" spans="2:2">
      <c r="B31863" s="102"/>
    </row>
    <row r="31864" spans="2:2">
      <c r="B31864" s="102"/>
    </row>
    <row r="31865" spans="2:2">
      <c r="B31865" s="102"/>
    </row>
    <row r="31866" spans="2:2">
      <c r="B31866" s="102"/>
    </row>
    <row r="31867" spans="2:2">
      <c r="B31867" s="102"/>
    </row>
    <row r="31868" spans="2:2">
      <c r="B31868" s="102"/>
    </row>
    <row r="31869" spans="2:2">
      <c r="B31869" s="102"/>
    </row>
    <row r="31870" spans="2:2">
      <c r="B31870" s="102"/>
    </row>
    <row r="31871" spans="2:2">
      <c r="B31871" s="102"/>
    </row>
    <row r="31872" spans="2:2">
      <c r="B31872" s="102"/>
    </row>
    <row r="31873" spans="2:2">
      <c r="B31873" s="102"/>
    </row>
    <row r="31874" spans="2:2">
      <c r="B31874" s="102"/>
    </row>
    <row r="31875" spans="2:2">
      <c r="B31875" s="102"/>
    </row>
    <row r="31876" spans="2:2">
      <c r="B31876" s="102"/>
    </row>
    <row r="31877" spans="2:2">
      <c r="B31877" s="102"/>
    </row>
    <row r="31878" spans="2:2">
      <c r="B31878" s="102"/>
    </row>
    <row r="31879" spans="2:2">
      <c r="B31879" s="102"/>
    </row>
    <row r="31880" spans="2:2">
      <c r="B31880" s="102"/>
    </row>
    <row r="31881" spans="2:2">
      <c r="B31881" s="102"/>
    </row>
    <row r="31882" spans="2:2">
      <c r="B31882" s="102"/>
    </row>
    <row r="31883" spans="2:2">
      <c r="B31883" s="102"/>
    </row>
    <row r="31884" spans="2:2">
      <c r="B31884" s="102"/>
    </row>
    <row r="31885" spans="2:2">
      <c r="B31885" s="102"/>
    </row>
    <row r="31886" spans="2:2">
      <c r="B31886" s="102"/>
    </row>
    <row r="31887" spans="2:2">
      <c r="B31887" s="102"/>
    </row>
    <row r="31888" spans="2:2">
      <c r="B31888" s="102"/>
    </row>
    <row r="31889" spans="2:2">
      <c r="B31889" s="102"/>
    </row>
    <row r="31890" spans="2:2">
      <c r="B31890" s="102"/>
    </row>
    <row r="31891" spans="2:2">
      <c r="B31891" s="102"/>
    </row>
    <row r="31892" spans="2:2">
      <c r="B31892" s="102"/>
    </row>
    <row r="31893" spans="2:2">
      <c r="B31893" s="102"/>
    </row>
    <row r="31894" spans="2:2">
      <c r="B31894" s="102"/>
    </row>
    <row r="31895" spans="2:2">
      <c r="B31895" s="102"/>
    </row>
    <row r="31896" spans="2:2">
      <c r="B31896" s="102"/>
    </row>
    <row r="31897" spans="2:2">
      <c r="B31897" s="102"/>
    </row>
    <row r="31898" spans="2:2">
      <c r="B31898" s="102"/>
    </row>
    <row r="31899" spans="2:2">
      <c r="B31899" s="102"/>
    </row>
    <row r="31900" spans="2:2">
      <c r="B31900" s="102"/>
    </row>
    <row r="31901" spans="2:2">
      <c r="B31901" s="102"/>
    </row>
    <row r="31902" spans="2:2">
      <c r="B31902" s="102"/>
    </row>
    <row r="31903" spans="2:2">
      <c r="B31903" s="102"/>
    </row>
    <row r="31904" spans="2:2">
      <c r="B31904" s="102"/>
    </row>
    <row r="31905" spans="2:2">
      <c r="B31905" s="102"/>
    </row>
    <row r="31906" spans="2:2">
      <c r="B31906" s="102"/>
    </row>
    <row r="31907" spans="2:2">
      <c r="B31907" s="102"/>
    </row>
    <row r="31908" spans="2:2">
      <c r="B31908" s="102"/>
    </row>
    <row r="31909" spans="2:2">
      <c r="B31909" s="102"/>
    </row>
    <row r="31910" spans="2:2">
      <c r="B31910" s="102"/>
    </row>
    <row r="31911" spans="2:2">
      <c r="B31911" s="102"/>
    </row>
    <row r="31912" spans="2:2">
      <c r="B31912" s="102"/>
    </row>
    <row r="31913" spans="2:2">
      <c r="B31913" s="102"/>
    </row>
    <row r="31914" spans="2:2">
      <c r="B31914" s="102"/>
    </row>
    <row r="31915" spans="2:2">
      <c r="B31915" s="102"/>
    </row>
    <row r="31916" spans="2:2">
      <c r="B31916" s="102"/>
    </row>
    <row r="31917" spans="2:2">
      <c r="B31917" s="102"/>
    </row>
    <row r="31918" spans="2:2">
      <c r="B31918" s="102"/>
    </row>
    <row r="31919" spans="2:2">
      <c r="B31919" s="102"/>
    </row>
    <row r="31920" spans="2:2">
      <c r="B31920" s="102"/>
    </row>
    <row r="31921" spans="2:2">
      <c r="B31921" s="102"/>
    </row>
    <row r="31922" spans="2:2">
      <c r="B31922" s="102"/>
    </row>
    <row r="31923" spans="2:2">
      <c r="B31923" s="102"/>
    </row>
    <row r="31924" spans="2:2">
      <c r="B31924" s="102"/>
    </row>
    <row r="31925" spans="2:2">
      <c r="B31925" s="102"/>
    </row>
    <row r="31926" spans="2:2">
      <c r="B31926" s="102"/>
    </row>
    <row r="31927" spans="2:2">
      <c r="B31927" s="102"/>
    </row>
    <row r="31928" spans="2:2">
      <c r="B31928" s="102"/>
    </row>
    <row r="31929" spans="2:2">
      <c r="B31929" s="102"/>
    </row>
    <row r="31930" spans="2:2">
      <c r="B31930" s="102"/>
    </row>
    <row r="31931" spans="2:2">
      <c r="B31931" s="102"/>
    </row>
    <row r="31932" spans="2:2">
      <c r="B31932" s="102"/>
    </row>
    <row r="31933" spans="2:2">
      <c r="B31933" s="102"/>
    </row>
    <row r="31934" spans="2:2">
      <c r="B31934" s="102"/>
    </row>
    <row r="31935" spans="2:2">
      <c r="B31935" s="102"/>
    </row>
    <row r="31936" spans="2:2">
      <c r="B31936" s="102"/>
    </row>
    <row r="31937" spans="2:2">
      <c r="B31937" s="102"/>
    </row>
    <row r="31938" spans="2:2">
      <c r="B31938" s="102"/>
    </row>
    <row r="31939" spans="2:2">
      <c r="B31939" s="102"/>
    </row>
    <row r="31940" spans="2:2">
      <c r="B31940" s="102"/>
    </row>
    <row r="31941" spans="2:2">
      <c r="B31941" s="102"/>
    </row>
    <row r="31942" spans="2:2">
      <c r="B31942" s="102"/>
    </row>
    <row r="31943" spans="2:2">
      <c r="B31943" s="102"/>
    </row>
    <row r="31944" spans="2:2">
      <c r="B31944" s="102"/>
    </row>
    <row r="31945" spans="2:2">
      <c r="B31945" s="102"/>
    </row>
    <row r="31946" spans="2:2">
      <c r="B31946" s="102"/>
    </row>
    <row r="31947" spans="2:2">
      <c r="B31947" s="102"/>
    </row>
    <row r="31948" spans="2:2">
      <c r="B31948" s="102"/>
    </row>
    <row r="31949" spans="2:2">
      <c r="B31949" s="102"/>
    </row>
    <row r="31950" spans="2:2">
      <c r="B31950" s="102"/>
    </row>
    <row r="31951" spans="2:2">
      <c r="B31951" s="102"/>
    </row>
    <row r="31952" spans="2:2">
      <c r="B31952" s="102"/>
    </row>
    <row r="31953" spans="2:2">
      <c r="B31953" s="102"/>
    </row>
    <row r="31954" spans="2:2">
      <c r="B31954" s="102"/>
    </row>
    <row r="31955" spans="2:2">
      <c r="B31955" s="102"/>
    </row>
    <row r="31956" spans="2:2">
      <c r="B31956" s="102"/>
    </row>
    <row r="31957" spans="2:2">
      <c r="B31957" s="102"/>
    </row>
    <row r="31958" spans="2:2">
      <c r="B31958" s="102"/>
    </row>
    <row r="31959" spans="2:2">
      <c r="B31959" s="102"/>
    </row>
    <row r="31960" spans="2:2">
      <c r="B31960" s="102"/>
    </row>
    <row r="31961" spans="2:2">
      <c r="B31961" s="102"/>
    </row>
    <row r="31962" spans="2:2">
      <c r="B31962" s="102"/>
    </row>
    <row r="31963" spans="2:2">
      <c r="B31963" s="102"/>
    </row>
    <row r="31964" spans="2:2">
      <c r="B31964" s="102"/>
    </row>
    <row r="31965" spans="2:2">
      <c r="B31965" s="102"/>
    </row>
    <row r="31966" spans="2:2">
      <c r="B31966" s="102"/>
    </row>
    <row r="31967" spans="2:2">
      <c r="B31967" s="102"/>
    </row>
    <row r="31968" spans="2:2">
      <c r="B31968" s="102"/>
    </row>
    <row r="31969" spans="2:2">
      <c r="B31969" s="102"/>
    </row>
    <row r="31970" spans="2:2">
      <c r="B31970" s="102"/>
    </row>
    <row r="31971" spans="2:2">
      <c r="B31971" s="102"/>
    </row>
    <row r="31972" spans="2:2">
      <c r="B31972" s="102"/>
    </row>
    <row r="31973" spans="2:2">
      <c r="B31973" s="102"/>
    </row>
    <row r="31974" spans="2:2">
      <c r="B31974" s="102"/>
    </row>
    <row r="31975" spans="2:2">
      <c r="B31975" s="102"/>
    </row>
    <row r="31976" spans="2:2">
      <c r="B31976" s="102"/>
    </row>
    <row r="31977" spans="2:2">
      <c r="B31977" s="102"/>
    </row>
    <row r="31978" spans="2:2">
      <c r="B31978" s="102"/>
    </row>
    <row r="31979" spans="2:2">
      <c r="B31979" s="102"/>
    </row>
    <row r="31980" spans="2:2">
      <c r="B31980" s="102"/>
    </row>
    <row r="31981" spans="2:2">
      <c r="B31981" s="102"/>
    </row>
    <row r="31982" spans="2:2">
      <c r="B31982" s="102"/>
    </row>
    <row r="31983" spans="2:2">
      <c r="B31983" s="102"/>
    </row>
    <row r="31984" spans="2:2">
      <c r="B31984" s="102"/>
    </row>
    <row r="31985" spans="2:2">
      <c r="B31985" s="102"/>
    </row>
    <row r="31986" spans="2:2">
      <c r="B31986" s="102"/>
    </row>
    <row r="31987" spans="2:2">
      <c r="B31987" s="102"/>
    </row>
    <row r="31988" spans="2:2">
      <c r="B31988" s="102"/>
    </row>
    <row r="31989" spans="2:2">
      <c r="B31989" s="102"/>
    </row>
    <row r="31990" spans="2:2">
      <c r="B31990" s="102"/>
    </row>
    <row r="31991" spans="2:2">
      <c r="B31991" s="102"/>
    </row>
    <row r="31992" spans="2:2">
      <c r="B31992" s="102"/>
    </row>
    <row r="31993" spans="2:2">
      <c r="B31993" s="102"/>
    </row>
    <row r="31994" spans="2:2">
      <c r="B31994" s="102"/>
    </row>
    <row r="31995" spans="2:2">
      <c r="B31995" s="102"/>
    </row>
    <row r="31996" spans="2:2">
      <c r="B31996" s="102"/>
    </row>
    <row r="31997" spans="2:2">
      <c r="B31997" s="102"/>
    </row>
    <row r="31998" spans="2:2">
      <c r="B31998" s="102"/>
    </row>
    <row r="31999" spans="2:2">
      <c r="B31999" s="102"/>
    </row>
    <row r="32000" spans="2:2">
      <c r="B32000" s="102"/>
    </row>
    <row r="32001" spans="2:2">
      <c r="B32001" s="102"/>
    </row>
    <row r="32002" spans="2:2">
      <c r="B32002" s="102"/>
    </row>
    <row r="32003" spans="2:2">
      <c r="B32003" s="102"/>
    </row>
    <row r="32004" spans="2:2">
      <c r="B32004" s="102"/>
    </row>
    <row r="32005" spans="2:2">
      <c r="B32005" s="102"/>
    </row>
    <row r="32006" spans="2:2">
      <c r="B32006" s="102"/>
    </row>
    <row r="32007" spans="2:2">
      <c r="B32007" s="102"/>
    </row>
    <row r="32008" spans="2:2">
      <c r="B32008" s="102"/>
    </row>
    <row r="32009" spans="2:2">
      <c r="B32009" s="102"/>
    </row>
    <row r="32010" spans="2:2">
      <c r="B32010" s="102"/>
    </row>
    <row r="32011" spans="2:2">
      <c r="B32011" s="102"/>
    </row>
    <row r="32012" spans="2:2">
      <c r="B32012" s="102"/>
    </row>
    <row r="32013" spans="2:2">
      <c r="B32013" s="102"/>
    </row>
    <row r="32014" spans="2:2">
      <c r="B32014" s="102"/>
    </row>
    <row r="32015" spans="2:2">
      <c r="B32015" s="102"/>
    </row>
    <row r="32016" spans="2:2">
      <c r="B32016" s="102"/>
    </row>
    <row r="32017" spans="2:2">
      <c r="B32017" s="102"/>
    </row>
    <row r="32018" spans="2:2">
      <c r="B32018" s="102"/>
    </row>
    <row r="32019" spans="2:2">
      <c r="B32019" s="102"/>
    </row>
    <row r="32020" spans="2:2">
      <c r="B32020" s="102"/>
    </row>
    <row r="32021" spans="2:2">
      <c r="B32021" s="102"/>
    </row>
    <row r="32022" spans="2:2">
      <c r="B32022" s="102"/>
    </row>
    <row r="32023" spans="2:2">
      <c r="B32023" s="102"/>
    </row>
    <row r="32024" spans="2:2">
      <c r="B32024" s="102"/>
    </row>
    <row r="32025" spans="2:2">
      <c r="B32025" s="102"/>
    </row>
    <row r="32026" spans="2:2">
      <c r="B32026" s="102"/>
    </row>
    <row r="32027" spans="2:2">
      <c r="B32027" s="102"/>
    </row>
    <row r="32028" spans="2:2">
      <c r="B32028" s="102"/>
    </row>
    <row r="32029" spans="2:2">
      <c r="B32029" s="102"/>
    </row>
    <row r="32030" spans="2:2">
      <c r="B32030" s="102"/>
    </row>
    <row r="32031" spans="2:2">
      <c r="B32031" s="102"/>
    </row>
    <row r="32032" spans="2:2">
      <c r="B32032" s="102"/>
    </row>
    <row r="32033" spans="2:2">
      <c r="B32033" s="102"/>
    </row>
    <row r="32034" spans="2:2">
      <c r="B32034" s="102"/>
    </row>
    <row r="32035" spans="2:2">
      <c r="B32035" s="102"/>
    </row>
    <row r="32036" spans="2:2">
      <c r="B32036" s="102"/>
    </row>
    <row r="32037" spans="2:2">
      <c r="B32037" s="102"/>
    </row>
    <row r="32038" spans="2:2">
      <c r="B32038" s="102"/>
    </row>
    <row r="32039" spans="2:2">
      <c r="B32039" s="102"/>
    </row>
    <row r="32040" spans="2:2">
      <c r="B32040" s="102"/>
    </row>
    <row r="32041" spans="2:2">
      <c r="B32041" s="102"/>
    </row>
    <row r="32042" spans="2:2">
      <c r="B32042" s="102"/>
    </row>
    <row r="32043" spans="2:2">
      <c r="B32043" s="102"/>
    </row>
    <row r="32044" spans="2:2">
      <c r="B32044" s="102"/>
    </row>
    <row r="32045" spans="2:2">
      <c r="B32045" s="102"/>
    </row>
    <row r="32046" spans="2:2">
      <c r="B32046" s="102"/>
    </row>
    <row r="32047" spans="2:2">
      <c r="B32047" s="102"/>
    </row>
    <row r="32048" spans="2:2">
      <c r="B32048" s="102"/>
    </row>
    <row r="32049" spans="2:2">
      <c r="B32049" s="102"/>
    </row>
    <row r="32050" spans="2:2">
      <c r="B32050" s="102"/>
    </row>
    <row r="32051" spans="2:2">
      <c r="B32051" s="102"/>
    </row>
    <row r="32052" spans="2:2">
      <c r="B32052" s="102"/>
    </row>
    <row r="32053" spans="2:2">
      <c r="B32053" s="102"/>
    </row>
    <row r="32054" spans="2:2">
      <c r="B32054" s="102"/>
    </row>
    <row r="32055" spans="2:2">
      <c r="B32055" s="102"/>
    </row>
    <row r="32056" spans="2:2">
      <c r="B32056" s="102"/>
    </row>
    <row r="32057" spans="2:2">
      <c r="B32057" s="102"/>
    </row>
    <row r="32058" spans="2:2">
      <c r="B32058" s="102"/>
    </row>
    <row r="32059" spans="2:2">
      <c r="B32059" s="102"/>
    </row>
    <row r="32060" spans="2:2">
      <c r="B32060" s="102"/>
    </row>
    <row r="32061" spans="2:2">
      <c r="B32061" s="102"/>
    </row>
    <row r="32062" spans="2:2">
      <c r="B32062" s="102"/>
    </row>
    <row r="32063" spans="2:2">
      <c r="B32063" s="102"/>
    </row>
    <row r="32064" spans="2:2">
      <c r="B32064" s="102"/>
    </row>
    <row r="32065" spans="2:2">
      <c r="B32065" s="102"/>
    </row>
    <row r="32066" spans="2:2">
      <c r="B32066" s="102"/>
    </row>
    <row r="32067" spans="2:2">
      <c r="B32067" s="102"/>
    </row>
    <row r="32068" spans="2:2">
      <c r="B32068" s="102"/>
    </row>
    <row r="32069" spans="2:2">
      <c r="B32069" s="102"/>
    </row>
    <row r="32070" spans="2:2">
      <c r="B32070" s="102"/>
    </row>
    <row r="32071" spans="2:2">
      <c r="B32071" s="102"/>
    </row>
    <row r="32072" spans="2:2">
      <c r="B32072" s="102"/>
    </row>
    <row r="32073" spans="2:2">
      <c r="B32073" s="102"/>
    </row>
    <row r="32074" spans="2:2">
      <c r="B32074" s="102"/>
    </row>
    <row r="32075" spans="2:2">
      <c r="B32075" s="102"/>
    </row>
    <row r="32076" spans="2:2">
      <c r="B32076" s="102"/>
    </row>
    <row r="32077" spans="2:2">
      <c r="B32077" s="102"/>
    </row>
    <row r="32078" spans="2:2">
      <c r="B32078" s="102"/>
    </row>
    <row r="32079" spans="2:2">
      <c r="B32079" s="102"/>
    </row>
    <row r="32080" spans="2:2">
      <c r="B32080" s="102"/>
    </row>
    <row r="32081" spans="2:2">
      <c r="B32081" s="102"/>
    </row>
    <row r="32082" spans="2:2">
      <c r="B32082" s="102"/>
    </row>
    <row r="32083" spans="2:2">
      <c r="B32083" s="102"/>
    </row>
    <row r="32084" spans="2:2">
      <c r="B32084" s="102"/>
    </row>
    <row r="32085" spans="2:2">
      <c r="B32085" s="102"/>
    </row>
    <row r="32086" spans="2:2">
      <c r="B32086" s="102"/>
    </row>
    <row r="32087" spans="2:2">
      <c r="B32087" s="102"/>
    </row>
    <row r="32088" spans="2:2">
      <c r="B32088" s="102"/>
    </row>
    <row r="32089" spans="2:2">
      <c r="B32089" s="102"/>
    </row>
    <row r="32090" spans="2:2">
      <c r="B32090" s="102"/>
    </row>
    <row r="32091" spans="2:2">
      <c r="B32091" s="102"/>
    </row>
    <row r="32092" spans="2:2">
      <c r="B32092" s="102"/>
    </row>
    <row r="32093" spans="2:2">
      <c r="B32093" s="102"/>
    </row>
    <row r="32094" spans="2:2">
      <c r="B32094" s="102"/>
    </row>
    <row r="32095" spans="2:2">
      <c r="B32095" s="102"/>
    </row>
    <row r="32096" spans="2:2">
      <c r="B32096" s="102"/>
    </row>
    <row r="32097" spans="2:2">
      <c r="B32097" s="102"/>
    </row>
    <row r="32098" spans="2:2">
      <c r="B32098" s="102"/>
    </row>
    <row r="32099" spans="2:2">
      <c r="B32099" s="102"/>
    </row>
    <row r="32100" spans="2:2">
      <c r="B32100" s="102"/>
    </row>
    <row r="32101" spans="2:2">
      <c r="B32101" s="102"/>
    </row>
    <row r="32102" spans="2:2">
      <c r="B32102" s="102"/>
    </row>
    <row r="32103" spans="2:2">
      <c r="B32103" s="102"/>
    </row>
    <row r="32104" spans="2:2">
      <c r="B32104" s="102"/>
    </row>
    <row r="32105" spans="2:2">
      <c r="B32105" s="102"/>
    </row>
    <row r="32106" spans="2:2">
      <c r="B32106" s="102"/>
    </row>
    <row r="32107" spans="2:2">
      <c r="B32107" s="102"/>
    </row>
    <row r="32108" spans="2:2">
      <c r="B32108" s="102"/>
    </row>
    <row r="32109" spans="2:2">
      <c r="B32109" s="102"/>
    </row>
    <row r="32110" spans="2:2">
      <c r="B32110" s="102"/>
    </row>
    <row r="32111" spans="2:2">
      <c r="B32111" s="102"/>
    </row>
    <row r="32112" spans="2:2">
      <c r="B32112" s="102"/>
    </row>
    <row r="32113" spans="2:2">
      <c r="B32113" s="102"/>
    </row>
    <row r="32114" spans="2:2">
      <c r="B32114" s="102"/>
    </row>
    <row r="32115" spans="2:2">
      <c r="B32115" s="102"/>
    </row>
    <row r="32116" spans="2:2">
      <c r="B32116" s="102"/>
    </row>
    <row r="32117" spans="2:2">
      <c r="B32117" s="102"/>
    </row>
    <row r="32118" spans="2:2">
      <c r="B32118" s="102"/>
    </row>
    <row r="32119" spans="2:2">
      <c r="B32119" s="102"/>
    </row>
    <row r="32120" spans="2:2">
      <c r="B32120" s="102"/>
    </row>
    <row r="32121" spans="2:2">
      <c r="B32121" s="102"/>
    </row>
    <row r="32122" spans="2:2">
      <c r="B32122" s="102"/>
    </row>
    <row r="32123" spans="2:2">
      <c r="B32123" s="102"/>
    </row>
    <row r="32124" spans="2:2">
      <c r="B32124" s="102"/>
    </row>
    <row r="32125" spans="2:2">
      <c r="B32125" s="102"/>
    </row>
    <row r="32126" spans="2:2">
      <c r="B32126" s="102"/>
    </row>
    <row r="32127" spans="2:2">
      <c r="B32127" s="102"/>
    </row>
    <row r="32128" spans="2:2">
      <c r="B32128" s="102"/>
    </row>
    <row r="32129" spans="2:2">
      <c r="B32129" s="102"/>
    </row>
    <row r="32130" spans="2:2">
      <c r="B32130" s="102"/>
    </row>
    <row r="32131" spans="2:2">
      <c r="B32131" s="102"/>
    </row>
    <row r="32132" spans="2:2">
      <c r="B32132" s="102"/>
    </row>
    <row r="32133" spans="2:2">
      <c r="B32133" s="102"/>
    </row>
    <row r="32134" spans="2:2">
      <c r="B32134" s="102"/>
    </row>
    <row r="32135" spans="2:2">
      <c r="B32135" s="102"/>
    </row>
    <row r="32136" spans="2:2">
      <c r="B32136" s="102"/>
    </row>
    <row r="32137" spans="2:2">
      <c r="B32137" s="102"/>
    </row>
    <row r="32138" spans="2:2">
      <c r="B32138" s="102"/>
    </row>
    <row r="32139" spans="2:2">
      <c r="B32139" s="102"/>
    </row>
    <row r="32140" spans="2:2">
      <c r="B32140" s="102"/>
    </row>
    <row r="32141" spans="2:2">
      <c r="B32141" s="102"/>
    </row>
    <row r="32142" spans="2:2">
      <c r="B32142" s="102"/>
    </row>
    <row r="32143" spans="2:2">
      <c r="B32143" s="102"/>
    </row>
    <row r="32144" spans="2:2">
      <c r="B32144" s="102"/>
    </row>
    <row r="32145" spans="2:2">
      <c r="B32145" s="102"/>
    </row>
    <row r="32146" spans="2:2">
      <c r="B32146" s="102"/>
    </row>
    <row r="32147" spans="2:2">
      <c r="B32147" s="102"/>
    </row>
    <row r="32148" spans="2:2">
      <c r="B32148" s="102"/>
    </row>
    <row r="32149" spans="2:2">
      <c r="B32149" s="102"/>
    </row>
    <row r="32150" spans="2:2">
      <c r="B32150" s="102"/>
    </row>
    <row r="32151" spans="2:2">
      <c r="B32151" s="102"/>
    </row>
    <row r="32152" spans="2:2">
      <c r="B32152" s="102"/>
    </row>
    <row r="32153" spans="2:2">
      <c r="B32153" s="102"/>
    </row>
    <row r="32154" spans="2:2">
      <c r="B32154" s="102"/>
    </row>
    <row r="32155" spans="2:2">
      <c r="B32155" s="102"/>
    </row>
    <row r="32156" spans="2:2">
      <c r="B32156" s="102"/>
    </row>
    <row r="32157" spans="2:2">
      <c r="B32157" s="102"/>
    </row>
    <row r="32158" spans="2:2">
      <c r="B32158" s="102"/>
    </row>
    <row r="32159" spans="2:2">
      <c r="B32159" s="102"/>
    </row>
    <row r="32160" spans="2:2">
      <c r="B32160" s="102"/>
    </row>
    <row r="32161" spans="2:2">
      <c r="B32161" s="102"/>
    </row>
    <row r="32162" spans="2:2">
      <c r="B32162" s="102"/>
    </row>
    <row r="32163" spans="2:2">
      <c r="B32163" s="102"/>
    </row>
    <row r="32164" spans="2:2">
      <c r="B32164" s="102"/>
    </row>
    <row r="32165" spans="2:2">
      <c r="B32165" s="102"/>
    </row>
    <row r="32166" spans="2:2">
      <c r="B32166" s="102"/>
    </row>
    <row r="32167" spans="2:2">
      <c r="B32167" s="102"/>
    </row>
    <row r="32168" spans="2:2">
      <c r="B32168" s="102"/>
    </row>
    <row r="32169" spans="2:2">
      <c r="B32169" s="102"/>
    </row>
    <row r="32170" spans="2:2">
      <c r="B32170" s="102"/>
    </row>
    <row r="32171" spans="2:2">
      <c r="B32171" s="102"/>
    </row>
    <row r="32172" spans="2:2">
      <c r="B32172" s="102"/>
    </row>
    <row r="32173" spans="2:2">
      <c r="B32173" s="102"/>
    </row>
    <row r="32174" spans="2:2">
      <c r="B32174" s="102"/>
    </row>
    <row r="32175" spans="2:2">
      <c r="B32175" s="102"/>
    </row>
    <row r="32176" spans="2:2">
      <c r="B32176" s="102"/>
    </row>
    <row r="32177" spans="2:2">
      <c r="B32177" s="102"/>
    </row>
    <row r="32178" spans="2:2">
      <c r="B32178" s="102"/>
    </row>
    <row r="32179" spans="2:2">
      <c r="B32179" s="102"/>
    </row>
    <row r="32180" spans="2:2">
      <c r="B32180" s="102"/>
    </row>
    <row r="32181" spans="2:2">
      <c r="B32181" s="102"/>
    </row>
    <row r="32182" spans="2:2">
      <c r="B32182" s="102"/>
    </row>
    <row r="32183" spans="2:2">
      <c r="B32183" s="102"/>
    </row>
    <row r="32184" spans="2:2">
      <c r="B32184" s="102"/>
    </row>
    <row r="32185" spans="2:2">
      <c r="B32185" s="102"/>
    </row>
    <row r="32186" spans="2:2">
      <c r="B32186" s="102"/>
    </row>
    <row r="32187" spans="2:2">
      <c r="B32187" s="102"/>
    </row>
    <row r="32188" spans="2:2">
      <c r="B32188" s="102"/>
    </row>
    <row r="32189" spans="2:2">
      <c r="B32189" s="102"/>
    </row>
    <row r="32190" spans="2:2">
      <c r="B32190" s="102"/>
    </row>
    <row r="32191" spans="2:2">
      <c r="B32191" s="102"/>
    </row>
    <row r="32192" spans="2:2">
      <c r="B32192" s="102"/>
    </row>
    <row r="32193" spans="2:2">
      <c r="B32193" s="102"/>
    </row>
    <row r="32194" spans="2:2">
      <c r="B32194" s="102"/>
    </row>
    <row r="32195" spans="2:2">
      <c r="B32195" s="102"/>
    </row>
    <row r="32196" spans="2:2">
      <c r="B32196" s="102"/>
    </row>
    <row r="32197" spans="2:2">
      <c r="B32197" s="102"/>
    </row>
    <row r="32198" spans="2:2">
      <c r="B32198" s="102"/>
    </row>
    <row r="32199" spans="2:2">
      <c r="B32199" s="102"/>
    </row>
    <row r="32200" spans="2:2">
      <c r="B32200" s="102"/>
    </row>
    <row r="32201" spans="2:2">
      <c r="B32201" s="102"/>
    </row>
    <row r="32202" spans="2:2">
      <c r="B32202" s="102"/>
    </row>
    <row r="32203" spans="2:2">
      <c r="B32203" s="102"/>
    </row>
    <row r="32204" spans="2:2">
      <c r="B32204" s="102"/>
    </row>
    <row r="32205" spans="2:2">
      <c r="B32205" s="102"/>
    </row>
    <row r="32206" spans="2:2">
      <c r="B32206" s="102"/>
    </row>
    <row r="32207" spans="2:2">
      <c r="B32207" s="102"/>
    </row>
    <row r="32208" spans="2:2">
      <c r="B32208" s="102"/>
    </row>
    <row r="32209" spans="2:2">
      <c r="B32209" s="102"/>
    </row>
    <row r="32210" spans="2:2">
      <c r="B32210" s="102"/>
    </row>
    <row r="32211" spans="2:2">
      <c r="B32211" s="102"/>
    </row>
    <row r="32212" spans="2:2">
      <c r="B32212" s="102"/>
    </row>
    <row r="32213" spans="2:2">
      <c r="B32213" s="102"/>
    </row>
    <row r="32214" spans="2:2">
      <c r="B32214" s="102"/>
    </row>
    <row r="32215" spans="2:2">
      <c r="B32215" s="102"/>
    </row>
    <row r="32216" spans="2:2">
      <c r="B32216" s="102"/>
    </row>
    <row r="32217" spans="2:2">
      <c r="B32217" s="102"/>
    </row>
    <row r="32218" spans="2:2">
      <c r="B32218" s="102"/>
    </row>
    <row r="32219" spans="2:2">
      <c r="B32219" s="102"/>
    </row>
    <row r="32220" spans="2:2">
      <c r="B32220" s="102"/>
    </row>
    <row r="32221" spans="2:2">
      <c r="B32221" s="102"/>
    </row>
    <row r="32222" spans="2:2">
      <c r="B32222" s="102"/>
    </row>
    <row r="32223" spans="2:2">
      <c r="B32223" s="102"/>
    </row>
    <row r="32224" spans="2:2">
      <c r="B32224" s="102"/>
    </row>
    <row r="32225" spans="2:2">
      <c r="B32225" s="102"/>
    </row>
    <row r="32226" spans="2:2">
      <c r="B32226" s="102"/>
    </row>
    <row r="32227" spans="2:2">
      <c r="B32227" s="102"/>
    </row>
    <row r="32228" spans="2:2">
      <c r="B32228" s="102"/>
    </row>
    <row r="32229" spans="2:2">
      <c r="B32229" s="102"/>
    </row>
    <row r="32230" spans="2:2">
      <c r="B32230" s="102"/>
    </row>
    <row r="32231" spans="2:2">
      <c r="B32231" s="102"/>
    </row>
    <row r="32232" spans="2:2">
      <c r="B32232" s="102"/>
    </row>
    <row r="32233" spans="2:2">
      <c r="B32233" s="102"/>
    </row>
    <row r="32234" spans="2:2">
      <c r="B32234" s="102"/>
    </row>
    <row r="32235" spans="2:2">
      <c r="B32235" s="102"/>
    </row>
    <row r="32236" spans="2:2">
      <c r="B32236" s="102"/>
    </row>
    <row r="32237" spans="2:2">
      <c r="B32237" s="102"/>
    </row>
    <row r="32238" spans="2:2">
      <c r="B32238" s="102"/>
    </row>
    <row r="32239" spans="2:2">
      <c r="B32239" s="102"/>
    </row>
    <row r="32240" spans="2:2">
      <c r="B32240" s="102"/>
    </row>
    <row r="32241" spans="2:2">
      <c r="B32241" s="102"/>
    </row>
    <row r="32242" spans="2:2">
      <c r="B32242" s="102"/>
    </row>
    <row r="32243" spans="2:2">
      <c r="B32243" s="102"/>
    </row>
    <row r="32244" spans="2:2">
      <c r="B32244" s="102"/>
    </row>
    <row r="32245" spans="2:2">
      <c r="B32245" s="102"/>
    </row>
    <row r="32246" spans="2:2">
      <c r="B32246" s="102"/>
    </row>
    <row r="32247" spans="2:2">
      <c r="B32247" s="102"/>
    </row>
    <row r="32248" spans="2:2">
      <c r="B32248" s="102"/>
    </row>
    <row r="32249" spans="2:2">
      <c r="B32249" s="102"/>
    </row>
    <row r="32250" spans="2:2">
      <c r="B32250" s="102"/>
    </row>
    <row r="32251" spans="2:2">
      <c r="B32251" s="102"/>
    </row>
    <row r="32252" spans="2:2">
      <c r="B32252" s="102"/>
    </row>
    <row r="32253" spans="2:2">
      <c r="B32253" s="102"/>
    </row>
    <row r="32254" spans="2:2">
      <c r="B32254" s="102"/>
    </row>
    <row r="32255" spans="2:2">
      <c r="B32255" s="102"/>
    </row>
    <row r="32256" spans="2:2">
      <c r="B32256" s="102"/>
    </row>
    <row r="32257" spans="2:2">
      <c r="B32257" s="102"/>
    </row>
    <row r="32258" spans="2:2">
      <c r="B32258" s="102"/>
    </row>
    <row r="32259" spans="2:2">
      <c r="B32259" s="102"/>
    </row>
    <row r="32260" spans="2:2">
      <c r="B32260" s="102"/>
    </row>
    <row r="32261" spans="2:2">
      <c r="B32261" s="102"/>
    </row>
    <row r="32262" spans="2:2">
      <c r="B32262" s="102"/>
    </row>
    <row r="32263" spans="2:2">
      <c r="B32263" s="102"/>
    </row>
    <row r="32264" spans="2:2">
      <c r="B32264" s="102"/>
    </row>
    <row r="32265" spans="2:2">
      <c r="B32265" s="102"/>
    </row>
    <row r="32266" spans="2:2">
      <c r="B32266" s="102"/>
    </row>
    <row r="32267" spans="2:2">
      <c r="B32267" s="102"/>
    </row>
    <row r="32268" spans="2:2">
      <c r="B32268" s="102"/>
    </row>
    <row r="32269" spans="2:2">
      <c r="B32269" s="102"/>
    </row>
    <row r="32270" spans="2:2">
      <c r="B32270" s="102"/>
    </row>
    <row r="32271" spans="2:2">
      <c r="B32271" s="102"/>
    </row>
    <row r="32272" spans="2:2">
      <c r="B32272" s="102"/>
    </row>
    <row r="32273" spans="2:2">
      <c r="B32273" s="102"/>
    </row>
    <row r="32274" spans="2:2">
      <c r="B32274" s="102"/>
    </row>
    <row r="32275" spans="2:2">
      <c r="B32275" s="102"/>
    </row>
    <row r="32276" spans="2:2">
      <c r="B32276" s="102"/>
    </row>
    <row r="32277" spans="2:2">
      <c r="B32277" s="102"/>
    </row>
    <row r="32278" spans="2:2">
      <c r="B32278" s="102"/>
    </row>
    <row r="32279" spans="2:2">
      <c r="B32279" s="102"/>
    </row>
    <row r="32280" spans="2:2">
      <c r="B32280" s="102"/>
    </row>
    <row r="32281" spans="2:2">
      <c r="B32281" s="102"/>
    </row>
    <row r="32282" spans="2:2">
      <c r="B32282" s="102"/>
    </row>
    <row r="32283" spans="2:2">
      <c r="B32283" s="102"/>
    </row>
    <row r="32284" spans="2:2">
      <c r="B32284" s="102"/>
    </row>
    <row r="32285" spans="2:2">
      <c r="B32285" s="102"/>
    </row>
    <row r="32286" spans="2:2">
      <c r="B32286" s="102"/>
    </row>
    <row r="32287" spans="2:2">
      <c r="B32287" s="102"/>
    </row>
    <row r="32288" spans="2:2">
      <c r="B32288" s="102"/>
    </row>
    <row r="32289" spans="2:2">
      <c r="B32289" s="102"/>
    </row>
    <row r="32290" spans="2:2">
      <c r="B32290" s="102"/>
    </row>
    <row r="32291" spans="2:2">
      <c r="B32291" s="102"/>
    </row>
    <row r="32292" spans="2:2">
      <c r="B32292" s="102"/>
    </row>
    <row r="32293" spans="2:2">
      <c r="B32293" s="102"/>
    </row>
    <row r="32294" spans="2:2">
      <c r="B32294" s="102"/>
    </row>
    <row r="32295" spans="2:2">
      <c r="B32295" s="102"/>
    </row>
    <row r="32296" spans="2:2">
      <c r="B32296" s="102"/>
    </row>
    <row r="32297" spans="2:2">
      <c r="B32297" s="102"/>
    </row>
    <row r="32298" spans="2:2">
      <c r="B32298" s="102"/>
    </row>
    <row r="32299" spans="2:2">
      <c r="B32299" s="102"/>
    </row>
    <row r="32300" spans="2:2">
      <c r="B32300" s="102"/>
    </row>
    <row r="32301" spans="2:2">
      <c r="B32301" s="102"/>
    </row>
    <row r="32302" spans="2:2">
      <c r="B32302" s="102"/>
    </row>
    <row r="32303" spans="2:2">
      <c r="B32303" s="102"/>
    </row>
    <row r="32304" spans="2:2">
      <c r="B32304" s="102"/>
    </row>
    <row r="32305" spans="2:2">
      <c r="B32305" s="102"/>
    </row>
    <row r="32306" spans="2:2">
      <c r="B32306" s="102"/>
    </row>
    <row r="32307" spans="2:2">
      <c r="B32307" s="102"/>
    </row>
    <row r="32308" spans="2:2">
      <c r="B32308" s="102"/>
    </row>
    <row r="32309" spans="2:2">
      <c r="B32309" s="102"/>
    </row>
    <row r="32310" spans="2:2">
      <c r="B32310" s="102"/>
    </row>
    <row r="32311" spans="2:2">
      <c r="B32311" s="102"/>
    </row>
    <row r="32312" spans="2:2">
      <c r="B32312" s="102"/>
    </row>
    <row r="32313" spans="2:2">
      <c r="B32313" s="102"/>
    </row>
    <row r="32314" spans="2:2">
      <c r="B32314" s="102"/>
    </row>
    <row r="32315" spans="2:2">
      <c r="B32315" s="102"/>
    </row>
    <row r="32316" spans="2:2">
      <c r="B32316" s="102"/>
    </row>
    <row r="32317" spans="2:2">
      <c r="B32317" s="102"/>
    </row>
    <row r="32318" spans="2:2">
      <c r="B32318" s="102"/>
    </row>
    <row r="32319" spans="2:2">
      <c r="B32319" s="102"/>
    </row>
    <row r="32320" spans="2:2">
      <c r="B32320" s="102"/>
    </row>
    <row r="32321" spans="2:2">
      <c r="B32321" s="102"/>
    </row>
    <row r="32322" spans="2:2">
      <c r="B32322" s="102"/>
    </row>
    <row r="32323" spans="2:2">
      <c r="B32323" s="102"/>
    </row>
    <row r="32324" spans="2:2">
      <c r="B32324" s="102"/>
    </row>
    <row r="32325" spans="2:2">
      <c r="B32325" s="102"/>
    </row>
    <row r="32326" spans="2:2">
      <c r="B32326" s="102"/>
    </row>
    <row r="32327" spans="2:2">
      <c r="B32327" s="102"/>
    </row>
    <row r="32328" spans="2:2">
      <c r="B32328" s="102"/>
    </row>
    <row r="32329" spans="2:2">
      <c r="B32329" s="102"/>
    </row>
    <row r="32330" spans="2:2">
      <c r="B32330" s="102"/>
    </row>
    <row r="32331" spans="2:2">
      <c r="B32331" s="102"/>
    </row>
    <row r="32332" spans="2:2">
      <c r="B32332" s="102"/>
    </row>
    <row r="32333" spans="2:2">
      <c r="B32333" s="102"/>
    </row>
    <row r="32334" spans="2:2">
      <c r="B32334" s="102"/>
    </row>
    <row r="32335" spans="2:2">
      <c r="B32335" s="102"/>
    </row>
    <row r="32336" spans="2:2">
      <c r="B32336" s="102"/>
    </row>
    <row r="32337" spans="2:2">
      <c r="B32337" s="102"/>
    </row>
    <row r="32338" spans="2:2">
      <c r="B32338" s="102"/>
    </row>
    <row r="32339" spans="2:2">
      <c r="B32339" s="102"/>
    </row>
    <row r="32340" spans="2:2">
      <c r="B32340" s="102"/>
    </row>
    <row r="32341" spans="2:2">
      <c r="B32341" s="102"/>
    </row>
    <row r="32342" spans="2:2">
      <c r="B32342" s="102"/>
    </row>
    <row r="32343" spans="2:2">
      <c r="B32343" s="102"/>
    </row>
    <row r="32344" spans="2:2">
      <c r="B32344" s="102"/>
    </row>
    <row r="32345" spans="2:2">
      <c r="B32345" s="102"/>
    </row>
    <row r="32346" spans="2:2">
      <c r="B32346" s="102"/>
    </row>
    <row r="32347" spans="2:2">
      <c r="B32347" s="102"/>
    </row>
    <row r="32348" spans="2:2">
      <c r="B32348" s="102"/>
    </row>
    <row r="32349" spans="2:2">
      <c r="B32349" s="102"/>
    </row>
    <row r="32350" spans="2:2">
      <c r="B32350" s="102"/>
    </row>
    <row r="32351" spans="2:2">
      <c r="B32351" s="102"/>
    </row>
    <row r="32352" spans="2:2">
      <c r="B32352" s="102"/>
    </row>
    <row r="32353" spans="2:2">
      <c r="B32353" s="102"/>
    </row>
    <row r="32354" spans="2:2">
      <c r="B32354" s="102"/>
    </row>
    <row r="32355" spans="2:2">
      <c r="B32355" s="102"/>
    </row>
    <row r="32356" spans="2:2">
      <c r="B32356" s="102"/>
    </row>
    <row r="32357" spans="2:2">
      <c r="B32357" s="102"/>
    </row>
    <row r="32358" spans="2:2">
      <c r="B32358" s="102"/>
    </row>
    <row r="32359" spans="2:2">
      <c r="B32359" s="102"/>
    </row>
    <row r="32360" spans="2:2">
      <c r="B32360" s="102"/>
    </row>
    <row r="32361" spans="2:2">
      <c r="B32361" s="102"/>
    </row>
    <row r="32362" spans="2:2">
      <c r="B32362" s="102"/>
    </row>
    <row r="32363" spans="2:2">
      <c r="B32363" s="102"/>
    </row>
    <row r="32364" spans="2:2">
      <c r="B32364" s="102"/>
    </row>
    <row r="32365" spans="2:2">
      <c r="B32365" s="102"/>
    </row>
    <row r="32366" spans="2:2">
      <c r="B32366" s="102"/>
    </row>
    <row r="32367" spans="2:2">
      <c r="B32367" s="102"/>
    </row>
    <row r="32368" spans="2:2">
      <c r="B32368" s="102"/>
    </row>
    <row r="32369" spans="2:2">
      <c r="B32369" s="102"/>
    </row>
    <row r="32370" spans="2:2">
      <c r="B32370" s="102"/>
    </row>
    <row r="32371" spans="2:2">
      <c r="B32371" s="102"/>
    </row>
    <row r="32372" spans="2:2">
      <c r="B32372" s="102"/>
    </row>
    <row r="32373" spans="2:2">
      <c r="B32373" s="102"/>
    </row>
    <row r="32374" spans="2:2">
      <c r="B32374" s="102"/>
    </row>
    <row r="32375" spans="2:2">
      <c r="B32375" s="102"/>
    </row>
    <row r="32376" spans="2:2">
      <c r="B32376" s="102"/>
    </row>
    <row r="32377" spans="2:2">
      <c r="B32377" s="102"/>
    </row>
    <row r="32378" spans="2:2">
      <c r="B32378" s="102"/>
    </row>
    <row r="32379" spans="2:2">
      <c r="B32379" s="102"/>
    </row>
    <row r="32380" spans="2:2">
      <c r="B32380" s="102"/>
    </row>
    <row r="32381" spans="2:2">
      <c r="B32381" s="102"/>
    </row>
    <row r="32382" spans="2:2">
      <c r="B32382" s="102"/>
    </row>
    <row r="32383" spans="2:2">
      <c r="B32383" s="102"/>
    </row>
    <row r="32384" spans="2:2">
      <c r="B32384" s="102"/>
    </row>
    <row r="32385" spans="2:2">
      <c r="B32385" s="102"/>
    </row>
    <row r="32386" spans="2:2">
      <c r="B32386" s="102"/>
    </row>
    <row r="32387" spans="2:2">
      <c r="B32387" s="102"/>
    </row>
    <row r="32388" spans="2:2">
      <c r="B32388" s="102"/>
    </row>
    <row r="32389" spans="2:2">
      <c r="B32389" s="102"/>
    </row>
    <row r="32390" spans="2:2">
      <c r="B32390" s="102"/>
    </row>
    <row r="32391" spans="2:2">
      <c r="B32391" s="102"/>
    </row>
    <row r="32392" spans="2:2">
      <c r="B32392" s="102"/>
    </row>
    <row r="32393" spans="2:2">
      <c r="B32393" s="102"/>
    </row>
    <row r="32394" spans="2:2">
      <c r="B32394" s="102"/>
    </row>
    <row r="32395" spans="2:2">
      <c r="B32395" s="102"/>
    </row>
    <row r="32396" spans="2:2">
      <c r="B32396" s="102"/>
    </row>
    <row r="32397" spans="2:2">
      <c r="B32397" s="102"/>
    </row>
    <row r="32398" spans="2:2">
      <c r="B32398" s="102"/>
    </row>
    <row r="32399" spans="2:2">
      <c r="B32399" s="102"/>
    </row>
    <row r="32400" spans="2:2">
      <c r="B32400" s="102"/>
    </row>
    <row r="32401" spans="2:2">
      <c r="B32401" s="102"/>
    </row>
    <row r="32402" spans="2:2">
      <c r="B32402" s="102"/>
    </row>
    <row r="32403" spans="2:2">
      <c r="B32403" s="102"/>
    </row>
    <row r="32404" spans="2:2">
      <c r="B32404" s="102"/>
    </row>
    <row r="32405" spans="2:2">
      <c r="B32405" s="102"/>
    </row>
    <row r="32406" spans="2:2">
      <c r="B32406" s="102"/>
    </row>
    <row r="32407" spans="2:2">
      <c r="B32407" s="102"/>
    </row>
    <row r="32408" spans="2:2">
      <c r="B32408" s="102"/>
    </row>
    <row r="32409" spans="2:2">
      <c r="B32409" s="102"/>
    </row>
    <row r="32410" spans="2:2">
      <c r="B32410" s="102"/>
    </row>
    <row r="32411" spans="2:2">
      <c r="B32411" s="102"/>
    </row>
    <row r="32412" spans="2:2">
      <c r="B32412" s="102"/>
    </row>
    <row r="32413" spans="2:2">
      <c r="B32413" s="102"/>
    </row>
    <row r="32414" spans="2:2">
      <c r="B32414" s="102"/>
    </row>
    <row r="32415" spans="2:2">
      <c r="B32415" s="102"/>
    </row>
    <row r="32416" spans="2:2">
      <c r="B32416" s="102"/>
    </row>
    <row r="32417" spans="2:2">
      <c r="B32417" s="102"/>
    </row>
    <row r="32418" spans="2:2">
      <c r="B32418" s="102"/>
    </row>
    <row r="32419" spans="2:2">
      <c r="B32419" s="102"/>
    </row>
    <row r="32420" spans="2:2">
      <c r="B32420" s="102"/>
    </row>
    <row r="32421" spans="2:2">
      <c r="B32421" s="102"/>
    </row>
    <row r="32422" spans="2:2">
      <c r="B32422" s="102"/>
    </row>
    <row r="32423" spans="2:2">
      <c r="B32423" s="102"/>
    </row>
    <row r="32424" spans="2:2">
      <c r="B32424" s="102"/>
    </row>
    <row r="32425" spans="2:2">
      <c r="B32425" s="102"/>
    </row>
    <row r="32426" spans="2:2">
      <c r="B32426" s="102"/>
    </row>
    <row r="32427" spans="2:2">
      <c r="B32427" s="102"/>
    </row>
    <row r="32428" spans="2:2">
      <c r="B32428" s="102"/>
    </row>
    <row r="32429" spans="2:2">
      <c r="B32429" s="102"/>
    </row>
    <row r="32430" spans="2:2">
      <c r="B32430" s="102"/>
    </row>
    <row r="32431" spans="2:2">
      <c r="B32431" s="102"/>
    </row>
    <row r="32432" spans="2:2">
      <c r="B32432" s="102"/>
    </row>
    <row r="32433" spans="2:2">
      <c r="B32433" s="102"/>
    </row>
    <row r="32434" spans="2:2">
      <c r="B32434" s="102"/>
    </row>
    <row r="32435" spans="2:2">
      <c r="B32435" s="102"/>
    </row>
    <row r="32436" spans="2:2">
      <c r="B32436" s="102"/>
    </row>
    <row r="32437" spans="2:2">
      <c r="B32437" s="102"/>
    </row>
    <row r="32438" spans="2:2">
      <c r="B32438" s="102"/>
    </row>
    <row r="32439" spans="2:2">
      <c r="B32439" s="102"/>
    </row>
    <row r="32440" spans="2:2">
      <c r="B32440" s="102"/>
    </row>
    <row r="32441" spans="2:2">
      <c r="B32441" s="102"/>
    </row>
    <row r="32442" spans="2:2">
      <c r="B32442" s="102"/>
    </row>
    <row r="32443" spans="2:2">
      <c r="B32443" s="102"/>
    </row>
    <row r="32444" spans="2:2">
      <c r="B32444" s="102"/>
    </row>
    <row r="32445" spans="2:2">
      <c r="B32445" s="102"/>
    </row>
    <row r="32446" spans="2:2">
      <c r="B32446" s="102"/>
    </row>
    <row r="32447" spans="2:2">
      <c r="B32447" s="102"/>
    </row>
    <row r="32448" spans="2:2">
      <c r="B32448" s="102"/>
    </row>
    <row r="32449" spans="2:2">
      <c r="B32449" s="102"/>
    </row>
    <row r="32450" spans="2:2">
      <c r="B32450" s="102"/>
    </row>
    <row r="32451" spans="2:2">
      <c r="B32451" s="102"/>
    </row>
    <row r="32452" spans="2:2">
      <c r="B32452" s="102"/>
    </row>
    <row r="32453" spans="2:2">
      <c r="B32453" s="102"/>
    </row>
    <row r="32454" spans="2:2">
      <c r="B32454" s="102"/>
    </row>
    <row r="32455" spans="2:2">
      <c r="B32455" s="102"/>
    </row>
    <row r="32456" spans="2:2">
      <c r="B32456" s="102"/>
    </row>
    <row r="32457" spans="2:2">
      <c r="B32457" s="102"/>
    </row>
    <row r="32458" spans="2:2">
      <c r="B32458" s="102"/>
    </row>
    <row r="32459" spans="2:2">
      <c r="B32459" s="102"/>
    </row>
    <row r="32460" spans="2:2">
      <c r="B32460" s="102"/>
    </row>
    <row r="32461" spans="2:2">
      <c r="B32461" s="102"/>
    </row>
    <row r="32462" spans="2:2">
      <c r="B32462" s="102"/>
    </row>
    <row r="32463" spans="2:2">
      <c r="B32463" s="102"/>
    </row>
    <row r="32464" spans="2:2">
      <c r="B32464" s="102"/>
    </row>
    <row r="32465" spans="2:2">
      <c r="B32465" s="102"/>
    </row>
    <row r="32466" spans="2:2">
      <c r="B32466" s="102"/>
    </row>
    <row r="32467" spans="2:2">
      <c r="B32467" s="102"/>
    </row>
    <row r="32468" spans="2:2">
      <c r="B32468" s="102"/>
    </row>
    <row r="32469" spans="2:2">
      <c r="B32469" s="102"/>
    </row>
    <row r="32470" spans="2:2">
      <c r="B32470" s="102"/>
    </row>
    <row r="32471" spans="2:2">
      <c r="B32471" s="102"/>
    </row>
    <row r="32472" spans="2:2">
      <c r="B32472" s="102"/>
    </row>
    <row r="32473" spans="2:2">
      <c r="B32473" s="102"/>
    </row>
    <row r="32474" spans="2:2">
      <c r="B32474" s="102"/>
    </row>
    <row r="32475" spans="2:2">
      <c r="B32475" s="102"/>
    </row>
    <row r="32476" spans="2:2">
      <c r="B32476" s="102"/>
    </row>
    <row r="32477" spans="2:2">
      <c r="B32477" s="102"/>
    </row>
    <row r="32478" spans="2:2">
      <c r="B32478" s="102"/>
    </row>
    <row r="32479" spans="2:2">
      <c r="B32479" s="102"/>
    </row>
    <row r="32480" spans="2:2">
      <c r="B32480" s="102"/>
    </row>
    <row r="32481" spans="2:2">
      <c r="B32481" s="102"/>
    </row>
    <row r="32482" spans="2:2">
      <c r="B32482" s="102"/>
    </row>
    <row r="32483" spans="2:2">
      <c r="B32483" s="102"/>
    </row>
    <row r="32484" spans="2:2">
      <c r="B32484" s="102"/>
    </row>
    <row r="32485" spans="2:2">
      <c r="B32485" s="102"/>
    </row>
    <row r="32486" spans="2:2">
      <c r="B32486" s="102"/>
    </row>
    <row r="32487" spans="2:2">
      <c r="B32487" s="102"/>
    </row>
    <row r="32488" spans="2:2">
      <c r="B32488" s="102"/>
    </row>
    <row r="32489" spans="2:2">
      <c r="B32489" s="102"/>
    </row>
    <row r="32490" spans="2:2">
      <c r="B32490" s="102"/>
    </row>
    <row r="32491" spans="2:2">
      <c r="B32491" s="102"/>
    </row>
    <row r="32492" spans="2:2">
      <c r="B32492" s="102"/>
    </row>
    <row r="32493" spans="2:2">
      <c r="B32493" s="102"/>
    </row>
    <row r="32494" spans="2:2">
      <c r="B32494" s="102"/>
    </row>
    <row r="32495" spans="2:2">
      <c r="B32495" s="102"/>
    </row>
    <row r="32496" spans="2:2">
      <c r="B32496" s="102"/>
    </row>
    <row r="32497" spans="2:2">
      <c r="B32497" s="102"/>
    </row>
    <row r="32498" spans="2:2">
      <c r="B32498" s="102"/>
    </row>
    <row r="32499" spans="2:2">
      <c r="B32499" s="102"/>
    </row>
    <row r="32500" spans="2:2">
      <c r="B32500" s="102"/>
    </row>
    <row r="32501" spans="2:2">
      <c r="B32501" s="102"/>
    </row>
    <row r="32502" spans="2:2">
      <c r="B32502" s="102"/>
    </row>
    <row r="32503" spans="2:2">
      <c r="B32503" s="102"/>
    </row>
    <row r="32504" spans="2:2">
      <c r="B32504" s="102"/>
    </row>
    <row r="32505" spans="2:2">
      <c r="B32505" s="102"/>
    </row>
    <row r="32506" spans="2:2">
      <c r="B32506" s="102"/>
    </row>
    <row r="32507" spans="2:2">
      <c r="B32507" s="102"/>
    </row>
    <row r="32508" spans="2:2">
      <c r="B32508" s="102"/>
    </row>
    <row r="32509" spans="2:2">
      <c r="B32509" s="102"/>
    </row>
    <row r="32510" spans="2:2">
      <c r="B32510" s="102"/>
    </row>
    <row r="32511" spans="2:2">
      <c r="B32511" s="102"/>
    </row>
    <row r="32512" spans="2:2">
      <c r="B32512" s="102"/>
    </row>
    <row r="32513" spans="2:2">
      <c r="B32513" s="102"/>
    </row>
    <row r="32514" spans="2:2">
      <c r="B32514" s="102"/>
    </row>
    <row r="32515" spans="2:2">
      <c r="B32515" s="102"/>
    </row>
    <row r="32516" spans="2:2">
      <c r="B32516" s="102"/>
    </row>
    <row r="32517" spans="2:2">
      <c r="B32517" s="102"/>
    </row>
    <row r="32518" spans="2:2">
      <c r="B32518" s="102"/>
    </row>
    <row r="32519" spans="2:2">
      <c r="B32519" s="102"/>
    </row>
    <row r="32520" spans="2:2">
      <c r="B32520" s="102"/>
    </row>
    <row r="32521" spans="2:2">
      <c r="B32521" s="102"/>
    </row>
    <row r="32522" spans="2:2">
      <c r="B32522" s="102"/>
    </row>
    <row r="32523" spans="2:2">
      <c r="B32523" s="102"/>
    </row>
    <row r="32524" spans="2:2">
      <c r="B32524" s="102"/>
    </row>
    <row r="32525" spans="2:2">
      <c r="B32525" s="102"/>
    </row>
    <row r="32526" spans="2:2">
      <c r="B32526" s="102"/>
    </row>
    <row r="32527" spans="2:2">
      <c r="B32527" s="102"/>
    </row>
    <row r="32528" spans="2:2">
      <c r="B32528" s="102"/>
    </row>
    <row r="32529" spans="2:2">
      <c r="B32529" s="102"/>
    </row>
    <row r="32530" spans="2:2">
      <c r="B32530" s="102"/>
    </row>
    <row r="32531" spans="2:2">
      <c r="B32531" s="102"/>
    </row>
    <row r="32532" spans="2:2">
      <c r="B32532" s="102"/>
    </row>
    <row r="32533" spans="2:2">
      <c r="B32533" s="102"/>
    </row>
    <row r="32534" spans="2:2">
      <c r="B32534" s="102"/>
    </row>
    <row r="32535" spans="2:2">
      <c r="B32535" s="102"/>
    </row>
    <row r="32536" spans="2:2">
      <c r="B32536" s="102"/>
    </row>
    <row r="32537" spans="2:2">
      <c r="B32537" s="102"/>
    </row>
    <row r="32538" spans="2:2">
      <c r="B32538" s="102"/>
    </row>
    <row r="32539" spans="2:2">
      <c r="B32539" s="102"/>
    </row>
    <row r="32540" spans="2:2">
      <c r="B32540" s="102"/>
    </row>
    <row r="32541" spans="2:2">
      <c r="B32541" s="102"/>
    </row>
    <row r="32542" spans="2:2">
      <c r="B32542" s="102"/>
    </row>
    <row r="32543" spans="2:2">
      <c r="B32543" s="102"/>
    </row>
    <row r="32544" spans="2:2">
      <c r="B32544" s="102"/>
    </row>
    <row r="32545" spans="2:2">
      <c r="B32545" s="102"/>
    </row>
    <row r="32546" spans="2:2">
      <c r="B32546" s="102"/>
    </row>
    <row r="32547" spans="2:2">
      <c r="B32547" s="102"/>
    </row>
    <row r="32548" spans="2:2">
      <c r="B32548" s="102"/>
    </row>
    <row r="32549" spans="2:2">
      <c r="B32549" s="102"/>
    </row>
    <row r="32550" spans="2:2">
      <c r="B32550" s="102"/>
    </row>
    <row r="32551" spans="2:2">
      <c r="B32551" s="102"/>
    </row>
    <row r="32552" spans="2:2">
      <c r="B32552" s="102"/>
    </row>
    <row r="32553" spans="2:2">
      <c r="B32553" s="102"/>
    </row>
    <row r="32554" spans="2:2">
      <c r="B32554" s="102"/>
    </row>
    <row r="32555" spans="2:2">
      <c r="B32555" s="102"/>
    </row>
    <row r="32556" spans="2:2">
      <c r="B32556" s="102"/>
    </row>
    <row r="32557" spans="2:2">
      <c r="B32557" s="102"/>
    </row>
    <row r="32558" spans="2:2">
      <c r="B32558" s="102"/>
    </row>
    <row r="32559" spans="2:2">
      <c r="B32559" s="102"/>
    </row>
    <row r="32560" spans="2:2">
      <c r="B32560" s="102"/>
    </row>
    <row r="32561" spans="2:2">
      <c r="B32561" s="102"/>
    </row>
    <row r="32562" spans="2:2">
      <c r="B32562" s="102"/>
    </row>
    <row r="32563" spans="2:2">
      <c r="B32563" s="102"/>
    </row>
    <row r="32564" spans="2:2">
      <c r="B32564" s="102"/>
    </row>
    <row r="32565" spans="2:2">
      <c r="B32565" s="102"/>
    </row>
    <row r="32566" spans="2:2">
      <c r="B32566" s="102"/>
    </row>
    <row r="32567" spans="2:2">
      <c r="B32567" s="102"/>
    </row>
    <row r="32568" spans="2:2">
      <c r="B32568" s="102"/>
    </row>
    <row r="32569" spans="2:2">
      <c r="B32569" s="102"/>
    </row>
    <row r="32570" spans="2:2">
      <c r="B32570" s="102"/>
    </row>
    <row r="32571" spans="2:2">
      <c r="B32571" s="102"/>
    </row>
    <row r="32572" spans="2:2">
      <c r="B32572" s="102"/>
    </row>
    <row r="32573" spans="2:2">
      <c r="B32573" s="102"/>
    </row>
    <row r="32574" spans="2:2">
      <c r="B32574" s="102"/>
    </row>
    <row r="32575" spans="2:2">
      <c r="B32575" s="102"/>
    </row>
    <row r="32576" spans="2:2">
      <c r="B32576" s="102"/>
    </row>
    <row r="32577" spans="2:2">
      <c r="B32577" s="102"/>
    </row>
    <row r="32578" spans="2:2">
      <c r="B32578" s="102"/>
    </row>
    <row r="32579" spans="2:2">
      <c r="B32579" s="102"/>
    </row>
    <row r="32580" spans="2:2">
      <c r="B32580" s="102"/>
    </row>
    <row r="32581" spans="2:2">
      <c r="B32581" s="102"/>
    </row>
    <row r="32582" spans="2:2">
      <c r="B32582" s="102"/>
    </row>
    <row r="32583" spans="2:2">
      <c r="B32583" s="102"/>
    </row>
    <row r="32584" spans="2:2">
      <c r="B32584" s="102"/>
    </row>
    <row r="32585" spans="2:2">
      <c r="B32585" s="102"/>
    </row>
    <row r="32586" spans="2:2">
      <c r="B32586" s="102"/>
    </row>
    <row r="32587" spans="2:2">
      <c r="B32587" s="102"/>
    </row>
    <row r="32588" spans="2:2">
      <c r="B32588" s="102"/>
    </row>
    <row r="32589" spans="2:2">
      <c r="B32589" s="102"/>
    </row>
    <row r="32590" spans="2:2">
      <c r="B32590" s="102"/>
    </row>
    <row r="32591" spans="2:2">
      <c r="B32591" s="102"/>
    </row>
    <row r="32592" spans="2:2">
      <c r="B32592" s="102"/>
    </row>
    <row r="32593" spans="2:2">
      <c r="B32593" s="102"/>
    </row>
    <row r="32594" spans="2:2">
      <c r="B32594" s="102"/>
    </row>
    <row r="32595" spans="2:2">
      <c r="B32595" s="102"/>
    </row>
    <row r="32596" spans="2:2">
      <c r="B32596" s="102"/>
    </row>
    <row r="32597" spans="2:2">
      <c r="B32597" s="102"/>
    </row>
    <row r="32598" spans="2:2">
      <c r="B32598" s="102"/>
    </row>
    <row r="32599" spans="2:2">
      <c r="B32599" s="102"/>
    </row>
    <row r="32600" spans="2:2">
      <c r="B32600" s="102"/>
    </row>
    <row r="32601" spans="2:2">
      <c r="B32601" s="102"/>
    </row>
    <row r="32602" spans="2:2">
      <c r="B32602" s="102"/>
    </row>
    <row r="32603" spans="2:2">
      <c r="B32603" s="102"/>
    </row>
    <row r="32604" spans="2:2">
      <c r="B32604" s="102"/>
    </row>
    <row r="32605" spans="2:2">
      <c r="B32605" s="102"/>
    </row>
    <row r="32606" spans="2:2">
      <c r="B32606" s="102"/>
    </row>
    <row r="32607" spans="2:2">
      <c r="B32607" s="102"/>
    </row>
    <row r="32608" spans="2:2">
      <c r="B32608" s="102"/>
    </row>
    <row r="32609" spans="2:2">
      <c r="B32609" s="102"/>
    </row>
    <row r="32610" spans="2:2">
      <c r="B32610" s="102"/>
    </row>
    <row r="32611" spans="2:2">
      <c r="B32611" s="102"/>
    </row>
    <row r="32612" spans="2:2">
      <c r="B32612" s="102"/>
    </row>
    <row r="32613" spans="2:2">
      <c r="B32613" s="102"/>
    </row>
    <row r="32614" spans="2:2">
      <c r="B32614" s="102"/>
    </row>
    <row r="32615" spans="2:2">
      <c r="B32615" s="102"/>
    </row>
    <row r="32616" spans="2:2">
      <c r="B32616" s="102"/>
    </row>
    <row r="32617" spans="2:2">
      <c r="B32617" s="102"/>
    </row>
    <row r="32618" spans="2:2">
      <c r="B32618" s="102"/>
    </row>
    <row r="32619" spans="2:2">
      <c r="B32619" s="102"/>
    </row>
    <row r="32620" spans="2:2">
      <c r="B32620" s="102"/>
    </row>
    <row r="32621" spans="2:2">
      <c r="B32621" s="102"/>
    </row>
    <row r="32622" spans="2:2">
      <c r="B32622" s="102"/>
    </row>
    <row r="32623" spans="2:2">
      <c r="B32623" s="102"/>
    </row>
    <row r="32624" spans="2:2">
      <c r="B32624" s="102"/>
    </row>
    <row r="32625" spans="2:2">
      <c r="B32625" s="102"/>
    </row>
    <row r="32626" spans="2:2">
      <c r="B32626" s="102"/>
    </row>
    <row r="32627" spans="2:2">
      <c r="B32627" s="102"/>
    </row>
    <row r="32628" spans="2:2">
      <c r="B32628" s="102"/>
    </row>
    <row r="32629" spans="2:2">
      <c r="B32629" s="102"/>
    </row>
    <row r="32630" spans="2:2">
      <c r="B32630" s="102"/>
    </row>
    <row r="32631" spans="2:2">
      <c r="B32631" s="102"/>
    </row>
    <row r="32632" spans="2:2">
      <c r="B32632" s="102"/>
    </row>
    <row r="32633" spans="2:2">
      <c r="B32633" s="102"/>
    </row>
    <row r="32634" spans="2:2">
      <c r="B32634" s="102"/>
    </row>
    <row r="32635" spans="2:2">
      <c r="B32635" s="102"/>
    </row>
    <row r="32636" spans="2:2">
      <c r="B32636" s="102"/>
    </row>
    <row r="32637" spans="2:2">
      <c r="B32637" s="102"/>
    </row>
    <row r="32638" spans="2:2">
      <c r="B32638" s="102"/>
    </row>
    <row r="32639" spans="2:2">
      <c r="B32639" s="102"/>
    </row>
    <row r="32640" spans="2:2">
      <c r="B32640" s="102"/>
    </row>
    <row r="32641" spans="2:2">
      <c r="B32641" s="102"/>
    </row>
    <row r="32642" spans="2:2">
      <c r="B32642" s="102"/>
    </row>
    <row r="32643" spans="2:2">
      <c r="B32643" s="102"/>
    </row>
    <row r="32644" spans="2:2">
      <c r="B32644" s="102"/>
    </row>
    <row r="32645" spans="2:2">
      <c r="B32645" s="102"/>
    </row>
    <row r="32646" spans="2:2">
      <c r="B32646" s="102"/>
    </row>
    <row r="32647" spans="2:2">
      <c r="B32647" s="102"/>
    </row>
    <row r="32648" spans="2:2">
      <c r="B32648" s="102"/>
    </row>
    <row r="32649" spans="2:2">
      <c r="B32649" s="102"/>
    </row>
    <row r="32650" spans="2:2">
      <c r="B32650" s="102"/>
    </row>
    <row r="32651" spans="2:2">
      <c r="B32651" s="102"/>
    </row>
    <row r="32652" spans="2:2">
      <c r="B32652" s="102"/>
    </row>
    <row r="32653" spans="2:2">
      <c r="B32653" s="102"/>
    </row>
    <row r="32654" spans="2:2">
      <c r="B32654" s="102"/>
    </row>
    <row r="32655" spans="2:2">
      <c r="B32655" s="102"/>
    </row>
    <row r="32656" spans="2:2">
      <c r="B32656" s="102"/>
    </row>
    <row r="32657" spans="2:2">
      <c r="B32657" s="102"/>
    </row>
    <row r="32658" spans="2:2">
      <c r="B32658" s="102"/>
    </row>
    <row r="32659" spans="2:2">
      <c r="B32659" s="102"/>
    </row>
    <row r="32660" spans="2:2">
      <c r="B32660" s="102"/>
    </row>
    <row r="32661" spans="2:2">
      <c r="B32661" s="102"/>
    </row>
    <row r="32662" spans="2:2">
      <c r="B32662" s="102"/>
    </row>
    <row r="32663" spans="2:2">
      <c r="B32663" s="102"/>
    </row>
    <row r="32664" spans="2:2">
      <c r="B32664" s="102"/>
    </row>
    <row r="32665" spans="2:2">
      <c r="B32665" s="102"/>
    </row>
    <row r="32666" spans="2:2">
      <c r="B32666" s="102"/>
    </row>
    <row r="32667" spans="2:2">
      <c r="B32667" s="102"/>
    </row>
    <row r="32668" spans="2:2">
      <c r="B32668" s="102"/>
    </row>
    <row r="32669" spans="2:2">
      <c r="B32669" s="102"/>
    </row>
    <row r="32670" spans="2:2">
      <c r="B32670" s="102"/>
    </row>
    <row r="32671" spans="2:2">
      <c r="B32671" s="102"/>
    </row>
    <row r="32672" spans="2:2">
      <c r="B32672" s="102"/>
    </row>
    <row r="32673" spans="2:2">
      <c r="B32673" s="102"/>
    </row>
    <row r="32674" spans="2:2">
      <c r="B32674" s="102"/>
    </row>
    <row r="32675" spans="2:2">
      <c r="B32675" s="102"/>
    </row>
    <row r="32676" spans="2:2">
      <c r="B32676" s="102"/>
    </row>
    <row r="32677" spans="2:2">
      <c r="B32677" s="102"/>
    </row>
    <row r="32678" spans="2:2">
      <c r="B32678" s="102"/>
    </row>
    <row r="32679" spans="2:2">
      <c r="B32679" s="102"/>
    </row>
    <row r="32680" spans="2:2">
      <c r="B32680" s="102"/>
    </row>
    <row r="32681" spans="2:2">
      <c r="B32681" s="102"/>
    </row>
    <row r="32682" spans="2:2">
      <c r="B32682" s="102"/>
    </row>
    <row r="32683" spans="2:2">
      <c r="B32683" s="102"/>
    </row>
    <row r="32684" spans="2:2">
      <c r="B32684" s="102"/>
    </row>
    <row r="32685" spans="2:2">
      <c r="B32685" s="102"/>
    </row>
    <row r="32686" spans="2:2">
      <c r="B32686" s="102"/>
    </row>
    <row r="32687" spans="2:2">
      <c r="B32687" s="102"/>
    </row>
    <row r="32688" spans="2:2">
      <c r="B32688" s="102"/>
    </row>
    <row r="32689" spans="2:2">
      <c r="B32689" s="102"/>
    </row>
    <row r="32690" spans="2:2">
      <c r="B32690" s="102"/>
    </row>
    <row r="32691" spans="2:2">
      <c r="B32691" s="102"/>
    </row>
    <row r="32692" spans="2:2">
      <c r="B32692" s="102"/>
    </row>
    <row r="32693" spans="2:2">
      <c r="B32693" s="102"/>
    </row>
    <row r="32694" spans="2:2">
      <c r="B32694" s="102"/>
    </row>
    <row r="32695" spans="2:2">
      <c r="B32695" s="102"/>
    </row>
    <row r="32696" spans="2:2">
      <c r="B32696" s="102"/>
    </row>
    <row r="32697" spans="2:2">
      <c r="B32697" s="102"/>
    </row>
    <row r="32698" spans="2:2">
      <c r="B32698" s="102"/>
    </row>
    <row r="32699" spans="2:2">
      <c r="B32699" s="102"/>
    </row>
    <row r="32700" spans="2:2">
      <c r="B32700" s="102"/>
    </row>
    <row r="32701" spans="2:2">
      <c r="B32701" s="102"/>
    </row>
    <row r="32702" spans="2:2">
      <c r="B32702" s="102"/>
    </row>
    <row r="32703" spans="2:2">
      <c r="B32703" s="102"/>
    </row>
    <row r="32704" spans="2:2">
      <c r="B32704" s="102"/>
    </row>
    <row r="32705" spans="2:2">
      <c r="B32705" s="102"/>
    </row>
    <row r="32706" spans="2:2">
      <c r="B32706" s="102"/>
    </row>
    <row r="32707" spans="2:2">
      <c r="B32707" s="102"/>
    </row>
    <row r="32708" spans="2:2">
      <c r="B32708" s="102"/>
    </row>
    <row r="32709" spans="2:2">
      <c r="B32709" s="102"/>
    </row>
    <row r="32710" spans="2:2">
      <c r="B32710" s="102"/>
    </row>
    <row r="32711" spans="2:2">
      <c r="B32711" s="102"/>
    </row>
    <row r="32712" spans="2:2">
      <c r="B32712" s="102"/>
    </row>
    <row r="32713" spans="2:2">
      <c r="B32713" s="102"/>
    </row>
    <row r="32714" spans="2:2">
      <c r="B32714" s="102"/>
    </row>
    <row r="32715" spans="2:2">
      <c r="B32715" s="102"/>
    </row>
    <row r="32716" spans="2:2">
      <c r="B32716" s="102"/>
    </row>
    <row r="32717" spans="2:2">
      <c r="B32717" s="102"/>
    </row>
    <row r="32718" spans="2:2">
      <c r="B32718" s="102"/>
    </row>
    <row r="32719" spans="2:2">
      <c r="B32719" s="102"/>
    </row>
    <row r="32720" spans="2:2">
      <c r="B32720" s="102"/>
    </row>
    <row r="32721" spans="2:2">
      <c r="B32721" s="102"/>
    </row>
    <row r="32722" spans="2:2">
      <c r="B32722" s="102"/>
    </row>
    <row r="32723" spans="2:2">
      <c r="B32723" s="102"/>
    </row>
    <row r="32724" spans="2:2">
      <c r="B32724" s="102"/>
    </row>
    <row r="32725" spans="2:2">
      <c r="B32725" s="102"/>
    </row>
    <row r="32726" spans="2:2">
      <c r="B32726" s="102"/>
    </row>
    <row r="32727" spans="2:2">
      <c r="B32727" s="102"/>
    </row>
    <row r="32728" spans="2:2">
      <c r="B32728" s="102"/>
    </row>
    <row r="32729" spans="2:2">
      <c r="B32729" s="102"/>
    </row>
    <row r="32730" spans="2:2">
      <c r="B32730" s="102"/>
    </row>
    <row r="32731" spans="2:2">
      <c r="B32731" s="102"/>
    </row>
    <row r="32732" spans="2:2">
      <c r="B32732" s="102"/>
    </row>
    <row r="32733" spans="2:2">
      <c r="B32733" s="102"/>
    </row>
    <row r="32734" spans="2:2">
      <c r="B32734" s="102"/>
    </row>
    <row r="32735" spans="2:2">
      <c r="B32735" s="102"/>
    </row>
    <row r="32736" spans="2:2">
      <c r="B32736" s="102"/>
    </row>
    <row r="32737" spans="2:2">
      <c r="B32737" s="102"/>
    </row>
    <row r="32738" spans="2:2">
      <c r="B32738" s="102"/>
    </row>
    <row r="32739" spans="2:2">
      <c r="B32739" s="102"/>
    </row>
    <row r="32740" spans="2:2">
      <c r="B32740" s="102"/>
    </row>
    <row r="32741" spans="2:2">
      <c r="B32741" s="102"/>
    </row>
    <row r="32742" spans="2:2">
      <c r="B32742" s="102"/>
    </row>
    <row r="32743" spans="2:2">
      <c r="B32743" s="102"/>
    </row>
    <row r="32744" spans="2:2">
      <c r="B32744" s="102"/>
    </row>
    <row r="32745" spans="2:2">
      <c r="B32745" s="102"/>
    </row>
    <row r="32746" spans="2:2">
      <c r="B32746" s="102"/>
    </row>
    <row r="32747" spans="2:2">
      <c r="B32747" s="102"/>
    </row>
    <row r="32748" spans="2:2">
      <c r="B32748" s="102"/>
    </row>
    <row r="32749" spans="2:2">
      <c r="B32749" s="102"/>
    </row>
    <row r="32750" spans="2:2">
      <c r="B32750" s="102"/>
    </row>
    <row r="32751" spans="2:2">
      <c r="B32751" s="102"/>
    </row>
    <row r="32752" spans="2:2">
      <c r="B32752" s="102"/>
    </row>
    <row r="32753" spans="2:2">
      <c r="B32753" s="102"/>
    </row>
    <row r="32754" spans="2:2">
      <c r="B32754" s="102"/>
    </row>
    <row r="32755" spans="2:2">
      <c r="B32755" s="102"/>
    </row>
    <row r="32756" spans="2:2">
      <c r="B32756" s="102"/>
    </row>
    <row r="32757" spans="2:2">
      <c r="B32757" s="102"/>
    </row>
    <row r="32758" spans="2:2">
      <c r="B32758" s="102"/>
    </row>
    <row r="32759" spans="2:2">
      <c r="B32759" s="102"/>
    </row>
    <row r="32760" spans="2:2">
      <c r="B32760" s="102"/>
    </row>
    <row r="32761" spans="2:2">
      <c r="B32761" s="102"/>
    </row>
    <row r="32762" spans="2:2">
      <c r="B32762" s="102"/>
    </row>
    <row r="32763" spans="2:2">
      <c r="B32763" s="102"/>
    </row>
    <row r="32764" spans="2:2">
      <c r="B32764" s="102"/>
    </row>
    <row r="32765" spans="2:2">
      <c r="B32765" s="102"/>
    </row>
    <row r="32766" spans="2:2">
      <c r="B32766" s="102"/>
    </row>
    <row r="32767" spans="2:2">
      <c r="B32767" s="102"/>
    </row>
    <row r="32768" spans="2:2">
      <c r="B32768" s="102"/>
    </row>
    <row r="32769" spans="2:2">
      <c r="B32769" s="102"/>
    </row>
    <row r="32770" spans="2:2">
      <c r="B32770" s="102"/>
    </row>
    <row r="32771" spans="2:2">
      <c r="B32771" s="102"/>
    </row>
    <row r="32772" spans="2:2">
      <c r="B32772" s="102"/>
    </row>
    <row r="32773" spans="2:2">
      <c r="B32773" s="102"/>
    </row>
    <row r="32774" spans="2:2">
      <c r="B32774" s="102"/>
    </row>
    <row r="32775" spans="2:2">
      <c r="B32775" s="102"/>
    </row>
    <row r="32776" spans="2:2">
      <c r="B32776" s="102"/>
    </row>
    <row r="32777" spans="2:2">
      <c r="B32777" s="102"/>
    </row>
    <row r="32778" spans="2:2">
      <c r="B32778" s="102"/>
    </row>
    <row r="32779" spans="2:2">
      <c r="B32779" s="102"/>
    </row>
    <row r="32780" spans="2:2">
      <c r="B32780" s="102"/>
    </row>
    <row r="32781" spans="2:2">
      <c r="B32781" s="102"/>
    </row>
    <row r="32782" spans="2:2">
      <c r="B32782" s="102"/>
    </row>
    <row r="32783" spans="2:2">
      <c r="B32783" s="102"/>
    </row>
    <row r="32784" spans="2:2">
      <c r="B32784" s="102"/>
    </row>
    <row r="32785" spans="2:2">
      <c r="B32785" s="102"/>
    </row>
    <row r="32786" spans="2:2">
      <c r="B32786" s="102"/>
    </row>
    <row r="32787" spans="2:2">
      <c r="B32787" s="102"/>
    </row>
    <row r="32788" spans="2:2">
      <c r="B32788" s="102"/>
    </row>
    <row r="32789" spans="2:2">
      <c r="B32789" s="102"/>
    </row>
    <row r="32790" spans="2:2">
      <c r="B32790" s="102"/>
    </row>
    <row r="32791" spans="2:2">
      <c r="B32791" s="102"/>
    </row>
    <row r="32792" spans="2:2">
      <c r="B32792" s="102"/>
    </row>
    <row r="32793" spans="2:2">
      <c r="B32793" s="102"/>
    </row>
    <row r="32794" spans="2:2">
      <c r="B32794" s="102"/>
    </row>
    <row r="32795" spans="2:2">
      <c r="B32795" s="102"/>
    </row>
    <row r="32796" spans="2:2">
      <c r="B32796" s="102"/>
    </row>
    <row r="32797" spans="2:2">
      <c r="B32797" s="102"/>
    </row>
    <row r="32798" spans="2:2">
      <c r="B32798" s="102"/>
    </row>
    <row r="32799" spans="2:2">
      <c r="B32799" s="102"/>
    </row>
    <row r="32800" spans="2:2">
      <c r="B32800" s="102"/>
    </row>
    <row r="32801" spans="2:2">
      <c r="B32801" s="102"/>
    </row>
    <row r="32802" spans="2:2">
      <c r="B32802" s="102"/>
    </row>
    <row r="32803" spans="2:2">
      <c r="B32803" s="102"/>
    </row>
    <row r="32804" spans="2:2">
      <c r="B32804" s="102"/>
    </row>
    <row r="32805" spans="2:2">
      <c r="B32805" s="102"/>
    </row>
    <row r="32806" spans="2:2">
      <c r="B32806" s="102"/>
    </row>
    <row r="32807" spans="2:2">
      <c r="B32807" s="102"/>
    </row>
    <row r="32808" spans="2:2">
      <c r="B32808" s="102"/>
    </row>
    <row r="32809" spans="2:2">
      <c r="B32809" s="102"/>
    </row>
    <row r="32810" spans="2:2">
      <c r="B32810" s="102"/>
    </row>
    <row r="32811" spans="2:2">
      <c r="B32811" s="102"/>
    </row>
    <row r="32812" spans="2:2">
      <c r="B32812" s="102"/>
    </row>
    <row r="32813" spans="2:2">
      <c r="B32813" s="102"/>
    </row>
    <row r="32814" spans="2:2">
      <c r="B32814" s="102"/>
    </row>
    <row r="32815" spans="2:2">
      <c r="B32815" s="102"/>
    </row>
    <row r="32816" spans="2:2">
      <c r="B32816" s="102"/>
    </row>
    <row r="32817" spans="2:2">
      <c r="B32817" s="102"/>
    </row>
    <row r="32818" spans="2:2">
      <c r="B32818" s="102"/>
    </row>
    <row r="32819" spans="2:2">
      <c r="B32819" s="102"/>
    </row>
    <row r="32820" spans="2:2">
      <c r="B32820" s="102"/>
    </row>
    <row r="32821" spans="2:2">
      <c r="B32821" s="102"/>
    </row>
    <row r="32822" spans="2:2">
      <c r="B32822" s="102"/>
    </row>
    <row r="32823" spans="2:2">
      <c r="B32823" s="102"/>
    </row>
    <row r="32824" spans="2:2">
      <c r="B32824" s="102"/>
    </row>
    <row r="32825" spans="2:2">
      <c r="B32825" s="102"/>
    </row>
    <row r="32826" spans="2:2">
      <c r="B32826" s="102"/>
    </row>
    <row r="32827" spans="2:2">
      <c r="B32827" s="102"/>
    </row>
    <row r="32828" spans="2:2">
      <c r="B32828" s="102"/>
    </row>
    <row r="32829" spans="2:2">
      <c r="B32829" s="102"/>
    </row>
    <row r="32830" spans="2:2">
      <c r="B32830" s="102"/>
    </row>
    <row r="32831" spans="2:2">
      <c r="B32831" s="102"/>
    </row>
    <row r="32832" spans="2:2">
      <c r="B32832" s="102"/>
    </row>
    <row r="32833" spans="2:2">
      <c r="B32833" s="102"/>
    </row>
    <row r="32834" spans="2:2">
      <c r="B32834" s="102"/>
    </row>
    <row r="32835" spans="2:2">
      <c r="B32835" s="102"/>
    </row>
    <row r="32836" spans="2:2">
      <c r="B32836" s="102"/>
    </row>
    <row r="32837" spans="2:2">
      <c r="B32837" s="102"/>
    </row>
    <row r="32838" spans="2:2">
      <c r="B32838" s="102"/>
    </row>
    <row r="32839" spans="2:2">
      <c r="B32839" s="102"/>
    </row>
    <row r="32840" spans="2:2">
      <c r="B32840" s="102"/>
    </row>
    <row r="32841" spans="2:2">
      <c r="B32841" s="102"/>
    </row>
    <row r="32842" spans="2:2">
      <c r="B32842" s="102"/>
    </row>
    <row r="32843" spans="2:2">
      <c r="B32843" s="102"/>
    </row>
    <row r="32844" spans="2:2">
      <c r="B32844" s="102"/>
    </row>
    <row r="32845" spans="2:2">
      <c r="B32845" s="102"/>
    </row>
    <row r="32846" spans="2:2">
      <c r="B32846" s="102"/>
    </row>
    <row r="32847" spans="2:2">
      <c r="B32847" s="102"/>
    </row>
    <row r="32848" spans="2:2">
      <c r="B32848" s="102"/>
    </row>
    <row r="32849" spans="2:2">
      <c r="B32849" s="102"/>
    </row>
    <row r="32850" spans="2:2">
      <c r="B32850" s="102"/>
    </row>
    <row r="32851" spans="2:2">
      <c r="B32851" s="102"/>
    </row>
    <row r="32852" spans="2:2">
      <c r="B32852" s="102"/>
    </row>
    <row r="32853" spans="2:2">
      <c r="B32853" s="102"/>
    </row>
    <row r="32854" spans="2:2">
      <c r="B32854" s="102"/>
    </row>
    <row r="32855" spans="2:2">
      <c r="B32855" s="102"/>
    </row>
    <row r="32856" spans="2:2">
      <c r="B32856" s="102"/>
    </row>
    <row r="32857" spans="2:2">
      <c r="B32857" s="102"/>
    </row>
    <row r="32858" spans="2:2">
      <c r="B32858" s="102"/>
    </row>
    <row r="32859" spans="2:2">
      <c r="B32859" s="102"/>
    </row>
    <row r="32860" spans="2:2">
      <c r="B32860" s="102"/>
    </row>
    <row r="32861" spans="2:2">
      <c r="B32861" s="102"/>
    </row>
    <row r="32862" spans="2:2">
      <c r="B32862" s="102"/>
    </row>
    <row r="32863" spans="2:2">
      <c r="B32863" s="102"/>
    </row>
    <row r="32864" spans="2:2">
      <c r="B32864" s="102"/>
    </row>
    <row r="32865" spans="2:2">
      <c r="B32865" s="102"/>
    </row>
    <row r="32866" spans="2:2">
      <c r="B32866" s="102"/>
    </row>
    <row r="32867" spans="2:2">
      <c r="B32867" s="102"/>
    </row>
    <row r="32868" spans="2:2">
      <c r="B32868" s="102"/>
    </row>
    <row r="32869" spans="2:2">
      <c r="B32869" s="102"/>
    </row>
    <row r="32870" spans="2:2">
      <c r="B32870" s="102"/>
    </row>
    <row r="32871" spans="2:2">
      <c r="B32871" s="102"/>
    </row>
    <row r="32872" spans="2:2">
      <c r="B32872" s="102"/>
    </row>
    <row r="32873" spans="2:2">
      <c r="B32873" s="102"/>
    </row>
    <row r="32874" spans="2:2">
      <c r="B32874" s="102"/>
    </row>
    <row r="32875" spans="2:2">
      <c r="B32875" s="102"/>
    </row>
    <row r="32876" spans="2:2">
      <c r="B32876" s="102"/>
    </row>
    <row r="32877" spans="2:2">
      <c r="B32877" s="102"/>
    </row>
    <row r="32878" spans="2:2">
      <c r="B32878" s="102"/>
    </row>
    <row r="32879" spans="2:2">
      <c r="B32879" s="102"/>
    </row>
    <row r="32880" spans="2:2">
      <c r="B32880" s="102"/>
    </row>
    <row r="32881" spans="2:2">
      <c r="B32881" s="102"/>
    </row>
    <row r="32882" spans="2:2">
      <c r="B32882" s="102"/>
    </row>
    <row r="32883" spans="2:2">
      <c r="B32883" s="102"/>
    </row>
    <row r="32884" spans="2:2">
      <c r="B32884" s="102"/>
    </row>
    <row r="32885" spans="2:2">
      <c r="B32885" s="102"/>
    </row>
    <row r="32886" spans="2:2">
      <c r="B32886" s="102"/>
    </row>
    <row r="32887" spans="2:2">
      <c r="B32887" s="102"/>
    </row>
    <row r="32888" spans="2:2">
      <c r="B32888" s="102"/>
    </row>
    <row r="32889" spans="2:2">
      <c r="B32889" s="102"/>
    </row>
    <row r="32890" spans="2:2">
      <c r="B32890" s="102"/>
    </row>
    <row r="32891" spans="2:2">
      <c r="B32891" s="102"/>
    </row>
    <row r="32892" spans="2:2">
      <c r="B32892" s="102"/>
    </row>
    <row r="32893" spans="2:2">
      <c r="B32893" s="102"/>
    </row>
    <row r="32894" spans="2:2">
      <c r="B32894" s="102"/>
    </row>
    <row r="32895" spans="2:2">
      <c r="B32895" s="102"/>
    </row>
    <row r="32896" spans="2:2">
      <c r="B32896" s="102"/>
    </row>
    <row r="32897" spans="2:2">
      <c r="B32897" s="102"/>
    </row>
    <row r="32898" spans="2:2">
      <c r="B32898" s="102"/>
    </row>
    <row r="32899" spans="2:2">
      <c r="B32899" s="102"/>
    </row>
    <row r="32900" spans="2:2">
      <c r="B32900" s="102"/>
    </row>
    <row r="32901" spans="2:2">
      <c r="B32901" s="102"/>
    </row>
    <row r="32902" spans="2:2">
      <c r="B32902" s="102"/>
    </row>
    <row r="32903" spans="2:2">
      <c r="B32903" s="102"/>
    </row>
    <row r="32904" spans="2:2">
      <c r="B32904" s="102"/>
    </row>
    <row r="32905" spans="2:2">
      <c r="B32905" s="102"/>
    </row>
    <row r="32906" spans="2:2">
      <c r="B32906" s="102"/>
    </row>
    <row r="32907" spans="2:2">
      <c r="B32907" s="102"/>
    </row>
    <row r="32908" spans="2:2">
      <c r="B32908" s="102"/>
    </row>
    <row r="32909" spans="2:2">
      <c r="B32909" s="102"/>
    </row>
    <row r="32910" spans="2:2">
      <c r="B32910" s="102"/>
    </row>
    <row r="32911" spans="2:2">
      <c r="B32911" s="102"/>
    </row>
    <row r="32912" spans="2:2">
      <c r="B32912" s="102"/>
    </row>
    <row r="32913" spans="2:2">
      <c r="B32913" s="102"/>
    </row>
    <row r="32914" spans="2:2">
      <c r="B32914" s="102"/>
    </row>
    <row r="32915" spans="2:2">
      <c r="B32915" s="102"/>
    </row>
    <row r="32916" spans="2:2">
      <c r="B32916" s="102"/>
    </row>
    <row r="32917" spans="2:2">
      <c r="B32917" s="102"/>
    </row>
    <row r="32918" spans="2:2">
      <c r="B32918" s="102"/>
    </row>
    <row r="32919" spans="2:2">
      <c r="B32919" s="102"/>
    </row>
    <row r="32920" spans="2:2">
      <c r="B32920" s="102"/>
    </row>
    <row r="32921" spans="2:2">
      <c r="B32921" s="102"/>
    </row>
    <row r="32922" spans="2:2">
      <c r="B32922" s="102"/>
    </row>
    <row r="32923" spans="2:2">
      <c r="B32923" s="102"/>
    </row>
    <row r="32924" spans="2:2">
      <c r="B32924" s="102"/>
    </row>
    <row r="32925" spans="2:2">
      <c r="B32925" s="102"/>
    </row>
    <row r="32926" spans="2:2">
      <c r="B32926" s="102"/>
    </row>
    <row r="32927" spans="2:2">
      <c r="B32927" s="102"/>
    </row>
    <row r="32928" spans="2:2">
      <c r="B32928" s="102"/>
    </row>
    <row r="32929" spans="2:2">
      <c r="B32929" s="102"/>
    </row>
    <row r="32930" spans="2:2">
      <c r="B32930" s="102"/>
    </row>
    <row r="32931" spans="2:2">
      <c r="B32931" s="102"/>
    </row>
    <row r="32932" spans="2:2">
      <c r="B32932" s="102"/>
    </row>
    <row r="32933" spans="2:2">
      <c r="B32933" s="102"/>
    </row>
    <row r="32934" spans="2:2">
      <c r="B32934" s="102"/>
    </row>
    <row r="32935" spans="2:2">
      <c r="B32935" s="102"/>
    </row>
    <row r="32936" spans="2:2">
      <c r="B32936" s="102"/>
    </row>
    <row r="32937" spans="2:2">
      <c r="B32937" s="102"/>
    </row>
    <row r="32938" spans="2:2">
      <c r="B32938" s="102"/>
    </row>
    <row r="32939" spans="2:2">
      <c r="B32939" s="102"/>
    </row>
    <row r="32940" spans="2:2">
      <c r="B32940" s="102"/>
    </row>
    <row r="32941" spans="2:2">
      <c r="B32941" s="102"/>
    </row>
    <row r="32942" spans="2:2">
      <c r="B32942" s="102"/>
    </row>
    <row r="32943" spans="2:2">
      <c r="B32943" s="102"/>
    </row>
    <row r="32944" spans="2:2">
      <c r="B32944" s="102"/>
    </row>
    <row r="32945" spans="2:2">
      <c r="B32945" s="102"/>
    </row>
    <row r="32946" spans="2:2">
      <c r="B32946" s="102"/>
    </row>
    <row r="32947" spans="2:2">
      <c r="B32947" s="102"/>
    </row>
    <row r="32948" spans="2:2">
      <c r="B32948" s="102"/>
    </row>
    <row r="32949" spans="2:2">
      <c r="B32949" s="102"/>
    </row>
    <row r="32950" spans="2:2">
      <c r="B32950" s="102"/>
    </row>
    <row r="32951" spans="2:2">
      <c r="B32951" s="102"/>
    </row>
    <row r="32952" spans="2:2">
      <c r="B32952" s="102"/>
    </row>
    <row r="32953" spans="2:2">
      <c r="B32953" s="102"/>
    </row>
    <row r="32954" spans="2:2">
      <c r="B32954" s="102"/>
    </row>
    <row r="32955" spans="2:2">
      <c r="B32955" s="102"/>
    </row>
    <row r="32956" spans="2:2">
      <c r="B32956" s="102"/>
    </row>
    <row r="32957" spans="2:2">
      <c r="B32957" s="102"/>
    </row>
    <row r="32958" spans="2:2">
      <c r="B32958" s="102"/>
    </row>
    <row r="32959" spans="2:2">
      <c r="B32959" s="102"/>
    </row>
    <row r="32960" spans="2:2">
      <c r="B32960" s="102"/>
    </row>
    <row r="32961" spans="2:2">
      <c r="B32961" s="102"/>
    </row>
    <row r="32962" spans="2:2">
      <c r="B32962" s="102"/>
    </row>
    <row r="32963" spans="2:2">
      <c r="B32963" s="102"/>
    </row>
    <row r="32964" spans="2:2">
      <c r="B32964" s="102"/>
    </row>
    <row r="32965" spans="2:2">
      <c r="B32965" s="102"/>
    </row>
    <row r="32966" spans="2:2">
      <c r="B32966" s="102"/>
    </row>
    <row r="32967" spans="2:2">
      <c r="B32967" s="102"/>
    </row>
    <row r="32968" spans="2:2">
      <c r="B32968" s="102"/>
    </row>
    <row r="32969" spans="2:2">
      <c r="B32969" s="102"/>
    </row>
    <row r="32970" spans="2:2">
      <c r="B32970" s="102"/>
    </row>
    <row r="32971" spans="2:2">
      <c r="B32971" s="102"/>
    </row>
    <row r="32972" spans="2:2">
      <c r="B32972" s="102"/>
    </row>
    <row r="32973" spans="2:2">
      <c r="B32973" s="102"/>
    </row>
    <row r="32974" spans="2:2">
      <c r="B32974" s="102"/>
    </row>
    <row r="32975" spans="2:2">
      <c r="B32975" s="102"/>
    </row>
    <row r="32976" spans="2:2">
      <c r="B32976" s="102"/>
    </row>
    <row r="32977" spans="2:2">
      <c r="B32977" s="102"/>
    </row>
    <row r="32978" spans="2:2">
      <c r="B32978" s="102"/>
    </row>
    <row r="32979" spans="2:2">
      <c r="B32979" s="102"/>
    </row>
    <row r="32980" spans="2:2">
      <c r="B32980" s="102"/>
    </row>
    <row r="32981" spans="2:2">
      <c r="B32981" s="102"/>
    </row>
    <row r="32982" spans="2:2">
      <c r="B32982" s="102"/>
    </row>
    <row r="32983" spans="2:2">
      <c r="B32983" s="102"/>
    </row>
    <row r="32984" spans="2:2">
      <c r="B32984" s="102"/>
    </row>
    <row r="32985" spans="2:2">
      <c r="B32985" s="102"/>
    </row>
    <row r="32986" spans="2:2">
      <c r="B32986" s="102"/>
    </row>
    <row r="32987" spans="2:2">
      <c r="B32987" s="102"/>
    </row>
    <row r="32988" spans="2:2">
      <c r="B32988" s="102"/>
    </row>
    <row r="32989" spans="2:2">
      <c r="B32989" s="102"/>
    </row>
    <row r="32990" spans="2:2">
      <c r="B32990" s="102"/>
    </row>
    <row r="32991" spans="2:2">
      <c r="B32991" s="102"/>
    </row>
    <row r="32992" spans="2:2">
      <c r="B32992" s="102"/>
    </row>
    <row r="32993" spans="2:2">
      <c r="B32993" s="102"/>
    </row>
    <row r="32994" spans="2:2">
      <c r="B32994" s="102"/>
    </row>
    <row r="32995" spans="2:2">
      <c r="B32995" s="102"/>
    </row>
    <row r="32996" spans="2:2">
      <c r="B32996" s="102"/>
    </row>
    <row r="32997" spans="2:2">
      <c r="B32997" s="102"/>
    </row>
    <row r="32998" spans="2:2">
      <c r="B32998" s="102"/>
    </row>
    <row r="32999" spans="2:2">
      <c r="B32999" s="102"/>
    </row>
    <row r="33000" spans="2:2">
      <c r="B33000" s="102"/>
    </row>
    <row r="33001" spans="2:2">
      <c r="B33001" s="102"/>
    </row>
    <row r="33002" spans="2:2">
      <c r="B33002" s="102"/>
    </row>
    <row r="33003" spans="2:2">
      <c r="B33003" s="102"/>
    </row>
    <row r="33004" spans="2:2">
      <c r="B33004" s="102"/>
    </row>
    <row r="33005" spans="2:2">
      <c r="B33005" s="102"/>
    </row>
    <row r="33006" spans="2:2">
      <c r="B33006" s="102"/>
    </row>
    <row r="33007" spans="2:2">
      <c r="B33007" s="102"/>
    </row>
    <row r="33008" spans="2:2">
      <c r="B33008" s="102"/>
    </row>
    <row r="33009" spans="2:2">
      <c r="B33009" s="102"/>
    </row>
    <row r="33010" spans="2:2">
      <c r="B33010" s="102"/>
    </row>
    <row r="33011" spans="2:2">
      <c r="B33011" s="102"/>
    </row>
    <row r="33012" spans="2:2">
      <c r="B33012" s="102"/>
    </row>
    <row r="33013" spans="2:2">
      <c r="B33013" s="102"/>
    </row>
    <row r="33014" spans="2:2">
      <c r="B33014" s="102"/>
    </row>
    <row r="33015" spans="2:2">
      <c r="B33015" s="102"/>
    </row>
    <row r="33016" spans="2:2">
      <c r="B33016" s="102"/>
    </row>
    <row r="33017" spans="2:2">
      <c r="B33017" s="102"/>
    </row>
    <row r="33018" spans="2:2">
      <c r="B33018" s="102"/>
    </row>
    <row r="33019" spans="2:2">
      <c r="B33019" s="102"/>
    </row>
    <row r="33020" spans="2:2">
      <c r="B33020" s="102"/>
    </row>
    <row r="33021" spans="2:2">
      <c r="B33021" s="102"/>
    </row>
    <row r="33022" spans="2:2">
      <c r="B33022" s="102"/>
    </row>
    <row r="33023" spans="2:2">
      <c r="B33023" s="102"/>
    </row>
    <row r="33024" spans="2:2">
      <c r="B33024" s="102"/>
    </row>
    <row r="33025" spans="2:2">
      <c r="B33025" s="102"/>
    </row>
    <row r="33026" spans="2:2">
      <c r="B33026" s="102"/>
    </row>
    <row r="33027" spans="2:2">
      <c r="B33027" s="102"/>
    </row>
    <row r="33028" spans="2:2">
      <c r="B33028" s="102"/>
    </row>
    <row r="33029" spans="2:2">
      <c r="B33029" s="102"/>
    </row>
    <row r="33030" spans="2:2">
      <c r="B33030" s="102"/>
    </row>
    <row r="33031" spans="2:2">
      <c r="B33031" s="102"/>
    </row>
    <row r="33032" spans="2:2">
      <c r="B33032" s="102"/>
    </row>
    <row r="33033" spans="2:2">
      <c r="B33033" s="102"/>
    </row>
    <row r="33034" spans="2:2">
      <c r="B33034" s="102"/>
    </row>
    <row r="33035" spans="2:2">
      <c r="B33035" s="102"/>
    </row>
    <row r="33036" spans="2:2">
      <c r="B33036" s="102"/>
    </row>
    <row r="33037" spans="2:2">
      <c r="B33037" s="102"/>
    </row>
    <row r="33038" spans="2:2">
      <c r="B33038" s="102"/>
    </row>
    <row r="33039" spans="2:2">
      <c r="B33039" s="102"/>
    </row>
    <row r="33040" spans="2:2">
      <c r="B33040" s="102"/>
    </row>
    <row r="33041" spans="2:2">
      <c r="B33041" s="102"/>
    </row>
    <row r="33042" spans="2:2">
      <c r="B33042" s="102"/>
    </row>
    <row r="33043" spans="2:2">
      <c r="B33043" s="102"/>
    </row>
    <row r="33044" spans="2:2">
      <c r="B33044" s="102"/>
    </row>
    <row r="33045" spans="2:2">
      <c r="B33045" s="102"/>
    </row>
    <row r="33046" spans="2:2">
      <c r="B33046" s="102"/>
    </row>
    <row r="33047" spans="2:2">
      <c r="B33047" s="102"/>
    </row>
    <row r="33048" spans="2:2">
      <c r="B33048" s="102"/>
    </row>
    <row r="33049" spans="2:2">
      <c r="B33049" s="102"/>
    </row>
    <row r="33050" spans="2:2">
      <c r="B33050" s="102"/>
    </row>
    <row r="33051" spans="2:2">
      <c r="B33051" s="102"/>
    </row>
    <row r="33052" spans="2:2">
      <c r="B33052" s="102"/>
    </row>
    <row r="33053" spans="2:2">
      <c r="B33053" s="102"/>
    </row>
    <row r="33054" spans="2:2">
      <c r="B33054" s="102"/>
    </row>
    <row r="33055" spans="2:2">
      <c r="B33055" s="102"/>
    </row>
    <row r="33056" spans="2:2">
      <c r="B33056" s="102"/>
    </row>
    <row r="33057" spans="2:2">
      <c r="B33057" s="102"/>
    </row>
    <row r="33058" spans="2:2">
      <c r="B33058" s="102"/>
    </row>
    <row r="33059" spans="2:2">
      <c r="B33059" s="102"/>
    </row>
    <row r="33060" spans="2:2">
      <c r="B33060" s="102"/>
    </row>
    <row r="33061" spans="2:2">
      <c r="B33061" s="102"/>
    </row>
    <row r="33062" spans="2:2">
      <c r="B33062" s="102"/>
    </row>
    <row r="33063" spans="2:2">
      <c r="B33063" s="102"/>
    </row>
    <row r="33064" spans="2:2">
      <c r="B33064" s="102"/>
    </row>
    <row r="33065" spans="2:2">
      <c r="B33065" s="102"/>
    </row>
    <row r="33066" spans="2:2">
      <c r="B33066" s="102"/>
    </row>
    <row r="33067" spans="2:2">
      <c r="B33067" s="102"/>
    </row>
    <row r="33068" spans="2:2">
      <c r="B33068" s="102"/>
    </row>
    <row r="33069" spans="2:2">
      <c r="B33069" s="102"/>
    </row>
    <row r="33070" spans="2:2">
      <c r="B33070" s="102"/>
    </row>
    <row r="33071" spans="2:2">
      <c r="B33071" s="102"/>
    </row>
    <row r="33072" spans="2:2">
      <c r="B33072" s="102"/>
    </row>
    <row r="33073" spans="2:2">
      <c r="B33073" s="102"/>
    </row>
    <row r="33074" spans="2:2">
      <c r="B33074" s="102"/>
    </row>
    <row r="33075" spans="2:2">
      <c r="B33075" s="102"/>
    </row>
    <row r="33076" spans="2:2">
      <c r="B33076" s="102"/>
    </row>
    <row r="33077" spans="2:2">
      <c r="B33077" s="102"/>
    </row>
    <row r="33078" spans="2:2">
      <c r="B33078" s="102"/>
    </row>
    <row r="33079" spans="2:2">
      <c r="B33079" s="102"/>
    </row>
    <row r="33080" spans="2:2">
      <c r="B33080" s="102"/>
    </row>
    <row r="33081" spans="2:2">
      <c r="B33081" s="102"/>
    </row>
    <row r="33082" spans="2:2">
      <c r="B33082" s="102"/>
    </row>
    <row r="33083" spans="2:2">
      <c r="B33083" s="102"/>
    </row>
    <row r="33084" spans="2:2">
      <c r="B33084" s="102"/>
    </row>
    <row r="33085" spans="2:2">
      <c r="B33085" s="102"/>
    </row>
    <row r="33086" spans="2:2">
      <c r="B33086" s="102"/>
    </row>
    <row r="33087" spans="2:2">
      <c r="B33087" s="102"/>
    </row>
    <row r="33088" spans="2:2">
      <c r="B33088" s="102"/>
    </row>
    <row r="33089" spans="2:2">
      <c r="B33089" s="102"/>
    </row>
    <row r="33090" spans="2:2">
      <c r="B33090" s="102"/>
    </row>
    <row r="33091" spans="2:2">
      <c r="B33091" s="102"/>
    </row>
    <row r="33092" spans="2:2">
      <c r="B33092" s="102"/>
    </row>
    <row r="33093" spans="2:2">
      <c r="B33093" s="102"/>
    </row>
    <row r="33094" spans="2:2">
      <c r="B33094" s="102"/>
    </row>
    <row r="33095" spans="2:2">
      <c r="B33095" s="102"/>
    </row>
    <row r="33096" spans="2:2">
      <c r="B33096" s="102"/>
    </row>
    <row r="33097" spans="2:2">
      <c r="B33097" s="102"/>
    </row>
    <row r="33098" spans="2:2">
      <c r="B33098" s="102"/>
    </row>
    <row r="33099" spans="2:2">
      <c r="B33099" s="102"/>
    </row>
    <row r="33100" spans="2:2">
      <c r="B33100" s="102"/>
    </row>
    <row r="33101" spans="2:2">
      <c r="B33101" s="102"/>
    </row>
    <row r="33102" spans="2:2">
      <c r="B33102" s="102"/>
    </row>
    <row r="33103" spans="2:2">
      <c r="B33103" s="102"/>
    </row>
    <row r="33104" spans="2:2">
      <c r="B33104" s="102"/>
    </row>
    <row r="33105" spans="2:2">
      <c r="B33105" s="102"/>
    </row>
    <row r="33106" spans="2:2">
      <c r="B33106" s="102"/>
    </row>
    <row r="33107" spans="2:2">
      <c r="B33107" s="102"/>
    </row>
    <row r="33108" spans="2:2">
      <c r="B33108" s="102"/>
    </row>
    <row r="33109" spans="2:2">
      <c r="B33109" s="102"/>
    </row>
    <row r="33110" spans="2:2">
      <c r="B33110" s="102"/>
    </row>
    <row r="33111" spans="2:2">
      <c r="B33111" s="102"/>
    </row>
    <row r="33112" spans="2:2">
      <c r="B33112" s="102"/>
    </row>
    <row r="33113" spans="2:2">
      <c r="B33113" s="102"/>
    </row>
    <row r="33114" spans="2:2">
      <c r="B33114" s="102"/>
    </row>
    <row r="33115" spans="2:2">
      <c r="B33115" s="102"/>
    </row>
    <row r="33116" spans="2:2">
      <c r="B33116" s="102"/>
    </row>
    <row r="33117" spans="2:2">
      <c r="B33117" s="102"/>
    </row>
    <row r="33118" spans="2:2">
      <c r="B33118" s="102"/>
    </row>
    <row r="33119" spans="2:2">
      <c r="B33119" s="102"/>
    </row>
    <row r="33120" spans="2:2">
      <c r="B33120" s="102"/>
    </row>
    <row r="33121" spans="2:2">
      <c r="B33121" s="102"/>
    </row>
    <row r="33122" spans="2:2">
      <c r="B33122" s="102"/>
    </row>
    <row r="33123" spans="2:2">
      <c r="B33123" s="102"/>
    </row>
    <row r="33124" spans="2:2">
      <c r="B33124" s="102"/>
    </row>
    <row r="33125" spans="2:2">
      <c r="B33125" s="102"/>
    </row>
    <row r="33126" spans="2:2">
      <c r="B33126" s="102"/>
    </row>
    <row r="33127" spans="2:2">
      <c r="B33127" s="102"/>
    </row>
    <row r="33128" spans="2:2">
      <c r="B33128" s="102"/>
    </row>
    <row r="33129" spans="2:2">
      <c r="B33129" s="102"/>
    </row>
    <row r="33130" spans="2:2">
      <c r="B33130" s="102"/>
    </row>
    <row r="33131" spans="2:2">
      <c r="B33131" s="102"/>
    </row>
    <row r="33132" spans="2:2">
      <c r="B33132" s="102"/>
    </row>
    <row r="33133" spans="2:2">
      <c r="B33133" s="102"/>
    </row>
    <row r="33134" spans="2:2">
      <c r="B33134" s="102"/>
    </row>
    <row r="33135" spans="2:2">
      <c r="B33135" s="102"/>
    </row>
    <row r="33136" spans="2:2">
      <c r="B33136" s="102"/>
    </row>
    <row r="33137" spans="2:2">
      <c r="B33137" s="102"/>
    </row>
    <row r="33138" spans="2:2">
      <c r="B33138" s="102"/>
    </row>
    <row r="33139" spans="2:2">
      <c r="B33139" s="102"/>
    </row>
    <row r="33140" spans="2:2">
      <c r="B33140" s="102"/>
    </row>
    <row r="33141" spans="2:2">
      <c r="B33141" s="102"/>
    </row>
    <row r="33142" spans="2:2">
      <c r="B33142" s="102"/>
    </row>
    <row r="33143" spans="2:2">
      <c r="B33143" s="102"/>
    </row>
    <row r="33144" spans="2:2">
      <c r="B33144" s="102"/>
    </row>
    <row r="33145" spans="2:2">
      <c r="B33145" s="102"/>
    </row>
    <row r="33146" spans="2:2">
      <c r="B33146" s="102"/>
    </row>
    <row r="33147" spans="2:2">
      <c r="B33147" s="102"/>
    </row>
    <row r="33148" spans="2:2">
      <c r="B33148" s="102"/>
    </row>
    <row r="33149" spans="2:2">
      <c r="B33149" s="102"/>
    </row>
    <row r="33150" spans="2:2">
      <c r="B33150" s="102"/>
    </row>
    <row r="33151" spans="2:2">
      <c r="B33151" s="102"/>
    </row>
    <row r="33152" spans="2:2">
      <c r="B33152" s="102"/>
    </row>
    <row r="33153" spans="2:2">
      <c r="B33153" s="102"/>
    </row>
    <row r="33154" spans="2:2">
      <c r="B33154" s="102"/>
    </row>
    <row r="33155" spans="2:2">
      <c r="B33155" s="102"/>
    </row>
    <row r="33156" spans="2:2">
      <c r="B33156" s="102"/>
    </row>
    <row r="33157" spans="2:2">
      <c r="B33157" s="102"/>
    </row>
    <row r="33158" spans="2:2">
      <c r="B33158" s="102"/>
    </row>
    <row r="33159" spans="2:2">
      <c r="B33159" s="102"/>
    </row>
    <row r="33160" spans="2:2">
      <c r="B33160" s="102"/>
    </row>
    <row r="33161" spans="2:2">
      <c r="B33161" s="102"/>
    </row>
    <row r="33162" spans="2:2">
      <c r="B33162" s="102"/>
    </row>
    <row r="33163" spans="2:2">
      <c r="B33163" s="102"/>
    </row>
    <row r="33164" spans="2:2">
      <c r="B33164" s="102"/>
    </row>
    <row r="33165" spans="2:2">
      <c r="B33165" s="102"/>
    </row>
    <row r="33166" spans="2:2">
      <c r="B33166" s="102"/>
    </row>
    <row r="33167" spans="2:2">
      <c r="B33167" s="102"/>
    </row>
    <row r="33168" spans="2:2">
      <c r="B33168" s="102"/>
    </row>
    <row r="33169" spans="2:2">
      <c r="B33169" s="102"/>
    </row>
    <row r="33170" spans="2:2">
      <c r="B33170" s="102"/>
    </row>
    <row r="33171" spans="2:2">
      <c r="B33171" s="102"/>
    </row>
    <row r="33172" spans="2:2">
      <c r="B33172" s="102"/>
    </row>
    <row r="33173" spans="2:2">
      <c r="B33173" s="102"/>
    </row>
    <row r="33174" spans="2:2">
      <c r="B33174" s="102"/>
    </row>
    <row r="33175" spans="2:2">
      <c r="B33175" s="102"/>
    </row>
    <row r="33176" spans="2:2">
      <c r="B33176" s="102"/>
    </row>
    <row r="33177" spans="2:2">
      <c r="B33177" s="102"/>
    </row>
    <row r="33178" spans="2:2">
      <c r="B33178" s="102"/>
    </row>
    <row r="33179" spans="2:2">
      <c r="B33179" s="102"/>
    </row>
    <row r="33180" spans="2:2">
      <c r="B33180" s="102"/>
    </row>
    <row r="33181" spans="2:2">
      <c r="B33181" s="102"/>
    </row>
    <row r="33182" spans="2:2">
      <c r="B33182" s="102"/>
    </row>
    <row r="33183" spans="2:2">
      <c r="B33183" s="102"/>
    </row>
    <row r="33184" spans="2:2">
      <c r="B33184" s="102"/>
    </row>
    <row r="33185" spans="2:2">
      <c r="B33185" s="102"/>
    </row>
    <row r="33186" spans="2:2">
      <c r="B33186" s="102"/>
    </row>
    <row r="33187" spans="2:2">
      <c r="B33187" s="102"/>
    </row>
    <row r="33188" spans="2:2">
      <c r="B33188" s="102"/>
    </row>
    <row r="33189" spans="2:2">
      <c r="B33189" s="102"/>
    </row>
    <row r="33190" spans="2:2">
      <c r="B33190" s="102"/>
    </row>
    <row r="33191" spans="2:2">
      <c r="B33191" s="102"/>
    </row>
    <row r="33192" spans="2:2">
      <c r="B33192" s="102"/>
    </row>
    <row r="33193" spans="2:2">
      <c r="B33193" s="102"/>
    </row>
    <row r="33194" spans="2:2">
      <c r="B33194" s="102"/>
    </row>
    <row r="33195" spans="2:2">
      <c r="B33195" s="102"/>
    </row>
    <row r="33196" spans="2:2">
      <c r="B33196" s="102"/>
    </row>
    <row r="33197" spans="2:2">
      <c r="B33197" s="102"/>
    </row>
    <row r="33198" spans="2:2">
      <c r="B33198" s="102"/>
    </row>
    <row r="33199" spans="2:2">
      <c r="B33199" s="102"/>
    </row>
    <row r="33200" spans="2:2">
      <c r="B33200" s="102"/>
    </row>
    <row r="33201" spans="2:2">
      <c r="B33201" s="102"/>
    </row>
    <row r="33202" spans="2:2">
      <c r="B33202" s="102"/>
    </row>
    <row r="33203" spans="2:2">
      <c r="B33203" s="102"/>
    </row>
    <row r="33204" spans="2:2">
      <c r="B33204" s="102"/>
    </row>
    <row r="33205" spans="2:2">
      <c r="B33205" s="102"/>
    </row>
    <row r="33206" spans="2:2">
      <c r="B33206" s="102"/>
    </row>
    <row r="33207" spans="2:2">
      <c r="B33207" s="102"/>
    </row>
    <row r="33208" spans="2:2">
      <c r="B33208" s="102"/>
    </row>
    <row r="33209" spans="2:2">
      <c r="B33209" s="102"/>
    </row>
    <row r="33210" spans="2:2">
      <c r="B33210" s="102"/>
    </row>
    <row r="33211" spans="2:2">
      <c r="B33211" s="102"/>
    </row>
    <row r="33212" spans="2:2">
      <c r="B33212" s="102"/>
    </row>
    <row r="33213" spans="2:2">
      <c r="B33213" s="102"/>
    </row>
    <row r="33214" spans="2:2">
      <c r="B33214" s="102"/>
    </row>
    <row r="33215" spans="2:2">
      <c r="B33215" s="102"/>
    </row>
    <row r="33216" spans="2:2">
      <c r="B33216" s="102"/>
    </row>
    <row r="33217" spans="2:2">
      <c r="B33217" s="102"/>
    </row>
    <row r="33218" spans="2:2">
      <c r="B33218" s="102"/>
    </row>
    <row r="33219" spans="2:2">
      <c r="B33219" s="102"/>
    </row>
    <row r="33220" spans="2:2">
      <c r="B33220" s="102"/>
    </row>
    <row r="33221" spans="2:2">
      <c r="B33221" s="102"/>
    </row>
    <row r="33222" spans="2:2">
      <c r="B33222" s="102"/>
    </row>
    <row r="33223" spans="2:2">
      <c r="B33223" s="102"/>
    </row>
    <row r="33224" spans="2:2">
      <c r="B33224" s="102"/>
    </row>
    <row r="33225" spans="2:2">
      <c r="B33225" s="102"/>
    </row>
    <row r="33226" spans="2:2">
      <c r="B33226" s="102"/>
    </row>
    <row r="33227" spans="2:2">
      <c r="B33227" s="102"/>
    </row>
    <row r="33228" spans="2:2">
      <c r="B33228" s="102"/>
    </row>
    <row r="33229" spans="2:2">
      <c r="B33229" s="102"/>
    </row>
    <row r="33230" spans="2:2">
      <c r="B33230" s="102"/>
    </row>
    <row r="33231" spans="2:2">
      <c r="B33231" s="102"/>
    </row>
    <row r="33232" spans="2:2">
      <c r="B33232" s="102"/>
    </row>
    <row r="33233" spans="2:2">
      <c r="B33233" s="102"/>
    </row>
    <row r="33234" spans="2:2">
      <c r="B33234" s="102"/>
    </row>
    <row r="33235" spans="2:2">
      <c r="B33235" s="102"/>
    </row>
    <row r="33236" spans="2:2">
      <c r="B33236" s="102"/>
    </row>
    <row r="33237" spans="2:2">
      <c r="B33237" s="102"/>
    </row>
    <row r="33238" spans="2:2">
      <c r="B33238" s="102"/>
    </row>
    <row r="33239" spans="2:2">
      <c r="B33239" s="102"/>
    </row>
    <row r="33240" spans="2:2">
      <c r="B33240" s="102"/>
    </row>
    <row r="33241" spans="2:2">
      <c r="B33241" s="102"/>
    </row>
    <row r="33242" spans="2:2">
      <c r="B33242" s="102"/>
    </row>
    <row r="33243" spans="2:2">
      <c r="B33243" s="102"/>
    </row>
    <row r="33244" spans="2:2">
      <c r="B33244" s="102"/>
    </row>
    <row r="33245" spans="2:2">
      <c r="B33245" s="102"/>
    </row>
    <row r="33246" spans="2:2">
      <c r="B33246" s="102"/>
    </row>
    <row r="33247" spans="2:2">
      <c r="B33247" s="102"/>
    </row>
    <row r="33248" spans="2:2">
      <c r="B33248" s="102"/>
    </row>
    <row r="33249" spans="2:2">
      <c r="B33249" s="102"/>
    </row>
    <row r="33250" spans="2:2">
      <c r="B33250" s="102"/>
    </row>
    <row r="33251" spans="2:2">
      <c r="B33251" s="102"/>
    </row>
    <row r="33252" spans="2:2">
      <c r="B33252" s="102"/>
    </row>
    <row r="33253" spans="2:2">
      <c r="B33253" s="102"/>
    </row>
    <row r="33254" spans="2:2">
      <c r="B33254" s="102"/>
    </row>
    <row r="33255" spans="2:2">
      <c r="B33255" s="102"/>
    </row>
    <row r="33256" spans="2:2">
      <c r="B33256" s="102"/>
    </row>
    <row r="33257" spans="2:2">
      <c r="B33257" s="102"/>
    </row>
    <row r="33258" spans="2:2">
      <c r="B33258" s="102"/>
    </row>
    <row r="33259" spans="2:2">
      <c r="B33259" s="102"/>
    </row>
    <row r="33260" spans="2:2">
      <c r="B33260" s="102"/>
    </row>
    <row r="33261" spans="2:2">
      <c r="B33261" s="102"/>
    </row>
    <row r="33262" spans="2:2">
      <c r="B33262" s="102"/>
    </row>
    <row r="33263" spans="2:2">
      <c r="B33263" s="102"/>
    </row>
    <row r="33264" spans="2:2">
      <c r="B33264" s="102"/>
    </row>
    <row r="33265" spans="2:2">
      <c r="B33265" s="102"/>
    </row>
    <row r="33266" spans="2:2">
      <c r="B33266" s="102"/>
    </row>
    <row r="33267" spans="2:2">
      <c r="B33267" s="102"/>
    </row>
    <row r="33268" spans="2:2">
      <c r="B33268" s="102"/>
    </row>
    <row r="33269" spans="2:2">
      <c r="B33269" s="102"/>
    </row>
    <row r="33270" spans="2:2">
      <c r="B33270" s="102"/>
    </row>
    <row r="33271" spans="2:2">
      <c r="B33271" s="102"/>
    </row>
    <row r="33272" spans="2:2">
      <c r="B33272" s="102"/>
    </row>
    <row r="33273" spans="2:2">
      <c r="B33273" s="102"/>
    </row>
    <row r="33274" spans="2:2">
      <c r="B33274" s="102"/>
    </row>
    <row r="33275" spans="2:2">
      <c r="B33275" s="102"/>
    </row>
    <row r="33276" spans="2:2">
      <c r="B33276" s="102"/>
    </row>
    <row r="33277" spans="2:2">
      <c r="B33277" s="102"/>
    </row>
    <row r="33278" spans="2:2">
      <c r="B33278" s="102"/>
    </row>
    <row r="33279" spans="2:2">
      <c r="B33279" s="102"/>
    </row>
    <row r="33280" spans="2:2">
      <c r="B33280" s="102"/>
    </row>
    <row r="33281" spans="2:2">
      <c r="B33281" s="102"/>
    </row>
    <row r="33282" spans="2:2">
      <c r="B33282" s="102"/>
    </row>
    <row r="33283" spans="2:2">
      <c r="B33283" s="102"/>
    </row>
    <row r="33284" spans="2:2">
      <c r="B33284" s="102"/>
    </row>
    <row r="33285" spans="2:2">
      <c r="B33285" s="102"/>
    </row>
    <row r="33286" spans="2:2">
      <c r="B33286" s="102"/>
    </row>
    <row r="33287" spans="2:2">
      <c r="B33287" s="102"/>
    </row>
    <row r="33288" spans="2:2">
      <c r="B33288" s="102"/>
    </row>
    <row r="33289" spans="2:2">
      <c r="B33289" s="102"/>
    </row>
    <row r="33290" spans="2:2">
      <c r="B33290" s="102"/>
    </row>
    <row r="33291" spans="2:2">
      <c r="B33291" s="102"/>
    </row>
    <row r="33292" spans="2:2">
      <c r="B33292" s="102"/>
    </row>
    <row r="33293" spans="2:2">
      <c r="B33293" s="102"/>
    </row>
    <row r="33294" spans="2:2">
      <c r="B33294" s="102"/>
    </row>
    <row r="33295" spans="2:2">
      <c r="B33295" s="102"/>
    </row>
    <row r="33296" spans="2:2">
      <c r="B33296" s="102"/>
    </row>
    <row r="33297" spans="2:2">
      <c r="B33297" s="102"/>
    </row>
    <row r="33298" spans="2:2">
      <c r="B33298" s="102"/>
    </row>
    <row r="33299" spans="2:2">
      <c r="B33299" s="102"/>
    </row>
    <row r="33300" spans="2:2">
      <c r="B33300" s="102"/>
    </row>
    <row r="33301" spans="2:2">
      <c r="B33301" s="102"/>
    </row>
    <row r="33302" spans="2:2">
      <c r="B33302" s="102"/>
    </row>
    <row r="33303" spans="2:2">
      <c r="B33303" s="102"/>
    </row>
    <row r="33304" spans="2:2">
      <c r="B33304" s="102"/>
    </row>
    <row r="33305" spans="2:2">
      <c r="B33305" s="102"/>
    </row>
    <row r="33306" spans="2:2">
      <c r="B33306" s="102"/>
    </row>
    <row r="33307" spans="2:2">
      <c r="B33307" s="102"/>
    </row>
    <row r="33308" spans="2:2">
      <c r="B33308" s="102"/>
    </row>
    <row r="33309" spans="2:2">
      <c r="B33309" s="102"/>
    </row>
    <row r="33310" spans="2:2">
      <c r="B33310" s="102"/>
    </row>
    <row r="33311" spans="2:2">
      <c r="B33311" s="102"/>
    </row>
    <row r="33312" spans="2:2">
      <c r="B33312" s="102"/>
    </row>
    <row r="33313" spans="2:2">
      <c r="B33313" s="102"/>
    </row>
    <row r="33314" spans="2:2">
      <c r="B33314" s="102"/>
    </row>
    <row r="33315" spans="2:2">
      <c r="B33315" s="102"/>
    </row>
    <row r="33316" spans="2:2">
      <c r="B33316" s="102"/>
    </row>
    <row r="33317" spans="2:2">
      <c r="B33317" s="102"/>
    </row>
    <row r="33318" spans="2:2">
      <c r="B33318" s="102"/>
    </row>
    <row r="33319" spans="2:2">
      <c r="B33319" s="102"/>
    </row>
    <row r="33320" spans="2:2">
      <c r="B33320" s="102"/>
    </row>
    <row r="33321" spans="2:2">
      <c r="B33321" s="102"/>
    </row>
    <row r="33322" spans="2:2">
      <c r="B33322" s="102"/>
    </row>
    <row r="33323" spans="2:2">
      <c r="B33323" s="102"/>
    </row>
    <row r="33324" spans="2:2">
      <c r="B33324" s="102"/>
    </row>
    <row r="33325" spans="2:2">
      <c r="B33325" s="102"/>
    </row>
    <row r="33326" spans="2:2">
      <c r="B33326" s="102"/>
    </row>
    <row r="33327" spans="2:2">
      <c r="B33327" s="102"/>
    </row>
    <row r="33328" spans="2:2">
      <c r="B33328" s="102"/>
    </row>
    <row r="33329" spans="2:2">
      <c r="B33329" s="102"/>
    </row>
    <row r="33330" spans="2:2">
      <c r="B33330" s="102"/>
    </row>
    <row r="33331" spans="2:2">
      <c r="B33331" s="102"/>
    </row>
    <row r="33332" spans="2:2">
      <c r="B33332" s="102"/>
    </row>
    <row r="33333" spans="2:2">
      <c r="B33333" s="102"/>
    </row>
    <row r="33334" spans="2:2">
      <c r="B33334" s="102"/>
    </row>
    <row r="33335" spans="2:2">
      <c r="B33335" s="102"/>
    </row>
    <row r="33336" spans="2:2">
      <c r="B33336" s="102"/>
    </row>
    <row r="33337" spans="2:2">
      <c r="B33337" s="102"/>
    </row>
    <row r="33338" spans="2:2">
      <c r="B33338" s="102"/>
    </row>
    <row r="33339" spans="2:2">
      <c r="B33339" s="102"/>
    </row>
    <row r="33340" spans="2:2">
      <c r="B33340" s="102"/>
    </row>
    <row r="33341" spans="2:2">
      <c r="B33341" s="102"/>
    </row>
    <row r="33342" spans="2:2">
      <c r="B33342" s="102"/>
    </row>
    <row r="33343" spans="2:2">
      <c r="B33343" s="102"/>
    </row>
    <row r="33344" spans="2:2">
      <c r="B33344" s="102"/>
    </row>
    <row r="33345" spans="2:2">
      <c r="B33345" s="102"/>
    </row>
    <row r="33346" spans="2:2">
      <c r="B33346" s="102"/>
    </row>
    <row r="33347" spans="2:2">
      <c r="B33347" s="102"/>
    </row>
    <row r="33348" spans="2:2">
      <c r="B33348" s="102"/>
    </row>
    <row r="33349" spans="2:2">
      <c r="B33349" s="102"/>
    </row>
    <row r="33350" spans="2:2">
      <c r="B33350" s="102"/>
    </row>
    <row r="33351" spans="2:2">
      <c r="B33351" s="102"/>
    </row>
    <row r="33352" spans="2:2">
      <c r="B33352" s="102"/>
    </row>
    <row r="33353" spans="2:2">
      <c r="B33353" s="102"/>
    </row>
    <row r="33354" spans="2:2">
      <c r="B33354" s="102"/>
    </row>
    <row r="33355" spans="2:2">
      <c r="B33355" s="102"/>
    </row>
    <row r="33356" spans="2:2">
      <c r="B33356" s="102"/>
    </row>
    <row r="33357" spans="2:2">
      <c r="B33357" s="102"/>
    </row>
    <row r="33358" spans="2:2">
      <c r="B33358" s="102"/>
    </row>
    <row r="33359" spans="2:2">
      <c r="B33359" s="102"/>
    </row>
    <row r="33360" spans="2:2">
      <c r="B33360" s="102"/>
    </row>
    <row r="33361" spans="2:2">
      <c r="B33361" s="102"/>
    </row>
    <row r="33362" spans="2:2">
      <c r="B33362" s="102"/>
    </row>
    <row r="33363" spans="2:2">
      <c r="B33363" s="102"/>
    </row>
    <row r="33364" spans="2:2">
      <c r="B33364" s="102"/>
    </row>
    <row r="33365" spans="2:2">
      <c r="B33365" s="102"/>
    </row>
    <row r="33366" spans="2:2">
      <c r="B33366" s="102"/>
    </row>
    <row r="33367" spans="2:2">
      <c r="B33367" s="102"/>
    </row>
    <row r="33368" spans="2:2">
      <c r="B33368" s="102"/>
    </row>
    <row r="33369" spans="2:2">
      <c r="B33369" s="102"/>
    </row>
    <row r="33370" spans="2:2">
      <c r="B33370" s="102"/>
    </row>
    <row r="33371" spans="2:2">
      <c r="B33371" s="102"/>
    </row>
    <row r="33372" spans="2:2">
      <c r="B33372" s="102"/>
    </row>
    <row r="33373" spans="2:2">
      <c r="B33373" s="102"/>
    </row>
    <row r="33374" spans="2:2">
      <c r="B33374" s="102"/>
    </row>
    <row r="33375" spans="2:2">
      <c r="B33375" s="102"/>
    </row>
    <row r="33376" spans="2:2">
      <c r="B33376" s="102"/>
    </row>
    <row r="33377" spans="2:2">
      <c r="B33377" s="102"/>
    </row>
    <row r="33378" spans="2:2">
      <c r="B33378" s="102"/>
    </row>
    <row r="33379" spans="2:2">
      <c r="B33379" s="102"/>
    </row>
    <row r="33380" spans="2:2">
      <c r="B33380" s="102"/>
    </row>
    <row r="33381" spans="2:2">
      <c r="B33381" s="102"/>
    </row>
    <row r="33382" spans="2:2">
      <c r="B33382" s="102"/>
    </row>
    <row r="33383" spans="2:2">
      <c r="B33383" s="102"/>
    </row>
    <row r="33384" spans="2:2">
      <c r="B33384" s="102"/>
    </row>
    <row r="33385" spans="2:2">
      <c r="B33385" s="102"/>
    </row>
    <row r="33386" spans="2:2">
      <c r="B33386" s="102"/>
    </row>
    <row r="33387" spans="2:2">
      <c r="B33387" s="102"/>
    </row>
    <row r="33388" spans="2:2">
      <c r="B33388" s="102"/>
    </row>
    <row r="33389" spans="2:2">
      <c r="B33389" s="102"/>
    </row>
    <row r="33390" spans="2:2">
      <c r="B33390" s="102"/>
    </row>
    <row r="33391" spans="2:2">
      <c r="B33391" s="102"/>
    </row>
    <row r="33392" spans="2:2">
      <c r="B33392" s="102"/>
    </row>
    <row r="33393" spans="2:2">
      <c r="B33393" s="102"/>
    </row>
    <row r="33394" spans="2:2">
      <c r="B33394" s="102"/>
    </row>
    <row r="33395" spans="2:2">
      <c r="B33395" s="102"/>
    </row>
    <row r="33396" spans="2:2">
      <c r="B33396" s="102"/>
    </row>
    <row r="33397" spans="2:2">
      <c r="B33397" s="102"/>
    </row>
    <row r="33398" spans="2:2">
      <c r="B33398" s="102"/>
    </row>
    <row r="33399" spans="2:2">
      <c r="B33399" s="102"/>
    </row>
    <row r="33400" spans="2:2">
      <c r="B33400" s="102"/>
    </row>
    <row r="33401" spans="2:2">
      <c r="B33401" s="102"/>
    </row>
    <row r="33402" spans="2:2">
      <c r="B33402" s="102"/>
    </row>
    <row r="33403" spans="2:2">
      <c r="B33403" s="102"/>
    </row>
    <row r="33404" spans="2:2">
      <c r="B33404" s="102"/>
    </row>
    <row r="33405" spans="2:2">
      <c r="B33405" s="102"/>
    </row>
    <row r="33406" spans="2:2">
      <c r="B33406" s="102"/>
    </row>
    <row r="33407" spans="2:2">
      <c r="B33407" s="102"/>
    </row>
    <row r="33408" spans="2:2">
      <c r="B33408" s="102"/>
    </row>
    <row r="33409" spans="2:2">
      <c r="B33409" s="102"/>
    </row>
    <row r="33410" spans="2:2">
      <c r="B33410" s="102"/>
    </row>
    <row r="33411" spans="2:2">
      <c r="B33411" s="102"/>
    </row>
    <row r="33412" spans="2:2">
      <c r="B33412" s="102"/>
    </row>
    <row r="33413" spans="2:2">
      <c r="B33413" s="102"/>
    </row>
    <row r="33414" spans="2:2">
      <c r="B33414" s="102"/>
    </row>
    <row r="33415" spans="2:2">
      <c r="B33415" s="102"/>
    </row>
    <row r="33416" spans="2:2">
      <c r="B33416" s="102"/>
    </row>
    <row r="33417" spans="2:2">
      <c r="B33417" s="102"/>
    </row>
    <row r="33418" spans="2:2">
      <c r="B33418" s="102"/>
    </row>
    <row r="33419" spans="2:2">
      <c r="B33419" s="102"/>
    </row>
    <row r="33420" spans="2:2">
      <c r="B33420" s="102"/>
    </row>
    <row r="33421" spans="2:2">
      <c r="B33421" s="102"/>
    </row>
    <row r="33422" spans="2:2">
      <c r="B33422" s="102"/>
    </row>
    <row r="33423" spans="2:2">
      <c r="B33423" s="102"/>
    </row>
    <row r="33424" spans="2:2">
      <c r="B33424" s="102"/>
    </row>
    <row r="33425" spans="2:2">
      <c r="B33425" s="102"/>
    </row>
    <row r="33426" spans="2:2">
      <c r="B33426" s="102"/>
    </row>
    <row r="33427" spans="2:2">
      <c r="B33427" s="102"/>
    </row>
    <row r="33428" spans="2:2">
      <c r="B33428" s="102"/>
    </row>
    <row r="33429" spans="2:2">
      <c r="B33429" s="102"/>
    </row>
    <row r="33430" spans="2:2">
      <c r="B33430" s="102"/>
    </row>
    <row r="33431" spans="2:2">
      <c r="B33431" s="102"/>
    </row>
    <row r="33432" spans="2:2">
      <c r="B33432" s="102"/>
    </row>
    <row r="33433" spans="2:2">
      <c r="B33433" s="102"/>
    </row>
    <row r="33434" spans="2:2">
      <c r="B33434" s="102"/>
    </row>
    <row r="33435" spans="2:2">
      <c r="B33435" s="102"/>
    </row>
    <row r="33436" spans="2:2">
      <c r="B33436" s="102"/>
    </row>
    <row r="33437" spans="2:2">
      <c r="B33437" s="102"/>
    </row>
    <row r="33438" spans="2:2">
      <c r="B33438" s="102"/>
    </row>
    <row r="33439" spans="2:2">
      <c r="B33439" s="102"/>
    </row>
    <row r="33440" spans="2:2">
      <c r="B33440" s="102"/>
    </row>
    <row r="33441" spans="2:2">
      <c r="B33441" s="102"/>
    </row>
    <row r="33442" spans="2:2">
      <c r="B33442" s="102"/>
    </row>
    <row r="33443" spans="2:2">
      <c r="B33443" s="102"/>
    </row>
    <row r="33444" spans="2:2">
      <c r="B33444" s="102"/>
    </row>
    <row r="33445" spans="2:2">
      <c r="B33445" s="102"/>
    </row>
    <row r="33446" spans="2:2">
      <c r="B33446" s="102"/>
    </row>
    <row r="33447" spans="2:2">
      <c r="B33447" s="102"/>
    </row>
    <row r="33448" spans="2:2">
      <c r="B33448" s="102"/>
    </row>
    <row r="33449" spans="2:2">
      <c r="B33449" s="102"/>
    </row>
    <row r="33450" spans="2:2">
      <c r="B33450" s="102"/>
    </row>
    <row r="33451" spans="2:2">
      <c r="B33451" s="102"/>
    </row>
    <row r="33452" spans="2:2">
      <c r="B33452" s="102"/>
    </row>
    <row r="33453" spans="2:2">
      <c r="B33453" s="102"/>
    </row>
    <row r="33454" spans="2:2">
      <c r="B33454" s="102"/>
    </row>
    <row r="33455" spans="2:2">
      <c r="B33455" s="102"/>
    </row>
    <row r="33456" spans="2:2">
      <c r="B33456" s="102"/>
    </row>
    <row r="33457" spans="2:2">
      <c r="B33457" s="102"/>
    </row>
    <row r="33458" spans="2:2">
      <c r="B33458" s="102"/>
    </row>
    <row r="33459" spans="2:2">
      <c r="B33459" s="102"/>
    </row>
    <row r="33460" spans="2:2">
      <c r="B33460" s="102"/>
    </row>
    <row r="33461" spans="2:2">
      <c r="B33461" s="102"/>
    </row>
    <row r="33462" spans="2:2">
      <c r="B33462" s="102"/>
    </row>
    <row r="33463" spans="2:2">
      <c r="B33463" s="102"/>
    </row>
    <row r="33464" spans="2:2">
      <c r="B33464" s="102"/>
    </row>
    <row r="33465" spans="2:2">
      <c r="B33465" s="102"/>
    </row>
    <row r="33466" spans="2:2">
      <c r="B33466" s="102"/>
    </row>
    <row r="33467" spans="2:2">
      <c r="B33467" s="102"/>
    </row>
    <row r="33468" spans="2:2">
      <c r="B33468" s="102"/>
    </row>
    <row r="33469" spans="2:2">
      <c r="B33469" s="102"/>
    </row>
    <row r="33470" spans="2:2">
      <c r="B33470" s="102"/>
    </row>
    <row r="33471" spans="2:2">
      <c r="B33471" s="102"/>
    </row>
    <row r="33472" spans="2:2">
      <c r="B33472" s="102"/>
    </row>
    <row r="33473" spans="2:2">
      <c r="B33473" s="102"/>
    </row>
    <row r="33474" spans="2:2">
      <c r="B33474" s="102"/>
    </row>
    <row r="33475" spans="2:2">
      <c r="B33475" s="102"/>
    </row>
    <row r="33476" spans="2:2">
      <c r="B33476" s="102"/>
    </row>
    <row r="33477" spans="2:2">
      <c r="B33477" s="102"/>
    </row>
    <row r="33478" spans="2:2">
      <c r="B33478" s="102"/>
    </row>
    <row r="33479" spans="2:2">
      <c r="B33479" s="102"/>
    </row>
    <row r="33480" spans="2:2">
      <c r="B33480" s="102"/>
    </row>
    <row r="33481" spans="2:2">
      <c r="B33481" s="102"/>
    </row>
    <row r="33482" spans="2:2">
      <c r="B33482" s="102"/>
    </row>
    <row r="33483" spans="2:2">
      <c r="B33483" s="102"/>
    </row>
    <row r="33484" spans="2:2">
      <c r="B33484" s="102"/>
    </row>
    <row r="33485" spans="2:2">
      <c r="B33485" s="102"/>
    </row>
    <row r="33486" spans="2:2">
      <c r="B33486" s="102"/>
    </row>
    <row r="33487" spans="2:2">
      <c r="B33487" s="102"/>
    </row>
    <row r="33488" spans="2:2">
      <c r="B33488" s="102"/>
    </row>
    <row r="33489" spans="2:2">
      <c r="B33489" s="102"/>
    </row>
    <row r="33490" spans="2:2">
      <c r="B33490" s="102"/>
    </row>
    <row r="33491" spans="2:2">
      <c r="B33491" s="102"/>
    </row>
    <row r="33492" spans="2:2">
      <c r="B33492" s="102"/>
    </row>
    <row r="33493" spans="2:2">
      <c r="B33493" s="102"/>
    </row>
    <row r="33494" spans="2:2">
      <c r="B33494" s="102"/>
    </row>
    <row r="33495" spans="2:2">
      <c r="B33495" s="102"/>
    </row>
    <row r="33496" spans="2:2">
      <c r="B33496" s="102"/>
    </row>
    <row r="33497" spans="2:2">
      <c r="B33497" s="102"/>
    </row>
    <row r="33498" spans="2:2">
      <c r="B33498" s="102"/>
    </row>
    <row r="33499" spans="2:2">
      <c r="B33499" s="102"/>
    </row>
    <row r="33500" spans="2:2">
      <c r="B33500" s="102"/>
    </row>
    <row r="33501" spans="2:2">
      <c r="B33501" s="102"/>
    </row>
    <row r="33502" spans="2:2">
      <c r="B33502" s="102"/>
    </row>
    <row r="33503" spans="2:2">
      <c r="B33503" s="102"/>
    </row>
    <row r="33504" spans="2:2">
      <c r="B33504" s="102"/>
    </row>
    <row r="33505" spans="2:2">
      <c r="B33505" s="102"/>
    </row>
    <row r="33506" spans="2:2">
      <c r="B33506" s="102"/>
    </row>
    <row r="33507" spans="2:2">
      <c r="B33507" s="102"/>
    </row>
    <row r="33508" spans="2:2">
      <c r="B33508" s="102"/>
    </row>
    <row r="33509" spans="2:2">
      <c r="B33509" s="102"/>
    </row>
    <row r="33510" spans="2:2">
      <c r="B33510" s="102"/>
    </row>
    <row r="33511" spans="2:2">
      <c r="B33511" s="102"/>
    </row>
    <row r="33512" spans="2:2">
      <c r="B33512" s="102"/>
    </row>
    <row r="33513" spans="2:2">
      <c r="B33513" s="102"/>
    </row>
    <row r="33514" spans="2:2">
      <c r="B33514" s="102"/>
    </row>
    <row r="33515" spans="2:2">
      <c r="B33515" s="102"/>
    </row>
    <row r="33516" spans="2:2">
      <c r="B33516" s="102"/>
    </row>
    <row r="33517" spans="2:2">
      <c r="B33517" s="102"/>
    </row>
    <row r="33518" spans="2:2">
      <c r="B33518" s="102"/>
    </row>
    <row r="33519" spans="2:2">
      <c r="B33519" s="102"/>
    </row>
    <row r="33520" spans="2:2">
      <c r="B33520" s="102"/>
    </row>
    <row r="33521" spans="2:2">
      <c r="B33521" s="102"/>
    </row>
    <row r="33522" spans="2:2">
      <c r="B33522" s="102"/>
    </row>
    <row r="33523" spans="2:2">
      <c r="B33523" s="102"/>
    </row>
    <row r="33524" spans="2:2">
      <c r="B33524" s="102"/>
    </row>
    <row r="33525" spans="2:2">
      <c r="B33525" s="102"/>
    </row>
    <row r="33526" spans="2:2">
      <c r="B33526" s="102"/>
    </row>
    <row r="33527" spans="2:2">
      <c r="B33527" s="102"/>
    </row>
    <row r="33528" spans="2:2">
      <c r="B33528" s="102"/>
    </row>
    <row r="33529" spans="2:2">
      <c r="B33529" s="102"/>
    </row>
    <row r="33530" spans="2:2">
      <c r="B33530" s="102"/>
    </row>
    <row r="33531" spans="2:2">
      <c r="B33531" s="102"/>
    </row>
    <row r="33532" spans="2:2">
      <c r="B33532" s="102"/>
    </row>
    <row r="33533" spans="2:2">
      <c r="B33533" s="102"/>
    </row>
    <row r="33534" spans="2:2">
      <c r="B33534" s="102"/>
    </row>
    <row r="33535" spans="2:2">
      <c r="B33535" s="102"/>
    </row>
    <row r="33536" spans="2:2">
      <c r="B33536" s="102"/>
    </row>
    <row r="33537" spans="2:2">
      <c r="B33537" s="102"/>
    </row>
    <row r="33538" spans="2:2">
      <c r="B33538" s="102"/>
    </row>
    <row r="33539" spans="2:2">
      <c r="B33539" s="102"/>
    </row>
    <row r="33540" spans="2:2">
      <c r="B33540" s="102"/>
    </row>
    <row r="33541" spans="2:2">
      <c r="B33541" s="102"/>
    </row>
    <row r="33542" spans="2:2">
      <c r="B33542" s="102"/>
    </row>
    <row r="33543" spans="2:2">
      <c r="B33543" s="102"/>
    </row>
    <row r="33544" spans="2:2">
      <c r="B33544" s="102"/>
    </row>
    <row r="33545" spans="2:2">
      <c r="B33545" s="102"/>
    </row>
    <row r="33546" spans="2:2">
      <c r="B33546" s="102"/>
    </row>
    <row r="33547" spans="2:2">
      <c r="B33547" s="102"/>
    </row>
    <row r="33548" spans="2:2">
      <c r="B33548" s="102"/>
    </row>
    <row r="33549" spans="2:2">
      <c r="B33549" s="102"/>
    </row>
    <row r="33550" spans="2:2">
      <c r="B33550" s="102"/>
    </row>
    <row r="33551" spans="2:2">
      <c r="B33551" s="102"/>
    </row>
    <row r="33552" spans="2:2">
      <c r="B33552" s="102"/>
    </row>
    <row r="33553" spans="2:2">
      <c r="B33553" s="102"/>
    </row>
    <row r="33554" spans="2:2">
      <c r="B33554" s="102"/>
    </row>
    <row r="33555" spans="2:2">
      <c r="B33555" s="102"/>
    </row>
    <row r="33556" spans="2:2">
      <c r="B33556" s="102"/>
    </row>
    <row r="33557" spans="2:2">
      <c r="B33557" s="102"/>
    </row>
    <row r="33558" spans="2:2">
      <c r="B33558" s="102"/>
    </row>
    <row r="33559" spans="2:2">
      <c r="B33559" s="102"/>
    </row>
    <row r="33560" spans="2:2">
      <c r="B33560" s="102"/>
    </row>
    <row r="33561" spans="2:2">
      <c r="B33561" s="102"/>
    </row>
    <row r="33562" spans="2:2">
      <c r="B33562" s="102"/>
    </row>
    <row r="33563" spans="2:2">
      <c r="B33563" s="102"/>
    </row>
    <row r="33564" spans="2:2">
      <c r="B33564" s="102"/>
    </row>
    <row r="33565" spans="2:2">
      <c r="B33565" s="102"/>
    </row>
    <row r="33566" spans="2:2">
      <c r="B33566" s="102"/>
    </row>
    <row r="33567" spans="2:2">
      <c r="B33567" s="102"/>
    </row>
    <row r="33568" spans="2:2">
      <c r="B33568" s="102"/>
    </row>
    <row r="33569" spans="2:2">
      <c r="B33569" s="102"/>
    </row>
    <row r="33570" spans="2:2">
      <c r="B33570" s="102"/>
    </row>
    <row r="33571" spans="2:2">
      <c r="B33571" s="102"/>
    </row>
    <row r="33572" spans="2:2">
      <c r="B33572" s="102"/>
    </row>
    <row r="33573" spans="2:2">
      <c r="B33573" s="102"/>
    </row>
    <row r="33574" spans="2:2">
      <c r="B33574" s="102"/>
    </row>
    <row r="33575" spans="2:2">
      <c r="B33575" s="102"/>
    </row>
    <row r="33576" spans="2:2">
      <c r="B33576" s="102"/>
    </row>
    <row r="33577" spans="2:2">
      <c r="B33577" s="102"/>
    </row>
    <row r="33578" spans="2:2">
      <c r="B33578" s="102"/>
    </row>
    <row r="33579" spans="2:2">
      <c r="B33579" s="102"/>
    </row>
    <row r="33580" spans="2:2">
      <c r="B33580" s="102"/>
    </row>
    <row r="33581" spans="2:2">
      <c r="B33581" s="102"/>
    </row>
    <row r="33582" spans="2:2">
      <c r="B33582" s="102"/>
    </row>
    <row r="33583" spans="2:2">
      <c r="B33583" s="102"/>
    </row>
    <row r="33584" spans="2:2">
      <c r="B33584" s="102"/>
    </row>
    <row r="33585" spans="2:2">
      <c r="B33585" s="102"/>
    </row>
    <row r="33586" spans="2:2">
      <c r="B33586" s="102"/>
    </row>
    <row r="33587" spans="2:2">
      <c r="B33587" s="102"/>
    </row>
    <row r="33588" spans="2:2">
      <c r="B33588" s="102"/>
    </row>
    <row r="33589" spans="2:2">
      <c r="B33589" s="102"/>
    </row>
    <row r="33590" spans="2:2">
      <c r="B33590" s="102"/>
    </row>
    <row r="33591" spans="2:2">
      <c r="B33591" s="102"/>
    </row>
    <row r="33592" spans="2:2">
      <c r="B33592" s="102"/>
    </row>
    <row r="33593" spans="2:2">
      <c r="B33593" s="102"/>
    </row>
    <row r="33594" spans="2:2">
      <c r="B33594" s="102"/>
    </row>
    <row r="33595" spans="2:2">
      <c r="B33595" s="102"/>
    </row>
    <row r="33596" spans="2:2">
      <c r="B33596" s="102"/>
    </row>
    <row r="33597" spans="2:2">
      <c r="B33597" s="102"/>
    </row>
    <row r="33598" spans="2:2">
      <c r="B33598" s="102"/>
    </row>
    <row r="33599" spans="2:2">
      <c r="B33599" s="102"/>
    </row>
    <row r="33600" spans="2:2">
      <c r="B33600" s="102"/>
    </row>
    <row r="33601" spans="2:2">
      <c r="B33601" s="102"/>
    </row>
    <row r="33602" spans="2:2">
      <c r="B33602" s="102"/>
    </row>
    <row r="33603" spans="2:2">
      <c r="B33603" s="102"/>
    </row>
    <row r="33604" spans="2:2">
      <c r="B33604" s="102"/>
    </row>
    <row r="33605" spans="2:2">
      <c r="B33605" s="102"/>
    </row>
    <row r="33606" spans="2:2">
      <c r="B33606" s="102"/>
    </row>
    <row r="33607" spans="2:2">
      <c r="B33607" s="102"/>
    </row>
    <row r="33608" spans="2:2">
      <c r="B33608" s="102"/>
    </row>
    <row r="33609" spans="2:2">
      <c r="B33609" s="102"/>
    </row>
    <row r="33610" spans="2:2">
      <c r="B33610" s="102"/>
    </row>
    <row r="33611" spans="2:2">
      <c r="B33611" s="102"/>
    </row>
    <row r="33612" spans="2:2">
      <c r="B33612" s="102"/>
    </row>
    <row r="33613" spans="2:2">
      <c r="B33613" s="102"/>
    </row>
    <row r="33614" spans="2:2">
      <c r="B33614" s="102"/>
    </row>
    <row r="33615" spans="2:2">
      <c r="B33615" s="102"/>
    </row>
    <row r="33616" spans="2:2">
      <c r="B33616" s="102"/>
    </row>
    <row r="33617" spans="2:2">
      <c r="B33617" s="102"/>
    </row>
    <row r="33618" spans="2:2">
      <c r="B33618" s="102"/>
    </row>
    <row r="33619" spans="2:2">
      <c r="B33619" s="102"/>
    </row>
    <row r="33620" spans="2:2">
      <c r="B33620" s="102"/>
    </row>
    <row r="33621" spans="2:2">
      <c r="B33621" s="102"/>
    </row>
    <row r="33622" spans="2:2">
      <c r="B33622" s="102"/>
    </row>
    <row r="33623" spans="2:2">
      <c r="B33623" s="102"/>
    </row>
    <row r="33624" spans="2:2">
      <c r="B33624" s="102"/>
    </row>
    <row r="33625" spans="2:2">
      <c r="B33625" s="102"/>
    </row>
    <row r="33626" spans="2:2">
      <c r="B33626" s="102"/>
    </row>
    <row r="33627" spans="2:2">
      <c r="B33627" s="102"/>
    </row>
    <row r="33628" spans="2:2">
      <c r="B33628" s="102"/>
    </row>
    <row r="33629" spans="2:2">
      <c r="B33629" s="102"/>
    </row>
    <row r="33630" spans="2:2">
      <c r="B33630" s="102"/>
    </row>
    <row r="33631" spans="2:2">
      <c r="B33631" s="102"/>
    </row>
    <row r="33632" spans="2:2">
      <c r="B33632" s="102"/>
    </row>
    <row r="33633" spans="2:2">
      <c r="B33633" s="102"/>
    </row>
    <row r="33634" spans="2:2">
      <c r="B33634" s="102"/>
    </row>
    <row r="33635" spans="2:2">
      <c r="B33635" s="102"/>
    </row>
    <row r="33636" spans="2:2">
      <c r="B33636" s="102"/>
    </row>
    <row r="33637" spans="2:2">
      <c r="B33637" s="102"/>
    </row>
    <row r="33638" spans="2:2">
      <c r="B33638" s="102"/>
    </row>
    <row r="33639" spans="2:2">
      <c r="B33639" s="102"/>
    </row>
    <row r="33640" spans="2:2">
      <c r="B33640" s="102"/>
    </row>
    <row r="33641" spans="2:2">
      <c r="B33641" s="102"/>
    </row>
    <row r="33642" spans="2:2">
      <c r="B33642" s="102"/>
    </row>
    <row r="33643" spans="2:2">
      <c r="B33643" s="102"/>
    </row>
    <row r="33644" spans="2:2">
      <c r="B33644" s="102"/>
    </row>
    <row r="33645" spans="2:2">
      <c r="B33645" s="102"/>
    </row>
    <row r="33646" spans="2:2">
      <c r="B33646" s="102"/>
    </row>
    <row r="33647" spans="2:2">
      <c r="B33647" s="102"/>
    </row>
    <row r="33648" spans="2:2">
      <c r="B33648" s="102"/>
    </row>
    <row r="33649" spans="2:2">
      <c r="B33649" s="102"/>
    </row>
    <row r="33650" spans="2:2">
      <c r="B33650" s="102"/>
    </row>
    <row r="33651" spans="2:2">
      <c r="B33651" s="102"/>
    </row>
    <row r="33652" spans="2:2">
      <c r="B33652" s="102"/>
    </row>
    <row r="33653" spans="2:2">
      <c r="B33653" s="102"/>
    </row>
    <row r="33654" spans="2:2">
      <c r="B33654" s="102"/>
    </row>
    <row r="33655" spans="2:2">
      <c r="B33655" s="102"/>
    </row>
    <row r="33656" spans="2:2">
      <c r="B33656" s="102"/>
    </row>
    <row r="33657" spans="2:2">
      <c r="B33657" s="102"/>
    </row>
    <row r="33658" spans="2:2">
      <c r="B33658" s="102"/>
    </row>
    <row r="33659" spans="2:2">
      <c r="B33659" s="102"/>
    </row>
    <row r="33660" spans="2:2">
      <c r="B33660" s="102"/>
    </row>
    <row r="33661" spans="2:2">
      <c r="B33661" s="102"/>
    </row>
    <row r="33662" spans="2:2">
      <c r="B33662" s="102"/>
    </row>
    <row r="33663" spans="2:2">
      <c r="B33663" s="102"/>
    </row>
    <row r="33664" spans="2:2">
      <c r="B33664" s="102"/>
    </row>
    <row r="33665" spans="2:2">
      <c r="B33665" s="102"/>
    </row>
    <row r="33666" spans="2:2">
      <c r="B33666" s="102"/>
    </row>
    <row r="33667" spans="2:2">
      <c r="B33667" s="102"/>
    </row>
    <row r="33668" spans="2:2">
      <c r="B33668" s="102"/>
    </row>
    <row r="33669" spans="2:2">
      <c r="B33669" s="102"/>
    </row>
    <row r="33670" spans="2:2">
      <c r="B33670" s="102"/>
    </row>
    <row r="33671" spans="2:2">
      <c r="B33671" s="102"/>
    </row>
    <row r="33672" spans="2:2">
      <c r="B33672" s="102"/>
    </row>
    <row r="33673" spans="2:2">
      <c r="B33673" s="102"/>
    </row>
    <row r="33674" spans="2:2">
      <c r="B33674" s="102"/>
    </row>
    <row r="33675" spans="2:2">
      <c r="B33675" s="102"/>
    </row>
    <row r="33676" spans="2:2">
      <c r="B33676" s="102"/>
    </row>
    <row r="33677" spans="2:2">
      <c r="B33677" s="102"/>
    </row>
    <row r="33678" spans="2:2">
      <c r="B33678" s="102"/>
    </row>
    <row r="33679" spans="2:2">
      <c r="B33679" s="102"/>
    </row>
    <row r="33680" spans="2:2">
      <c r="B33680" s="102"/>
    </row>
    <row r="33681" spans="2:2">
      <c r="B33681" s="102"/>
    </row>
    <row r="33682" spans="2:2">
      <c r="B33682" s="102"/>
    </row>
    <row r="33683" spans="2:2">
      <c r="B33683" s="102"/>
    </row>
    <row r="33684" spans="2:2">
      <c r="B33684" s="102"/>
    </row>
    <row r="33685" spans="2:2">
      <c r="B33685" s="102"/>
    </row>
    <row r="33686" spans="2:2">
      <c r="B33686" s="102"/>
    </row>
    <row r="33687" spans="2:2">
      <c r="B33687" s="102"/>
    </row>
    <row r="33688" spans="2:2">
      <c r="B33688" s="102"/>
    </row>
    <row r="33689" spans="2:2">
      <c r="B33689" s="102"/>
    </row>
    <row r="33690" spans="2:2">
      <c r="B33690" s="102"/>
    </row>
    <row r="33691" spans="2:2">
      <c r="B33691" s="102"/>
    </row>
    <row r="33692" spans="2:2">
      <c r="B33692" s="102"/>
    </row>
    <row r="33693" spans="2:2">
      <c r="B33693" s="102"/>
    </row>
    <row r="33694" spans="2:2">
      <c r="B33694" s="102"/>
    </row>
    <row r="33695" spans="2:2">
      <c r="B33695" s="102"/>
    </row>
    <row r="33696" spans="2:2">
      <c r="B33696" s="102"/>
    </row>
    <row r="33697" spans="2:2">
      <c r="B33697" s="102"/>
    </row>
    <row r="33698" spans="2:2">
      <c r="B33698" s="102"/>
    </row>
    <row r="33699" spans="2:2">
      <c r="B33699" s="102"/>
    </row>
    <row r="33700" spans="2:2">
      <c r="B33700" s="102"/>
    </row>
    <row r="33701" spans="2:2">
      <c r="B33701" s="102"/>
    </row>
    <row r="33702" spans="2:2">
      <c r="B33702" s="102"/>
    </row>
    <row r="33703" spans="2:2">
      <c r="B33703" s="102"/>
    </row>
    <row r="33704" spans="2:2">
      <c r="B33704" s="102"/>
    </row>
    <row r="33705" spans="2:2">
      <c r="B33705" s="102"/>
    </row>
    <row r="33706" spans="2:2">
      <c r="B33706" s="102"/>
    </row>
    <row r="33707" spans="2:2">
      <c r="B33707" s="102"/>
    </row>
    <row r="33708" spans="2:2">
      <c r="B33708" s="102"/>
    </row>
    <row r="33709" spans="2:2">
      <c r="B33709" s="102"/>
    </row>
    <row r="33710" spans="2:2">
      <c r="B33710" s="102"/>
    </row>
    <row r="33711" spans="2:2">
      <c r="B33711" s="102"/>
    </row>
    <row r="33712" spans="2:2">
      <c r="B33712" s="102"/>
    </row>
    <row r="33713" spans="2:2">
      <c r="B33713" s="102"/>
    </row>
    <row r="33714" spans="2:2">
      <c r="B33714" s="102"/>
    </row>
    <row r="33715" spans="2:2">
      <c r="B33715" s="102"/>
    </row>
    <row r="33716" spans="2:2">
      <c r="B33716" s="102"/>
    </row>
    <row r="33717" spans="2:2">
      <c r="B33717" s="102"/>
    </row>
    <row r="33718" spans="2:2">
      <c r="B33718" s="102"/>
    </row>
    <row r="33719" spans="2:2">
      <c r="B33719" s="102"/>
    </row>
    <row r="33720" spans="2:2">
      <c r="B33720" s="102"/>
    </row>
    <row r="33721" spans="2:2">
      <c r="B33721" s="102"/>
    </row>
    <row r="33722" spans="2:2">
      <c r="B33722" s="102"/>
    </row>
    <row r="33723" spans="2:2">
      <c r="B33723" s="102"/>
    </row>
    <row r="33724" spans="2:2">
      <c r="B33724" s="102"/>
    </row>
    <row r="33725" spans="2:2">
      <c r="B33725" s="102"/>
    </row>
    <row r="33726" spans="2:2">
      <c r="B33726" s="102"/>
    </row>
    <row r="33727" spans="2:2">
      <c r="B33727" s="102"/>
    </row>
    <row r="33728" spans="2:2">
      <c r="B33728" s="102"/>
    </row>
    <row r="33729" spans="2:2">
      <c r="B33729" s="102"/>
    </row>
    <row r="33730" spans="2:2">
      <c r="B33730" s="102"/>
    </row>
    <row r="33731" spans="2:2">
      <c r="B33731" s="102"/>
    </row>
    <row r="33732" spans="2:2">
      <c r="B33732" s="102"/>
    </row>
    <row r="33733" spans="2:2">
      <c r="B33733" s="102"/>
    </row>
    <row r="33734" spans="2:2">
      <c r="B33734" s="102"/>
    </row>
    <row r="33735" spans="2:2">
      <c r="B33735" s="102"/>
    </row>
    <row r="33736" spans="2:2">
      <c r="B33736" s="102"/>
    </row>
    <row r="33737" spans="2:2">
      <c r="B33737" s="102"/>
    </row>
    <row r="33738" spans="2:2">
      <c r="B33738" s="102"/>
    </row>
    <row r="33739" spans="2:2">
      <c r="B33739" s="102"/>
    </row>
    <row r="33740" spans="2:2">
      <c r="B33740" s="102"/>
    </row>
    <row r="33741" spans="2:2">
      <c r="B33741" s="102"/>
    </row>
    <row r="33742" spans="2:2">
      <c r="B33742" s="102"/>
    </row>
    <row r="33743" spans="2:2">
      <c r="B33743" s="102"/>
    </row>
    <row r="33744" spans="2:2">
      <c r="B33744" s="102"/>
    </row>
    <row r="33745" spans="2:2">
      <c r="B33745" s="102"/>
    </row>
    <row r="33746" spans="2:2">
      <c r="B33746" s="102"/>
    </row>
    <row r="33747" spans="2:2">
      <c r="B33747" s="102"/>
    </row>
    <row r="33748" spans="2:2">
      <c r="B33748" s="102"/>
    </row>
    <row r="33749" spans="2:2">
      <c r="B33749" s="102"/>
    </row>
    <row r="33750" spans="2:2">
      <c r="B33750" s="102"/>
    </row>
    <row r="33751" spans="2:2">
      <c r="B33751" s="102"/>
    </row>
    <row r="33752" spans="2:2">
      <c r="B33752" s="102"/>
    </row>
    <row r="33753" spans="2:2">
      <c r="B33753" s="102"/>
    </row>
    <row r="33754" spans="2:2">
      <c r="B33754" s="102"/>
    </row>
    <row r="33755" spans="2:2">
      <c r="B33755" s="102"/>
    </row>
    <row r="33756" spans="2:2">
      <c r="B33756" s="102"/>
    </row>
    <row r="33757" spans="2:2">
      <c r="B33757" s="102"/>
    </row>
    <row r="33758" spans="2:2">
      <c r="B33758" s="102"/>
    </row>
    <row r="33759" spans="2:2">
      <c r="B33759" s="102"/>
    </row>
    <row r="33760" spans="2:2">
      <c r="B33760" s="102"/>
    </row>
    <row r="33761" spans="2:2">
      <c r="B33761" s="102"/>
    </row>
    <row r="33762" spans="2:2">
      <c r="B33762" s="102"/>
    </row>
    <row r="33763" spans="2:2">
      <c r="B33763" s="102"/>
    </row>
    <row r="33764" spans="2:2">
      <c r="B33764" s="102"/>
    </row>
    <row r="33765" spans="2:2">
      <c r="B33765" s="102"/>
    </row>
    <row r="33766" spans="2:2">
      <c r="B33766" s="102"/>
    </row>
    <row r="33767" spans="2:2">
      <c r="B33767" s="102"/>
    </row>
    <row r="33768" spans="2:2">
      <c r="B33768" s="102"/>
    </row>
    <row r="33769" spans="2:2">
      <c r="B33769" s="102"/>
    </row>
    <row r="33770" spans="2:2">
      <c r="B33770" s="102"/>
    </row>
    <row r="33771" spans="2:2">
      <c r="B33771" s="102"/>
    </row>
    <row r="33772" spans="2:2">
      <c r="B33772" s="102"/>
    </row>
    <row r="33773" spans="2:2">
      <c r="B33773" s="102"/>
    </row>
    <row r="33774" spans="2:2">
      <c r="B33774" s="102"/>
    </row>
    <row r="33775" spans="2:2">
      <c r="B33775" s="102"/>
    </row>
    <row r="33776" spans="2:2">
      <c r="B33776" s="102"/>
    </row>
    <row r="33777" spans="2:2">
      <c r="B33777" s="102"/>
    </row>
    <row r="33778" spans="2:2">
      <c r="B33778" s="102"/>
    </row>
    <row r="33779" spans="2:2">
      <c r="B33779" s="102"/>
    </row>
    <row r="33780" spans="2:2">
      <c r="B33780" s="102"/>
    </row>
    <row r="33781" spans="2:2">
      <c r="B33781" s="102"/>
    </row>
    <row r="33782" spans="2:2">
      <c r="B33782" s="102"/>
    </row>
    <row r="33783" spans="2:2">
      <c r="B33783" s="102"/>
    </row>
    <row r="33784" spans="2:2">
      <c r="B33784" s="102"/>
    </row>
    <row r="33785" spans="2:2">
      <c r="B33785" s="102"/>
    </row>
    <row r="33786" spans="2:2">
      <c r="B33786" s="102"/>
    </row>
    <row r="33787" spans="2:2">
      <c r="B33787" s="102"/>
    </row>
    <row r="33788" spans="2:2">
      <c r="B33788" s="102"/>
    </row>
    <row r="33789" spans="2:2">
      <c r="B33789" s="102"/>
    </row>
    <row r="33790" spans="2:2">
      <c r="B33790" s="102"/>
    </row>
    <row r="33791" spans="2:2">
      <c r="B33791" s="102"/>
    </row>
    <row r="33792" spans="2:2">
      <c r="B33792" s="102"/>
    </row>
    <row r="33793" spans="2:2">
      <c r="B33793" s="102"/>
    </row>
    <row r="33794" spans="2:2">
      <c r="B33794" s="102"/>
    </row>
    <row r="33795" spans="2:2">
      <c r="B33795" s="102"/>
    </row>
    <row r="33796" spans="2:2">
      <c r="B33796" s="102"/>
    </row>
    <row r="33797" spans="2:2">
      <c r="B33797" s="102"/>
    </row>
    <row r="33798" spans="2:2">
      <c r="B33798" s="102"/>
    </row>
    <row r="33799" spans="2:2">
      <c r="B33799" s="102"/>
    </row>
    <row r="33800" spans="2:2">
      <c r="B33800" s="102"/>
    </row>
    <row r="33801" spans="2:2">
      <c r="B33801" s="102"/>
    </row>
    <row r="33802" spans="2:2">
      <c r="B33802" s="102"/>
    </row>
    <row r="33803" spans="2:2">
      <c r="B33803" s="102"/>
    </row>
    <row r="33804" spans="2:2">
      <c r="B33804" s="102"/>
    </row>
    <row r="33805" spans="2:2">
      <c r="B33805" s="102"/>
    </row>
    <row r="33806" spans="2:2">
      <c r="B33806" s="102"/>
    </row>
    <row r="33807" spans="2:2">
      <c r="B33807" s="102"/>
    </row>
    <row r="33808" spans="2:2">
      <c r="B33808" s="102"/>
    </row>
    <row r="33809" spans="2:2">
      <c r="B33809" s="102"/>
    </row>
    <row r="33810" spans="2:2">
      <c r="B33810" s="102"/>
    </row>
    <row r="33811" spans="2:2">
      <c r="B33811" s="102"/>
    </row>
    <row r="33812" spans="2:2">
      <c r="B33812" s="102"/>
    </row>
    <row r="33813" spans="2:2">
      <c r="B33813" s="102"/>
    </row>
    <row r="33814" spans="2:2">
      <c r="B33814" s="102"/>
    </row>
    <row r="33815" spans="2:2">
      <c r="B33815" s="102"/>
    </row>
    <row r="33816" spans="2:2">
      <c r="B33816" s="102"/>
    </row>
    <row r="33817" spans="2:2">
      <c r="B33817" s="102"/>
    </row>
    <row r="33818" spans="2:2">
      <c r="B33818" s="102"/>
    </row>
    <row r="33819" spans="2:2">
      <c r="B33819" s="102"/>
    </row>
    <row r="33820" spans="2:2">
      <c r="B33820" s="102"/>
    </row>
    <row r="33821" spans="2:2">
      <c r="B33821" s="102"/>
    </row>
    <row r="33822" spans="2:2">
      <c r="B33822" s="102"/>
    </row>
    <row r="33823" spans="2:2">
      <c r="B33823" s="102"/>
    </row>
    <row r="33824" spans="2:2">
      <c r="B33824" s="102"/>
    </row>
    <row r="33825" spans="2:2">
      <c r="B33825" s="102"/>
    </row>
    <row r="33826" spans="2:2">
      <c r="B33826" s="102"/>
    </row>
    <row r="33827" spans="2:2">
      <c r="B33827" s="102"/>
    </row>
    <row r="33828" spans="2:2">
      <c r="B33828" s="102"/>
    </row>
    <row r="33829" spans="2:2">
      <c r="B33829" s="102"/>
    </row>
    <row r="33830" spans="2:2">
      <c r="B33830" s="102"/>
    </row>
    <row r="33831" spans="2:2">
      <c r="B33831" s="102"/>
    </row>
    <row r="33832" spans="2:2">
      <c r="B33832" s="102"/>
    </row>
    <row r="33833" spans="2:2">
      <c r="B33833" s="102"/>
    </row>
    <row r="33834" spans="2:2">
      <c r="B33834" s="102"/>
    </row>
    <row r="33835" spans="2:2">
      <c r="B33835" s="102"/>
    </row>
    <row r="33836" spans="2:2">
      <c r="B33836" s="102"/>
    </row>
    <row r="33837" spans="2:2">
      <c r="B33837" s="102"/>
    </row>
    <row r="33838" spans="2:2">
      <c r="B33838" s="102"/>
    </row>
    <row r="33839" spans="2:2">
      <c r="B33839" s="102"/>
    </row>
    <row r="33840" spans="2:2">
      <c r="B33840" s="102"/>
    </row>
    <row r="33841" spans="2:2">
      <c r="B33841" s="102"/>
    </row>
    <row r="33842" spans="2:2">
      <c r="B33842" s="102"/>
    </row>
    <row r="33843" spans="2:2">
      <c r="B33843" s="102"/>
    </row>
    <row r="33844" spans="2:2">
      <c r="B33844" s="102"/>
    </row>
    <row r="33845" spans="2:2">
      <c r="B33845" s="102"/>
    </row>
    <row r="33846" spans="2:2">
      <c r="B33846" s="102"/>
    </row>
    <row r="33847" spans="2:2">
      <c r="B33847" s="102"/>
    </row>
    <row r="33848" spans="2:2">
      <c r="B33848" s="102"/>
    </row>
    <row r="33849" spans="2:2">
      <c r="B33849" s="102"/>
    </row>
    <row r="33850" spans="2:2">
      <c r="B33850" s="102"/>
    </row>
    <row r="33851" spans="2:2">
      <c r="B33851" s="102"/>
    </row>
    <row r="33852" spans="2:2">
      <c r="B33852" s="102"/>
    </row>
    <row r="33853" spans="2:2">
      <c r="B33853" s="102"/>
    </row>
    <row r="33854" spans="2:2">
      <c r="B33854" s="102"/>
    </row>
    <row r="33855" spans="2:2">
      <c r="B33855" s="102"/>
    </row>
    <row r="33856" spans="2:2">
      <c r="B33856" s="102"/>
    </row>
    <row r="33857" spans="2:2">
      <c r="B33857" s="102"/>
    </row>
    <row r="33858" spans="2:2">
      <c r="B33858" s="102"/>
    </row>
    <row r="33859" spans="2:2">
      <c r="B33859" s="102"/>
    </row>
    <row r="33860" spans="2:2">
      <c r="B33860" s="102"/>
    </row>
    <row r="33861" spans="2:2">
      <c r="B33861" s="102"/>
    </row>
    <row r="33862" spans="2:2">
      <c r="B33862" s="102"/>
    </row>
    <row r="33863" spans="2:2">
      <c r="B33863" s="102"/>
    </row>
    <row r="33864" spans="2:2">
      <c r="B33864" s="102"/>
    </row>
    <row r="33865" spans="2:2">
      <c r="B33865" s="102"/>
    </row>
    <row r="33866" spans="2:2">
      <c r="B33866" s="102"/>
    </row>
    <row r="33867" spans="2:2">
      <c r="B33867" s="102"/>
    </row>
    <row r="33868" spans="2:2">
      <c r="B33868" s="102"/>
    </row>
    <row r="33869" spans="2:2">
      <c r="B33869" s="102"/>
    </row>
    <row r="33870" spans="2:2">
      <c r="B33870" s="102"/>
    </row>
    <row r="33871" spans="2:2">
      <c r="B33871" s="102"/>
    </row>
    <row r="33872" spans="2:2">
      <c r="B33872" s="102"/>
    </row>
    <row r="33873" spans="2:2">
      <c r="B33873" s="102"/>
    </row>
    <row r="33874" spans="2:2">
      <c r="B33874" s="102"/>
    </row>
    <row r="33875" spans="2:2">
      <c r="B33875" s="102"/>
    </row>
    <row r="33876" spans="2:2">
      <c r="B33876" s="102"/>
    </row>
    <row r="33877" spans="2:2">
      <c r="B33877" s="102"/>
    </row>
    <row r="33878" spans="2:2">
      <c r="B33878" s="102"/>
    </row>
    <row r="33879" spans="2:2">
      <c r="B33879" s="102"/>
    </row>
    <row r="33880" spans="2:2">
      <c r="B33880" s="102"/>
    </row>
    <row r="33881" spans="2:2">
      <c r="B33881" s="102"/>
    </row>
    <row r="33882" spans="2:2">
      <c r="B33882" s="102"/>
    </row>
    <row r="33883" spans="2:2">
      <c r="B33883" s="102"/>
    </row>
    <row r="33884" spans="2:2">
      <c r="B33884" s="102"/>
    </row>
    <row r="33885" spans="2:2">
      <c r="B33885" s="102"/>
    </row>
    <row r="33886" spans="2:2">
      <c r="B33886" s="102"/>
    </row>
    <row r="33887" spans="2:2">
      <c r="B33887" s="102"/>
    </row>
    <row r="33888" spans="2:2">
      <c r="B33888" s="102"/>
    </row>
    <row r="33889" spans="2:2">
      <c r="B33889" s="102"/>
    </row>
    <row r="33890" spans="2:2">
      <c r="B33890" s="102"/>
    </row>
    <row r="33891" spans="2:2">
      <c r="B33891" s="102"/>
    </row>
    <row r="33892" spans="2:2">
      <c r="B33892" s="102"/>
    </row>
    <row r="33893" spans="2:2">
      <c r="B33893" s="102"/>
    </row>
    <row r="33894" spans="2:2">
      <c r="B33894" s="102"/>
    </row>
    <row r="33895" spans="2:2">
      <c r="B33895" s="102"/>
    </row>
    <row r="33896" spans="2:2">
      <c r="B33896" s="102"/>
    </row>
    <row r="33897" spans="2:2">
      <c r="B33897" s="102"/>
    </row>
    <row r="33898" spans="2:2">
      <c r="B33898" s="102"/>
    </row>
    <row r="33899" spans="2:2">
      <c r="B33899" s="102"/>
    </row>
    <row r="33900" spans="2:2">
      <c r="B33900" s="102"/>
    </row>
    <row r="33901" spans="2:2">
      <c r="B33901" s="102"/>
    </row>
    <row r="33902" spans="2:2">
      <c r="B33902" s="102"/>
    </row>
    <row r="33903" spans="2:2">
      <c r="B33903" s="102"/>
    </row>
    <row r="33904" spans="2:2">
      <c r="B33904" s="102"/>
    </row>
    <row r="33905" spans="2:2">
      <c r="B33905" s="102"/>
    </row>
    <row r="33906" spans="2:2">
      <c r="B33906" s="102"/>
    </row>
    <row r="33907" spans="2:2">
      <c r="B33907" s="102"/>
    </row>
    <row r="33908" spans="2:2">
      <c r="B33908" s="102"/>
    </row>
    <row r="33909" spans="2:2">
      <c r="B33909" s="102"/>
    </row>
    <row r="33910" spans="2:2">
      <c r="B33910" s="102"/>
    </row>
    <row r="33911" spans="2:2">
      <c r="B33911" s="102"/>
    </row>
    <row r="33912" spans="2:2">
      <c r="B33912" s="102"/>
    </row>
    <row r="33913" spans="2:2">
      <c r="B33913" s="102"/>
    </row>
    <row r="33914" spans="2:2">
      <c r="B33914" s="102"/>
    </row>
    <row r="33915" spans="2:2">
      <c r="B33915" s="102"/>
    </row>
    <row r="33916" spans="2:2">
      <c r="B33916" s="102"/>
    </row>
    <row r="33917" spans="2:2">
      <c r="B33917" s="102"/>
    </row>
    <row r="33918" spans="2:2">
      <c r="B33918" s="102"/>
    </row>
    <row r="33919" spans="2:2">
      <c r="B33919" s="102"/>
    </row>
    <row r="33920" spans="2:2">
      <c r="B33920" s="102"/>
    </row>
    <row r="33921" spans="2:2">
      <c r="B33921" s="102"/>
    </row>
    <row r="33922" spans="2:2">
      <c r="B33922" s="102"/>
    </row>
    <row r="33923" spans="2:2">
      <c r="B33923" s="102"/>
    </row>
    <row r="33924" spans="2:2">
      <c r="B33924" s="102"/>
    </row>
    <row r="33925" spans="2:2">
      <c r="B33925" s="102"/>
    </row>
    <row r="33926" spans="2:2">
      <c r="B33926" s="102"/>
    </row>
    <row r="33927" spans="2:2">
      <c r="B33927" s="102"/>
    </row>
    <row r="33928" spans="2:2">
      <c r="B33928" s="102"/>
    </row>
    <row r="33929" spans="2:2">
      <c r="B33929" s="102"/>
    </row>
    <row r="33930" spans="2:2">
      <c r="B33930" s="102"/>
    </row>
    <row r="33931" spans="2:2">
      <c r="B33931" s="102"/>
    </row>
    <row r="33932" spans="2:2">
      <c r="B33932" s="102"/>
    </row>
    <row r="33933" spans="2:2">
      <c r="B33933" s="102"/>
    </row>
    <row r="33934" spans="2:2">
      <c r="B33934" s="102"/>
    </row>
    <row r="33935" spans="2:2">
      <c r="B33935" s="102"/>
    </row>
    <row r="33936" spans="2:2">
      <c r="B33936" s="102"/>
    </row>
    <row r="33937" spans="2:2">
      <c r="B33937" s="102"/>
    </row>
    <row r="33938" spans="2:2">
      <c r="B33938" s="102"/>
    </row>
    <row r="33939" spans="2:2">
      <c r="B33939" s="102"/>
    </row>
    <row r="33940" spans="2:2">
      <c r="B33940" s="102"/>
    </row>
    <row r="33941" spans="2:2">
      <c r="B33941" s="102"/>
    </row>
    <row r="33942" spans="2:2">
      <c r="B33942" s="102"/>
    </row>
    <row r="33943" spans="2:2">
      <c r="B33943" s="102"/>
    </row>
    <row r="33944" spans="2:2">
      <c r="B33944" s="102"/>
    </row>
    <row r="33945" spans="2:2">
      <c r="B33945" s="102"/>
    </row>
    <row r="33946" spans="2:2">
      <c r="B33946" s="102"/>
    </row>
    <row r="33947" spans="2:2">
      <c r="B33947" s="102"/>
    </row>
    <row r="33948" spans="2:2">
      <c r="B33948" s="102"/>
    </row>
    <row r="33949" spans="2:2">
      <c r="B33949" s="102"/>
    </row>
    <row r="33950" spans="2:2">
      <c r="B33950" s="102"/>
    </row>
    <row r="33951" spans="2:2">
      <c r="B33951" s="102"/>
    </row>
    <row r="33952" spans="2:2">
      <c r="B33952" s="102"/>
    </row>
    <row r="33953" spans="2:2">
      <c r="B33953" s="102"/>
    </row>
    <row r="33954" spans="2:2">
      <c r="B33954" s="102"/>
    </row>
    <row r="33955" spans="2:2">
      <c r="B33955" s="102"/>
    </row>
    <row r="33956" spans="2:2">
      <c r="B33956" s="102"/>
    </row>
    <row r="33957" spans="2:2">
      <c r="B33957" s="102"/>
    </row>
    <row r="33958" spans="2:2">
      <c r="B33958" s="102"/>
    </row>
    <row r="33959" spans="2:2">
      <c r="B33959" s="102"/>
    </row>
    <row r="33960" spans="2:2">
      <c r="B33960" s="102"/>
    </row>
    <row r="33961" spans="2:2">
      <c r="B33961" s="102"/>
    </row>
    <row r="33962" spans="2:2">
      <c r="B33962" s="102"/>
    </row>
    <row r="33963" spans="2:2">
      <c r="B33963" s="102"/>
    </row>
    <row r="33964" spans="2:2">
      <c r="B33964" s="102"/>
    </row>
    <row r="33965" spans="2:2">
      <c r="B33965" s="102"/>
    </row>
    <row r="33966" spans="2:2">
      <c r="B33966" s="102"/>
    </row>
    <row r="33967" spans="2:2">
      <c r="B33967" s="102"/>
    </row>
    <row r="33968" spans="2:2">
      <c r="B33968" s="102"/>
    </row>
    <row r="33969" spans="2:2">
      <c r="B33969" s="102"/>
    </row>
    <row r="33970" spans="2:2">
      <c r="B33970" s="102"/>
    </row>
    <row r="33971" spans="2:2">
      <c r="B33971" s="102"/>
    </row>
    <row r="33972" spans="2:2">
      <c r="B33972" s="102"/>
    </row>
    <row r="33973" spans="2:2">
      <c r="B33973" s="102"/>
    </row>
    <row r="33974" spans="2:2">
      <c r="B33974" s="102"/>
    </row>
    <row r="33975" spans="2:2">
      <c r="B33975" s="102"/>
    </row>
    <row r="33976" spans="2:2">
      <c r="B33976" s="102"/>
    </row>
    <row r="33977" spans="2:2">
      <c r="B33977" s="102"/>
    </row>
    <row r="33978" spans="2:2">
      <c r="B33978" s="102"/>
    </row>
    <row r="33979" spans="2:2">
      <c r="B33979" s="102"/>
    </row>
    <row r="33980" spans="2:2">
      <c r="B33980" s="102"/>
    </row>
    <row r="33981" spans="2:2">
      <c r="B33981" s="102"/>
    </row>
    <row r="33982" spans="2:2">
      <c r="B33982" s="102"/>
    </row>
    <row r="33983" spans="2:2">
      <c r="B33983" s="102"/>
    </row>
    <row r="33984" spans="2:2">
      <c r="B33984" s="102"/>
    </row>
    <row r="33985" spans="2:2">
      <c r="B33985" s="102"/>
    </row>
    <row r="33986" spans="2:2">
      <c r="B33986" s="102"/>
    </row>
    <row r="33987" spans="2:2">
      <c r="B33987" s="102"/>
    </row>
    <row r="33988" spans="2:2">
      <c r="B33988" s="102"/>
    </row>
    <row r="33989" spans="2:2">
      <c r="B33989" s="102"/>
    </row>
    <row r="33990" spans="2:2">
      <c r="B33990" s="102"/>
    </row>
    <row r="33991" spans="2:2">
      <c r="B33991" s="102"/>
    </row>
    <row r="33992" spans="2:2">
      <c r="B33992" s="102"/>
    </row>
    <row r="33993" spans="2:2">
      <c r="B33993" s="102"/>
    </row>
    <row r="33994" spans="2:2">
      <c r="B33994" s="102"/>
    </row>
    <row r="33995" spans="2:2">
      <c r="B33995" s="102"/>
    </row>
    <row r="33996" spans="2:2">
      <c r="B33996" s="102"/>
    </row>
    <row r="33997" spans="2:2">
      <c r="B33997" s="102"/>
    </row>
    <row r="33998" spans="2:2">
      <c r="B33998" s="102"/>
    </row>
    <row r="33999" spans="2:2">
      <c r="B33999" s="102"/>
    </row>
    <row r="34000" spans="2:2">
      <c r="B34000" s="102"/>
    </row>
    <row r="34001" spans="2:2">
      <c r="B34001" s="102"/>
    </row>
    <row r="34002" spans="2:2">
      <c r="B34002" s="102"/>
    </row>
    <row r="34003" spans="2:2">
      <c r="B34003" s="102"/>
    </row>
    <row r="34004" spans="2:2">
      <c r="B34004" s="102"/>
    </row>
    <row r="34005" spans="2:2">
      <c r="B34005" s="102"/>
    </row>
    <row r="34006" spans="2:2">
      <c r="B34006" s="102"/>
    </row>
    <row r="34007" spans="2:2">
      <c r="B34007" s="102"/>
    </row>
    <row r="34008" spans="2:2">
      <c r="B34008" s="102"/>
    </row>
    <row r="34009" spans="2:2">
      <c r="B34009" s="102"/>
    </row>
    <row r="34010" spans="2:2">
      <c r="B34010" s="102"/>
    </row>
    <row r="34011" spans="2:2">
      <c r="B34011" s="102"/>
    </row>
    <row r="34012" spans="2:2">
      <c r="B34012" s="102"/>
    </row>
    <row r="34013" spans="2:2">
      <c r="B34013" s="102"/>
    </row>
    <row r="34014" spans="2:2">
      <c r="B34014" s="102"/>
    </row>
    <row r="34015" spans="2:2">
      <c r="B34015" s="102"/>
    </row>
    <row r="34016" spans="2:2">
      <c r="B34016" s="102"/>
    </row>
    <row r="34017" spans="2:2">
      <c r="B34017" s="102"/>
    </row>
    <row r="34018" spans="2:2">
      <c r="B34018" s="102"/>
    </row>
    <row r="34019" spans="2:2">
      <c r="B34019" s="102"/>
    </row>
    <row r="34020" spans="2:2">
      <c r="B34020" s="102"/>
    </row>
    <row r="34021" spans="2:2">
      <c r="B34021" s="102"/>
    </row>
    <row r="34022" spans="2:2">
      <c r="B34022" s="102"/>
    </row>
    <row r="34023" spans="2:2">
      <c r="B34023" s="102"/>
    </row>
    <row r="34024" spans="2:2">
      <c r="B34024" s="102"/>
    </row>
    <row r="34025" spans="2:2">
      <c r="B34025" s="102"/>
    </row>
    <row r="34026" spans="2:2">
      <c r="B34026" s="102"/>
    </row>
    <row r="34027" spans="2:2">
      <c r="B34027" s="102"/>
    </row>
    <row r="34028" spans="2:2">
      <c r="B34028" s="102"/>
    </row>
    <row r="34029" spans="2:2">
      <c r="B34029" s="102"/>
    </row>
    <row r="34030" spans="2:2">
      <c r="B34030" s="102"/>
    </row>
    <row r="34031" spans="2:2">
      <c r="B34031" s="102"/>
    </row>
    <row r="34032" spans="2:2">
      <c r="B34032" s="102"/>
    </row>
    <row r="34033" spans="2:2">
      <c r="B34033" s="102"/>
    </row>
    <row r="34034" spans="2:2">
      <c r="B34034" s="102"/>
    </row>
    <row r="34035" spans="2:2">
      <c r="B34035" s="102"/>
    </row>
    <row r="34036" spans="2:2">
      <c r="B34036" s="102"/>
    </row>
    <row r="34037" spans="2:2">
      <c r="B34037" s="102"/>
    </row>
    <row r="34038" spans="2:2">
      <c r="B34038" s="102"/>
    </row>
    <row r="34039" spans="2:2">
      <c r="B34039" s="102"/>
    </row>
    <row r="34040" spans="2:2">
      <c r="B34040" s="102"/>
    </row>
    <row r="34041" spans="2:2">
      <c r="B34041" s="102"/>
    </row>
    <row r="34042" spans="2:2">
      <c r="B34042" s="102"/>
    </row>
    <row r="34043" spans="2:2">
      <c r="B34043" s="102"/>
    </row>
    <row r="34044" spans="2:2">
      <c r="B34044" s="102"/>
    </row>
    <row r="34045" spans="2:2">
      <c r="B34045" s="102"/>
    </row>
    <row r="34046" spans="2:2">
      <c r="B34046" s="102"/>
    </row>
    <row r="34047" spans="2:2">
      <c r="B34047" s="102"/>
    </row>
    <row r="34048" spans="2:2">
      <c r="B34048" s="102"/>
    </row>
    <row r="34049" spans="2:2">
      <c r="B34049" s="102"/>
    </row>
    <row r="34050" spans="2:2">
      <c r="B34050" s="102"/>
    </row>
    <row r="34051" spans="2:2">
      <c r="B34051" s="102"/>
    </row>
    <row r="34052" spans="2:2">
      <c r="B34052" s="102"/>
    </row>
    <row r="34053" spans="2:2">
      <c r="B34053" s="102"/>
    </row>
    <row r="34054" spans="2:2">
      <c r="B34054" s="102"/>
    </row>
    <row r="34055" spans="2:2">
      <c r="B34055" s="102"/>
    </row>
    <row r="34056" spans="2:2">
      <c r="B34056" s="102"/>
    </row>
    <row r="34057" spans="2:2">
      <c r="B34057" s="102"/>
    </row>
    <row r="34058" spans="2:2">
      <c r="B34058" s="102"/>
    </row>
    <row r="34059" spans="2:2">
      <c r="B34059" s="102"/>
    </row>
    <row r="34060" spans="2:2">
      <c r="B34060" s="102"/>
    </row>
    <row r="34061" spans="2:2">
      <c r="B34061" s="102"/>
    </row>
    <row r="34062" spans="2:2">
      <c r="B34062" s="102"/>
    </row>
    <row r="34063" spans="2:2">
      <c r="B34063" s="102"/>
    </row>
    <row r="34064" spans="2:2">
      <c r="B34064" s="102"/>
    </row>
    <row r="34065" spans="2:2">
      <c r="B34065" s="102"/>
    </row>
    <row r="34066" spans="2:2">
      <c r="B34066" s="102"/>
    </row>
    <row r="34067" spans="2:2">
      <c r="B34067" s="102"/>
    </row>
    <row r="34068" spans="2:2">
      <c r="B34068" s="102"/>
    </row>
    <row r="34069" spans="2:2">
      <c r="B34069" s="102"/>
    </row>
    <row r="34070" spans="2:2">
      <c r="B34070" s="102"/>
    </row>
    <row r="34071" spans="2:2">
      <c r="B34071" s="102"/>
    </row>
    <row r="34072" spans="2:2">
      <c r="B34072" s="102"/>
    </row>
    <row r="34073" spans="2:2">
      <c r="B34073" s="102"/>
    </row>
    <row r="34074" spans="2:2">
      <c r="B34074" s="102"/>
    </row>
    <row r="34075" spans="2:2">
      <c r="B34075" s="102"/>
    </row>
    <row r="34076" spans="2:2">
      <c r="B34076" s="102"/>
    </row>
    <row r="34077" spans="2:2">
      <c r="B34077" s="102"/>
    </row>
    <row r="34078" spans="2:2">
      <c r="B34078" s="102"/>
    </row>
    <row r="34079" spans="2:2">
      <c r="B34079" s="102"/>
    </row>
    <row r="34080" spans="2:2">
      <c r="B34080" s="102"/>
    </row>
    <row r="34081" spans="2:2">
      <c r="B34081" s="102"/>
    </row>
    <row r="34082" spans="2:2">
      <c r="B34082" s="102"/>
    </row>
    <row r="34083" spans="2:2">
      <c r="B34083" s="102"/>
    </row>
    <row r="34084" spans="2:2">
      <c r="B34084" s="102"/>
    </row>
    <row r="34085" spans="2:2">
      <c r="B34085" s="102"/>
    </row>
    <row r="34086" spans="2:2">
      <c r="B34086" s="102"/>
    </row>
    <row r="34087" spans="2:2">
      <c r="B34087" s="102"/>
    </row>
    <row r="34088" spans="2:2">
      <c r="B34088" s="102"/>
    </row>
    <row r="34089" spans="2:2">
      <c r="B34089" s="102"/>
    </row>
    <row r="34090" spans="2:2">
      <c r="B34090" s="102"/>
    </row>
    <row r="34091" spans="2:2">
      <c r="B34091" s="102"/>
    </row>
    <row r="34092" spans="2:2">
      <c r="B34092" s="102"/>
    </row>
    <row r="34093" spans="2:2">
      <c r="B34093" s="102"/>
    </row>
    <row r="34094" spans="2:2">
      <c r="B34094" s="102"/>
    </row>
    <row r="34095" spans="2:2">
      <c r="B34095" s="102"/>
    </row>
    <row r="34096" spans="2:2">
      <c r="B34096" s="102"/>
    </row>
    <row r="34097" spans="2:2">
      <c r="B34097" s="102"/>
    </row>
    <row r="34098" spans="2:2">
      <c r="B34098" s="102"/>
    </row>
    <row r="34099" spans="2:2">
      <c r="B34099" s="102"/>
    </row>
    <row r="34100" spans="2:2">
      <c r="B34100" s="102"/>
    </row>
    <row r="34101" spans="2:2">
      <c r="B34101" s="102"/>
    </row>
    <row r="34102" spans="2:2">
      <c r="B34102" s="102"/>
    </row>
    <row r="34103" spans="2:2">
      <c r="B34103" s="102"/>
    </row>
    <row r="34104" spans="2:2">
      <c r="B34104" s="102"/>
    </row>
    <row r="34105" spans="2:2">
      <c r="B34105" s="102"/>
    </row>
    <row r="34106" spans="2:2">
      <c r="B34106" s="102"/>
    </row>
    <row r="34107" spans="2:2">
      <c r="B34107" s="102"/>
    </row>
    <row r="34108" spans="2:2">
      <c r="B34108" s="102"/>
    </row>
    <row r="34109" spans="2:2">
      <c r="B34109" s="102"/>
    </row>
    <row r="34110" spans="2:2">
      <c r="B34110" s="102"/>
    </row>
    <row r="34111" spans="2:2">
      <c r="B34111" s="102"/>
    </row>
    <row r="34112" spans="2:2">
      <c r="B34112" s="102"/>
    </row>
    <row r="34113" spans="2:2">
      <c r="B34113" s="102"/>
    </row>
    <row r="34114" spans="2:2">
      <c r="B34114" s="102"/>
    </row>
    <row r="34115" spans="2:2">
      <c r="B34115" s="102"/>
    </row>
    <row r="34116" spans="2:2">
      <c r="B34116" s="102"/>
    </row>
    <row r="34117" spans="2:2">
      <c r="B34117" s="102"/>
    </row>
    <row r="34118" spans="2:2">
      <c r="B34118" s="102"/>
    </row>
    <row r="34119" spans="2:2">
      <c r="B34119" s="102"/>
    </row>
    <row r="34120" spans="2:2">
      <c r="B34120" s="102"/>
    </row>
    <row r="34121" spans="2:2">
      <c r="B34121" s="102"/>
    </row>
    <row r="34122" spans="2:2">
      <c r="B34122" s="102"/>
    </row>
    <row r="34123" spans="2:2">
      <c r="B34123" s="102"/>
    </row>
    <row r="34124" spans="2:2">
      <c r="B34124" s="102"/>
    </row>
    <row r="34125" spans="2:2">
      <c r="B34125" s="102"/>
    </row>
    <row r="34126" spans="2:2">
      <c r="B34126" s="102"/>
    </row>
    <row r="34127" spans="2:2">
      <c r="B34127" s="102"/>
    </row>
    <row r="34128" spans="2:2">
      <c r="B34128" s="102"/>
    </row>
    <row r="34129" spans="2:2">
      <c r="B34129" s="102"/>
    </row>
    <row r="34130" spans="2:2">
      <c r="B34130" s="102"/>
    </row>
    <row r="34131" spans="2:2">
      <c r="B34131" s="102"/>
    </row>
    <row r="34132" spans="2:2">
      <c r="B34132" s="102"/>
    </row>
    <row r="34133" spans="2:2">
      <c r="B34133" s="102"/>
    </row>
    <row r="34134" spans="2:2">
      <c r="B34134" s="102"/>
    </row>
    <row r="34135" spans="2:2">
      <c r="B34135" s="102"/>
    </row>
    <row r="34136" spans="2:2">
      <c r="B34136" s="102"/>
    </row>
    <row r="34137" spans="2:2">
      <c r="B34137" s="102"/>
    </row>
    <row r="34138" spans="2:2">
      <c r="B34138" s="102"/>
    </row>
    <row r="34139" spans="2:2">
      <c r="B34139" s="102"/>
    </row>
    <row r="34140" spans="2:2">
      <c r="B34140" s="102"/>
    </row>
    <row r="34141" spans="2:2">
      <c r="B34141" s="102"/>
    </row>
    <row r="34142" spans="2:2">
      <c r="B34142" s="102"/>
    </row>
    <row r="34143" spans="2:2">
      <c r="B34143" s="102"/>
    </row>
    <row r="34144" spans="2:2">
      <c r="B34144" s="102"/>
    </row>
    <row r="34145" spans="2:2">
      <c r="B34145" s="102"/>
    </row>
    <row r="34146" spans="2:2">
      <c r="B34146" s="102"/>
    </row>
    <row r="34147" spans="2:2">
      <c r="B34147" s="102"/>
    </row>
    <row r="34148" spans="2:2">
      <c r="B34148" s="102"/>
    </row>
    <row r="34149" spans="2:2">
      <c r="B34149" s="102"/>
    </row>
    <row r="34150" spans="2:2">
      <c r="B34150" s="102"/>
    </row>
    <row r="34151" spans="2:2">
      <c r="B34151" s="102"/>
    </row>
    <row r="34152" spans="2:2">
      <c r="B34152" s="102"/>
    </row>
    <row r="34153" spans="2:2">
      <c r="B34153" s="102"/>
    </row>
    <row r="34154" spans="2:2">
      <c r="B34154" s="102"/>
    </row>
    <row r="34155" spans="2:2">
      <c r="B34155" s="102"/>
    </row>
    <row r="34156" spans="2:2">
      <c r="B34156" s="102"/>
    </row>
    <row r="34157" spans="2:2">
      <c r="B34157" s="102"/>
    </row>
    <row r="34158" spans="2:2">
      <c r="B34158" s="102"/>
    </row>
    <row r="34159" spans="2:2">
      <c r="B34159" s="102"/>
    </row>
    <row r="34160" spans="2:2">
      <c r="B34160" s="102"/>
    </row>
    <row r="34161" spans="2:2">
      <c r="B34161" s="102"/>
    </row>
    <row r="34162" spans="2:2">
      <c r="B34162" s="102"/>
    </row>
    <row r="34163" spans="2:2">
      <c r="B34163" s="102"/>
    </row>
    <row r="34164" spans="2:2">
      <c r="B34164" s="102"/>
    </row>
    <row r="34165" spans="2:2">
      <c r="B34165" s="102"/>
    </row>
    <row r="34166" spans="2:2">
      <c r="B34166" s="102"/>
    </row>
    <row r="34167" spans="2:2">
      <c r="B34167" s="102"/>
    </row>
    <row r="34168" spans="2:2">
      <c r="B34168" s="102"/>
    </row>
    <row r="34169" spans="2:2">
      <c r="B34169" s="102"/>
    </row>
    <row r="34170" spans="2:2">
      <c r="B34170" s="102"/>
    </row>
    <row r="34171" spans="2:2">
      <c r="B34171" s="102"/>
    </row>
    <row r="34172" spans="2:2">
      <c r="B34172" s="102"/>
    </row>
    <row r="34173" spans="2:2">
      <c r="B34173" s="102"/>
    </row>
    <row r="34174" spans="2:2">
      <c r="B34174" s="102"/>
    </row>
    <row r="34175" spans="2:2">
      <c r="B34175" s="102"/>
    </row>
    <row r="34176" spans="2:2">
      <c r="B34176" s="102"/>
    </row>
    <row r="34177" spans="2:2">
      <c r="B34177" s="102"/>
    </row>
    <row r="34178" spans="2:2">
      <c r="B34178" s="102"/>
    </row>
    <row r="34179" spans="2:2">
      <c r="B34179" s="102"/>
    </row>
    <row r="34180" spans="2:2">
      <c r="B34180" s="102"/>
    </row>
    <row r="34181" spans="2:2">
      <c r="B34181" s="102"/>
    </row>
    <row r="34182" spans="2:2">
      <c r="B34182" s="102"/>
    </row>
    <row r="34183" spans="2:2">
      <c r="B34183" s="102"/>
    </row>
    <row r="34184" spans="2:2">
      <c r="B34184" s="102"/>
    </row>
    <row r="34185" spans="2:2">
      <c r="B34185" s="102"/>
    </row>
    <row r="34186" spans="2:2">
      <c r="B34186" s="102"/>
    </row>
    <row r="34187" spans="2:2">
      <c r="B34187" s="102"/>
    </row>
    <row r="34188" spans="2:2">
      <c r="B34188" s="102"/>
    </row>
    <row r="34189" spans="2:2">
      <c r="B34189" s="102"/>
    </row>
    <row r="34190" spans="2:2">
      <c r="B34190" s="102"/>
    </row>
    <row r="34191" spans="2:2">
      <c r="B34191" s="102"/>
    </row>
    <row r="34192" spans="2:2">
      <c r="B34192" s="102"/>
    </row>
    <row r="34193" spans="2:2">
      <c r="B34193" s="102"/>
    </row>
    <row r="34194" spans="2:2">
      <c r="B34194" s="102"/>
    </row>
    <row r="34195" spans="2:2">
      <c r="B34195" s="102"/>
    </row>
    <row r="34196" spans="2:2">
      <c r="B34196" s="102"/>
    </row>
    <row r="34197" spans="2:2">
      <c r="B34197" s="102"/>
    </row>
    <row r="34198" spans="2:2">
      <c r="B34198" s="102"/>
    </row>
    <row r="34199" spans="2:2">
      <c r="B34199" s="102"/>
    </row>
    <row r="34200" spans="2:2">
      <c r="B34200" s="102"/>
    </row>
    <row r="34201" spans="2:2">
      <c r="B34201" s="102"/>
    </row>
    <row r="34202" spans="2:2">
      <c r="B34202" s="102"/>
    </row>
    <row r="34203" spans="2:2">
      <c r="B34203" s="102"/>
    </row>
    <row r="34204" spans="2:2">
      <c r="B34204" s="102"/>
    </row>
    <row r="34205" spans="2:2">
      <c r="B34205" s="102"/>
    </row>
    <row r="34206" spans="2:2">
      <c r="B34206" s="102"/>
    </row>
    <row r="34207" spans="2:2">
      <c r="B34207" s="102"/>
    </row>
    <row r="34208" spans="2:2">
      <c r="B34208" s="102"/>
    </row>
    <row r="34209" spans="2:2">
      <c r="B34209" s="102"/>
    </row>
    <row r="34210" spans="2:2">
      <c r="B34210" s="102"/>
    </row>
    <row r="34211" spans="2:2">
      <c r="B34211" s="102"/>
    </row>
    <row r="34212" spans="2:2">
      <c r="B34212" s="102"/>
    </row>
    <row r="34213" spans="2:2">
      <c r="B34213" s="102"/>
    </row>
    <row r="34214" spans="2:2">
      <c r="B34214" s="102"/>
    </row>
    <row r="34215" spans="2:2">
      <c r="B34215" s="102"/>
    </row>
    <row r="34216" spans="2:2">
      <c r="B34216" s="102"/>
    </row>
    <row r="34217" spans="2:2">
      <c r="B34217" s="102"/>
    </row>
    <row r="34218" spans="2:2">
      <c r="B34218" s="102"/>
    </row>
    <row r="34219" spans="2:2">
      <c r="B34219" s="102"/>
    </row>
    <row r="34220" spans="2:2">
      <c r="B34220" s="102"/>
    </row>
    <row r="34221" spans="2:2">
      <c r="B34221" s="102"/>
    </row>
    <row r="34222" spans="2:2">
      <c r="B34222" s="102"/>
    </row>
    <row r="34223" spans="2:2">
      <c r="B34223" s="102"/>
    </row>
    <row r="34224" spans="2:2">
      <c r="B34224" s="102"/>
    </row>
    <row r="34225" spans="2:2">
      <c r="B34225" s="102"/>
    </row>
    <row r="34226" spans="2:2">
      <c r="B34226" s="102"/>
    </row>
    <row r="34227" spans="2:2">
      <c r="B34227" s="102"/>
    </row>
    <row r="34228" spans="2:2">
      <c r="B34228" s="102"/>
    </row>
    <row r="34229" spans="2:2">
      <c r="B34229" s="102"/>
    </row>
    <row r="34230" spans="2:2">
      <c r="B34230" s="102"/>
    </row>
    <row r="34231" spans="2:2">
      <c r="B34231" s="102"/>
    </row>
    <row r="34232" spans="2:2">
      <c r="B34232" s="102"/>
    </row>
    <row r="34233" spans="2:2">
      <c r="B34233" s="102"/>
    </row>
    <row r="34234" spans="2:2">
      <c r="B34234" s="102"/>
    </row>
    <row r="34235" spans="2:2">
      <c r="B34235" s="102"/>
    </row>
    <row r="34236" spans="2:2">
      <c r="B34236" s="102"/>
    </row>
    <row r="34237" spans="2:2">
      <c r="B34237" s="102"/>
    </row>
    <row r="34238" spans="2:2">
      <c r="B34238" s="102"/>
    </row>
    <row r="34239" spans="2:2">
      <c r="B34239" s="102"/>
    </row>
    <row r="34240" spans="2:2">
      <c r="B34240" s="102"/>
    </row>
    <row r="34241" spans="2:2">
      <c r="B34241" s="102"/>
    </row>
    <row r="34242" spans="2:2">
      <c r="B34242" s="102"/>
    </row>
    <row r="34243" spans="2:2">
      <c r="B34243" s="102"/>
    </row>
    <row r="34244" spans="2:2">
      <c r="B34244" s="102"/>
    </row>
    <row r="34245" spans="2:2">
      <c r="B34245" s="102"/>
    </row>
    <row r="34246" spans="2:2">
      <c r="B34246" s="102"/>
    </row>
    <row r="34247" spans="2:2">
      <c r="B34247" s="102"/>
    </row>
    <row r="34248" spans="2:2">
      <c r="B34248" s="102"/>
    </row>
    <row r="34249" spans="2:2">
      <c r="B34249" s="102"/>
    </row>
    <row r="34250" spans="2:2">
      <c r="B34250" s="102"/>
    </row>
    <row r="34251" spans="2:2">
      <c r="B34251" s="102"/>
    </row>
    <row r="34252" spans="2:2">
      <c r="B34252" s="102"/>
    </row>
    <row r="34253" spans="2:2">
      <c r="B34253" s="102"/>
    </row>
    <row r="34254" spans="2:2">
      <c r="B34254" s="102"/>
    </row>
    <row r="34255" spans="2:2">
      <c r="B34255" s="102"/>
    </row>
    <row r="34256" spans="2:2">
      <c r="B34256" s="102"/>
    </row>
    <row r="34257" spans="2:2">
      <c r="B34257" s="102"/>
    </row>
    <row r="34258" spans="2:2">
      <c r="B34258" s="102"/>
    </row>
    <row r="34259" spans="2:2">
      <c r="B34259" s="102"/>
    </row>
    <row r="34260" spans="2:2">
      <c r="B34260" s="102"/>
    </row>
    <row r="34261" spans="2:2">
      <c r="B34261" s="102"/>
    </row>
    <row r="34262" spans="2:2">
      <c r="B34262" s="102"/>
    </row>
    <row r="34263" spans="2:2">
      <c r="B34263" s="102"/>
    </row>
    <row r="34264" spans="2:2">
      <c r="B34264" s="102"/>
    </row>
    <row r="34265" spans="2:2">
      <c r="B34265" s="102"/>
    </row>
    <row r="34266" spans="2:2">
      <c r="B34266" s="102"/>
    </row>
    <row r="34267" spans="2:2">
      <c r="B34267" s="102"/>
    </row>
    <row r="34268" spans="2:2">
      <c r="B34268" s="102"/>
    </row>
    <row r="34269" spans="2:2">
      <c r="B34269" s="102"/>
    </row>
    <row r="34270" spans="2:2">
      <c r="B34270" s="102"/>
    </row>
    <row r="34271" spans="2:2">
      <c r="B34271" s="102"/>
    </row>
    <row r="34272" spans="2:2">
      <c r="B34272" s="102"/>
    </row>
    <row r="34273" spans="2:2">
      <c r="B34273" s="102"/>
    </row>
    <row r="34274" spans="2:2">
      <c r="B34274" s="102"/>
    </row>
    <row r="34275" spans="2:2">
      <c r="B34275" s="102"/>
    </row>
    <row r="34276" spans="2:2">
      <c r="B34276" s="102"/>
    </row>
    <row r="34277" spans="2:2">
      <c r="B34277" s="102"/>
    </row>
    <row r="34278" spans="2:2">
      <c r="B34278" s="102"/>
    </row>
    <row r="34279" spans="2:2">
      <c r="B34279" s="102"/>
    </row>
    <row r="34280" spans="2:2">
      <c r="B34280" s="102"/>
    </row>
    <row r="34281" spans="2:2">
      <c r="B34281" s="102"/>
    </row>
    <row r="34282" spans="2:2">
      <c r="B34282" s="102"/>
    </row>
    <row r="34283" spans="2:2">
      <c r="B34283" s="102"/>
    </row>
    <row r="34284" spans="2:2">
      <c r="B34284" s="102"/>
    </row>
    <row r="34285" spans="2:2">
      <c r="B34285" s="102"/>
    </row>
    <row r="34286" spans="2:2">
      <c r="B34286" s="102"/>
    </row>
    <row r="34287" spans="2:2">
      <c r="B34287" s="102"/>
    </row>
    <row r="34288" spans="2:2">
      <c r="B34288" s="102"/>
    </row>
    <row r="34289" spans="2:2">
      <c r="B34289" s="102"/>
    </row>
    <row r="34290" spans="2:2">
      <c r="B34290" s="102"/>
    </row>
    <row r="34291" spans="2:2">
      <c r="B34291" s="102"/>
    </row>
    <row r="34292" spans="2:2">
      <c r="B34292" s="102"/>
    </row>
    <row r="34293" spans="2:2">
      <c r="B34293" s="102"/>
    </row>
    <row r="34294" spans="2:2">
      <c r="B34294" s="102"/>
    </row>
    <row r="34295" spans="2:2">
      <c r="B34295" s="102"/>
    </row>
    <row r="34296" spans="2:2">
      <c r="B34296" s="102"/>
    </row>
    <row r="34297" spans="2:2">
      <c r="B34297" s="102"/>
    </row>
    <row r="34298" spans="2:2">
      <c r="B34298" s="102"/>
    </row>
    <row r="34299" spans="2:2">
      <c r="B34299" s="102"/>
    </row>
    <row r="34300" spans="2:2">
      <c r="B34300" s="102"/>
    </row>
    <row r="34301" spans="2:2">
      <c r="B34301" s="102"/>
    </row>
    <row r="34302" spans="2:2">
      <c r="B34302" s="102"/>
    </row>
    <row r="34303" spans="2:2">
      <c r="B34303" s="102"/>
    </row>
    <row r="34304" spans="2:2">
      <c r="B34304" s="102"/>
    </row>
    <row r="34305" spans="2:2">
      <c r="B34305" s="102"/>
    </row>
    <row r="34306" spans="2:2">
      <c r="B34306" s="102"/>
    </row>
    <row r="34307" spans="2:2">
      <c r="B34307" s="102"/>
    </row>
    <row r="34308" spans="2:2">
      <c r="B34308" s="102"/>
    </row>
    <row r="34309" spans="2:2">
      <c r="B34309" s="102"/>
    </row>
    <row r="34310" spans="2:2">
      <c r="B34310" s="102"/>
    </row>
    <row r="34311" spans="2:2">
      <c r="B34311" s="102"/>
    </row>
    <row r="34312" spans="2:2">
      <c r="B34312" s="102"/>
    </row>
    <row r="34313" spans="2:2">
      <c r="B34313" s="102"/>
    </row>
    <row r="34314" spans="2:2">
      <c r="B34314" s="102"/>
    </row>
    <row r="34315" spans="2:2">
      <c r="B34315" s="102"/>
    </row>
    <row r="34316" spans="2:2">
      <c r="B34316" s="102"/>
    </row>
    <row r="34317" spans="2:2">
      <c r="B34317" s="102"/>
    </row>
    <row r="34318" spans="2:2">
      <c r="B34318" s="102"/>
    </row>
    <row r="34319" spans="2:2">
      <c r="B34319" s="102"/>
    </row>
    <row r="34320" spans="2:2">
      <c r="B34320" s="102"/>
    </row>
    <row r="34321" spans="2:2">
      <c r="B34321" s="102"/>
    </row>
    <row r="34322" spans="2:2">
      <c r="B34322" s="102"/>
    </row>
    <row r="34323" spans="2:2">
      <c r="B34323" s="102"/>
    </row>
    <row r="34324" spans="2:2">
      <c r="B34324" s="102"/>
    </row>
    <row r="34325" spans="2:2">
      <c r="B34325" s="102"/>
    </row>
    <row r="34326" spans="2:2">
      <c r="B34326" s="102"/>
    </row>
    <row r="34327" spans="2:2">
      <c r="B34327" s="102"/>
    </row>
    <row r="34328" spans="2:2">
      <c r="B34328" s="102"/>
    </row>
    <row r="34329" spans="2:2">
      <c r="B34329" s="102"/>
    </row>
    <row r="34330" spans="2:2">
      <c r="B34330" s="102"/>
    </row>
    <row r="34331" spans="2:2">
      <c r="B34331" s="102"/>
    </row>
    <row r="34332" spans="2:2">
      <c r="B34332" s="102"/>
    </row>
    <row r="34333" spans="2:2">
      <c r="B34333" s="102"/>
    </row>
    <row r="34334" spans="2:2">
      <c r="B34334" s="102"/>
    </row>
    <row r="34335" spans="2:2">
      <c r="B34335" s="102"/>
    </row>
    <row r="34336" spans="2:2">
      <c r="B34336" s="102"/>
    </row>
    <row r="34337" spans="2:2">
      <c r="B34337" s="102"/>
    </row>
    <row r="34338" spans="2:2">
      <c r="B34338" s="102"/>
    </row>
    <row r="34339" spans="2:2">
      <c r="B34339" s="102"/>
    </row>
    <row r="34340" spans="2:2">
      <c r="B34340" s="102"/>
    </row>
    <row r="34341" spans="2:2">
      <c r="B34341" s="102"/>
    </row>
    <row r="34342" spans="2:2">
      <c r="B34342" s="102"/>
    </row>
    <row r="34343" spans="2:2">
      <c r="B34343" s="102"/>
    </row>
    <row r="34344" spans="2:2">
      <c r="B34344" s="102"/>
    </row>
    <row r="34345" spans="2:2">
      <c r="B34345" s="102"/>
    </row>
    <row r="34346" spans="2:2">
      <c r="B34346" s="102"/>
    </row>
    <row r="34347" spans="2:2">
      <c r="B34347" s="102"/>
    </row>
    <row r="34348" spans="2:2">
      <c r="B34348" s="102"/>
    </row>
    <row r="34349" spans="2:2">
      <c r="B34349" s="102"/>
    </row>
    <row r="34350" spans="2:2">
      <c r="B34350" s="102"/>
    </row>
    <row r="34351" spans="2:2">
      <c r="B34351" s="102"/>
    </row>
    <row r="34352" spans="2:2">
      <c r="B34352" s="102"/>
    </row>
    <row r="34353" spans="2:2">
      <c r="B34353" s="102"/>
    </row>
    <row r="34354" spans="2:2">
      <c r="B34354" s="102"/>
    </row>
    <row r="34355" spans="2:2">
      <c r="B34355" s="102"/>
    </row>
    <row r="34356" spans="2:2">
      <c r="B34356" s="102"/>
    </row>
    <row r="34357" spans="2:2">
      <c r="B34357" s="102"/>
    </row>
    <row r="34358" spans="2:2">
      <c r="B34358" s="102"/>
    </row>
    <row r="34359" spans="2:2">
      <c r="B34359" s="102"/>
    </row>
    <row r="34360" spans="2:2">
      <c r="B34360" s="102"/>
    </row>
    <row r="34361" spans="2:2">
      <c r="B34361" s="102"/>
    </row>
    <row r="34362" spans="2:2">
      <c r="B34362" s="102"/>
    </row>
    <row r="34363" spans="2:2">
      <c r="B34363" s="102"/>
    </row>
    <row r="34364" spans="2:2">
      <c r="B34364" s="102"/>
    </row>
    <row r="34365" spans="2:2">
      <c r="B34365" s="102"/>
    </row>
    <row r="34366" spans="2:2">
      <c r="B34366" s="102"/>
    </row>
    <row r="34367" spans="2:2">
      <c r="B34367" s="102"/>
    </row>
    <row r="34368" spans="2:2">
      <c r="B34368" s="102"/>
    </row>
    <row r="34369" spans="2:2">
      <c r="B34369" s="102"/>
    </row>
    <row r="34370" spans="2:2">
      <c r="B34370" s="102"/>
    </row>
    <row r="34371" spans="2:2">
      <c r="B34371" s="102"/>
    </row>
    <row r="34372" spans="2:2">
      <c r="B34372" s="102"/>
    </row>
    <row r="34373" spans="2:2">
      <c r="B34373" s="102"/>
    </row>
    <row r="34374" spans="2:2">
      <c r="B34374" s="102"/>
    </row>
    <row r="34375" spans="2:2">
      <c r="B34375" s="102"/>
    </row>
    <row r="34376" spans="2:2">
      <c r="B34376" s="102"/>
    </row>
    <row r="34377" spans="2:2">
      <c r="B34377" s="102"/>
    </row>
    <row r="34378" spans="2:2">
      <c r="B34378" s="102"/>
    </row>
    <row r="34379" spans="2:2">
      <c r="B34379" s="102"/>
    </row>
    <row r="34380" spans="2:2">
      <c r="B34380" s="102"/>
    </row>
    <row r="34381" spans="2:2">
      <c r="B34381" s="102"/>
    </row>
    <row r="34382" spans="2:2">
      <c r="B34382" s="102"/>
    </row>
    <row r="34383" spans="2:2">
      <c r="B34383" s="102"/>
    </row>
    <row r="34384" spans="2:2">
      <c r="B34384" s="102"/>
    </row>
    <row r="34385" spans="2:2">
      <c r="B34385" s="102"/>
    </row>
    <row r="34386" spans="2:2">
      <c r="B34386" s="102"/>
    </row>
    <row r="34387" spans="2:2">
      <c r="B34387" s="102"/>
    </row>
    <row r="34388" spans="2:2">
      <c r="B34388" s="102"/>
    </row>
    <row r="34389" spans="2:2">
      <c r="B34389" s="102"/>
    </row>
    <row r="34390" spans="2:2">
      <c r="B34390" s="102"/>
    </row>
    <row r="34391" spans="2:2">
      <c r="B34391" s="102"/>
    </row>
    <row r="34392" spans="2:2">
      <c r="B34392" s="102"/>
    </row>
    <row r="34393" spans="2:2">
      <c r="B34393" s="102"/>
    </row>
    <row r="34394" spans="2:2">
      <c r="B34394" s="102"/>
    </row>
    <row r="34395" spans="2:2">
      <c r="B34395" s="102"/>
    </row>
    <row r="34396" spans="2:2">
      <c r="B34396" s="102"/>
    </row>
    <row r="34397" spans="2:2">
      <c r="B34397" s="102"/>
    </row>
    <row r="34398" spans="2:2">
      <c r="B34398" s="102"/>
    </row>
    <row r="34399" spans="2:2">
      <c r="B34399" s="102"/>
    </row>
    <row r="34400" spans="2:2">
      <c r="B34400" s="102"/>
    </row>
    <row r="34401" spans="2:2">
      <c r="B34401" s="102"/>
    </row>
    <row r="34402" spans="2:2">
      <c r="B34402" s="102"/>
    </row>
    <row r="34403" spans="2:2">
      <c r="B34403" s="102"/>
    </row>
    <row r="34404" spans="2:2">
      <c r="B34404" s="102"/>
    </row>
    <row r="34405" spans="2:2">
      <c r="B34405" s="102"/>
    </row>
    <row r="34406" spans="2:2">
      <c r="B34406" s="102"/>
    </row>
    <row r="34407" spans="2:2">
      <c r="B34407" s="102"/>
    </row>
    <row r="34408" spans="2:2">
      <c r="B34408" s="102"/>
    </row>
    <row r="34409" spans="2:2">
      <c r="B34409" s="102"/>
    </row>
    <row r="34410" spans="2:2">
      <c r="B34410" s="102"/>
    </row>
    <row r="34411" spans="2:2">
      <c r="B34411" s="102"/>
    </row>
    <row r="34412" spans="2:2">
      <c r="B34412" s="102"/>
    </row>
    <row r="34413" spans="2:2">
      <c r="B34413" s="102"/>
    </row>
    <row r="34414" spans="2:2">
      <c r="B34414" s="102"/>
    </row>
    <row r="34415" spans="2:2">
      <c r="B34415" s="102"/>
    </row>
    <row r="34416" spans="2:2">
      <c r="B34416" s="102"/>
    </row>
    <row r="34417" spans="2:2">
      <c r="B34417" s="102"/>
    </row>
    <row r="34418" spans="2:2">
      <c r="B34418" s="102"/>
    </row>
    <row r="34419" spans="2:2">
      <c r="B34419" s="102"/>
    </row>
    <row r="34420" spans="2:2">
      <c r="B34420" s="102"/>
    </row>
    <row r="34421" spans="2:2">
      <c r="B34421" s="102"/>
    </row>
    <row r="34422" spans="2:2">
      <c r="B34422" s="102"/>
    </row>
    <row r="34423" spans="2:2">
      <c r="B34423" s="102"/>
    </row>
    <row r="34424" spans="2:2">
      <c r="B34424" s="102"/>
    </row>
    <row r="34425" spans="2:2">
      <c r="B34425" s="102"/>
    </row>
    <row r="34426" spans="2:2">
      <c r="B34426" s="102"/>
    </row>
    <row r="34427" spans="2:2">
      <c r="B34427" s="102"/>
    </row>
    <row r="34428" spans="2:2">
      <c r="B34428" s="102"/>
    </row>
    <row r="34429" spans="2:2">
      <c r="B34429" s="102"/>
    </row>
    <row r="34430" spans="2:2">
      <c r="B34430" s="102"/>
    </row>
    <row r="34431" spans="2:2">
      <c r="B34431" s="102"/>
    </row>
    <row r="34432" spans="2:2">
      <c r="B34432" s="102"/>
    </row>
    <row r="34433" spans="2:2">
      <c r="B34433" s="102"/>
    </row>
    <row r="34434" spans="2:2">
      <c r="B34434" s="102"/>
    </row>
    <row r="34435" spans="2:2">
      <c r="B34435" s="102"/>
    </row>
    <row r="34436" spans="2:2">
      <c r="B34436" s="102"/>
    </row>
    <row r="34437" spans="2:2">
      <c r="B34437" s="102"/>
    </row>
    <row r="34438" spans="2:2">
      <c r="B34438" s="102"/>
    </row>
    <row r="34439" spans="2:2">
      <c r="B34439" s="102"/>
    </row>
    <row r="34440" spans="2:2">
      <c r="B34440" s="102"/>
    </row>
    <row r="34441" spans="2:2">
      <c r="B34441" s="102"/>
    </row>
    <row r="34442" spans="2:2">
      <c r="B34442" s="102"/>
    </row>
    <row r="34443" spans="2:2">
      <c r="B34443" s="102"/>
    </row>
    <row r="34444" spans="2:2">
      <c r="B34444" s="102"/>
    </row>
    <row r="34445" spans="2:2">
      <c r="B34445" s="102"/>
    </row>
    <row r="34446" spans="2:2">
      <c r="B34446" s="102"/>
    </row>
    <row r="34447" spans="2:2">
      <c r="B34447" s="102"/>
    </row>
    <row r="34448" spans="2:2">
      <c r="B34448" s="102"/>
    </row>
    <row r="34449" spans="2:2">
      <c r="B34449" s="102"/>
    </row>
    <row r="34450" spans="2:2">
      <c r="B34450" s="102"/>
    </row>
    <row r="34451" spans="2:2">
      <c r="B34451" s="102"/>
    </row>
    <row r="34452" spans="2:2">
      <c r="B34452" s="102"/>
    </row>
    <row r="34453" spans="2:2">
      <c r="B34453" s="102"/>
    </row>
    <row r="34454" spans="2:2">
      <c r="B34454" s="102"/>
    </row>
    <row r="34455" spans="2:2">
      <c r="B34455" s="102"/>
    </row>
    <row r="34456" spans="2:2">
      <c r="B34456" s="102"/>
    </row>
    <row r="34457" spans="2:2">
      <c r="B34457" s="102"/>
    </row>
    <row r="34458" spans="2:2">
      <c r="B34458" s="102"/>
    </row>
    <row r="34459" spans="2:2">
      <c r="B34459" s="102"/>
    </row>
    <row r="34460" spans="2:2">
      <c r="B34460" s="102"/>
    </row>
    <row r="34461" spans="2:2">
      <c r="B34461" s="102"/>
    </row>
    <row r="34462" spans="2:2">
      <c r="B34462" s="102"/>
    </row>
    <row r="34463" spans="2:2">
      <c r="B34463" s="102"/>
    </row>
    <row r="34464" spans="2:2">
      <c r="B34464" s="102"/>
    </row>
    <row r="34465" spans="2:2">
      <c r="B34465" s="102"/>
    </row>
    <row r="34466" spans="2:2">
      <c r="B34466" s="102"/>
    </row>
    <row r="34467" spans="2:2">
      <c r="B34467" s="102"/>
    </row>
    <row r="34468" spans="2:2">
      <c r="B34468" s="102"/>
    </row>
    <row r="34469" spans="2:2">
      <c r="B34469" s="102"/>
    </row>
    <row r="34470" spans="2:2">
      <c r="B34470" s="102"/>
    </row>
    <row r="34471" spans="2:2">
      <c r="B34471" s="102"/>
    </row>
    <row r="34472" spans="2:2">
      <c r="B34472" s="102"/>
    </row>
    <row r="34473" spans="2:2">
      <c r="B34473" s="102"/>
    </row>
    <row r="34474" spans="2:2">
      <c r="B34474" s="102"/>
    </row>
    <row r="34475" spans="2:2">
      <c r="B34475" s="102"/>
    </row>
    <row r="34476" spans="2:2">
      <c r="B34476" s="102"/>
    </row>
    <row r="34477" spans="2:2">
      <c r="B34477" s="102"/>
    </row>
    <row r="34478" spans="2:2">
      <c r="B34478" s="102"/>
    </row>
    <row r="34479" spans="2:2">
      <c r="B34479" s="102"/>
    </row>
    <row r="34480" spans="2:2">
      <c r="B34480" s="102"/>
    </row>
    <row r="34481" spans="2:2">
      <c r="B34481" s="102"/>
    </row>
    <row r="34482" spans="2:2">
      <c r="B34482" s="102"/>
    </row>
    <row r="34483" spans="2:2">
      <c r="B34483" s="102"/>
    </row>
    <row r="34484" spans="2:2">
      <c r="B34484" s="102"/>
    </row>
    <row r="34485" spans="2:2">
      <c r="B34485" s="102"/>
    </row>
    <row r="34486" spans="2:2">
      <c r="B34486" s="102"/>
    </row>
    <row r="34487" spans="2:2">
      <c r="B34487" s="102"/>
    </row>
    <row r="34488" spans="2:2">
      <c r="B34488" s="102"/>
    </row>
    <row r="34489" spans="2:2">
      <c r="B34489" s="102"/>
    </row>
    <row r="34490" spans="2:2">
      <c r="B34490" s="102"/>
    </row>
    <row r="34491" spans="2:2">
      <c r="B34491" s="102"/>
    </row>
    <row r="34492" spans="2:2">
      <c r="B34492" s="102"/>
    </row>
    <row r="34493" spans="2:2">
      <c r="B34493" s="102"/>
    </row>
    <row r="34494" spans="2:2">
      <c r="B34494" s="102"/>
    </row>
    <row r="34495" spans="2:2">
      <c r="B34495" s="102"/>
    </row>
    <row r="34496" spans="2:2">
      <c r="B34496" s="102"/>
    </row>
    <row r="34497" spans="2:2">
      <c r="B34497" s="102"/>
    </row>
    <row r="34498" spans="2:2">
      <c r="B34498" s="102"/>
    </row>
    <row r="34499" spans="2:2">
      <c r="B34499" s="102"/>
    </row>
    <row r="34500" spans="2:2">
      <c r="B34500" s="102"/>
    </row>
    <row r="34501" spans="2:2">
      <c r="B34501" s="102"/>
    </row>
    <row r="34502" spans="2:2">
      <c r="B34502" s="102"/>
    </row>
    <row r="34503" spans="2:2">
      <c r="B34503" s="102"/>
    </row>
    <row r="34504" spans="2:2">
      <c r="B34504" s="102"/>
    </row>
    <row r="34505" spans="2:2">
      <c r="B34505" s="102"/>
    </row>
    <row r="34506" spans="2:2">
      <c r="B34506" s="102"/>
    </row>
    <row r="34507" spans="2:2">
      <c r="B34507" s="102"/>
    </row>
    <row r="34508" spans="2:2">
      <c r="B34508" s="102"/>
    </row>
    <row r="34509" spans="2:2">
      <c r="B34509" s="102"/>
    </row>
    <row r="34510" spans="2:2">
      <c r="B34510" s="102"/>
    </row>
    <row r="34511" spans="2:2">
      <c r="B34511" s="102"/>
    </row>
    <row r="34512" spans="2:2">
      <c r="B34512" s="102"/>
    </row>
    <row r="34513" spans="2:2">
      <c r="B34513" s="102"/>
    </row>
    <row r="34514" spans="2:2">
      <c r="B34514" s="102"/>
    </row>
    <row r="34515" spans="2:2">
      <c r="B34515" s="102"/>
    </row>
    <row r="34516" spans="2:2">
      <c r="B34516" s="102"/>
    </row>
    <row r="34517" spans="2:2">
      <c r="B34517" s="102"/>
    </row>
    <row r="34518" spans="2:2">
      <c r="B34518" s="102"/>
    </row>
    <row r="34519" spans="2:2">
      <c r="B34519" s="102"/>
    </row>
    <row r="34520" spans="2:2">
      <c r="B34520" s="102"/>
    </row>
    <row r="34521" spans="2:2">
      <c r="B34521" s="102"/>
    </row>
    <row r="34522" spans="2:2">
      <c r="B34522" s="102"/>
    </row>
    <row r="34523" spans="2:2">
      <c r="B34523" s="102"/>
    </row>
    <row r="34524" spans="2:2">
      <c r="B34524" s="102"/>
    </row>
    <row r="34525" spans="2:2">
      <c r="B34525" s="102"/>
    </row>
    <row r="34526" spans="2:2">
      <c r="B34526" s="102"/>
    </row>
    <row r="34527" spans="2:2">
      <c r="B34527" s="102"/>
    </row>
    <row r="34528" spans="2:2">
      <c r="B34528" s="102"/>
    </row>
    <row r="34529" spans="2:2">
      <c r="B34529" s="102"/>
    </row>
    <row r="34530" spans="2:2">
      <c r="B34530" s="102"/>
    </row>
    <row r="34531" spans="2:2">
      <c r="B34531" s="102"/>
    </row>
    <row r="34532" spans="2:2">
      <c r="B34532" s="102"/>
    </row>
    <row r="34533" spans="2:2">
      <c r="B34533" s="102"/>
    </row>
    <row r="34534" spans="2:2">
      <c r="B34534" s="102"/>
    </row>
    <row r="34535" spans="2:2">
      <c r="B34535" s="102"/>
    </row>
    <row r="34536" spans="2:2">
      <c r="B34536" s="102"/>
    </row>
    <row r="34537" spans="2:2">
      <c r="B34537" s="102"/>
    </row>
    <row r="34538" spans="2:2">
      <c r="B34538" s="102"/>
    </row>
    <row r="34539" spans="2:2">
      <c r="B34539" s="102"/>
    </row>
    <row r="34540" spans="2:2">
      <c r="B34540" s="102"/>
    </row>
    <row r="34541" spans="2:2">
      <c r="B34541" s="102"/>
    </row>
    <row r="34542" spans="2:2">
      <c r="B34542" s="102"/>
    </row>
    <row r="34543" spans="2:2">
      <c r="B34543" s="102"/>
    </row>
    <row r="34544" spans="2:2">
      <c r="B34544" s="102"/>
    </row>
    <row r="34545" spans="2:2">
      <c r="B34545" s="102"/>
    </row>
    <row r="34546" spans="2:2">
      <c r="B34546" s="102"/>
    </row>
    <row r="34547" spans="2:2">
      <c r="B34547" s="102"/>
    </row>
    <row r="34548" spans="2:2">
      <c r="B34548" s="102"/>
    </row>
    <row r="34549" spans="2:2">
      <c r="B34549" s="102"/>
    </row>
    <row r="34550" spans="2:2">
      <c r="B34550" s="102"/>
    </row>
    <row r="34551" spans="2:2">
      <c r="B34551" s="102"/>
    </row>
    <row r="34552" spans="2:2">
      <c r="B34552" s="102"/>
    </row>
    <row r="34553" spans="2:2">
      <c r="B34553" s="102"/>
    </row>
    <row r="34554" spans="2:2">
      <c r="B34554" s="102"/>
    </row>
    <row r="34555" spans="2:2">
      <c r="B34555" s="102"/>
    </row>
    <row r="34556" spans="2:2">
      <c r="B34556" s="102"/>
    </row>
    <row r="34557" spans="2:2">
      <c r="B34557" s="102"/>
    </row>
    <row r="34558" spans="2:2">
      <c r="B34558" s="102"/>
    </row>
    <row r="34559" spans="2:2">
      <c r="B34559" s="102"/>
    </row>
    <row r="34560" spans="2:2">
      <c r="B34560" s="102"/>
    </row>
    <row r="34561" spans="2:2">
      <c r="B34561" s="102"/>
    </row>
    <row r="34562" spans="2:2">
      <c r="B34562" s="102"/>
    </row>
    <row r="34563" spans="2:2">
      <c r="B34563" s="102"/>
    </row>
    <row r="34564" spans="2:2">
      <c r="B34564" s="102"/>
    </row>
    <row r="34565" spans="2:2">
      <c r="B34565" s="102"/>
    </row>
    <row r="34566" spans="2:2">
      <c r="B34566" s="102"/>
    </row>
    <row r="34567" spans="2:2">
      <c r="B34567" s="102"/>
    </row>
    <row r="34568" spans="2:2">
      <c r="B34568" s="102"/>
    </row>
    <row r="34569" spans="2:2">
      <c r="B34569" s="102"/>
    </row>
    <row r="34570" spans="2:2">
      <c r="B34570" s="102"/>
    </row>
    <row r="34571" spans="2:2">
      <c r="B34571" s="102"/>
    </row>
    <row r="34572" spans="2:2">
      <c r="B34572" s="102"/>
    </row>
    <row r="34573" spans="2:2">
      <c r="B34573" s="102"/>
    </row>
    <row r="34574" spans="2:2">
      <c r="B34574" s="102"/>
    </row>
    <row r="34575" spans="2:2">
      <c r="B34575" s="102"/>
    </row>
    <row r="34576" spans="2:2">
      <c r="B34576" s="102"/>
    </row>
    <row r="34577" spans="2:2">
      <c r="B34577" s="102"/>
    </row>
    <row r="34578" spans="2:2">
      <c r="B34578" s="102"/>
    </row>
    <row r="34579" spans="2:2">
      <c r="B34579" s="102"/>
    </row>
    <row r="34580" spans="2:2">
      <c r="B34580" s="102"/>
    </row>
    <row r="34581" spans="2:2">
      <c r="B34581" s="102"/>
    </row>
    <row r="34582" spans="2:2">
      <c r="B34582" s="102"/>
    </row>
    <row r="34583" spans="2:2">
      <c r="B34583" s="102"/>
    </row>
    <row r="34584" spans="2:2">
      <c r="B34584" s="102"/>
    </row>
    <row r="34585" spans="2:2">
      <c r="B34585" s="102"/>
    </row>
    <row r="34586" spans="2:2">
      <c r="B34586" s="102"/>
    </row>
    <row r="34587" spans="2:2">
      <c r="B34587" s="102"/>
    </row>
    <row r="34588" spans="2:2">
      <c r="B34588" s="102"/>
    </row>
    <row r="34589" spans="2:2">
      <c r="B34589" s="102"/>
    </row>
    <row r="34590" spans="2:2">
      <c r="B34590" s="102"/>
    </row>
    <row r="34591" spans="2:2">
      <c r="B34591" s="102"/>
    </row>
    <row r="34592" spans="2:2">
      <c r="B34592" s="102"/>
    </row>
    <row r="34593" spans="2:2">
      <c r="B34593" s="102"/>
    </row>
    <row r="34594" spans="2:2">
      <c r="B34594" s="102"/>
    </row>
    <row r="34595" spans="2:2">
      <c r="B34595" s="102"/>
    </row>
    <row r="34596" spans="2:2">
      <c r="B34596" s="102"/>
    </row>
    <row r="34597" spans="2:2">
      <c r="B34597" s="102"/>
    </row>
    <row r="34598" spans="2:2">
      <c r="B34598" s="102"/>
    </row>
    <row r="34599" spans="2:2">
      <c r="B34599" s="102"/>
    </row>
    <row r="34600" spans="2:2">
      <c r="B34600" s="102"/>
    </row>
    <row r="34601" spans="2:2">
      <c r="B34601" s="102"/>
    </row>
    <row r="34602" spans="2:2">
      <c r="B34602" s="102"/>
    </row>
    <row r="34603" spans="2:2">
      <c r="B34603" s="102"/>
    </row>
    <row r="34604" spans="2:2">
      <c r="B34604" s="102"/>
    </row>
    <row r="34605" spans="2:2">
      <c r="B34605" s="102"/>
    </row>
    <row r="34606" spans="2:2">
      <c r="B34606" s="102"/>
    </row>
    <row r="34607" spans="2:2">
      <c r="B34607" s="102"/>
    </row>
    <row r="34608" spans="2:2">
      <c r="B34608" s="102"/>
    </row>
    <row r="34609" spans="2:2">
      <c r="B34609" s="102"/>
    </row>
    <row r="34610" spans="2:2">
      <c r="B34610" s="102"/>
    </row>
    <row r="34611" spans="2:2">
      <c r="B34611" s="102"/>
    </row>
    <row r="34612" spans="2:2">
      <c r="B34612" s="102"/>
    </row>
    <row r="34613" spans="2:2">
      <c r="B34613" s="102"/>
    </row>
    <row r="34614" spans="2:2">
      <c r="B34614" s="102"/>
    </row>
    <row r="34615" spans="2:2">
      <c r="B34615" s="102"/>
    </row>
    <row r="34616" spans="2:2">
      <c r="B34616" s="102"/>
    </row>
    <row r="34617" spans="2:2">
      <c r="B34617" s="102"/>
    </row>
    <row r="34618" spans="2:2">
      <c r="B34618" s="102"/>
    </row>
    <row r="34619" spans="2:2">
      <c r="B34619" s="102"/>
    </row>
    <row r="34620" spans="2:2">
      <c r="B34620" s="102"/>
    </row>
    <row r="34621" spans="2:2">
      <c r="B34621" s="102"/>
    </row>
    <row r="34622" spans="2:2">
      <c r="B34622" s="102"/>
    </row>
    <row r="34623" spans="2:2">
      <c r="B34623" s="102"/>
    </row>
    <row r="34624" spans="2:2">
      <c r="B34624" s="102"/>
    </row>
    <row r="34625" spans="2:2">
      <c r="B34625" s="102"/>
    </row>
    <row r="34626" spans="2:2">
      <c r="B34626" s="102"/>
    </row>
    <row r="34627" spans="2:2">
      <c r="B34627" s="102"/>
    </row>
    <row r="34628" spans="2:2">
      <c r="B34628" s="102"/>
    </row>
    <row r="34629" spans="2:2">
      <c r="B34629" s="102"/>
    </row>
    <row r="34630" spans="2:2">
      <c r="B34630" s="102"/>
    </row>
    <row r="34631" spans="2:2">
      <c r="B34631" s="102"/>
    </row>
    <row r="34632" spans="2:2">
      <c r="B34632" s="102"/>
    </row>
    <row r="34633" spans="2:2">
      <c r="B34633" s="102"/>
    </row>
    <row r="34634" spans="2:2">
      <c r="B34634" s="102"/>
    </row>
    <row r="34635" spans="2:2">
      <c r="B34635" s="102"/>
    </row>
    <row r="34636" spans="2:2">
      <c r="B34636" s="102"/>
    </row>
    <row r="34637" spans="2:2">
      <c r="B34637" s="102"/>
    </row>
    <row r="34638" spans="2:2">
      <c r="B34638" s="102"/>
    </row>
    <row r="34639" spans="2:2">
      <c r="B34639" s="102"/>
    </row>
    <row r="34640" spans="2:2">
      <c r="B34640" s="102"/>
    </row>
    <row r="34641" spans="2:2">
      <c r="B34641" s="102"/>
    </row>
    <row r="34642" spans="2:2">
      <c r="B34642" s="102"/>
    </row>
    <row r="34643" spans="2:2">
      <c r="B34643" s="102"/>
    </row>
    <row r="34644" spans="2:2">
      <c r="B34644" s="102"/>
    </row>
    <row r="34645" spans="2:2">
      <c r="B34645" s="102"/>
    </row>
    <row r="34646" spans="2:2">
      <c r="B34646" s="102"/>
    </row>
    <row r="34647" spans="2:2">
      <c r="B34647" s="102"/>
    </row>
    <row r="34648" spans="2:2">
      <c r="B34648" s="102"/>
    </row>
    <row r="34649" spans="2:2">
      <c r="B34649" s="102"/>
    </row>
    <row r="34650" spans="2:2">
      <c r="B34650" s="102"/>
    </row>
    <row r="34651" spans="2:2">
      <c r="B34651" s="102"/>
    </row>
    <row r="34652" spans="2:2">
      <c r="B34652" s="102"/>
    </row>
    <row r="34653" spans="2:2">
      <c r="B34653" s="102"/>
    </row>
    <row r="34654" spans="2:2">
      <c r="B34654" s="102"/>
    </row>
    <row r="34655" spans="2:2">
      <c r="B34655" s="102"/>
    </row>
    <row r="34656" spans="2:2">
      <c r="B34656" s="102"/>
    </row>
    <row r="34657" spans="2:2">
      <c r="B34657" s="102"/>
    </row>
    <row r="34658" spans="2:2">
      <c r="B34658" s="102"/>
    </row>
    <row r="34659" spans="2:2">
      <c r="B34659" s="102"/>
    </row>
    <row r="34660" spans="2:2">
      <c r="B34660" s="102"/>
    </row>
    <row r="34661" spans="2:2">
      <c r="B34661" s="102"/>
    </row>
    <row r="34662" spans="2:2">
      <c r="B34662" s="102"/>
    </row>
    <row r="34663" spans="2:2">
      <c r="B34663" s="102"/>
    </row>
    <row r="34664" spans="2:2">
      <c r="B34664" s="102"/>
    </row>
    <row r="34665" spans="2:2">
      <c r="B34665" s="102"/>
    </row>
    <row r="34666" spans="2:2">
      <c r="B34666" s="102"/>
    </row>
    <row r="34667" spans="2:2">
      <c r="B34667" s="102"/>
    </row>
    <row r="34668" spans="2:2">
      <c r="B34668" s="102"/>
    </row>
    <row r="34669" spans="2:2">
      <c r="B34669" s="102"/>
    </row>
    <row r="34670" spans="2:2">
      <c r="B34670" s="102"/>
    </row>
    <row r="34671" spans="2:2">
      <c r="B34671" s="102"/>
    </row>
    <row r="34672" spans="2:2">
      <c r="B34672" s="102"/>
    </row>
    <row r="34673" spans="2:2">
      <c r="B34673" s="102"/>
    </row>
    <row r="34674" spans="2:2">
      <c r="B34674" s="102"/>
    </row>
    <row r="34675" spans="2:2">
      <c r="B34675" s="102"/>
    </row>
    <row r="34676" spans="2:2">
      <c r="B34676" s="102"/>
    </row>
    <row r="34677" spans="2:2">
      <c r="B34677" s="102"/>
    </row>
    <row r="34678" spans="2:2">
      <c r="B34678" s="102"/>
    </row>
    <row r="34679" spans="2:2">
      <c r="B34679" s="102"/>
    </row>
    <row r="34680" spans="2:2">
      <c r="B34680" s="102"/>
    </row>
    <row r="34681" spans="2:2">
      <c r="B34681" s="102"/>
    </row>
    <row r="34682" spans="2:2">
      <c r="B34682" s="102"/>
    </row>
    <row r="34683" spans="2:2">
      <c r="B34683" s="102"/>
    </row>
    <row r="34684" spans="2:2">
      <c r="B34684" s="102"/>
    </row>
    <row r="34685" spans="2:2">
      <c r="B34685" s="102"/>
    </row>
    <row r="34686" spans="2:2">
      <c r="B34686" s="102"/>
    </row>
    <row r="34687" spans="2:2">
      <c r="B34687" s="102"/>
    </row>
    <row r="34688" spans="2:2">
      <c r="B34688" s="102"/>
    </row>
    <row r="34689" spans="2:2">
      <c r="B34689" s="102"/>
    </row>
    <row r="34690" spans="2:2">
      <c r="B34690" s="102"/>
    </row>
    <row r="34691" spans="2:2">
      <c r="B34691" s="102"/>
    </row>
    <row r="34692" spans="2:2">
      <c r="B34692" s="102"/>
    </row>
    <row r="34693" spans="2:2">
      <c r="B34693" s="102"/>
    </row>
    <row r="34694" spans="2:2">
      <c r="B34694" s="102"/>
    </row>
    <row r="34695" spans="2:2">
      <c r="B34695" s="102"/>
    </row>
    <row r="34696" spans="2:2">
      <c r="B34696" s="102"/>
    </row>
    <row r="34697" spans="2:2">
      <c r="B34697" s="102"/>
    </row>
    <row r="34698" spans="2:2">
      <c r="B34698" s="102"/>
    </row>
    <row r="34699" spans="2:2">
      <c r="B34699" s="102"/>
    </row>
    <row r="34700" spans="2:2">
      <c r="B34700" s="102"/>
    </row>
    <row r="34701" spans="2:2">
      <c r="B34701" s="102"/>
    </row>
    <row r="34702" spans="2:2">
      <c r="B34702" s="102"/>
    </row>
    <row r="34703" spans="2:2">
      <c r="B34703" s="102"/>
    </row>
    <row r="34704" spans="2:2">
      <c r="B34704" s="102"/>
    </row>
    <row r="34705" spans="2:2">
      <c r="B34705" s="102"/>
    </row>
    <row r="34706" spans="2:2">
      <c r="B34706" s="102"/>
    </row>
    <row r="34707" spans="2:2">
      <c r="B34707" s="102"/>
    </row>
    <row r="34708" spans="2:2">
      <c r="B34708" s="102"/>
    </row>
    <row r="34709" spans="2:2">
      <c r="B34709" s="102"/>
    </row>
    <row r="34710" spans="2:2">
      <c r="B34710" s="102"/>
    </row>
    <row r="34711" spans="2:2">
      <c r="B34711" s="102"/>
    </row>
    <row r="34712" spans="2:2">
      <c r="B34712" s="102"/>
    </row>
    <row r="34713" spans="2:2">
      <c r="B34713" s="102"/>
    </row>
    <row r="34714" spans="2:2">
      <c r="B34714" s="102"/>
    </row>
    <row r="34715" spans="2:2">
      <c r="B34715" s="102"/>
    </row>
    <row r="34716" spans="2:2">
      <c r="B34716" s="102"/>
    </row>
    <row r="34717" spans="2:2">
      <c r="B34717" s="102"/>
    </row>
    <row r="34718" spans="2:2">
      <c r="B34718" s="102"/>
    </row>
    <row r="34719" spans="2:2">
      <c r="B34719" s="102"/>
    </row>
    <row r="34720" spans="2:2">
      <c r="B34720" s="102"/>
    </row>
    <row r="34721" spans="2:2">
      <c r="B34721" s="102"/>
    </row>
    <row r="34722" spans="2:2">
      <c r="B34722" s="102"/>
    </row>
    <row r="34723" spans="2:2">
      <c r="B34723" s="102"/>
    </row>
    <row r="34724" spans="2:2">
      <c r="B34724" s="102"/>
    </row>
    <row r="34725" spans="2:2">
      <c r="B34725" s="102"/>
    </row>
    <row r="34726" spans="2:2">
      <c r="B34726" s="102"/>
    </row>
    <row r="34727" spans="2:2">
      <c r="B34727" s="102"/>
    </row>
    <row r="34728" spans="2:2">
      <c r="B34728" s="102"/>
    </row>
    <row r="34729" spans="2:2">
      <c r="B34729" s="102"/>
    </row>
    <row r="34730" spans="2:2">
      <c r="B34730" s="102"/>
    </row>
    <row r="34731" spans="2:2">
      <c r="B34731" s="102"/>
    </row>
    <row r="34732" spans="2:2">
      <c r="B34732" s="102"/>
    </row>
    <row r="34733" spans="2:2">
      <c r="B34733" s="102"/>
    </row>
    <row r="34734" spans="2:2">
      <c r="B34734" s="102"/>
    </row>
    <row r="34735" spans="2:2">
      <c r="B34735" s="102"/>
    </row>
    <row r="34736" spans="2:2">
      <c r="B34736" s="102"/>
    </row>
    <row r="34737" spans="2:2">
      <c r="B34737" s="102"/>
    </row>
    <row r="34738" spans="2:2">
      <c r="B34738" s="102"/>
    </row>
    <row r="34739" spans="2:2">
      <c r="B34739" s="102"/>
    </row>
    <row r="34740" spans="2:2">
      <c r="B34740" s="102"/>
    </row>
    <row r="34741" spans="2:2">
      <c r="B34741" s="102"/>
    </row>
    <row r="34742" spans="2:2">
      <c r="B34742" s="102"/>
    </row>
    <row r="34743" spans="2:2">
      <c r="B34743" s="102"/>
    </row>
    <row r="34744" spans="2:2">
      <c r="B34744" s="102"/>
    </row>
    <row r="34745" spans="2:2">
      <c r="B34745" s="102"/>
    </row>
    <row r="34746" spans="2:2">
      <c r="B34746" s="102"/>
    </row>
    <row r="34747" spans="2:2">
      <c r="B34747" s="102"/>
    </row>
    <row r="34748" spans="2:2">
      <c r="B34748" s="102"/>
    </row>
    <row r="34749" spans="2:2">
      <c r="B34749" s="102"/>
    </row>
    <row r="34750" spans="2:2">
      <c r="B34750" s="102"/>
    </row>
    <row r="34751" spans="2:2">
      <c r="B34751" s="102"/>
    </row>
    <row r="34752" spans="2:2">
      <c r="B34752" s="102"/>
    </row>
    <row r="34753" spans="2:2">
      <c r="B34753" s="102"/>
    </row>
    <row r="34754" spans="2:2">
      <c r="B34754" s="102"/>
    </row>
    <row r="34755" spans="2:2">
      <c r="B34755" s="102"/>
    </row>
    <row r="34756" spans="2:2">
      <c r="B34756" s="102"/>
    </row>
    <row r="34757" spans="2:2">
      <c r="B34757" s="102"/>
    </row>
    <row r="34758" spans="2:2">
      <c r="B34758" s="102"/>
    </row>
    <row r="34759" spans="2:2">
      <c r="B34759" s="102"/>
    </row>
    <row r="34760" spans="2:2">
      <c r="B34760" s="102"/>
    </row>
    <row r="34761" spans="2:2">
      <c r="B34761" s="102"/>
    </row>
    <row r="34762" spans="2:2">
      <c r="B34762" s="102"/>
    </row>
    <row r="34763" spans="2:2">
      <c r="B34763" s="102"/>
    </row>
    <row r="34764" spans="2:2">
      <c r="B34764" s="102"/>
    </row>
    <row r="34765" spans="2:2">
      <c r="B34765" s="102"/>
    </row>
    <row r="34766" spans="2:2">
      <c r="B34766" s="102"/>
    </row>
    <row r="34767" spans="2:2">
      <c r="B34767" s="102"/>
    </row>
    <row r="34768" spans="2:2">
      <c r="B34768" s="102"/>
    </row>
    <row r="34769" spans="2:2">
      <c r="B34769" s="102"/>
    </row>
    <row r="34770" spans="2:2">
      <c r="B34770" s="102"/>
    </row>
    <row r="34771" spans="2:2">
      <c r="B34771" s="102"/>
    </row>
    <row r="34772" spans="2:2">
      <c r="B34772" s="102"/>
    </row>
    <row r="34773" spans="2:2">
      <c r="B34773" s="102"/>
    </row>
    <row r="34774" spans="2:2">
      <c r="B34774" s="102"/>
    </row>
    <row r="34775" spans="2:2">
      <c r="B34775" s="102"/>
    </row>
    <row r="34776" spans="2:2">
      <c r="B34776" s="102"/>
    </row>
    <row r="34777" spans="2:2">
      <c r="B34777" s="102"/>
    </row>
    <row r="34778" spans="2:2">
      <c r="B34778" s="102"/>
    </row>
    <row r="34779" spans="2:2">
      <c r="B34779" s="102"/>
    </row>
    <row r="34780" spans="2:2">
      <c r="B34780" s="102"/>
    </row>
    <row r="34781" spans="2:2">
      <c r="B34781" s="102"/>
    </row>
    <row r="34782" spans="2:2">
      <c r="B34782" s="102"/>
    </row>
    <row r="34783" spans="2:2">
      <c r="B34783" s="102"/>
    </row>
    <row r="34784" spans="2:2">
      <c r="B34784" s="102"/>
    </row>
    <row r="34785" spans="2:2">
      <c r="B34785" s="102"/>
    </row>
    <row r="34786" spans="2:2">
      <c r="B34786" s="102"/>
    </row>
    <row r="34787" spans="2:2">
      <c r="B34787" s="102"/>
    </row>
    <row r="34788" spans="2:2">
      <c r="B34788" s="102"/>
    </row>
    <row r="34789" spans="2:2">
      <c r="B34789" s="102"/>
    </row>
    <row r="34790" spans="2:2">
      <c r="B34790" s="102"/>
    </row>
    <row r="34791" spans="2:2">
      <c r="B34791" s="102"/>
    </row>
    <row r="34792" spans="2:2">
      <c r="B34792" s="102"/>
    </row>
    <row r="34793" spans="2:2">
      <c r="B34793" s="102"/>
    </row>
    <row r="34794" spans="2:2">
      <c r="B34794" s="102"/>
    </row>
    <row r="34795" spans="2:2">
      <c r="B34795" s="102"/>
    </row>
    <row r="34796" spans="2:2">
      <c r="B34796" s="102"/>
    </row>
    <row r="34797" spans="2:2">
      <c r="B34797" s="102"/>
    </row>
    <row r="34798" spans="2:2">
      <c r="B34798" s="102"/>
    </row>
    <row r="34799" spans="2:2">
      <c r="B34799" s="102"/>
    </row>
    <row r="34800" spans="2:2">
      <c r="B34800" s="102"/>
    </row>
    <row r="34801" spans="2:2">
      <c r="B34801" s="102"/>
    </row>
    <row r="34802" spans="2:2">
      <c r="B34802" s="102"/>
    </row>
    <row r="34803" spans="2:2">
      <c r="B34803" s="102"/>
    </row>
    <row r="34804" spans="2:2">
      <c r="B34804" s="102"/>
    </row>
    <row r="34805" spans="2:2">
      <c r="B34805" s="102"/>
    </row>
    <row r="34806" spans="2:2">
      <c r="B34806" s="102"/>
    </row>
    <row r="34807" spans="2:2">
      <c r="B34807" s="102"/>
    </row>
    <row r="34808" spans="2:2">
      <c r="B34808" s="102"/>
    </row>
    <row r="34809" spans="2:2">
      <c r="B34809" s="102"/>
    </row>
    <row r="34810" spans="2:2">
      <c r="B34810" s="102"/>
    </row>
    <row r="34811" spans="2:2">
      <c r="B34811" s="102"/>
    </row>
    <row r="34812" spans="2:2">
      <c r="B34812" s="102"/>
    </row>
    <row r="34813" spans="2:2">
      <c r="B34813" s="102"/>
    </row>
    <row r="34814" spans="2:2">
      <c r="B34814" s="102"/>
    </row>
    <row r="34815" spans="2:2">
      <c r="B34815" s="102"/>
    </row>
    <row r="34816" spans="2:2">
      <c r="B34816" s="102"/>
    </row>
    <row r="34817" spans="2:2">
      <c r="B34817" s="102"/>
    </row>
    <row r="34818" spans="2:2">
      <c r="B34818" s="102"/>
    </row>
    <row r="34819" spans="2:2">
      <c r="B34819" s="102"/>
    </row>
    <row r="34820" spans="2:2">
      <c r="B34820" s="102"/>
    </row>
    <row r="34821" spans="2:2">
      <c r="B34821" s="102"/>
    </row>
    <row r="34822" spans="2:2">
      <c r="B34822" s="102"/>
    </row>
    <row r="34823" spans="2:2">
      <c r="B34823" s="102"/>
    </row>
    <row r="34824" spans="2:2">
      <c r="B34824" s="102"/>
    </row>
    <row r="34825" spans="2:2">
      <c r="B34825" s="102"/>
    </row>
    <row r="34826" spans="2:2">
      <c r="B34826" s="102"/>
    </row>
    <row r="34827" spans="2:2">
      <c r="B34827" s="102"/>
    </row>
    <row r="34828" spans="2:2">
      <c r="B34828" s="102"/>
    </row>
    <row r="34829" spans="2:2">
      <c r="B34829" s="102"/>
    </row>
    <row r="34830" spans="2:2">
      <c r="B34830" s="102"/>
    </row>
    <row r="34831" spans="2:2">
      <c r="B34831" s="102"/>
    </row>
    <row r="34832" spans="2:2">
      <c r="B34832" s="102"/>
    </row>
    <row r="34833" spans="2:2">
      <c r="B34833" s="102"/>
    </row>
    <row r="34834" spans="2:2">
      <c r="B34834" s="102"/>
    </row>
    <row r="34835" spans="2:2">
      <c r="B34835" s="102"/>
    </row>
    <row r="34836" spans="2:2">
      <c r="B34836" s="102"/>
    </row>
    <row r="34837" spans="2:2">
      <c r="B34837" s="102"/>
    </row>
    <row r="34838" spans="2:2">
      <c r="B34838" s="102"/>
    </row>
    <row r="34839" spans="2:2">
      <c r="B34839" s="102"/>
    </row>
    <row r="34840" spans="2:2">
      <c r="B34840" s="102"/>
    </row>
    <row r="34841" spans="2:2">
      <c r="B34841" s="102"/>
    </row>
    <row r="34842" spans="2:2">
      <c r="B34842" s="102"/>
    </row>
    <row r="34843" spans="2:2">
      <c r="B34843" s="102"/>
    </row>
    <row r="34844" spans="2:2">
      <c r="B34844" s="102"/>
    </row>
    <row r="34845" spans="2:2">
      <c r="B34845" s="102"/>
    </row>
    <row r="34846" spans="2:2">
      <c r="B34846" s="102"/>
    </row>
    <row r="34847" spans="2:2">
      <c r="B34847" s="102"/>
    </row>
    <row r="34848" spans="2:2">
      <c r="B34848" s="102"/>
    </row>
    <row r="34849" spans="2:2">
      <c r="B34849" s="102"/>
    </row>
    <row r="34850" spans="2:2">
      <c r="B34850" s="102"/>
    </row>
    <row r="34851" spans="2:2">
      <c r="B34851" s="102"/>
    </row>
    <row r="34852" spans="2:2">
      <c r="B34852" s="102"/>
    </row>
    <row r="34853" spans="2:2">
      <c r="B34853" s="102"/>
    </row>
    <row r="34854" spans="2:2">
      <c r="B34854" s="102"/>
    </row>
    <row r="34855" spans="2:2">
      <c r="B34855" s="102"/>
    </row>
    <row r="34856" spans="2:2">
      <c r="B34856" s="102"/>
    </row>
    <row r="34857" spans="2:2">
      <c r="B34857" s="102"/>
    </row>
    <row r="34858" spans="2:2">
      <c r="B34858" s="102"/>
    </row>
    <row r="34859" spans="2:2">
      <c r="B34859" s="102"/>
    </row>
    <row r="34860" spans="2:2">
      <c r="B34860" s="102"/>
    </row>
    <row r="34861" spans="2:2">
      <c r="B34861" s="102"/>
    </row>
    <row r="34862" spans="2:2">
      <c r="B34862" s="102"/>
    </row>
    <row r="34863" spans="2:2">
      <c r="B34863" s="102"/>
    </row>
    <row r="34864" spans="2:2">
      <c r="B34864" s="102"/>
    </row>
    <row r="34865" spans="2:2">
      <c r="B34865" s="102"/>
    </row>
    <row r="34866" spans="2:2">
      <c r="B34866" s="102"/>
    </row>
    <row r="34867" spans="2:2">
      <c r="B34867" s="102"/>
    </row>
    <row r="34868" spans="2:2">
      <c r="B34868" s="102"/>
    </row>
    <row r="34869" spans="2:2">
      <c r="B34869" s="102"/>
    </row>
    <row r="34870" spans="2:2">
      <c r="B34870" s="102"/>
    </row>
    <row r="34871" spans="2:2">
      <c r="B34871" s="102"/>
    </row>
    <row r="34872" spans="2:2">
      <c r="B34872" s="102"/>
    </row>
    <row r="34873" spans="2:2">
      <c r="B34873" s="102"/>
    </row>
    <row r="34874" spans="2:2">
      <c r="B34874" s="102"/>
    </row>
    <row r="34875" spans="2:2">
      <c r="B34875" s="102"/>
    </row>
    <row r="34876" spans="2:2">
      <c r="B34876" s="102"/>
    </row>
    <row r="34877" spans="2:2">
      <c r="B34877" s="102"/>
    </row>
    <row r="34878" spans="2:2">
      <c r="B34878" s="102"/>
    </row>
    <row r="34879" spans="2:2">
      <c r="B34879" s="102"/>
    </row>
    <row r="34880" spans="2:2">
      <c r="B34880" s="102"/>
    </row>
    <row r="34881" spans="2:2">
      <c r="B34881" s="102"/>
    </row>
    <row r="34882" spans="2:2">
      <c r="B34882" s="102"/>
    </row>
    <row r="34883" spans="2:2">
      <c r="B34883" s="102"/>
    </row>
    <row r="34884" spans="2:2">
      <c r="B34884" s="102"/>
    </row>
    <row r="34885" spans="2:2">
      <c r="B34885" s="102"/>
    </row>
    <row r="34886" spans="2:2">
      <c r="B34886" s="102"/>
    </row>
    <row r="34887" spans="2:2">
      <c r="B34887" s="102"/>
    </row>
    <row r="34888" spans="2:2">
      <c r="B34888" s="102"/>
    </row>
    <row r="34889" spans="2:2">
      <c r="B34889" s="102"/>
    </row>
    <row r="34890" spans="2:2">
      <c r="B34890" s="102"/>
    </row>
    <row r="34891" spans="2:2">
      <c r="B34891" s="102"/>
    </row>
    <row r="34892" spans="2:2">
      <c r="B34892" s="102"/>
    </row>
    <row r="34893" spans="2:2">
      <c r="B34893" s="102"/>
    </row>
    <row r="34894" spans="2:2">
      <c r="B34894" s="102"/>
    </row>
    <row r="34895" spans="2:2">
      <c r="B34895" s="102"/>
    </row>
    <row r="34896" spans="2:2">
      <c r="B34896" s="102"/>
    </row>
    <row r="34897" spans="2:2">
      <c r="B34897" s="102"/>
    </row>
    <row r="34898" spans="2:2">
      <c r="B34898" s="102"/>
    </row>
    <row r="34899" spans="2:2">
      <c r="B34899" s="102"/>
    </row>
    <row r="34900" spans="2:2">
      <c r="B34900" s="102"/>
    </row>
    <row r="34901" spans="2:2">
      <c r="B34901" s="102"/>
    </row>
    <row r="34902" spans="2:2">
      <c r="B34902" s="102"/>
    </row>
    <row r="34903" spans="2:2">
      <c r="B34903" s="102"/>
    </row>
    <row r="34904" spans="2:2">
      <c r="B34904" s="102"/>
    </row>
    <row r="34905" spans="2:2">
      <c r="B34905" s="102"/>
    </row>
    <row r="34906" spans="2:2">
      <c r="B34906" s="102"/>
    </row>
    <row r="34907" spans="2:2">
      <c r="B34907" s="102"/>
    </row>
    <row r="34908" spans="2:2">
      <c r="B34908" s="102"/>
    </row>
    <row r="34909" spans="2:2">
      <c r="B34909" s="102"/>
    </row>
    <row r="34910" spans="2:2">
      <c r="B34910" s="102"/>
    </row>
    <row r="34911" spans="2:2">
      <c r="B34911" s="102"/>
    </row>
    <row r="34912" spans="2:2">
      <c r="B34912" s="102"/>
    </row>
    <row r="34913" spans="2:2">
      <c r="B34913" s="102"/>
    </row>
    <row r="34914" spans="2:2">
      <c r="B34914" s="102"/>
    </row>
    <row r="34915" spans="2:2">
      <c r="B34915" s="102"/>
    </row>
    <row r="34916" spans="2:2">
      <c r="B34916" s="102"/>
    </row>
    <row r="34917" spans="2:2">
      <c r="B34917" s="102"/>
    </row>
    <row r="34918" spans="2:2">
      <c r="B34918" s="102"/>
    </row>
    <row r="34919" spans="2:2">
      <c r="B34919" s="102"/>
    </row>
    <row r="34920" spans="2:2">
      <c r="B34920" s="102"/>
    </row>
    <row r="34921" spans="2:2">
      <c r="B34921" s="102"/>
    </row>
    <row r="34922" spans="2:2">
      <c r="B34922" s="102"/>
    </row>
    <row r="34923" spans="2:2">
      <c r="B34923" s="102"/>
    </row>
    <row r="34924" spans="2:2">
      <c r="B34924" s="102"/>
    </row>
    <row r="34925" spans="2:2">
      <c r="B34925" s="102"/>
    </row>
    <row r="34926" spans="2:2">
      <c r="B34926" s="102"/>
    </row>
    <row r="34927" spans="2:2">
      <c r="B34927" s="102"/>
    </row>
    <row r="34928" spans="2:2">
      <c r="B34928" s="102"/>
    </row>
    <row r="34929" spans="2:2">
      <c r="B34929" s="102"/>
    </row>
    <row r="34930" spans="2:2">
      <c r="B34930" s="102"/>
    </row>
    <row r="34931" spans="2:2">
      <c r="B34931" s="102"/>
    </row>
    <row r="34932" spans="2:2">
      <c r="B34932" s="102"/>
    </row>
    <row r="34933" spans="2:2">
      <c r="B34933" s="102"/>
    </row>
    <row r="34934" spans="2:2">
      <c r="B34934" s="102"/>
    </row>
    <row r="34935" spans="2:2">
      <c r="B34935" s="102"/>
    </row>
    <row r="34936" spans="2:2">
      <c r="B34936" s="102"/>
    </row>
    <row r="34937" spans="2:2">
      <c r="B34937" s="102"/>
    </row>
    <row r="34938" spans="2:2">
      <c r="B34938" s="102"/>
    </row>
    <row r="34939" spans="2:2">
      <c r="B34939" s="102"/>
    </row>
    <row r="34940" spans="2:2">
      <c r="B34940" s="102"/>
    </row>
    <row r="34941" spans="2:2">
      <c r="B34941" s="102"/>
    </row>
    <row r="34942" spans="2:2">
      <c r="B34942" s="102"/>
    </row>
    <row r="34943" spans="2:2">
      <c r="B34943" s="102"/>
    </row>
    <row r="34944" spans="2:2">
      <c r="B34944" s="102"/>
    </row>
    <row r="34945" spans="2:2">
      <c r="B34945" s="102"/>
    </row>
    <row r="34946" spans="2:2">
      <c r="B34946" s="102"/>
    </row>
    <row r="34947" spans="2:2">
      <c r="B34947" s="102"/>
    </row>
    <row r="34948" spans="2:2">
      <c r="B34948" s="102"/>
    </row>
    <row r="34949" spans="2:2">
      <c r="B34949" s="102"/>
    </row>
    <row r="34950" spans="2:2">
      <c r="B34950" s="102"/>
    </row>
    <row r="34951" spans="2:2">
      <c r="B34951" s="102"/>
    </row>
    <row r="34952" spans="2:2">
      <c r="B34952" s="102"/>
    </row>
    <row r="34953" spans="2:2">
      <c r="B34953" s="102"/>
    </row>
    <row r="34954" spans="2:2">
      <c r="B34954" s="102"/>
    </row>
    <row r="34955" spans="2:2">
      <c r="B34955" s="102"/>
    </row>
    <row r="34956" spans="2:2">
      <c r="B34956" s="102"/>
    </row>
    <row r="34957" spans="2:2">
      <c r="B34957" s="102"/>
    </row>
    <row r="34958" spans="2:2">
      <c r="B34958" s="102"/>
    </row>
    <row r="34959" spans="2:2">
      <c r="B34959" s="102"/>
    </row>
    <row r="34960" spans="2:2">
      <c r="B34960" s="102"/>
    </row>
    <row r="34961" spans="2:2">
      <c r="B34961" s="102"/>
    </row>
    <row r="34962" spans="2:2">
      <c r="B34962" s="102"/>
    </row>
    <row r="34963" spans="2:2">
      <c r="B34963" s="102"/>
    </row>
    <row r="34964" spans="2:2">
      <c r="B34964" s="102"/>
    </row>
    <row r="34965" spans="2:2">
      <c r="B34965" s="102"/>
    </row>
    <row r="34966" spans="2:2">
      <c r="B34966" s="102"/>
    </row>
    <row r="34967" spans="2:2">
      <c r="B34967" s="102"/>
    </row>
    <row r="34968" spans="2:2">
      <c r="B34968" s="102"/>
    </row>
    <row r="34969" spans="2:2">
      <c r="B34969" s="102"/>
    </row>
    <row r="34970" spans="2:2">
      <c r="B34970" s="102"/>
    </row>
    <row r="34971" spans="2:2">
      <c r="B34971" s="102"/>
    </row>
    <row r="34972" spans="2:2">
      <c r="B34972" s="102"/>
    </row>
    <row r="34973" spans="2:2">
      <c r="B34973" s="102"/>
    </row>
    <row r="34974" spans="2:2">
      <c r="B34974" s="102"/>
    </row>
    <row r="34975" spans="2:2">
      <c r="B34975" s="102"/>
    </row>
    <row r="34976" spans="2:2">
      <c r="B34976" s="102"/>
    </row>
    <row r="34977" spans="2:2">
      <c r="B34977" s="102"/>
    </row>
    <row r="34978" spans="2:2">
      <c r="B34978" s="102"/>
    </row>
    <row r="34979" spans="2:2">
      <c r="B34979" s="102"/>
    </row>
    <row r="34980" spans="2:2">
      <c r="B34980" s="102"/>
    </row>
    <row r="34981" spans="2:2">
      <c r="B34981" s="102"/>
    </row>
    <row r="34982" spans="2:2">
      <c r="B34982" s="102"/>
    </row>
    <row r="34983" spans="2:2">
      <c r="B34983" s="102"/>
    </row>
    <row r="34984" spans="2:2">
      <c r="B34984" s="102"/>
    </row>
    <row r="34985" spans="2:2">
      <c r="B34985" s="102"/>
    </row>
    <row r="34986" spans="2:2">
      <c r="B34986" s="102"/>
    </row>
    <row r="34987" spans="2:2">
      <c r="B34987" s="102"/>
    </row>
    <row r="34988" spans="2:2">
      <c r="B34988" s="102"/>
    </row>
    <row r="34989" spans="2:2">
      <c r="B34989" s="102"/>
    </row>
    <row r="34990" spans="2:2">
      <c r="B34990" s="102"/>
    </row>
    <row r="34991" spans="2:2">
      <c r="B34991" s="102"/>
    </row>
    <row r="34992" spans="2:2">
      <c r="B34992" s="102"/>
    </row>
    <row r="34993" spans="2:2">
      <c r="B34993" s="102"/>
    </row>
    <row r="34994" spans="2:2">
      <c r="B34994" s="102"/>
    </row>
    <row r="34995" spans="2:2">
      <c r="B34995" s="102"/>
    </row>
    <row r="34996" spans="2:2">
      <c r="B34996" s="102"/>
    </row>
    <row r="34997" spans="2:2">
      <c r="B34997" s="102"/>
    </row>
    <row r="34998" spans="2:2">
      <c r="B34998" s="102"/>
    </row>
    <row r="34999" spans="2:2">
      <c r="B34999" s="102"/>
    </row>
    <row r="35000" spans="2:2">
      <c r="B35000" s="102"/>
    </row>
    <row r="35001" spans="2:2">
      <c r="B35001" s="102"/>
    </row>
    <row r="35002" spans="2:2">
      <c r="B35002" s="102"/>
    </row>
    <row r="35003" spans="2:2">
      <c r="B35003" s="102"/>
    </row>
    <row r="35004" spans="2:2">
      <c r="B35004" s="102"/>
    </row>
    <row r="35005" spans="2:2">
      <c r="B35005" s="102"/>
    </row>
    <row r="35006" spans="2:2">
      <c r="B35006" s="102"/>
    </row>
    <row r="35007" spans="2:2">
      <c r="B35007" s="102"/>
    </row>
    <row r="35008" spans="2:2">
      <c r="B35008" s="102"/>
    </row>
    <row r="35009" spans="2:2">
      <c r="B35009" s="102"/>
    </row>
    <row r="35010" spans="2:2">
      <c r="B35010" s="102"/>
    </row>
    <row r="35011" spans="2:2">
      <c r="B35011" s="102"/>
    </row>
    <row r="35012" spans="2:2">
      <c r="B35012" s="102"/>
    </row>
    <row r="35013" spans="2:2">
      <c r="B35013" s="102"/>
    </row>
    <row r="35014" spans="2:2">
      <c r="B35014" s="102"/>
    </row>
    <row r="35015" spans="2:2">
      <c r="B35015" s="102"/>
    </row>
    <row r="35016" spans="2:2">
      <c r="B35016" s="102"/>
    </row>
    <row r="35017" spans="2:2">
      <c r="B35017" s="102"/>
    </row>
    <row r="35018" spans="2:2">
      <c r="B35018" s="102"/>
    </row>
    <row r="35019" spans="2:2">
      <c r="B35019" s="102"/>
    </row>
    <row r="35020" spans="2:2">
      <c r="B35020" s="102"/>
    </row>
    <row r="35021" spans="2:2">
      <c r="B35021" s="102"/>
    </row>
    <row r="35022" spans="2:2">
      <c r="B35022" s="102"/>
    </row>
    <row r="35023" spans="2:2">
      <c r="B35023" s="102"/>
    </row>
    <row r="35024" spans="2:2">
      <c r="B35024" s="102"/>
    </row>
    <row r="35025" spans="2:2">
      <c r="B35025" s="102"/>
    </row>
    <row r="35026" spans="2:2">
      <c r="B35026" s="102"/>
    </row>
    <row r="35027" spans="2:2">
      <c r="B35027" s="102"/>
    </row>
    <row r="35028" spans="2:2">
      <c r="B35028" s="102"/>
    </row>
    <row r="35029" spans="2:2">
      <c r="B35029" s="102"/>
    </row>
    <row r="35030" spans="2:2">
      <c r="B35030" s="102"/>
    </row>
    <row r="35031" spans="2:2">
      <c r="B35031" s="102"/>
    </row>
    <row r="35032" spans="2:2">
      <c r="B35032" s="102"/>
    </row>
    <row r="35033" spans="2:2">
      <c r="B35033" s="102"/>
    </row>
    <row r="35034" spans="2:2">
      <c r="B35034" s="102"/>
    </row>
    <row r="35035" spans="2:2">
      <c r="B35035" s="102"/>
    </row>
    <row r="35036" spans="2:2">
      <c r="B35036" s="102"/>
    </row>
    <row r="35037" spans="2:2">
      <c r="B35037" s="102"/>
    </row>
    <row r="35038" spans="2:2">
      <c r="B35038" s="102"/>
    </row>
    <row r="35039" spans="2:2">
      <c r="B35039" s="102"/>
    </row>
    <row r="35040" spans="2:2">
      <c r="B35040" s="102"/>
    </row>
    <row r="35041" spans="2:2">
      <c r="B35041" s="102"/>
    </row>
    <row r="35042" spans="2:2">
      <c r="B35042" s="102"/>
    </row>
    <row r="35043" spans="2:2">
      <c r="B35043" s="102"/>
    </row>
    <row r="35044" spans="2:2">
      <c r="B35044" s="102"/>
    </row>
    <row r="35045" spans="2:2">
      <c r="B35045" s="102"/>
    </row>
    <row r="35046" spans="2:2">
      <c r="B35046" s="102"/>
    </row>
    <row r="35047" spans="2:2">
      <c r="B35047" s="102"/>
    </row>
    <row r="35048" spans="2:2">
      <c r="B35048" s="102"/>
    </row>
    <row r="35049" spans="2:2">
      <c r="B35049" s="102"/>
    </row>
    <row r="35050" spans="2:2">
      <c r="B35050" s="102"/>
    </row>
    <row r="35051" spans="2:2">
      <c r="B35051" s="102"/>
    </row>
    <row r="35052" spans="2:2">
      <c r="B35052" s="102"/>
    </row>
    <row r="35053" spans="2:2">
      <c r="B35053" s="102"/>
    </row>
    <row r="35054" spans="2:2">
      <c r="B35054" s="102"/>
    </row>
    <row r="35055" spans="2:2">
      <c r="B35055" s="102"/>
    </row>
    <row r="35056" spans="2:2">
      <c r="B35056" s="102"/>
    </row>
    <row r="35057" spans="2:2">
      <c r="B35057" s="102"/>
    </row>
    <row r="35058" spans="2:2">
      <c r="B35058" s="102"/>
    </row>
    <row r="35059" spans="2:2">
      <c r="B35059" s="102"/>
    </row>
    <row r="35060" spans="2:2">
      <c r="B35060" s="102"/>
    </row>
    <row r="35061" spans="2:2">
      <c r="B35061" s="102"/>
    </row>
    <row r="35062" spans="2:2">
      <c r="B35062" s="102"/>
    </row>
    <row r="35063" spans="2:2">
      <c r="B35063" s="102"/>
    </row>
    <row r="35064" spans="2:2">
      <c r="B35064" s="102"/>
    </row>
    <row r="35065" spans="2:2">
      <c r="B35065" s="102"/>
    </row>
    <row r="35066" spans="2:2">
      <c r="B35066" s="102"/>
    </row>
    <row r="35067" spans="2:2">
      <c r="B35067" s="102"/>
    </row>
    <row r="35068" spans="2:2">
      <c r="B35068" s="102"/>
    </row>
    <row r="35069" spans="2:2">
      <c r="B35069" s="102"/>
    </row>
    <row r="35070" spans="2:2">
      <c r="B35070" s="102"/>
    </row>
    <row r="35071" spans="2:2">
      <c r="B35071" s="102"/>
    </row>
    <row r="35072" spans="2:2">
      <c r="B35072" s="102"/>
    </row>
    <row r="35073" spans="2:2">
      <c r="B35073" s="102"/>
    </row>
    <row r="35074" spans="2:2">
      <c r="B35074" s="102"/>
    </row>
    <row r="35075" spans="2:2">
      <c r="B35075" s="102"/>
    </row>
    <row r="35076" spans="2:2">
      <c r="B35076" s="102"/>
    </row>
    <row r="35077" spans="2:2">
      <c r="B35077" s="102"/>
    </row>
    <row r="35078" spans="2:2">
      <c r="B35078" s="102"/>
    </row>
    <row r="35079" spans="2:2">
      <c r="B35079" s="102"/>
    </row>
    <row r="35080" spans="2:2">
      <c r="B35080" s="102"/>
    </row>
    <row r="35081" spans="2:2">
      <c r="B35081" s="102"/>
    </row>
    <row r="35082" spans="2:2">
      <c r="B35082" s="102"/>
    </row>
    <row r="35083" spans="2:2">
      <c r="B35083" s="102"/>
    </row>
    <row r="35084" spans="2:2">
      <c r="B35084" s="102"/>
    </row>
    <row r="35085" spans="2:2">
      <c r="B35085" s="102"/>
    </row>
    <row r="35086" spans="2:2">
      <c r="B35086" s="102"/>
    </row>
    <row r="35087" spans="2:2">
      <c r="B35087" s="102"/>
    </row>
    <row r="35088" spans="2:2">
      <c r="B35088" s="102"/>
    </row>
    <row r="35089" spans="2:2">
      <c r="B35089" s="102"/>
    </row>
    <row r="35090" spans="2:2">
      <c r="B35090" s="102"/>
    </row>
    <row r="35091" spans="2:2">
      <c r="B35091" s="102"/>
    </row>
    <row r="35092" spans="2:2">
      <c r="B35092" s="102"/>
    </row>
    <row r="35093" spans="2:2">
      <c r="B35093" s="102"/>
    </row>
    <row r="35094" spans="2:2">
      <c r="B35094" s="102"/>
    </row>
    <row r="35095" spans="2:2">
      <c r="B35095" s="102"/>
    </row>
    <row r="35096" spans="2:2">
      <c r="B35096" s="102"/>
    </row>
    <row r="35097" spans="2:2">
      <c r="B35097" s="102"/>
    </row>
    <row r="35098" spans="2:2">
      <c r="B35098" s="102"/>
    </row>
    <row r="35099" spans="2:2">
      <c r="B35099" s="102"/>
    </row>
    <row r="35100" spans="2:2">
      <c r="B35100" s="102"/>
    </row>
    <row r="35101" spans="2:2">
      <c r="B35101" s="102"/>
    </row>
    <row r="35102" spans="2:2">
      <c r="B35102" s="102"/>
    </row>
    <row r="35103" spans="2:2">
      <c r="B35103" s="102"/>
    </row>
    <row r="35104" spans="2:2">
      <c r="B35104" s="102"/>
    </row>
    <row r="35105" spans="2:2">
      <c r="B35105" s="102"/>
    </row>
    <row r="35106" spans="2:2">
      <c r="B35106" s="102"/>
    </row>
    <row r="35107" spans="2:2">
      <c r="B35107" s="102"/>
    </row>
    <row r="35108" spans="2:2">
      <c r="B35108" s="102"/>
    </row>
    <row r="35109" spans="2:2">
      <c r="B35109" s="102"/>
    </row>
    <row r="35110" spans="2:2">
      <c r="B35110" s="102"/>
    </row>
    <row r="35111" spans="2:2">
      <c r="B35111" s="102"/>
    </row>
    <row r="35112" spans="2:2">
      <c r="B35112" s="102"/>
    </row>
    <row r="35113" spans="2:2">
      <c r="B35113" s="102"/>
    </row>
    <row r="35114" spans="2:2">
      <c r="B35114" s="102"/>
    </row>
    <row r="35115" spans="2:2">
      <c r="B35115" s="102"/>
    </row>
    <row r="35116" spans="2:2">
      <c r="B35116" s="102"/>
    </row>
    <row r="35117" spans="2:2">
      <c r="B35117" s="102"/>
    </row>
    <row r="35118" spans="2:2">
      <c r="B35118" s="102"/>
    </row>
    <row r="35119" spans="2:2">
      <c r="B35119" s="102"/>
    </row>
    <row r="35120" spans="2:2">
      <c r="B35120" s="102"/>
    </row>
    <row r="35121" spans="2:2">
      <c r="B35121" s="102"/>
    </row>
    <row r="35122" spans="2:2">
      <c r="B35122" s="102"/>
    </row>
    <row r="35123" spans="2:2">
      <c r="B35123" s="102"/>
    </row>
    <row r="35124" spans="2:2">
      <c r="B35124" s="102"/>
    </row>
    <row r="35125" spans="2:2">
      <c r="B35125" s="102"/>
    </row>
    <row r="35126" spans="2:2">
      <c r="B35126" s="102"/>
    </row>
    <row r="35127" spans="2:2">
      <c r="B35127" s="102"/>
    </row>
    <row r="35128" spans="2:2">
      <c r="B35128" s="102"/>
    </row>
    <row r="35129" spans="2:2">
      <c r="B35129" s="102"/>
    </row>
    <row r="35130" spans="2:2">
      <c r="B35130" s="102"/>
    </row>
    <row r="35131" spans="2:2">
      <c r="B35131" s="102"/>
    </row>
    <row r="35132" spans="2:2">
      <c r="B35132" s="102"/>
    </row>
    <row r="35133" spans="2:2">
      <c r="B35133" s="102"/>
    </row>
    <row r="35134" spans="2:2">
      <c r="B35134" s="102"/>
    </row>
    <row r="35135" spans="2:2">
      <c r="B35135" s="102"/>
    </row>
    <row r="35136" spans="2:2">
      <c r="B35136" s="102"/>
    </row>
    <row r="35137" spans="2:2">
      <c r="B35137" s="102"/>
    </row>
    <row r="35138" spans="2:2">
      <c r="B35138" s="102"/>
    </row>
    <row r="35139" spans="2:2">
      <c r="B35139" s="102"/>
    </row>
    <row r="35140" spans="2:2">
      <c r="B35140" s="102"/>
    </row>
    <row r="35141" spans="2:2">
      <c r="B35141" s="102"/>
    </row>
    <row r="35142" spans="2:2">
      <c r="B35142" s="102"/>
    </row>
    <row r="35143" spans="2:2">
      <c r="B35143" s="102"/>
    </row>
    <row r="35144" spans="2:2">
      <c r="B35144" s="102"/>
    </row>
    <row r="35145" spans="2:2">
      <c r="B35145" s="102"/>
    </row>
    <row r="35146" spans="2:2">
      <c r="B35146" s="102"/>
    </row>
    <row r="35147" spans="2:2">
      <c r="B35147" s="102"/>
    </row>
    <row r="35148" spans="2:2">
      <c r="B35148" s="102"/>
    </row>
    <row r="35149" spans="2:2">
      <c r="B35149" s="102"/>
    </row>
    <row r="35150" spans="2:2">
      <c r="B35150" s="102"/>
    </row>
    <row r="35151" spans="2:2">
      <c r="B35151" s="102"/>
    </row>
    <row r="35152" spans="2:2">
      <c r="B35152" s="102"/>
    </row>
    <row r="35153" spans="2:2">
      <c r="B35153" s="102"/>
    </row>
    <row r="35154" spans="2:2">
      <c r="B35154" s="102"/>
    </row>
    <row r="35155" spans="2:2">
      <c r="B35155" s="102"/>
    </row>
    <row r="35156" spans="2:2">
      <c r="B35156" s="102"/>
    </row>
    <row r="35157" spans="2:2">
      <c r="B35157" s="102"/>
    </row>
    <row r="35158" spans="2:2">
      <c r="B35158" s="102"/>
    </row>
    <row r="35159" spans="2:2">
      <c r="B35159" s="102"/>
    </row>
    <row r="35160" spans="2:2">
      <c r="B35160" s="102"/>
    </row>
    <row r="35161" spans="2:2">
      <c r="B35161" s="102"/>
    </row>
    <row r="35162" spans="2:2">
      <c r="B35162" s="102"/>
    </row>
    <row r="35163" spans="2:2">
      <c r="B35163" s="102"/>
    </row>
    <row r="35164" spans="2:2">
      <c r="B35164" s="102"/>
    </row>
    <row r="35165" spans="2:2">
      <c r="B35165" s="102"/>
    </row>
    <row r="35166" spans="2:2">
      <c r="B35166" s="102"/>
    </row>
    <row r="35167" spans="2:2">
      <c r="B35167" s="102"/>
    </row>
    <row r="35168" spans="2:2">
      <c r="B35168" s="102"/>
    </row>
    <row r="35169" spans="2:2">
      <c r="B35169" s="102"/>
    </row>
    <row r="35170" spans="2:2">
      <c r="B35170" s="102"/>
    </row>
    <row r="35171" spans="2:2">
      <c r="B35171" s="102"/>
    </row>
    <row r="35172" spans="2:2">
      <c r="B35172" s="102"/>
    </row>
    <row r="35173" spans="2:2">
      <c r="B35173" s="102"/>
    </row>
    <row r="35174" spans="2:2">
      <c r="B35174" s="102"/>
    </row>
    <row r="35175" spans="2:2">
      <c r="B35175" s="102"/>
    </row>
    <row r="35176" spans="2:2">
      <c r="B35176" s="102"/>
    </row>
    <row r="35177" spans="2:2">
      <c r="B35177" s="102"/>
    </row>
    <row r="35178" spans="2:2">
      <c r="B35178" s="102"/>
    </row>
    <row r="35179" spans="2:2">
      <c r="B35179" s="102"/>
    </row>
    <row r="35180" spans="2:2">
      <c r="B35180" s="102"/>
    </row>
    <row r="35181" spans="2:2">
      <c r="B35181" s="102"/>
    </row>
    <row r="35182" spans="2:2">
      <c r="B35182" s="102"/>
    </row>
    <row r="35183" spans="2:2">
      <c r="B35183" s="102"/>
    </row>
    <row r="35184" spans="2:2">
      <c r="B35184" s="102"/>
    </row>
    <row r="35185" spans="2:2">
      <c r="B35185" s="102"/>
    </row>
    <row r="35186" spans="2:2">
      <c r="B35186" s="102"/>
    </row>
    <row r="35187" spans="2:2">
      <c r="B35187" s="102"/>
    </row>
    <row r="35188" spans="2:2">
      <c r="B35188" s="102"/>
    </row>
    <row r="35189" spans="2:2">
      <c r="B35189" s="102"/>
    </row>
    <row r="35190" spans="2:2">
      <c r="B35190" s="102"/>
    </row>
    <row r="35191" spans="2:2">
      <c r="B35191" s="102"/>
    </row>
    <row r="35192" spans="2:2">
      <c r="B35192" s="102"/>
    </row>
    <row r="35193" spans="2:2">
      <c r="B35193" s="102"/>
    </row>
    <row r="35194" spans="2:2">
      <c r="B35194" s="102"/>
    </row>
    <row r="35195" spans="2:2">
      <c r="B35195" s="102"/>
    </row>
    <row r="35196" spans="2:2">
      <c r="B35196" s="102"/>
    </row>
    <row r="35197" spans="2:2">
      <c r="B35197" s="102"/>
    </row>
    <row r="35198" spans="2:2">
      <c r="B35198" s="102"/>
    </row>
    <row r="35199" spans="2:2">
      <c r="B35199" s="102"/>
    </row>
    <row r="35200" spans="2:2">
      <c r="B35200" s="102"/>
    </row>
    <row r="35201" spans="2:2">
      <c r="B35201" s="102"/>
    </row>
    <row r="35202" spans="2:2">
      <c r="B35202" s="102"/>
    </row>
    <row r="35203" spans="2:2">
      <c r="B35203" s="102"/>
    </row>
    <row r="35204" spans="2:2">
      <c r="B35204" s="102"/>
    </row>
    <row r="35205" spans="2:2">
      <c r="B35205" s="102"/>
    </row>
    <row r="35206" spans="2:2">
      <c r="B35206" s="102"/>
    </row>
    <row r="35207" spans="2:2">
      <c r="B35207" s="102"/>
    </row>
    <row r="35208" spans="2:2">
      <c r="B35208" s="102"/>
    </row>
    <row r="35209" spans="2:2">
      <c r="B35209" s="102"/>
    </row>
    <row r="35210" spans="2:2">
      <c r="B35210" s="102"/>
    </row>
    <row r="35211" spans="2:2">
      <c r="B35211" s="102"/>
    </row>
    <row r="35212" spans="2:2">
      <c r="B35212" s="102"/>
    </row>
    <row r="35213" spans="2:2">
      <c r="B35213" s="102"/>
    </row>
    <row r="35214" spans="2:2">
      <c r="B35214" s="102"/>
    </row>
    <row r="35215" spans="2:2">
      <c r="B35215" s="102"/>
    </row>
    <row r="35216" spans="2:2">
      <c r="B35216" s="102"/>
    </row>
    <row r="35217" spans="2:2">
      <c r="B35217" s="102"/>
    </row>
    <row r="35218" spans="2:2">
      <c r="B35218" s="102"/>
    </row>
    <row r="35219" spans="2:2">
      <c r="B35219" s="102"/>
    </row>
    <row r="35220" spans="2:2">
      <c r="B35220" s="102"/>
    </row>
    <row r="35221" spans="2:2">
      <c r="B35221" s="102"/>
    </row>
    <row r="35222" spans="2:2">
      <c r="B35222" s="102"/>
    </row>
    <row r="35223" spans="2:2">
      <c r="B35223" s="102"/>
    </row>
    <row r="35224" spans="2:2">
      <c r="B35224" s="102"/>
    </row>
    <row r="35225" spans="2:2">
      <c r="B35225" s="102"/>
    </row>
    <row r="35226" spans="2:2">
      <c r="B35226" s="102"/>
    </row>
    <row r="35227" spans="2:2">
      <c r="B35227" s="102"/>
    </row>
    <row r="35228" spans="2:2">
      <c r="B35228" s="102"/>
    </row>
    <row r="35229" spans="2:2">
      <c r="B35229" s="102"/>
    </row>
    <row r="35230" spans="2:2">
      <c r="B35230" s="102"/>
    </row>
    <row r="35231" spans="2:2">
      <c r="B35231" s="102"/>
    </row>
    <row r="35232" spans="2:2">
      <c r="B35232" s="102"/>
    </row>
    <row r="35233" spans="2:2">
      <c r="B35233" s="102"/>
    </row>
    <row r="35234" spans="2:2">
      <c r="B35234" s="102"/>
    </row>
    <row r="35235" spans="2:2">
      <c r="B35235" s="102"/>
    </row>
    <row r="35236" spans="2:2">
      <c r="B35236" s="102"/>
    </row>
    <row r="35237" spans="2:2">
      <c r="B35237" s="102"/>
    </row>
    <row r="35238" spans="2:2">
      <c r="B35238" s="102"/>
    </row>
    <row r="35239" spans="2:2">
      <c r="B35239" s="102"/>
    </row>
    <row r="35240" spans="2:2">
      <c r="B35240" s="102"/>
    </row>
    <row r="35241" spans="2:2">
      <c r="B35241" s="102"/>
    </row>
    <row r="35242" spans="2:2">
      <c r="B35242" s="102"/>
    </row>
    <row r="35243" spans="2:2">
      <c r="B35243" s="102"/>
    </row>
    <row r="35244" spans="2:2">
      <c r="B35244" s="102"/>
    </row>
    <row r="35245" spans="2:2">
      <c r="B35245" s="102"/>
    </row>
    <row r="35246" spans="2:2">
      <c r="B35246" s="102"/>
    </row>
    <row r="35247" spans="2:2">
      <c r="B35247" s="102"/>
    </row>
    <row r="35248" spans="2:2">
      <c r="B35248" s="102"/>
    </row>
    <row r="35249" spans="2:2">
      <c r="B35249" s="102"/>
    </row>
    <row r="35250" spans="2:2">
      <c r="B35250" s="102"/>
    </row>
    <row r="35251" spans="2:2">
      <c r="B35251" s="102"/>
    </row>
    <row r="35252" spans="2:2">
      <c r="B35252" s="102"/>
    </row>
    <row r="35253" spans="2:2">
      <c r="B35253" s="102"/>
    </row>
    <row r="35254" spans="2:2">
      <c r="B35254" s="102"/>
    </row>
    <row r="35255" spans="2:2">
      <c r="B35255" s="102"/>
    </row>
    <row r="35256" spans="2:2">
      <c r="B35256" s="102"/>
    </row>
    <row r="35257" spans="2:2">
      <c r="B35257" s="102"/>
    </row>
    <row r="35258" spans="2:2">
      <c r="B35258" s="102"/>
    </row>
    <row r="35259" spans="2:2">
      <c r="B35259" s="102"/>
    </row>
    <row r="35260" spans="2:2">
      <c r="B35260" s="102"/>
    </row>
    <row r="35261" spans="2:2">
      <c r="B35261" s="102"/>
    </row>
    <row r="35262" spans="2:2">
      <c r="B35262" s="102"/>
    </row>
    <row r="35263" spans="2:2">
      <c r="B35263" s="102"/>
    </row>
    <row r="35264" spans="2:2">
      <c r="B35264" s="102"/>
    </row>
    <row r="35265" spans="2:2">
      <c r="B35265" s="102"/>
    </row>
    <row r="35266" spans="2:2">
      <c r="B35266" s="102"/>
    </row>
    <row r="35267" spans="2:2">
      <c r="B35267" s="102"/>
    </row>
    <row r="35268" spans="2:2">
      <c r="B35268" s="102"/>
    </row>
    <row r="35269" spans="2:2">
      <c r="B35269" s="102"/>
    </row>
    <row r="35270" spans="2:2">
      <c r="B35270" s="102"/>
    </row>
    <row r="35271" spans="2:2">
      <c r="B35271" s="102"/>
    </row>
    <row r="35272" spans="2:2">
      <c r="B35272" s="102"/>
    </row>
    <row r="35273" spans="2:2">
      <c r="B35273" s="102"/>
    </row>
    <row r="35274" spans="2:2">
      <c r="B35274" s="102"/>
    </row>
    <row r="35275" spans="2:2">
      <c r="B35275" s="102"/>
    </row>
    <row r="35276" spans="2:2">
      <c r="B35276" s="102"/>
    </row>
    <row r="35277" spans="2:2">
      <c r="B35277" s="102"/>
    </row>
    <row r="35278" spans="2:2">
      <c r="B35278" s="102"/>
    </row>
    <row r="35279" spans="2:2">
      <c r="B35279" s="102"/>
    </row>
    <row r="35280" spans="2:2">
      <c r="B35280" s="102"/>
    </row>
    <row r="35281" spans="2:2">
      <c r="B35281" s="102"/>
    </row>
    <row r="35282" spans="2:2">
      <c r="B35282" s="102"/>
    </row>
    <row r="35283" spans="2:2">
      <c r="B35283" s="102"/>
    </row>
    <row r="35284" spans="2:2">
      <c r="B35284" s="102"/>
    </row>
    <row r="35285" spans="2:2">
      <c r="B35285" s="102"/>
    </row>
    <row r="35286" spans="2:2">
      <c r="B35286" s="102"/>
    </row>
    <row r="35287" spans="2:2">
      <c r="B35287" s="102"/>
    </row>
    <row r="35288" spans="2:2">
      <c r="B35288" s="102"/>
    </row>
    <row r="35289" spans="2:2">
      <c r="B35289" s="102"/>
    </row>
    <row r="35290" spans="2:2">
      <c r="B35290" s="102"/>
    </row>
    <row r="35291" spans="2:2">
      <c r="B35291" s="102"/>
    </row>
    <row r="35292" spans="2:2">
      <c r="B35292" s="102"/>
    </row>
    <row r="35293" spans="2:2">
      <c r="B35293" s="102"/>
    </row>
    <row r="35294" spans="2:2">
      <c r="B35294" s="102"/>
    </row>
    <row r="35295" spans="2:2">
      <c r="B35295" s="102"/>
    </row>
    <row r="35296" spans="2:2">
      <c r="B35296" s="102"/>
    </row>
    <row r="35297" spans="2:2">
      <c r="B35297" s="102"/>
    </row>
    <row r="35298" spans="2:2">
      <c r="B35298" s="102"/>
    </row>
    <row r="35299" spans="2:2">
      <c r="B35299" s="102"/>
    </row>
    <row r="35300" spans="2:2">
      <c r="B35300" s="102"/>
    </row>
    <row r="35301" spans="2:2">
      <c r="B35301" s="102"/>
    </row>
    <row r="35302" spans="2:2">
      <c r="B35302" s="102"/>
    </row>
    <row r="35303" spans="2:2">
      <c r="B35303" s="102"/>
    </row>
    <row r="35304" spans="2:2">
      <c r="B35304" s="102"/>
    </row>
    <row r="35305" spans="2:2">
      <c r="B35305" s="102"/>
    </row>
    <row r="35306" spans="2:2">
      <c r="B35306" s="102"/>
    </row>
    <row r="35307" spans="2:2">
      <c r="B35307" s="102"/>
    </row>
    <row r="35308" spans="2:2">
      <c r="B35308" s="102"/>
    </row>
    <row r="35309" spans="2:2">
      <c r="B35309" s="102"/>
    </row>
    <row r="35310" spans="2:2">
      <c r="B35310" s="102"/>
    </row>
    <row r="35311" spans="2:2">
      <c r="B35311" s="102"/>
    </row>
    <row r="35312" spans="2:2">
      <c r="B35312" s="102"/>
    </row>
    <row r="35313" spans="2:2">
      <c r="B35313" s="102"/>
    </row>
    <row r="35314" spans="2:2">
      <c r="B35314" s="102"/>
    </row>
    <row r="35315" spans="2:2">
      <c r="B35315" s="102"/>
    </row>
    <row r="35316" spans="2:2">
      <c r="B35316" s="102"/>
    </row>
    <row r="35317" spans="2:2">
      <c r="B35317" s="102"/>
    </row>
    <row r="35318" spans="2:2">
      <c r="B35318" s="102"/>
    </row>
    <row r="35319" spans="2:2">
      <c r="B35319" s="102"/>
    </row>
    <row r="35320" spans="2:2">
      <c r="B35320" s="102"/>
    </row>
    <row r="35321" spans="2:2">
      <c r="B35321" s="102"/>
    </row>
    <row r="35322" spans="2:2">
      <c r="B35322" s="102"/>
    </row>
    <row r="35323" spans="2:2">
      <c r="B35323" s="102"/>
    </row>
    <row r="35324" spans="2:2">
      <c r="B35324" s="102"/>
    </row>
    <row r="35325" spans="2:2">
      <c r="B35325" s="102"/>
    </row>
    <row r="35326" spans="2:2">
      <c r="B35326" s="102"/>
    </row>
    <row r="35327" spans="2:2">
      <c r="B35327" s="102"/>
    </row>
    <row r="35328" spans="2:2">
      <c r="B35328" s="102"/>
    </row>
    <row r="35329" spans="2:2">
      <c r="B35329" s="102"/>
    </row>
    <row r="35330" spans="2:2">
      <c r="B35330" s="102"/>
    </row>
    <row r="35331" spans="2:2">
      <c r="B35331" s="102"/>
    </row>
    <row r="35332" spans="2:2">
      <c r="B35332" s="102"/>
    </row>
    <row r="35333" spans="2:2">
      <c r="B35333" s="102"/>
    </row>
    <row r="35334" spans="2:2">
      <c r="B35334" s="102"/>
    </row>
    <row r="35335" spans="2:2">
      <c r="B35335" s="102"/>
    </row>
    <row r="35336" spans="2:2">
      <c r="B35336" s="102"/>
    </row>
    <row r="35337" spans="2:2">
      <c r="B35337" s="102"/>
    </row>
    <row r="35338" spans="2:2">
      <c r="B35338" s="102"/>
    </row>
    <row r="35339" spans="2:2">
      <c r="B35339" s="102"/>
    </row>
    <row r="35340" spans="2:2">
      <c r="B35340" s="102"/>
    </row>
    <row r="35341" spans="2:2">
      <c r="B35341" s="102"/>
    </row>
    <row r="35342" spans="2:2">
      <c r="B35342" s="102"/>
    </row>
    <row r="35343" spans="2:2">
      <c r="B35343" s="102"/>
    </row>
    <row r="35344" spans="2:2">
      <c r="B35344" s="102"/>
    </row>
    <row r="35345" spans="2:2">
      <c r="B35345" s="102"/>
    </row>
    <row r="35346" spans="2:2">
      <c r="B35346" s="102"/>
    </row>
    <row r="35347" spans="2:2">
      <c r="B35347" s="102"/>
    </row>
    <row r="35348" spans="2:2">
      <c r="B35348" s="102"/>
    </row>
    <row r="35349" spans="2:2">
      <c r="B35349" s="102"/>
    </row>
    <row r="35350" spans="2:2">
      <c r="B35350" s="102"/>
    </row>
    <row r="35351" spans="2:2">
      <c r="B35351" s="102"/>
    </row>
    <row r="35352" spans="2:2">
      <c r="B35352" s="102"/>
    </row>
    <row r="35353" spans="2:2">
      <c r="B35353" s="102"/>
    </row>
    <row r="35354" spans="2:2">
      <c r="B35354" s="102"/>
    </row>
    <row r="35355" spans="2:2">
      <c r="B35355" s="102"/>
    </row>
    <row r="35356" spans="2:2">
      <c r="B35356" s="102"/>
    </row>
    <row r="35357" spans="2:2">
      <c r="B35357" s="102"/>
    </row>
    <row r="35358" spans="2:2">
      <c r="B35358" s="102"/>
    </row>
    <row r="35359" spans="2:2">
      <c r="B35359" s="102"/>
    </row>
    <row r="35360" spans="2:2">
      <c r="B35360" s="102"/>
    </row>
    <row r="35361" spans="2:2">
      <c r="B35361" s="102"/>
    </row>
    <row r="35362" spans="2:2">
      <c r="B35362" s="102"/>
    </row>
    <row r="35363" spans="2:2">
      <c r="B35363" s="102"/>
    </row>
    <row r="35364" spans="2:2">
      <c r="B35364" s="102"/>
    </row>
    <row r="35365" spans="2:2">
      <c r="B35365" s="102"/>
    </row>
    <row r="35366" spans="2:2">
      <c r="B35366" s="102"/>
    </row>
    <row r="35367" spans="2:2">
      <c r="B35367" s="102"/>
    </row>
    <row r="35368" spans="2:2">
      <c r="B35368" s="102"/>
    </row>
    <row r="35369" spans="2:2">
      <c r="B35369" s="102"/>
    </row>
    <row r="35370" spans="2:2">
      <c r="B35370" s="102"/>
    </row>
    <row r="35371" spans="2:2">
      <c r="B35371" s="102"/>
    </row>
    <row r="35372" spans="2:2">
      <c r="B35372" s="102"/>
    </row>
    <row r="35373" spans="2:2">
      <c r="B35373" s="102"/>
    </row>
    <row r="35374" spans="2:2">
      <c r="B35374" s="102"/>
    </row>
    <row r="35375" spans="2:2">
      <c r="B35375" s="102"/>
    </row>
    <row r="35376" spans="2:2">
      <c r="B35376" s="102"/>
    </row>
    <row r="35377" spans="2:2">
      <c r="B35377" s="102"/>
    </row>
    <row r="35378" spans="2:2">
      <c r="B35378" s="102"/>
    </row>
    <row r="35379" spans="2:2">
      <c r="B35379" s="102"/>
    </row>
    <row r="35380" spans="2:2">
      <c r="B35380" s="102"/>
    </row>
    <row r="35381" spans="2:2">
      <c r="B35381" s="102"/>
    </row>
    <row r="35382" spans="2:2">
      <c r="B35382" s="102"/>
    </row>
    <row r="35383" spans="2:2">
      <c r="B35383" s="102"/>
    </row>
    <row r="35384" spans="2:2">
      <c r="B35384" s="102"/>
    </row>
    <row r="35385" spans="2:2">
      <c r="B35385" s="102"/>
    </row>
    <row r="35386" spans="2:2">
      <c r="B35386" s="102"/>
    </row>
    <row r="35387" spans="2:2">
      <c r="B35387" s="102"/>
    </row>
    <row r="35388" spans="2:2">
      <c r="B35388" s="102"/>
    </row>
    <row r="35389" spans="2:2">
      <c r="B35389" s="102"/>
    </row>
    <row r="35390" spans="2:2">
      <c r="B35390" s="102"/>
    </row>
    <row r="35391" spans="2:2">
      <c r="B35391" s="102"/>
    </row>
    <row r="35392" spans="2:2">
      <c r="B35392" s="102"/>
    </row>
    <row r="35393" spans="2:2">
      <c r="B35393" s="102"/>
    </row>
    <row r="35394" spans="2:2">
      <c r="B35394" s="102"/>
    </row>
    <row r="35395" spans="2:2">
      <c r="B35395" s="102"/>
    </row>
    <row r="35396" spans="2:2">
      <c r="B35396" s="102"/>
    </row>
    <row r="35397" spans="2:2">
      <c r="B35397" s="102"/>
    </row>
    <row r="35398" spans="2:2">
      <c r="B35398" s="102"/>
    </row>
    <row r="35399" spans="2:2">
      <c r="B35399" s="102"/>
    </row>
    <row r="35400" spans="2:2">
      <c r="B35400" s="102"/>
    </row>
    <row r="35401" spans="2:2">
      <c r="B35401" s="102"/>
    </row>
    <row r="35402" spans="2:2">
      <c r="B35402" s="102"/>
    </row>
    <row r="35403" spans="2:2">
      <c r="B35403" s="102"/>
    </row>
    <row r="35404" spans="2:2">
      <c r="B35404" s="102"/>
    </row>
    <row r="35405" spans="2:2">
      <c r="B35405" s="102"/>
    </row>
    <row r="35406" spans="2:2">
      <c r="B35406" s="102"/>
    </row>
    <row r="35407" spans="2:2">
      <c r="B35407" s="102"/>
    </row>
    <row r="35408" spans="2:2">
      <c r="B35408" s="102"/>
    </row>
    <row r="35409" spans="2:2">
      <c r="B35409" s="102"/>
    </row>
    <row r="35410" spans="2:2">
      <c r="B35410" s="102"/>
    </row>
    <row r="35411" spans="2:2">
      <c r="B35411" s="102"/>
    </row>
    <row r="35412" spans="2:2">
      <c r="B35412" s="102"/>
    </row>
    <row r="35413" spans="2:2">
      <c r="B35413" s="102"/>
    </row>
    <row r="35414" spans="2:2">
      <c r="B35414" s="102"/>
    </row>
    <row r="35415" spans="2:2">
      <c r="B35415" s="102"/>
    </row>
    <row r="35416" spans="2:2">
      <c r="B35416" s="102"/>
    </row>
    <row r="35417" spans="2:2">
      <c r="B35417" s="102"/>
    </row>
    <row r="35418" spans="2:2">
      <c r="B35418" s="102"/>
    </row>
    <row r="35419" spans="2:2">
      <c r="B35419" s="102"/>
    </row>
    <row r="35420" spans="2:2">
      <c r="B35420" s="102"/>
    </row>
    <row r="35421" spans="2:2">
      <c r="B35421" s="102"/>
    </row>
    <row r="35422" spans="2:2">
      <c r="B35422" s="102"/>
    </row>
    <row r="35423" spans="2:2">
      <c r="B35423" s="102"/>
    </row>
    <row r="35424" spans="2:2">
      <c r="B35424" s="102"/>
    </row>
    <row r="35425" spans="2:2">
      <c r="B35425" s="102"/>
    </row>
    <row r="35426" spans="2:2">
      <c r="B35426" s="102"/>
    </row>
    <row r="35427" spans="2:2">
      <c r="B35427" s="102"/>
    </row>
    <row r="35428" spans="2:2">
      <c r="B35428" s="102"/>
    </row>
    <row r="35429" spans="2:2">
      <c r="B35429" s="102"/>
    </row>
    <row r="35430" spans="2:2">
      <c r="B35430" s="102"/>
    </row>
    <row r="35431" spans="2:2">
      <c r="B35431" s="102"/>
    </row>
    <row r="35432" spans="2:2">
      <c r="B35432" s="102"/>
    </row>
    <row r="35433" spans="2:2">
      <c r="B35433" s="102"/>
    </row>
    <row r="35434" spans="2:2">
      <c r="B35434" s="102"/>
    </row>
    <row r="35435" spans="2:2">
      <c r="B35435" s="102"/>
    </row>
    <row r="35436" spans="2:2">
      <c r="B35436" s="102"/>
    </row>
    <row r="35437" spans="2:2">
      <c r="B35437" s="102"/>
    </row>
    <row r="35438" spans="2:2">
      <c r="B35438" s="102"/>
    </row>
    <row r="35439" spans="2:2">
      <c r="B35439" s="102"/>
    </row>
    <row r="35440" spans="2:2">
      <c r="B35440" s="102"/>
    </row>
    <row r="35441" spans="2:2">
      <c r="B35441" s="102"/>
    </row>
    <row r="35442" spans="2:2">
      <c r="B35442" s="102"/>
    </row>
    <row r="35443" spans="2:2">
      <c r="B35443" s="102"/>
    </row>
    <row r="35444" spans="2:2">
      <c r="B35444" s="102"/>
    </row>
    <row r="35445" spans="2:2">
      <c r="B35445" s="102"/>
    </row>
    <row r="35446" spans="2:2">
      <c r="B35446" s="102"/>
    </row>
    <row r="35447" spans="2:2">
      <c r="B35447" s="102"/>
    </row>
    <row r="35448" spans="2:2">
      <c r="B35448" s="102"/>
    </row>
    <row r="35449" spans="2:2">
      <c r="B35449" s="102"/>
    </row>
    <row r="35450" spans="2:2">
      <c r="B35450" s="102"/>
    </row>
    <row r="35451" spans="2:2">
      <c r="B35451" s="102"/>
    </row>
    <row r="35452" spans="2:2">
      <c r="B35452" s="102"/>
    </row>
    <row r="35453" spans="2:2">
      <c r="B35453" s="102"/>
    </row>
    <row r="35454" spans="2:2">
      <c r="B35454" s="102"/>
    </row>
    <row r="35455" spans="2:2">
      <c r="B35455" s="102"/>
    </row>
    <row r="35456" spans="2:2">
      <c r="B35456" s="102"/>
    </row>
    <row r="35457" spans="2:2">
      <c r="B35457" s="102"/>
    </row>
    <row r="35458" spans="2:2">
      <c r="B35458" s="102"/>
    </row>
    <row r="35459" spans="2:2">
      <c r="B35459" s="102"/>
    </row>
    <row r="35460" spans="2:2">
      <c r="B35460" s="102"/>
    </row>
    <row r="35461" spans="2:2">
      <c r="B35461" s="102"/>
    </row>
    <row r="35462" spans="2:2">
      <c r="B35462" s="102"/>
    </row>
    <row r="35463" spans="2:2">
      <c r="B35463" s="102"/>
    </row>
    <row r="35464" spans="2:2">
      <c r="B35464" s="102"/>
    </row>
    <row r="35465" spans="2:2">
      <c r="B35465" s="102"/>
    </row>
    <row r="35466" spans="2:2">
      <c r="B35466" s="102"/>
    </row>
    <row r="35467" spans="2:2">
      <c r="B35467" s="102"/>
    </row>
    <row r="35468" spans="2:2">
      <c r="B35468" s="102"/>
    </row>
    <row r="35469" spans="2:2">
      <c r="B35469" s="102"/>
    </row>
    <row r="35470" spans="2:2">
      <c r="B35470" s="102"/>
    </row>
    <row r="35471" spans="2:2">
      <c r="B35471" s="102"/>
    </row>
    <row r="35472" spans="2:2">
      <c r="B35472" s="102"/>
    </row>
    <row r="35473" spans="2:2">
      <c r="B35473" s="102"/>
    </row>
    <row r="35474" spans="2:2">
      <c r="B35474" s="102"/>
    </row>
    <row r="35475" spans="2:2">
      <c r="B35475" s="102"/>
    </row>
    <row r="35476" spans="2:2">
      <c r="B35476" s="102"/>
    </row>
    <row r="35477" spans="2:2">
      <c r="B35477" s="102"/>
    </row>
    <row r="35478" spans="2:2">
      <c r="B35478" s="102"/>
    </row>
    <row r="35479" spans="2:2">
      <c r="B35479" s="102"/>
    </row>
    <row r="35480" spans="2:2">
      <c r="B35480" s="102"/>
    </row>
    <row r="35481" spans="2:2">
      <c r="B35481" s="102"/>
    </row>
    <row r="35482" spans="2:2">
      <c r="B35482" s="102"/>
    </row>
    <row r="35483" spans="2:2">
      <c r="B35483" s="102"/>
    </row>
    <row r="35484" spans="2:2">
      <c r="B35484" s="102"/>
    </row>
    <row r="35485" spans="2:2">
      <c r="B35485" s="102"/>
    </row>
    <row r="35486" spans="2:2">
      <c r="B35486" s="102"/>
    </row>
    <row r="35487" spans="2:2">
      <c r="B35487" s="102"/>
    </row>
    <row r="35488" spans="2:2">
      <c r="B35488" s="102"/>
    </row>
    <row r="35489" spans="2:2">
      <c r="B35489" s="102"/>
    </row>
    <row r="35490" spans="2:2">
      <c r="B35490" s="102"/>
    </row>
    <row r="35491" spans="2:2">
      <c r="B35491" s="102"/>
    </row>
    <row r="35492" spans="2:2">
      <c r="B35492" s="102"/>
    </row>
    <row r="35493" spans="2:2">
      <c r="B35493" s="102"/>
    </row>
    <row r="35494" spans="2:2">
      <c r="B35494" s="102"/>
    </row>
    <row r="35495" spans="2:2">
      <c r="B35495" s="102"/>
    </row>
    <row r="35496" spans="2:2">
      <c r="B35496" s="102"/>
    </row>
    <row r="35497" spans="2:2">
      <c r="B35497" s="102"/>
    </row>
    <row r="35498" spans="2:2">
      <c r="B35498" s="102"/>
    </row>
    <row r="35499" spans="2:2">
      <c r="B35499" s="102"/>
    </row>
    <row r="35500" spans="2:2">
      <c r="B35500" s="102"/>
    </row>
    <row r="35501" spans="2:2">
      <c r="B35501" s="102"/>
    </row>
    <row r="35502" spans="2:2">
      <c r="B35502" s="102"/>
    </row>
    <row r="35503" spans="2:2">
      <c r="B35503" s="102"/>
    </row>
    <row r="35504" spans="2:2">
      <c r="B35504" s="102"/>
    </row>
    <row r="35505" spans="2:2">
      <c r="B35505" s="102"/>
    </row>
    <row r="35506" spans="2:2">
      <c r="B35506" s="102"/>
    </row>
    <row r="35507" spans="2:2">
      <c r="B35507" s="102"/>
    </row>
    <row r="35508" spans="2:2">
      <c r="B35508" s="102"/>
    </row>
    <row r="35509" spans="2:2">
      <c r="B35509" s="102"/>
    </row>
    <row r="35510" spans="2:2">
      <c r="B35510" s="102"/>
    </row>
    <row r="35511" spans="2:2">
      <c r="B35511" s="102"/>
    </row>
    <row r="35512" spans="2:2">
      <c r="B35512" s="102"/>
    </row>
    <row r="35513" spans="2:2">
      <c r="B35513" s="102"/>
    </row>
    <row r="35514" spans="2:2">
      <c r="B35514" s="102"/>
    </row>
    <row r="35515" spans="2:2">
      <c r="B35515" s="102"/>
    </row>
    <row r="35516" spans="2:2">
      <c r="B35516" s="102"/>
    </row>
    <row r="35517" spans="2:2">
      <c r="B35517" s="102"/>
    </row>
    <row r="35518" spans="2:2">
      <c r="B35518" s="102"/>
    </row>
    <row r="35519" spans="2:2">
      <c r="B35519" s="102"/>
    </row>
    <row r="35520" spans="2:2">
      <c r="B35520" s="102"/>
    </row>
    <row r="35521" spans="2:2">
      <c r="B35521" s="102"/>
    </row>
    <row r="35522" spans="2:2">
      <c r="B35522" s="102"/>
    </row>
    <row r="35523" spans="2:2">
      <c r="B35523" s="102"/>
    </row>
    <row r="35524" spans="2:2">
      <c r="B35524" s="102"/>
    </row>
    <row r="35525" spans="2:2">
      <c r="B35525" s="102"/>
    </row>
    <row r="35526" spans="2:2">
      <c r="B35526" s="102"/>
    </row>
    <row r="35527" spans="2:2">
      <c r="B35527" s="102"/>
    </row>
    <row r="35528" spans="2:2">
      <c r="B35528" s="102"/>
    </row>
    <row r="35529" spans="2:2">
      <c r="B35529" s="102"/>
    </row>
    <row r="35530" spans="2:2">
      <c r="B35530" s="102"/>
    </row>
    <row r="35531" spans="2:2">
      <c r="B35531" s="102"/>
    </row>
    <row r="35532" spans="2:2">
      <c r="B35532" s="102"/>
    </row>
    <row r="35533" spans="2:2">
      <c r="B35533" s="102"/>
    </row>
    <row r="35534" spans="2:2">
      <c r="B35534" s="102"/>
    </row>
    <row r="35535" spans="2:2">
      <c r="B35535" s="102"/>
    </row>
    <row r="35536" spans="2:2">
      <c r="B35536" s="102"/>
    </row>
    <row r="35537" spans="2:2">
      <c r="B35537" s="102"/>
    </row>
    <row r="35538" spans="2:2">
      <c r="B35538" s="102"/>
    </row>
    <row r="35539" spans="2:2">
      <c r="B35539" s="102"/>
    </row>
    <row r="35540" spans="2:2">
      <c r="B35540" s="102"/>
    </row>
    <row r="35541" spans="2:2">
      <c r="B35541" s="102"/>
    </row>
    <row r="35542" spans="2:2">
      <c r="B35542" s="102"/>
    </row>
    <row r="35543" spans="2:2">
      <c r="B35543" s="102"/>
    </row>
    <row r="35544" spans="2:2">
      <c r="B35544" s="102"/>
    </row>
    <row r="35545" spans="2:2">
      <c r="B35545" s="102"/>
    </row>
    <row r="35546" spans="2:2">
      <c r="B35546" s="102"/>
    </row>
    <row r="35547" spans="2:2">
      <c r="B35547" s="102"/>
    </row>
    <row r="35548" spans="2:2">
      <c r="B35548" s="102"/>
    </row>
    <row r="35549" spans="2:2">
      <c r="B35549" s="102"/>
    </row>
    <row r="35550" spans="2:2">
      <c r="B35550" s="102"/>
    </row>
    <row r="35551" spans="2:2">
      <c r="B35551" s="102"/>
    </row>
    <row r="35552" spans="2:2">
      <c r="B35552" s="102"/>
    </row>
    <row r="35553" spans="2:2">
      <c r="B35553" s="102"/>
    </row>
    <row r="35554" spans="2:2">
      <c r="B35554" s="102"/>
    </row>
    <row r="35555" spans="2:2">
      <c r="B35555" s="102"/>
    </row>
    <row r="35556" spans="2:2">
      <c r="B35556" s="102"/>
    </row>
    <row r="35557" spans="2:2">
      <c r="B35557" s="102"/>
    </row>
    <row r="35558" spans="2:2">
      <c r="B35558" s="102"/>
    </row>
    <row r="35559" spans="2:2">
      <c r="B35559" s="102"/>
    </row>
    <row r="35560" spans="2:2">
      <c r="B35560" s="102"/>
    </row>
    <row r="35561" spans="2:2">
      <c r="B35561" s="102"/>
    </row>
    <row r="35562" spans="2:2">
      <c r="B35562" s="102"/>
    </row>
    <row r="35563" spans="2:2">
      <c r="B35563" s="102"/>
    </row>
    <row r="35564" spans="2:2">
      <c r="B35564" s="102"/>
    </row>
    <row r="35565" spans="2:2">
      <c r="B35565" s="102"/>
    </row>
    <row r="35566" spans="2:2">
      <c r="B35566" s="102"/>
    </row>
    <row r="35567" spans="2:2">
      <c r="B35567" s="102"/>
    </row>
    <row r="35568" spans="2:2">
      <c r="B35568" s="102"/>
    </row>
    <row r="35569" spans="2:2">
      <c r="B35569" s="102"/>
    </row>
    <row r="35570" spans="2:2">
      <c r="B35570" s="102"/>
    </row>
    <row r="35571" spans="2:2">
      <c r="B35571" s="102"/>
    </row>
    <row r="35572" spans="2:2">
      <c r="B35572" s="102"/>
    </row>
    <row r="35573" spans="2:2">
      <c r="B35573" s="102"/>
    </row>
    <row r="35574" spans="2:2">
      <c r="B35574" s="102"/>
    </row>
    <row r="35575" spans="2:2">
      <c r="B35575" s="102"/>
    </row>
    <row r="35576" spans="2:2">
      <c r="B35576" s="102"/>
    </row>
    <row r="35577" spans="2:2">
      <c r="B35577" s="102"/>
    </row>
    <row r="35578" spans="2:2">
      <c r="B35578" s="102"/>
    </row>
    <row r="35579" spans="2:2">
      <c r="B35579" s="102"/>
    </row>
    <row r="35580" spans="2:2">
      <c r="B35580" s="102"/>
    </row>
    <row r="35581" spans="2:2">
      <c r="B35581" s="102"/>
    </row>
    <row r="35582" spans="2:2">
      <c r="B35582" s="102"/>
    </row>
    <row r="35583" spans="2:2">
      <c r="B35583" s="102"/>
    </row>
    <row r="35584" spans="2:2">
      <c r="B35584" s="102"/>
    </row>
    <row r="35585" spans="2:2">
      <c r="B35585" s="102"/>
    </row>
    <row r="35586" spans="2:2">
      <c r="B35586" s="102"/>
    </row>
    <row r="35587" spans="2:2">
      <c r="B35587" s="102"/>
    </row>
    <row r="35588" spans="2:2">
      <c r="B35588" s="102"/>
    </row>
    <row r="35589" spans="2:2">
      <c r="B35589" s="102"/>
    </row>
    <row r="35590" spans="2:2">
      <c r="B35590" s="102"/>
    </row>
    <row r="35591" spans="2:2">
      <c r="B35591" s="102"/>
    </row>
    <row r="35592" spans="2:2">
      <c r="B35592" s="102"/>
    </row>
    <row r="35593" spans="2:2">
      <c r="B35593" s="102"/>
    </row>
    <row r="35594" spans="2:2">
      <c r="B35594" s="102"/>
    </row>
    <row r="35595" spans="2:2">
      <c r="B35595" s="102"/>
    </row>
    <row r="35596" spans="2:2">
      <c r="B35596" s="102"/>
    </row>
    <row r="35597" spans="2:2">
      <c r="B35597" s="102"/>
    </row>
    <row r="35598" spans="2:2">
      <c r="B35598" s="102"/>
    </row>
    <row r="35599" spans="2:2">
      <c r="B35599" s="102"/>
    </row>
    <row r="35600" spans="2:2">
      <c r="B35600" s="102"/>
    </row>
    <row r="35601" spans="2:2">
      <c r="B35601" s="102"/>
    </row>
    <row r="35602" spans="2:2">
      <c r="B35602" s="102"/>
    </row>
    <row r="35603" spans="2:2">
      <c r="B35603" s="102"/>
    </row>
    <row r="35604" spans="2:2">
      <c r="B35604" s="102"/>
    </row>
    <row r="35605" spans="2:2">
      <c r="B35605" s="102"/>
    </row>
    <row r="35606" spans="2:2">
      <c r="B35606" s="102"/>
    </row>
    <row r="35607" spans="2:2">
      <c r="B35607" s="102"/>
    </row>
    <row r="35608" spans="2:2">
      <c r="B35608" s="102"/>
    </row>
    <row r="35609" spans="2:2">
      <c r="B35609" s="102"/>
    </row>
    <row r="35610" spans="2:2">
      <c r="B35610" s="102"/>
    </row>
    <row r="35611" spans="2:2">
      <c r="B35611" s="102"/>
    </row>
    <row r="35612" spans="2:2">
      <c r="B35612" s="102"/>
    </row>
    <row r="35613" spans="2:2">
      <c r="B35613" s="102"/>
    </row>
    <row r="35614" spans="2:2">
      <c r="B35614" s="102"/>
    </row>
    <row r="35615" spans="2:2">
      <c r="B35615" s="102"/>
    </row>
    <row r="35616" spans="2:2">
      <c r="B35616" s="102"/>
    </row>
    <row r="35617" spans="2:2">
      <c r="B35617" s="102"/>
    </row>
    <row r="35618" spans="2:2">
      <c r="B35618" s="102"/>
    </row>
    <row r="35619" spans="2:2">
      <c r="B35619" s="102"/>
    </row>
    <row r="35620" spans="2:2">
      <c r="B35620" s="102"/>
    </row>
    <row r="35621" spans="2:2">
      <c r="B35621" s="102"/>
    </row>
    <row r="35622" spans="2:2">
      <c r="B35622" s="102"/>
    </row>
    <row r="35623" spans="2:2">
      <c r="B35623" s="102"/>
    </row>
    <row r="35624" spans="2:2">
      <c r="B35624" s="102"/>
    </row>
    <row r="35625" spans="2:2">
      <c r="B35625" s="102"/>
    </row>
    <row r="35626" spans="2:2">
      <c r="B35626" s="102"/>
    </row>
    <row r="35627" spans="2:2">
      <c r="B35627" s="102"/>
    </row>
    <row r="35628" spans="2:2">
      <c r="B35628" s="102"/>
    </row>
    <row r="35629" spans="2:2">
      <c r="B35629" s="102"/>
    </row>
    <row r="35630" spans="2:2">
      <c r="B35630" s="102"/>
    </row>
    <row r="35631" spans="2:2">
      <c r="B35631" s="102"/>
    </row>
    <row r="35632" spans="2:2">
      <c r="B35632" s="102"/>
    </row>
    <row r="35633" spans="2:2">
      <c r="B35633" s="102"/>
    </row>
    <row r="35634" spans="2:2">
      <c r="B35634" s="102"/>
    </row>
    <row r="35635" spans="2:2">
      <c r="B35635" s="102"/>
    </row>
    <row r="35636" spans="2:2">
      <c r="B35636" s="102"/>
    </row>
    <row r="35637" spans="2:2">
      <c r="B35637" s="102"/>
    </row>
    <row r="35638" spans="2:2">
      <c r="B35638" s="102"/>
    </row>
    <row r="35639" spans="2:2">
      <c r="B35639" s="102"/>
    </row>
    <row r="35640" spans="2:2">
      <c r="B35640" s="102"/>
    </row>
    <row r="35641" spans="2:2">
      <c r="B35641" s="102"/>
    </row>
    <row r="35642" spans="2:2">
      <c r="B35642" s="102"/>
    </row>
    <row r="35643" spans="2:2">
      <c r="B35643" s="102"/>
    </row>
    <row r="35644" spans="2:2">
      <c r="B35644" s="102"/>
    </row>
    <row r="35645" spans="2:2">
      <c r="B35645" s="102"/>
    </row>
    <row r="35646" spans="2:2">
      <c r="B35646" s="102"/>
    </row>
    <row r="35647" spans="2:2">
      <c r="B35647" s="102"/>
    </row>
    <row r="35648" spans="2:2">
      <c r="B35648" s="102"/>
    </row>
    <row r="35649" spans="2:2">
      <c r="B35649" s="102"/>
    </row>
    <row r="35650" spans="2:2">
      <c r="B35650" s="102"/>
    </row>
    <row r="35651" spans="2:2">
      <c r="B35651" s="102"/>
    </row>
    <row r="35652" spans="2:2">
      <c r="B35652" s="102"/>
    </row>
    <row r="35653" spans="2:2">
      <c r="B35653" s="102"/>
    </row>
    <row r="35654" spans="2:2">
      <c r="B35654" s="102"/>
    </row>
    <row r="35655" spans="2:2">
      <c r="B35655" s="102"/>
    </row>
    <row r="35656" spans="2:2">
      <c r="B35656" s="102"/>
    </row>
    <row r="35657" spans="2:2">
      <c r="B35657" s="102"/>
    </row>
    <row r="35658" spans="2:2">
      <c r="B35658" s="102"/>
    </row>
    <row r="35659" spans="2:2">
      <c r="B35659" s="102"/>
    </row>
    <row r="35660" spans="2:2">
      <c r="B35660" s="102"/>
    </row>
    <row r="35661" spans="2:2">
      <c r="B35661" s="102"/>
    </row>
    <row r="35662" spans="2:2">
      <c r="B35662" s="102"/>
    </row>
    <row r="35663" spans="2:2">
      <c r="B35663" s="102"/>
    </row>
    <row r="35664" spans="2:2">
      <c r="B35664" s="102"/>
    </row>
    <row r="35665" spans="2:2">
      <c r="B35665" s="102"/>
    </row>
    <row r="35666" spans="2:2">
      <c r="B35666" s="102"/>
    </row>
    <row r="35667" spans="2:2">
      <c r="B35667" s="102"/>
    </row>
    <row r="35668" spans="2:2">
      <c r="B35668" s="102"/>
    </row>
    <row r="35669" spans="2:2">
      <c r="B35669" s="102"/>
    </row>
    <row r="35670" spans="2:2">
      <c r="B35670" s="102"/>
    </row>
    <row r="35671" spans="2:2">
      <c r="B35671" s="102"/>
    </row>
    <row r="35672" spans="2:2">
      <c r="B35672" s="102"/>
    </row>
    <row r="35673" spans="2:2">
      <c r="B35673" s="102"/>
    </row>
    <row r="35674" spans="2:2">
      <c r="B35674" s="102"/>
    </row>
    <row r="35675" spans="2:2">
      <c r="B35675" s="102"/>
    </row>
    <row r="35676" spans="2:2">
      <c r="B35676" s="102"/>
    </row>
    <row r="35677" spans="2:2">
      <c r="B35677" s="102"/>
    </row>
    <row r="35678" spans="2:2">
      <c r="B35678" s="102"/>
    </row>
    <row r="35679" spans="2:2">
      <c r="B35679" s="102"/>
    </row>
    <row r="35680" spans="2:2">
      <c r="B35680" s="102"/>
    </row>
    <row r="35681" spans="2:2">
      <c r="B35681" s="102"/>
    </row>
    <row r="35682" spans="2:2">
      <c r="B35682" s="102"/>
    </row>
    <row r="35683" spans="2:2">
      <c r="B35683" s="102"/>
    </row>
    <row r="35684" spans="2:2">
      <c r="B35684" s="102"/>
    </row>
    <row r="35685" spans="2:2">
      <c r="B35685" s="102"/>
    </row>
    <row r="35686" spans="2:2">
      <c r="B35686" s="102"/>
    </row>
    <row r="35687" spans="2:2">
      <c r="B35687" s="102"/>
    </row>
    <row r="35688" spans="2:2">
      <c r="B35688" s="102"/>
    </row>
    <row r="35689" spans="2:2">
      <c r="B35689" s="102"/>
    </row>
    <row r="35690" spans="2:2">
      <c r="B35690" s="102"/>
    </row>
    <row r="35691" spans="2:2">
      <c r="B35691" s="102"/>
    </row>
    <row r="35692" spans="2:2">
      <c r="B35692" s="102"/>
    </row>
    <row r="35693" spans="2:2">
      <c r="B35693" s="102"/>
    </row>
    <row r="35694" spans="2:2">
      <c r="B35694" s="102"/>
    </row>
    <row r="35695" spans="2:2">
      <c r="B35695" s="102"/>
    </row>
    <row r="35696" spans="2:2">
      <c r="B35696" s="102"/>
    </row>
    <row r="35697" spans="2:2">
      <c r="B35697" s="102"/>
    </row>
    <row r="35698" spans="2:2">
      <c r="B35698" s="102"/>
    </row>
    <row r="35699" spans="2:2">
      <c r="B35699" s="102"/>
    </row>
    <row r="35700" spans="2:2">
      <c r="B35700" s="102"/>
    </row>
    <row r="35701" spans="2:2">
      <c r="B35701" s="102"/>
    </row>
    <row r="35702" spans="2:2">
      <c r="B35702" s="102"/>
    </row>
    <row r="35703" spans="2:2">
      <c r="B35703" s="102"/>
    </row>
    <row r="35704" spans="2:2">
      <c r="B35704" s="102"/>
    </row>
    <row r="35705" spans="2:2">
      <c r="B35705" s="102"/>
    </row>
    <row r="35706" spans="2:2">
      <c r="B35706" s="102"/>
    </row>
    <row r="35707" spans="2:2">
      <c r="B35707" s="102"/>
    </row>
    <row r="35708" spans="2:2">
      <c r="B35708" s="102"/>
    </row>
    <row r="35709" spans="2:2">
      <c r="B35709" s="102"/>
    </row>
    <row r="35710" spans="2:2">
      <c r="B35710" s="102"/>
    </row>
    <row r="35711" spans="2:2">
      <c r="B35711" s="102"/>
    </row>
    <row r="35712" spans="2:2">
      <c r="B35712" s="102"/>
    </row>
    <row r="35713" spans="2:2">
      <c r="B35713" s="102"/>
    </row>
    <row r="35714" spans="2:2">
      <c r="B35714" s="102"/>
    </row>
    <row r="35715" spans="2:2">
      <c r="B35715" s="102"/>
    </row>
    <row r="35716" spans="2:2">
      <c r="B35716" s="102"/>
    </row>
    <row r="35717" spans="2:2">
      <c r="B35717" s="102"/>
    </row>
    <row r="35718" spans="2:2">
      <c r="B35718" s="102"/>
    </row>
    <row r="35719" spans="2:2">
      <c r="B35719" s="102"/>
    </row>
    <row r="35720" spans="2:2">
      <c r="B35720" s="102"/>
    </row>
    <row r="35721" spans="2:2">
      <c r="B35721" s="102"/>
    </row>
    <row r="35722" spans="2:2">
      <c r="B35722" s="102"/>
    </row>
    <row r="35723" spans="2:2">
      <c r="B35723" s="102"/>
    </row>
    <row r="35724" spans="2:2">
      <c r="B35724" s="102"/>
    </row>
    <row r="35725" spans="2:2">
      <c r="B35725" s="102"/>
    </row>
    <row r="35726" spans="2:2">
      <c r="B35726" s="102"/>
    </row>
    <row r="35727" spans="2:2">
      <c r="B35727" s="102"/>
    </row>
    <row r="35728" spans="2:2">
      <c r="B35728" s="102"/>
    </row>
    <row r="35729" spans="2:2">
      <c r="B35729" s="102"/>
    </row>
    <row r="35730" spans="2:2">
      <c r="B35730" s="102"/>
    </row>
    <row r="35731" spans="2:2">
      <c r="B35731" s="102"/>
    </row>
    <row r="35732" spans="2:2">
      <c r="B35732" s="102"/>
    </row>
    <row r="35733" spans="2:2">
      <c r="B35733" s="102"/>
    </row>
    <row r="35734" spans="2:2">
      <c r="B35734" s="102"/>
    </row>
    <row r="35735" spans="2:2">
      <c r="B35735" s="102"/>
    </row>
    <row r="35736" spans="2:2">
      <c r="B35736" s="102"/>
    </row>
    <row r="35737" spans="2:2">
      <c r="B35737" s="102"/>
    </row>
    <row r="35738" spans="2:2">
      <c r="B35738" s="102"/>
    </row>
    <row r="35739" spans="2:2">
      <c r="B35739" s="102"/>
    </row>
    <row r="35740" spans="2:2">
      <c r="B35740" s="102"/>
    </row>
    <row r="35741" spans="2:2">
      <c r="B35741" s="102"/>
    </row>
    <row r="35742" spans="2:2">
      <c r="B35742" s="102"/>
    </row>
    <row r="35743" spans="2:2">
      <c r="B35743" s="102"/>
    </row>
    <row r="35744" spans="2:2">
      <c r="B35744" s="102"/>
    </row>
    <row r="35745" spans="2:2">
      <c r="B35745" s="102"/>
    </row>
    <row r="35746" spans="2:2">
      <c r="B35746" s="102"/>
    </row>
    <row r="35747" spans="2:2">
      <c r="B35747" s="102"/>
    </row>
    <row r="35748" spans="2:2">
      <c r="B35748" s="102"/>
    </row>
    <row r="35749" spans="2:2">
      <c r="B35749" s="102"/>
    </row>
    <row r="35750" spans="2:2">
      <c r="B35750" s="102"/>
    </row>
    <row r="35751" spans="2:2">
      <c r="B35751" s="102"/>
    </row>
    <row r="35752" spans="2:2">
      <c r="B35752" s="102"/>
    </row>
    <row r="35753" spans="2:2">
      <c r="B35753" s="102"/>
    </row>
    <row r="35754" spans="2:2">
      <c r="B35754" s="102"/>
    </row>
    <row r="35755" spans="2:2">
      <c r="B35755" s="102"/>
    </row>
    <row r="35756" spans="2:2">
      <c r="B35756" s="102"/>
    </row>
    <row r="35757" spans="2:2">
      <c r="B35757" s="102"/>
    </row>
    <row r="35758" spans="2:2">
      <c r="B35758" s="102"/>
    </row>
    <row r="35759" spans="2:2">
      <c r="B35759" s="102"/>
    </row>
    <row r="35760" spans="2:2">
      <c r="B35760" s="102"/>
    </row>
    <row r="35761" spans="2:2">
      <c r="B35761" s="102"/>
    </row>
    <row r="35762" spans="2:2">
      <c r="B35762" s="102"/>
    </row>
    <row r="35763" spans="2:2">
      <c r="B35763" s="102"/>
    </row>
    <row r="35764" spans="2:2">
      <c r="B35764" s="102"/>
    </row>
    <row r="35765" spans="2:2">
      <c r="B35765" s="102"/>
    </row>
    <row r="35766" spans="2:2">
      <c r="B35766" s="102"/>
    </row>
    <row r="35767" spans="2:2">
      <c r="B35767" s="102"/>
    </row>
    <row r="35768" spans="2:2">
      <c r="B35768" s="102"/>
    </row>
    <row r="35769" spans="2:2">
      <c r="B35769" s="102"/>
    </row>
    <row r="35770" spans="2:2">
      <c r="B35770" s="102"/>
    </row>
    <row r="35771" spans="2:2">
      <c r="B35771" s="102"/>
    </row>
    <row r="35772" spans="2:2">
      <c r="B35772" s="102"/>
    </row>
    <row r="35773" spans="2:2">
      <c r="B35773" s="102"/>
    </row>
    <row r="35774" spans="2:2">
      <c r="B35774" s="102"/>
    </row>
    <row r="35775" spans="2:2">
      <c r="B35775" s="102"/>
    </row>
    <row r="35776" spans="2:2">
      <c r="B35776" s="102"/>
    </row>
    <row r="35777" spans="2:2">
      <c r="B35777" s="102"/>
    </row>
    <row r="35778" spans="2:2">
      <c r="B35778" s="102"/>
    </row>
    <row r="35779" spans="2:2">
      <c r="B35779" s="102"/>
    </row>
    <row r="35780" spans="2:2">
      <c r="B35780" s="102"/>
    </row>
    <row r="35781" spans="2:2">
      <c r="B35781" s="102"/>
    </row>
    <row r="35782" spans="2:2">
      <c r="B35782" s="102"/>
    </row>
    <row r="35783" spans="2:2">
      <c r="B35783" s="102"/>
    </row>
    <row r="35784" spans="2:2">
      <c r="B35784" s="102"/>
    </row>
    <row r="35785" spans="2:2">
      <c r="B35785" s="102"/>
    </row>
    <row r="35786" spans="2:2">
      <c r="B35786" s="102"/>
    </row>
    <row r="35787" spans="2:2">
      <c r="B35787" s="102"/>
    </row>
    <row r="35788" spans="2:2">
      <c r="B35788" s="102"/>
    </row>
    <row r="35789" spans="2:2">
      <c r="B35789" s="102"/>
    </row>
    <row r="35790" spans="2:2">
      <c r="B35790" s="102"/>
    </row>
    <row r="35791" spans="2:2">
      <c r="B35791" s="102"/>
    </row>
    <row r="35792" spans="2:2">
      <c r="B35792" s="102"/>
    </row>
    <row r="35793" spans="2:2">
      <c r="B35793" s="102"/>
    </row>
    <row r="35794" spans="2:2">
      <c r="B35794" s="102"/>
    </row>
    <row r="35795" spans="2:2">
      <c r="B35795" s="102"/>
    </row>
    <row r="35796" spans="2:2">
      <c r="B35796" s="102"/>
    </row>
    <row r="35797" spans="2:2">
      <c r="B35797" s="102"/>
    </row>
    <row r="35798" spans="2:2">
      <c r="B35798" s="102"/>
    </row>
    <row r="35799" spans="2:2">
      <c r="B35799" s="102"/>
    </row>
    <row r="35800" spans="2:2">
      <c r="B35800" s="102"/>
    </row>
    <row r="35801" spans="2:2">
      <c r="B35801" s="102"/>
    </row>
    <row r="35802" spans="2:2">
      <c r="B35802" s="102"/>
    </row>
    <row r="35803" spans="2:2">
      <c r="B35803" s="102"/>
    </row>
    <row r="35804" spans="2:2">
      <c r="B35804" s="102"/>
    </row>
    <row r="35805" spans="2:2">
      <c r="B35805" s="102"/>
    </row>
    <row r="35806" spans="2:2">
      <c r="B35806" s="102"/>
    </row>
    <row r="35807" spans="2:2">
      <c r="B35807" s="102"/>
    </row>
    <row r="35808" spans="2:2">
      <c r="B35808" s="102"/>
    </row>
    <row r="35809" spans="2:2">
      <c r="B35809" s="102"/>
    </row>
    <row r="35810" spans="2:2">
      <c r="B35810" s="102"/>
    </row>
    <row r="35811" spans="2:2">
      <c r="B35811" s="102"/>
    </row>
    <row r="35812" spans="2:2">
      <c r="B35812" s="102"/>
    </row>
    <row r="35813" spans="2:2">
      <c r="B35813" s="102"/>
    </row>
    <row r="35814" spans="2:2">
      <c r="B35814" s="102"/>
    </row>
    <row r="35815" spans="2:2">
      <c r="B35815" s="102"/>
    </row>
    <row r="35816" spans="2:2">
      <c r="B35816" s="102"/>
    </row>
    <row r="35817" spans="2:2">
      <c r="B35817" s="102"/>
    </row>
    <row r="35818" spans="2:2">
      <c r="B35818" s="102"/>
    </row>
    <row r="35819" spans="2:2">
      <c r="B35819" s="102"/>
    </row>
    <row r="35820" spans="2:2">
      <c r="B35820" s="102"/>
    </row>
    <row r="35821" spans="2:2">
      <c r="B35821" s="102"/>
    </row>
    <row r="35822" spans="2:2">
      <c r="B35822" s="102"/>
    </row>
    <row r="35823" spans="2:2">
      <c r="B35823" s="102"/>
    </row>
    <row r="35824" spans="2:2">
      <c r="B35824" s="102"/>
    </row>
    <row r="35825" spans="2:2">
      <c r="B35825" s="102"/>
    </row>
    <row r="35826" spans="2:2">
      <c r="B35826" s="102"/>
    </row>
    <row r="35827" spans="2:2">
      <c r="B35827" s="102"/>
    </row>
    <row r="35828" spans="2:2">
      <c r="B35828" s="102"/>
    </row>
    <row r="35829" spans="2:2">
      <c r="B35829" s="102"/>
    </row>
    <row r="35830" spans="2:2">
      <c r="B35830" s="102"/>
    </row>
    <row r="35831" spans="2:2">
      <c r="B35831" s="102"/>
    </row>
    <row r="35832" spans="2:2">
      <c r="B35832" s="102"/>
    </row>
    <row r="35833" spans="2:2">
      <c r="B35833" s="102"/>
    </row>
    <row r="35834" spans="2:2">
      <c r="B35834" s="102"/>
    </row>
    <row r="35835" spans="2:2">
      <c r="B35835" s="102"/>
    </row>
    <row r="35836" spans="2:2">
      <c r="B35836" s="102"/>
    </row>
    <row r="35837" spans="2:2">
      <c r="B35837" s="102"/>
    </row>
    <row r="35838" spans="2:2">
      <c r="B35838" s="102"/>
    </row>
    <row r="35839" spans="2:2">
      <c r="B35839" s="102"/>
    </row>
    <row r="35840" spans="2:2">
      <c r="B35840" s="102"/>
    </row>
    <row r="35841" spans="2:2">
      <c r="B35841" s="102"/>
    </row>
    <row r="35842" spans="2:2">
      <c r="B35842" s="102"/>
    </row>
    <row r="35843" spans="2:2">
      <c r="B35843" s="102"/>
    </row>
    <row r="35844" spans="2:2">
      <c r="B35844" s="102"/>
    </row>
    <row r="35845" spans="2:2">
      <c r="B35845" s="102"/>
    </row>
    <row r="35846" spans="2:2">
      <c r="B35846" s="102"/>
    </row>
    <row r="35847" spans="2:2">
      <c r="B35847" s="102"/>
    </row>
    <row r="35848" spans="2:2">
      <c r="B35848" s="102"/>
    </row>
    <row r="35849" spans="2:2">
      <c r="B35849" s="102"/>
    </row>
    <row r="35850" spans="2:2">
      <c r="B35850" s="102"/>
    </row>
    <row r="35851" spans="2:2">
      <c r="B35851" s="102"/>
    </row>
    <row r="35852" spans="2:2">
      <c r="B35852" s="102"/>
    </row>
    <row r="35853" spans="2:2">
      <c r="B35853" s="102"/>
    </row>
    <row r="35854" spans="2:2">
      <c r="B35854" s="102"/>
    </row>
    <row r="35855" spans="2:2">
      <c r="B35855" s="102"/>
    </row>
    <row r="35856" spans="2:2">
      <c r="B35856" s="102"/>
    </row>
    <row r="35857" spans="2:2">
      <c r="B35857" s="102"/>
    </row>
    <row r="35858" spans="2:2">
      <c r="B35858" s="102"/>
    </row>
    <row r="35859" spans="2:2">
      <c r="B35859" s="102"/>
    </row>
    <row r="35860" spans="2:2">
      <c r="B35860" s="102"/>
    </row>
    <row r="35861" spans="2:2">
      <c r="B35861" s="102"/>
    </row>
    <row r="35862" spans="2:2">
      <c r="B35862" s="102"/>
    </row>
    <row r="35863" spans="2:2">
      <c r="B35863" s="102"/>
    </row>
    <row r="35864" spans="2:2">
      <c r="B35864" s="102"/>
    </row>
    <row r="35865" spans="2:2">
      <c r="B35865" s="102"/>
    </row>
    <row r="35866" spans="2:2">
      <c r="B35866" s="102"/>
    </row>
    <row r="35867" spans="2:2">
      <c r="B35867" s="102"/>
    </row>
    <row r="35868" spans="2:2">
      <c r="B35868" s="102"/>
    </row>
    <row r="35869" spans="2:2">
      <c r="B35869" s="102"/>
    </row>
    <row r="35870" spans="2:2">
      <c r="B35870" s="102"/>
    </row>
    <row r="35871" spans="2:2">
      <c r="B35871" s="102"/>
    </row>
    <row r="35872" spans="2:2">
      <c r="B35872" s="102"/>
    </row>
    <row r="35873" spans="2:2">
      <c r="B35873" s="102"/>
    </row>
    <row r="35874" spans="2:2">
      <c r="B35874" s="102"/>
    </row>
    <row r="35875" spans="2:2">
      <c r="B35875" s="102"/>
    </row>
    <row r="35876" spans="2:2">
      <c r="B35876" s="102"/>
    </row>
    <row r="35877" spans="2:2">
      <c r="B35877" s="102"/>
    </row>
    <row r="35878" spans="2:2">
      <c r="B35878" s="102"/>
    </row>
    <row r="35879" spans="2:2">
      <c r="B35879" s="102"/>
    </row>
    <row r="35880" spans="2:2">
      <c r="B35880" s="102"/>
    </row>
    <row r="35881" spans="2:2">
      <c r="B35881" s="102"/>
    </row>
    <row r="35882" spans="2:2">
      <c r="B35882" s="102"/>
    </row>
    <row r="35883" spans="2:2">
      <c r="B35883" s="102"/>
    </row>
    <row r="35884" spans="2:2">
      <c r="B35884" s="102"/>
    </row>
    <row r="35885" spans="2:2">
      <c r="B35885" s="102"/>
    </row>
    <row r="35886" spans="2:2">
      <c r="B35886" s="102"/>
    </row>
    <row r="35887" spans="2:2">
      <c r="B35887" s="102"/>
    </row>
    <row r="35888" spans="2:2">
      <c r="B35888" s="102"/>
    </row>
    <row r="35889" spans="2:2">
      <c r="B35889" s="102"/>
    </row>
    <row r="35890" spans="2:2">
      <c r="B35890" s="102"/>
    </row>
    <row r="35891" spans="2:2">
      <c r="B35891" s="102"/>
    </row>
    <row r="35892" spans="2:2">
      <c r="B35892" s="102"/>
    </row>
    <row r="35893" spans="2:2">
      <c r="B35893" s="102"/>
    </row>
    <row r="35894" spans="2:2">
      <c r="B35894" s="102"/>
    </row>
    <row r="35895" spans="2:2">
      <c r="B35895" s="102"/>
    </row>
    <row r="35896" spans="2:2">
      <c r="B35896" s="102"/>
    </row>
    <row r="35897" spans="2:2">
      <c r="B35897" s="102"/>
    </row>
    <row r="35898" spans="2:2">
      <c r="B35898" s="102"/>
    </row>
    <row r="35899" spans="2:2">
      <c r="B35899" s="102"/>
    </row>
    <row r="35900" spans="2:2">
      <c r="B35900" s="102"/>
    </row>
    <row r="35901" spans="2:2">
      <c r="B35901" s="102"/>
    </row>
    <row r="35902" spans="2:2">
      <c r="B35902" s="102"/>
    </row>
    <row r="35903" spans="2:2">
      <c r="B35903" s="102"/>
    </row>
    <row r="35904" spans="2:2">
      <c r="B35904" s="102"/>
    </row>
    <row r="35905" spans="2:2">
      <c r="B35905" s="102"/>
    </row>
    <row r="35906" spans="2:2">
      <c r="B35906" s="102"/>
    </row>
    <row r="35907" spans="2:2">
      <c r="B35907" s="102"/>
    </row>
    <row r="35908" spans="2:2">
      <c r="B35908" s="102"/>
    </row>
    <row r="35909" spans="2:2">
      <c r="B35909" s="102"/>
    </row>
    <row r="35910" spans="2:2">
      <c r="B35910" s="102"/>
    </row>
    <row r="35911" spans="2:2">
      <c r="B35911" s="102"/>
    </row>
    <row r="35912" spans="2:2">
      <c r="B35912" s="102"/>
    </row>
    <row r="35913" spans="2:2">
      <c r="B35913" s="102"/>
    </row>
    <row r="35914" spans="2:2">
      <c r="B35914" s="102"/>
    </row>
    <row r="35915" spans="2:2">
      <c r="B35915" s="102"/>
    </row>
    <row r="35916" spans="2:2">
      <c r="B35916" s="102"/>
    </row>
    <row r="35917" spans="2:2">
      <c r="B35917" s="102"/>
    </row>
    <row r="35918" spans="2:2">
      <c r="B35918" s="102"/>
    </row>
    <row r="35919" spans="2:2">
      <c r="B35919" s="102"/>
    </row>
    <row r="35920" spans="2:2">
      <c r="B35920" s="102"/>
    </row>
    <row r="35921" spans="2:2">
      <c r="B35921" s="102"/>
    </row>
    <row r="35922" spans="2:2">
      <c r="B35922" s="102"/>
    </row>
    <row r="35923" spans="2:2">
      <c r="B35923" s="102"/>
    </row>
    <row r="35924" spans="2:2">
      <c r="B35924" s="102"/>
    </row>
    <row r="35925" spans="2:2">
      <c r="B35925" s="102"/>
    </row>
    <row r="35926" spans="2:2">
      <c r="B35926" s="102"/>
    </row>
    <row r="35927" spans="2:2">
      <c r="B35927" s="102"/>
    </row>
    <row r="35928" spans="2:2">
      <c r="B35928" s="102"/>
    </row>
    <row r="35929" spans="2:2">
      <c r="B35929" s="102"/>
    </row>
    <row r="35930" spans="2:2">
      <c r="B35930" s="102"/>
    </row>
    <row r="35931" spans="2:2">
      <c r="B35931" s="102"/>
    </row>
    <row r="35932" spans="2:2">
      <c r="B35932" s="102"/>
    </row>
    <row r="35933" spans="2:2">
      <c r="B35933" s="102"/>
    </row>
    <row r="35934" spans="2:2">
      <c r="B35934" s="102"/>
    </row>
    <row r="35935" spans="2:2">
      <c r="B35935" s="102"/>
    </row>
    <row r="35936" spans="2:2">
      <c r="B35936" s="102"/>
    </row>
    <row r="35937" spans="2:2">
      <c r="B35937" s="102"/>
    </row>
    <row r="35938" spans="2:2">
      <c r="B35938" s="102"/>
    </row>
    <row r="35939" spans="2:2">
      <c r="B35939" s="102"/>
    </row>
    <row r="35940" spans="2:2">
      <c r="B35940" s="102"/>
    </row>
    <row r="35941" spans="2:2">
      <c r="B35941" s="102"/>
    </row>
    <row r="35942" spans="2:2">
      <c r="B35942" s="102"/>
    </row>
    <row r="35943" spans="2:2">
      <c r="B35943" s="102"/>
    </row>
    <row r="35944" spans="2:2">
      <c r="B35944" s="102"/>
    </row>
    <row r="35945" spans="2:2">
      <c r="B35945" s="102"/>
    </row>
    <row r="35946" spans="2:2">
      <c r="B35946" s="102"/>
    </row>
    <row r="35947" spans="2:2">
      <c r="B35947" s="102"/>
    </row>
    <row r="35948" spans="2:2">
      <c r="B35948" s="102"/>
    </row>
    <row r="35949" spans="2:2">
      <c r="B35949" s="102"/>
    </row>
    <row r="35950" spans="2:2">
      <c r="B35950" s="102"/>
    </row>
    <row r="35951" spans="2:2">
      <c r="B35951" s="102"/>
    </row>
    <row r="35952" spans="2:2">
      <c r="B35952" s="102"/>
    </row>
    <row r="35953" spans="2:2">
      <c r="B35953" s="102"/>
    </row>
    <row r="35954" spans="2:2">
      <c r="B35954" s="102"/>
    </row>
    <row r="35955" spans="2:2">
      <c r="B35955" s="102"/>
    </row>
    <row r="35956" spans="2:2">
      <c r="B35956" s="102"/>
    </row>
    <row r="35957" spans="2:2">
      <c r="B35957" s="102"/>
    </row>
    <row r="35958" spans="2:2">
      <c r="B35958" s="102"/>
    </row>
    <row r="35959" spans="2:2">
      <c r="B35959" s="102"/>
    </row>
    <row r="35960" spans="2:2">
      <c r="B35960" s="102"/>
    </row>
    <row r="35961" spans="2:2">
      <c r="B35961" s="102"/>
    </row>
    <row r="35962" spans="2:2">
      <c r="B35962" s="102"/>
    </row>
    <row r="35963" spans="2:2">
      <c r="B35963" s="102"/>
    </row>
    <row r="35964" spans="2:2">
      <c r="B35964" s="102"/>
    </row>
    <row r="35965" spans="2:2">
      <c r="B35965" s="102"/>
    </row>
    <row r="35966" spans="2:2">
      <c r="B35966" s="102"/>
    </row>
    <row r="35967" spans="2:2">
      <c r="B35967" s="102"/>
    </row>
    <row r="35968" spans="2:2">
      <c r="B35968" s="102"/>
    </row>
    <row r="35969" spans="2:2">
      <c r="B35969" s="102"/>
    </row>
    <row r="35970" spans="2:2">
      <c r="B35970" s="102"/>
    </row>
    <row r="35971" spans="2:2">
      <c r="B35971" s="102"/>
    </row>
    <row r="35972" spans="2:2">
      <c r="B35972" s="102"/>
    </row>
    <row r="35973" spans="2:2">
      <c r="B35973" s="102"/>
    </row>
    <row r="35974" spans="2:2">
      <c r="B35974" s="102"/>
    </row>
    <row r="35975" spans="2:2">
      <c r="B35975" s="102"/>
    </row>
    <row r="35976" spans="2:2">
      <c r="B35976" s="102"/>
    </row>
    <row r="35977" spans="2:2">
      <c r="B35977" s="102"/>
    </row>
    <row r="35978" spans="2:2">
      <c r="B35978" s="102"/>
    </row>
    <row r="35979" spans="2:2">
      <c r="B35979" s="102"/>
    </row>
    <row r="35980" spans="2:2">
      <c r="B35980" s="102"/>
    </row>
    <row r="35981" spans="2:2">
      <c r="B35981" s="102"/>
    </row>
    <row r="35982" spans="2:2">
      <c r="B35982" s="102"/>
    </row>
    <row r="35983" spans="2:2">
      <c r="B35983" s="102"/>
    </row>
    <row r="35984" spans="2:2">
      <c r="B35984" s="102"/>
    </row>
    <row r="35985" spans="2:2">
      <c r="B35985" s="102"/>
    </row>
    <row r="35986" spans="2:2">
      <c r="B35986" s="102"/>
    </row>
    <row r="35987" spans="2:2">
      <c r="B35987" s="102"/>
    </row>
    <row r="35988" spans="2:2">
      <c r="B35988" s="102"/>
    </row>
    <row r="35989" spans="2:2">
      <c r="B35989" s="102"/>
    </row>
    <row r="35990" spans="2:2">
      <c r="B35990" s="102"/>
    </row>
    <row r="35991" spans="2:2">
      <c r="B35991" s="102"/>
    </row>
    <row r="35992" spans="2:2">
      <c r="B35992" s="102"/>
    </row>
    <row r="35993" spans="2:2">
      <c r="B35993" s="102"/>
    </row>
    <row r="35994" spans="2:2">
      <c r="B35994" s="102"/>
    </row>
    <row r="35995" spans="2:2">
      <c r="B35995" s="102"/>
    </row>
    <row r="35996" spans="2:2">
      <c r="B35996" s="102"/>
    </row>
    <row r="35997" spans="2:2">
      <c r="B35997" s="102"/>
    </row>
    <row r="35998" spans="2:2">
      <c r="B35998" s="102"/>
    </row>
    <row r="35999" spans="2:2">
      <c r="B35999" s="102"/>
    </row>
    <row r="36000" spans="2:2">
      <c r="B36000" s="102"/>
    </row>
    <row r="36001" spans="2:2">
      <c r="B36001" s="102"/>
    </row>
    <row r="36002" spans="2:2">
      <c r="B36002" s="102"/>
    </row>
    <row r="36003" spans="2:2">
      <c r="B36003" s="102"/>
    </row>
    <row r="36004" spans="2:2">
      <c r="B36004" s="102"/>
    </row>
    <row r="36005" spans="2:2">
      <c r="B36005" s="102"/>
    </row>
    <row r="36006" spans="2:2">
      <c r="B36006" s="102"/>
    </row>
    <row r="36007" spans="2:2">
      <c r="B36007" s="102"/>
    </row>
    <row r="36008" spans="2:2">
      <c r="B36008" s="102"/>
    </row>
    <row r="36009" spans="2:2">
      <c r="B36009" s="102"/>
    </row>
    <row r="36010" spans="2:2">
      <c r="B36010" s="102"/>
    </row>
    <row r="36011" spans="2:2">
      <c r="B36011" s="102"/>
    </row>
    <row r="36012" spans="2:2">
      <c r="B36012" s="102"/>
    </row>
    <row r="36013" spans="2:2">
      <c r="B36013" s="102"/>
    </row>
    <row r="36014" spans="2:2">
      <c r="B36014" s="102"/>
    </row>
    <row r="36015" spans="2:2">
      <c r="B36015" s="102"/>
    </row>
    <row r="36016" spans="2:2">
      <c r="B36016" s="102"/>
    </row>
    <row r="36017" spans="2:2">
      <c r="B36017" s="102"/>
    </row>
    <row r="36018" spans="2:2">
      <c r="B36018" s="102"/>
    </row>
    <row r="36019" spans="2:2">
      <c r="B36019" s="102"/>
    </row>
    <row r="36020" spans="2:2">
      <c r="B36020" s="102"/>
    </row>
    <row r="36021" spans="2:2">
      <c r="B36021" s="102"/>
    </row>
    <row r="36022" spans="2:2">
      <c r="B36022" s="102"/>
    </row>
    <row r="36023" spans="2:2">
      <c r="B36023" s="102"/>
    </row>
    <row r="36024" spans="2:2">
      <c r="B36024" s="102"/>
    </row>
    <row r="36025" spans="2:2">
      <c r="B36025" s="102"/>
    </row>
    <row r="36026" spans="2:2">
      <c r="B36026" s="102"/>
    </row>
    <row r="36027" spans="2:2">
      <c r="B36027" s="102"/>
    </row>
    <row r="36028" spans="2:2">
      <c r="B36028" s="102"/>
    </row>
    <row r="36029" spans="2:2">
      <c r="B36029" s="102"/>
    </row>
    <row r="36030" spans="2:2">
      <c r="B36030" s="102"/>
    </row>
    <row r="36031" spans="2:2">
      <c r="B36031" s="102"/>
    </row>
    <row r="36032" spans="2:2">
      <c r="B36032" s="102"/>
    </row>
    <row r="36033" spans="2:2">
      <c r="B36033" s="102"/>
    </row>
    <row r="36034" spans="2:2">
      <c r="B36034" s="102"/>
    </row>
    <row r="36035" spans="2:2">
      <c r="B36035" s="102"/>
    </row>
    <row r="36036" spans="2:2">
      <c r="B36036" s="102"/>
    </row>
    <row r="36037" spans="2:2">
      <c r="B36037" s="102"/>
    </row>
    <row r="36038" spans="2:2">
      <c r="B36038" s="102"/>
    </row>
    <row r="36039" spans="2:2">
      <c r="B36039" s="102"/>
    </row>
    <row r="36040" spans="2:2">
      <c r="B36040" s="102"/>
    </row>
    <row r="36041" spans="2:2">
      <c r="B36041" s="102"/>
    </row>
    <row r="36042" spans="2:2">
      <c r="B36042" s="102"/>
    </row>
    <row r="36043" spans="2:2">
      <c r="B36043" s="102"/>
    </row>
    <row r="36044" spans="2:2">
      <c r="B36044" s="102"/>
    </row>
    <row r="36045" spans="2:2">
      <c r="B36045" s="102"/>
    </row>
    <row r="36046" spans="2:2">
      <c r="B36046" s="102"/>
    </row>
    <row r="36047" spans="2:2">
      <c r="B36047" s="102"/>
    </row>
    <row r="36048" spans="2:2">
      <c r="B36048" s="102"/>
    </row>
    <row r="36049" spans="2:2">
      <c r="B36049" s="102"/>
    </row>
    <row r="36050" spans="2:2">
      <c r="B36050" s="102"/>
    </row>
    <row r="36051" spans="2:2">
      <c r="B36051" s="102"/>
    </row>
    <row r="36052" spans="2:2">
      <c r="B36052" s="102"/>
    </row>
    <row r="36053" spans="2:2">
      <c r="B36053" s="102"/>
    </row>
    <row r="36054" spans="2:2">
      <c r="B36054" s="102"/>
    </row>
    <row r="36055" spans="2:2">
      <c r="B36055" s="102"/>
    </row>
    <row r="36056" spans="2:2">
      <c r="B36056" s="102"/>
    </row>
    <row r="36057" spans="2:2">
      <c r="B36057" s="102"/>
    </row>
    <row r="36058" spans="2:2">
      <c r="B36058" s="102"/>
    </row>
    <row r="36059" spans="2:2">
      <c r="B36059" s="102"/>
    </row>
    <row r="36060" spans="2:2">
      <c r="B36060" s="102"/>
    </row>
    <row r="36061" spans="2:2">
      <c r="B36061" s="102"/>
    </row>
    <row r="36062" spans="2:2">
      <c r="B36062" s="102"/>
    </row>
    <row r="36063" spans="2:2">
      <c r="B36063" s="102"/>
    </row>
    <row r="36064" spans="2:2">
      <c r="B36064" s="102"/>
    </row>
    <row r="36065" spans="2:2">
      <c r="B36065" s="102"/>
    </row>
    <row r="36066" spans="2:2">
      <c r="B36066" s="102"/>
    </row>
    <row r="36067" spans="2:2">
      <c r="B36067" s="102"/>
    </row>
    <row r="36068" spans="2:2">
      <c r="B36068" s="102"/>
    </row>
    <row r="36069" spans="2:2">
      <c r="B36069" s="102"/>
    </row>
    <row r="36070" spans="2:2">
      <c r="B36070" s="102"/>
    </row>
    <row r="36071" spans="2:2">
      <c r="B36071" s="102"/>
    </row>
    <row r="36072" spans="2:2">
      <c r="B36072" s="102"/>
    </row>
    <row r="36073" spans="2:2">
      <c r="B36073" s="102"/>
    </row>
    <row r="36074" spans="2:2">
      <c r="B36074" s="102"/>
    </row>
    <row r="36075" spans="2:2">
      <c r="B36075" s="102"/>
    </row>
    <row r="36076" spans="2:2">
      <c r="B36076" s="102"/>
    </row>
    <row r="36077" spans="2:2">
      <c r="B36077" s="102"/>
    </row>
    <row r="36078" spans="2:2">
      <c r="B36078" s="102"/>
    </row>
    <row r="36079" spans="2:2">
      <c r="B36079" s="102"/>
    </row>
    <row r="36080" spans="2:2">
      <c r="B36080" s="102"/>
    </row>
    <row r="36081" spans="2:2">
      <c r="B36081" s="102"/>
    </row>
    <row r="36082" spans="2:2">
      <c r="B36082" s="102"/>
    </row>
    <row r="36083" spans="2:2">
      <c r="B36083" s="102"/>
    </row>
    <row r="36084" spans="2:2">
      <c r="B36084" s="102"/>
    </row>
    <row r="36085" spans="2:2">
      <c r="B36085" s="102"/>
    </row>
    <row r="36086" spans="2:2">
      <c r="B36086" s="102"/>
    </row>
    <row r="36087" spans="2:2">
      <c r="B36087" s="102"/>
    </row>
    <row r="36088" spans="2:2">
      <c r="B36088" s="102"/>
    </row>
    <row r="36089" spans="2:2">
      <c r="B36089" s="102"/>
    </row>
    <row r="36090" spans="2:2">
      <c r="B36090" s="102"/>
    </row>
    <row r="36091" spans="2:2">
      <c r="B36091" s="102"/>
    </row>
    <row r="36092" spans="2:2">
      <c r="B36092" s="102"/>
    </row>
    <row r="36093" spans="2:2">
      <c r="B36093" s="102"/>
    </row>
    <row r="36094" spans="2:2">
      <c r="B36094" s="102"/>
    </row>
    <row r="36095" spans="2:2">
      <c r="B36095" s="102"/>
    </row>
    <row r="36096" spans="2:2">
      <c r="B36096" s="102"/>
    </row>
    <row r="36097" spans="2:2">
      <c r="B36097" s="102"/>
    </row>
    <row r="36098" spans="2:2">
      <c r="B36098" s="102"/>
    </row>
    <row r="36099" spans="2:2">
      <c r="B36099" s="102"/>
    </row>
    <row r="36100" spans="2:2">
      <c r="B36100" s="102"/>
    </row>
    <row r="36101" spans="2:2">
      <c r="B36101" s="102"/>
    </row>
    <row r="36102" spans="2:2">
      <c r="B36102" s="102"/>
    </row>
    <row r="36103" spans="2:2">
      <c r="B36103" s="102"/>
    </row>
    <row r="36104" spans="2:2">
      <c r="B36104" s="102"/>
    </row>
    <row r="36105" spans="2:2">
      <c r="B36105" s="102"/>
    </row>
    <row r="36106" spans="2:2">
      <c r="B36106" s="102"/>
    </row>
    <row r="36107" spans="2:2">
      <c r="B36107" s="102"/>
    </row>
    <row r="36108" spans="2:2">
      <c r="B36108" s="102"/>
    </row>
    <row r="36109" spans="2:2">
      <c r="B36109" s="102"/>
    </row>
    <row r="36110" spans="2:2">
      <c r="B36110" s="102"/>
    </row>
    <row r="36111" spans="2:2">
      <c r="B36111" s="102"/>
    </row>
    <row r="36112" spans="2:2">
      <c r="B36112" s="102"/>
    </row>
    <row r="36113" spans="2:2">
      <c r="B36113" s="102"/>
    </row>
    <row r="36114" spans="2:2">
      <c r="B36114" s="102"/>
    </row>
    <row r="36115" spans="2:2">
      <c r="B36115" s="102"/>
    </row>
    <row r="36116" spans="2:2">
      <c r="B36116" s="102"/>
    </row>
    <row r="36117" spans="2:2">
      <c r="B36117" s="102"/>
    </row>
    <row r="36118" spans="2:2">
      <c r="B36118" s="102"/>
    </row>
    <row r="36119" spans="2:2">
      <c r="B36119" s="102"/>
    </row>
    <row r="36120" spans="2:2">
      <c r="B36120" s="102"/>
    </row>
    <row r="36121" spans="2:2">
      <c r="B36121" s="102"/>
    </row>
    <row r="36122" spans="2:2">
      <c r="B36122" s="102"/>
    </row>
    <row r="36123" spans="2:2">
      <c r="B36123" s="102"/>
    </row>
    <row r="36124" spans="2:2">
      <c r="B36124" s="102"/>
    </row>
    <row r="36125" spans="2:2">
      <c r="B36125" s="102"/>
    </row>
    <row r="36126" spans="2:2">
      <c r="B36126" s="102"/>
    </row>
    <row r="36127" spans="2:2">
      <c r="B36127" s="102"/>
    </row>
    <row r="36128" spans="2:2">
      <c r="B36128" s="102"/>
    </row>
    <row r="36129" spans="2:2">
      <c r="B36129" s="102"/>
    </row>
    <row r="36130" spans="2:2">
      <c r="B36130" s="102"/>
    </row>
    <row r="36131" spans="2:2">
      <c r="B36131" s="102"/>
    </row>
    <row r="36132" spans="2:2">
      <c r="B36132" s="102"/>
    </row>
    <row r="36133" spans="2:2">
      <c r="B36133" s="102"/>
    </row>
    <row r="36134" spans="2:2">
      <c r="B36134" s="102"/>
    </row>
    <row r="36135" spans="2:2">
      <c r="B36135" s="102"/>
    </row>
    <row r="36136" spans="2:2">
      <c r="B36136" s="102"/>
    </row>
    <row r="36137" spans="2:2">
      <c r="B36137" s="102"/>
    </row>
    <row r="36138" spans="2:2">
      <c r="B36138" s="102"/>
    </row>
    <row r="36139" spans="2:2">
      <c r="B36139" s="102"/>
    </row>
    <row r="36140" spans="2:2">
      <c r="B36140" s="102"/>
    </row>
    <row r="36141" spans="2:2">
      <c r="B36141" s="102"/>
    </row>
    <row r="36142" spans="2:2">
      <c r="B36142" s="102"/>
    </row>
    <row r="36143" spans="2:2">
      <c r="B36143" s="102"/>
    </row>
    <row r="36144" spans="2:2">
      <c r="B36144" s="102"/>
    </row>
    <row r="36145" spans="2:2">
      <c r="B36145" s="102"/>
    </row>
    <row r="36146" spans="2:2">
      <c r="B36146" s="102"/>
    </row>
    <row r="36147" spans="2:2">
      <c r="B36147" s="102"/>
    </row>
    <row r="36148" spans="2:2">
      <c r="B36148" s="102"/>
    </row>
    <row r="36149" spans="2:2">
      <c r="B36149" s="102"/>
    </row>
    <row r="36150" spans="2:2">
      <c r="B36150" s="102"/>
    </row>
    <row r="36151" spans="2:2">
      <c r="B36151" s="102"/>
    </row>
    <row r="36152" spans="2:2">
      <c r="B36152" s="102"/>
    </row>
    <row r="36153" spans="2:2">
      <c r="B36153" s="102"/>
    </row>
    <row r="36154" spans="2:2">
      <c r="B36154" s="102"/>
    </row>
    <row r="36155" spans="2:2">
      <c r="B36155" s="102"/>
    </row>
    <row r="36156" spans="2:2">
      <c r="B36156" s="102"/>
    </row>
    <row r="36157" spans="2:2">
      <c r="B36157" s="102"/>
    </row>
    <row r="36158" spans="2:2">
      <c r="B36158" s="102"/>
    </row>
    <row r="36159" spans="2:2">
      <c r="B36159" s="102"/>
    </row>
    <row r="36160" spans="2:2">
      <c r="B36160" s="102"/>
    </row>
    <row r="36161" spans="2:2">
      <c r="B36161" s="102"/>
    </row>
    <row r="36162" spans="2:2">
      <c r="B36162" s="102"/>
    </row>
    <row r="36163" spans="2:2">
      <c r="B36163" s="102"/>
    </row>
    <row r="36164" spans="2:2">
      <c r="B36164" s="102"/>
    </row>
    <row r="36165" spans="2:2">
      <c r="B36165" s="102"/>
    </row>
    <row r="36166" spans="2:2">
      <c r="B36166" s="102"/>
    </row>
    <row r="36167" spans="2:2">
      <c r="B36167" s="102"/>
    </row>
    <row r="36168" spans="2:2">
      <c r="B36168" s="102"/>
    </row>
    <row r="36169" spans="2:2">
      <c r="B36169" s="102"/>
    </row>
    <row r="36170" spans="2:2">
      <c r="B36170" s="102"/>
    </row>
    <row r="36171" spans="2:2">
      <c r="B36171" s="102"/>
    </row>
    <row r="36172" spans="2:2">
      <c r="B36172" s="102"/>
    </row>
    <row r="36173" spans="2:2">
      <c r="B36173" s="102"/>
    </row>
    <row r="36174" spans="2:2">
      <c r="B36174" s="102"/>
    </row>
    <row r="36175" spans="2:2">
      <c r="B36175" s="102"/>
    </row>
    <row r="36176" spans="2:2">
      <c r="B36176" s="102"/>
    </row>
    <row r="36177" spans="2:2">
      <c r="B36177" s="102"/>
    </row>
    <row r="36178" spans="2:2">
      <c r="B36178" s="102"/>
    </row>
    <row r="36179" spans="2:2">
      <c r="B36179" s="102"/>
    </row>
    <row r="36180" spans="2:2">
      <c r="B36180" s="102"/>
    </row>
    <row r="36181" spans="2:2">
      <c r="B36181" s="102"/>
    </row>
    <row r="36182" spans="2:2">
      <c r="B36182" s="102"/>
    </row>
    <row r="36183" spans="2:2">
      <c r="B36183" s="102"/>
    </row>
    <row r="36184" spans="2:2">
      <c r="B36184" s="102"/>
    </row>
    <row r="36185" spans="2:2">
      <c r="B36185" s="102"/>
    </row>
    <row r="36186" spans="2:2">
      <c r="B36186" s="102"/>
    </row>
    <row r="36187" spans="2:2">
      <c r="B36187" s="102"/>
    </row>
    <row r="36188" spans="2:2">
      <c r="B36188" s="102"/>
    </row>
    <row r="36189" spans="2:2">
      <c r="B36189" s="102"/>
    </row>
    <row r="36190" spans="2:2">
      <c r="B36190" s="102"/>
    </row>
    <row r="36191" spans="2:2">
      <c r="B36191" s="102"/>
    </row>
    <row r="36192" spans="2:2">
      <c r="B36192" s="102"/>
    </row>
    <row r="36193" spans="2:2">
      <c r="B36193" s="102"/>
    </row>
    <row r="36194" spans="2:2">
      <c r="B36194" s="102"/>
    </row>
    <row r="36195" spans="2:2">
      <c r="B36195" s="102"/>
    </row>
    <row r="36196" spans="2:2">
      <c r="B36196" s="102"/>
    </row>
    <row r="36197" spans="2:2">
      <c r="B36197" s="102"/>
    </row>
    <row r="36198" spans="2:2">
      <c r="B36198" s="102"/>
    </row>
    <row r="36199" spans="2:2">
      <c r="B36199" s="102"/>
    </row>
    <row r="36200" spans="2:2">
      <c r="B36200" s="102"/>
    </row>
    <row r="36201" spans="2:2">
      <c r="B36201" s="102"/>
    </row>
    <row r="36202" spans="2:2">
      <c r="B36202" s="102"/>
    </row>
    <row r="36203" spans="2:2">
      <c r="B36203" s="102"/>
    </row>
    <row r="36204" spans="2:2">
      <c r="B36204" s="102"/>
    </row>
    <row r="36205" spans="2:2">
      <c r="B36205" s="102"/>
    </row>
    <row r="36206" spans="2:2">
      <c r="B36206" s="102"/>
    </row>
    <row r="36207" spans="2:2">
      <c r="B36207" s="102"/>
    </row>
    <row r="36208" spans="2:2">
      <c r="B36208" s="102"/>
    </row>
    <row r="36209" spans="2:2">
      <c r="B36209" s="102"/>
    </row>
    <row r="36210" spans="2:2">
      <c r="B36210" s="102"/>
    </row>
    <row r="36211" spans="2:2">
      <c r="B36211" s="102"/>
    </row>
    <row r="36212" spans="2:2">
      <c r="B36212" s="102"/>
    </row>
    <row r="36213" spans="2:2">
      <c r="B36213" s="102"/>
    </row>
    <row r="36214" spans="2:2">
      <c r="B36214" s="102"/>
    </row>
    <row r="36215" spans="2:2">
      <c r="B36215" s="102"/>
    </row>
    <row r="36216" spans="2:2">
      <c r="B36216" s="102"/>
    </row>
    <row r="36217" spans="2:2">
      <c r="B36217" s="102"/>
    </row>
    <row r="36218" spans="2:2">
      <c r="B36218" s="102"/>
    </row>
    <row r="36219" spans="2:2">
      <c r="B36219" s="102"/>
    </row>
    <row r="36220" spans="2:2">
      <c r="B36220" s="102"/>
    </row>
    <row r="36221" spans="2:2">
      <c r="B36221" s="102"/>
    </row>
    <row r="36222" spans="2:2">
      <c r="B36222" s="102"/>
    </row>
    <row r="36223" spans="2:2">
      <c r="B36223" s="102"/>
    </row>
    <row r="36224" spans="2:2">
      <c r="B36224" s="102"/>
    </row>
    <row r="36225" spans="2:2">
      <c r="B36225" s="102"/>
    </row>
    <row r="36226" spans="2:2">
      <c r="B36226" s="102"/>
    </row>
    <row r="36227" spans="2:2">
      <c r="B36227" s="102"/>
    </row>
    <row r="36228" spans="2:2">
      <c r="B36228" s="102"/>
    </row>
    <row r="36229" spans="2:2">
      <c r="B36229" s="102"/>
    </row>
    <row r="36230" spans="2:2">
      <c r="B36230" s="102"/>
    </row>
    <row r="36231" spans="2:2">
      <c r="B36231" s="102"/>
    </row>
    <row r="36232" spans="2:2">
      <c r="B36232" s="102"/>
    </row>
    <row r="36233" spans="2:2">
      <c r="B36233" s="102"/>
    </row>
    <row r="36234" spans="2:2">
      <c r="B36234" s="102"/>
    </row>
    <row r="36235" spans="2:2">
      <c r="B36235" s="102"/>
    </row>
    <row r="36236" spans="2:2">
      <c r="B36236" s="102"/>
    </row>
    <row r="36237" spans="2:2">
      <c r="B36237" s="102"/>
    </row>
    <row r="36238" spans="2:2">
      <c r="B36238" s="102"/>
    </row>
    <row r="36239" spans="2:2">
      <c r="B36239" s="102"/>
    </row>
    <row r="36240" spans="2:2">
      <c r="B36240" s="102"/>
    </row>
    <row r="36241" spans="2:2">
      <c r="B36241" s="102"/>
    </row>
    <row r="36242" spans="2:2">
      <c r="B36242" s="102"/>
    </row>
    <row r="36243" spans="2:2">
      <c r="B36243" s="102"/>
    </row>
    <row r="36244" spans="2:2">
      <c r="B36244" s="102"/>
    </row>
    <row r="36245" spans="2:2">
      <c r="B36245" s="102"/>
    </row>
    <row r="36246" spans="2:2">
      <c r="B36246" s="102"/>
    </row>
    <row r="36247" spans="2:2">
      <c r="B36247" s="102"/>
    </row>
    <row r="36248" spans="2:2">
      <c r="B36248" s="102"/>
    </row>
    <row r="36249" spans="2:2">
      <c r="B36249" s="102"/>
    </row>
    <row r="36250" spans="2:2">
      <c r="B36250" s="102"/>
    </row>
    <row r="36251" spans="2:2">
      <c r="B36251" s="102"/>
    </row>
    <row r="36252" spans="2:2">
      <c r="B36252" s="102"/>
    </row>
    <row r="36253" spans="2:2">
      <c r="B36253" s="102"/>
    </row>
    <row r="36254" spans="2:2">
      <c r="B36254" s="102"/>
    </row>
    <row r="36255" spans="2:2">
      <c r="B36255" s="102"/>
    </row>
    <row r="36256" spans="2:2">
      <c r="B36256" s="102"/>
    </row>
    <row r="36257" spans="2:2">
      <c r="B36257" s="102"/>
    </row>
    <row r="36258" spans="2:2">
      <c r="B36258" s="102"/>
    </row>
    <row r="36259" spans="2:2">
      <c r="B36259" s="102"/>
    </row>
    <row r="36260" spans="2:2">
      <c r="B36260" s="102"/>
    </row>
    <row r="36261" spans="2:2">
      <c r="B36261" s="102"/>
    </row>
    <row r="36262" spans="2:2">
      <c r="B36262" s="102"/>
    </row>
    <row r="36263" spans="2:2">
      <c r="B36263" s="102"/>
    </row>
    <row r="36264" spans="2:2">
      <c r="B36264" s="102"/>
    </row>
    <row r="36265" spans="2:2">
      <c r="B36265" s="102"/>
    </row>
    <row r="36266" spans="2:2">
      <c r="B36266" s="102"/>
    </row>
    <row r="36267" spans="2:2">
      <c r="B36267" s="102"/>
    </row>
    <row r="36268" spans="2:2">
      <c r="B36268" s="102"/>
    </row>
    <row r="36269" spans="2:2">
      <c r="B36269" s="102"/>
    </row>
    <row r="36270" spans="2:2">
      <c r="B36270" s="102"/>
    </row>
    <row r="36271" spans="2:2">
      <c r="B36271" s="102"/>
    </row>
    <row r="36272" spans="2:2">
      <c r="B36272" s="102"/>
    </row>
    <row r="36273" spans="2:2">
      <c r="B36273" s="102"/>
    </row>
    <row r="36274" spans="2:2">
      <c r="B36274" s="102"/>
    </row>
    <row r="36275" spans="2:2">
      <c r="B36275" s="102"/>
    </row>
    <row r="36276" spans="2:2">
      <c r="B36276" s="102"/>
    </row>
    <row r="36277" spans="2:2">
      <c r="B36277" s="102"/>
    </row>
    <row r="36278" spans="2:2">
      <c r="B36278" s="102"/>
    </row>
    <row r="36279" spans="2:2">
      <c r="B36279" s="102"/>
    </row>
    <row r="36280" spans="2:2">
      <c r="B36280" s="102"/>
    </row>
    <row r="36281" spans="2:2">
      <c r="B36281" s="102"/>
    </row>
    <row r="36282" spans="2:2">
      <c r="B36282" s="102"/>
    </row>
    <row r="36283" spans="2:2">
      <c r="B36283" s="102"/>
    </row>
    <row r="36284" spans="2:2">
      <c r="B36284" s="102"/>
    </row>
    <row r="36285" spans="2:2">
      <c r="B36285" s="102"/>
    </row>
    <row r="36286" spans="2:2">
      <c r="B36286" s="102"/>
    </row>
    <row r="36287" spans="2:2">
      <c r="B36287" s="102"/>
    </row>
    <row r="36288" spans="2:2">
      <c r="B36288" s="102"/>
    </row>
    <row r="36289" spans="2:2">
      <c r="B36289" s="102"/>
    </row>
    <row r="36290" spans="2:2">
      <c r="B36290" s="102"/>
    </row>
    <row r="36291" spans="2:2">
      <c r="B36291" s="102"/>
    </row>
    <row r="36292" spans="2:2">
      <c r="B36292" s="102"/>
    </row>
    <row r="36293" spans="2:2">
      <c r="B36293" s="102"/>
    </row>
    <row r="36294" spans="2:2">
      <c r="B36294" s="102"/>
    </row>
    <row r="36295" spans="2:2">
      <c r="B36295" s="102"/>
    </row>
    <row r="36296" spans="2:2">
      <c r="B36296" s="102"/>
    </row>
    <row r="36297" spans="2:2">
      <c r="B36297" s="102"/>
    </row>
    <row r="36298" spans="2:2">
      <c r="B36298" s="102"/>
    </row>
    <row r="36299" spans="2:2">
      <c r="B36299" s="102"/>
    </row>
    <row r="36300" spans="2:2">
      <c r="B36300" s="102"/>
    </row>
    <row r="36301" spans="2:2">
      <c r="B36301" s="102"/>
    </row>
    <row r="36302" spans="2:2">
      <c r="B36302" s="102"/>
    </row>
    <row r="36303" spans="2:2">
      <c r="B36303" s="102"/>
    </row>
    <row r="36304" spans="2:2">
      <c r="B36304" s="102"/>
    </row>
    <row r="36305" spans="2:2">
      <c r="B36305" s="102"/>
    </row>
    <row r="36306" spans="2:2">
      <c r="B36306" s="102"/>
    </row>
    <row r="36307" spans="2:2">
      <c r="B36307" s="102"/>
    </row>
    <row r="36308" spans="2:2">
      <c r="B36308" s="102"/>
    </row>
    <row r="36309" spans="2:2">
      <c r="B36309" s="102"/>
    </row>
    <row r="36310" spans="2:2">
      <c r="B36310" s="102"/>
    </row>
    <row r="36311" spans="2:2">
      <c r="B36311" s="102"/>
    </row>
    <row r="36312" spans="2:2">
      <c r="B36312" s="102"/>
    </row>
    <row r="36313" spans="2:2">
      <c r="B36313" s="102"/>
    </row>
    <row r="36314" spans="2:2">
      <c r="B36314" s="102"/>
    </row>
    <row r="36315" spans="2:2">
      <c r="B36315" s="102"/>
    </row>
    <row r="36316" spans="2:2">
      <c r="B36316" s="102"/>
    </row>
    <row r="36317" spans="2:2">
      <c r="B36317" s="102"/>
    </row>
    <row r="36318" spans="2:2">
      <c r="B36318" s="102"/>
    </row>
    <row r="36319" spans="2:2">
      <c r="B36319" s="102"/>
    </row>
    <row r="36320" spans="2:2">
      <c r="B36320" s="102"/>
    </row>
    <row r="36321" spans="2:2">
      <c r="B36321" s="102"/>
    </row>
    <row r="36322" spans="2:2">
      <c r="B36322" s="102"/>
    </row>
    <row r="36323" spans="2:2">
      <c r="B36323" s="102"/>
    </row>
    <row r="36324" spans="2:2">
      <c r="B36324" s="102"/>
    </row>
    <row r="36325" spans="2:2">
      <c r="B36325" s="102"/>
    </row>
    <row r="36326" spans="2:2">
      <c r="B36326" s="102"/>
    </row>
    <row r="36327" spans="2:2">
      <c r="B36327" s="102"/>
    </row>
    <row r="36328" spans="2:2">
      <c r="B36328" s="102"/>
    </row>
    <row r="36329" spans="2:2">
      <c r="B36329" s="102"/>
    </row>
    <row r="36330" spans="2:2">
      <c r="B36330" s="102"/>
    </row>
    <row r="36331" spans="2:2">
      <c r="B36331" s="102"/>
    </row>
    <row r="36332" spans="2:2">
      <c r="B36332" s="102"/>
    </row>
    <row r="36333" spans="2:2">
      <c r="B36333" s="102"/>
    </row>
    <row r="36334" spans="2:2">
      <c r="B36334" s="102"/>
    </row>
    <row r="36335" spans="2:2">
      <c r="B36335" s="102"/>
    </row>
    <row r="36336" spans="2:2">
      <c r="B36336" s="102"/>
    </row>
    <row r="36337" spans="2:2">
      <c r="B36337" s="102"/>
    </row>
    <row r="36338" spans="2:2">
      <c r="B36338" s="102"/>
    </row>
    <row r="36339" spans="2:2">
      <c r="B36339" s="102"/>
    </row>
    <row r="36340" spans="2:2">
      <c r="B36340" s="102"/>
    </row>
    <row r="36341" spans="2:2">
      <c r="B36341" s="102"/>
    </row>
    <row r="36342" spans="2:2">
      <c r="B36342" s="102"/>
    </row>
    <row r="36343" spans="2:2">
      <c r="B36343" s="102"/>
    </row>
    <row r="36344" spans="2:2">
      <c r="B36344" s="102"/>
    </row>
    <row r="36345" spans="2:2">
      <c r="B36345" s="102"/>
    </row>
    <row r="36346" spans="2:2">
      <c r="B36346" s="102"/>
    </row>
    <row r="36347" spans="2:2">
      <c r="B36347" s="102"/>
    </row>
    <row r="36348" spans="2:2">
      <c r="B36348" s="102"/>
    </row>
    <row r="36349" spans="2:2">
      <c r="B36349" s="102"/>
    </row>
    <row r="36350" spans="2:2">
      <c r="B36350" s="102"/>
    </row>
    <row r="36351" spans="2:2">
      <c r="B36351" s="102"/>
    </row>
    <row r="36352" spans="2:2">
      <c r="B36352" s="102"/>
    </row>
    <row r="36353" spans="2:2">
      <c r="B36353" s="102"/>
    </row>
    <row r="36354" spans="2:2">
      <c r="B36354" s="102"/>
    </row>
    <row r="36355" spans="2:2">
      <c r="B36355" s="102"/>
    </row>
    <row r="36356" spans="2:2">
      <c r="B36356" s="102"/>
    </row>
    <row r="36357" spans="2:2">
      <c r="B36357" s="102"/>
    </row>
    <row r="36358" spans="2:2">
      <c r="B36358" s="102"/>
    </row>
    <row r="36359" spans="2:2">
      <c r="B36359" s="102"/>
    </row>
    <row r="36360" spans="2:2">
      <c r="B36360" s="102"/>
    </row>
    <row r="36361" spans="2:2">
      <c r="B36361" s="102"/>
    </row>
    <row r="36362" spans="2:2">
      <c r="B36362" s="102"/>
    </row>
    <row r="36363" spans="2:2">
      <c r="B36363" s="102"/>
    </row>
    <row r="36364" spans="2:2">
      <c r="B36364" s="102"/>
    </row>
    <row r="36365" spans="2:2">
      <c r="B36365" s="102"/>
    </row>
    <row r="36366" spans="2:2">
      <c r="B36366" s="102"/>
    </row>
    <row r="36367" spans="2:2">
      <c r="B36367" s="102"/>
    </row>
    <row r="36368" spans="2:2">
      <c r="B36368" s="102"/>
    </row>
    <row r="36369" spans="2:2">
      <c r="B36369" s="102"/>
    </row>
    <row r="36370" spans="2:2">
      <c r="B36370" s="102"/>
    </row>
    <row r="36371" spans="2:2">
      <c r="B36371" s="102"/>
    </row>
    <row r="36372" spans="2:2">
      <c r="B36372" s="102"/>
    </row>
    <row r="36373" spans="2:2">
      <c r="B36373" s="102"/>
    </row>
    <row r="36374" spans="2:2">
      <c r="B36374" s="102"/>
    </row>
    <row r="36375" spans="2:2">
      <c r="B36375" s="102"/>
    </row>
    <row r="36376" spans="2:2">
      <c r="B36376" s="102"/>
    </row>
    <row r="36377" spans="2:2">
      <c r="B36377" s="102"/>
    </row>
    <row r="36378" spans="2:2">
      <c r="B36378" s="102"/>
    </row>
    <row r="36379" spans="2:2">
      <c r="B36379" s="102"/>
    </row>
    <row r="36380" spans="2:2">
      <c r="B36380" s="102"/>
    </row>
    <row r="36381" spans="2:2">
      <c r="B36381" s="102"/>
    </row>
    <row r="36382" spans="2:2">
      <c r="B36382" s="102"/>
    </row>
    <row r="36383" spans="2:2">
      <c r="B36383" s="102"/>
    </row>
    <row r="36384" spans="2:2">
      <c r="B36384" s="102"/>
    </row>
    <row r="36385" spans="2:2">
      <c r="B36385" s="102"/>
    </row>
    <row r="36386" spans="2:2">
      <c r="B36386" s="102"/>
    </row>
    <row r="36387" spans="2:2">
      <c r="B36387" s="102"/>
    </row>
    <row r="36388" spans="2:2">
      <c r="B36388" s="102"/>
    </row>
    <row r="36389" spans="2:2">
      <c r="B36389" s="102"/>
    </row>
    <row r="36390" spans="2:2">
      <c r="B36390" s="102"/>
    </row>
    <row r="36391" spans="2:2">
      <c r="B36391" s="102"/>
    </row>
    <row r="36392" spans="2:2">
      <c r="B36392" s="102"/>
    </row>
    <row r="36393" spans="2:2">
      <c r="B36393" s="102"/>
    </row>
    <row r="36394" spans="2:2">
      <c r="B36394" s="102"/>
    </row>
    <row r="36395" spans="2:2">
      <c r="B36395" s="102"/>
    </row>
    <row r="36396" spans="2:2">
      <c r="B36396" s="102"/>
    </row>
    <row r="36397" spans="2:2">
      <c r="B36397" s="102"/>
    </row>
    <row r="36398" spans="2:2">
      <c r="B36398" s="102"/>
    </row>
    <row r="36399" spans="2:2">
      <c r="B36399" s="102"/>
    </row>
    <row r="36400" spans="2:2">
      <c r="B36400" s="102"/>
    </row>
    <row r="36401" spans="2:2">
      <c r="B36401" s="102"/>
    </row>
    <row r="36402" spans="2:2">
      <c r="B36402" s="102"/>
    </row>
    <row r="36403" spans="2:2">
      <c r="B36403" s="102"/>
    </row>
    <row r="36404" spans="2:2">
      <c r="B36404" s="102"/>
    </row>
    <row r="36405" spans="2:2">
      <c r="B36405" s="102"/>
    </row>
    <row r="36406" spans="2:2">
      <c r="B36406" s="102"/>
    </row>
    <row r="36407" spans="2:2">
      <c r="B36407" s="102"/>
    </row>
    <row r="36408" spans="2:2">
      <c r="B36408" s="102"/>
    </row>
    <row r="36409" spans="2:2">
      <c r="B36409" s="102"/>
    </row>
    <row r="36410" spans="2:2">
      <c r="B36410" s="102"/>
    </row>
    <row r="36411" spans="2:2">
      <c r="B36411" s="102"/>
    </row>
    <row r="36412" spans="2:2">
      <c r="B36412" s="102"/>
    </row>
    <row r="36413" spans="2:2">
      <c r="B36413" s="102"/>
    </row>
    <row r="36414" spans="2:2">
      <c r="B36414" s="102"/>
    </row>
    <row r="36415" spans="2:2">
      <c r="B36415" s="102"/>
    </row>
    <row r="36416" spans="2:2">
      <c r="B36416" s="102"/>
    </row>
    <row r="36417" spans="2:2">
      <c r="B36417" s="102"/>
    </row>
    <row r="36418" spans="2:2">
      <c r="B36418" s="102"/>
    </row>
    <row r="36419" spans="2:2">
      <c r="B36419" s="102"/>
    </row>
    <row r="36420" spans="2:2">
      <c r="B36420" s="102"/>
    </row>
    <row r="36421" spans="2:2">
      <c r="B36421" s="102"/>
    </row>
    <row r="36422" spans="2:2">
      <c r="B36422" s="102"/>
    </row>
    <row r="36423" spans="2:2">
      <c r="B36423" s="102"/>
    </row>
    <row r="36424" spans="2:2">
      <c r="B36424" s="102"/>
    </row>
    <row r="36425" spans="2:2">
      <c r="B36425" s="102"/>
    </row>
    <row r="36426" spans="2:2">
      <c r="B36426" s="102"/>
    </row>
    <row r="36427" spans="2:2">
      <c r="B36427" s="102"/>
    </row>
    <row r="36428" spans="2:2">
      <c r="B36428" s="102"/>
    </row>
    <row r="36429" spans="2:2">
      <c r="B36429" s="102"/>
    </row>
    <row r="36430" spans="2:2">
      <c r="B36430" s="102"/>
    </row>
    <row r="36431" spans="2:2">
      <c r="B36431" s="102"/>
    </row>
    <row r="36432" spans="2:2">
      <c r="B36432" s="102"/>
    </row>
    <row r="36433" spans="2:2">
      <c r="B36433" s="102"/>
    </row>
    <row r="36434" spans="2:2">
      <c r="B36434" s="102"/>
    </row>
    <row r="36435" spans="2:2">
      <c r="B36435" s="102"/>
    </row>
    <row r="36436" spans="2:2">
      <c r="B36436" s="102"/>
    </row>
    <row r="36437" spans="2:2">
      <c r="B36437" s="102"/>
    </row>
    <row r="36438" spans="2:2">
      <c r="B36438" s="102"/>
    </row>
    <row r="36439" spans="2:2">
      <c r="B36439" s="102"/>
    </row>
    <row r="36440" spans="2:2">
      <c r="B36440" s="102"/>
    </row>
    <row r="36441" spans="2:2">
      <c r="B36441" s="102"/>
    </row>
    <row r="36442" spans="2:2">
      <c r="B36442" s="102"/>
    </row>
    <row r="36443" spans="2:2">
      <c r="B36443" s="102"/>
    </row>
    <row r="36444" spans="2:2">
      <c r="B36444" s="102"/>
    </row>
    <row r="36445" spans="2:2">
      <c r="B36445" s="102"/>
    </row>
    <row r="36446" spans="2:2">
      <c r="B36446" s="102"/>
    </row>
    <row r="36447" spans="2:2">
      <c r="B36447" s="102"/>
    </row>
    <row r="36448" spans="2:2">
      <c r="B36448" s="102"/>
    </row>
    <row r="36449" spans="2:2">
      <c r="B36449" s="102"/>
    </row>
    <row r="36450" spans="2:2">
      <c r="B36450" s="102"/>
    </row>
    <row r="36451" spans="2:2">
      <c r="B36451" s="102"/>
    </row>
    <row r="36452" spans="2:2">
      <c r="B36452" s="102"/>
    </row>
    <row r="36453" spans="2:2">
      <c r="B36453" s="102"/>
    </row>
    <row r="36454" spans="2:2">
      <c r="B36454" s="102"/>
    </row>
    <row r="36455" spans="2:2">
      <c r="B36455" s="102"/>
    </row>
    <row r="36456" spans="2:2">
      <c r="B36456" s="102"/>
    </row>
    <row r="36457" spans="2:2">
      <c r="B36457" s="102"/>
    </row>
    <row r="36458" spans="2:2">
      <c r="B36458" s="102"/>
    </row>
    <row r="36459" spans="2:2">
      <c r="B36459" s="102"/>
    </row>
    <row r="36460" spans="2:2">
      <c r="B36460" s="102"/>
    </row>
    <row r="36461" spans="2:2">
      <c r="B36461" s="102"/>
    </row>
    <row r="36462" spans="2:2">
      <c r="B36462" s="102"/>
    </row>
    <row r="36463" spans="2:2">
      <c r="B36463" s="102"/>
    </row>
    <row r="36464" spans="2:2">
      <c r="B36464" s="102"/>
    </row>
    <row r="36465" spans="2:2">
      <c r="B36465" s="102"/>
    </row>
    <row r="36466" spans="2:2">
      <c r="B36466" s="102"/>
    </row>
    <row r="36467" spans="2:2">
      <c r="B36467" s="102"/>
    </row>
    <row r="36468" spans="2:2">
      <c r="B36468" s="102"/>
    </row>
    <row r="36469" spans="2:2">
      <c r="B36469" s="102"/>
    </row>
    <row r="36470" spans="2:2">
      <c r="B36470" s="102"/>
    </row>
    <row r="36471" spans="2:2">
      <c r="B36471" s="102"/>
    </row>
    <row r="36472" spans="2:2">
      <c r="B36472" s="102"/>
    </row>
    <row r="36473" spans="2:2">
      <c r="B36473" s="102"/>
    </row>
    <row r="36474" spans="2:2">
      <c r="B36474" s="102"/>
    </row>
    <row r="36475" spans="2:2">
      <c r="B36475" s="102"/>
    </row>
    <row r="36476" spans="2:2">
      <c r="B36476" s="102"/>
    </row>
    <row r="36477" spans="2:2">
      <c r="B36477" s="102"/>
    </row>
    <row r="36478" spans="2:2">
      <c r="B36478" s="102"/>
    </row>
    <row r="36479" spans="2:2">
      <c r="B36479" s="102"/>
    </row>
    <row r="36480" spans="2:2">
      <c r="B36480" s="102"/>
    </row>
    <row r="36481" spans="2:2">
      <c r="B36481" s="102"/>
    </row>
    <row r="36482" spans="2:2">
      <c r="B36482" s="102"/>
    </row>
    <row r="36483" spans="2:2">
      <c r="B36483" s="102"/>
    </row>
    <row r="36484" spans="2:2">
      <c r="B36484" s="102"/>
    </row>
    <row r="36485" spans="2:2">
      <c r="B36485" s="102"/>
    </row>
    <row r="36486" spans="2:2">
      <c r="B36486" s="102"/>
    </row>
    <row r="36487" spans="2:2">
      <c r="B36487" s="102"/>
    </row>
    <row r="36488" spans="2:2">
      <c r="B36488" s="102"/>
    </row>
    <row r="36489" spans="2:2">
      <c r="B36489" s="102"/>
    </row>
    <row r="36490" spans="2:2">
      <c r="B36490" s="102"/>
    </row>
    <row r="36491" spans="2:2">
      <c r="B36491" s="102"/>
    </row>
    <row r="36492" spans="2:2">
      <c r="B36492" s="102"/>
    </row>
    <row r="36493" spans="2:2">
      <c r="B36493" s="102"/>
    </row>
    <row r="36494" spans="2:2">
      <c r="B36494" s="102"/>
    </row>
    <row r="36495" spans="2:2">
      <c r="B36495" s="102"/>
    </row>
    <row r="36496" spans="2:2">
      <c r="B36496" s="102"/>
    </row>
    <row r="36497" spans="2:2">
      <c r="B36497" s="102"/>
    </row>
    <row r="36498" spans="2:2">
      <c r="B36498" s="102"/>
    </row>
    <row r="36499" spans="2:2">
      <c r="B36499" s="102"/>
    </row>
    <row r="36500" spans="2:2">
      <c r="B36500" s="102"/>
    </row>
    <row r="36501" spans="2:2">
      <c r="B36501" s="102"/>
    </row>
    <row r="36502" spans="2:2">
      <c r="B36502" s="102"/>
    </row>
    <row r="36503" spans="2:2">
      <c r="B36503" s="102"/>
    </row>
    <row r="36504" spans="2:2">
      <c r="B36504" s="102"/>
    </row>
    <row r="36505" spans="2:2">
      <c r="B36505" s="102"/>
    </row>
    <row r="36506" spans="2:2">
      <c r="B36506" s="102"/>
    </row>
    <row r="36507" spans="2:2">
      <c r="B36507" s="102"/>
    </row>
    <row r="36508" spans="2:2">
      <c r="B36508" s="102"/>
    </row>
    <row r="36509" spans="2:2">
      <c r="B36509" s="102"/>
    </row>
    <row r="36510" spans="2:2">
      <c r="B36510" s="102"/>
    </row>
    <row r="36511" spans="2:2">
      <c r="B36511" s="102"/>
    </row>
    <row r="36512" spans="2:2">
      <c r="B36512" s="102"/>
    </row>
    <row r="36513" spans="2:2">
      <c r="B36513" s="102"/>
    </row>
    <row r="36514" spans="2:2">
      <c r="B36514" s="102"/>
    </row>
    <row r="36515" spans="2:2">
      <c r="B36515" s="102"/>
    </row>
    <row r="36516" spans="2:2">
      <c r="B36516" s="102"/>
    </row>
    <row r="36517" spans="2:2">
      <c r="B36517" s="102"/>
    </row>
    <row r="36518" spans="2:2">
      <c r="B36518" s="102"/>
    </row>
    <row r="36519" spans="2:2">
      <c r="B36519" s="102"/>
    </row>
    <row r="36520" spans="2:2">
      <c r="B36520" s="102"/>
    </row>
    <row r="36521" spans="2:2">
      <c r="B36521" s="102"/>
    </row>
    <row r="36522" spans="2:2">
      <c r="B36522" s="102"/>
    </row>
    <row r="36523" spans="2:2">
      <c r="B36523" s="102"/>
    </row>
    <row r="36524" spans="2:2">
      <c r="B36524" s="102"/>
    </row>
    <row r="36525" spans="2:2">
      <c r="B36525" s="102"/>
    </row>
    <row r="36526" spans="2:2">
      <c r="B36526" s="102"/>
    </row>
    <row r="36527" spans="2:2">
      <c r="B36527" s="102"/>
    </row>
    <row r="36528" spans="2:2">
      <c r="B36528" s="102"/>
    </row>
    <row r="36529" spans="2:2">
      <c r="B36529" s="102"/>
    </row>
    <row r="36530" spans="2:2">
      <c r="B36530" s="102"/>
    </row>
    <row r="36531" spans="2:2">
      <c r="B36531" s="102"/>
    </row>
    <row r="36532" spans="2:2">
      <c r="B36532" s="102"/>
    </row>
    <row r="36533" spans="2:2">
      <c r="B36533" s="102"/>
    </row>
    <row r="36534" spans="2:2">
      <c r="B36534" s="102"/>
    </row>
    <row r="36535" spans="2:2">
      <c r="B36535" s="102"/>
    </row>
    <row r="36536" spans="2:2">
      <c r="B36536" s="102"/>
    </row>
    <row r="36537" spans="2:2">
      <c r="B36537" s="102"/>
    </row>
    <row r="36538" spans="2:2">
      <c r="B36538" s="102"/>
    </row>
    <row r="36539" spans="2:2">
      <c r="B36539" s="102"/>
    </row>
    <row r="36540" spans="2:2">
      <c r="B36540" s="102"/>
    </row>
    <row r="36541" spans="2:2">
      <c r="B36541" s="102"/>
    </row>
    <row r="36542" spans="2:2">
      <c r="B36542" s="102"/>
    </row>
    <row r="36543" spans="2:2">
      <c r="B36543" s="102"/>
    </row>
    <row r="36544" spans="2:2">
      <c r="B36544" s="102"/>
    </row>
    <row r="36545" spans="2:2">
      <c r="B36545" s="102"/>
    </row>
    <row r="36546" spans="2:2">
      <c r="B36546" s="102"/>
    </row>
    <row r="36547" spans="2:2">
      <c r="B36547" s="102"/>
    </row>
    <row r="36548" spans="2:2">
      <c r="B36548" s="102"/>
    </row>
    <row r="36549" spans="2:2">
      <c r="B36549" s="102"/>
    </row>
    <row r="36550" spans="2:2">
      <c r="B36550" s="102"/>
    </row>
    <row r="36551" spans="2:2">
      <c r="B36551" s="102"/>
    </row>
    <row r="36552" spans="2:2">
      <c r="B36552" s="102"/>
    </row>
    <row r="36553" spans="2:2">
      <c r="B36553" s="102"/>
    </row>
    <row r="36554" spans="2:2">
      <c r="B36554" s="102"/>
    </row>
    <row r="36555" spans="2:2">
      <c r="B36555" s="102"/>
    </row>
    <row r="36556" spans="2:2">
      <c r="B36556" s="102"/>
    </row>
    <row r="36557" spans="2:2">
      <c r="B36557" s="102"/>
    </row>
    <row r="36558" spans="2:2">
      <c r="B36558" s="102"/>
    </row>
    <row r="36559" spans="2:2">
      <c r="B36559" s="102"/>
    </row>
    <row r="36560" spans="2:2">
      <c r="B36560" s="102"/>
    </row>
    <row r="36561" spans="2:2">
      <c r="B36561" s="102"/>
    </row>
    <row r="36562" spans="2:2">
      <c r="B36562" s="102"/>
    </row>
    <row r="36563" spans="2:2">
      <c r="B36563" s="102"/>
    </row>
    <row r="36564" spans="2:2">
      <c r="B36564" s="102"/>
    </row>
    <row r="36565" spans="2:2">
      <c r="B36565" s="102"/>
    </row>
    <row r="36566" spans="2:2">
      <c r="B36566" s="102"/>
    </row>
    <row r="36567" spans="2:2">
      <c r="B36567" s="102"/>
    </row>
    <row r="36568" spans="2:2">
      <c r="B36568" s="102"/>
    </row>
    <row r="36569" spans="2:2">
      <c r="B36569" s="102"/>
    </row>
    <row r="36570" spans="2:2">
      <c r="B36570" s="102"/>
    </row>
    <row r="36571" spans="2:2">
      <c r="B36571" s="102"/>
    </row>
    <row r="36572" spans="2:2">
      <c r="B36572" s="102"/>
    </row>
    <row r="36573" spans="2:2">
      <c r="B36573" s="102"/>
    </row>
    <row r="36574" spans="2:2">
      <c r="B36574" s="102"/>
    </row>
    <row r="36575" spans="2:2">
      <c r="B36575" s="102"/>
    </row>
    <row r="36576" spans="2:2">
      <c r="B36576" s="102"/>
    </row>
    <row r="36577" spans="2:2">
      <c r="B36577" s="102"/>
    </row>
    <row r="36578" spans="2:2">
      <c r="B36578" s="102"/>
    </row>
    <row r="36579" spans="2:2">
      <c r="B36579" s="102"/>
    </row>
    <row r="36580" spans="2:2">
      <c r="B36580" s="102"/>
    </row>
    <row r="36581" spans="2:2">
      <c r="B36581" s="102"/>
    </row>
    <row r="36582" spans="2:2">
      <c r="B36582" s="102"/>
    </row>
    <row r="36583" spans="2:2">
      <c r="B36583" s="102"/>
    </row>
    <row r="36584" spans="2:2">
      <c r="B36584" s="102"/>
    </row>
    <row r="36585" spans="2:2">
      <c r="B36585" s="102"/>
    </row>
    <row r="36586" spans="2:2">
      <c r="B36586" s="102"/>
    </row>
    <row r="36587" spans="2:2">
      <c r="B36587" s="102"/>
    </row>
    <row r="36588" spans="2:2">
      <c r="B36588" s="102"/>
    </row>
    <row r="36589" spans="2:2">
      <c r="B36589" s="102"/>
    </row>
    <row r="36590" spans="2:2">
      <c r="B36590" s="102"/>
    </row>
    <row r="36591" spans="2:2">
      <c r="B36591" s="102"/>
    </row>
    <row r="36592" spans="2:2">
      <c r="B36592" s="102"/>
    </row>
    <row r="36593" spans="2:2">
      <c r="B36593" s="102"/>
    </row>
    <row r="36594" spans="2:2">
      <c r="B36594" s="102"/>
    </row>
    <row r="36595" spans="2:2">
      <c r="B36595" s="102"/>
    </row>
    <row r="36596" spans="2:2">
      <c r="B36596" s="102"/>
    </row>
    <row r="36597" spans="2:2">
      <c r="B36597" s="102"/>
    </row>
    <row r="36598" spans="2:2">
      <c r="B36598" s="102"/>
    </row>
    <row r="36599" spans="2:2">
      <c r="B36599" s="102"/>
    </row>
    <row r="36600" spans="2:2">
      <c r="B36600" s="102"/>
    </row>
    <row r="36601" spans="2:2">
      <c r="B36601" s="102"/>
    </row>
    <row r="36602" spans="2:2">
      <c r="B36602" s="102"/>
    </row>
    <row r="36603" spans="2:2">
      <c r="B36603" s="102"/>
    </row>
    <row r="36604" spans="2:2">
      <c r="B36604" s="102"/>
    </row>
    <row r="36605" spans="2:2">
      <c r="B36605" s="102"/>
    </row>
    <row r="36606" spans="2:2">
      <c r="B36606" s="102"/>
    </row>
    <row r="36607" spans="2:2">
      <c r="B36607" s="102"/>
    </row>
    <row r="36608" spans="2:2">
      <c r="B36608" s="102"/>
    </row>
    <row r="36609" spans="2:2">
      <c r="B36609" s="102"/>
    </row>
    <row r="36610" spans="2:2">
      <c r="B36610" s="102"/>
    </row>
    <row r="36611" spans="2:2">
      <c r="B36611" s="102"/>
    </row>
    <row r="36612" spans="2:2">
      <c r="B36612" s="102"/>
    </row>
    <row r="36613" spans="2:2">
      <c r="B36613" s="102"/>
    </row>
    <row r="36614" spans="2:2">
      <c r="B36614" s="102"/>
    </row>
    <row r="36615" spans="2:2">
      <c r="B36615" s="102"/>
    </row>
    <row r="36616" spans="2:2">
      <c r="B36616" s="102"/>
    </row>
    <row r="36617" spans="2:2">
      <c r="B36617" s="102"/>
    </row>
    <row r="36618" spans="2:2">
      <c r="B36618" s="102"/>
    </row>
    <row r="36619" spans="2:2">
      <c r="B36619" s="102"/>
    </row>
    <row r="36620" spans="2:2">
      <c r="B36620" s="102"/>
    </row>
    <row r="36621" spans="2:2">
      <c r="B36621" s="102"/>
    </row>
    <row r="36622" spans="2:2">
      <c r="B36622" s="102"/>
    </row>
    <row r="36623" spans="2:2">
      <c r="B36623" s="102"/>
    </row>
    <row r="36624" spans="2:2">
      <c r="B36624" s="102"/>
    </row>
    <row r="36625" spans="2:2">
      <c r="B36625" s="102"/>
    </row>
    <row r="36626" spans="2:2">
      <c r="B36626" s="102"/>
    </row>
    <row r="36627" spans="2:2">
      <c r="B36627" s="102"/>
    </row>
    <row r="36628" spans="2:2">
      <c r="B36628" s="102"/>
    </row>
    <row r="36629" spans="2:2">
      <c r="B36629" s="102"/>
    </row>
    <row r="36630" spans="2:2">
      <c r="B36630" s="102"/>
    </row>
    <row r="36631" spans="2:2">
      <c r="B36631" s="102"/>
    </row>
    <row r="36632" spans="2:2">
      <c r="B36632" s="102"/>
    </row>
    <row r="36633" spans="2:2">
      <c r="B36633" s="102"/>
    </row>
    <row r="36634" spans="2:2">
      <c r="B36634" s="102"/>
    </row>
    <row r="36635" spans="2:2">
      <c r="B36635" s="102"/>
    </row>
    <row r="36636" spans="2:2">
      <c r="B36636" s="102"/>
    </row>
    <row r="36637" spans="2:2">
      <c r="B36637" s="102"/>
    </row>
    <row r="36638" spans="2:2">
      <c r="B36638" s="102"/>
    </row>
    <row r="36639" spans="2:2">
      <c r="B36639" s="102"/>
    </row>
    <row r="36640" spans="2:2">
      <c r="B36640" s="102"/>
    </row>
    <row r="36641" spans="2:2">
      <c r="B36641" s="102"/>
    </row>
    <row r="36642" spans="2:2">
      <c r="B36642" s="102"/>
    </row>
    <row r="36643" spans="2:2">
      <c r="B36643" s="102"/>
    </row>
    <row r="36644" spans="2:2">
      <c r="B36644" s="102"/>
    </row>
    <row r="36645" spans="2:2">
      <c r="B36645" s="102"/>
    </row>
    <row r="36646" spans="2:2">
      <c r="B36646" s="102"/>
    </row>
    <row r="36647" spans="2:2">
      <c r="B36647" s="102"/>
    </row>
    <row r="36648" spans="2:2">
      <c r="B36648" s="102"/>
    </row>
    <row r="36649" spans="2:2">
      <c r="B36649" s="102"/>
    </row>
    <row r="36650" spans="2:2">
      <c r="B36650" s="102"/>
    </row>
    <row r="36651" spans="2:2">
      <c r="B36651" s="102"/>
    </row>
    <row r="36652" spans="2:2">
      <c r="B36652" s="102"/>
    </row>
    <row r="36653" spans="2:2">
      <c r="B36653" s="102"/>
    </row>
    <row r="36654" spans="2:2">
      <c r="B36654" s="102"/>
    </row>
    <row r="36655" spans="2:2">
      <c r="B36655" s="102"/>
    </row>
    <row r="36656" spans="2:2">
      <c r="B36656" s="102"/>
    </row>
    <row r="36657" spans="2:2">
      <c r="B36657" s="102"/>
    </row>
    <row r="36658" spans="2:2">
      <c r="B36658" s="102"/>
    </row>
    <row r="36659" spans="2:2">
      <c r="B36659" s="102"/>
    </row>
    <row r="36660" spans="2:2">
      <c r="B36660" s="102"/>
    </row>
    <row r="36661" spans="2:2">
      <c r="B36661" s="102"/>
    </row>
    <row r="36662" spans="2:2">
      <c r="B36662" s="102"/>
    </row>
    <row r="36663" spans="2:2">
      <c r="B36663" s="102"/>
    </row>
    <row r="36664" spans="2:2">
      <c r="B36664" s="102"/>
    </row>
    <row r="36665" spans="2:2">
      <c r="B36665" s="102"/>
    </row>
    <row r="36666" spans="2:2">
      <c r="B36666" s="102"/>
    </row>
    <row r="36667" spans="2:2">
      <c r="B36667" s="102"/>
    </row>
    <row r="36668" spans="2:2">
      <c r="B36668" s="102"/>
    </row>
    <row r="36669" spans="2:2">
      <c r="B36669" s="102"/>
    </row>
    <row r="36670" spans="2:2">
      <c r="B36670" s="102"/>
    </row>
    <row r="36671" spans="2:2">
      <c r="B36671" s="102"/>
    </row>
    <row r="36672" spans="2:2">
      <c r="B36672" s="102"/>
    </row>
    <row r="36673" spans="2:2">
      <c r="B36673" s="102"/>
    </row>
    <row r="36674" spans="2:2">
      <c r="B36674" s="102"/>
    </row>
    <row r="36675" spans="2:2">
      <c r="B36675" s="102"/>
    </row>
    <row r="36676" spans="2:2">
      <c r="B36676" s="102"/>
    </row>
    <row r="36677" spans="2:2">
      <c r="B36677" s="102"/>
    </row>
    <row r="36678" spans="2:2">
      <c r="B36678" s="102"/>
    </row>
    <row r="36679" spans="2:2">
      <c r="B36679" s="102"/>
    </row>
    <row r="36680" spans="2:2">
      <c r="B36680" s="102"/>
    </row>
    <row r="36681" spans="2:2">
      <c r="B36681" s="102"/>
    </row>
    <row r="36682" spans="2:2">
      <c r="B36682" s="102"/>
    </row>
    <row r="36683" spans="2:2">
      <c r="B36683" s="102"/>
    </row>
    <row r="36684" spans="2:2">
      <c r="B36684" s="102"/>
    </row>
    <row r="36685" spans="2:2">
      <c r="B36685" s="102"/>
    </row>
    <row r="36686" spans="2:2">
      <c r="B36686" s="102"/>
    </row>
    <row r="36687" spans="2:2">
      <c r="B36687" s="102"/>
    </row>
    <row r="36688" spans="2:2">
      <c r="B36688" s="102"/>
    </row>
    <row r="36689" spans="2:2">
      <c r="B36689" s="102"/>
    </row>
    <row r="36690" spans="2:2">
      <c r="B36690" s="102"/>
    </row>
    <row r="36691" spans="2:2">
      <c r="B36691" s="102"/>
    </row>
    <row r="36692" spans="2:2">
      <c r="B36692" s="102"/>
    </row>
    <row r="36693" spans="2:2">
      <c r="B36693" s="102"/>
    </row>
    <row r="36694" spans="2:2">
      <c r="B36694" s="102"/>
    </row>
    <row r="36695" spans="2:2">
      <c r="B36695" s="102"/>
    </row>
    <row r="36696" spans="2:2">
      <c r="B36696" s="102"/>
    </row>
    <row r="36697" spans="2:2">
      <c r="B36697" s="102"/>
    </row>
    <row r="36698" spans="2:2">
      <c r="B36698" s="102"/>
    </row>
    <row r="36699" spans="2:2">
      <c r="B36699" s="102"/>
    </row>
    <row r="36700" spans="2:2">
      <c r="B36700" s="102"/>
    </row>
    <row r="36701" spans="2:2">
      <c r="B36701" s="102"/>
    </row>
    <row r="36702" spans="2:2">
      <c r="B36702" s="102"/>
    </row>
    <row r="36703" spans="2:2">
      <c r="B36703" s="102"/>
    </row>
    <row r="36704" spans="2:2">
      <c r="B36704" s="102"/>
    </row>
    <row r="36705" spans="2:2">
      <c r="B36705" s="102"/>
    </row>
    <row r="36706" spans="2:2">
      <c r="B36706" s="102"/>
    </row>
    <row r="36707" spans="2:2">
      <c r="B36707" s="102"/>
    </row>
    <row r="36708" spans="2:2">
      <c r="B36708" s="102"/>
    </row>
    <row r="36709" spans="2:2">
      <c r="B36709" s="102"/>
    </row>
    <row r="36710" spans="2:2">
      <c r="B36710" s="102"/>
    </row>
    <row r="36711" spans="2:2">
      <c r="B36711" s="102"/>
    </row>
    <row r="36712" spans="2:2">
      <c r="B36712" s="102"/>
    </row>
    <row r="36713" spans="2:2">
      <c r="B36713" s="102"/>
    </row>
    <row r="36714" spans="2:2">
      <c r="B36714" s="102"/>
    </row>
    <row r="36715" spans="2:2">
      <c r="B36715" s="102"/>
    </row>
    <row r="36716" spans="2:2">
      <c r="B36716" s="102"/>
    </row>
    <row r="36717" spans="2:2">
      <c r="B36717" s="102"/>
    </row>
    <row r="36718" spans="2:2">
      <c r="B36718" s="102"/>
    </row>
    <row r="36719" spans="2:2">
      <c r="B36719" s="102"/>
    </row>
    <row r="36720" spans="2:2">
      <c r="B36720" s="102"/>
    </row>
    <row r="36721" spans="2:2">
      <c r="B36721" s="102"/>
    </row>
    <row r="36722" spans="2:2">
      <c r="B36722" s="102"/>
    </row>
    <row r="36723" spans="2:2">
      <c r="B36723" s="102"/>
    </row>
    <row r="36724" spans="2:2">
      <c r="B36724" s="102"/>
    </row>
    <row r="36725" spans="2:2">
      <c r="B36725" s="102"/>
    </row>
    <row r="36726" spans="2:2">
      <c r="B36726" s="102"/>
    </row>
    <row r="36727" spans="2:2">
      <c r="B36727" s="102"/>
    </row>
    <row r="36728" spans="2:2">
      <c r="B36728" s="102"/>
    </row>
    <row r="36729" spans="2:2">
      <c r="B36729" s="102"/>
    </row>
    <row r="36730" spans="2:2">
      <c r="B36730" s="102"/>
    </row>
    <row r="36731" spans="2:2">
      <c r="B36731" s="102"/>
    </row>
    <row r="36732" spans="2:2">
      <c r="B36732" s="102"/>
    </row>
    <row r="36733" spans="2:2">
      <c r="B36733" s="102"/>
    </row>
    <row r="36734" spans="2:2">
      <c r="B36734" s="102"/>
    </row>
    <row r="36735" spans="2:2">
      <c r="B36735" s="102"/>
    </row>
    <row r="36736" spans="2:2">
      <c r="B36736" s="102"/>
    </row>
    <row r="36737" spans="2:2">
      <c r="B36737" s="102"/>
    </row>
    <row r="36738" spans="2:2">
      <c r="B36738" s="102"/>
    </row>
    <row r="36739" spans="2:2">
      <c r="B36739" s="102"/>
    </row>
    <row r="36740" spans="2:2">
      <c r="B36740" s="102"/>
    </row>
    <row r="36741" spans="2:2">
      <c r="B36741" s="102"/>
    </row>
    <row r="36742" spans="2:2">
      <c r="B36742" s="102"/>
    </row>
    <row r="36743" spans="2:2">
      <c r="B36743" s="102"/>
    </row>
    <row r="36744" spans="2:2">
      <c r="B36744" s="102"/>
    </row>
    <row r="36745" spans="2:2">
      <c r="B36745" s="102"/>
    </row>
    <row r="36746" spans="2:2">
      <c r="B36746" s="102"/>
    </row>
    <row r="36747" spans="2:2">
      <c r="B36747" s="102"/>
    </row>
    <row r="36748" spans="2:2">
      <c r="B36748" s="102"/>
    </row>
    <row r="36749" spans="2:2">
      <c r="B36749" s="102"/>
    </row>
    <row r="36750" spans="2:2">
      <c r="B36750" s="102"/>
    </row>
    <row r="36751" spans="2:2">
      <c r="B36751" s="102"/>
    </row>
    <row r="36752" spans="2:2">
      <c r="B36752" s="102"/>
    </row>
    <row r="36753" spans="2:2">
      <c r="B36753" s="102"/>
    </row>
    <row r="36754" spans="2:2">
      <c r="B36754" s="102"/>
    </row>
    <row r="36755" spans="2:2">
      <c r="B36755" s="102"/>
    </row>
    <row r="36756" spans="2:2">
      <c r="B36756" s="102"/>
    </row>
    <row r="36757" spans="2:2">
      <c r="B36757" s="102"/>
    </row>
    <row r="36758" spans="2:2">
      <c r="B36758" s="102"/>
    </row>
    <row r="36759" spans="2:2">
      <c r="B36759" s="102"/>
    </row>
    <row r="36760" spans="2:2">
      <c r="B36760" s="102"/>
    </row>
    <row r="36761" spans="2:2">
      <c r="B36761" s="102"/>
    </row>
    <row r="36762" spans="2:2">
      <c r="B36762" s="102"/>
    </row>
    <row r="36763" spans="2:2">
      <c r="B36763" s="102"/>
    </row>
    <row r="36764" spans="2:2">
      <c r="B36764" s="102"/>
    </row>
    <row r="36765" spans="2:2">
      <c r="B36765" s="102"/>
    </row>
    <row r="36766" spans="2:2">
      <c r="B36766" s="102"/>
    </row>
    <row r="36767" spans="2:2">
      <c r="B36767" s="102"/>
    </row>
    <row r="36768" spans="2:2">
      <c r="B36768" s="102"/>
    </row>
    <row r="36769" spans="2:2">
      <c r="B36769" s="102"/>
    </row>
    <row r="36770" spans="2:2">
      <c r="B36770" s="102"/>
    </row>
    <row r="36771" spans="2:2">
      <c r="B36771" s="102"/>
    </row>
    <row r="36772" spans="2:2">
      <c r="B36772" s="102"/>
    </row>
    <row r="36773" spans="2:2">
      <c r="B36773" s="102"/>
    </row>
    <row r="36774" spans="2:2">
      <c r="B36774" s="102"/>
    </row>
    <row r="36775" spans="2:2">
      <c r="B36775" s="102"/>
    </row>
    <row r="36776" spans="2:2">
      <c r="B36776" s="102"/>
    </row>
    <row r="36777" spans="2:2">
      <c r="B36777" s="102"/>
    </row>
    <row r="36778" spans="2:2">
      <c r="B36778" s="102"/>
    </row>
    <row r="36779" spans="2:2">
      <c r="B36779" s="102"/>
    </row>
    <row r="36780" spans="2:2">
      <c r="B36780" s="102"/>
    </row>
    <row r="36781" spans="2:2">
      <c r="B36781" s="102"/>
    </row>
    <row r="36782" spans="2:2">
      <c r="B36782" s="102"/>
    </row>
    <row r="36783" spans="2:2">
      <c r="B36783" s="102"/>
    </row>
    <row r="36784" spans="2:2">
      <c r="B36784" s="102"/>
    </row>
    <row r="36785" spans="2:2">
      <c r="B36785" s="102"/>
    </row>
    <row r="36786" spans="2:2">
      <c r="B36786" s="102"/>
    </row>
    <row r="36787" spans="2:2">
      <c r="B36787" s="102"/>
    </row>
    <row r="36788" spans="2:2">
      <c r="B36788" s="102"/>
    </row>
    <row r="36789" spans="2:2">
      <c r="B36789" s="102"/>
    </row>
    <row r="36790" spans="2:2">
      <c r="B36790" s="102"/>
    </row>
    <row r="36791" spans="2:2">
      <c r="B36791" s="102"/>
    </row>
    <row r="36792" spans="2:2">
      <c r="B36792" s="102"/>
    </row>
    <row r="36793" spans="2:2">
      <c r="B36793" s="102"/>
    </row>
    <row r="36794" spans="2:2">
      <c r="B36794" s="102"/>
    </row>
    <row r="36795" spans="2:2">
      <c r="B36795" s="102"/>
    </row>
    <row r="36796" spans="2:2">
      <c r="B36796" s="102"/>
    </row>
    <row r="36797" spans="2:2">
      <c r="B36797" s="102"/>
    </row>
    <row r="36798" spans="2:2">
      <c r="B36798" s="102"/>
    </row>
    <row r="36799" spans="2:2">
      <c r="B36799" s="102"/>
    </row>
    <row r="36800" spans="2:2">
      <c r="B36800" s="102"/>
    </row>
    <row r="36801" spans="2:2">
      <c r="B36801" s="102"/>
    </row>
    <row r="36802" spans="2:2">
      <c r="B36802" s="102"/>
    </row>
    <row r="36803" spans="2:2">
      <c r="B36803" s="102"/>
    </row>
    <row r="36804" spans="2:2">
      <c r="B36804" s="102"/>
    </row>
    <row r="36805" spans="2:2">
      <c r="B36805" s="102"/>
    </row>
    <row r="36806" spans="2:2">
      <c r="B36806" s="102"/>
    </row>
    <row r="36807" spans="2:2">
      <c r="B36807" s="102"/>
    </row>
    <row r="36808" spans="2:2">
      <c r="B36808" s="102"/>
    </row>
    <row r="36809" spans="2:2">
      <c r="B36809" s="102"/>
    </row>
    <row r="36810" spans="2:2">
      <c r="B36810" s="102"/>
    </row>
    <row r="36811" spans="2:2">
      <c r="B36811" s="102"/>
    </row>
    <row r="36812" spans="2:2">
      <c r="B36812" s="102"/>
    </row>
    <row r="36813" spans="2:2">
      <c r="B36813" s="102"/>
    </row>
    <row r="36814" spans="2:2">
      <c r="B36814" s="102"/>
    </row>
    <row r="36815" spans="2:2">
      <c r="B36815" s="102"/>
    </row>
    <row r="36816" spans="2:2">
      <c r="B36816" s="102"/>
    </row>
    <row r="36817" spans="2:2">
      <c r="B36817" s="102"/>
    </row>
    <row r="36818" spans="2:2">
      <c r="B36818" s="102"/>
    </row>
    <row r="36819" spans="2:2">
      <c r="B36819" s="102"/>
    </row>
    <row r="36820" spans="2:2">
      <c r="B36820" s="102"/>
    </row>
    <row r="36821" spans="2:2">
      <c r="B36821" s="102"/>
    </row>
    <row r="36822" spans="2:2">
      <c r="B36822" s="102"/>
    </row>
    <row r="36823" spans="2:2">
      <c r="B36823" s="102"/>
    </row>
    <row r="36824" spans="2:2">
      <c r="B36824" s="102"/>
    </row>
    <row r="36825" spans="2:2">
      <c r="B36825" s="102"/>
    </row>
    <row r="36826" spans="2:2">
      <c r="B36826" s="102"/>
    </row>
    <row r="36827" spans="2:2">
      <c r="B36827" s="102"/>
    </row>
    <row r="36828" spans="2:2">
      <c r="B36828" s="102"/>
    </row>
    <row r="36829" spans="2:2">
      <c r="B36829" s="102"/>
    </row>
    <row r="36830" spans="2:2">
      <c r="B36830" s="102"/>
    </row>
    <row r="36831" spans="2:2">
      <c r="B36831" s="102"/>
    </row>
    <row r="36832" spans="2:2">
      <c r="B36832" s="102"/>
    </row>
    <row r="36833" spans="2:2">
      <c r="B36833" s="102"/>
    </row>
    <row r="36834" spans="2:2">
      <c r="B36834" s="102"/>
    </row>
    <row r="36835" spans="2:2">
      <c r="B36835" s="102"/>
    </row>
    <row r="36836" spans="2:2">
      <c r="B36836" s="102"/>
    </row>
    <row r="36837" spans="2:2">
      <c r="B36837" s="102"/>
    </row>
    <row r="36838" spans="2:2">
      <c r="B36838" s="102"/>
    </row>
    <row r="36839" spans="2:2">
      <c r="B36839" s="102"/>
    </row>
    <row r="36840" spans="2:2">
      <c r="B36840" s="102"/>
    </row>
    <row r="36841" spans="2:2">
      <c r="B36841" s="102"/>
    </row>
    <row r="36842" spans="2:2">
      <c r="B36842" s="102"/>
    </row>
    <row r="36843" spans="2:2">
      <c r="B36843" s="102"/>
    </row>
    <row r="36844" spans="2:2">
      <c r="B36844" s="102"/>
    </row>
    <row r="36845" spans="2:2">
      <c r="B36845" s="102"/>
    </row>
    <row r="36846" spans="2:2">
      <c r="B36846" s="102"/>
    </row>
    <row r="36847" spans="2:2">
      <c r="B36847" s="102"/>
    </row>
    <row r="36848" spans="2:2">
      <c r="B36848" s="102"/>
    </row>
    <row r="36849" spans="2:2">
      <c r="B36849" s="102"/>
    </row>
    <row r="36850" spans="2:2">
      <c r="B36850" s="102"/>
    </row>
    <row r="36851" spans="2:2">
      <c r="B36851" s="102"/>
    </row>
    <row r="36852" spans="2:2">
      <c r="B36852" s="102"/>
    </row>
    <row r="36853" spans="2:2">
      <c r="B36853" s="102"/>
    </row>
    <row r="36854" spans="2:2">
      <c r="B36854" s="102"/>
    </row>
    <row r="36855" spans="2:2">
      <c r="B36855" s="102"/>
    </row>
    <row r="36856" spans="2:2">
      <c r="B36856" s="102"/>
    </row>
    <row r="36857" spans="2:2">
      <c r="B36857" s="102"/>
    </row>
    <row r="36858" spans="2:2">
      <c r="B36858" s="102"/>
    </row>
    <row r="36859" spans="2:2">
      <c r="B36859" s="102"/>
    </row>
    <row r="36860" spans="2:2">
      <c r="B36860" s="102"/>
    </row>
    <row r="36861" spans="2:2">
      <c r="B36861" s="102"/>
    </row>
    <row r="36862" spans="2:2">
      <c r="B36862" s="102"/>
    </row>
    <row r="36863" spans="2:2">
      <c r="B36863" s="102"/>
    </row>
    <row r="36864" spans="2:2">
      <c r="B36864" s="102"/>
    </row>
    <row r="36865" spans="2:2">
      <c r="B36865" s="102"/>
    </row>
    <row r="36866" spans="2:2">
      <c r="B36866" s="102"/>
    </row>
    <row r="36867" spans="2:2">
      <c r="B36867" s="102"/>
    </row>
    <row r="36868" spans="2:2">
      <c r="B36868" s="102"/>
    </row>
    <row r="36869" spans="2:2">
      <c r="B36869" s="102"/>
    </row>
    <row r="36870" spans="2:2">
      <c r="B36870" s="102"/>
    </row>
    <row r="36871" spans="2:2">
      <c r="B36871" s="102"/>
    </row>
    <row r="36872" spans="2:2">
      <c r="B36872" s="102"/>
    </row>
    <row r="36873" spans="2:2">
      <c r="B36873" s="102"/>
    </row>
    <row r="36874" spans="2:2">
      <c r="B36874" s="102"/>
    </row>
    <row r="36875" spans="2:2">
      <c r="B36875" s="102"/>
    </row>
    <row r="36876" spans="2:2">
      <c r="B36876" s="102"/>
    </row>
    <row r="36877" spans="2:2">
      <c r="B36877" s="102"/>
    </row>
    <row r="36878" spans="2:2">
      <c r="B36878" s="102"/>
    </row>
    <row r="36879" spans="2:2">
      <c r="B36879" s="102"/>
    </row>
    <row r="36880" spans="2:2">
      <c r="B36880" s="102"/>
    </row>
    <row r="36881" spans="2:2">
      <c r="B36881" s="102"/>
    </row>
    <row r="36882" spans="2:2">
      <c r="B36882" s="102"/>
    </row>
    <row r="36883" spans="2:2">
      <c r="B36883" s="102"/>
    </row>
    <row r="36884" spans="2:2">
      <c r="B36884" s="102"/>
    </row>
    <row r="36885" spans="2:2">
      <c r="B36885" s="102"/>
    </row>
    <row r="36886" spans="2:2">
      <c r="B36886" s="102"/>
    </row>
    <row r="36887" spans="2:2">
      <c r="B36887" s="102"/>
    </row>
    <row r="36888" spans="2:2">
      <c r="B36888" s="102"/>
    </row>
    <row r="36889" spans="2:2">
      <c r="B36889" s="102"/>
    </row>
    <row r="36890" spans="2:2">
      <c r="B36890" s="102"/>
    </row>
    <row r="36891" spans="2:2">
      <c r="B36891" s="102"/>
    </row>
    <row r="36892" spans="2:2">
      <c r="B36892" s="102"/>
    </row>
    <row r="36893" spans="2:2">
      <c r="B36893" s="102"/>
    </row>
    <row r="36894" spans="2:2">
      <c r="B36894" s="102"/>
    </row>
    <row r="36895" spans="2:2">
      <c r="B36895" s="102"/>
    </row>
    <row r="36896" spans="2:2">
      <c r="B36896" s="102"/>
    </row>
    <row r="36897" spans="2:2">
      <c r="B36897" s="102"/>
    </row>
    <row r="36898" spans="2:2">
      <c r="B36898" s="102"/>
    </row>
    <row r="36899" spans="2:2">
      <c r="B36899" s="102"/>
    </row>
    <row r="36900" spans="2:2">
      <c r="B36900" s="102"/>
    </row>
    <row r="36901" spans="2:2">
      <c r="B36901" s="102"/>
    </row>
    <row r="36902" spans="2:2">
      <c r="B36902" s="102"/>
    </row>
    <row r="36903" spans="2:2">
      <c r="B36903" s="102"/>
    </row>
    <row r="36904" spans="2:2">
      <c r="B36904" s="102"/>
    </row>
    <row r="36905" spans="2:2">
      <c r="B36905" s="102"/>
    </row>
    <row r="36906" spans="2:2">
      <c r="B36906" s="102"/>
    </row>
    <row r="36907" spans="2:2">
      <c r="B36907" s="102"/>
    </row>
    <row r="36908" spans="2:2">
      <c r="B36908" s="102"/>
    </row>
    <row r="36909" spans="2:2">
      <c r="B36909" s="102"/>
    </row>
    <row r="36910" spans="2:2">
      <c r="B36910" s="102"/>
    </row>
    <row r="36911" spans="2:2">
      <c r="B36911" s="102"/>
    </row>
    <row r="36912" spans="2:2">
      <c r="B36912" s="102"/>
    </row>
    <row r="36913" spans="2:2">
      <c r="B36913" s="102"/>
    </row>
    <row r="36914" spans="2:2">
      <c r="B36914" s="102"/>
    </row>
    <row r="36915" spans="2:2">
      <c r="B36915" s="102"/>
    </row>
    <row r="36916" spans="2:2">
      <c r="B36916" s="102"/>
    </row>
    <row r="36917" spans="2:2">
      <c r="B36917" s="102"/>
    </row>
    <row r="36918" spans="2:2">
      <c r="B36918" s="102"/>
    </row>
    <row r="36919" spans="2:2">
      <c r="B36919" s="102"/>
    </row>
    <row r="36920" spans="2:2">
      <c r="B36920" s="102"/>
    </row>
    <row r="36921" spans="2:2">
      <c r="B36921" s="102"/>
    </row>
    <row r="36922" spans="2:2">
      <c r="B36922" s="102"/>
    </row>
    <row r="36923" spans="2:2">
      <c r="B36923" s="102"/>
    </row>
    <row r="36924" spans="2:2">
      <c r="B36924" s="102"/>
    </row>
    <row r="36925" spans="2:2">
      <c r="B36925" s="102"/>
    </row>
    <row r="36926" spans="2:2">
      <c r="B36926" s="102"/>
    </row>
    <row r="36927" spans="2:2">
      <c r="B36927" s="102"/>
    </row>
    <row r="36928" spans="2:2">
      <c r="B36928" s="102"/>
    </row>
    <row r="36929" spans="2:2">
      <c r="B36929" s="102"/>
    </row>
    <row r="36930" spans="2:2">
      <c r="B36930" s="102"/>
    </row>
    <row r="36931" spans="2:2">
      <c r="B36931" s="102"/>
    </row>
    <row r="36932" spans="2:2">
      <c r="B36932" s="102"/>
    </row>
    <row r="36933" spans="2:2">
      <c r="B36933" s="102"/>
    </row>
    <row r="36934" spans="2:2">
      <c r="B36934" s="102"/>
    </row>
    <row r="36935" spans="2:2">
      <c r="B36935" s="102"/>
    </row>
    <row r="36936" spans="2:2">
      <c r="B36936" s="102"/>
    </row>
    <row r="36937" spans="2:2">
      <c r="B36937" s="102"/>
    </row>
    <row r="36938" spans="2:2">
      <c r="B36938" s="102"/>
    </row>
    <row r="36939" spans="2:2">
      <c r="B36939" s="102"/>
    </row>
    <row r="36940" spans="2:2">
      <c r="B36940" s="102"/>
    </row>
    <row r="36941" spans="2:2">
      <c r="B36941" s="102"/>
    </row>
    <row r="36942" spans="2:2">
      <c r="B36942" s="102"/>
    </row>
    <row r="36943" spans="2:2">
      <c r="B36943" s="102"/>
    </row>
    <row r="36944" spans="2:2">
      <c r="B36944" s="102"/>
    </row>
    <row r="36945" spans="2:2">
      <c r="B36945" s="102"/>
    </row>
    <row r="36946" spans="2:2">
      <c r="B36946" s="102"/>
    </row>
    <row r="36947" spans="2:2">
      <c r="B36947" s="102"/>
    </row>
    <row r="36948" spans="2:2">
      <c r="B36948" s="102"/>
    </row>
    <row r="36949" spans="2:2">
      <c r="B36949" s="102"/>
    </row>
    <row r="36950" spans="2:2">
      <c r="B36950" s="102"/>
    </row>
    <row r="36951" spans="2:2">
      <c r="B36951" s="102"/>
    </row>
    <row r="36952" spans="2:2">
      <c r="B36952" s="102"/>
    </row>
    <row r="36953" spans="2:2">
      <c r="B36953" s="102"/>
    </row>
    <row r="36954" spans="2:2">
      <c r="B36954" s="102"/>
    </row>
    <row r="36955" spans="2:2">
      <c r="B36955" s="102"/>
    </row>
    <row r="36956" spans="2:2">
      <c r="B36956" s="102"/>
    </row>
    <row r="36957" spans="2:2">
      <c r="B36957" s="102"/>
    </row>
    <row r="36958" spans="2:2">
      <c r="B36958" s="102"/>
    </row>
    <row r="36959" spans="2:2">
      <c r="B36959" s="102"/>
    </row>
    <row r="36960" spans="2:2">
      <c r="B36960" s="102"/>
    </row>
    <row r="36961" spans="2:2">
      <c r="B36961" s="102"/>
    </row>
    <row r="36962" spans="2:2">
      <c r="B36962" s="102"/>
    </row>
    <row r="36963" spans="2:2">
      <c r="B36963" s="102"/>
    </row>
    <row r="36964" spans="2:2">
      <c r="B36964" s="102"/>
    </row>
    <row r="36965" spans="2:2">
      <c r="B36965" s="102"/>
    </row>
    <row r="36966" spans="2:2">
      <c r="B36966" s="102"/>
    </row>
    <row r="36967" spans="2:2">
      <c r="B36967" s="102"/>
    </row>
    <row r="36968" spans="2:2">
      <c r="B36968" s="102"/>
    </row>
    <row r="36969" spans="2:2">
      <c r="B36969" s="102"/>
    </row>
    <row r="36970" spans="2:2">
      <c r="B36970" s="102"/>
    </row>
    <row r="36971" spans="2:2">
      <c r="B36971" s="102"/>
    </row>
    <row r="36972" spans="2:2">
      <c r="B36972" s="102"/>
    </row>
    <row r="36973" spans="2:2">
      <c r="B36973" s="102"/>
    </row>
    <row r="36974" spans="2:2">
      <c r="B36974" s="102"/>
    </row>
    <row r="36975" spans="2:2">
      <c r="B36975" s="102"/>
    </row>
    <row r="36976" spans="2:2">
      <c r="B36976" s="102"/>
    </row>
    <row r="36977" spans="2:2">
      <c r="B36977" s="102"/>
    </row>
    <row r="36978" spans="2:2">
      <c r="B36978" s="102"/>
    </row>
    <row r="36979" spans="2:2">
      <c r="B36979" s="102"/>
    </row>
    <row r="36980" spans="2:2">
      <c r="B36980" s="102"/>
    </row>
    <row r="36981" spans="2:2">
      <c r="B36981" s="102"/>
    </row>
    <row r="36982" spans="2:2">
      <c r="B36982" s="102"/>
    </row>
    <row r="36983" spans="2:2">
      <c r="B36983" s="102"/>
    </row>
    <row r="36984" spans="2:2">
      <c r="B36984" s="102"/>
    </row>
    <row r="36985" spans="2:2">
      <c r="B36985" s="102"/>
    </row>
    <row r="36986" spans="2:2">
      <c r="B36986" s="102"/>
    </row>
    <row r="36987" spans="2:2">
      <c r="B36987" s="102"/>
    </row>
    <row r="36988" spans="2:2">
      <c r="B36988" s="102"/>
    </row>
    <row r="36989" spans="2:2">
      <c r="B36989" s="102"/>
    </row>
    <row r="36990" spans="2:2">
      <c r="B36990" s="102"/>
    </row>
    <row r="36991" spans="2:2">
      <c r="B36991" s="102"/>
    </row>
    <row r="36992" spans="2:2">
      <c r="B36992" s="102"/>
    </row>
    <row r="36993" spans="2:2">
      <c r="B36993" s="102"/>
    </row>
    <row r="36994" spans="2:2">
      <c r="B36994" s="102"/>
    </row>
    <row r="36995" spans="2:2">
      <c r="B36995" s="102"/>
    </row>
    <row r="36996" spans="2:2">
      <c r="B36996" s="102"/>
    </row>
    <row r="36997" spans="2:2">
      <c r="B36997" s="102"/>
    </row>
    <row r="36998" spans="2:2">
      <c r="B36998" s="102"/>
    </row>
    <row r="36999" spans="2:2">
      <c r="B36999" s="102"/>
    </row>
    <row r="37000" spans="2:2">
      <c r="B37000" s="102"/>
    </row>
    <row r="37001" spans="2:2">
      <c r="B37001" s="102"/>
    </row>
    <row r="37002" spans="2:2">
      <c r="B37002" s="102"/>
    </row>
    <row r="37003" spans="2:2">
      <c r="B37003" s="102"/>
    </row>
    <row r="37004" spans="2:2">
      <c r="B37004" s="102"/>
    </row>
    <row r="37005" spans="2:2">
      <c r="B37005" s="102"/>
    </row>
    <row r="37006" spans="2:2">
      <c r="B37006" s="102"/>
    </row>
    <row r="37007" spans="2:2">
      <c r="B37007" s="102"/>
    </row>
    <row r="37008" spans="2:2">
      <c r="B37008" s="102"/>
    </row>
    <row r="37009" spans="2:2">
      <c r="B37009" s="102"/>
    </row>
    <row r="37010" spans="2:2">
      <c r="B37010" s="102"/>
    </row>
    <row r="37011" spans="2:2">
      <c r="B37011" s="102"/>
    </row>
    <row r="37012" spans="2:2">
      <c r="B37012" s="102"/>
    </row>
    <row r="37013" spans="2:2">
      <c r="B37013" s="102"/>
    </row>
    <row r="37014" spans="2:2">
      <c r="B37014" s="102"/>
    </row>
    <row r="37015" spans="2:2">
      <c r="B37015" s="102"/>
    </row>
    <row r="37016" spans="2:2">
      <c r="B37016" s="102"/>
    </row>
    <row r="37017" spans="2:2">
      <c r="B37017" s="102"/>
    </row>
    <row r="37018" spans="2:2">
      <c r="B37018" s="102"/>
    </row>
    <row r="37019" spans="2:2">
      <c r="B37019" s="102"/>
    </row>
    <row r="37020" spans="2:2">
      <c r="B37020" s="102"/>
    </row>
    <row r="37021" spans="2:2">
      <c r="B37021" s="102"/>
    </row>
    <row r="37022" spans="2:2">
      <c r="B37022" s="102"/>
    </row>
    <row r="37023" spans="2:2">
      <c r="B37023" s="102"/>
    </row>
    <row r="37024" spans="2:2">
      <c r="B37024" s="102"/>
    </row>
    <row r="37025" spans="2:2">
      <c r="B37025" s="102"/>
    </row>
    <row r="37026" spans="2:2">
      <c r="B37026" s="102"/>
    </row>
    <row r="37027" spans="2:2">
      <c r="B37027" s="102"/>
    </row>
    <row r="37028" spans="2:2">
      <c r="B37028" s="102"/>
    </row>
    <row r="37029" spans="2:2">
      <c r="B37029" s="102"/>
    </row>
    <row r="37030" spans="2:2">
      <c r="B37030" s="102"/>
    </row>
    <row r="37031" spans="2:2">
      <c r="B37031" s="102"/>
    </row>
    <row r="37032" spans="2:2">
      <c r="B37032" s="102"/>
    </row>
    <row r="37033" spans="2:2">
      <c r="B37033" s="102"/>
    </row>
    <row r="37034" spans="2:2">
      <c r="B37034" s="102"/>
    </row>
    <row r="37035" spans="2:2">
      <c r="B37035" s="102"/>
    </row>
    <row r="37036" spans="2:2">
      <c r="B37036" s="102"/>
    </row>
    <row r="37037" spans="2:2">
      <c r="B37037" s="102"/>
    </row>
    <row r="37038" spans="2:2">
      <c r="B37038" s="102"/>
    </row>
    <row r="37039" spans="2:2">
      <c r="B37039" s="102"/>
    </row>
    <row r="37040" spans="2:2">
      <c r="B37040" s="102"/>
    </row>
    <row r="37041" spans="2:2">
      <c r="B37041" s="102"/>
    </row>
    <row r="37042" spans="2:2">
      <c r="B37042" s="102"/>
    </row>
    <row r="37043" spans="2:2">
      <c r="B37043" s="102"/>
    </row>
    <row r="37044" spans="2:2">
      <c r="B37044" s="102"/>
    </row>
    <row r="37045" spans="2:2">
      <c r="B37045" s="102"/>
    </row>
    <row r="37046" spans="2:2">
      <c r="B37046" s="102"/>
    </row>
    <row r="37047" spans="2:2">
      <c r="B37047" s="102"/>
    </row>
    <row r="37048" spans="2:2">
      <c r="B37048" s="102"/>
    </row>
    <row r="37049" spans="2:2">
      <c r="B37049" s="102"/>
    </row>
    <row r="37050" spans="2:2">
      <c r="B37050" s="102"/>
    </row>
    <row r="37051" spans="2:2">
      <c r="B37051" s="102"/>
    </row>
    <row r="37052" spans="2:2">
      <c r="B37052" s="102"/>
    </row>
    <row r="37053" spans="2:2">
      <c r="B37053" s="102"/>
    </row>
    <row r="37054" spans="2:2">
      <c r="B37054" s="102"/>
    </row>
    <row r="37055" spans="2:2">
      <c r="B37055" s="102"/>
    </row>
    <row r="37056" spans="2:2">
      <c r="B37056" s="102"/>
    </row>
    <row r="37057" spans="2:2">
      <c r="B37057" s="102"/>
    </row>
    <row r="37058" spans="2:2">
      <c r="B37058" s="102"/>
    </row>
    <row r="37059" spans="2:2">
      <c r="B37059" s="102"/>
    </row>
    <row r="37060" spans="2:2">
      <c r="B37060" s="102"/>
    </row>
    <row r="37061" spans="2:2">
      <c r="B37061" s="102"/>
    </row>
    <row r="37062" spans="2:2">
      <c r="B37062" s="102"/>
    </row>
    <row r="37063" spans="2:2">
      <c r="B37063" s="102"/>
    </row>
    <row r="37064" spans="2:2">
      <c r="B37064" s="102"/>
    </row>
    <row r="37065" spans="2:2">
      <c r="B37065" s="102"/>
    </row>
    <row r="37066" spans="2:2">
      <c r="B37066" s="102"/>
    </row>
    <row r="37067" spans="2:2">
      <c r="B37067" s="102"/>
    </row>
    <row r="37068" spans="2:2">
      <c r="B37068" s="102"/>
    </row>
    <row r="37069" spans="2:2">
      <c r="B37069" s="102"/>
    </row>
    <row r="37070" spans="2:2">
      <c r="B37070" s="102"/>
    </row>
    <row r="37071" spans="2:2">
      <c r="B37071" s="102"/>
    </row>
    <row r="37072" spans="2:2">
      <c r="B37072" s="102"/>
    </row>
    <row r="37073" spans="2:2">
      <c r="B37073" s="102"/>
    </row>
    <row r="37074" spans="2:2">
      <c r="B37074" s="102"/>
    </row>
    <row r="37075" spans="2:2">
      <c r="B37075" s="102"/>
    </row>
    <row r="37076" spans="2:2">
      <c r="B37076" s="102"/>
    </row>
    <row r="37077" spans="2:2">
      <c r="B37077" s="102"/>
    </row>
    <row r="37078" spans="2:2">
      <c r="B37078" s="102"/>
    </row>
    <row r="37079" spans="2:2">
      <c r="B37079" s="102"/>
    </row>
    <row r="37080" spans="2:2">
      <c r="B37080" s="102"/>
    </row>
    <row r="37081" spans="2:2">
      <c r="B37081" s="102"/>
    </row>
    <row r="37082" spans="2:2">
      <c r="B37082" s="102"/>
    </row>
    <row r="37083" spans="2:2">
      <c r="B37083" s="102"/>
    </row>
    <row r="37084" spans="2:2">
      <c r="B37084" s="102"/>
    </row>
    <row r="37085" spans="2:2">
      <c r="B37085" s="102"/>
    </row>
    <row r="37086" spans="2:2">
      <c r="B37086" s="102"/>
    </row>
    <row r="37087" spans="2:2">
      <c r="B37087" s="102"/>
    </row>
    <row r="37088" spans="2:2">
      <c r="B37088" s="102"/>
    </row>
    <row r="37089" spans="2:2">
      <c r="B37089" s="102"/>
    </row>
    <row r="37090" spans="2:2">
      <c r="B37090" s="102"/>
    </row>
    <row r="37091" spans="2:2">
      <c r="B37091" s="102"/>
    </row>
    <row r="37092" spans="2:2">
      <c r="B37092" s="102"/>
    </row>
    <row r="37093" spans="2:2">
      <c r="B37093" s="102"/>
    </row>
    <row r="37094" spans="2:2">
      <c r="B37094" s="102"/>
    </row>
    <row r="37095" spans="2:2">
      <c r="B37095" s="102"/>
    </row>
    <row r="37096" spans="2:2">
      <c r="B37096" s="102"/>
    </row>
    <row r="37097" spans="2:2">
      <c r="B37097" s="102"/>
    </row>
    <row r="37098" spans="2:2">
      <c r="B37098" s="102"/>
    </row>
    <row r="37099" spans="2:2">
      <c r="B37099" s="102"/>
    </row>
    <row r="37100" spans="2:2">
      <c r="B37100" s="102"/>
    </row>
    <row r="37101" spans="2:2">
      <c r="B37101" s="102"/>
    </row>
    <row r="37102" spans="2:2">
      <c r="B37102" s="102"/>
    </row>
    <row r="37103" spans="2:2">
      <c r="B37103" s="102"/>
    </row>
    <row r="37104" spans="2:2">
      <c r="B37104" s="102"/>
    </row>
    <row r="37105" spans="2:2">
      <c r="B37105" s="102"/>
    </row>
    <row r="37106" spans="2:2">
      <c r="B37106" s="102"/>
    </row>
    <row r="37107" spans="2:2">
      <c r="B37107" s="102"/>
    </row>
    <row r="37108" spans="2:2">
      <c r="B37108" s="102"/>
    </row>
    <row r="37109" spans="2:2">
      <c r="B37109" s="102"/>
    </row>
    <row r="37110" spans="2:2">
      <c r="B37110" s="102"/>
    </row>
    <row r="37111" spans="2:2">
      <c r="B37111" s="102"/>
    </row>
    <row r="37112" spans="2:2">
      <c r="B37112" s="102"/>
    </row>
    <row r="37113" spans="2:2">
      <c r="B37113" s="102"/>
    </row>
    <row r="37114" spans="2:2">
      <c r="B37114" s="102"/>
    </row>
    <row r="37115" spans="2:2">
      <c r="B37115" s="102"/>
    </row>
    <row r="37116" spans="2:2">
      <c r="B37116" s="102"/>
    </row>
    <row r="37117" spans="2:2">
      <c r="B37117" s="102"/>
    </row>
    <row r="37118" spans="2:2">
      <c r="B37118" s="102"/>
    </row>
    <row r="37119" spans="2:2">
      <c r="B37119" s="102"/>
    </row>
    <row r="37120" spans="2:2">
      <c r="B37120" s="102"/>
    </row>
    <row r="37121" spans="2:2">
      <c r="B37121" s="102"/>
    </row>
    <row r="37122" spans="2:2">
      <c r="B37122" s="102"/>
    </row>
    <row r="37123" spans="2:2">
      <c r="B37123" s="102"/>
    </row>
    <row r="37124" spans="2:2">
      <c r="B37124" s="102"/>
    </row>
    <row r="37125" spans="2:2">
      <c r="B37125" s="102"/>
    </row>
    <row r="37126" spans="2:2">
      <c r="B37126" s="102"/>
    </row>
    <row r="37127" spans="2:2">
      <c r="B37127" s="102"/>
    </row>
    <row r="37128" spans="2:2">
      <c r="B37128" s="102"/>
    </row>
    <row r="37129" spans="2:2">
      <c r="B37129" s="102"/>
    </row>
    <row r="37130" spans="2:2">
      <c r="B37130" s="102"/>
    </row>
    <row r="37131" spans="2:2">
      <c r="B37131" s="102"/>
    </row>
    <row r="37132" spans="2:2">
      <c r="B37132" s="102"/>
    </row>
    <row r="37133" spans="2:2">
      <c r="B37133" s="102"/>
    </row>
    <row r="37134" spans="2:2">
      <c r="B37134" s="102"/>
    </row>
    <row r="37135" spans="2:2">
      <c r="B37135" s="102"/>
    </row>
    <row r="37136" spans="2:2">
      <c r="B37136" s="102"/>
    </row>
    <row r="37137" spans="2:2">
      <c r="B37137" s="102"/>
    </row>
    <row r="37138" spans="2:2">
      <c r="B37138" s="102"/>
    </row>
    <row r="37139" spans="2:2">
      <c r="B37139" s="102"/>
    </row>
    <row r="37140" spans="2:2">
      <c r="B37140" s="102"/>
    </row>
    <row r="37141" spans="2:2">
      <c r="B37141" s="102"/>
    </row>
    <row r="37142" spans="2:2">
      <c r="B37142" s="102"/>
    </row>
    <row r="37143" spans="2:2">
      <c r="B37143" s="102"/>
    </row>
    <row r="37144" spans="2:2">
      <c r="B37144" s="102"/>
    </row>
    <row r="37145" spans="2:2">
      <c r="B37145" s="102"/>
    </row>
    <row r="37146" spans="2:2">
      <c r="B37146" s="102"/>
    </row>
    <row r="37147" spans="2:2">
      <c r="B37147" s="102"/>
    </row>
    <row r="37148" spans="2:2">
      <c r="B37148" s="102"/>
    </row>
    <row r="37149" spans="2:2">
      <c r="B37149" s="102"/>
    </row>
    <row r="37150" spans="2:2">
      <c r="B37150" s="102"/>
    </row>
    <row r="37151" spans="2:2">
      <c r="B37151" s="102"/>
    </row>
    <row r="37152" spans="2:2">
      <c r="B37152" s="102"/>
    </row>
    <row r="37153" spans="2:2">
      <c r="B37153" s="102"/>
    </row>
    <row r="37154" spans="2:2">
      <c r="B37154" s="102"/>
    </row>
    <row r="37155" spans="2:2">
      <c r="B37155" s="102"/>
    </row>
    <row r="37156" spans="2:2">
      <c r="B37156" s="102"/>
    </row>
    <row r="37157" spans="2:2">
      <c r="B37157" s="102"/>
    </row>
    <row r="37158" spans="2:2">
      <c r="B37158" s="102"/>
    </row>
    <row r="37159" spans="2:2">
      <c r="B37159" s="102"/>
    </row>
    <row r="37160" spans="2:2">
      <c r="B37160" s="102"/>
    </row>
    <row r="37161" spans="2:2">
      <c r="B37161" s="102"/>
    </row>
    <row r="37162" spans="2:2">
      <c r="B37162" s="102"/>
    </row>
    <row r="37163" spans="2:2">
      <c r="B37163" s="102"/>
    </row>
    <row r="37164" spans="2:2">
      <c r="B37164" s="102"/>
    </row>
    <row r="37165" spans="2:2">
      <c r="B37165" s="102"/>
    </row>
    <row r="37166" spans="2:2">
      <c r="B37166" s="102"/>
    </row>
    <row r="37167" spans="2:2">
      <c r="B37167" s="102"/>
    </row>
    <row r="37168" spans="2:2">
      <c r="B37168" s="102"/>
    </row>
    <row r="37169" spans="2:2">
      <c r="B37169" s="102"/>
    </row>
    <row r="37170" spans="2:2">
      <c r="B37170" s="102"/>
    </row>
    <row r="37171" spans="2:2">
      <c r="B37171" s="102"/>
    </row>
    <row r="37172" spans="2:2">
      <c r="B37172" s="102"/>
    </row>
    <row r="37173" spans="2:2">
      <c r="B37173" s="102"/>
    </row>
    <row r="37174" spans="2:2">
      <c r="B37174" s="102"/>
    </row>
    <row r="37175" spans="2:2">
      <c r="B37175" s="102"/>
    </row>
    <row r="37176" spans="2:2">
      <c r="B37176" s="102"/>
    </row>
    <row r="37177" spans="2:2">
      <c r="B37177" s="102"/>
    </row>
    <row r="37178" spans="2:2">
      <c r="B37178" s="102"/>
    </row>
    <row r="37179" spans="2:2">
      <c r="B37179" s="102"/>
    </row>
    <row r="37180" spans="2:2">
      <c r="B37180" s="102"/>
    </row>
    <row r="37181" spans="2:2">
      <c r="B37181" s="102"/>
    </row>
    <row r="37182" spans="2:2">
      <c r="B37182" s="102"/>
    </row>
    <row r="37183" spans="2:2">
      <c r="B37183" s="102"/>
    </row>
    <row r="37184" spans="2:2">
      <c r="B37184" s="102"/>
    </row>
    <row r="37185" spans="2:2">
      <c r="B37185" s="102"/>
    </row>
    <row r="37186" spans="2:2">
      <c r="B37186" s="102"/>
    </row>
    <row r="37187" spans="2:2">
      <c r="B37187" s="102"/>
    </row>
    <row r="37188" spans="2:2">
      <c r="B37188" s="102"/>
    </row>
    <row r="37189" spans="2:2">
      <c r="B37189" s="102"/>
    </row>
    <row r="37190" spans="2:2">
      <c r="B37190" s="102"/>
    </row>
    <row r="37191" spans="2:2">
      <c r="B37191" s="102"/>
    </row>
    <row r="37192" spans="2:2">
      <c r="B37192" s="102"/>
    </row>
    <row r="37193" spans="2:2">
      <c r="B37193" s="102"/>
    </row>
    <row r="37194" spans="2:2">
      <c r="B37194" s="102"/>
    </row>
    <row r="37195" spans="2:2">
      <c r="B37195" s="102"/>
    </row>
    <row r="37196" spans="2:2">
      <c r="B37196" s="102"/>
    </row>
    <row r="37197" spans="2:2">
      <c r="B37197" s="102"/>
    </row>
    <row r="37198" spans="2:2">
      <c r="B37198" s="102"/>
    </row>
    <row r="37199" spans="2:2">
      <c r="B37199" s="102"/>
    </row>
    <row r="37200" spans="2:2">
      <c r="B37200" s="102"/>
    </row>
    <row r="37201" spans="2:2">
      <c r="B37201" s="102"/>
    </row>
    <row r="37202" spans="2:2">
      <c r="B37202" s="102"/>
    </row>
    <row r="37203" spans="2:2">
      <c r="B37203" s="102"/>
    </row>
    <row r="37204" spans="2:2">
      <c r="B37204" s="102"/>
    </row>
    <row r="37205" spans="2:2">
      <c r="B37205" s="102"/>
    </row>
    <row r="37206" spans="2:2">
      <c r="B37206" s="102"/>
    </row>
    <row r="37207" spans="2:2">
      <c r="B37207" s="102"/>
    </row>
    <row r="37208" spans="2:2">
      <c r="B37208" s="102"/>
    </row>
    <row r="37209" spans="2:2">
      <c r="B37209" s="102"/>
    </row>
    <row r="37210" spans="2:2">
      <c r="B37210" s="102"/>
    </row>
    <row r="37211" spans="2:2">
      <c r="B37211" s="102"/>
    </row>
    <row r="37212" spans="2:2">
      <c r="B37212" s="102"/>
    </row>
    <row r="37213" spans="2:2">
      <c r="B37213" s="102"/>
    </row>
    <row r="37214" spans="2:2">
      <c r="B37214" s="102"/>
    </row>
    <row r="37215" spans="2:2">
      <c r="B37215" s="102"/>
    </row>
    <row r="37216" spans="2:2">
      <c r="B37216" s="102"/>
    </row>
    <row r="37217" spans="2:2">
      <c r="B37217" s="102"/>
    </row>
    <row r="37218" spans="2:2">
      <c r="B37218" s="102"/>
    </row>
    <row r="37219" spans="2:2">
      <c r="B37219" s="102"/>
    </row>
    <row r="37220" spans="2:2">
      <c r="B37220" s="102"/>
    </row>
    <row r="37221" spans="2:2">
      <c r="B37221" s="102"/>
    </row>
    <row r="37222" spans="2:2">
      <c r="B37222" s="102"/>
    </row>
    <row r="37223" spans="2:2">
      <c r="B37223" s="102"/>
    </row>
    <row r="37224" spans="2:2">
      <c r="B37224" s="102"/>
    </row>
    <row r="37225" spans="2:2">
      <c r="B37225" s="102"/>
    </row>
    <row r="37226" spans="2:2">
      <c r="B37226" s="102"/>
    </row>
    <row r="37227" spans="2:2">
      <c r="B37227" s="102"/>
    </row>
    <row r="37228" spans="2:2">
      <c r="B37228" s="102"/>
    </row>
    <row r="37229" spans="2:2">
      <c r="B37229" s="102"/>
    </row>
    <row r="37230" spans="2:2">
      <c r="B37230" s="102"/>
    </row>
    <row r="37231" spans="2:2">
      <c r="B37231" s="102"/>
    </row>
    <row r="37232" spans="2:2">
      <c r="B37232" s="102"/>
    </row>
    <row r="37233" spans="2:2">
      <c r="B37233" s="102"/>
    </row>
    <row r="37234" spans="2:2">
      <c r="B37234" s="102"/>
    </row>
    <row r="37235" spans="2:2">
      <c r="B37235" s="102"/>
    </row>
    <row r="37236" spans="2:2">
      <c r="B37236" s="102"/>
    </row>
    <row r="37237" spans="2:2">
      <c r="B37237" s="102"/>
    </row>
    <row r="37238" spans="2:2">
      <c r="B37238" s="102"/>
    </row>
    <row r="37239" spans="2:2">
      <c r="B37239" s="102"/>
    </row>
    <row r="37240" spans="2:2">
      <c r="B37240" s="102"/>
    </row>
    <row r="37241" spans="2:2">
      <c r="B37241" s="102"/>
    </row>
    <row r="37242" spans="2:2">
      <c r="B37242" s="102"/>
    </row>
    <row r="37243" spans="2:2">
      <c r="B37243" s="102"/>
    </row>
    <row r="37244" spans="2:2">
      <c r="B37244" s="102"/>
    </row>
    <row r="37245" spans="2:2">
      <c r="B37245" s="102"/>
    </row>
    <row r="37246" spans="2:2">
      <c r="B37246" s="102"/>
    </row>
    <row r="37247" spans="2:2">
      <c r="B37247" s="102"/>
    </row>
    <row r="37248" spans="2:2">
      <c r="B37248" s="102"/>
    </row>
    <row r="37249" spans="2:2">
      <c r="B37249" s="102"/>
    </row>
    <row r="37250" spans="2:2">
      <c r="B37250" s="102"/>
    </row>
    <row r="37251" spans="2:2">
      <c r="B37251" s="102"/>
    </row>
    <row r="37252" spans="2:2">
      <c r="B37252" s="102"/>
    </row>
    <row r="37253" spans="2:2">
      <c r="B37253" s="102"/>
    </row>
    <row r="37254" spans="2:2">
      <c r="B37254" s="102"/>
    </row>
    <row r="37255" spans="2:2">
      <c r="B37255" s="102"/>
    </row>
    <row r="37256" spans="2:2">
      <c r="B37256" s="102"/>
    </row>
    <row r="37257" spans="2:2">
      <c r="B37257" s="102"/>
    </row>
    <row r="37258" spans="2:2">
      <c r="B37258" s="102"/>
    </row>
    <row r="37259" spans="2:2">
      <c r="B37259" s="102"/>
    </row>
    <row r="37260" spans="2:2">
      <c r="B37260" s="102"/>
    </row>
    <row r="37261" spans="2:2">
      <c r="B37261" s="102"/>
    </row>
    <row r="37262" spans="2:2">
      <c r="B37262" s="102"/>
    </row>
    <row r="37263" spans="2:2">
      <c r="B37263" s="102"/>
    </row>
    <row r="37264" spans="2:2">
      <c r="B37264" s="102"/>
    </row>
    <row r="37265" spans="2:2">
      <c r="B37265" s="102"/>
    </row>
    <row r="37266" spans="2:2">
      <c r="B37266" s="102"/>
    </row>
    <row r="37267" spans="2:2">
      <c r="B37267" s="102"/>
    </row>
    <row r="37268" spans="2:2">
      <c r="B37268" s="102"/>
    </row>
    <row r="37269" spans="2:2">
      <c r="B37269" s="102"/>
    </row>
    <row r="37270" spans="2:2">
      <c r="B37270" s="102"/>
    </row>
    <row r="37271" spans="2:2">
      <c r="B37271" s="102"/>
    </row>
    <row r="37272" spans="2:2">
      <c r="B37272" s="102"/>
    </row>
    <row r="37273" spans="2:2">
      <c r="B37273" s="102"/>
    </row>
    <row r="37274" spans="2:2">
      <c r="B37274" s="102"/>
    </row>
    <row r="37275" spans="2:2">
      <c r="B37275" s="102"/>
    </row>
    <row r="37276" spans="2:2">
      <c r="B37276" s="102"/>
    </row>
    <row r="37277" spans="2:2">
      <c r="B37277" s="102"/>
    </row>
    <row r="37278" spans="2:2">
      <c r="B37278" s="102"/>
    </row>
    <row r="37279" spans="2:2">
      <c r="B37279" s="102"/>
    </row>
    <row r="37280" spans="2:2">
      <c r="B37280" s="102"/>
    </row>
    <row r="37281" spans="2:2">
      <c r="B37281" s="102"/>
    </row>
    <row r="37282" spans="2:2">
      <c r="B37282" s="102"/>
    </row>
    <row r="37283" spans="2:2">
      <c r="B37283" s="102"/>
    </row>
    <row r="37284" spans="2:2">
      <c r="B37284" s="102"/>
    </row>
    <row r="37285" spans="2:2">
      <c r="B37285" s="102"/>
    </row>
    <row r="37286" spans="2:2">
      <c r="B37286" s="102"/>
    </row>
    <row r="37287" spans="2:2">
      <c r="B37287" s="102"/>
    </row>
    <row r="37288" spans="2:2">
      <c r="B37288" s="102"/>
    </row>
    <row r="37289" spans="2:2">
      <c r="B37289" s="102"/>
    </row>
    <row r="37290" spans="2:2">
      <c r="B37290" s="102"/>
    </row>
    <row r="37291" spans="2:2">
      <c r="B37291" s="102"/>
    </row>
    <row r="37292" spans="2:2">
      <c r="B37292" s="102"/>
    </row>
    <row r="37293" spans="2:2">
      <c r="B37293" s="102"/>
    </row>
    <row r="37294" spans="2:2">
      <c r="B37294" s="102"/>
    </row>
    <row r="37295" spans="2:2">
      <c r="B37295" s="102"/>
    </row>
    <row r="37296" spans="2:2">
      <c r="B37296" s="102"/>
    </row>
    <row r="37297" spans="2:2">
      <c r="B37297" s="102"/>
    </row>
    <row r="37298" spans="2:2">
      <c r="B37298" s="102"/>
    </row>
    <row r="37299" spans="2:2">
      <c r="B37299" s="102"/>
    </row>
    <row r="37300" spans="2:2">
      <c r="B37300" s="102"/>
    </row>
    <row r="37301" spans="2:2">
      <c r="B37301" s="102"/>
    </row>
    <row r="37302" spans="2:2">
      <c r="B37302" s="102"/>
    </row>
    <row r="37303" spans="2:2">
      <c r="B37303" s="102"/>
    </row>
    <row r="37304" spans="2:2">
      <c r="B37304" s="102"/>
    </row>
    <row r="37305" spans="2:2">
      <c r="B37305" s="102"/>
    </row>
    <row r="37306" spans="2:2">
      <c r="B37306" s="102"/>
    </row>
    <row r="37307" spans="2:2">
      <c r="B37307" s="102"/>
    </row>
    <row r="37308" spans="2:2">
      <c r="B37308" s="102"/>
    </row>
    <row r="37309" spans="2:2">
      <c r="B37309" s="102"/>
    </row>
    <row r="37310" spans="2:2">
      <c r="B37310" s="102"/>
    </row>
    <row r="37311" spans="2:2">
      <c r="B37311" s="102"/>
    </row>
    <row r="37312" spans="2:2">
      <c r="B37312" s="102"/>
    </row>
    <row r="37313" spans="2:2">
      <c r="B37313" s="102"/>
    </row>
    <row r="37314" spans="2:2">
      <c r="B37314" s="102"/>
    </row>
    <row r="37315" spans="2:2">
      <c r="B37315" s="102"/>
    </row>
    <row r="37316" spans="2:2">
      <c r="B37316" s="102"/>
    </row>
    <row r="37317" spans="2:2">
      <c r="B37317" s="102"/>
    </row>
    <row r="37318" spans="2:2">
      <c r="B37318" s="102"/>
    </row>
    <row r="37319" spans="2:2">
      <c r="B37319" s="102"/>
    </row>
    <row r="37320" spans="2:2">
      <c r="B37320" s="102"/>
    </row>
    <row r="37321" spans="2:2">
      <c r="B37321" s="102"/>
    </row>
    <row r="37322" spans="2:2">
      <c r="B37322" s="102"/>
    </row>
    <row r="37323" spans="2:2">
      <c r="B37323" s="102"/>
    </row>
    <row r="37324" spans="2:2">
      <c r="B37324" s="102"/>
    </row>
    <row r="37325" spans="2:2">
      <c r="B37325" s="102"/>
    </row>
    <row r="37326" spans="2:2">
      <c r="B37326" s="102"/>
    </row>
    <row r="37327" spans="2:2">
      <c r="B37327" s="102"/>
    </row>
    <row r="37328" spans="2:2">
      <c r="B37328" s="102"/>
    </row>
    <row r="37329" spans="2:2">
      <c r="B37329" s="102"/>
    </row>
    <row r="37330" spans="2:2">
      <c r="B37330" s="102"/>
    </row>
    <row r="37331" spans="2:2">
      <c r="B37331" s="102"/>
    </row>
    <row r="37332" spans="2:2">
      <c r="B37332" s="102"/>
    </row>
    <row r="37333" spans="2:2">
      <c r="B37333" s="102"/>
    </row>
    <row r="37334" spans="2:2">
      <c r="B37334" s="102"/>
    </row>
    <row r="37335" spans="2:2">
      <c r="B37335" s="102"/>
    </row>
    <row r="37336" spans="2:2">
      <c r="B37336" s="102"/>
    </row>
    <row r="37337" spans="2:2">
      <c r="B37337" s="102"/>
    </row>
    <row r="37338" spans="2:2">
      <c r="B37338" s="102"/>
    </row>
    <row r="37339" spans="2:2">
      <c r="B37339" s="102"/>
    </row>
    <row r="37340" spans="2:2">
      <c r="B37340" s="102"/>
    </row>
    <row r="37341" spans="2:2">
      <c r="B37341" s="102"/>
    </row>
    <row r="37342" spans="2:2">
      <c r="B37342" s="102"/>
    </row>
    <row r="37343" spans="2:2">
      <c r="B37343" s="102"/>
    </row>
    <row r="37344" spans="2:2">
      <c r="B37344" s="102"/>
    </row>
    <row r="37345" spans="2:2">
      <c r="B37345" s="102"/>
    </row>
    <row r="37346" spans="2:2">
      <c r="B37346" s="102"/>
    </row>
    <row r="37347" spans="2:2">
      <c r="B37347" s="102"/>
    </row>
    <row r="37348" spans="2:2">
      <c r="B37348" s="102"/>
    </row>
    <row r="37349" spans="2:2">
      <c r="B37349" s="102"/>
    </row>
    <row r="37350" spans="2:2">
      <c r="B37350" s="102"/>
    </row>
    <row r="37351" spans="2:2">
      <c r="B37351" s="102"/>
    </row>
    <row r="37352" spans="2:2">
      <c r="B37352" s="102"/>
    </row>
    <row r="37353" spans="2:2">
      <c r="B37353" s="102"/>
    </row>
    <row r="37354" spans="2:2">
      <c r="B37354" s="102"/>
    </row>
    <row r="37355" spans="2:2">
      <c r="B37355" s="102"/>
    </row>
    <row r="37356" spans="2:2">
      <c r="B37356" s="102"/>
    </row>
    <row r="37357" spans="2:2">
      <c r="B37357" s="102"/>
    </row>
    <row r="37358" spans="2:2">
      <c r="B37358" s="102"/>
    </row>
    <row r="37359" spans="2:2">
      <c r="B37359" s="102"/>
    </row>
    <row r="37360" spans="2:2">
      <c r="B37360" s="102"/>
    </row>
    <row r="37361" spans="2:2">
      <c r="B37361" s="102"/>
    </row>
    <row r="37362" spans="2:2">
      <c r="B37362" s="102"/>
    </row>
    <row r="37363" spans="2:2">
      <c r="B37363" s="102"/>
    </row>
    <row r="37364" spans="2:2">
      <c r="B37364" s="102"/>
    </row>
    <row r="37365" spans="2:2">
      <c r="B37365" s="102"/>
    </row>
    <row r="37366" spans="2:2">
      <c r="B37366" s="102"/>
    </row>
    <row r="37367" spans="2:2">
      <c r="B37367" s="102"/>
    </row>
    <row r="37368" spans="2:2">
      <c r="B37368" s="102"/>
    </row>
    <row r="37369" spans="2:2">
      <c r="B37369" s="102"/>
    </row>
    <row r="37370" spans="2:2">
      <c r="B37370" s="102"/>
    </row>
    <row r="37371" spans="2:2">
      <c r="B37371" s="102"/>
    </row>
    <row r="37372" spans="2:2">
      <c r="B37372" s="102"/>
    </row>
    <row r="37373" spans="2:2">
      <c r="B37373" s="102"/>
    </row>
    <row r="37374" spans="2:2">
      <c r="B37374" s="102"/>
    </row>
    <row r="37375" spans="2:2">
      <c r="B37375" s="102"/>
    </row>
    <row r="37376" spans="2:2">
      <c r="B37376" s="102"/>
    </row>
    <row r="37377" spans="2:2">
      <c r="B37377" s="102"/>
    </row>
    <row r="37378" spans="2:2">
      <c r="B37378" s="102"/>
    </row>
    <row r="37379" spans="2:2">
      <c r="B37379" s="102"/>
    </row>
    <row r="37380" spans="2:2">
      <c r="B37380" s="102"/>
    </row>
    <row r="37381" spans="2:2">
      <c r="B37381" s="102"/>
    </row>
    <row r="37382" spans="2:2">
      <c r="B37382" s="102"/>
    </row>
    <row r="37383" spans="2:2">
      <c r="B37383" s="102"/>
    </row>
    <row r="37384" spans="2:2">
      <c r="B37384" s="102"/>
    </row>
    <row r="37385" spans="2:2">
      <c r="B37385" s="102"/>
    </row>
    <row r="37386" spans="2:2">
      <c r="B37386" s="102"/>
    </row>
    <row r="37387" spans="2:2">
      <c r="B37387" s="102"/>
    </row>
    <row r="37388" spans="2:2">
      <c r="B37388" s="102"/>
    </row>
    <row r="37389" spans="2:2">
      <c r="B37389" s="102"/>
    </row>
    <row r="37390" spans="2:2">
      <c r="B37390" s="102"/>
    </row>
    <row r="37391" spans="2:2">
      <c r="B37391" s="102"/>
    </row>
    <row r="37392" spans="2:2">
      <c r="B37392" s="102"/>
    </row>
    <row r="37393" spans="2:2">
      <c r="B37393" s="102"/>
    </row>
    <row r="37394" spans="2:2">
      <c r="B37394" s="102"/>
    </row>
    <row r="37395" spans="2:2">
      <c r="B37395" s="102"/>
    </row>
    <row r="37396" spans="2:2">
      <c r="B37396" s="102"/>
    </row>
    <row r="37397" spans="2:2">
      <c r="B37397" s="102"/>
    </row>
    <row r="37398" spans="2:2">
      <c r="B37398" s="102"/>
    </row>
    <row r="37399" spans="2:2">
      <c r="B37399" s="102"/>
    </row>
    <row r="37400" spans="2:2">
      <c r="B37400" s="102"/>
    </row>
    <row r="37401" spans="2:2">
      <c r="B37401" s="102"/>
    </row>
    <row r="37402" spans="2:2">
      <c r="B37402" s="102"/>
    </row>
    <row r="37403" spans="2:2">
      <c r="B37403" s="102"/>
    </row>
    <row r="37404" spans="2:2">
      <c r="B37404" s="102"/>
    </row>
    <row r="37405" spans="2:2">
      <c r="B37405" s="102"/>
    </row>
    <row r="37406" spans="2:2">
      <c r="B37406" s="102"/>
    </row>
    <row r="37407" spans="2:2">
      <c r="B37407" s="102"/>
    </row>
    <row r="37408" spans="2:2">
      <c r="B37408" s="102"/>
    </row>
    <row r="37409" spans="2:2">
      <c r="B37409" s="102"/>
    </row>
    <row r="37410" spans="2:2">
      <c r="B37410" s="102"/>
    </row>
    <row r="37411" spans="2:2">
      <c r="B37411" s="102"/>
    </row>
    <row r="37412" spans="2:2">
      <c r="B37412" s="102"/>
    </row>
    <row r="37413" spans="2:2">
      <c r="B37413" s="102"/>
    </row>
    <row r="37414" spans="2:2">
      <c r="B37414" s="102"/>
    </row>
    <row r="37415" spans="2:2">
      <c r="B37415" s="102"/>
    </row>
    <row r="37416" spans="2:2">
      <c r="B37416" s="102"/>
    </row>
    <row r="37417" spans="2:2">
      <c r="B37417" s="102"/>
    </row>
    <row r="37418" spans="2:2">
      <c r="B37418" s="102"/>
    </row>
    <row r="37419" spans="2:2">
      <c r="B37419" s="102"/>
    </row>
    <row r="37420" spans="2:2">
      <c r="B37420" s="102"/>
    </row>
    <row r="37421" spans="2:2">
      <c r="B37421" s="102"/>
    </row>
    <row r="37422" spans="2:2">
      <c r="B37422" s="102"/>
    </row>
    <row r="37423" spans="2:2">
      <c r="B37423" s="102"/>
    </row>
    <row r="37424" spans="2:2">
      <c r="B37424" s="102"/>
    </row>
    <row r="37425" spans="2:2">
      <c r="B37425" s="102"/>
    </row>
    <row r="37426" spans="2:2">
      <c r="B37426" s="102"/>
    </row>
    <row r="37427" spans="2:2">
      <c r="B37427" s="102"/>
    </row>
    <row r="37428" spans="2:2">
      <c r="B37428" s="102"/>
    </row>
    <row r="37429" spans="2:2">
      <c r="B37429" s="102"/>
    </row>
    <row r="37430" spans="2:2">
      <c r="B37430" s="102"/>
    </row>
    <row r="37431" spans="2:2">
      <c r="B37431" s="102"/>
    </row>
    <row r="37432" spans="2:2">
      <c r="B37432" s="102"/>
    </row>
    <row r="37433" spans="2:2">
      <c r="B37433" s="102"/>
    </row>
    <row r="37434" spans="2:2">
      <c r="B37434" s="102"/>
    </row>
    <row r="37435" spans="2:2">
      <c r="B37435" s="102"/>
    </row>
    <row r="37436" spans="2:2">
      <c r="B37436" s="102"/>
    </row>
    <row r="37437" spans="2:2">
      <c r="B37437" s="102"/>
    </row>
    <row r="37438" spans="2:2">
      <c r="B37438" s="102"/>
    </row>
    <row r="37439" spans="2:2">
      <c r="B37439" s="102"/>
    </row>
    <row r="37440" spans="2:2">
      <c r="B37440" s="102"/>
    </row>
    <row r="37441" spans="2:2">
      <c r="B37441" s="102"/>
    </row>
    <row r="37442" spans="2:2">
      <c r="B37442" s="102"/>
    </row>
    <row r="37443" spans="2:2">
      <c r="B37443" s="102"/>
    </row>
    <row r="37444" spans="2:2">
      <c r="B37444" s="102"/>
    </row>
    <row r="37445" spans="2:2">
      <c r="B37445" s="102"/>
    </row>
    <row r="37446" spans="2:2">
      <c r="B37446" s="102"/>
    </row>
    <row r="37447" spans="2:2">
      <c r="B37447" s="102"/>
    </row>
    <row r="37448" spans="2:2">
      <c r="B37448" s="102"/>
    </row>
    <row r="37449" spans="2:2">
      <c r="B37449" s="102"/>
    </row>
    <row r="37450" spans="2:2">
      <c r="B37450" s="102"/>
    </row>
    <row r="37451" spans="2:2">
      <c r="B37451" s="102"/>
    </row>
    <row r="37452" spans="2:2">
      <c r="B37452" s="102"/>
    </row>
    <row r="37453" spans="2:2">
      <c r="B37453" s="102"/>
    </row>
    <row r="37454" spans="2:2">
      <c r="B37454" s="102"/>
    </row>
    <row r="37455" spans="2:2">
      <c r="B37455" s="102"/>
    </row>
    <row r="37456" spans="2:2">
      <c r="B37456" s="102"/>
    </row>
    <row r="37457" spans="2:2">
      <c r="B37457" s="102"/>
    </row>
    <row r="37458" spans="2:2">
      <c r="B37458" s="102"/>
    </row>
    <row r="37459" spans="2:2">
      <c r="B37459" s="102"/>
    </row>
    <row r="37460" spans="2:2">
      <c r="B37460" s="102"/>
    </row>
    <row r="37461" spans="2:2">
      <c r="B37461" s="102"/>
    </row>
    <row r="37462" spans="2:2">
      <c r="B37462" s="102"/>
    </row>
    <row r="37463" spans="2:2">
      <c r="B37463" s="102"/>
    </row>
    <row r="37464" spans="2:2">
      <c r="B37464" s="102"/>
    </row>
    <row r="37465" spans="2:2">
      <c r="B37465" s="102"/>
    </row>
    <row r="37466" spans="2:2">
      <c r="B37466" s="102"/>
    </row>
    <row r="37467" spans="2:2">
      <c r="B37467" s="102"/>
    </row>
    <row r="37468" spans="2:2">
      <c r="B37468" s="102"/>
    </row>
    <row r="37469" spans="2:2">
      <c r="B37469" s="102"/>
    </row>
    <row r="37470" spans="2:2">
      <c r="B37470" s="102"/>
    </row>
    <row r="37471" spans="2:2">
      <c r="B37471" s="102"/>
    </row>
    <row r="37472" spans="2:2">
      <c r="B37472" s="102"/>
    </row>
    <row r="37473" spans="2:2">
      <c r="B37473" s="102"/>
    </row>
    <row r="37474" spans="2:2">
      <c r="B37474" s="102"/>
    </row>
    <row r="37475" spans="2:2">
      <c r="B37475" s="102"/>
    </row>
    <row r="37476" spans="2:2">
      <c r="B37476" s="102"/>
    </row>
    <row r="37477" spans="2:2">
      <c r="B37477" s="102"/>
    </row>
    <row r="37478" spans="2:2">
      <c r="B37478" s="102"/>
    </row>
    <row r="37479" spans="2:2">
      <c r="B37479" s="102"/>
    </row>
    <row r="37480" spans="2:2">
      <c r="B37480" s="102"/>
    </row>
    <row r="37481" spans="2:2">
      <c r="B37481" s="102"/>
    </row>
    <row r="37482" spans="2:2">
      <c r="B37482" s="102"/>
    </row>
    <row r="37483" spans="2:2">
      <c r="B37483" s="102"/>
    </row>
    <row r="37484" spans="2:2">
      <c r="B37484" s="102"/>
    </row>
    <row r="37485" spans="2:2">
      <c r="B37485" s="102"/>
    </row>
    <row r="37486" spans="2:2">
      <c r="B37486" s="102"/>
    </row>
    <row r="37487" spans="2:2">
      <c r="B37487" s="102"/>
    </row>
    <row r="37488" spans="2:2">
      <c r="B37488" s="102"/>
    </row>
    <row r="37489" spans="2:2">
      <c r="B37489" s="102"/>
    </row>
    <row r="37490" spans="2:2">
      <c r="B37490" s="102"/>
    </row>
    <row r="37491" spans="2:2">
      <c r="B37491" s="102"/>
    </row>
    <row r="37492" spans="2:2">
      <c r="B37492" s="102"/>
    </row>
    <row r="37493" spans="2:2">
      <c r="B37493" s="102"/>
    </row>
    <row r="37494" spans="2:2">
      <c r="B37494" s="102"/>
    </row>
    <row r="37495" spans="2:2">
      <c r="B37495" s="102"/>
    </row>
    <row r="37496" spans="2:2">
      <c r="B37496" s="102"/>
    </row>
    <row r="37497" spans="2:2">
      <c r="B37497" s="102"/>
    </row>
    <row r="37498" spans="2:2">
      <c r="B37498" s="102"/>
    </row>
    <row r="37499" spans="2:2">
      <c r="B37499" s="102"/>
    </row>
    <row r="37500" spans="2:2">
      <c r="B37500" s="102"/>
    </row>
    <row r="37501" spans="2:2">
      <c r="B37501" s="102"/>
    </row>
    <row r="37502" spans="2:2">
      <c r="B37502" s="102"/>
    </row>
    <row r="37503" spans="2:2">
      <c r="B37503" s="102"/>
    </row>
    <row r="37504" spans="2:2">
      <c r="B37504" s="102"/>
    </row>
    <row r="37505" spans="2:2">
      <c r="B37505" s="102"/>
    </row>
    <row r="37506" spans="2:2">
      <c r="B37506" s="102"/>
    </row>
    <row r="37507" spans="2:2">
      <c r="B37507" s="102"/>
    </row>
    <row r="37508" spans="2:2">
      <c r="B37508" s="102"/>
    </row>
    <row r="37509" spans="2:2">
      <c r="B37509" s="102"/>
    </row>
    <row r="37510" spans="2:2">
      <c r="B37510" s="102"/>
    </row>
    <row r="37511" spans="2:2">
      <c r="B37511" s="102"/>
    </row>
    <row r="37512" spans="2:2">
      <c r="B37512" s="102"/>
    </row>
    <row r="37513" spans="2:2">
      <c r="B37513" s="102"/>
    </row>
    <row r="37514" spans="2:2">
      <c r="B37514" s="102"/>
    </row>
    <row r="37515" spans="2:2">
      <c r="B37515" s="102"/>
    </row>
    <row r="37516" spans="2:2">
      <c r="B37516" s="102"/>
    </row>
    <row r="37517" spans="2:2">
      <c r="B37517" s="102"/>
    </row>
    <row r="37518" spans="2:2">
      <c r="B37518" s="102"/>
    </row>
    <row r="37519" spans="2:2">
      <c r="B37519" s="102"/>
    </row>
    <row r="37520" spans="2:2">
      <c r="B37520" s="102"/>
    </row>
    <row r="37521" spans="2:2">
      <c r="B37521" s="102"/>
    </row>
    <row r="37522" spans="2:2">
      <c r="B37522" s="102"/>
    </row>
    <row r="37523" spans="2:2">
      <c r="B37523" s="102"/>
    </row>
    <row r="37524" spans="2:2">
      <c r="B37524" s="102"/>
    </row>
    <row r="37525" spans="2:2">
      <c r="B37525" s="102"/>
    </row>
    <row r="37526" spans="2:2">
      <c r="B37526" s="102"/>
    </row>
    <row r="37527" spans="2:2">
      <c r="B37527" s="102"/>
    </row>
    <row r="37528" spans="2:2">
      <c r="B37528" s="102"/>
    </row>
    <row r="37529" spans="2:2">
      <c r="B37529" s="102"/>
    </row>
    <row r="37530" spans="2:2">
      <c r="B37530" s="102"/>
    </row>
    <row r="37531" spans="2:2">
      <c r="B37531" s="102"/>
    </row>
    <row r="37532" spans="2:2">
      <c r="B37532" s="102"/>
    </row>
    <row r="37533" spans="2:2">
      <c r="B37533" s="102"/>
    </row>
    <row r="37534" spans="2:2">
      <c r="B37534" s="102"/>
    </row>
    <row r="37535" spans="2:2">
      <c r="B37535" s="102"/>
    </row>
    <row r="37536" spans="2:2">
      <c r="B37536" s="102"/>
    </row>
    <row r="37537" spans="2:2">
      <c r="B37537" s="102"/>
    </row>
    <row r="37538" spans="2:2">
      <c r="B37538" s="102"/>
    </row>
    <row r="37539" spans="2:2">
      <c r="B37539" s="102"/>
    </row>
    <row r="37540" spans="2:2">
      <c r="B37540" s="102"/>
    </row>
    <row r="37541" spans="2:2">
      <c r="B37541" s="102"/>
    </row>
    <row r="37542" spans="2:2">
      <c r="B37542" s="102"/>
    </row>
    <row r="37543" spans="2:2">
      <c r="B37543" s="102"/>
    </row>
    <row r="37544" spans="2:2">
      <c r="B37544" s="102"/>
    </row>
    <row r="37545" spans="2:2">
      <c r="B37545" s="102"/>
    </row>
    <row r="37546" spans="2:2">
      <c r="B37546" s="102"/>
    </row>
    <row r="37547" spans="2:2">
      <c r="B37547" s="102"/>
    </row>
    <row r="37548" spans="2:2">
      <c r="B37548" s="102"/>
    </row>
    <row r="37549" spans="2:2">
      <c r="B37549" s="102"/>
    </row>
    <row r="37550" spans="2:2">
      <c r="B37550" s="102"/>
    </row>
    <row r="37551" spans="2:2">
      <c r="B37551" s="102"/>
    </row>
    <row r="37552" spans="2:2">
      <c r="B37552" s="102"/>
    </row>
    <row r="37553" spans="2:2">
      <c r="B37553" s="102"/>
    </row>
    <row r="37554" spans="2:2">
      <c r="B37554" s="102"/>
    </row>
    <row r="37555" spans="2:2">
      <c r="B37555" s="102"/>
    </row>
    <row r="37556" spans="2:2">
      <c r="B37556" s="102"/>
    </row>
    <row r="37557" spans="2:2">
      <c r="B37557" s="102"/>
    </row>
    <row r="37558" spans="2:2">
      <c r="B37558" s="102"/>
    </row>
    <row r="37559" spans="2:2">
      <c r="B37559" s="102"/>
    </row>
    <row r="37560" spans="2:2">
      <c r="B37560" s="102"/>
    </row>
    <row r="37561" spans="2:2">
      <c r="B37561" s="102"/>
    </row>
    <row r="37562" spans="2:2">
      <c r="B37562" s="102"/>
    </row>
    <row r="37563" spans="2:2">
      <c r="B37563" s="102"/>
    </row>
    <row r="37564" spans="2:2">
      <c r="B37564" s="102"/>
    </row>
    <row r="37565" spans="2:2">
      <c r="B37565" s="102"/>
    </row>
    <row r="37566" spans="2:2">
      <c r="B37566" s="102"/>
    </row>
    <row r="37567" spans="2:2">
      <c r="B37567" s="102"/>
    </row>
    <row r="37568" spans="2:2">
      <c r="B37568" s="102"/>
    </row>
    <row r="37569" spans="2:2">
      <c r="B37569" s="102"/>
    </row>
    <row r="37570" spans="2:2">
      <c r="B37570" s="102"/>
    </row>
    <row r="37571" spans="2:2">
      <c r="B37571" s="102"/>
    </row>
    <row r="37572" spans="2:2">
      <c r="B37572" s="102"/>
    </row>
    <row r="37573" spans="2:2">
      <c r="B37573" s="102"/>
    </row>
    <row r="37574" spans="2:2">
      <c r="B37574" s="102"/>
    </row>
    <row r="37575" spans="2:2">
      <c r="B37575" s="102"/>
    </row>
    <row r="37576" spans="2:2">
      <c r="B37576" s="102"/>
    </row>
    <row r="37577" spans="2:2">
      <c r="B37577" s="102"/>
    </row>
    <row r="37578" spans="2:2">
      <c r="B37578" s="102"/>
    </row>
    <row r="37579" spans="2:2">
      <c r="B37579" s="102"/>
    </row>
    <row r="37580" spans="2:2">
      <c r="B37580" s="102"/>
    </row>
    <row r="37581" spans="2:2">
      <c r="B37581" s="102"/>
    </row>
    <row r="37582" spans="2:2">
      <c r="B37582" s="102"/>
    </row>
    <row r="37583" spans="2:2">
      <c r="B37583" s="102"/>
    </row>
    <row r="37584" spans="2:2">
      <c r="B37584" s="102"/>
    </row>
    <row r="37585" spans="2:2">
      <c r="B37585" s="102"/>
    </row>
    <row r="37586" spans="2:2">
      <c r="B37586" s="102"/>
    </row>
    <row r="37587" spans="2:2">
      <c r="B37587" s="102"/>
    </row>
    <row r="37588" spans="2:2">
      <c r="B37588" s="102"/>
    </row>
    <row r="37589" spans="2:2">
      <c r="B37589" s="102"/>
    </row>
    <row r="37590" spans="2:2">
      <c r="B37590" s="102"/>
    </row>
    <row r="37591" spans="2:2">
      <c r="B37591" s="102"/>
    </row>
    <row r="37592" spans="2:2">
      <c r="B37592" s="102"/>
    </row>
    <row r="37593" spans="2:2">
      <c r="B37593" s="102"/>
    </row>
    <row r="37594" spans="2:2">
      <c r="B37594" s="102"/>
    </row>
    <row r="37595" spans="2:2">
      <c r="B37595" s="102"/>
    </row>
    <row r="37596" spans="2:2">
      <c r="B37596" s="102"/>
    </row>
    <row r="37597" spans="2:2">
      <c r="B37597" s="102"/>
    </row>
    <row r="37598" spans="2:2">
      <c r="B37598" s="102"/>
    </row>
    <row r="37599" spans="2:2">
      <c r="B37599" s="102"/>
    </row>
    <row r="37600" spans="2:2">
      <c r="B37600" s="102"/>
    </row>
    <row r="37601" spans="2:2">
      <c r="B37601" s="102"/>
    </row>
    <row r="37602" spans="2:2">
      <c r="B37602" s="102"/>
    </row>
    <row r="37603" spans="2:2">
      <c r="B37603" s="102"/>
    </row>
    <row r="37604" spans="2:2">
      <c r="B37604" s="102"/>
    </row>
    <row r="37605" spans="2:2">
      <c r="B37605" s="102"/>
    </row>
    <row r="37606" spans="2:2">
      <c r="B37606" s="102"/>
    </row>
    <row r="37607" spans="2:2">
      <c r="B37607" s="102"/>
    </row>
    <row r="37608" spans="2:2">
      <c r="B37608" s="102"/>
    </row>
    <row r="37609" spans="2:2">
      <c r="B37609" s="102"/>
    </row>
    <row r="37610" spans="2:2">
      <c r="B37610" s="102"/>
    </row>
    <row r="37611" spans="2:2">
      <c r="B37611" s="102"/>
    </row>
    <row r="37612" spans="2:2">
      <c r="B37612" s="102"/>
    </row>
    <row r="37613" spans="2:2">
      <c r="B37613" s="102"/>
    </row>
    <row r="37614" spans="2:2">
      <c r="B37614" s="102"/>
    </row>
    <row r="37615" spans="2:2">
      <c r="B37615" s="102"/>
    </row>
    <row r="37616" spans="2:2">
      <c r="B37616" s="102"/>
    </row>
    <row r="37617" spans="2:2">
      <c r="B37617" s="102"/>
    </row>
    <row r="37618" spans="2:2">
      <c r="B37618" s="102"/>
    </row>
    <row r="37619" spans="2:2">
      <c r="B37619" s="102"/>
    </row>
    <row r="37620" spans="2:2">
      <c r="B37620" s="102"/>
    </row>
    <row r="37621" spans="2:2">
      <c r="B37621" s="102"/>
    </row>
    <row r="37622" spans="2:2">
      <c r="B37622" s="102"/>
    </row>
    <row r="37623" spans="2:2">
      <c r="B37623" s="102"/>
    </row>
    <row r="37624" spans="2:2">
      <c r="B37624" s="102"/>
    </row>
    <row r="37625" spans="2:2">
      <c r="B37625" s="102"/>
    </row>
    <row r="37626" spans="2:2">
      <c r="B37626" s="102"/>
    </row>
    <row r="37627" spans="2:2">
      <c r="B37627" s="102"/>
    </row>
    <row r="37628" spans="2:2">
      <c r="B37628" s="102"/>
    </row>
    <row r="37629" spans="2:2">
      <c r="B37629" s="102"/>
    </row>
    <row r="37630" spans="2:2">
      <c r="B37630" s="102"/>
    </row>
    <row r="37631" spans="2:2">
      <c r="B37631" s="102"/>
    </row>
    <row r="37632" spans="2:2">
      <c r="B37632" s="102"/>
    </row>
    <row r="37633" spans="2:2">
      <c r="B37633" s="102"/>
    </row>
    <row r="37634" spans="2:2">
      <c r="B37634" s="102"/>
    </row>
    <row r="37635" spans="2:2">
      <c r="B37635" s="102"/>
    </row>
    <row r="37636" spans="2:2">
      <c r="B37636" s="102"/>
    </row>
    <row r="37637" spans="2:2">
      <c r="B37637" s="102"/>
    </row>
    <row r="37638" spans="2:2">
      <c r="B37638" s="102"/>
    </row>
    <row r="37639" spans="2:2">
      <c r="B37639" s="102"/>
    </row>
    <row r="37640" spans="2:2">
      <c r="B37640" s="102"/>
    </row>
    <row r="37641" spans="2:2">
      <c r="B37641" s="102"/>
    </row>
    <row r="37642" spans="2:2">
      <c r="B37642" s="102"/>
    </row>
    <row r="37643" spans="2:2">
      <c r="B37643" s="102"/>
    </row>
    <row r="37644" spans="2:2">
      <c r="B37644" s="102"/>
    </row>
    <row r="37645" spans="2:2">
      <c r="B37645" s="102"/>
    </row>
    <row r="37646" spans="2:2">
      <c r="B37646" s="102"/>
    </row>
    <row r="37647" spans="2:2">
      <c r="B37647" s="102"/>
    </row>
    <row r="37648" spans="2:2">
      <c r="B37648" s="102"/>
    </row>
    <row r="37649" spans="2:2">
      <c r="B37649" s="102"/>
    </row>
    <row r="37650" spans="2:2">
      <c r="B37650" s="102"/>
    </row>
    <row r="37651" spans="2:2">
      <c r="B37651" s="102"/>
    </row>
    <row r="37652" spans="2:2">
      <c r="B37652" s="102"/>
    </row>
    <row r="37653" spans="2:2">
      <c r="B37653" s="102"/>
    </row>
    <row r="37654" spans="2:2">
      <c r="B37654" s="102"/>
    </row>
    <row r="37655" spans="2:2">
      <c r="B37655" s="102"/>
    </row>
    <row r="37656" spans="2:2">
      <c r="B37656" s="102"/>
    </row>
    <row r="37657" spans="2:2">
      <c r="B37657" s="102"/>
    </row>
    <row r="37658" spans="2:2">
      <c r="B37658" s="102"/>
    </row>
    <row r="37659" spans="2:2">
      <c r="B37659" s="102"/>
    </row>
    <row r="37660" spans="2:2">
      <c r="B37660" s="102"/>
    </row>
    <row r="37661" spans="2:2">
      <c r="B37661" s="102"/>
    </row>
    <row r="37662" spans="2:2">
      <c r="B37662" s="102"/>
    </row>
    <row r="37663" spans="2:2">
      <c r="B37663" s="102"/>
    </row>
    <row r="37664" spans="2:2">
      <c r="B37664" s="102"/>
    </row>
    <row r="37665" spans="2:2">
      <c r="B37665" s="102"/>
    </row>
    <row r="37666" spans="2:2">
      <c r="B37666" s="102"/>
    </row>
    <row r="37667" spans="2:2">
      <c r="B37667" s="102"/>
    </row>
    <row r="37668" spans="2:2">
      <c r="B37668" s="102"/>
    </row>
    <row r="37669" spans="2:2">
      <c r="B37669" s="102"/>
    </row>
    <row r="37670" spans="2:2">
      <c r="B37670" s="102"/>
    </row>
    <row r="37671" spans="2:2">
      <c r="B37671" s="102"/>
    </row>
    <row r="37672" spans="2:2">
      <c r="B37672" s="102"/>
    </row>
    <row r="37673" spans="2:2">
      <c r="B37673" s="102"/>
    </row>
    <row r="37674" spans="2:2">
      <c r="B37674" s="102"/>
    </row>
    <row r="37675" spans="2:2">
      <c r="B37675" s="102"/>
    </row>
    <row r="37676" spans="2:2">
      <c r="B37676" s="102"/>
    </row>
    <row r="37677" spans="2:2">
      <c r="B37677" s="102"/>
    </row>
    <row r="37678" spans="2:2">
      <c r="B37678" s="102"/>
    </row>
    <row r="37679" spans="2:2">
      <c r="B37679" s="102"/>
    </row>
    <row r="37680" spans="2:2">
      <c r="B37680" s="102"/>
    </row>
    <row r="37681" spans="2:2">
      <c r="B37681" s="102"/>
    </row>
    <row r="37682" spans="2:2">
      <c r="B37682" s="102"/>
    </row>
    <row r="37683" spans="2:2">
      <c r="B37683" s="102"/>
    </row>
    <row r="37684" spans="2:2">
      <c r="B37684" s="102"/>
    </row>
    <row r="37685" spans="2:2">
      <c r="B37685" s="102"/>
    </row>
    <row r="37686" spans="2:2">
      <c r="B37686" s="102"/>
    </row>
    <row r="37687" spans="2:2">
      <c r="B37687" s="102"/>
    </row>
    <row r="37688" spans="2:2">
      <c r="B37688" s="102"/>
    </row>
    <row r="37689" spans="2:2">
      <c r="B37689" s="102"/>
    </row>
    <row r="37690" spans="2:2">
      <c r="B37690" s="102"/>
    </row>
    <row r="37691" spans="2:2">
      <c r="B37691" s="102"/>
    </row>
    <row r="37692" spans="2:2">
      <c r="B37692" s="102"/>
    </row>
    <row r="37693" spans="2:2">
      <c r="B37693" s="102"/>
    </row>
    <row r="37694" spans="2:2">
      <c r="B37694" s="102"/>
    </row>
    <row r="37695" spans="2:2">
      <c r="B37695" s="102"/>
    </row>
    <row r="37696" spans="2:2">
      <c r="B37696" s="102"/>
    </row>
    <row r="37697" spans="2:2">
      <c r="B37697" s="102"/>
    </row>
    <row r="37698" spans="2:2">
      <c r="B37698" s="102"/>
    </row>
    <row r="37699" spans="2:2">
      <c r="B37699" s="102"/>
    </row>
    <row r="37700" spans="2:2">
      <c r="B37700" s="102"/>
    </row>
    <row r="37701" spans="2:2">
      <c r="B37701" s="102"/>
    </row>
    <row r="37702" spans="2:2">
      <c r="B37702" s="102"/>
    </row>
    <row r="37703" spans="2:2">
      <c r="B37703" s="102"/>
    </row>
    <row r="37704" spans="2:2">
      <c r="B37704" s="102"/>
    </row>
    <row r="37705" spans="2:2">
      <c r="B37705" s="102"/>
    </row>
    <row r="37706" spans="2:2">
      <c r="B37706" s="102"/>
    </row>
    <row r="37707" spans="2:2">
      <c r="B37707" s="102"/>
    </row>
    <row r="37708" spans="2:2">
      <c r="B37708" s="102"/>
    </row>
    <row r="37709" spans="2:2">
      <c r="B37709" s="102"/>
    </row>
    <row r="37710" spans="2:2">
      <c r="B37710" s="102"/>
    </row>
    <row r="37711" spans="2:2">
      <c r="B37711" s="102"/>
    </row>
    <row r="37712" spans="2:2">
      <c r="B37712" s="102"/>
    </row>
    <row r="37713" spans="2:2">
      <c r="B37713" s="102"/>
    </row>
    <row r="37714" spans="2:2">
      <c r="B37714" s="102"/>
    </row>
    <row r="37715" spans="2:2">
      <c r="B37715" s="102"/>
    </row>
    <row r="37716" spans="2:2">
      <c r="B37716" s="102"/>
    </row>
    <row r="37717" spans="2:2">
      <c r="B37717" s="102"/>
    </row>
    <row r="37718" spans="2:2">
      <c r="B37718" s="102"/>
    </row>
    <row r="37719" spans="2:2">
      <c r="B37719" s="102"/>
    </row>
    <row r="37720" spans="2:2">
      <c r="B37720" s="102"/>
    </row>
    <row r="37721" spans="2:2">
      <c r="B37721" s="102"/>
    </row>
    <row r="37722" spans="2:2">
      <c r="B37722" s="102"/>
    </row>
    <row r="37723" spans="2:2">
      <c r="B37723" s="102"/>
    </row>
    <row r="37724" spans="2:2">
      <c r="B37724" s="102"/>
    </row>
    <row r="37725" spans="2:2">
      <c r="B37725" s="102"/>
    </row>
    <row r="37726" spans="2:2">
      <c r="B37726" s="102"/>
    </row>
    <row r="37727" spans="2:2">
      <c r="B37727" s="102"/>
    </row>
    <row r="37728" spans="2:2">
      <c r="B37728" s="102"/>
    </row>
    <row r="37729" spans="2:2">
      <c r="B37729" s="102"/>
    </row>
    <row r="37730" spans="2:2">
      <c r="B37730" s="102"/>
    </row>
    <row r="37731" spans="2:2">
      <c r="B37731" s="102"/>
    </row>
    <row r="37732" spans="2:2">
      <c r="B37732" s="102"/>
    </row>
    <row r="37733" spans="2:2">
      <c r="B37733" s="102"/>
    </row>
    <row r="37734" spans="2:2">
      <c r="B37734" s="102"/>
    </row>
    <row r="37735" spans="2:2">
      <c r="B37735" s="102"/>
    </row>
    <row r="37736" spans="2:2">
      <c r="B37736" s="102"/>
    </row>
    <row r="37737" spans="2:2">
      <c r="B37737" s="102"/>
    </row>
    <row r="37738" spans="2:2">
      <c r="B37738" s="102"/>
    </row>
    <row r="37739" spans="2:2">
      <c r="B37739" s="102"/>
    </row>
    <row r="37740" spans="2:2">
      <c r="B37740" s="102"/>
    </row>
    <row r="37741" spans="2:2">
      <c r="B37741" s="102"/>
    </row>
    <row r="37742" spans="2:2">
      <c r="B37742" s="102"/>
    </row>
    <row r="37743" spans="2:2">
      <c r="B37743" s="102"/>
    </row>
    <row r="37744" spans="2:2">
      <c r="B37744" s="102"/>
    </row>
    <row r="37745" spans="2:2">
      <c r="B37745" s="102"/>
    </row>
    <row r="37746" spans="2:2">
      <c r="B37746" s="102"/>
    </row>
    <row r="37747" spans="2:2">
      <c r="B37747" s="102"/>
    </row>
    <row r="37748" spans="2:2">
      <c r="B37748" s="102"/>
    </row>
    <row r="37749" spans="2:2">
      <c r="B37749" s="102"/>
    </row>
    <row r="37750" spans="2:2">
      <c r="B37750" s="102"/>
    </row>
    <row r="37751" spans="2:2">
      <c r="B37751" s="102"/>
    </row>
    <row r="37752" spans="2:2">
      <c r="B37752" s="102"/>
    </row>
    <row r="37753" spans="2:2">
      <c r="B37753" s="102"/>
    </row>
    <row r="37754" spans="2:2">
      <c r="B37754" s="102"/>
    </row>
    <row r="37755" spans="2:2">
      <c r="B37755" s="102"/>
    </row>
    <row r="37756" spans="2:2">
      <c r="B37756" s="102"/>
    </row>
    <row r="37757" spans="2:2">
      <c r="B37757" s="102"/>
    </row>
    <row r="37758" spans="2:2">
      <c r="B37758" s="102"/>
    </row>
    <row r="37759" spans="2:2">
      <c r="B37759" s="102"/>
    </row>
    <row r="37760" spans="2:2">
      <c r="B37760" s="102"/>
    </row>
    <row r="37761" spans="2:2">
      <c r="B37761" s="102"/>
    </row>
    <row r="37762" spans="2:2">
      <c r="B37762" s="102"/>
    </row>
    <row r="37763" spans="2:2">
      <c r="B37763" s="102"/>
    </row>
    <row r="37764" spans="2:2">
      <c r="B37764" s="102"/>
    </row>
    <row r="37765" spans="2:2">
      <c r="B37765" s="102"/>
    </row>
    <row r="37766" spans="2:2">
      <c r="B37766" s="102"/>
    </row>
    <row r="37767" spans="2:2">
      <c r="B37767" s="102"/>
    </row>
    <row r="37768" spans="2:2">
      <c r="B37768" s="102"/>
    </row>
    <row r="37769" spans="2:2">
      <c r="B37769" s="102"/>
    </row>
    <row r="37770" spans="2:2">
      <c r="B37770" s="102"/>
    </row>
    <row r="37771" spans="2:2">
      <c r="B37771" s="102"/>
    </row>
    <row r="37772" spans="2:2">
      <c r="B37772" s="102"/>
    </row>
    <row r="37773" spans="2:2">
      <c r="B37773" s="102"/>
    </row>
    <row r="37774" spans="2:2">
      <c r="B37774" s="102"/>
    </row>
    <row r="37775" spans="2:2">
      <c r="B37775" s="102"/>
    </row>
    <row r="37776" spans="2:2">
      <c r="B37776" s="102"/>
    </row>
    <row r="37777" spans="2:2">
      <c r="B37777" s="102"/>
    </row>
    <row r="37778" spans="2:2">
      <c r="B37778" s="102"/>
    </row>
    <row r="37779" spans="2:2">
      <c r="B37779" s="102"/>
    </row>
    <row r="37780" spans="2:2">
      <c r="B37780" s="102"/>
    </row>
    <row r="37781" spans="2:2">
      <c r="B37781" s="102"/>
    </row>
    <row r="37782" spans="2:2">
      <c r="B37782" s="102"/>
    </row>
    <row r="37783" spans="2:2">
      <c r="B37783" s="102"/>
    </row>
    <row r="37784" spans="2:2">
      <c r="B37784" s="102"/>
    </row>
    <row r="37785" spans="2:2">
      <c r="B37785" s="102"/>
    </row>
    <row r="37786" spans="2:2">
      <c r="B37786" s="102"/>
    </row>
    <row r="37787" spans="2:2">
      <c r="B37787" s="102"/>
    </row>
    <row r="37788" spans="2:2">
      <c r="B37788" s="102"/>
    </row>
    <row r="37789" spans="2:2">
      <c r="B37789" s="102"/>
    </row>
    <row r="37790" spans="2:2">
      <c r="B37790" s="102"/>
    </row>
    <row r="37791" spans="2:2">
      <c r="B37791" s="102"/>
    </row>
    <row r="37792" spans="2:2">
      <c r="B37792" s="102"/>
    </row>
    <row r="37793" spans="2:2">
      <c r="B37793" s="102"/>
    </row>
    <row r="37794" spans="2:2">
      <c r="B37794" s="102"/>
    </row>
    <row r="37795" spans="2:2">
      <c r="B37795" s="102"/>
    </row>
    <row r="37796" spans="2:2">
      <c r="B37796" s="102"/>
    </row>
    <row r="37797" spans="2:2">
      <c r="B37797" s="102"/>
    </row>
    <row r="37798" spans="2:2">
      <c r="B37798" s="102"/>
    </row>
    <row r="37799" spans="2:2">
      <c r="B37799" s="102"/>
    </row>
    <row r="37800" spans="2:2">
      <c r="B37800" s="102"/>
    </row>
    <row r="37801" spans="2:2">
      <c r="B37801" s="102"/>
    </row>
    <row r="37802" spans="2:2">
      <c r="B37802" s="102"/>
    </row>
    <row r="37803" spans="2:2">
      <c r="B37803" s="102"/>
    </row>
    <row r="37804" spans="2:2">
      <c r="B37804" s="102"/>
    </row>
    <row r="37805" spans="2:2">
      <c r="B37805" s="102"/>
    </row>
    <row r="37806" spans="2:2">
      <c r="B37806" s="102"/>
    </row>
    <row r="37807" spans="2:2">
      <c r="B37807" s="102"/>
    </row>
    <row r="37808" spans="2:2">
      <c r="B37808" s="102"/>
    </row>
    <row r="37809" spans="2:2">
      <c r="B37809" s="102"/>
    </row>
    <row r="37810" spans="2:2">
      <c r="B37810" s="102"/>
    </row>
    <row r="37811" spans="2:2">
      <c r="B37811" s="102"/>
    </row>
    <row r="37812" spans="2:2">
      <c r="B37812" s="102"/>
    </row>
    <row r="37813" spans="2:2">
      <c r="B37813" s="102"/>
    </row>
    <row r="37814" spans="2:2">
      <c r="B37814" s="102"/>
    </row>
    <row r="37815" spans="2:2">
      <c r="B37815" s="102"/>
    </row>
    <row r="37816" spans="2:2">
      <c r="B37816" s="102"/>
    </row>
    <row r="37817" spans="2:2">
      <c r="B37817" s="102"/>
    </row>
    <row r="37818" spans="2:2">
      <c r="B37818" s="102"/>
    </row>
    <row r="37819" spans="2:2">
      <c r="B37819" s="102"/>
    </row>
    <row r="37820" spans="2:2">
      <c r="B37820" s="102"/>
    </row>
    <row r="37821" spans="2:2">
      <c r="B37821" s="102"/>
    </row>
    <row r="37822" spans="2:2">
      <c r="B37822" s="102"/>
    </row>
    <row r="37823" spans="2:2">
      <c r="B37823" s="102"/>
    </row>
    <row r="37824" spans="2:2">
      <c r="B37824" s="102"/>
    </row>
    <row r="37825" spans="2:2">
      <c r="B37825" s="102"/>
    </row>
    <row r="37826" spans="2:2">
      <c r="B37826" s="102"/>
    </row>
    <row r="37827" spans="2:2">
      <c r="B37827" s="102"/>
    </row>
    <row r="37828" spans="2:2">
      <c r="B37828" s="102"/>
    </row>
    <row r="37829" spans="2:2">
      <c r="B37829" s="102"/>
    </row>
    <row r="37830" spans="2:2">
      <c r="B37830" s="102"/>
    </row>
    <row r="37831" spans="2:2">
      <c r="B37831" s="102"/>
    </row>
    <row r="37832" spans="2:2">
      <c r="B37832" s="102"/>
    </row>
    <row r="37833" spans="2:2">
      <c r="B37833" s="102"/>
    </row>
    <row r="37834" spans="2:2">
      <c r="B37834" s="102"/>
    </row>
    <row r="37835" spans="2:2">
      <c r="B37835" s="102"/>
    </row>
    <row r="37836" spans="2:2">
      <c r="B37836" s="102"/>
    </row>
    <row r="37837" spans="2:2">
      <c r="B37837" s="102"/>
    </row>
    <row r="37838" spans="2:2">
      <c r="B37838" s="102"/>
    </row>
    <row r="37839" spans="2:2">
      <c r="B37839" s="102"/>
    </row>
    <row r="37840" spans="2:2">
      <c r="B37840" s="102"/>
    </row>
    <row r="37841" spans="2:2">
      <c r="B37841" s="102"/>
    </row>
    <row r="37842" spans="2:2">
      <c r="B37842" s="102"/>
    </row>
    <row r="37843" spans="2:2">
      <c r="B37843" s="102"/>
    </row>
    <row r="37844" spans="2:2">
      <c r="B37844" s="102"/>
    </row>
    <row r="37845" spans="2:2">
      <c r="B37845" s="102"/>
    </row>
    <row r="37846" spans="2:2">
      <c r="B37846" s="102"/>
    </row>
    <row r="37847" spans="2:2">
      <c r="B37847" s="102"/>
    </row>
    <row r="37848" spans="2:2">
      <c r="B37848" s="102"/>
    </row>
    <row r="37849" spans="2:2">
      <c r="B37849" s="102"/>
    </row>
    <row r="37850" spans="2:2">
      <c r="B37850" s="102"/>
    </row>
    <row r="37851" spans="2:2">
      <c r="B37851" s="102"/>
    </row>
    <row r="37852" spans="2:2">
      <c r="B37852" s="102"/>
    </row>
    <row r="37853" spans="2:2">
      <c r="B37853" s="102"/>
    </row>
    <row r="37854" spans="2:2">
      <c r="B37854" s="102"/>
    </row>
    <row r="37855" spans="2:2">
      <c r="B37855" s="102"/>
    </row>
    <row r="37856" spans="2:2">
      <c r="B37856" s="102"/>
    </row>
    <row r="37857" spans="2:2">
      <c r="B37857" s="102"/>
    </row>
    <row r="37858" spans="2:2">
      <c r="B37858" s="102"/>
    </row>
    <row r="37859" spans="2:2">
      <c r="B37859" s="102"/>
    </row>
    <row r="37860" spans="2:2">
      <c r="B37860" s="102"/>
    </row>
    <row r="37861" spans="2:2">
      <c r="B37861" s="102"/>
    </row>
    <row r="37862" spans="2:2">
      <c r="B37862" s="102"/>
    </row>
    <row r="37863" spans="2:2">
      <c r="B37863" s="102"/>
    </row>
    <row r="37864" spans="2:2">
      <c r="B37864" s="102"/>
    </row>
    <row r="37865" spans="2:2">
      <c r="B37865" s="102"/>
    </row>
    <row r="37866" spans="2:2">
      <c r="B37866" s="102"/>
    </row>
    <row r="37867" spans="2:2">
      <c r="B37867" s="102"/>
    </row>
    <row r="37868" spans="2:2">
      <c r="B37868" s="102"/>
    </row>
    <row r="37869" spans="2:2">
      <c r="B37869" s="102"/>
    </row>
    <row r="37870" spans="2:2">
      <c r="B37870" s="102"/>
    </row>
    <row r="37871" spans="2:2">
      <c r="B37871" s="102"/>
    </row>
    <row r="37872" spans="2:2">
      <c r="B37872" s="102"/>
    </row>
    <row r="37873" spans="2:2">
      <c r="B37873" s="102"/>
    </row>
    <row r="37874" spans="2:2">
      <c r="B37874" s="102"/>
    </row>
    <row r="37875" spans="2:2">
      <c r="B37875" s="102"/>
    </row>
    <row r="37876" spans="2:2">
      <c r="B37876" s="102"/>
    </row>
    <row r="37877" spans="2:2">
      <c r="B37877" s="102"/>
    </row>
    <row r="37878" spans="2:2">
      <c r="B37878" s="102"/>
    </row>
    <row r="37879" spans="2:2">
      <c r="B37879" s="102"/>
    </row>
    <row r="37880" spans="2:2">
      <c r="B37880" s="102"/>
    </row>
    <row r="37881" spans="2:2">
      <c r="B37881" s="102"/>
    </row>
    <row r="37882" spans="2:2">
      <c r="B37882" s="102"/>
    </row>
    <row r="37883" spans="2:2">
      <c r="B37883" s="102"/>
    </row>
    <row r="37884" spans="2:2">
      <c r="B37884" s="102"/>
    </row>
    <row r="37885" spans="2:2">
      <c r="B37885" s="102"/>
    </row>
    <row r="37886" spans="2:2">
      <c r="B37886" s="102"/>
    </row>
    <row r="37887" spans="2:2">
      <c r="B37887" s="102"/>
    </row>
    <row r="37888" spans="2:2">
      <c r="B37888" s="102"/>
    </row>
    <row r="37889" spans="2:2">
      <c r="B37889" s="102"/>
    </row>
    <row r="37890" spans="2:2">
      <c r="B37890" s="102"/>
    </row>
    <row r="37891" spans="2:2">
      <c r="B37891" s="102"/>
    </row>
    <row r="37892" spans="2:2">
      <c r="B37892" s="102"/>
    </row>
    <row r="37893" spans="2:2">
      <c r="B37893" s="102"/>
    </row>
    <row r="37894" spans="2:2">
      <c r="B37894" s="102"/>
    </row>
    <row r="37895" spans="2:2">
      <c r="B37895" s="102"/>
    </row>
    <row r="37896" spans="2:2">
      <c r="B37896" s="102"/>
    </row>
    <row r="37897" spans="2:2">
      <c r="B37897" s="102"/>
    </row>
    <row r="37898" spans="2:2">
      <c r="B37898" s="102"/>
    </row>
    <row r="37899" spans="2:2">
      <c r="B37899" s="102"/>
    </row>
    <row r="37900" spans="2:2">
      <c r="B37900" s="102"/>
    </row>
    <row r="37901" spans="2:2">
      <c r="B37901" s="102"/>
    </row>
    <row r="37902" spans="2:2">
      <c r="B37902" s="102"/>
    </row>
    <row r="37903" spans="2:2">
      <c r="B37903" s="102"/>
    </row>
    <row r="37904" spans="2:2">
      <c r="B37904" s="102"/>
    </row>
    <row r="37905" spans="2:2">
      <c r="B37905" s="102"/>
    </row>
    <row r="37906" spans="2:2">
      <c r="B37906" s="102"/>
    </row>
    <row r="37907" spans="2:2">
      <c r="B37907" s="102"/>
    </row>
    <row r="37908" spans="2:2">
      <c r="B37908" s="102"/>
    </row>
    <row r="37909" spans="2:2">
      <c r="B37909" s="102"/>
    </row>
    <row r="37910" spans="2:2">
      <c r="B37910" s="102"/>
    </row>
    <row r="37911" spans="2:2">
      <c r="B37911" s="102"/>
    </row>
    <row r="37912" spans="2:2">
      <c r="B37912" s="102"/>
    </row>
    <row r="37913" spans="2:2">
      <c r="B37913" s="102"/>
    </row>
    <row r="37914" spans="2:2">
      <c r="B37914" s="102"/>
    </row>
    <row r="37915" spans="2:2">
      <c r="B37915" s="102"/>
    </row>
    <row r="37916" spans="2:2">
      <c r="B37916" s="102"/>
    </row>
    <row r="37917" spans="2:2">
      <c r="B37917" s="102"/>
    </row>
    <row r="37918" spans="2:2">
      <c r="B37918" s="102"/>
    </row>
    <row r="37919" spans="2:2">
      <c r="B37919" s="102"/>
    </row>
    <row r="37920" spans="2:2">
      <c r="B37920" s="102"/>
    </row>
    <row r="37921" spans="2:2">
      <c r="B37921" s="102"/>
    </row>
    <row r="37922" spans="2:2">
      <c r="B37922" s="102"/>
    </row>
    <row r="37923" spans="2:2">
      <c r="B37923" s="102"/>
    </row>
    <row r="37924" spans="2:2">
      <c r="B37924" s="102"/>
    </row>
    <row r="37925" spans="2:2">
      <c r="B37925" s="102"/>
    </row>
    <row r="37926" spans="2:2">
      <c r="B37926" s="102"/>
    </row>
    <row r="37927" spans="2:2">
      <c r="B37927" s="102"/>
    </row>
    <row r="37928" spans="2:2">
      <c r="B37928" s="102"/>
    </row>
    <row r="37929" spans="2:2">
      <c r="B37929" s="102"/>
    </row>
    <row r="37930" spans="2:2">
      <c r="B37930" s="102"/>
    </row>
    <row r="37931" spans="2:2">
      <c r="B37931" s="102"/>
    </row>
    <row r="37932" spans="2:2">
      <c r="B37932" s="102"/>
    </row>
    <row r="37933" spans="2:2">
      <c r="B37933" s="102"/>
    </row>
    <row r="37934" spans="2:2">
      <c r="B37934" s="102"/>
    </row>
    <row r="37935" spans="2:2">
      <c r="B37935" s="102"/>
    </row>
    <row r="37936" spans="2:2">
      <c r="B37936" s="102"/>
    </row>
    <row r="37937" spans="2:2">
      <c r="B37937" s="102"/>
    </row>
    <row r="37938" spans="2:2">
      <c r="B37938" s="102"/>
    </row>
    <row r="37939" spans="2:2">
      <c r="B37939" s="102"/>
    </row>
    <row r="37940" spans="2:2">
      <c r="B37940" s="102"/>
    </row>
    <row r="37941" spans="2:2">
      <c r="B37941" s="102"/>
    </row>
    <row r="37942" spans="2:2">
      <c r="B37942" s="102"/>
    </row>
    <row r="37943" spans="2:2">
      <c r="B37943" s="102"/>
    </row>
    <row r="37944" spans="2:2">
      <c r="B37944" s="102"/>
    </row>
    <row r="37945" spans="2:2">
      <c r="B37945" s="102"/>
    </row>
    <row r="37946" spans="2:2">
      <c r="B37946" s="102"/>
    </row>
    <row r="37947" spans="2:2">
      <c r="B37947" s="102"/>
    </row>
    <row r="37948" spans="2:2">
      <c r="B37948" s="102"/>
    </row>
    <row r="37949" spans="2:2">
      <c r="B37949" s="102"/>
    </row>
    <row r="37950" spans="2:2">
      <c r="B37950" s="102"/>
    </row>
    <row r="37951" spans="2:2">
      <c r="B37951" s="102"/>
    </row>
    <row r="37952" spans="2:2">
      <c r="B37952" s="102"/>
    </row>
    <row r="37953" spans="2:2">
      <c r="B37953" s="102"/>
    </row>
    <row r="37954" spans="2:2">
      <c r="B37954" s="102"/>
    </row>
    <row r="37955" spans="2:2">
      <c r="B37955" s="102"/>
    </row>
    <row r="37956" spans="2:2">
      <c r="B37956" s="102"/>
    </row>
    <row r="37957" spans="2:2">
      <c r="B37957" s="102"/>
    </row>
    <row r="37958" spans="2:2">
      <c r="B37958" s="102"/>
    </row>
    <row r="37959" spans="2:2">
      <c r="B37959" s="102"/>
    </row>
    <row r="37960" spans="2:2">
      <c r="B37960" s="102"/>
    </row>
    <row r="37961" spans="2:2">
      <c r="B37961" s="102"/>
    </row>
    <row r="37962" spans="2:2">
      <c r="B37962" s="102"/>
    </row>
    <row r="37963" spans="2:2">
      <c r="B37963" s="102"/>
    </row>
    <row r="37964" spans="2:2">
      <c r="B37964" s="102"/>
    </row>
    <row r="37965" spans="2:2">
      <c r="B37965" s="102"/>
    </row>
    <row r="37966" spans="2:2">
      <c r="B37966" s="102"/>
    </row>
    <row r="37967" spans="2:2">
      <c r="B37967" s="102"/>
    </row>
    <row r="37968" spans="2:2">
      <c r="B37968" s="102"/>
    </row>
    <row r="37969" spans="2:2">
      <c r="B37969" s="102"/>
    </row>
    <row r="37970" spans="2:2">
      <c r="B37970" s="102"/>
    </row>
    <row r="37971" spans="2:2">
      <c r="B37971" s="102"/>
    </row>
    <row r="37972" spans="2:2">
      <c r="B37972" s="102"/>
    </row>
    <row r="37973" spans="2:2">
      <c r="B37973" s="102"/>
    </row>
    <row r="37974" spans="2:2">
      <c r="B37974" s="102"/>
    </row>
    <row r="37975" spans="2:2">
      <c r="B37975" s="102"/>
    </row>
    <row r="37976" spans="2:2">
      <c r="B37976" s="102"/>
    </row>
    <row r="37977" spans="2:2">
      <c r="B37977" s="102"/>
    </row>
    <row r="37978" spans="2:2">
      <c r="B37978" s="102"/>
    </row>
    <row r="37979" spans="2:2">
      <c r="B37979" s="102"/>
    </row>
    <row r="37980" spans="2:2">
      <c r="B37980" s="102"/>
    </row>
    <row r="37981" spans="2:2">
      <c r="B37981" s="102"/>
    </row>
    <row r="37982" spans="2:2">
      <c r="B37982" s="102"/>
    </row>
    <row r="37983" spans="2:2">
      <c r="B37983" s="102"/>
    </row>
    <row r="37984" spans="2:2">
      <c r="B37984" s="102"/>
    </row>
    <row r="37985" spans="2:2">
      <c r="B37985" s="102"/>
    </row>
    <row r="37986" spans="2:2">
      <c r="B37986" s="102"/>
    </row>
    <row r="37987" spans="2:2">
      <c r="B37987" s="102"/>
    </row>
    <row r="37988" spans="2:2">
      <c r="B37988" s="102"/>
    </row>
    <row r="37989" spans="2:2">
      <c r="B37989" s="102"/>
    </row>
    <row r="37990" spans="2:2">
      <c r="B37990" s="102"/>
    </row>
    <row r="37991" spans="2:2">
      <c r="B37991" s="102"/>
    </row>
    <row r="37992" spans="2:2">
      <c r="B37992" s="102"/>
    </row>
    <row r="37993" spans="2:2">
      <c r="B37993" s="102"/>
    </row>
    <row r="37994" spans="2:2">
      <c r="B37994" s="102"/>
    </row>
    <row r="37995" spans="2:2">
      <c r="B37995" s="102"/>
    </row>
    <row r="37996" spans="2:2">
      <c r="B37996" s="102"/>
    </row>
    <row r="37997" spans="2:2">
      <c r="B37997" s="102"/>
    </row>
    <row r="37998" spans="2:2">
      <c r="B37998" s="102"/>
    </row>
    <row r="37999" spans="2:2">
      <c r="B37999" s="102"/>
    </row>
    <row r="38000" spans="2:2">
      <c r="B38000" s="102"/>
    </row>
    <row r="38001" spans="2:2">
      <c r="B38001" s="102"/>
    </row>
    <row r="38002" spans="2:2">
      <c r="B38002" s="102"/>
    </row>
    <row r="38003" spans="2:2">
      <c r="B38003" s="102"/>
    </row>
    <row r="38004" spans="2:2">
      <c r="B38004" s="102"/>
    </row>
    <row r="38005" spans="2:2">
      <c r="B38005" s="102"/>
    </row>
    <row r="38006" spans="2:2">
      <c r="B38006" s="102"/>
    </row>
    <row r="38007" spans="2:2">
      <c r="B38007" s="102"/>
    </row>
    <row r="38008" spans="2:2">
      <c r="B38008" s="102"/>
    </row>
    <row r="38009" spans="2:2">
      <c r="B38009" s="102"/>
    </row>
    <row r="38010" spans="2:2">
      <c r="B38010" s="102"/>
    </row>
    <row r="38011" spans="2:2">
      <c r="B38011" s="102"/>
    </row>
    <row r="38012" spans="2:2">
      <c r="B38012" s="102"/>
    </row>
    <row r="38013" spans="2:2">
      <c r="B38013" s="102"/>
    </row>
    <row r="38014" spans="2:2">
      <c r="B38014" s="102"/>
    </row>
    <row r="38015" spans="2:2">
      <c r="B38015" s="102"/>
    </row>
    <row r="38016" spans="2:2">
      <c r="B38016" s="102"/>
    </row>
    <row r="38017" spans="2:2">
      <c r="B38017" s="102"/>
    </row>
    <row r="38018" spans="2:2">
      <c r="B38018" s="102"/>
    </row>
    <row r="38019" spans="2:2">
      <c r="B38019" s="102"/>
    </row>
    <row r="38020" spans="2:2">
      <c r="B38020" s="102"/>
    </row>
    <row r="38021" spans="2:2">
      <c r="B38021" s="102"/>
    </row>
    <row r="38022" spans="2:2">
      <c r="B38022" s="102"/>
    </row>
    <row r="38023" spans="2:2">
      <c r="B38023" s="102"/>
    </row>
    <row r="38024" spans="2:2">
      <c r="B38024" s="102"/>
    </row>
    <row r="38025" spans="2:2">
      <c r="B38025" s="102"/>
    </row>
    <row r="38026" spans="2:2">
      <c r="B38026" s="102"/>
    </row>
    <row r="38027" spans="2:2">
      <c r="B38027" s="102"/>
    </row>
    <row r="38028" spans="2:2">
      <c r="B38028" s="102"/>
    </row>
    <row r="38029" spans="2:2">
      <c r="B38029" s="102"/>
    </row>
    <row r="38030" spans="2:2">
      <c r="B38030" s="102"/>
    </row>
    <row r="38031" spans="2:2">
      <c r="B38031" s="102"/>
    </row>
    <row r="38032" spans="2:2">
      <c r="B38032" s="102"/>
    </row>
    <row r="38033" spans="2:2">
      <c r="B38033" s="102"/>
    </row>
    <row r="38034" spans="2:2">
      <c r="B38034" s="102"/>
    </row>
    <row r="38035" spans="2:2">
      <c r="B38035" s="102"/>
    </row>
    <row r="38036" spans="2:2">
      <c r="B38036" s="102"/>
    </row>
    <row r="38037" spans="2:2">
      <c r="B38037" s="102"/>
    </row>
    <row r="38038" spans="2:2">
      <c r="B38038" s="102"/>
    </row>
    <row r="38039" spans="2:2">
      <c r="B38039" s="102"/>
    </row>
    <row r="38040" spans="2:2">
      <c r="B38040" s="102"/>
    </row>
    <row r="38041" spans="2:2">
      <c r="B38041" s="102"/>
    </row>
    <row r="38042" spans="2:2">
      <c r="B38042" s="102"/>
    </row>
    <row r="38043" spans="2:2">
      <c r="B38043" s="102"/>
    </row>
    <row r="38044" spans="2:2">
      <c r="B38044" s="102"/>
    </row>
    <row r="38045" spans="2:2">
      <c r="B38045" s="102"/>
    </row>
    <row r="38046" spans="2:2">
      <c r="B38046" s="102"/>
    </row>
    <row r="38047" spans="2:2">
      <c r="B38047" s="102"/>
    </row>
    <row r="38048" spans="2:2">
      <c r="B38048" s="102"/>
    </row>
    <row r="38049" spans="2:2">
      <c r="B38049" s="102"/>
    </row>
    <row r="38050" spans="2:2">
      <c r="B38050" s="102"/>
    </row>
    <row r="38051" spans="2:2">
      <c r="B38051" s="102"/>
    </row>
    <row r="38052" spans="2:2">
      <c r="B38052" s="102"/>
    </row>
    <row r="38053" spans="2:2">
      <c r="B38053" s="102"/>
    </row>
    <row r="38054" spans="2:2">
      <c r="B38054" s="102"/>
    </row>
    <row r="38055" spans="2:2">
      <c r="B38055" s="102"/>
    </row>
    <row r="38056" spans="2:2">
      <c r="B38056" s="102"/>
    </row>
    <row r="38057" spans="2:2">
      <c r="B38057" s="102"/>
    </row>
    <row r="38058" spans="2:2">
      <c r="B38058" s="102"/>
    </row>
    <row r="38059" spans="2:2">
      <c r="B38059" s="102"/>
    </row>
    <row r="38060" spans="2:2">
      <c r="B38060" s="102"/>
    </row>
    <row r="38061" spans="2:2">
      <c r="B38061" s="102"/>
    </row>
    <row r="38062" spans="2:2">
      <c r="B38062" s="102"/>
    </row>
    <row r="38063" spans="2:2">
      <c r="B38063" s="102"/>
    </row>
    <row r="38064" spans="2:2">
      <c r="B38064" s="102"/>
    </row>
    <row r="38065" spans="2:2">
      <c r="B38065" s="102"/>
    </row>
    <row r="38066" spans="2:2">
      <c r="B38066" s="102"/>
    </row>
    <row r="38067" spans="2:2">
      <c r="B38067" s="102"/>
    </row>
    <row r="38068" spans="2:2">
      <c r="B38068" s="102"/>
    </row>
    <row r="38069" spans="2:2">
      <c r="B38069" s="102"/>
    </row>
    <row r="38070" spans="2:2">
      <c r="B38070" s="102"/>
    </row>
    <row r="38071" spans="2:2">
      <c r="B38071" s="102"/>
    </row>
    <row r="38072" spans="2:2">
      <c r="B38072" s="102"/>
    </row>
    <row r="38073" spans="2:2">
      <c r="B38073" s="102"/>
    </row>
    <row r="38074" spans="2:2">
      <c r="B38074" s="102"/>
    </row>
    <row r="38075" spans="2:2">
      <c r="B38075" s="102"/>
    </row>
    <row r="38076" spans="2:2">
      <c r="B38076" s="102"/>
    </row>
    <row r="38077" spans="2:2">
      <c r="B38077" s="102"/>
    </row>
    <row r="38078" spans="2:2">
      <c r="B38078" s="102"/>
    </row>
    <row r="38079" spans="2:2">
      <c r="B38079" s="102"/>
    </row>
    <row r="38080" spans="2:2">
      <c r="B38080" s="102"/>
    </row>
    <row r="38081" spans="2:2">
      <c r="B38081" s="102"/>
    </row>
    <row r="38082" spans="2:2">
      <c r="B38082" s="102"/>
    </row>
    <row r="38083" spans="2:2">
      <c r="B38083" s="102"/>
    </row>
    <row r="38084" spans="2:2">
      <c r="B38084" s="102"/>
    </row>
    <row r="38085" spans="2:2">
      <c r="B38085" s="102"/>
    </row>
    <row r="38086" spans="2:2">
      <c r="B38086" s="102"/>
    </row>
    <row r="38087" spans="2:2">
      <c r="B38087" s="102"/>
    </row>
    <row r="38088" spans="2:2">
      <c r="B38088" s="102"/>
    </row>
    <row r="38089" spans="2:2">
      <c r="B38089" s="102"/>
    </row>
    <row r="38090" spans="2:2">
      <c r="B38090" s="102"/>
    </row>
    <row r="38091" spans="2:2">
      <c r="B38091" s="102"/>
    </row>
    <row r="38092" spans="2:2">
      <c r="B38092" s="102"/>
    </row>
    <row r="38093" spans="2:2">
      <c r="B38093" s="102"/>
    </row>
    <row r="38094" spans="2:2">
      <c r="B38094" s="102"/>
    </row>
    <row r="38095" spans="2:2">
      <c r="B38095" s="102"/>
    </row>
    <row r="38096" spans="2:2">
      <c r="B38096" s="102"/>
    </row>
    <row r="38097" spans="2:2">
      <c r="B38097" s="102"/>
    </row>
    <row r="38098" spans="2:2">
      <c r="B38098" s="102"/>
    </row>
    <row r="38099" spans="2:2">
      <c r="B38099" s="102"/>
    </row>
    <row r="38100" spans="2:2">
      <c r="B38100" s="102"/>
    </row>
    <row r="38101" spans="2:2">
      <c r="B38101" s="102"/>
    </row>
    <row r="38102" spans="2:2">
      <c r="B38102" s="102"/>
    </row>
    <row r="38103" spans="2:2">
      <c r="B38103" s="102"/>
    </row>
    <row r="38104" spans="2:2">
      <c r="B38104" s="102"/>
    </row>
    <row r="38105" spans="2:2">
      <c r="B38105" s="102"/>
    </row>
    <row r="38106" spans="2:2">
      <c r="B38106" s="102"/>
    </row>
    <row r="38107" spans="2:2">
      <c r="B38107" s="102"/>
    </row>
    <row r="38108" spans="2:2">
      <c r="B38108" s="102"/>
    </row>
    <row r="38109" spans="2:2">
      <c r="B38109" s="102"/>
    </row>
    <row r="38110" spans="2:2">
      <c r="B38110" s="102"/>
    </row>
    <row r="38111" spans="2:2">
      <c r="B38111" s="102"/>
    </row>
    <row r="38112" spans="2:2">
      <c r="B38112" s="102"/>
    </row>
    <row r="38113" spans="2:2">
      <c r="B38113" s="102"/>
    </row>
    <row r="38114" spans="2:2">
      <c r="B38114" s="102"/>
    </row>
    <row r="38115" spans="2:2">
      <c r="B38115" s="102"/>
    </row>
    <row r="38116" spans="2:2">
      <c r="B38116" s="102"/>
    </row>
    <row r="38117" spans="2:2">
      <c r="B38117" s="102"/>
    </row>
    <row r="38118" spans="2:2">
      <c r="B38118" s="102"/>
    </row>
    <row r="38119" spans="2:2">
      <c r="B38119" s="102"/>
    </row>
    <row r="38120" spans="2:2">
      <c r="B38120" s="102"/>
    </row>
    <row r="38121" spans="2:2">
      <c r="B38121" s="102"/>
    </row>
    <row r="38122" spans="2:2">
      <c r="B38122" s="102"/>
    </row>
    <row r="38123" spans="2:2">
      <c r="B38123" s="102"/>
    </row>
    <row r="38124" spans="2:2">
      <c r="B38124" s="102"/>
    </row>
    <row r="38125" spans="2:2">
      <c r="B38125" s="102"/>
    </row>
    <row r="38126" spans="2:2">
      <c r="B38126" s="102"/>
    </row>
    <row r="38127" spans="2:2">
      <c r="B38127" s="102"/>
    </row>
    <row r="38128" spans="2:2">
      <c r="B38128" s="102"/>
    </row>
    <row r="38129" spans="2:2">
      <c r="B38129" s="102"/>
    </row>
    <row r="38130" spans="2:2">
      <c r="B38130" s="102"/>
    </row>
    <row r="38131" spans="2:2">
      <c r="B38131" s="102"/>
    </row>
    <row r="38132" spans="2:2">
      <c r="B38132" s="102"/>
    </row>
    <row r="38133" spans="2:2">
      <c r="B38133" s="102"/>
    </row>
    <row r="38134" spans="2:2">
      <c r="B38134" s="102"/>
    </row>
    <row r="38135" spans="2:2">
      <c r="B38135" s="102"/>
    </row>
    <row r="38136" spans="2:2">
      <c r="B38136" s="102"/>
    </row>
    <row r="38137" spans="2:2">
      <c r="B38137" s="102"/>
    </row>
    <row r="38138" spans="2:2">
      <c r="B38138" s="102"/>
    </row>
    <row r="38139" spans="2:2">
      <c r="B38139" s="102"/>
    </row>
    <row r="38140" spans="2:2">
      <c r="B38140" s="102"/>
    </row>
    <row r="38141" spans="2:2">
      <c r="B38141" s="102"/>
    </row>
    <row r="38142" spans="2:2">
      <c r="B38142" s="102"/>
    </row>
    <row r="38143" spans="2:2">
      <c r="B38143" s="102"/>
    </row>
    <row r="38144" spans="2:2">
      <c r="B38144" s="102"/>
    </row>
    <row r="38145" spans="2:2">
      <c r="B38145" s="102"/>
    </row>
    <row r="38146" spans="2:2">
      <c r="B38146" s="102"/>
    </row>
    <row r="38147" spans="2:2">
      <c r="B38147" s="102"/>
    </row>
    <row r="38148" spans="2:2">
      <c r="B38148" s="102"/>
    </row>
    <row r="38149" spans="2:2">
      <c r="B38149" s="102"/>
    </row>
    <row r="38150" spans="2:2">
      <c r="B38150" s="102"/>
    </row>
    <row r="38151" spans="2:2">
      <c r="B38151" s="102"/>
    </row>
    <row r="38152" spans="2:2">
      <c r="B38152" s="102"/>
    </row>
    <row r="38153" spans="2:2">
      <c r="B38153" s="102"/>
    </row>
    <row r="38154" spans="2:2">
      <c r="B38154" s="102"/>
    </row>
    <row r="38155" spans="2:2">
      <c r="B38155" s="102"/>
    </row>
    <row r="38156" spans="2:2">
      <c r="B38156" s="102"/>
    </row>
    <row r="38157" spans="2:2">
      <c r="B38157" s="102"/>
    </row>
    <row r="38158" spans="2:2">
      <c r="B38158" s="102"/>
    </row>
    <row r="38159" spans="2:2">
      <c r="B38159" s="102"/>
    </row>
    <row r="38160" spans="2:2">
      <c r="B38160" s="102"/>
    </row>
    <row r="38161" spans="2:2">
      <c r="B38161" s="102"/>
    </row>
    <row r="38162" spans="2:2">
      <c r="B38162" s="102"/>
    </row>
    <row r="38163" spans="2:2">
      <c r="B38163" s="102"/>
    </row>
    <row r="38164" spans="2:2">
      <c r="B38164" s="102"/>
    </row>
    <row r="38165" spans="2:2">
      <c r="B38165" s="102"/>
    </row>
    <row r="38166" spans="2:2">
      <c r="B38166" s="102"/>
    </row>
    <row r="38167" spans="2:2">
      <c r="B38167" s="102"/>
    </row>
    <row r="38168" spans="2:2">
      <c r="B38168" s="102"/>
    </row>
    <row r="38169" spans="2:2">
      <c r="B38169" s="102"/>
    </row>
    <row r="38170" spans="2:2">
      <c r="B38170" s="102"/>
    </row>
    <row r="38171" spans="2:2">
      <c r="B38171" s="102"/>
    </row>
    <row r="38172" spans="2:2">
      <c r="B38172" s="102"/>
    </row>
    <row r="38173" spans="2:2">
      <c r="B38173" s="102"/>
    </row>
    <row r="38174" spans="2:2">
      <c r="B38174" s="102"/>
    </row>
    <row r="38175" spans="2:2">
      <c r="B38175" s="102"/>
    </row>
    <row r="38176" spans="2:2">
      <c r="B38176" s="102"/>
    </row>
    <row r="38177" spans="2:2">
      <c r="B38177" s="102"/>
    </row>
    <row r="38178" spans="2:2">
      <c r="B38178" s="102"/>
    </row>
    <row r="38179" spans="2:2">
      <c r="B38179" s="102"/>
    </row>
    <row r="38180" spans="2:2">
      <c r="B38180" s="102"/>
    </row>
    <row r="38181" spans="2:2">
      <c r="B38181" s="102"/>
    </row>
    <row r="38182" spans="2:2">
      <c r="B38182" s="102"/>
    </row>
    <row r="38183" spans="2:2">
      <c r="B38183" s="102"/>
    </row>
    <row r="38184" spans="2:2">
      <c r="B38184" s="102"/>
    </row>
    <row r="38185" spans="2:2">
      <c r="B38185" s="102"/>
    </row>
    <row r="38186" spans="2:2">
      <c r="B38186" s="102"/>
    </row>
    <row r="38187" spans="2:2">
      <c r="B38187" s="102"/>
    </row>
    <row r="38188" spans="2:2">
      <c r="B38188" s="102"/>
    </row>
    <row r="38189" spans="2:2">
      <c r="B38189" s="102"/>
    </row>
    <row r="38190" spans="2:2">
      <c r="B38190" s="102"/>
    </row>
    <row r="38191" spans="2:2">
      <c r="B38191" s="102"/>
    </row>
    <row r="38192" spans="2:2">
      <c r="B38192" s="102"/>
    </row>
    <row r="38193" spans="2:2">
      <c r="B38193" s="102"/>
    </row>
    <row r="38194" spans="2:2">
      <c r="B38194" s="102"/>
    </row>
    <row r="38195" spans="2:2">
      <c r="B38195" s="102"/>
    </row>
    <row r="38196" spans="2:2">
      <c r="B38196" s="102"/>
    </row>
    <row r="38197" spans="2:2">
      <c r="B38197" s="102"/>
    </row>
    <row r="38198" spans="2:2">
      <c r="B38198" s="102"/>
    </row>
    <row r="38199" spans="2:2">
      <c r="B38199" s="102"/>
    </row>
    <row r="38200" spans="2:2">
      <c r="B38200" s="102"/>
    </row>
    <row r="38201" spans="2:2">
      <c r="B38201" s="102"/>
    </row>
    <row r="38202" spans="2:2">
      <c r="B38202" s="102"/>
    </row>
    <row r="38203" spans="2:2">
      <c r="B38203" s="102"/>
    </row>
    <row r="38204" spans="2:2">
      <c r="B38204" s="102"/>
    </row>
    <row r="38205" spans="2:2">
      <c r="B38205" s="102"/>
    </row>
    <row r="38206" spans="2:2">
      <c r="B38206" s="102"/>
    </row>
    <row r="38207" spans="2:2">
      <c r="B38207" s="102"/>
    </row>
    <row r="38208" spans="2:2">
      <c r="B38208" s="102"/>
    </row>
    <row r="38209" spans="2:2">
      <c r="B38209" s="102"/>
    </row>
    <row r="38210" spans="2:2">
      <c r="B38210" s="102"/>
    </row>
    <row r="38211" spans="2:2">
      <c r="B38211" s="102"/>
    </row>
    <row r="38212" spans="2:2">
      <c r="B38212" s="102"/>
    </row>
    <row r="38213" spans="2:2">
      <c r="B38213" s="102"/>
    </row>
    <row r="38214" spans="2:2">
      <c r="B38214" s="102"/>
    </row>
    <row r="38215" spans="2:2">
      <c r="B38215" s="102"/>
    </row>
    <row r="38216" spans="2:2">
      <c r="B38216" s="102"/>
    </row>
    <row r="38217" spans="2:2">
      <c r="B38217" s="102"/>
    </row>
    <row r="38218" spans="2:2">
      <c r="B38218" s="102"/>
    </row>
    <row r="38219" spans="2:2">
      <c r="B38219" s="102"/>
    </row>
    <row r="38220" spans="2:2">
      <c r="B38220" s="102"/>
    </row>
    <row r="38221" spans="2:2">
      <c r="B38221" s="102"/>
    </row>
    <row r="38222" spans="2:2">
      <c r="B38222" s="102"/>
    </row>
    <row r="38223" spans="2:2">
      <c r="B38223" s="102"/>
    </row>
    <row r="38224" spans="2:2">
      <c r="B38224" s="102"/>
    </row>
    <row r="38225" spans="2:2">
      <c r="B38225" s="102"/>
    </row>
    <row r="38226" spans="2:2">
      <c r="B38226" s="102"/>
    </row>
    <row r="38227" spans="2:2">
      <c r="B38227" s="102"/>
    </row>
    <row r="38228" spans="2:2">
      <c r="B38228" s="102"/>
    </row>
    <row r="38229" spans="2:2">
      <c r="B38229" s="102"/>
    </row>
    <row r="38230" spans="2:2">
      <c r="B38230" s="102"/>
    </row>
    <row r="38231" spans="2:2">
      <c r="B38231" s="102"/>
    </row>
    <row r="38232" spans="2:2">
      <c r="B38232" s="102"/>
    </row>
    <row r="38233" spans="2:2">
      <c r="B38233" s="102"/>
    </row>
    <row r="38234" spans="2:2">
      <c r="B38234" s="102"/>
    </row>
    <row r="38235" spans="2:2">
      <c r="B38235" s="102"/>
    </row>
    <row r="38236" spans="2:2">
      <c r="B38236" s="102"/>
    </row>
    <row r="38237" spans="2:2">
      <c r="B38237" s="102"/>
    </row>
    <row r="38238" spans="2:2">
      <c r="B38238" s="102"/>
    </row>
    <row r="38239" spans="2:2">
      <c r="B38239" s="102"/>
    </row>
    <row r="38240" spans="2:2">
      <c r="B38240" s="102"/>
    </row>
    <row r="38241" spans="2:2">
      <c r="B38241" s="102"/>
    </row>
    <row r="38242" spans="2:2">
      <c r="B38242" s="102"/>
    </row>
    <row r="38243" spans="2:2">
      <c r="B38243" s="102"/>
    </row>
    <row r="38244" spans="2:2">
      <c r="B38244" s="102"/>
    </row>
    <row r="38245" spans="2:2">
      <c r="B38245" s="102"/>
    </row>
    <row r="38246" spans="2:2">
      <c r="B38246" s="102"/>
    </row>
    <row r="38247" spans="2:2">
      <c r="B38247" s="102"/>
    </row>
    <row r="38248" spans="2:2">
      <c r="B38248" s="102"/>
    </row>
    <row r="38249" spans="2:2">
      <c r="B38249" s="102"/>
    </row>
    <row r="38250" spans="2:2">
      <c r="B38250" s="102"/>
    </row>
    <row r="38251" spans="2:2">
      <c r="B38251" s="102"/>
    </row>
    <row r="38252" spans="2:2">
      <c r="B38252" s="102"/>
    </row>
    <row r="38253" spans="2:2">
      <c r="B38253" s="102"/>
    </row>
    <row r="38254" spans="2:2">
      <c r="B38254" s="102"/>
    </row>
    <row r="38255" spans="2:2">
      <c r="B38255" s="102"/>
    </row>
    <row r="38256" spans="2:2">
      <c r="B38256" s="102"/>
    </row>
    <row r="38257" spans="2:2">
      <c r="B38257" s="102"/>
    </row>
    <row r="38258" spans="2:2">
      <c r="B38258" s="102"/>
    </row>
    <row r="38259" spans="2:2">
      <c r="B38259" s="102"/>
    </row>
    <row r="38260" spans="2:2">
      <c r="B38260" s="102"/>
    </row>
    <row r="38261" spans="2:2">
      <c r="B38261" s="102"/>
    </row>
    <row r="38262" spans="2:2">
      <c r="B38262" s="102"/>
    </row>
    <row r="38263" spans="2:2">
      <c r="B38263" s="102"/>
    </row>
    <row r="38264" spans="2:2">
      <c r="B38264" s="102"/>
    </row>
    <row r="38265" spans="2:2">
      <c r="B38265" s="102"/>
    </row>
    <row r="38266" spans="2:2">
      <c r="B38266" s="102"/>
    </row>
    <row r="38267" spans="2:2">
      <c r="B38267" s="102"/>
    </row>
    <row r="38268" spans="2:2">
      <c r="B38268" s="102"/>
    </row>
    <row r="38269" spans="2:2">
      <c r="B38269" s="102"/>
    </row>
    <row r="38270" spans="2:2">
      <c r="B38270" s="102"/>
    </row>
    <row r="38271" spans="2:2">
      <c r="B38271" s="102"/>
    </row>
    <row r="38272" spans="2:2">
      <c r="B38272" s="102"/>
    </row>
    <row r="38273" spans="2:2">
      <c r="B38273" s="102"/>
    </row>
    <row r="38274" spans="2:2">
      <c r="B38274" s="102"/>
    </row>
    <row r="38275" spans="2:2">
      <c r="B38275" s="102"/>
    </row>
    <row r="38276" spans="2:2">
      <c r="B38276" s="102"/>
    </row>
    <row r="38277" spans="2:2">
      <c r="B38277" s="102"/>
    </row>
    <row r="38278" spans="2:2">
      <c r="B38278" s="102"/>
    </row>
    <row r="38279" spans="2:2">
      <c r="B38279" s="102"/>
    </row>
    <row r="38280" spans="2:2">
      <c r="B38280" s="102"/>
    </row>
    <row r="38281" spans="2:2">
      <c r="B38281" s="102"/>
    </row>
    <row r="38282" spans="2:2">
      <c r="B38282" s="102"/>
    </row>
    <row r="38283" spans="2:2">
      <c r="B38283" s="102"/>
    </row>
    <row r="38284" spans="2:2">
      <c r="B38284" s="102"/>
    </row>
    <row r="38285" spans="2:2">
      <c r="B38285" s="102"/>
    </row>
    <row r="38286" spans="2:2">
      <c r="B38286" s="102"/>
    </row>
    <row r="38287" spans="2:2">
      <c r="B38287" s="102"/>
    </row>
    <row r="38288" spans="2:2">
      <c r="B38288" s="102"/>
    </row>
    <row r="38289" spans="2:2">
      <c r="B38289" s="102"/>
    </row>
    <row r="38290" spans="2:2">
      <c r="B38290" s="102"/>
    </row>
    <row r="38291" spans="2:2">
      <c r="B38291" s="102"/>
    </row>
    <row r="38292" spans="2:2">
      <c r="B38292" s="102"/>
    </row>
    <row r="38293" spans="2:2">
      <c r="B38293" s="102"/>
    </row>
    <row r="38294" spans="2:2">
      <c r="B38294" s="102"/>
    </row>
    <row r="38295" spans="2:2">
      <c r="B38295" s="102"/>
    </row>
    <row r="38296" spans="2:2">
      <c r="B38296" s="102"/>
    </row>
    <row r="38297" spans="2:2">
      <c r="B38297" s="102"/>
    </row>
    <row r="38298" spans="2:2">
      <c r="B38298" s="102"/>
    </row>
    <row r="38299" spans="2:2">
      <c r="B38299" s="102"/>
    </row>
    <row r="38300" spans="2:2">
      <c r="B38300" s="102"/>
    </row>
    <row r="38301" spans="2:2">
      <c r="B38301" s="102"/>
    </row>
    <row r="38302" spans="2:2">
      <c r="B38302" s="102"/>
    </row>
    <row r="38303" spans="2:2">
      <c r="B38303" s="102"/>
    </row>
    <row r="38304" spans="2:2">
      <c r="B38304" s="102"/>
    </row>
    <row r="38305" spans="2:2">
      <c r="B38305" s="102"/>
    </row>
    <row r="38306" spans="2:2">
      <c r="B38306" s="102"/>
    </row>
    <row r="38307" spans="2:2">
      <c r="B38307" s="102"/>
    </row>
    <row r="38308" spans="2:2">
      <c r="B38308" s="102"/>
    </row>
    <row r="38309" spans="2:2">
      <c r="B38309" s="102"/>
    </row>
    <row r="38310" spans="2:2">
      <c r="B38310" s="102"/>
    </row>
    <row r="38311" spans="2:2">
      <c r="B38311" s="102"/>
    </row>
    <row r="38312" spans="2:2">
      <c r="B38312" s="102"/>
    </row>
    <row r="38313" spans="2:2">
      <c r="B38313" s="102"/>
    </row>
    <row r="38314" spans="2:2">
      <c r="B38314" s="102"/>
    </row>
    <row r="38315" spans="2:2">
      <c r="B38315" s="102"/>
    </row>
    <row r="38316" spans="2:2">
      <c r="B38316" s="102"/>
    </row>
    <row r="38317" spans="2:2">
      <c r="B38317" s="102"/>
    </row>
    <row r="38318" spans="2:2">
      <c r="B38318" s="102"/>
    </row>
    <row r="38319" spans="2:2">
      <c r="B38319" s="102"/>
    </row>
    <row r="38320" spans="2:2">
      <c r="B38320" s="102"/>
    </row>
    <row r="38321" spans="2:2">
      <c r="B38321" s="102"/>
    </row>
    <row r="38322" spans="2:2">
      <c r="B38322" s="102"/>
    </row>
    <row r="38323" spans="2:2">
      <c r="B38323" s="102"/>
    </row>
    <row r="38324" spans="2:2">
      <c r="B38324" s="102"/>
    </row>
    <row r="38325" spans="2:2">
      <c r="B38325" s="102"/>
    </row>
    <row r="38326" spans="2:2">
      <c r="B38326" s="102"/>
    </row>
    <row r="38327" spans="2:2">
      <c r="B38327" s="102"/>
    </row>
    <row r="38328" spans="2:2">
      <c r="B38328" s="102"/>
    </row>
    <row r="38329" spans="2:2">
      <c r="B38329" s="102"/>
    </row>
    <row r="38330" spans="2:2">
      <c r="B38330" s="102"/>
    </row>
    <row r="38331" spans="2:2">
      <c r="B38331" s="102"/>
    </row>
    <row r="38332" spans="2:2">
      <c r="B38332" s="102"/>
    </row>
    <row r="38333" spans="2:2">
      <c r="B38333" s="102"/>
    </row>
    <row r="38334" spans="2:2">
      <c r="B38334" s="102"/>
    </row>
    <row r="38335" spans="2:2">
      <c r="B38335" s="102"/>
    </row>
    <row r="38336" spans="2:2">
      <c r="B38336" s="102"/>
    </row>
    <row r="38337" spans="2:2">
      <c r="B38337" s="102"/>
    </row>
    <row r="38338" spans="2:2">
      <c r="B38338" s="102"/>
    </row>
    <row r="38339" spans="2:2">
      <c r="B38339" s="102"/>
    </row>
    <row r="38340" spans="2:2">
      <c r="B38340" s="102"/>
    </row>
    <row r="38341" spans="2:2">
      <c r="B38341" s="102"/>
    </row>
    <row r="38342" spans="2:2">
      <c r="B38342" s="102"/>
    </row>
    <row r="38343" spans="2:2">
      <c r="B38343" s="102"/>
    </row>
    <row r="38344" spans="2:2">
      <c r="B38344" s="102"/>
    </row>
    <row r="38345" spans="2:2">
      <c r="B38345" s="102"/>
    </row>
    <row r="38346" spans="2:2">
      <c r="B38346" s="102"/>
    </row>
    <row r="38347" spans="2:2">
      <c r="B38347" s="102"/>
    </row>
    <row r="38348" spans="2:2">
      <c r="B38348" s="102"/>
    </row>
    <row r="38349" spans="2:2">
      <c r="B38349" s="102"/>
    </row>
    <row r="38350" spans="2:2">
      <c r="B38350" s="102"/>
    </row>
    <row r="38351" spans="2:2">
      <c r="B38351" s="102"/>
    </row>
    <row r="38352" spans="2:2">
      <c r="B38352" s="102"/>
    </row>
    <row r="38353" spans="2:2">
      <c r="B38353" s="102"/>
    </row>
    <row r="38354" spans="2:2">
      <c r="B38354" s="102"/>
    </row>
    <row r="38355" spans="2:2">
      <c r="B38355" s="102"/>
    </row>
    <row r="38356" spans="2:2">
      <c r="B38356" s="102"/>
    </row>
    <row r="38357" spans="2:2">
      <c r="B38357" s="102"/>
    </row>
    <row r="38358" spans="2:2">
      <c r="B38358" s="102"/>
    </row>
    <row r="38359" spans="2:2">
      <c r="B38359" s="102"/>
    </row>
    <row r="38360" spans="2:2">
      <c r="B38360" s="102"/>
    </row>
    <row r="38361" spans="2:2">
      <c r="B38361" s="102"/>
    </row>
    <row r="38362" spans="2:2">
      <c r="B38362" s="102"/>
    </row>
    <row r="38363" spans="2:2">
      <c r="B38363" s="102"/>
    </row>
    <row r="38364" spans="2:2">
      <c r="B38364" s="102"/>
    </row>
    <row r="38365" spans="2:2">
      <c r="B38365" s="102"/>
    </row>
    <row r="38366" spans="2:2">
      <c r="B38366" s="102"/>
    </row>
    <row r="38367" spans="2:2">
      <c r="B38367" s="102"/>
    </row>
    <row r="38368" spans="2:2">
      <c r="B38368" s="102"/>
    </row>
    <row r="38369" spans="2:2">
      <c r="B38369" s="102"/>
    </row>
    <row r="38370" spans="2:2">
      <c r="B38370" s="102"/>
    </row>
    <row r="38371" spans="2:2">
      <c r="B38371" s="102"/>
    </row>
    <row r="38372" spans="2:2">
      <c r="B38372" s="102"/>
    </row>
    <row r="38373" spans="2:2">
      <c r="B38373" s="102"/>
    </row>
    <row r="38374" spans="2:2">
      <c r="B38374" s="102"/>
    </row>
    <row r="38375" spans="2:2">
      <c r="B38375" s="102"/>
    </row>
    <row r="38376" spans="2:2">
      <c r="B38376" s="102"/>
    </row>
    <row r="38377" spans="2:2">
      <c r="B38377" s="102"/>
    </row>
    <row r="38378" spans="2:2">
      <c r="B38378" s="102"/>
    </row>
    <row r="38379" spans="2:2">
      <c r="B38379" s="102"/>
    </row>
    <row r="38380" spans="2:2">
      <c r="B38380" s="102"/>
    </row>
    <row r="38381" spans="2:2">
      <c r="B38381" s="102"/>
    </row>
    <row r="38382" spans="2:2">
      <c r="B38382" s="102"/>
    </row>
    <row r="38383" spans="2:2">
      <c r="B38383" s="102"/>
    </row>
    <row r="38384" spans="2:2">
      <c r="B38384" s="102"/>
    </row>
    <row r="38385" spans="2:2">
      <c r="B38385" s="102"/>
    </row>
    <row r="38386" spans="2:2">
      <c r="B38386" s="102"/>
    </row>
    <row r="38387" spans="2:2">
      <c r="B38387" s="102"/>
    </row>
    <row r="38388" spans="2:2">
      <c r="B38388" s="102"/>
    </row>
    <row r="38389" spans="2:2">
      <c r="B38389" s="102"/>
    </row>
    <row r="38390" spans="2:2">
      <c r="B38390" s="102"/>
    </row>
    <row r="38391" spans="2:2">
      <c r="B38391" s="102"/>
    </row>
    <row r="38392" spans="2:2">
      <c r="B38392" s="102"/>
    </row>
    <row r="38393" spans="2:2">
      <c r="B38393" s="102"/>
    </row>
    <row r="38394" spans="2:2">
      <c r="B38394" s="102"/>
    </row>
    <row r="38395" spans="2:2">
      <c r="B38395" s="102"/>
    </row>
    <row r="38396" spans="2:2">
      <c r="B38396" s="102"/>
    </row>
    <row r="38397" spans="2:2">
      <c r="B38397" s="102"/>
    </row>
    <row r="38398" spans="2:2">
      <c r="B38398" s="102"/>
    </row>
    <row r="38399" spans="2:2">
      <c r="B38399" s="102"/>
    </row>
    <row r="38400" spans="2:2">
      <c r="B38400" s="102"/>
    </row>
    <row r="38401" spans="2:2">
      <c r="B38401" s="102"/>
    </row>
    <row r="38402" spans="2:2">
      <c r="B38402" s="102"/>
    </row>
    <row r="38403" spans="2:2">
      <c r="B38403" s="102"/>
    </row>
    <row r="38404" spans="2:2">
      <c r="B38404" s="102"/>
    </row>
    <row r="38405" spans="2:2">
      <c r="B38405" s="102"/>
    </row>
    <row r="38406" spans="2:2">
      <c r="B38406" s="102"/>
    </row>
    <row r="38407" spans="2:2">
      <c r="B38407" s="102"/>
    </row>
    <row r="38408" spans="2:2">
      <c r="B38408" s="102"/>
    </row>
    <row r="38409" spans="2:2">
      <c r="B38409" s="102"/>
    </row>
    <row r="38410" spans="2:2">
      <c r="B38410" s="102"/>
    </row>
    <row r="38411" spans="2:2">
      <c r="B38411" s="102"/>
    </row>
    <row r="38412" spans="2:2">
      <c r="B38412" s="102"/>
    </row>
    <row r="38413" spans="2:2">
      <c r="B38413" s="102"/>
    </row>
    <row r="38414" spans="2:2">
      <c r="B38414" s="102"/>
    </row>
    <row r="38415" spans="2:2">
      <c r="B38415" s="102"/>
    </row>
    <row r="38416" spans="2:2">
      <c r="B38416" s="102"/>
    </row>
    <row r="38417" spans="2:2">
      <c r="B38417" s="102"/>
    </row>
    <row r="38418" spans="2:2">
      <c r="B38418" s="102"/>
    </row>
    <row r="38419" spans="2:2">
      <c r="B38419" s="102"/>
    </row>
    <row r="38420" spans="2:2">
      <c r="B38420" s="102"/>
    </row>
    <row r="38421" spans="2:2">
      <c r="B38421" s="102"/>
    </row>
    <row r="38422" spans="2:2">
      <c r="B38422" s="102"/>
    </row>
    <row r="38423" spans="2:2">
      <c r="B38423" s="102"/>
    </row>
    <row r="38424" spans="2:2">
      <c r="B38424" s="102"/>
    </row>
    <row r="38425" spans="2:2">
      <c r="B38425" s="102"/>
    </row>
    <row r="38426" spans="2:2">
      <c r="B38426" s="102"/>
    </row>
    <row r="38427" spans="2:2">
      <c r="B38427" s="102"/>
    </row>
    <row r="38428" spans="2:2">
      <c r="B38428" s="102"/>
    </row>
    <row r="38429" spans="2:2">
      <c r="B38429" s="102"/>
    </row>
    <row r="38430" spans="2:2">
      <c r="B38430" s="102"/>
    </row>
    <row r="38431" spans="2:2">
      <c r="B38431" s="102"/>
    </row>
    <row r="38432" spans="2:2">
      <c r="B38432" s="102"/>
    </row>
    <row r="38433" spans="2:2">
      <c r="B38433" s="102"/>
    </row>
    <row r="38434" spans="2:2">
      <c r="B38434" s="102"/>
    </row>
    <row r="38435" spans="2:2">
      <c r="B38435" s="102"/>
    </row>
    <row r="38436" spans="2:2">
      <c r="B38436" s="102"/>
    </row>
    <row r="38437" spans="2:2">
      <c r="B38437" s="102"/>
    </row>
    <row r="38438" spans="2:2">
      <c r="B38438" s="102"/>
    </row>
    <row r="38439" spans="2:2">
      <c r="B38439" s="102"/>
    </row>
    <row r="38440" spans="2:2">
      <c r="B38440" s="102"/>
    </row>
    <row r="38441" spans="2:2">
      <c r="B38441" s="102"/>
    </row>
    <row r="38442" spans="2:2">
      <c r="B38442" s="102"/>
    </row>
    <row r="38443" spans="2:2">
      <c r="B38443" s="102"/>
    </row>
    <row r="38444" spans="2:2">
      <c r="B38444" s="102"/>
    </row>
    <row r="38445" spans="2:2">
      <c r="B38445" s="102"/>
    </row>
    <row r="38446" spans="2:2">
      <c r="B38446" s="102"/>
    </row>
    <row r="38447" spans="2:2">
      <c r="B38447" s="102"/>
    </row>
    <row r="38448" spans="2:2">
      <c r="B38448" s="102"/>
    </row>
    <row r="38449" spans="2:2">
      <c r="B38449" s="102"/>
    </row>
    <row r="38450" spans="2:2">
      <c r="B38450" s="102"/>
    </row>
    <row r="38451" spans="2:2">
      <c r="B38451" s="102"/>
    </row>
    <row r="38452" spans="2:2">
      <c r="B38452" s="102"/>
    </row>
    <row r="38453" spans="2:2">
      <c r="B38453" s="102"/>
    </row>
    <row r="38454" spans="2:2">
      <c r="B38454" s="102"/>
    </row>
    <row r="38455" spans="2:2">
      <c r="B38455" s="102"/>
    </row>
    <row r="38456" spans="2:2">
      <c r="B38456" s="102"/>
    </row>
    <row r="38457" spans="2:2">
      <c r="B38457" s="102"/>
    </row>
    <row r="38458" spans="2:2">
      <c r="B38458" s="102"/>
    </row>
    <row r="38459" spans="2:2">
      <c r="B38459" s="102"/>
    </row>
    <row r="38460" spans="2:2">
      <c r="B38460" s="102"/>
    </row>
    <row r="38461" spans="2:2">
      <c r="B38461" s="102"/>
    </row>
    <row r="38462" spans="2:2">
      <c r="B38462" s="102"/>
    </row>
    <row r="38463" spans="2:2">
      <c r="B38463" s="102"/>
    </row>
    <row r="38464" spans="2:2">
      <c r="B38464" s="102"/>
    </row>
    <row r="38465" spans="2:2">
      <c r="B38465" s="102"/>
    </row>
    <row r="38466" spans="2:2">
      <c r="B38466" s="102"/>
    </row>
    <row r="38467" spans="2:2">
      <c r="B38467" s="102"/>
    </row>
    <row r="38468" spans="2:2">
      <c r="B38468" s="102"/>
    </row>
    <row r="38469" spans="2:2">
      <c r="B38469" s="102"/>
    </row>
    <row r="38470" spans="2:2">
      <c r="B38470" s="102"/>
    </row>
    <row r="38471" spans="2:2">
      <c r="B38471" s="102"/>
    </row>
    <row r="38472" spans="2:2">
      <c r="B38472" s="102"/>
    </row>
    <row r="38473" spans="2:2">
      <c r="B38473" s="102"/>
    </row>
    <row r="38474" spans="2:2">
      <c r="B38474" s="102"/>
    </row>
    <row r="38475" spans="2:2">
      <c r="B38475" s="102"/>
    </row>
    <row r="38476" spans="2:2">
      <c r="B38476" s="102"/>
    </row>
    <row r="38477" spans="2:2">
      <c r="B38477" s="102"/>
    </row>
    <row r="38478" spans="2:2">
      <c r="B38478" s="102"/>
    </row>
    <row r="38479" spans="2:2">
      <c r="B38479" s="102"/>
    </row>
    <row r="38480" spans="2:2">
      <c r="B38480" s="102"/>
    </row>
    <row r="38481" spans="2:2">
      <c r="B38481" s="102"/>
    </row>
    <row r="38482" spans="2:2">
      <c r="B38482" s="102"/>
    </row>
    <row r="38483" spans="2:2">
      <c r="B38483" s="102"/>
    </row>
    <row r="38484" spans="2:2">
      <c r="B38484" s="102"/>
    </row>
    <row r="38485" spans="2:2">
      <c r="B38485" s="102"/>
    </row>
    <row r="38486" spans="2:2">
      <c r="B38486" s="102"/>
    </row>
    <row r="38487" spans="2:2">
      <c r="B38487" s="102"/>
    </row>
    <row r="38488" spans="2:2">
      <c r="B38488" s="102"/>
    </row>
    <row r="38489" spans="2:2">
      <c r="B38489" s="102"/>
    </row>
    <row r="38490" spans="2:2">
      <c r="B38490" s="102"/>
    </row>
    <row r="38491" spans="2:2">
      <c r="B38491" s="102"/>
    </row>
    <row r="38492" spans="2:2">
      <c r="B38492" s="102"/>
    </row>
    <row r="38493" spans="2:2">
      <c r="B38493" s="102"/>
    </row>
    <row r="38494" spans="2:2">
      <c r="B38494" s="102"/>
    </row>
    <row r="38495" spans="2:2">
      <c r="B38495" s="102"/>
    </row>
    <row r="38496" spans="2:2">
      <c r="B38496" s="102"/>
    </row>
    <row r="38497" spans="2:2">
      <c r="B38497" s="102"/>
    </row>
    <row r="38498" spans="2:2">
      <c r="B38498" s="102"/>
    </row>
    <row r="38499" spans="2:2">
      <c r="B38499" s="102"/>
    </row>
    <row r="38500" spans="2:2">
      <c r="B38500" s="102"/>
    </row>
    <row r="38501" spans="2:2">
      <c r="B38501" s="102"/>
    </row>
    <row r="38502" spans="2:2">
      <c r="B38502" s="102"/>
    </row>
    <row r="38503" spans="2:2">
      <c r="B38503" s="102"/>
    </row>
    <row r="38504" spans="2:2">
      <c r="B38504" s="102"/>
    </row>
    <row r="38505" spans="2:2">
      <c r="B38505" s="102"/>
    </row>
    <row r="38506" spans="2:2">
      <c r="B38506" s="102"/>
    </row>
    <row r="38507" spans="2:2">
      <c r="B38507" s="102"/>
    </row>
    <row r="38508" spans="2:2">
      <c r="B38508" s="102"/>
    </row>
    <row r="38509" spans="2:2">
      <c r="B38509" s="102"/>
    </row>
    <row r="38510" spans="2:2">
      <c r="B38510" s="102"/>
    </row>
    <row r="38511" spans="2:2">
      <c r="B38511" s="102"/>
    </row>
    <row r="38512" spans="2:2">
      <c r="B38512" s="102"/>
    </row>
    <row r="38513" spans="2:2">
      <c r="B38513" s="102"/>
    </row>
    <row r="38514" spans="2:2">
      <c r="B38514" s="102"/>
    </row>
    <row r="38515" spans="2:2">
      <c r="B38515" s="102"/>
    </row>
    <row r="38516" spans="2:2">
      <c r="B38516" s="102"/>
    </row>
    <row r="38517" spans="2:2">
      <c r="B38517" s="102"/>
    </row>
    <row r="38518" spans="2:2">
      <c r="B38518" s="102"/>
    </row>
    <row r="38519" spans="2:2">
      <c r="B38519" s="102"/>
    </row>
    <row r="38520" spans="2:2">
      <c r="B38520" s="102"/>
    </row>
    <row r="38521" spans="2:2">
      <c r="B38521" s="102"/>
    </row>
    <row r="38522" spans="2:2">
      <c r="B38522" s="102"/>
    </row>
    <row r="38523" spans="2:2">
      <c r="B38523" s="102"/>
    </row>
    <row r="38524" spans="2:2">
      <c r="B38524" s="102"/>
    </row>
    <row r="38525" spans="2:2">
      <c r="B38525" s="102"/>
    </row>
    <row r="38526" spans="2:2">
      <c r="B38526" s="102"/>
    </row>
    <row r="38527" spans="2:2">
      <c r="B38527" s="102"/>
    </row>
    <row r="38528" spans="2:2">
      <c r="B38528" s="102"/>
    </row>
    <row r="38529" spans="2:2">
      <c r="B38529" s="102"/>
    </row>
    <row r="38530" spans="2:2">
      <c r="B38530" s="102"/>
    </row>
    <row r="38531" spans="2:2">
      <c r="B38531" s="102"/>
    </row>
    <row r="38532" spans="2:2">
      <c r="B38532" s="102"/>
    </row>
    <row r="38533" spans="2:2">
      <c r="B38533" s="102"/>
    </row>
    <row r="38534" spans="2:2">
      <c r="B38534" s="102"/>
    </row>
    <row r="38535" spans="2:2">
      <c r="B38535" s="102"/>
    </row>
    <row r="38536" spans="2:2">
      <c r="B38536" s="102"/>
    </row>
    <row r="38537" spans="2:2">
      <c r="B38537" s="102"/>
    </row>
    <row r="38538" spans="2:2">
      <c r="B38538" s="102"/>
    </row>
    <row r="38539" spans="2:2">
      <c r="B38539" s="102"/>
    </row>
    <row r="38540" spans="2:2">
      <c r="B38540" s="102"/>
    </row>
    <row r="38541" spans="2:2">
      <c r="B38541" s="102"/>
    </row>
    <row r="38542" spans="2:2">
      <c r="B38542" s="102"/>
    </row>
    <row r="38543" spans="2:2">
      <c r="B38543" s="102"/>
    </row>
    <row r="38544" spans="2:2">
      <c r="B38544" s="102"/>
    </row>
    <row r="38545" spans="2:2">
      <c r="B38545" s="102"/>
    </row>
    <row r="38546" spans="2:2">
      <c r="B38546" s="102"/>
    </row>
    <row r="38547" spans="2:2">
      <c r="B38547" s="102"/>
    </row>
    <row r="38548" spans="2:2">
      <c r="B38548" s="102"/>
    </row>
    <row r="38549" spans="2:2">
      <c r="B38549" s="102"/>
    </row>
    <row r="38550" spans="2:2">
      <c r="B38550" s="102"/>
    </row>
    <row r="38551" spans="2:2">
      <c r="B38551" s="102"/>
    </row>
    <row r="38552" spans="2:2">
      <c r="B38552" s="102"/>
    </row>
    <row r="38553" spans="2:2">
      <c r="B38553" s="102"/>
    </row>
    <row r="38554" spans="2:2">
      <c r="B38554" s="102"/>
    </row>
    <row r="38555" spans="2:2">
      <c r="B38555" s="102"/>
    </row>
    <row r="38556" spans="2:2">
      <c r="B38556" s="102"/>
    </row>
    <row r="38557" spans="2:2">
      <c r="B38557" s="102"/>
    </row>
    <row r="38558" spans="2:2">
      <c r="B38558" s="102"/>
    </row>
    <row r="38559" spans="2:2">
      <c r="B38559" s="102"/>
    </row>
    <row r="38560" spans="2:2">
      <c r="B38560" s="102"/>
    </row>
    <row r="38561" spans="2:2">
      <c r="B38561" s="102"/>
    </row>
    <row r="38562" spans="2:2">
      <c r="B38562" s="102"/>
    </row>
    <row r="38563" spans="2:2">
      <c r="B38563" s="102"/>
    </row>
    <row r="38564" spans="2:2">
      <c r="B38564" s="102"/>
    </row>
    <row r="38565" spans="2:2">
      <c r="B38565" s="102"/>
    </row>
    <row r="38566" spans="2:2">
      <c r="B38566" s="102"/>
    </row>
    <row r="38567" spans="2:2">
      <c r="B38567" s="102"/>
    </row>
    <row r="38568" spans="2:2">
      <c r="B38568" s="102"/>
    </row>
    <row r="38569" spans="2:2">
      <c r="B38569" s="102"/>
    </row>
    <row r="38570" spans="2:2">
      <c r="B38570" s="102"/>
    </row>
    <row r="38571" spans="2:2">
      <c r="B38571" s="102"/>
    </row>
    <row r="38572" spans="2:2">
      <c r="B38572" s="102"/>
    </row>
    <row r="38573" spans="2:2">
      <c r="B38573" s="102"/>
    </row>
    <row r="38574" spans="2:2">
      <c r="B38574" s="102"/>
    </row>
    <row r="38575" spans="2:2">
      <c r="B38575" s="102"/>
    </row>
    <row r="38576" spans="2:2">
      <c r="B38576" s="102"/>
    </row>
    <row r="38577" spans="2:2">
      <c r="B38577" s="102"/>
    </row>
    <row r="38578" spans="2:2">
      <c r="B38578" s="102"/>
    </row>
    <row r="38579" spans="2:2">
      <c r="B38579" s="102"/>
    </row>
    <row r="38580" spans="2:2">
      <c r="B38580" s="102"/>
    </row>
    <row r="38581" spans="2:2">
      <c r="B38581" s="102"/>
    </row>
    <row r="38582" spans="2:2">
      <c r="B38582" s="102"/>
    </row>
    <row r="38583" spans="2:2">
      <c r="B38583" s="102"/>
    </row>
    <row r="38584" spans="2:2">
      <c r="B38584" s="102"/>
    </row>
    <row r="38585" spans="2:2">
      <c r="B38585" s="102"/>
    </row>
    <row r="38586" spans="2:2">
      <c r="B38586" s="102"/>
    </row>
    <row r="38587" spans="2:2">
      <c r="B38587" s="102"/>
    </row>
    <row r="38588" spans="2:2">
      <c r="B38588" s="102"/>
    </row>
    <row r="38589" spans="2:2">
      <c r="B38589" s="102"/>
    </row>
    <row r="38590" spans="2:2">
      <c r="B38590" s="102"/>
    </row>
    <row r="38591" spans="2:2">
      <c r="B38591" s="102"/>
    </row>
    <row r="38592" spans="2:2">
      <c r="B38592" s="102"/>
    </row>
    <row r="38593" spans="2:2">
      <c r="B38593" s="102"/>
    </row>
    <row r="38594" spans="2:2">
      <c r="B38594" s="102"/>
    </row>
    <row r="38595" spans="2:2">
      <c r="B38595" s="102"/>
    </row>
    <row r="38596" spans="2:2">
      <c r="B38596" s="102"/>
    </row>
    <row r="38597" spans="2:2">
      <c r="B38597" s="102"/>
    </row>
    <row r="38598" spans="2:2">
      <c r="B38598" s="102"/>
    </row>
    <row r="38599" spans="2:2">
      <c r="B38599" s="102"/>
    </row>
    <row r="38600" spans="2:2">
      <c r="B38600" s="102"/>
    </row>
    <row r="38601" spans="2:2">
      <c r="B38601" s="102"/>
    </row>
    <row r="38602" spans="2:2">
      <c r="B38602" s="102"/>
    </row>
    <row r="38603" spans="2:2">
      <c r="B38603" s="102"/>
    </row>
    <row r="38604" spans="2:2">
      <c r="B38604" s="102"/>
    </row>
    <row r="38605" spans="2:2">
      <c r="B38605" s="102"/>
    </row>
    <row r="38606" spans="2:2">
      <c r="B38606" s="102"/>
    </row>
    <row r="38607" spans="2:2">
      <c r="B38607" s="102"/>
    </row>
    <row r="38608" spans="2:2">
      <c r="B38608" s="102"/>
    </row>
    <row r="38609" spans="2:2">
      <c r="B38609" s="102"/>
    </row>
    <row r="38610" spans="2:2">
      <c r="B38610" s="102"/>
    </row>
    <row r="38611" spans="2:2">
      <c r="B38611" s="102"/>
    </row>
    <row r="38612" spans="2:2">
      <c r="B38612" s="102"/>
    </row>
    <row r="38613" spans="2:2">
      <c r="B38613" s="102"/>
    </row>
    <row r="38614" spans="2:2">
      <c r="B38614" s="102"/>
    </row>
    <row r="38615" spans="2:2">
      <c r="B38615" s="102"/>
    </row>
    <row r="38616" spans="2:2">
      <c r="B38616" s="102"/>
    </row>
    <row r="38617" spans="2:2">
      <c r="B38617" s="102"/>
    </row>
    <row r="38618" spans="2:2">
      <c r="B38618" s="102"/>
    </row>
    <row r="38619" spans="2:2">
      <c r="B38619" s="102"/>
    </row>
    <row r="38620" spans="2:2">
      <c r="B38620" s="102"/>
    </row>
    <row r="38621" spans="2:2">
      <c r="B38621" s="102"/>
    </row>
    <row r="38622" spans="2:2">
      <c r="B38622" s="102"/>
    </row>
    <row r="38623" spans="2:2">
      <c r="B38623" s="102"/>
    </row>
    <row r="38624" spans="2:2">
      <c r="B38624" s="102"/>
    </row>
    <row r="38625" spans="2:2">
      <c r="B38625" s="102"/>
    </row>
    <row r="38626" spans="2:2">
      <c r="B38626" s="102"/>
    </row>
    <row r="38627" spans="2:2">
      <c r="B38627" s="102"/>
    </row>
    <row r="38628" spans="2:2">
      <c r="B38628" s="102"/>
    </row>
    <row r="38629" spans="2:2">
      <c r="B38629" s="102"/>
    </row>
    <row r="38630" spans="2:2">
      <c r="B38630" s="102"/>
    </row>
    <row r="38631" spans="2:2">
      <c r="B38631" s="102"/>
    </row>
    <row r="38632" spans="2:2">
      <c r="B38632" s="102"/>
    </row>
    <row r="38633" spans="2:2">
      <c r="B38633" s="102"/>
    </row>
    <row r="38634" spans="2:2">
      <c r="B38634" s="102"/>
    </row>
    <row r="38635" spans="2:2">
      <c r="B38635" s="102"/>
    </row>
    <row r="38636" spans="2:2">
      <c r="B38636" s="102"/>
    </row>
    <row r="38637" spans="2:2">
      <c r="B38637" s="102"/>
    </row>
    <row r="38638" spans="2:2">
      <c r="B38638" s="102"/>
    </row>
    <row r="38639" spans="2:2">
      <c r="B38639" s="102"/>
    </row>
    <row r="38640" spans="2:2">
      <c r="B38640" s="102"/>
    </row>
    <row r="38641" spans="2:2">
      <c r="B38641" s="102"/>
    </row>
    <row r="38642" spans="2:2">
      <c r="B38642" s="102"/>
    </row>
    <row r="38643" spans="2:2">
      <c r="B38643" s="102"/>
    </row>
    <row r="38644" spans="2:2">
      <c r="B38644" s="102"/>
    </row>
    <row r="38645" spans="2:2">
      <c r="B38645" s="102"/>
    </row>
    <row r="38646" spans="2:2">
      <c r="B38646" s="102"/>
    </row>
    <row r="38647" spans="2:2">
      <c r="B38647" s="102"/>
    </row>
    <row r="38648" spans="2:2">
      <c r="B38648" s="102"/>
    </row>
    <row r="38649" spans="2:2">
      <c r="B38649" s="102"/>
    </row>
    <row r="38650" spans="2:2">
      <c r="B38650" s="102"/>
    </row>
    <row r="38651" spans="2:2">
      <c r="B38651" s="102"/>
    </row>
    <row r="38652" spans="2:2">
      <c r="B38652" s="102"/>
    </row>
    <row r="38653" spans="2:2">
      <c r="B38653" s="102"/>
    </row>
    <row r="38654" spans="2:2">
      <c r="B38654" s="102"/>
    </row>
    <row r="38655" spans="2:2">
      <c r="B38655" s="102"/>
    </row>
    <row r="38656" spans="2:2">
      <c r="B38656" s="102"/>
    </row>
    <row r="38657" spans="2:2">
      <c r="B38657" s="102"/>
    </row>
    <row r="38658" spans="2:2">
      <c r="B38658" s="102"/>
    </row>
    <row r="38659" spans="2:2">
      <c r="B38659" s="102"/>
    </row>
    <row r="38660" spans="2:2">
      <c r="B38660" s="102"/>
    </row>
    <row r="38661" spans="2:2">
      <c r="B38661" s="102"/>
    </row>
    <row r="38662" spans="2:2">
      <c r="B38662" s="102"/>
    </row>
    <row r="38663" spans="2:2">
      <c r="B38663" s="102"/>
    </row>
    <row r="38664" spans="2:2">
      <c r="B38664" s="102"/>
    </row>
    <row r="38665" spans="2:2">
      <c r="B38665" s="102"/>
    </row>
    <row r="38666" spans="2:2">
      <c r="B38666" s="102"/>
    </row>
    <row r="38667" spans="2:2">
      <c r="B38667" s="102"/>
    </row>
    <row r="38668" spans="2:2">
      <c r="B38668" s="102"/>
    </row>
    <row r="38669" spans="2:2">
      <c r="B38669" s="102"/>
    </row>
    <row r="38670" spans="2:2">
      <c r="B38670" s="102"/>
    </row>
    <row r="38671" spans="2:2">
      <c r="B38671" s="102"/>
    </row>
    <row r="38672" spans="2:2">
      <c r="B38672" s="102"/>
    </row>
    <row r="38673" spans="2:2">
      <c r="B38673" s="102"/>
    </row>
    <row r="38674" spans="2:2">
      <c r="B38674" s="102"/>
    </row>
    <row r="38675" spans="2:2">
      <c r="B38675" s="102"/>
    </row>
    <row r="38676" spans="2:2">
      <c r="B38676" s="102"/>
    </row>
    <row r="38677" spans="2:2">
      <c r="B38677" s="102"/>
    </row>
    <row r="38678" spans="2:2">
      <c r="B38678" s="102"/>
    </row>
    <row r="38679" spans="2:2">
      <c r="B38679" s="102"/>
    </row>
    <row r="38680" spans="2:2">
      <c r="B38680" s="102"/>
    </row>
    <row r="38681" spans="2:2">
      <c r="B38681" s="102"/>
    </row>
    <row r="38682" spans="2:2">
      <c r="B38682" s="102"/>
    </row>
    <row r="38683" spans="2:2">
      <c r="B38683" s="102"/>
    </row>
    <row r="38684" spans="2:2">
      <c r="B38684" s="102"/>
    </row>
    <row r="38685" spans="2:2">
      <c r="B38685" s="102"/>
    </row>
    <row r="38686" spans="2:2">
      <c r="B38686" s="102"/>
    </row>
    <row r="38687" spans="2:2">
      <c r="B38687" s="102"/>
    </row>
    <row r="38688" spans="2:2">
      <c r="B38688" s="102"/>
    </row>
    <row r="38689" spans="2:2">
      <c r="B38689" s="102"/>
    </row>
    <row r="38690" spans="2:2">
      <c r="B38690" s="102"/>
    </row>
    <row r="38691" spans="2:2">
      <c r="B38691" s="102"/>
    </row>
    <row r="38692" spans="2:2">
      <c r="B38692" s="102"/>
    </row>
    <row r="38693" spans="2:2">
      <c r="B38693" s="102"/>
    </row>
    <row r="38694" spans="2:2">
      <c r="B38694" s="102"/>
    </row>
    <row r="38695" spans="2:2">
      <c r="B38695" s="102"/>
    </row>
    <row r="38696" spans="2:2">
      <c r="B38696" s="102"/>
    </row>
    <row r="38697" spans="2:2">
      <c r="B38697" s="102"/>
    </row>
    <row r="38698" spans="2:2">
      <c r="B38698" s="102"/>
    </row>
    <row r="38699" spans="2:2">
      <c r="B38699" s="102"/>
    </row>
    <row r="38700" spans="2:2">
      <c r="B38700" s="102"/>
    </row>
    <row r="38701" spans="2:2">
      <c r="B38701" s="102"/>
    </row>
    <row r="38702" spans="2:2">
      <c r="B38702" s="102"/>
    </row>
    <row r="38703" spans="2:2">
      <c r="B38703" s="102"/>
    </row>
    <row r="38704" spans="2:2">
      <c r="B38704" s="102"/>
    </row>
    <row r="38705" spans="2:2">
      <c r="B38705" s="102"/>
    </row>
    <row r="38706" spans="2:2">
      <c r="B38706" s="102"/>
    </row>
    <row r="38707" spans="2:2">
      <c r="B38707" s="102"/>
    </row>
    <row r="38708" spans="2:2">
      <c r="B38708" s="102"/>
    </row>
    <row r="38709" spans="2:2">
      <c r="B38709" s="102"/>
    </row>
    <row r="38710" spans="2:2">
      <c r="B38710" s="102"/>
    </row>
    <row r="38711" spans="2:2">
      <c r="B38711" s="102"/>
    </row>
    <row r="38712" spans="2:2">
      <c r="B38712" s="102"/>
    </row>
    <row r="38713" spans="2:2">
      <c r="B38713" s="102"/>
    </row>
    <row r="38714" spans="2:2">
      <c r="B38714" s="102"/>
    </row>
    <row r="38715" spans="2:2">
      <c r="B38715" s="102"/>
    </row>
    <row r="38716" spans="2:2">
      <c r="B38716" s="102"/>
    </row>
    <row r="38717" spans="2:2">
      <c r="B38717" s="102"/>
    </row>
    <row r="38718" spans="2:2">
      <c r="B38718" s="102"/>
    </row>
    <row r="38719" spans="2:2">
      <c r="B38719" s="102"/>
    </row>
    <row r="38720" spans="2:2">
      <c r="B38720" s="102"/>
    </row>
    <row r="38721" spans="2:2">
      <c r="B38721" s="102"/>
    </row>
    <row r="38722" spans="2:2">
      <c r="B38722" s="102"/>
    </row>
    <row r="38723" spans="2:2">
      <c r="B38723" s="102"/>
    </row>
    <row r="38724" spans="2:2">
      <c r="B38724" s="102"/>
    </row>
    <row r="38725" spans="2:2">
      <c r="B38725" s="102"/>
    </row>
    <row r="38726" spans="2:2">
      <c r="B38726" s="102"/>
    </row>
    <row r="38727" spans="2:2">
      <c r="B38727" s="102"/>
    </row>
    <row r="38728" spans="2:2">
      <c r="B38728" s="102"/>
    </row>
    <row r="38729" spans="2:2">
      <c r="B38729" s="102"/>
    </row>
    <row r="38730" spans="2:2">
      <c r="B38730" s="102"/>
    </row>
    <row r="38731" spans="2:2">
      <c r="B38731" s="102"/>
    </row>
    <row r="38732" spans="2:2">
      <c r="B38732" s="102"/>
    </row>
    <row r="38733" spans="2:2">
      <c r="B38733" s="102"/>
    </row>
    <row r="38734" spans="2:2">
      <c r="B38734" s="102"/>
    </row>
    <row r="38735" spans="2:2">
      <c r="B38735" s="102"/>
    </row>
    <row r="38736" spans="2:2">
      <c r="B38736" s="102"/>
    </row>
    <row r="38737" spans="2:2">
      <c r="B38737" s="102"/>
    </row>
    <row r="38738" spans="2:2">
      <c r="B38738" s="102"/>
    </row>
    <row r="38739" spans="2:2">
      <c r="B38739" s="102"/>
    </row>
    <row r="38740" spans="2:2">
      <c r="B38740" s="102"/>
    </row>
    <row r="38741" spans="2:2">
      <c r="B38741" s="102"/>
    </row>
    <row r="38742" spans="2:2">
      <c r="B38742" s="102"/>
    </row>
    <row r="38743" spans="2:2">
      <c r="B38743" s="102"/>
    </row>
    <row r="38744" spans="2:2">
      <c r="B38744" s="102"/>
    </row>
    <row r="38745" spans="2:2">
      <c r="B38745" s="102"/>
    </row>
    <row r="38746" spans="2:2">
      <c r="B38746" s="102"/>
    </row>
    <row r="38747" spans="2:2">
      <c r="B38747" s="102"/>
    </row>
    <row r="38748" spans="2:2">
      <c r="B38748" s="102"/>
    </row>
    <row r="38749" spans="2:2">
      <c r="B38749" s="102"/>
    </row>
    <row r="38750" spans="2:2">
      <c r="B38750" s="102"/>
    </row>
    <row r="38751" spans="2:2">
      <c r="B38751" s="102"/>
    </row>
    <row r="38752" spans="2:2">
      <c r="B38752" s="102"/>
    </row>
    <row r="38753" spans="2:2">
      <c r="B38753" s="102"/>
    </row>
    <row r="38754" spans="2:2">
      <c r="B38754" s="102"/>
    </row>
    <row r="38755" spans="2:2">
      <c r="B38755" s="102"/>
    </row>
    <row r="38756" spans="2:2">
      <c r="B38756" s="102"/>
    </row>
    <row r="38757" spans="2:2">
      <c r="B38757" s="102"/>
    </row>
    <row r="38758" spans="2:2">
      <c r="B38758" s="102"/>
    </row>
    <row r="38759" spans="2:2">
      <c r="B38759" s="102"/>
    </row>
    <row r="38760" spans="2:2">
      <c r="B38760" s="102"/>
    </row>
    <row r="38761" spans="2:2">
      <c r="B38761" s="102"/>
    </row>
    <row r="38762" spans="2:2">
      <c r="B38762" s="102"/>
    </row>
    <row r="38763" spans="2:2">
      <c r="B38763" s="102"/>
    </row>
    <row r="38764" spans="2:2">
      <c r="B38764" s="102"/>
    </row>
    <row r="38765" spans="2:2">
      <c r="B38765" s="102"/>
    </row>
    <row r="38766" spans="2:2">
      <c r="B38766" s="102"/>
    </row>
    <row r="38767" spans="2:2">
      <c r="B38767" s="102"/>
    </row>
    <row r="38768" spans="2:2">
      <c r="B38768" s="102"/>
    </row>
    <row r="38769" spans="2:2">
      <c r="B38769" s="102"/>
    </row>
    <row r="38770" spans="2:2">
      <c r="B38770" s="102"/>
    </row>
    <row r="38771" spans="2:2">
      <c r="B38771" s="102"/>
    </row>
    <row r="38772" spans="2:2">
      <c r="B38772" s="102"/>
    </row>
    <row r="38773" spans="2:2">
      <c r="B38773" s="102"/>
    </row>
    <row r="38774" spans="2:2">
      <c r="B38774" s="102"/>
    </row>
    <row r="38775" spans="2:2">
      <c r="B38775" s="102"/>
    </row>
    <row r="38776" spans="2:2">
      <c r="B38776" s="102"/>
    </row>
    <row r="38777" spans="2:2">
      <c r="B38777" s="102"/>
    </row>
    <row r="38778" spans="2:2">
      <c r="B38778" s="102"/>
    </row>
    <row r="38779" spans="2:2">
      <c r="B38779" s="102"/>
    </row>
    <row r="38780" spans="2:2">
      <c r="B38780" s="102"/>
    </row>
    <row r="38781" spans="2:2">
      <c r="B38781" s="102"/>
    </row>
    <row r="38782" spans="2:2">
      <c r="B38782" s="102"/>
    </row>
    <row r="38783" spans="2:2">
      <c r="B38783" s="102"/>
    </row>
    <row r="38784" spans="2:2">
      <c r="B38784" s="102"/>
    </row>
    <row r="38785" spans="2:2">
      <c r="B38785" s="102"/>
    </row>
    <row r="38786" spans="2:2">
      <c r="B38786" s="102"/>
    </row>
    <row r="38787" spans="2:2">
      <c r="B38787" s="102"/>
    </row>
    <row r="38788" spans="2:2">
      <c r="B38788" s="102"/>
    </row>
    <row r="38789" spans="2:2">
      <c r="B38789" s="102"/>
    </row>
    <row r="38790" spans="2:2">
      <c r="B38790" s="102"/>
    </row>
    <row r="38791" spans="2:2">
      <c r="B38791" s="102"/>
    </row>
    <row r="38792" spans="2:2">
      <c r="B38792" s="102"/>
    </row>
    <row r="38793" spans="2:2">
      <c r="B38793" s="102"/>
    </row>
    <row r="38794" spans="2:2">
      <c r="B38794" s="102"/>
    </row>
    <row r="38795" spans="2:2">
      <c r="B38795" s="102"/>
    </row>
    <row r="38796" spans="2:2">
      <c r="B38796" s="102"/>
    </row>
    <row r="38797" spans="2:2">
      <c r="B38797" s="102"/>
    </row>
    <row r="38798" spans="2:2">
      <c r="B38798" s="102"/>
    </row>
    <row r="38799" spans="2:2">
      <c r="B38799" s="102"/>
    </row>
    <row r="38800" spans="2:2">
      <c r="B38800" s="102"/>
    </row>
    <row r="38801" spans="2:2">
      <c r="B38801" s="102"/>
    </row>
    <row r="38802" spans="2:2">
      <c r="B38802" s="102"/>
    </row>
    <row r="38803" spans="2:2">
      <c r="B38803" s="102"/>
    </row>
    <row r="38804" spans="2:2">
      <c r="B38804" s="102"/>
    </row>
    <row r="38805" spans="2:2">
      <c r="B38805" s="102"/>
    </row>
    <row r="38806" spans="2:2">
      <c r="B38806" s="102"/>
    </row>
    <row r="38807" spans="2:2">
      <c r="B38807" s="102"/>
    </row>
    <row r="38808" spans="2:2">
      <c r="B38808" s="102"/>
    </row>
    <row r="38809" spans="2:2">
      <c r="B38809" s="102"/>
    </row>
    <row r="38810" spans="2:2">
      <c r="B38810" s="102"/>
    </row>
    <row r="38811" spans="2:2">
      <c r="B38811" s="102"/>
    </row>
    <row r="38812" spans="2:2">
      <c r="B38812" s="102"/>
    </row>
    <row r="38813" spans="2:2">
      <c r="B38813" s="102"/>
    </row>
    <row r="38814" spans="2:2">
      <c r="B38814" s="102"/>
    </row>
    <row r="38815" spans="2:2">
      <c r="B38815" s="102"/>
    </row>
    <row r="38816" spans="2:2">
      <c r="B38816" s="102"/>
    </row>
    <row r="38817" spans="2:2">
      <c r="B38817" s="102"/>
    </row>
    <row r="38818" spans="2:2">
      <c r="B38818" s="102"/>
    </row>
    <row r="38819" spans="2:2">
      <c r="B38819" s="102"/>
    </row>
    <row r="38820" spans="2:2">
      <c r="B38820" s="102"/>
    </row>
    <row r="38821" spans="2:2">
      <c r="B38821" s="102"/>
    </row>
    <row r="38822" spans="2:2">
      <c r="B38822" s="102"/>
    </row>
    <row r="38823" spans="2:2">
      <c r="B38823" s="102"/>
    </row>
    <row r="38824" spans="2:2">
      <c r="B38824" s="102"/>
    </row>
    <row r="38825" spans="2:2">
      <c r="B38825" s="102"/>
    </row>
    <row r="38826" spans="2:2">
      <c r="B38826" s="102"/>
    </row>
    <row r="38827" spans="2:2">
      <c r="B38827" s="102"/>
    </row>
    <row r="38828" spans="2:2">
      <c r="B38828" s="102"/>
    </row>
    <row r="38829" spans="2:2">
      <c r="B38829" s="102"/>
    </row>
    <row r="38830" spans="2:2">
      <c r="B38830" s="102"/>
    </row>
    <row r="38831" spans="2:2">
      <c r="B38831" s="102"/>
    </row>
    <row r="38832" spans="2:2">
      <c r="B38832" s="102"/>
    </row>
    <row r="38833" spans="2:2">
      <c r="B38833" s="102"/>
    </row>
    <row r="38834" spans="2:2">
      <c r="B38834" s="102"/>
    </row>
    <row r="38835" spans="2:2">
      <c r="B38835" s="102"/>
    </row>
    <row r="38836" spans="2:2">
      <c r="B38836" s="102"/>
    </row>
    <row r="38837" spans="2:2">
      <c r="B38837" s="102"/>
    </row>
    <row r="38838" spans="2:2">
      <c r="B38838" s="102"/>
    </row>
    <row r="38839" spans="2:2">
      <c r="B38839" s="102"/>
    </row>
    <row r="38840" spans="2:2">
      <c r="B38840" s="102"/>
    </row>
    <row r="38841" spans="2:2">
      <c r="B38841" s="102"/>
    </row>
    <row r="38842" spans="2:2">
      <c r="B38842" s="102"/>
    </row>
    <row r="38843" spans="2:2">
      <c r="B38843" s="102"/>
    </row>
    <row r="38844" spans="2:2">
      <c r="B38844" s="102"/>
    </row>
    <row r="38845" spans="2:2">
      <c r="B38845" s="102"/>
    </row>
    <row r="38846" spans="2:2">
      <c r="B38846" s="102"/>
    </row>
    <row r="38847" spans="2:2">
      <c r="B38847" s="102"/>
    </row>
    <row r="38848" spans="2:2">
      <c r="B38848" s="102"/>
    </row>
    <row r="38849" spans="2:2">
      <c r="B38849" s="102"/>
    </row>
    <row r="38850" spans="2:2">
      <c r="B38850" s="102"/>
    </row>
    <row r="38851" spans="2:2">
      <c r="B38851" s="102"/>
    </row>
    <row r="38852" spans="2:2">
      <c r="B38852" s="102"/>
    </row>
    <row r="38853" spans="2:2">
      <c r="B38853" s="102"/>
    </row>
    <row r="38854" spans="2:2">
      <c r="B38854" s="102"/>
    </row>
    <row r="38855" spans="2:2">
      <c r="B38855" s="102"/>
    </row>
    <row r="38856" spans="2:2">
      <c r="B38856" s="102"/>
    </row>
    <row r="38857" spans="2:2">
      <c r="B38857" s="102"/>
    </row>
    <row r="38858" spans="2:2">
      <c r="B38858" s="102"/>
    </row>
    <row r="38859" spans="2:2">
      <c r="B38859" s="102"/>
    </row>
    <row r="38860" spans="2:2">
      <c r="B38860" s="102"/>
    </row>
    <row r="38861" spans="2:2">
      <c r="B38861" s="102"/>
    </row>
    <row r="38862" spans="2:2">
      <c r="B38862" s="102"/>
    </row>
    <row r="38863" spans="2:2">
      <c r="B38863" s="102"/>
    </row>
    <row r="38864" spans="2:2">
      <c r="B38864" s="102"/>
    </row>
    <row r="38865" spans="2:2">
      <c r="B38865" s="102"/>
    </row>
    <row r="38866" spans="2:2">
      <c r="B38866" s="102"/>
    </row>
    <row r="38867" spans="2:2">
      <c r="B38867" s="102"/>
    </row>
    <row r="38868" spans="2:2">
      <c r="B38868" s="102"/>
    </row>
    <row r="38869" spans="2:2">
      <c r="B38869" s="102"/>
    </row>
    <row r="38870" spans="2:2">
      <c r="B38870" s="102"/>
    </row>
    <row r="38871" spans="2:2">
      <c r="B38871" s="102"/>
    </row>
    <row r="38872" spans="2:2">
      <c r="B38872" s="102"/>
    </row>
    <row r="38873" spans="2:2">
      <c r="B38873" s="102"/>
    </row>
    <row r="38874" spans="2:2">
      <c r="B38874" s="102"/>
    </row>
    <row r="38875" spans="2:2">
      <c r="B38875" s="102"/>
    </row>
    <row r="38876" spans="2:2">
      <c r="B38876" s="102"/>
    </row>
    <row r="38877" spans="2:2">
      <c r="B38877" s="102"/>
    </row>
    <row r="38878" spans="2:2">
      <c r="B38878" s="102"/>
    </row>
    <row r="38879" spans="2:2">
      <c r="B38879" s="102"/>
    </row>
    <row r="38880" spans="2:2">
      <c r="B38880" s="102"/>
    </row>
    <row r="38881" spans="2:2">
      <c r="B38881" s="102"/>
    </row>
    <row r="38882" spans="2:2">
      <c r="B38882" s="102"/>
    </row>
    <row r="38883" spans="2:2">
      <c r="B38883" s="102"/>
    </row>
    <row r="38884" spans="2:2">
      <c r="B38884" s="102"/>
    </row>
    <row r="38885" spans="2:2">
      <c r="B38885" s="102"/>
    </row>
    <row r="38886" spans="2:2">
      <c r="B38886" s="102"/>
    </row>
    <row r="38887" spans="2:2">
      <c r="B38887" s="102"/>
    </row>
    <row r="38888" spans="2:2">
      <c r="B38888" s="102"/>
    </row>
    <row r="38889" spans="2:2">
      <c r="B38889" s="102"/>
    </row>
    <row r="38890" spans="2:2">
      <c r="B38890" s="102"/>
    </row>
    <row r="38891" spans="2:2">
      <c r="B38891" s="102"/>
    </row>
    <row r="38892" spans="2:2">
      <c r="B38892" s="102"/>
    </row>
    <row r="38893" spans="2:2">
      <c r="B38893" s="102"/>
    </row>
    <row r="38894" spans="2:2">
      <c r="B38894" s="102"/>
    </row>
    <row r="38895" spans="2:2">
      <c r="B38895" s="102"/>
    </row>
    <row r="38896" spans="2:2">
      <c r="B38896" s="102"/>
    </row>
    <row r="38897" spans="2:2">
      <c r="B38897" s="102"/>
    </row>
    <row r="38898" spans="2:2">
      <c r="B38898" s="102"/>
    </row>
    <row r="38899" spans="2:2">
      <c r="B38899" s="102"/>
    </row>
    <row r="38900" spans="2:2">
      <c r="B38900" s="102"/>
    </row>
    <row r="38901" spans="2:2">
      <c r="B38901" s="102"/>
    </row>
    <row r="38902" spans="2:2">
      <c r="B38902" s="102"/>
    </row>
    <row r="38903" spans="2:2">
      <c r="B38903" s="102"/>
    </row>
    <row r="38904" spans="2:2">
      <c r="B38904" s="102"/>
    </row>
    <row r="38905" spans="2:2">
      <c r="B38905" s="102"/>
    </row>
    <row r="38906" spans="2:2">
      <c r="B38906" s="102"/>
    </row>
    <row r="38907" spans="2:2">
      <c r="B38907" s="102"/>
    </row>
    <row r="38908" spans="2:2">
      <c r="B38908" s="102"/>
    </row>
    <row r="38909" spans="2:2">
      <c r="B38909" s="102"/>
    </row>
    <row r="38910" spans="2:2">
      <c r="B38910" s="102"/>
    </row>
    <row r="38911" spans="2:2">
      <c r="B38911" s="102"/>
    </row>
    <row r="38912" spans="2:2">
      <c r="B38912" s="102"/>
    </row>
    <row r="38913" spans="2:2">
      <c r="B38913" s="102"/>
    </row>
    <row r="38914" spans="2:2">
      <c r="B38914" s="102"/>
    </row>
    <row r="38915" spans="2:2">
      <c r="B38915" s="102"/>
    </row>
    <row r="38916" spans="2:2">
      <c r="B38916" s="102"/>
    </row>
    <row r="38917" spans="2:2">
      <c r="B38917" s="102"/>
    </row>
    <row r="38918" spans="2:2">
      <c r="B38918" s="102"/>
    </row>
    <row r="38919" spans="2:2">
      <c r="B38919" s="102"/>
    </row>
    <row r="38920" spans="2:2">
      <c r="B38920" s="102"/>
    </row>
    <row r="38921" spans="2:2">
      <c r="B38921" s="102"/>
    </row>
    <row r="38922" spans="2:2">
      <c r="B38922" s="102"/>
    </row>
    <row r="38923" spans="2:2">
      <c r="B38923" s="102"/>
    </row>
    <row r="38924" spans="2:2">
      <c r="B38924" s="102"/>
    </row>
    <row r="38925" spans="2:2">
      <c r="B38925" s="102"/>
    </row>
    <row r="38926" spans="2:2">
      <c r="B38926" s="102"/>
    </row>
    <row r="38927" spans="2:2">
      <c r="B38927" s="102"/>
    </row>
    <row r="38928" spans="2:2">
      <c r="B38928" s="102"/>
    </row>
    <row r="38929" spans="2:2">
      <c r="B38929" s="102"/>
    </row>
    <row r="38930" spans="2:2">
      <c r="B38930" s="102"/>
    </row>
    <row r="38931" spans="2:2">
      <c r="B38931" s="102"/>
    </row>
    <row r="38932" spans="2:2">
      <c r="B38932" s="102"/>
    </row>
    <row r="38933" spans="2:2">
      <c r="B38933" s="102"/>
    </row>
    <row r="38934" spans="2:2">
      <c r="B38934" s="102"/>
    </row>
    <row r="38935" spans="2:2">
      <c r="B38935" s="102"/>
    </row>
    <row r="38936" spans="2:2">
      <c r="B38936" s="102"/>
    </row>
    <row r="38937" spans="2:2">
      <c r="B38937" s="102"/>
    </row>
    <row r="38938" spans="2:2">
      <c r="B38938" s="102"/>
    </row>
    <row r="38939" spans="2:2">
      <c r="B38939" s="102"/>
    </row>
    <row r="38940" spans="2:2">
      <c r="B38940" s="102"/>
    </row>
    <row r="38941" spans="2:2">
      <c r="B38941" s="102"/>
    </row>
    <row r="38942" spans="2:2">
      <c r="B38942" s="102"/>
    </row>
    <row r="38943" spans="2:2">
      <c r="B38943" s="102"/>
    </row>
    <row r="38944" spans="2:2">
      <c r="B38944" s="102"/>
    </row>
    <row r="38945" spans="2:2">
      <c r="B38945" s="102"/>
    </row>
    <row r="38946" spans="2:2">
      <c r="B38946" s="102"/>
    </row>
    <row r="38947" spans="2:2">
      <c r="B38947" s="102"/>
    </row>
    <row r="38948" spans="2:2">
      <c r="B38948" s="102"/>
    </row>
    <row r="38949" spans="2:2">
      <c r="B38949" s="102"/>
    </row>
    <row r="38950" spans="2:2">
      <c r="B38950" s="102"/>
    </row>
    <row r="38951" spans="2:2">
      <c r="B38951" s="102"/>
    </row>
    <row r="38952" spans="2:2">
      <c r="B38952" s="102"/>
    </row>
    <row r="38953" spans="2:2">
      <c r="B38953" s="102"/>
    </row>
    <row r="38954" spans="2:2">
      <c r="B38954" s="102"/>
    </row>
    <row r="38955" spans="2:2">
      <c r="B38955" s="102"/>
    </row>
    <row r="38956" spans="2:2">
      <c r="B38956" s="102"/>
    </row>
    <row r="38957" spans="2:2">
      <c r="B38957" s="102"/>
    </row>
    <row r="38958" spans="2:2">
      <c r="B38958" s="102"/>
    </row>
    <row r="38959" spans="2:2">
      <c r="B38959" s="102"/>
    </row>
    <row r="38960" spans="2:2">
      <c r="B38960" s="102"/>
    </row>
    <row r="38961" spans="2:2">
      <c r="B38961" s="102"/>
    </row>
    <row r="38962" spans="2:2">
      <c r="B38962" s="102"/>
    </row>
    <row r="38963" spans="2:2">
      <c r="B38963" s="102"/>
    </row>
    <row r="38964" spans="2:2">
      <c r="B38964" s="102"/>
    </row>
    <row r="38965" spans="2:2">
      <c r="B38965" s="102"/>
    </row>
    <row r="38966" spans="2:2">
      <c r="B38966" s="102"/>
    </row>
    <row r="38967" spans="2:2">
      <c r="B38967" s="102"/>
    </row>
    <row r="38968" spans="2:2">
      <c r="B38968" s="102"/>
    </row>
    <row r="38969" spans="2:2">
      <c r="B38969" s="102"/>
    </row>
    <row r="38970" spans="2:2">
      <c r="B38970" s="102"/>
    </row>
    <row r="38971" spans="2:2">
      <c r="B38971" s="102"/>
    </row>
    <row r="38972" spans="2:2">
      <c r="B38972" s="102"/>
    </row>
    <row r="38973" spans="2:2">
      <c r="B38973" s="102"/>
    </row>
    <row r="38974" spans="2:2">
      <c r="B38974" s="102"/>
    </row>
    <row r="38975" spans="2:2">
      <c r="B38975" s="102"/>
    </row>
    <row r="38976" spans="2:2">
      <c r="B38976" s="102"/>
    </row>
    <row r="38977" spans="2:2">
      <c r="B38977" s="102"/>
    </row>
    <row r="38978" spans="2:2">
      <c r="B38978" s="102"/>
    </row>
    <row r="38979" spans="2:2">
      <c r="B38979" s="102"/>
    </row>
    <row r="38980" spans="2:2">
      <c r="B38980" s="102"/>
    </row>
    <row r="38981" spans="2:2">
      <c r="B38981" s="102"/>
    </row>
    <row r="38982" spans="2:2">
      <c r="B38982" s="102"/>
    </row>
    <row r="38983" spans="2:2">
      <c r="B38983" s="102"/>
    </row>
    <row r="38984" spans="2:2">
      <c r="B38984" s="102"/>
    </row>
    <row r="38985" spans="2:2">
      <c r="B38985" s="102"/>
    </row>
    <row r="38986" spans="2:2">
      <c r="B38986" s="102"/>
    </row>
    <row r="38987" spans="2:2">
      <c r="B38987" s="102"/>
    </row>
    <row r="38988" spans="2:2">
      <c r="B38988" s="102"/>
    </row>
    <row r="38989" spans="2:2">
      <c r="B38989" s="102"/>
    </row>
    <row r="38990" spans="2:2">
      <c r="B38990" s="102"/>
    </row>
    <row r="38991" spans="2:2">
      <c r="B38991" s="102"/>
    </row>
    <row r="38992" spans="2:2">
      <c r="B38992" s="102"/>
    </row>
    <row r="38993" spans="2:2">
      <c r="B38993" s="102"/>
    </row>
    <row r="38994" spans="2:2">
      <c r="B38994" s="102"/>
    </row>
    <row r="38995" spans="2:2">
      <c r="B38995" s="102"/>
    </row>
    <row r="38996" spans="2:2">
      <c r="B38996" s="102"/>
    </row>
    <row r="38997" spans="2:2">
      <c r="B38997" s="102"/>
    </row>
    <row r="38998" spans="2:2">
      <c r="B38998" s="102"/>
    </row>
    <row r="38999" spans="2:2">
      <c r="B38999" s="102"/>
    </row>
    <row r="39000" spans="2:2">
      <c r="B39000" s="102"/>
    </row>
    <row r="39001" spans="2:2">
      <c r="B39001" s="102"/>
    </row>
    <row r="39002" spans="2:2">
      <c r="B39002" s="102"/>
    </row>
    <row r="39003" spans="2:2">
      <c r="B39003" s="102"/>
    </row>
    <row r="39004" spans="2:2">
      <c r="B39004" s="102"/>
    </row>
    <row r="39005" spans="2:2">
      <c r="B39005" s="102"/>
    </row>
    <row r="39006" spans="2:2">
      <c r="B39006" s="102"/>
    </row>
    <row r="39007" spans="2:2">
      <c r="B39007" s="102"/>
    </row>
    <row r="39008" spans="2:2">
      <c r="B39008" s="102"/>
    </row>
    <row r="39009" spans="2:2">
      <c r="B39009" s="102"/>
    </row>
    <row r="39010" spans="2:2">
      <c r="B39010" s="102"/>
    </row>
    <row r="39011" spans="2:2">
      <c r="B39011" s="102"/>
    </row>
    <row r="39012" spans="2:2">
      <c r="B39012" s="102"/>
    </row>
    <row r="39013" spans="2:2">
      <c r="B39013" s="102"/>
    </row>
    <row r="39014" spans="2:2">
      <c r="B39014" s="102"/>
    </row>
    <row r="39015" spans="2:2">
      <c r="B39015" s="102"/>
    </row>
    <row r="39016" spans="2:2">
      <c r="B39016" s="102"/>
    </row>
    <row r="39017" spans="2:2">
      <c r="B39017" s="102"/>
    </row>
    <row r="39018" spans="2:2">
      <c r="B39018" s="102"/>
    </row>
    <row r="39019" spans="2:2">
      <c r="B39019" s="102"/>
    </row>
    <row r="39020" spans="2:2">
      <c r="B39020" s="102"/>
    </row>
    <row r="39021" spans="2:2">
      <c r="B39021" s="102"/>
    </row>
    <row r="39022" spans="2:2">
      <c r="B39022" s="102"/>
    </row>
    <row r="39023" spans="2:2">
      <c r="B39023" s="102"/>
    </row>
    <row r="39024" spans="2:2">
      <c r="B39024" s="102"/>
    </row>
    <row r="39025" spans="2:2">
      <c r="B39025" s="102"/>
    </row>
    <row r="39026" spans="2:2">
      <c r="B39026" s="102"/>
    </row>
    <row r="39027" spans="2:2">
      <c r="B39027" s="102"/>
    </row>
    <row r="39028" spans="2:2">
      <c r="B39028" s="102"/>
    </row>
    <row r="39029" spans="2:2">
      <c r="B39029" s="102"/>
    </row>
    <row r="39030" spans="2:2">
      <c r="B39030" s="102"/>
    </row>
    <row r="39031" spans="2:2">
      <c r="B39031" s="102"/>
    </row>
    <row r="39032" spans="2:2">
      <c r="B39032" s="102"/>
    </row>
    <row r="39033" spans="2:2">
      <c r="B39033" s="102"/>
    </row>
    <row r="39034" spans="2:2">
      <c r="B39034" s="102"/>
    </row>
    <row r="39035" spans="2:2">
      <c r="B39035" s="102"/>
    </row>
    <row r="39036" spans="2:2">
      <c r="B39036" s="102"/>
    </row>
    <row r="39037" spans="2:2">
      <c r="B39037" s="102"/>
    </row>
    <row r="39038" spans="2:2">
      <c r="B39038" s="102"/>
    </row>
    <row r="39039" spans="2:2">
      <c r="B39039" s="102"/>
    </row>
    <row r="39040" spans="2:2">
      <c r="B39040" s="102"/>
    </row>
    <row r="39041" spans="2:2">
      <c r="B39041" s="102"/>
    </row>
    <row r="39042" spans="2:2">
      <c r="B39042" s="102"/>
    </row>
    <row r="39043" spans="2:2">
      <c r="B39043" s="102"/>
    </row>
    <row r="39044" spans="2:2">
      <c r="B39044" s="102"/>
    </row>
    <row r="39045" spans="2:2">
      <c r="B39045" s="102"/>
    </row>
    <row r="39046" spans="2:2">
      <c r="B39046" s="102"/>
    </row>
    <row r="39047" spans="2:2">
      <c r="B39047" s="102"/>
    </row>
    <row r="39048" spans="2:2">
      <c r="B39048" s="102"/>
    </row>
    <row r="39049" spans="2:2">
      <c r="B39049" s="102"/>
    </row>
    <row r="39050" spans="2:2">
      <c r="B39050" s="102"/>
    </row>
    <row r="39051" spans="2:2">
      <c r="B39051" s="102"/>
    </row>
    <row r="39052" spans="2:2">
      <c r="B39052" s="102"/>
    </row>
    <row r="39053" spans="2:2">
      <c r="B39053" s="102"/>
    </row>
    <row r="39054" spans="2:2">
      <c r="B39054" s="102"/>
    </row>
    <row r="39055" spans="2:2">
      <c r="B39055" s="102"/>
    </row>
    <row r="39056" spans="2:2">
      <c r="B39056" s="102"/>
    </row>
    <row r="39057" spans="2:2">
      <c r="B39057" s="102"/>
    </row>
    <row r="39058" spans="2:2">
      <c r="B39058" s="102"/>
    </row>
    <row r="39059" spans="2:2">
      <c r="B39059" s="102"/>
    </row>
    <row r="39060" spans="2:2">
      <c r="B39060" s="102"/>
    </row>
    <row r="39061" spans="2:2">
      <c r="B39061" s="102"/>
    </row>
    <row r="39062" spans="2:2">
      <c r="B39062" s="102"/>
    </row>
    <row r="39063" spans="2:2">
      <c r="B39063" s="102"/>
    </row>
    <row r="39064" spans="2:2">
      <c r="B39064" s="102"/>
    </row>
    <row r="39065" spans="2:2">
      <c r="B39065" s="102"/>
    </row>
    <row r="39066" spans="2:2">
      <c r="B39066" s="102"/>
    </row>
    <row r="39067" spans="2:2">
      <c r="B39067" s="102"/>
    </row>
    <row r="39068" spans="2:2">
      <c r="B39068" s="102"/>
    </row>
    <row r="39069" spans="2:2">
      <c r="B39069" s="102"/>
    </row>
    <row r="39070" spans="2:2">
      <c r="B39070" s="102"/>
    </row>
    <row r="39071" spans="2:2">
      <c r="B39071" s="102"/>
    </row>
    <row r="39072" spans="2:2">
      <c r="B39072" s="102"/>
    </row>
    <row r="39073" spans="2:2">
      <c r="B39073" s="102"/>
    </row>
    <row r="39074" spans="2:2">
      <c r="B39074" s="102"/>
    </row>
    <row r="39075" spans="2:2">
      <c r="B39075" s="102"/>
    </row>
    <row r="39076" spans="2:2">
      <c r="B39076" s="102"/>
    </row>
    <row r="39077" spans="2:2">
      <c r="B39077" s="102"/>
    </row>
    <row r="39078" spans="2:2">
      <c r="B39078" s="102"/>
    </row>
    <row r="39079" spans="2:2">
      <c r="B39079" s="102"/>
    </row>
    <row r="39080" spans="2:2">
      <c r="B39080" s="102"/>
    </row>
    <row r="39081" spans="2:2">
      <c r="B39081" s="102"/>
    </row>
    <row r="39082" spans="2:2">
      <c r="B39082" s="102"/>
    </row>
    <row r="39083" spans="2:2">
      <c r="B39083" s="102"/>
    </row>
    <row r="39084" spans="2:2">
      <c r="B39084" s="102"/>
    </row>
    <row r="39085" spans="2:2">
      <c r="B39085" s="102"/>
    </row>
    <row r="39086" spans="2:2">
      <c r="B39086" s="102"/>
    </row>
    <row r="39087" spans="2:2">
      <c r="B39087" s="102"/>
    </row>
    <row r="39088" spans="2:2">
      <c r="B39088" s="102"/>
    </row>
    <row r="39089" spans="2:2">
      <c r="B39089" s="102"/>
    </row>
    <row r="39090" spans="2:2">
      <c r="B39090" s="102"/>
    </row>
    <row r="39091" spans="2:2">
      <c r="B39091" s="102"/>
    </row>
    <row r="39092" spans="2:2">
      <c r="B39092" s="102"/>
    </row>
    <row r="39093" spans="2:2">
      <c r="B39093" s="102"/>
    </row>
    <row r="39094" spans="2:2">
      <c r="B39094" s="102"/>
    </row>
    <row r="39095" spans="2:2">
      <c r="B39095" s="102"/>
    </row>
    <row r="39096" spans="2:2">
      <c r="B39096" s="102"/>
    </row>
    <row r="39097" spans="2:2">
      <c r="B39097" s="102"/>
    </row>
    <row r="39098" spans="2:2">
      <c r="B39098" s="102"/>
    </row>
    <row r="39099" spans="2:2">
      <c r="B39099" s="102"/>
    </row>
    <row r="39100" spans="2:2">
      <c r="B39100" s="102"/>
    </row>
    <row r="39101" spans="2:2">
      <c r="B39101" s="102"/>
    </row>
    <row r="39102" spans="2:2">
      <c r="B39102" s="102"/>
    </row>
    <row r="39103" spans="2:2">
      <c r="B39103" s="102"/>
    </row>
    <row r="39104" spans="2:2">
      <c r="B39104" s="102"/>
    </row>
    <row r="39105" spans="2:2">
      <c r="B39105" s="102"/>
    </row>
    <row r="39106" spans="2:2">
      <c r="B39106" s="102"/>
    </row>
    <row r="39107" spans="2:2">
      <c r="B39107" s="102"/>
    </row>
    <row r="39108" spans="2:2">
      <c r="B39108" s="102"/>
    </row>
    <row r="39109" spans="2:2">
      <c r="B39109" s="102"/>
    </row>
    <row r="39110" spans="2:2">
      <c r="B39110" s="102"/>
    </row>
    <row r="39111" spans="2:2">
      <c r="B39111" s="102"/>
    </row>
    <row r="39112" spans="2:2">
      <c r="B39112" s="102"/>
    </row>
    <row r="39113" spans="2:2">
      <c r="B39113" s="102"/>
    </row>
    <row r="39114" spans="2:2">
      <c r="B39114" s="102"/>
    </row>
    <row r="39115" spans="2:2">
      <c r="B39115" s="102"/>
    </row>
    <row r="39116" spans="2:2">
      <c r="B39116" s="102"/>
    </row>
    <row r="39117" spans="2:2">
      <c r="B39117" s="102"/>
    </row>
    <row r="39118" spans="2:2">
      <c r="B39118" s="102"/>
    </row>
    <row r="39119" spans="2:2">
      <c r="B39119" s="102"/>
    </row>
    <row r="39120" spans="2:2">
      <c r="B39120" s="102"/>
    </row>
    <row r="39121" spans="2:2">
      <c r="B39121" s="102"/>
    </row>
    <row r="39122" spans="2:2">
      <c r="B39122" s="102"/>
    </row>
    <row r="39123" spans="2:2">
      <c r="B39123" s="102"/>
    </row>
    <row r="39124" spans="2:2">
      <c r="B39124" s="102"/>
    </row>
    <row r="39125" spans="2:2">
      <c r="B39125" s="102"/>
    </row>
    <row r="39126" spans="2:2">
      <c r="B39126" s="102"/>
    </row>
    <row r="39127" spans="2:2">
      <c r="B39127" s="102"/>
    </row>
    <row r="39128" spans="2:2">
      <c r="B39128" s="102"/>
    </row>
    <row r="39129" spans="2:2">
      <c r="B39129" s="102"/>
    </row>
    <row r="39130" spans="2:2">
      <c r="B39130" s="102"/>
    </row>
    <row r="39131" spans="2:2">
      <c r="B39131" s="102"/>
    </row>
    <row r="39132" spans="2:2">
      <c r="B39132" s="102"/>
    </row>
    <row r="39133" spans="2:2">
      <c r="B39133" s="102"/>
    </row>
    <row r="39134" spans="2:2">
      <c r="B39134" s="102"/>
    </row>
    <row r="39135" spans="2:2">
      <c r="B39135" s="102"/>
    </row>
    <row r="39136" spans="2:2">
      <c r="B39136" s="102"/>
    </row>
    <row r="39137" spans="2:2">
      <c r="B39137" s="102"/>
    </row>
    <row r="39138" spans="2:2">
      <c r="B39138" s="102"/>
    </row>
    <row r="39139" spans="2:2">
      <c r="B39139" s="102"/>
    </row>
    <row r="39140" spans="2:2">
      <c r="B39140" s="102"/>
    </row>
    <row r="39141" spans="2:2">
      <c r="B39141" s="102"/>
    </row>
    <row r="39142" spans="2:2">
      <c r="B39142" s="102"/>
    </row>
    <row r="39143" spans="2:2">
      <c r="B39143" s="102"/>
    </row>
    <row r="39144" spans="2:2">
      <c r="B39144" s="102"/>
    </row>
    <row r="39145" spans="2:2">
      <c r="B39145" s="102"/>
    </row>
    <row r="39146" spans="2:2">
      <c r="B39146" s="102"/>
    </row>
    <row r="39147" spans="2:2">
      <c r="B39147" s="102"/>
    </row>
    <row r="39148" spans="2:2">
      <c r="B39148" s="102"/>
    </row>
    <row r="39149" spans="2:2">
      <c r="B39149" s="102"/>
    </row>
    <row r="39150" spans="2:2">
      <c r="B39150" s="102"/>
    </row>
    <row r="39151" spans="2:2">
      <c r="B39151" s="102"/>
    </row>
    <row r="39152" spans="2:2">
      <c r="B39152" s="102"/>
    </row>
    <row r="39153" spans="2:2">
      <c r="B39153" s="102"/>
    </row>
    <row r="39154" spans="2:2">
      <c r="B39154" s="102"/>
    </row>
    <row r="39155" spans="2:2">
      <c r="B39155" s="102"/>
    </row>
    <row r="39156" spans="2:2">
      <c r="B39156" s="102"/>
    </row>
    <row r="39157" spans="2:2">
      <c r="B39157" s="102"/>
    </row>
    <row r="39158" spans="2:2">
      <c r="B39158" s="102"/>
    </row>
    <row r="39159" spans="2:2">
      <c r="B39159" s="102"/>
    </row>
    <row r="39160" spans="2:2">
      <c r="B39160" s="102"/>
    </row>
    <row r="39161" spans="2:2">
      <c r="B39161" s="102"/>
    </row>
    <row r="39162" spans="2:2">
      <c r="B39162" s="102"/>
    </row>
    <row r="39163" spans="2:2">
      <c r="B39163" s="102"/>
    </row>
    <row r="39164" spans="2:2">
      <c r="B39164" s="102"/>
    </row>
    <row r="39165" spans="2:2">
      <c r="B39165" s="102"/>
    </row>
    <row r="39166" spans="2:2">
      <c r="B39166" s="102"/>
    </row>
    <row r="39167" spans="2:2">
      <c r="B39167" s="102"/>
    </row>
    <row r="39168" spans="2:2">
      <c r="B39168" s="102"/>
    </row>
    <row r="39169" spans="2:2">
      <c r="B39169" s="102"/>
    </row>
    <row r="39170" spans="2:2">
      <c r="B39170" s="102"/>
    </row>
    <row r="39171" spans="2:2">
      <c r="B39171" s="102"/>
    </row>
    <row r="39172" spans="2:2">
      <c r="B39172" s="102"/>
    </row>
    <row r="39173" spans="2:2">
      <c r="B39173" s="102"/>
    </row>
    <row r="39174" spans="2:2">
      <c r="B39174" s="102"/>
    </row>
    <row r="39175" spans="2:2">
      <c r="B39175" s="102"/>
    </row>
    <row r="39176" spans="2:2">
      <c r="B39176" s="102"/>
    </row>
    <row r="39177" spans="2:2">
      <c r="B39177" s="102"/>
    </row>
    <row r="39178" spans="2:2">
      <c r="B39178" s="102"/>
    </row>
    <row r="39179" spans="2:2">
      <c r="B39179" s="102"/>
    </row>
    <row r="39180" spans="2:2">
      <c r="B39180" s="102"/>
    </row>
    <row r="39181" spans="2:2">
      <c r="B39181" s="102"/>
    </row>
    <row r="39182" spans="2:2">
      <c r="B39182" s="102"/>
    </row>
    <row r="39183" spans="2:2">
      <c r="B39183" s="102"/>
    </row>
    <row r="39184" spans="2:2">
      <c r="B39184" s="102"/>
    </row>
    <row r="39185" spans="2:2">
      <c r="B39185" s="102"/>
    </row>
    <row r="39186" spans="2:2">
      <c r="B39186" s="102"/>
    </row>
    <row r="39187" spans="2:2">
      <c r="B39187" s="102"/>
    </row>
    <row r="39188" spans="2:2">
      <c r="B39188" s="102"/>
    </row>
    <row r="39189" spans="2:2">
      <c r="B39189" s="102"/>
    </row>
    <row r="39190" spans="2:2">
      <c r="B39190" s="102"/>
    </row>
    <row r="39191" spans="2:2">
      <c r="B39191" s="102"/>
    </row>
    <row r="39192" spans="2:2">
      <c r="B39192" s="102"/>
    </row>
    <row r="39193" spans="2:2">
      <c r="B39193" s="102"/>
    </row>
    <row r="39194" spans="2:2">
      <c r="B39194" s="102"/>
    </row>
    <row r="39195" spans="2:2">
      <c r="B39195" s="102"/>
    </row>
    <row r="39196" spans="2:2">
      <c r="B39196" s="102"/>
    </row>
    <row r="39197" spans="2:2">
      <c r="B39197" s="102"/>
    </row>
    <row r="39198" spans="2:2">
      <c r="B39198" s="102"/>
    </row>
    <row r="39199" spans="2:2">
      <c r="B39199" s="102"/>
    </row>
    <row r="39200" spans="2:2">
      <c r="B39200" s="102"/>
    </row>
    <row r="39201" spans="2:2">
      <c r="B39201" s="102"/>
    </row>
    <row r="39202" spans="2:2">
      <c r="B39202" s="102"/>
    </row>
    <row r="39203" spans="2:2">
      <c r="B39203" s="102"/>
    </row>
    <row r="39204" spans="2:2">
      <c r="B39204" s="102"/>
    </row>
    <row r="39205" spans="2:2">
      <c r="B39205" s="102"/>
    </row>
    <row r="39206" spans="2:2">
      <c r="B39206" s="102"/>
    </row>
    <row r="39207" spans="2:2">
      <c r="B39207" s="102"/>
    </row>
    <row r="39208" spans="2:2">
      <c r="B39208" s="102"/>
    </row>
    <row r="39209" spans="2:2">
      <c r="B39209" s="102"/>
    </row>
    <row r="39210" spans="2:2">
      <c r="B39210" s="102"/>
    </row>
    <row r="39211" spans="2:2">
      <c r="B39211" s="102"/>
    </row>
    <row r="39212" spans="2:2">
      <c r="B39212" s="102"/>
    </row>
    <row r="39213" spans="2:2">
      <c r="B39213" s="102"/>
    </row>
    <row r="39214" spans="2:2">
      <c r="B39214" s="102"/>
    </row>
    <row r="39215" spans="2:2">
      <c r="B39215" s="102"/>
    </row>
    <row r="39216" spans="2:2">
      <c r="B39216" s="102"/>
    </row>
    <row r="39217" spans="2:2">
      <c r="B39217" s="102"/>
    </row>
    <row r="39218" spans="2:2">
      <c r="B39218" s="102"/>
    </row>
    <row r="39219" spans="2:2">
      <c r="B39219" s="102"/>
    </row>
    <row r="39220" spans="2:2">
      <c r="B39220" s="102"/>
    </row>
    <row r="39221" spans="2:2">
      <c r="B39221" s="102"/>
    </row>
    <row r="39222" spans="2:2">
      <c r="B39222" s="102"/>
    </row>
    <row r="39223" spans="2:2">
      <c r="B39223" s="102"/>
    </row>
    <row r="39224" spans="2:2">
      <c r="B39224" s="102"/>
    </row>
    <row r="39225" spans="2:2">
      <c r="B39225" s="102"/>
    </row>
    <row r="39226" spans="2:2">
      <c r="B39226" s="102"/>
    </row>
    <row r="39227" spans="2:2">
      <c r="B39227" s="102"/>
    </row>
    <row r="39228" spans="2:2">
      <c r="B39228" s="102"/>
    </row>
    <row r="39229" spans="2:2">
      <c r="B39229" s="102"/>
    </row>
    <row r="39230" spans="2:2">
      <c r="B39230" s="102"/>
    </row>
    <row r="39231" spans="2:2">
      <c r="B39231" s="102"/>
    </row>
    <row r="39232" spans="2:2">
      <c r="B39232" s="102"/>
    </row>
    <row r="39233" spans="2:2">
      <c r="B39233" s="102"/>
    </row>
    <row r="39234" spans="2:2">
      <c r="B39234" s="102"/>
    </row>
    <row r="39235" spans="2:2">
      <c r="B39235" s="102"/>
    </row>
    <row r="39236" spans="2:2">
      <c r="B39236" s="102"/>
    </row>
    <row r="39237" spans="2:2">
      <c r="B39237" s="102"/>
    </row>
    <row r="39238" spans="2:2">
      <c r="B39238" s="102"/>
    </row>
    <row r="39239" spans="2:2">
      <c r="B39239" s="102"/>
    </row>
    <row r="39240" spans="2:2">
      <c r="B39240" s="102"/>
    </row>
    <row r="39241" spans="2:2">
      <c r="B39241" s="102"/>
    </row>
    <row r="39242" spans="2:2">
      <c r="B39242" s="102"/>
    </row>
    <row r="39243" spans="2:2">
      <c r="B39243" s="102"/>
    </row>
    <row r="39244" spans="2:2">
      <c r="B39244" s="102"/>
    </row>
    <row r="39245" spans="2:2">
      <c r="B39245" s="102"/>
    </row>
    <row r="39246" spans="2:2">
      <c r="B39246" s="102"/>
    </row>
    <row r="39247" spans="2:2">
      <c r="B39247" s="102"/>
    </row>
    <row r="39248" spans="2:2">
      <c r="B39248" s="102"/>
    </row>
    <row r="39249" spans="2:2">
      <c r="B39249" s="102"/>
    </row>
    <row r="39250" spans="2:2">
      <c r="B39250" s="102"/>
    </row>
    <row r="39251" spans="2:2">
      <c r="B39251" s="102"/>
    </row>
    <row r="39252" spans="2:2">
      <c r="B39252" s="102"/>
    </row>
    <row r="39253" spans="2:2">
      <c r="B39253" s="102"/>
    </row>
    <row r="39254" spans="2:2">
      <c r="B39254" s="102"/>
    </row>
    <row r="39255" spans="2:2">
      <c r="B39255" s="102"/>
    </row>
    <row r="39256" spans="2:2">
      <c r="B39256" s="102"/>
    </row>
    <row r="39257" spans="2:2">
      <c r="B39257" s="102"/>
    </row>
    <row r="39258" spans="2:2">
      <c r="B39258" s="102"/>
    </row>
    <row r="39259" spans="2:2">
      <c r="B39259" s="102"/>
    </row>
    <row r="39260" spans="2:2">
      <c r="B39260" s="102"/>
    </row>
    <row r="39261" spans="2:2">
      <c r="B39261" s="102"/>
    </row>
    <row r="39262" spans="2:2">
      <c r="B39262" s="102"/>
    </row>
    <row r="39263" spans="2:2">
      <c r="B39263" s="102"/>
    </row>
    <row r="39264" spans="2:2">
      <c r="B39264" s="102"/>
    </row>
    <row r="39265" spans="2:2">
      <c r="B39265" s="102"/>
    </row>
    <row r="39266" spans="2:2">
      <c r="B39266" s="102"/>
    </row>
    <row r="39267" spans="2:2">
      <c r="B39267" s="102"/>
    </row>
    <row r="39268" spans="2:2">
      <c r="B39268" s="102"/>
    </row>
    <row r="39269" spans="2:2">
      <c r="B39269" s="102"/>
    </row>
    <row r="39270" spans="2:2">
      <c r="B39270" s="102"/>
    </row>
    <row r="39271" spans="2:2">
      <c r="B39271" s="102"/>
    </row>
    <row r="39272" spans="2:2">
      <c r="B39272" s="102"/>
    </row>
    <row r="39273" spans="2:2">
      <c r="B39273" s="102"/>
    </row>
    <row r="39274" spans="2:2">
      <c r="B39274" s="102"/>
    </row>
    <row r="39275" spans="2:2">
      <c r="B39275" s="102"/>
    </row>
    <row r="39276" spans="2:2">
      <c r="B39276" s="102"/>
    </row>
    <row r="39277" spans="2:2">
      <c r="B39277" s="102"/>
    </row>
    <row r="39278" spans="2:2">
      <c r="B39278" s="102"/>
    </row>
    <row r="39279" spans="2:2">
      <c r="B39279" s="102"/>
    </row>
    <row r="39280" spans="2:2">
      <c r="B39280" s="102"/>
    </row>
    <row r="39281" spans="2:2">
      <c r="B39281" s="102"/>
    </row>
    <row r="39282" spans="2:2">
      <c r="B39282" s="102"/>
    </row>
    <row r="39283" spans="2:2">
      <c r="B39283" s="102"/>
    </row>
    <row r="39284" spans="2:2">
      <c r="B39284" s="102"/>
    </row>
    <row r="39285" spans="2:2">
      <c r="B39285" s="102"/>
    </row>
    <row r="39286" spans="2:2">
      <c r="B39286" s="102"/>
    </row>
    <row r="39287" spans="2:2">
      <c r="B39287" s="102"/>
    </row>
    <row r="39288" spans="2:2">
      <c r="B39288" s="102"/>
    </row>
    <row r="39289" spans="2:2">
      <c r="B39289" s="102"/>
    </row>
    <row r="39290" spans="2:2">
      <c r="B39290" s="102"/>
    </row>
    <row r="39291" spans="2:2">
      <c r="B39291" s="102"/>
    </row>
    <row r="39292" spans="2:2">
      <c r="B39292" s="102"/>
    </row>
    <row r="39293" spans="2:2">
      <c r="B39293" s="102"/>
    </row>
    <row r="39294" spans="2:2">
      <c r="B39294" s="102"/>
    </row>
    <row r="39295" spans="2:2">
      <c r="B39295" s="102"/>
    </row>
    <row r="39296" spans="2:2">
      <c r="B39296" s="102"/>
    </row>
    <row r="39297" spans="2:2">
      <c r="B39297" s="102"/>
    </row>
    <row r="39298" spans="2:2">
      <c r="B39298" s="102"/>
    </row>
    <row r="39299" spans="2:2">
      <c r="B39299" s="102"/>
    </row>
    <row r="39300" spans="2:2">
      <c r="B39300" s="102"/>
    </row>
    <row r="39301" spans="2:2">
      <c r="B39301" s="102"/>
    </row>
    <row r="39302" spans="2:2">
      <c r="B39302" s="102"/>
    </row>
    <row r="39303" spans="2:2">
      <c r="B39303" s="102"/>
    </row>
    <row r="39304" spans="2:2">
      <c r="B39304" s="102"/>
    </row>
    <row r="39305" spans="2:2">
      <c r="B39305" s="102"/>
    </row>
    <row r="39306" spans="2:2">
      <c r="B39306" s="102"/>
    </row>
    <row r="39307" spans="2:2">
      <c r="B39307" s="102"/>
    </row>
    <row r="39308" spans="2:2">
      <c r="B39308" s="102"/>
    </row>
    <row r="39309" spans="2:2">
      <c r="B39309" s="102"/>
    </row>
    <row r="39310" spans="2:2">
      <c r="B39310" s="102"/>
    </row>
    <row r="39311" spans="2:2">
      <c r="B39311" s="102"/>
    </row>
    <row r="39312" spans="2:2">
      <c r="B39312" s="102"/>
    </row>
    <row r="39313" spans="2:2">
      <c r="B39313" s="102"/>
    </row>
    <row r="39314" spans="2:2">
      <c r="B39314" s="102"/>
    </row>
    <row r="39315" spans="2:2">
      <c r="B39315" s="102"/>
    </row>
    <row r="39316" spans="2:2">
      <c r="B39316" s="102"/>
    </row>
    <row r="39317" spans="2:2">
      <c r="B39317" s="102"/>
    </row>
    <row r="39318" spans="2:2">
      <c r="B39318" s="102"/>
    </row>
    <row r="39319" spans="2:2">
      <c r="B39319" s="102"/>
    </row>
    <row r="39320" spans="2:2">
      <c r="B39320" s="102"/>
    </row>
    <row r="39321" spans="2:2">
      <c r="B39321" s="102"/>
    </row>
    <row r="39322" spans="2:2">
      <c r="B39322" s="102"/>
    </row>
    <row r="39323" spans="2:2">
      <c r="B39323" s="102"/>
    </row>
    <row r="39324" spans="2:2">
      <c r="B39324" s="102"/>
    </row>
    <row r="39325" spans="2:2">
      <c r="B39325" s="102"/>
    </row>
    <row r="39326" spans="2:2">
      <c r="B39326" s="102"/>
    </row>
    <row r="39327" spans="2:2">
      <c r="B39327" s="102"/>
    </row>
    <row r="39328" spans="2:2">
      <c r="B39328" s="102"/>
    </row>
    <row r="39329" spans="2:2">
      <c r="B39329" s="102"/>
    </row>
    <row r="39330" spans="2:2">
      <c r="B39330" s="102"/>
    </row>
    <row r="39331" spans="2:2">
      <c r="B39331" s="102"/>
    </row>
    <row r="39332" spans="2:2">
      <c r="B39332" s="102"/>
    </row>
    <row r="39333" spans="2:2">
      <c r="B39333" s="102"/>
    </row>
    <row r="39334" spans="2:2">
      <c r="B39334" s="102"/>
    </row>
    <row r="39335" spans="2:2">
      <c r="B39335" s="102"/>
    </row>
    <row r="39336" spans="2:2">
      <c r="B39336" s="102"/>
    </row>
    <row r="39337" spans="2:2">
      <c r="B39337" s="102"/>
    </row>
    <row r="39338" spans="2:2">
      <c r="B39338" s="102"/>
    </row>
    <row r="39339" spans="2:2">
      <c r="B39339" s="102"/>
    </row>
    <row r="39340" spans="2:2">
      <c r="B39340" s="102"/>
    </row>
    <row r="39341" spans="2:2">
      <c r="B39341" s="102"/>
    </row>
    <row r="39342" spans="2:2">
      <c r="B39342" s="102"/>
    </row>
    <row r="39343" spans="2:2">
      <c r="B39343" s="102"/>
    </row>
    <row r="39344" spans="2:2">
      <c r="B39344" s="102"/>
    </row>
    <row r="39345" spans="2:2">
      <c r="B39345" s="102"/>
    </row>
    <row r="39346" spans="2:2">
      <c r="B39346" s="102"/>
    </row>
    <row r="39347" spans="2:2">
      <c r="B39347" s="102"/>
    </row>
    <row r="39348" spans="2:2">
      <c r="B39348" s="102"/>
    </row>
    <row r="39349" spans="2:2">
      <c r="B39349" s="102"/>
    </row>
    <row r="39350" spans="2:2">
      <c r="B39350" s="102"/>
    </row>
    <row r="39351" spans="2:2">
      <c r="B39351" s="102"/>
    </row>
    <row r="39352" spans="2:2">
      <c r="B39352" s="102"/>
    </row>
    <row r="39353" spans="2:2">
      <c r="B39353" s="102"/>
    </row>
    <row r="39354" spans="2:2">
      <c r="B39354" s="102"/>
    </row>
    <row r="39355" spans="2:2">
      <c r="B39355" s="102"/>
    </row>
    <row r="39356" spans="2:2">
      <c r="B39356" s="102"/>
    </row>
    <row r="39357" spans="2:2">
      <c r="B39357" s="102"/>
    </row>
    <row r="39358" spans="2:2">
      <c r="B39358" s="102"/>
    </row>
    <row r="39359" spans="2:2">
      <c r="B39359" s="102"/>
    </row>
    <row r="39360" spans="2:2">
      <c r="B39360" s="102"/>
    </row>
    <row r="39361" spans="2:2">
      <c r="B39361" s="102"/>
    </row>
    <row r="39362" spans="2:2">
      <c r="B39362" s="102"/>
    </row>
    <row r="39363" spans="2:2">
      <c r="B39363" s="102"/>
    </row>
    <row r="39364" spans="2:2">
      <c r="B39364" s="102"/>
    </row>
    <row r="39365" spans="2:2">
      <c r="B39365" s="102"/>
    </row>
    <row r="39366" spans="2:2">
      <c r="B39366" s="102"/>
    </row>
    <row r="39367" spans="2:2">
      <c r="B39367" s="102"/>
    </row>
    <row r="39368" spans="2:2">
      <c r="B39368" s="102"/>
    </row>
    <row r="39369" spans="2:2">
      <c r="B39369" s="102"/>
    </row>
    <row r="39370" spans="2:2">
      <c r="B39370" s="102"/>
    </row>
    <row r="39371" spans="2:2">
      <c r="B39371" s="102"/>
    </row>
    <row r="39372" spans="2:2">
      <c r="B39372" s="102"/>
    </row>
    <row r="39373" spans="2:2">
      <c r="B39373" s="102"/>
    </row>
    <row r="39374" spans="2:2">
      <c r="B39374" s="102"/>
    </row>
    <row r="39375" spans="2:2">
      <c r="B39375" s="102"/>
    </row>
    <row r="39376" spans="2:2">
      <c r="B39376" s="102"/>
    </row>
    <row r="39377" spans="2:2">
      <c r="B39377" s="102"/>
    </row>
    <row r="39378" spans="2:2">
      <c r="B39378" s="102"/>
    </row>
    <row r="39379" spans="2:2">
      <c r="B39379" s="102"/>
    </row>
    <row r="39380" spans="2:2">
      <c r="B39380" s="102"/>
    </row>
    <row r="39381" spans="2:2">
      <c r="B39381" s="102"/>
    </row>
    <row r="39382" spans="2:2">
      <c r="B39382" s="102"/>
    </row>
    <row r="39383" spans="2:2">
      <c r="B39383" s="102"/>
    </row>
    <row r="39384" spans="2:2">
      <c r="B39384" s="102"/>
    </row>
    <row r="39385" spans="2:2">
      <c r="B39385" s="102"/>
    </row>
    <row r="39386" spans="2:2">
      <c r="B39386" s="102"/>
    </row>
    <row r="39387" spans="2:2">
      <c r="B39387" s="102"/>
    </row>
    <row r="39388" spans="2:2">
      <c r="B39388" s="102"/>
    </row>
    <row r="39389" spans="2:2">
      <c r="B39389" s="102"/>
    </row>
    <row r="39390" spans="2:2">
      <c r="B39390" s="102"/>
    </row>
    <row r="39391" spans="2:2">
      <c r="B39391" s="102"/>
    </row>
    <row r="39392" spans="2:2">
      <c r="B39392" s="102"/>
    </row>
    <row r="39393" spans="2:2">
      <c r="B39393" s="102"/>
    </row>
    <row r="39394" spans="2:2">
      <c r="B39394" s="102"/>
    </row>
    <row r="39395" spans="2:2">
      <c r="B39395" s="102"/>
    </row>
    <row r="39396" spans="2:2">
      <c r="B39396" s="102"/>
    </row>
    <row r="39397" spans="2:2">
      <c r="B39397" s="102"/>
    </row>
    <row r="39398" spans="2:2">
      <c r="B39398" s="102"/>
    </row>
    <row r="39399" spans="2:2">
      <c r="B39399" s="102"/>
    </row>
    <row r="39400" spans="2:2">
      <c r="B39400" s="102"/>
    </row>
    <row r="39401" spans="2:2">
      <c r="B39401" s="102"/>
    </row>
    <row r="39402" spans="2:2">
      <c r="B39402" s="102"/>
    </row>
    <row r="39403" spans="2:2">
      <c r="B39403" s="102"/>
    </row>
    <row r="39404" spans="2:2">
      <c r="B39404" s="102"/>
    </row>
    <row r="39405" spans="2:2">
      <c r="B39405" s="102"/>
    </row>
    <row r="39406" spans="2:2">
      <c r="B39406" s="102"/>
    </row>
    <row r="39407" spans="2:2">
      <c r="B39407" s="102"/>
    </row>
    <row r="39408" spans="2:2">
      <c r="B39408" s="102"/>
    </row>
    <row r="39409" spans="2:2">
      <c r="B39409" s="102"/>
    </row>
    <row r="39410" spans="2:2">
      <c r="B39410" s="102"/>
    </row>
    <row r="39411" spans="2:2">
      <c r="B39411" s="102"/>
    </row>
    <row r="39412" spans="2:2">
      <c r="B39412" s="102"/>
    </row>
    <row r="39413" spans="2:2">
      <c r="B39413" s="102"/>
    </row>
    <row r="39414" spans="2:2">
      <c r="B39414" s="102"/>
    </row>
    <row r="39415" spans="2:2">
      <c r="B39415" s="102"/>
    </row>
    <row r="39416" spans="2:2">
      <c r="B39416" s="102"/>
    </row>
    <row r="39417" spans="2:2">
      <c r="B39417" s="102"/>
    </row>
    <row r="39418" spans="2:2">
      <c r="B39418" s="102"/>
    </row>
    <row r="39419" spans="2:2">
      <c r="B39419" s="102"/>
    </row>
    <row r="39420" spans="2:2">
      <c r="B39420" s="102"/>
    </row>
    <row r="39421" spans="2:2">
      <c r="B39421" s="102"/>
    </row>
    <row r="39422" spans="2:2">
      <c r="B39422" s="102"/>
    </row>
    <row r="39423" spans="2:2">
      <c r="B39423" s="102"/>
    </row>
    <row r="39424" spans="2:2">
      <c r="B39424" s="102"/>
    </row>
    <row r="39425" spans="2:2">
      <c r="B39425" s="102"/>
    </row>
    <row r="39426" spans="2:2">
      <c r="B39426" s="102"/>
    </row>
    <row r="39427" spans="2:2">
      <c r="B39427" s="102"/>
    </row>
    <row r="39428" spans="2:2">
      <c r="B39428" s="102"/>
    </row>
    <row r="39429" spans="2:2">
      <c r="B39429" s="102"/>
    </row>
    <row r="39430" spans="2:2">
      <c r="B39430" s="102"/>
    </row>
    <row r="39431" spans="2:2">
      <c r="B39431" s="102"/>
    </row>
    <row r="39432" spans="2:2">
      <c r="B39432" s="102"/>
    </row>
    <row r="39433" spans="2:2">
      <c r="B39433" s="102"/>
    </row>
    <row r="39434" spans="2:2">
      <c r="B39434" s="102"/>
    </row>
    <row r="39435" spans="2:2">
      <c r="B39435" s="102"/>
    </row>
    <row r="39436" spans="2:2">
      <c r="B39436" s="102"/>
    </row>
    <row r="39437" spans="2:2">
      <c r="B39437" s="102"/>
    </row>
    <row r="39438" spans="2:2">
      <c r="B39438" s="102"/>
    </row>
    <row r="39439" spans="2:2">
      <c r="B39439" s="102"/>
    </row>
    <row r="39440" spans="2:2">
      <c r="B39440" s="102"/>
    </row>
    <row r="39441" spans="2:2">
      <c r="B39441" s="102"/>
    </row>
    <row r="39442" spans="2:2">
      <c r="B39442" s="102"/>
    </row>
    <row r="39443" spans="2:2">
      <c r="B39443" s="102"/>
    </row>
    <row r="39444" spans="2:2">
      <c r="B39444" s="102"/>
    </row>
    <row r="39445" spans="2:2">
      <c r="B39445" s="102"/>
    </row>
    <row r="39446" spans="2:2">
      <c r="B39446" s="102"/>
    </row>
    <row r="39447" spans="2:2">
      <c r="B39447" s="102"/>
    </row>
    <row r="39448" spans="2:2">
      <c r="B39448" s="102"/>
    </row>
    <row r="39449" spans="2:2">
      <c r="B39449" s="102"/>
    </row>
    <row r="39450" spans="2:2">
      <c r="B39450" s="102"/>
    </row>
    <row r="39451" spans="2:2">
      <c r="B39451" s="102"/>
    </row>
    <row r="39452" spans="2:2">
      <c r="B39452" s="102"/>
    </row>
    <row r="39453" spans="2:2">
      <c r="B39453" s="102"/>
    </row>
    <row r="39454" spans="2:2">
      <c r="B39454" s="102"/>
    </row>
    <row r="39455" spans="2:2">
      <c r="B39455" s="102"/>
    </row>
    <row r="39456" spans="2:2">
      <c r="B39456" s="102"/>
    </row>
    <row r="39457" spans="2:2">
      <c r="B39457" s="102"/>
    </row>
    <row r="39458" spans="2:2">
      <c r="B39458" s="102"/>
    </row>
    <row r="39459" spans="2:2">
      <c r="B39459" s="102"/>
    </row>
    <row r="39460" spans="2:2">
      <c r="B39460" s="102"/>
    </row>
    <row r="39461" spans="2:2">
      <c r="B39461" s="102"/>
    </row>
    <row r="39462" spans="2:2">
      <c r="B39462" s="102"/>
    </row>
    <row r="39463" spans="2:2">
      <c r="B39463" s="102"/>
    </row>
    <row r="39464" spans="2:2">
      <c r="B39464" s="102"/>
    </row>
    <row r="39465" spans="2:2">
      <c r="B39465" s="102"/>
    </row>
    <row r="39466" spans="2:2">
      <c r="B39466" s="102"/>
    </row>
    <row r="39467" spans="2:2">
      <c r="B39467" s="102"/>
    </row>
    <row r="39468" spans="2:2">
      <c r="B39468" s="102"/>
    </row>
    <row r="39469" spans="2:2">
      <c r="B39469" s="102"/>
    </row>
    <row r="39470" spans="2:2">
      <c r="B39470" s="102"/>
    </row>
    <row r="39471" spans="2:2">
      <c r="B39471" s="102"/>
    </row>
    <row r="39472" spans="2:2">
      <c r="B39472" s="102"/>
    </row>
    <row r="39473" spans="2:2">
      <c r="B39473" s="102"/>
    </row>
    <row r="39474" spans="2:2">
      <c r="B39474" s="102"/>
    </row>
    <row r="39475" spans="2:2">
      <c r="B39475" s="102"/>
    </row>
    <row r="39476" spans="2:2">
      <c r="B39476" s="102"/>
    </row>
    <row r="39477" spans="2:2">
      <c r="B39477" s="102"/>
    </row>
    <row r="39478" spans="2:2">
      <c r="B39478" s="102"/>
    </row>
    <row r="39479" spans="2:2">
      <c r="B39479" s="102"/>
    </row>
    <row r="39480" spans="2:2">
      <c r="B39480" s="102"/>
    </row>
    <row r="39481" spans="2:2">
      <c r="B39481" s="102"/>
    </row>
    <row r="39482" spans="2:2">
      <c r="B39482" s="102"/>
    </row>
    <row r="39483" spans="2:2">
      <c r="B39483" s="102"/>
    </row>
    <row r="39484" spans="2:2">
      <c r="B39484" s="102"/>
    </row>
    <row r="39485" spans="2:2">
      <c r="B39485" s="102"/>
    </row>
    <row r="39486" spans="2:2">
      <c r="B39486" s="102"/>
    </row>
    <row r="39487" spans="2:2">
      <c r="B39487" s="102"/>
    </row>
    <row r="39488" spans="2:2">
      <c r="B39488" s="102"/>
    </row>
    <row r="39489" spans="2:2">
      <c r="B39489" s="102"/>
    </row>
    <row r="39490" spans="2:2">
      <c r="B39490" s="102"/>
    </row>
    <row r="39491" spans="2:2">
      <c r="B39491" s="102"/>
    </row>
    <row r="39492" spans="2:2">
      <c r="B39492" s="102"/>
    </row>
    <row r="39493" spans="2:2">
      <c r="B39493" s="102"/>
    </row>
    <row r="39494" spans="2:2">
      <c r="B39494" s="102"/>
    </row>
    <row r="39495" spans="2:2">
      <c r="B39495" s="102"/>
    </row>
    <row r="39496" spans="2:2">
      <c r="B39496" s="102"/>
    </row>
    <row r="39497" spans="2:2">
      <c r="B39497" s="102"/>
    </row>
    <row r="39498" spans="2:2">
      <c r="B39498" s="102"/>
    </row>
    <row r="39499" spans="2:2">
      <c r="B39499" s="102"/>
    </row>
    <row r="39500" spans="2:2">
      <c r="B39500" s="102"/>
    </row>
    <row r="39501" spans="2:2">
      <c r="B39501" s="102"/>
    </row>
    <row r="39502" spans="2:2">
      <c r="B39502" s="102"/>
    </row>
    <row r="39503" spans="2:2">
      <c r="B39503" s="102"/>
    </row>
    <row r="39504" spans="2:2">
      <c r="B39504" s="102"/>
    </row>
    <row r="39505" spans="2:2">
      <c r="B39505" s="102"/>
    </row>
    <row r="39506" spans="2:2">
      <c r="B39506" s="102"/>
    </row>
    <row r="39507" spans="2:2">
      <c r="B39507" s="102"/>
    </row>
    <row r="39508" spans="2:2">
      <c r="B39508" s="102"/>
    </row>
    <row r="39509" spans="2:2">
      <c r="B39509" s="102"/>
    </row>
    <row r="39510" spans="2:2">
      <c r="B39510" s="102"/>
    </row>
    <row r="39511" spans="2:2">
      <c r="B39511" s="102"/>
    </row>
    <row r="39512" spans="2:2">
      <c r="B39512" s="102"/>
    </row>
    <row r="39513" spans="2:2">
      <c r="B39513" s="102"/>
    </row>
    <row r="39514" spans="2:2">
      <c r="B39514" s="102"/>
    </row>
    <row r="39515" spans="2:2">
      <c r="B39515" s="102"/>
    </row>
    <row r="39516" spans="2:2">
      <c r="B39516" s="102"/>
    </row>
    <row r="39517" spans="2:2">
      <c r="B39517" s="102"/>
    </row>
    <row r="39518" spans="2:2">
      <c r="B39518" s="102"/>
    </row>
    <row r="39519" spans="2:2">
      <c r="B39519" s="102"/>
    </row>
    <row r="39520" spans="2:2">
      <c r="B39520" s="102"/>
    </row>
    <row r="39521" spans="2:2">
      <c r="B39521" s="102"/>
    </row>
    <row r="39522" spans="2:2">
      <c r="B39522" s="102"/>
    </row>
    <row r="39523" spans="2:2">
      <c r="B39523" s="102"/>
    </row>
    <row r="39524" spans="2:2">
      <c r="B39524" s="102"/>
    </row>
    <row r="39525" spans="2:2">
      <c r="B39525" s="102"/>
    </row>
    <row r="39526" spans="2:2">
      <c r="B39526" s="102"/>
    </row>
    <row r="39527" spans="2:2">
      <c r="B39527" s="102"/>
    </row>
    <row r="39528" spans="2:2">
      <c r="B39528" s="102"/>
    </row>
    <row r="39529" spans="2:2">
      <c r="B39529" s="102"/>
    </row>
    <row r="39530" spans="2:2">
      <c r="B39530" s="102"/>
    </row>
    <row r="39531" spans="2:2">
      <c r="B39531" s="102"/>
    </row>
    <row r="39532" spans="2:2">
      <c r="B39532" s="102"/>
    </row>
    <row r="39533" spans="2:2">
      <c r="B39533" s="102"/>
    </row>
    <row r="39534" spans="2:2">
      <c r="B39534" s="102"/>
    </row>
    <row r="39535" spans="2:2">
      <c r="B39535" s="102"/>
    </row>
    <row r="39536" spans="2:2">
      <c r="B39536" s="102"/>
    </row>
    <row r="39537" spans="2:2">
      <c r="B39537" s="102"/>
    </row>
    <row r="39538" spans="2:2">
      <c r="B39538" s="102"/>
    </row>
    <row r="39539" spans="2:2">
      <c r="B39539" s="102"/>
    </row>
    <row r="39540" spans="2:2">
      <c r="B39540" s="102"/>
    </row>
    <row r="39541" spans="2:2">
      <c r="B39541" s="102"/>
    </row>
    <row r="39542" spans="2:2">
      <c r="B39542" s="102"/>
    </row>
    <row r="39543" spans="2:2">
      <c r="B39543" s="102"/>
    </row>
    <row r="39544" spans="2:2">
      <c r="B39544" s="102"/>
    </row>
    <row r="39545" spans="2:2">
      <c r="B39545" s="102"/>
    </row>
    <row r="39546" spans="2:2">
      <c r="B39546" s="102"/>
    </row>
    <row r="39547" spans="2:2">
      <c r="B39547" s="102"/>
    </row>
    <row r="39548" spans="2:2">
      <c r="B39548" s="102"/>
    </row>
    <row r="39549" spans="2:2">
      <c r="B39549" s="102"/>
    </row>
    <row r="39550" spans="2:2">
      <c r="B39550" s="102"/>
    </row>
    <row r="39551" spans="2:2">
      <c r="B39551" s="102"/>
    </row>
    <row r="39552" spans="2:2">
      <c r="B39552" s="102"/>
    </row>
    <row r="39553" spans="2:2">
      <c r="B39553" s="102"/>
    </row>
    <row r="39554" spans="2:2">
      <c r="B39554" s="102"/>
    </row>
    <row r="39555" spans="2:2">
      <c r="B39555" s="102"/>
    </row>
    <row r="39556" spans="2:2">
      <c r="B39556" s="102"/>
    </row>
    <row r="39557" spans="2:2">
      <c r="B39557" s="102"/>
    </row>
    <row r="39558" spans="2:2">
      <c r="B39558" s="102"/>
    </row>
    <row r="39559" spans="2:2">
      <c r="B39559" s="102"/>
    </row>
    <row r="39560" spans="2:2">
      <c r="B39560" s="102"/>
    </row>
    <row r="39561" spans="2:2">
      <c r="B39561" s="102"/>
    </row>
    <row r="39562" spans="2:2">
      <c r="B39562" s="102"/>
    </row>
    <row r="39563" spans="2:2">
      <c r="B39563" s="102"/>
    </row>
    <row r="39564" spans="2:2">
      <c r="B39564" s="102"/>
    </row>
    <row r="39565" spans="2:2">
      <c r="B39565" s="102"/>
    </row>
    <row r="39566" spans="2:2">
      <c r="B39566" s="102"/>
    </row>
    <row r="39567" spans="2:2">
      <c r="B39567" s="102"/>
    </row>
    <row r="39568" spans="2:2">
      <c r="B39568" s="102"/>
    </row>
    <row r="39569" spans="2:2">
      <c r="B39569" s="102"/>
    </row>
    <row r="39570" spans="2:2">
      <c r="B39570" s="102"/>
    </row>
    <row r="39571" spans="2:2">
      <c r="B39571" s="102"/>
    </row>
    <row r="39572" spans="2:2">
      <c r="B39572" s="102"/>
    </row>
    <row r="39573" spans="2:2">
      <c r="B39573" s="102"/>
    </row>
    <row r="39574" spans="2:2">
      <c r="B39574" s="102"/>
    </row>
    <row r="39575" spans="2:2">
      <c r="B39575" s="102"/>
    </row>
    <row r="39576" spans="2:2">
      <c r="B39576" s="102"/>
    </row>
    <row r="39577" spans="2:2">
      <c r="B39577" s="102"/>
    </row>
    <row r="39578" spans="2:2">
      <c r="B39578" s="102"/>
    </row>
    <row r="39579" spans="2:2">
      <c r="B39579" s="102"/>
    </row>
    <row r="39580" spans="2:2">
      <c r="B39580" s="102"/>
    </row>
    <row r="39581" spans="2:2">
      <c r="B39581" s="102"/>
    </row>
    <row r="39582" spans="2:2">
      <c r="B39582" s="102"/>
    </row>
    <row r="39583" spans="2:2">
      <c r="B39583" s="102"/>
    </row>
    <row r="39584" spans="2:2">
      <c r="B39584" s="102"/>
    </row>
    <row r="39585" spans="2:2">
      <c r="B39585" s="102"/>
    </row>
    <row r="39586" spans="2:2">
      <c r="B39586" s="102"/>
    </row>
    <row r="39587" spans="2:2">
      <c r="B39587" s="102"/>
    </row>
    <row r="39588" spans="2:2">
      <c r="B39588" s="102"/>
    </row>
    <row r="39589" spans="2:2">
      <c r="B39589" s="102"/>
    </row>
    <row r="39590" spans="2:2">
      <c r="B39590" s="102"/>
    </row>
    <row r="39591" spans="2:2">
      <c r="B39591" s="102"/>
    </row>
    <row r="39592" spans="2:2">
      <c r="B39592" s="102"/>
    </row>
    <row r="39593" spans="2:2">
      <c r="B39593" s="102"/>
    </row>
    <row r="39594" spans="2:2">
      <c r="B39594" s="102"/>
    </row>
    <row r="39595" spans="2:2">
      <c r="B39595" s="102"/>
    </row>
    <row r="39596" spans="2:2">
      <c r="B39596" s="102"/>
    </row>
    <row r="39597" spans="2:2">
      <c r="B39597" s="102"/>
    </row>
    <row r="39598" spans="2:2">
      <c r="B39598" s="102"/>
    </row>
    <row r="39599" spans="2:2">
      <c r="B39599" s="102"/>
    </row>
    <row r="39600" spans="2:2">
      <c r="B39600" s="102"/>
    </row>
    <row r="39601" spans="2:2">
      <c r="B39601" s="102"/>
    </row>
    <row r="39602" spans="2:2">
      <c r="B39602" s="102"/>
    </row>
    <row r="39603" spans="2:2">
      <c r="B39603" s="102"/>
    </row>
    <row r="39604" spans="2:2">
      <c r="B39604" s="102"/>
    </row>
    <row r="39605" spans="2:2">
      <c r="B39605" s="102"/>
    </row>
    <row r="39606" spans="2:2">
      <c r="B39606" s="102"/>
    </row>
    <row r="39607" spans="2:2">
      <c r="B39607" s="102"/>
    </row>
    <row r="39608" spans="2:2">
      <c r="B39608" s="102"/>
    </row>
    <row r="39609" spans="2:2">
      <c r="B39609" s="102"/>
    </row>
    <row r="39610" spans="2:2">
      <c r="B39610" s="102"/>
    </row>
    <row r="39611" spans="2:2">
      <c r="B39611" s="102"/>
    </row>
    <row r="39612" spans="2:2">
      <c r="B39612" s="102"/>
    </row>
    <row r="39613" spans="2:2">
      <c r="B39613" s="102"/>
    </row>
    <row r="39614" spans="2:2">
      <c r="B39614" s="102"/>
    </row>
    <row r="39615" spans="2:2">
      <c r="B39615" s="102"/>
    </row>
    <row r="39616" spans="2:2">
      <c r="B39616" s="102"/>
    </row>
    <row r="39617" spans="2:2">
      <c r="B39617" s="102"/>
    </row>
    <row r="39618" spans="2:2">
      <c r="B39618" s="102"/>
    </row>
    <row r="39619" spans="2:2">
      <c r="B39619" s="102"/>
    </row>
    <row r="39620" spans="2:2">
      <c r="B39620" s="102"/>
    </row>
    <row r="39621" spans="2:2">
      <c r="B39621" s="102"/>
    </row>
    <row r="39622" spans="2:2">
      <c r="B39622" s="102"/>
    </row>
    <row r="39623" spans="2:2">
      <c r="B39623" s="102"/>
    </row>
    <row r="39624" spans="2:2">
      <c r="B39624" s="102"/>
    </row>
    <row r="39625" spans="2:2">
      <c r="B39625" s="102"/>
    </row>
    <row r="39626" spans="2:2">
      <c r="B39626" s="102"/>
    </row>
    <row r="39627" spans="2:2">
      <c r="B39627" s="102"/>
    </row>
    <row r="39628" spans="2:2">
      <c r="B39628" s="102"/>
    </row>
    <row r="39629" spans="2:2">
      <c r="B39629" s="102"/>
    </row>
    <row r="39630" spans="2:2">
      <c r="B39630" s="102"/>
    </row>
    <row r="39631" spans="2:2">
      <c r="B39631" s="102"/>
    </row>
    <row r="39632" spans="2:2">
      <c r="B39632" s="102"/>
    </row>
    <row r="39633" spans="2:2">
      <c r="B39633" s="102"/>
    </row>
    <row r="39634" spans="2:2">
      <c r="B39634" s="102"/>
    </row>
    <row r="39635" spans="2:2">
      <c r="B39635" s="102"/>
    </row>
    <row r="39636" spans="2:2">
      <c r="B39636" s="102"/>
    </row>
    <row r="39637" spans="2:2">
      <c r="B39637" s="102"/>
    </row>
    <row r="39638" spans="2:2">
      <c r="B39638" s="102"/>
    </row>
    <row r="39639" spans="2:2">
      <c r="B39639" s="102"/>
    </row>
    <row r="39640" spans="2:2">
      <c r="B39640" s="102"/>
    </row>
    <row r="39641" spans="2:2">
      <c r="B39641" s="102"/>
    </row>
    <row r="39642" spans="2:2">
      <c r="B39642" s="102"/>
    </row>
    <row r="39643" spans="2:2">
      <c r="B39643" s="102"/>
    </row>
    <row r="39644" spans="2:2">
      <c r="B39644" s="102"/>
    </row>
    <row r="39645" spans="2:2">
      <c r="B39645" s="102"/>
    </row>
    <row r="39646" spans="2:2">
      <c r="B39646" s="102"/>
    </row>
    <row r="39647" spans="2:2">
      <c r="B39647" s="102"/>
    </row>
    <row r="39648" spans="2:2">
      <c r="B39648" s="102"/>
    </row>
    <row r="39649" spans="2:2">
      <c r="B39649" s="102"/>
    </row>
    <row r="39650" spans="2:2">
      <c r="B39650" s="102"/>
    </row>
    <row r="39651" spans="2:2">
      <c r="B39651" s="102"/>
    </row>
    <row r="39652" spans="2:2">
      <c r="B39652" s="102"/>
    </row>
    <row r="39653" spans="2:2">
      <c r="B39653" s="102"/>
    </row>
    <row r="39654" spans="2:2">
      <c r="B39654" s="102"/>
    </row>
    <row r="39655" spans="2:2">
      <c r="B39655" s="102"/>
    </row>
    <row r="39656" spans="2:2">
      <c r="B39656" s="102"/>
    </row>
    <row r="39657" spans="2:2">
      <c r="B39657" s="102"/>
    </row>
    <row r="39658" spans="2:2">
      <c r="B39658" s="102"/>
    </row>
    <row r="39659" spans="2:2">
      <c r="B39659" s="102"/>
    </row>
    <row r="39660" spans="2:2">
      <c r="B39660" s="102"/>
    </row>
    <row r="39661" spans="2:2">
      <c r="B39661" s="102"/>
    </row>
    <row r="39662" spans="2:2">
      <c r="B39662" s="102"/>
    </row>
    <row r="39663" spans="2:2">
      <c r="B39663" s="102"/>
    </row>
    <row r="39664" spans="2:2">
      <c r="B39664" s="102"/>
    </row>
    <row r="39665" spans="2:2">
      <c r="B39665" s="102"/>
    </row>
    <row r="39666" spans="2:2">
      <c r="B39666" s="102"/>
    </row>
    <row r="39667" spans="2:2">
      <c r="B39667" s="102"/>
    </row>
    <row r="39668" spans="2:2">
      <c r="B39668" s="102"/>
    </row>
    <row r="39669" spans="2:2">
      <c r="B39669" s="102"/>
    </row>
    <row r="39670" spans="2:2">
      <c r="B39670" s="102"/>
    </row>
    <row r="39671" spans="2:2">
      <c r="B39671" s="102"/>
    </row>
    <row r="39672" spans="2:2">
      <c r="B39672" s="102"/>
    </row>
    <row r="39673" spans="2:2">
      <c r="B39673" s="102"/>
    </row>
    <row r="39674" spans="2:2">
      <c r="B39674" s="102"/>
    </row>
    <row r="39675" spans="2:2">
      <c r="B39675" s="102"/>
    </row>
    <row r="39676" spans="2:2">
      <c r="B39676" s="102"/>
    </row>
    <row r="39677" spans="2:2">
      <c r="B39677" s="102"/>
    </row>
    <row r="39678" spans="2:2">
      <c r="B39678" s="102"/>
    </row>
    <row r="39679" spans="2:2">
      <c r="B39679" s="102"/>
    </row>
    <row r="39680" spans="2:2">
      <c r="B39680" s="102"/>
    </row>
    <row r="39681" spans="2:2">
      <c r="B39681" s="102"/>
    </row>
    <row r="39682" spans="2:2">
      <c r="B39682" s="102"/>
    </row>
    <row r="39683" spans="2:2">
      <c r="B39683" s="102"/>
    </row>
    <row r="39684" spans="2:2">
      <c r="B39684" s="102"/>
    </row>
    <row r="39685" spans="2:2">
      <c r="B39685" s="102"/>
    </row>
    <row r="39686" spans="2:2">
      <c r="B39686" s="102"/>
    </row>
    <row r="39687" spans="2:2">
      <c r="B39687" s="102"/>
    </row>
    <row r="39688" spans="2:2">
      <c r="B39688" s="102"/>
    </row>
    <row r="39689" spans="2:2">
      <c r="B39689" s="102"/>
    </row>
    <row r="39690" spans="2:2">
      <c r="B39690" s="102"/>
    </row>
    <row r="39691" spans="2:2">
      <c r="B39691" s="102"/>
    </row>
    <row r="39692" spans="2:2">
      <c r="B39692" s="102"/>
    </row>
    <row r="39693" spans="2:2">
      <c r="B39693" s="102"/>
    </row>
    <row r="39694" spans="2:2">
      <c r="B39694" s="102"/>
    </row>
    <row r="39695" spans="2:2">
      <c r="B39695" s="102"/>
    </row>
    <row r="39696" spans="2:2">
      <c r="B39696" s="102"/>
    </row>
    <row r="39697" spans="2:2">
      <c r="B39697" s="102"/>
    </row>
    <row r="39698" spans="2:2">
      <c r="B39698" s="102"/>
    </row>
    <row r="39699" spans="2:2">
      <c r="B39699" s="102"/>
    </row>
    <row r="39700" spans="2:2">
      <c r="B39700" s="102"/>
    </row>
    <row r="39701" spans="2:2">
      <c r="B39701" s="102"/>
    </row>
    <row r="39702" spans="2:2">
      <c r="B39702" s="102"/>
    </row>
    <row r="39703" spans="2:2">
      <c r="B39703" s="102"/>
    </row>
    <row r="39704" spans="2:2">
      <c r="B39704" s="102"/>
    </row>
    <row r="39705" spans="2:2">
      <c r="B39705" s="102"/>
    </row>
    <row r="39706" spans="2:2">
      <c r="B39706" s="102"/>
    </row>
    <row r="39707" spans="2:2">
      <c r="B39707" s="102"/>
    </row>
    <row r="39708" spans="2:2">
      <c r="B39708" s="102"/>
    </row>
    <row r="39709" spans="2:2">
      <c r="B39709" s="102"/>
    </row>
    <row r="39710" spans="2:2">
      <c r="B39710" s="102"/>
    </row>
    <row r="39711" spans="2:2">
      <c r="B39711" s="102"/>
    </row>
    <row r="39712" spans="2:2">
      <c r="B39712" s="102"/>
    </row>
    <row r="39713" spans="2:2">
      <c r="B39713" s="102"/>
    </row>
    <row r="39714" spans="2:2">
      <c r="B39714" s="102"/>
    </row>
    <row r="39715" spans="2:2">
      <c r="B39715" s="102"/>
    </row>
    <row r="39716" spans="2:2">
      <c r="B39716" s="102"/>
    </row>
    <row r="39717" spans="2:2">
      <c r="B39717" s="102"/>
    </row>
    <row r="39718" spans="2:2">
      <c r="B39718" s="102"/>
    </row>
    <row r="39719" spans="2:2">
      <c r="B39719" s="102"/>
    </row>
    <row r="39720" spans="2:2">
      <c r="B39720" s="102"/>
    </row>
    <row r="39721" spans="2:2">
      <c r="B39721" s="102"/>
    </row>
    <row r="39722" spans="2:2">
      <c r="B39722" s="102"/>
    </row>
    <row r="39723" spans="2:2">
      <c r="B39723" s="102"/>
    </row>
    <row r="39724" spans="2:2">
      <c r="B39724" s="102"/>
    </row>
    <row r="39725" spans="2:2">
      <c r="B39725" s="102"/>
    </row>
    <row r="39726" spans="2:2">
      <c r="B39726" s="102"/>
    </row>
    <row r="39727" spans="2:2">
      <c r="B39727" s="102"/>
    </row>
    <row r="39728" spans="2:2">
      <c r="B39728" s="102"/>
    </row>
    <row r="39729" spans="2:2">
      <c r="B39729" s="102"/>
    </row>
    <row r="39730" spans="2:2">
      <c r="B39730" s="102"/>
    </row>
    <row r="39731" spans="2:2">
      <c r="B39731" s="102"/>
    </row>
    <row r="39732" spans="2:2">
      <c r="B39732" s="102"/>
    </row>
    <row r="39733" spans="2:2">
      <c r="B39733" s="102"/>
    </row>
    <row r="39734" spans="2:2">
      <c r="B39734" s="102"/>
    </row>
    <row r="39735" spans="2:2">
      <c r="B39735" s="102"/>
    </row>
    <row r="39736" spans="2:2">
      <c r="B39736" s="102"/>
    </row>
    <row r="39737" spans="2:2">
      <c r="B39737" s="102"/>
    </row>
    <row r="39738" spans="2:2">
      <c r="B39738" s="102"/>
    </row>
    <row r="39739" spans="2:2">
      <c r="B39739" s="102"/>
    </row>
    <row r="39740" spans="2:2">
      <c r="B39740" s="102"/>
    </row>
    <row r="39741" spans="2:2">
      <c r="B39741" s="102"/>
    </row>
    <row r="39742" spans="2:2">
      <c r="B39742" s="102"/>
    </row>
    <row r="39743" spans="2:2">
      <c r="B39743" s="102"/>
    </row>
    <row r="39744" spans="2:2">
      <c r="B39744" s="102"/>
    </row>
    <row r="39745" spans="2:2">
      <c r="B39745" s="102"/>
    </row>
    <row r="39746" spans="2:2">
      <c r="B39746" s="102"/>
    </row>
    <row r="39747" spans="2:2">
      <c r="B39747" s="102"/>
    </row>
    <row r="39748" spans="2:2">
      <c r="B39748" s="102"/>
    </row>
    <row r="39749" spans="2:2">
      <c r="B39749" s="102"/>
    </row>
    <row r="39750" spans="2:2">
      <c r="B39750" s="102"/>
    </row>
    <row r="39751" spans="2:2">
      <c r="B39751" s="102"/>
    </row>
    <row r="39752" spans="2:2">
      <c r="B39752" s="102"/>
    </row>
    <row r="39753" spans="2:2">
      <c r="B39753" s="102"/>
    </row>
    <row r="39754" spans="2:2">
      <c r="B39754" s="102"/>
    </row>
    <row r="39755" spans="2:2">
      <c r="B39755" s="102"/>
    </row>
    <row r="39756" spans="2:2">
      <c r="B39756" s="102"/>
    </row>
    <row r="39757" spans="2:2">
      <c r="B39757" s="102"/>
    </row>
    <row r="39758" spans="2:2">
      <c r="B39758" s="102"/>
    </row>
    <row r="39759" spans="2:2">
      <c r="B39759" s="102"/>
    </row>
    <row r="39760" spans="2:2">
      <c r="B39760" s="102"/>
    </row>
    <row r="39761" spans="2:2">
      <c r="B39761" s="102"/>
    </row>
    <row r="39762" spans="2:2">
      <c r="B39762" s="102"/>
    </row>
    <row r="39763" spans="2:2">
      <c r="B39763" s="102"/>
    </row>
    <row r="39764" spans="2:2">
      <c r="B39764" s="102"/>
    </row>
    <row r="39765" spans="2:2">
      <c r="B39765" s="102"/>
    </row>
    <row r="39766" spans="2:2">
      <c r="B39766" s="102"/>
    </row>
    <row r="39767" spans="2:2">
      <c r="B39767" s="102"/>
    </row>
    <row r="39768" spans="2:2">
      <c r="B39768" s="102"/>
    </row>
    <row r="39769" spans="2:2">
      <c r="B39769" s="102"/>
    </row>
    <row r="39770" spans="2:2">
      <c r="B39770" s="102"/>
    </row>
    <row r="39771" spans="2:2">
      <c r="B39771" s="102"/>
    </row>
    <row r="39772" spans="2:2">
      <c r="B39772" s="102"/>
    </row>
    <row r="39773" spans="2:2">
      <c r="B39773" s="102"/>
    </row>
    <row r="39774" spans="2:2">
      <c r="B39774" s="102"/>
    </row>
    <row r="39775" spans="2:2">
      <c r="B39775" s="102"/>
    </row>
    <row r="39776" spans="2:2">
      <c r="B39776" s="102"/>
    </row>
    <row r="39777" spans="2:2">
      <c r="B39777" s="102"/>
    </row>
    <row r="39778" spans="2:2">
      <c r="B39778" s="102"/>
    </row>
    <row r="39779" spans="2:2">
      <c r="B39779" s="102"/>
    </row>
    <row r="39780" spans="2:2">
      <c r="B39780" s="102"/>
    </row>
    <row r="39781" spans="2:2">
      <c r="B39781" s="102"/>
    </row>
    <row r="39782" spans="2:2">
      <c r="B39782" s="102"/>
    </row>
    <row r="39783" spans="2:2">
      <c r="B39783" s="102"/>
    </row>
    <row r="39784" spans="2:2">
      <c r="B39784" s="102"/>
    </row>
    <row r="39785" spans="2:2">
      <c r="B39785" s="102"/>
    </row>
    <row r="39786" spans="2:2">
      <c r="B39786" s="102"/>
    </row>
    <row r="39787" spans="2:2">
      <c r="B39787" s="102"/>
    </row>
    <row r="39788" spans="2:2">
      <c r="B39788" s="102"/>
    </row>
    <row r="39789" spans="2:2">
      <c r="B39789" s="102"/>
    </row>
    <row r="39790" spans="2:2">
      <c r="B39790" s="102"/>
    </row>
    <row r="39791" spans="2:2">
      <c r="B39791" s="102"/>
    </row>
    <row r="39792" spans="2:2">
      <c r="B39792" s="102"/>
    </row>
    <row r="39793" spans="2:2">
      <c r="B39793" s="102"/>
    </row>
    <row r="39794" spans="2:2">
      <c r="B39794" s="102"/>
    </row>
    <row r="39795" spans="2:2">
      <c r="B39795" s="102"/>
    </row>
    <row r="39796" spans="2:2">
      <c r="B39796" s="102"/>
    </row>
    <row r="39797" spans="2:2">
      <c r="B39797" s="102"/>
    </row>
    <row r="39798" spans="2:2">
      <c r="B39798" s="102"/>
    </row>
    <row r="39799" spans="2:2">
      <c r="B39799" s="102"/>
    </row>
    <row r="39800" spans="2:2">
      <c r="B39800" s="102"/>
    </row>
    <row r="39801" spans="2:2">
      <c r="B39801" s="102"/>
    </row>
    <row r="39802" spans="2:2">
      <c r="B39802" s="102"/>
    </row>
    <row r="39803" spans="2:2">
      <c r="B39803" s="102"/>
    </row>
    <row r="39804" spans="2:2">
      <c r="B39804" s="102"/>
    </row>
    <row r="39805" spans="2:2">
      <c r="B39805" s="102"/>
    </row>
    <row r="39806" spans="2:2">
      <c r="B39806" s="102"/>
    </row>
    <row r="39807" spans="2:2">
      <c r="B39807" s="102"/>
    </row>
    <row r="39808" spans="2:2">
      <c r="B39808" s="102"/>
    </row>
    <row r="39809" spans="2:2">
      <c r="B39809" s="102"/>
    </row>
    <row r="39810" spans="2:2">
      <c r="B39810" s="102"/>
    </row>
    <row r="39811" spans="2:2">
      <c r="B39811" s="102"/>
    </row>
    <row r="39812" spans="2:2">
      <c r="B39812" s="102"/>
    </row>
    <row r="39813" spans="2:2">
      <c r="B39813" s="102"/>
    </row>
    <row r="39814" spans="2:2">
      <c r="B39814" s="102"/>
    </row>
    <row r="39815" spans="2:2">
      <c r="B39815" s="102"/>
    </row>
    <row r="39816" spans="2:2">
      <c r="B39816" s="102"/>
    </row>
    <row r="39817" spans="2:2">
      <c r="B39817" s="102"/>
    </row>
    <row r="39818" spans="2:2">
      <c r="B39818" s="102"/>
    </row>
    <row r="39819" spans="2:2">
      <c r="B39819" s="102"/>
    </row>
    <row r="39820" spans="2:2">
      <c r="B39820" s="102"/>
    </row>
    <row r="39821" spans="2:2">
      <c r="B39821" s="102"/>
    </row>
    <row r="39822" spans="2:2">
      <c r="B39822" s="102"/>
    </row>
    <row r="39823" spans="2:2">
      <c r="B39823" s="102"/>
    </row>
    <row r="39824" spans="2:2">
      <c r="B39824" s="102"/>
    </row>
    <row r="39825" spans="2:2">
      <c r="B39825" s="102"/>
    </row>
    <row r="39826" spans="2:2">
      <c r="B39826" s="102"/>
    </row>
    <row r="39827" spans="2:2">
      <c r="B39827" s="102"/>
    </row>
    <row r="39828" spans="2:2">
      <c r="B39828" s="102"/>
    </row>
    <row r="39829" spans="2:2">
      <c r="B39829" s="102"/>
    </row>
    <row r="39830" spans="2:2">
      <c r="B39830" s="102"/>
    </row>
    <row r="39831" spans="2:2">
      <c r="B39831" s="102"/>
    </row>
    <row r="39832" spans="2:2">
      <c r="B39832" s="102"/>
    </row>
    <row r="39833" spans="2:2">
      <c r="B39833" s="102"/>
    </row>
    <row r="39834" spans="2:2">
      <c r="B39834" s="102"/>
    </row>
    <row r="39835" spans="2:2">
      <c r="B39835" s="102"/>
    </row>
    <row r="39836" spans="2:2">
      <c r="B39836" s="102"/>
    </row>
    <row r="39837" spans="2:2">
      <c r="B39837" s="102"/>
    </row>
    <row r="39838" spans="2:2">
      <c r="B39838" s="102"/>
    </row>
    <row r="39839" spans="2:2">
      <c r="B39839" s="102"/>
    </row>
    <row r="39840" spans="2:2">
      <c r="B39840" s="102"/>
    </row>
    <row r="39841" spans="2:2">
      <c r="B39841" s="102"/>
    </row>
    <row r="39842" spans="2:2">
      <c r="B39842" s="102"/>
    </row>
    <row r="39843" spans="2:2">
      <c r="B39843" s="102"/>
    </row>
    <row r="39844" spans="2:2">
      <c r="B39844" s="102"/>
    </row>
    <row r="39845" spans="2:2">
      <c r="B39845" s="102"/>
    </row>
    <row r="39846" spans="2:2">
      <c r="B39846" s="102"/>
    </row>
    <row r="39847" spans="2:2">
      <c r="B39847" s="102"/>
    </row>
    <row r="39848" spans="2:2">
      <c r="B39848" s="102"/>
    </row>
    <row r="39849" spans="2:2">
      <c r="B39849" s="102"/>
    </row>
    <row r="39850" spans="2:2">
      <c r="B39850" s="102"/>
    </row>
    <row r="39851" spans="2:2">
      <c r="B39851" s="102"/>
    </row>
    <row r="39852" spans="2:2">
      <c r="B39852" s="102"/>
    </row>
    <row r="39853" spans="2:2">
      <c r="B39853" s="102"/>
    </row>
    <row r="39854" spans="2:2">
      <c r="B39854" s="102"/>
    </row>
    <row r="39855" spans="2:2">
      <c r="B39855" s="102"/>
    </row>
    <row r="39856" spans="2:2">
      <c r="B39856" s="102"/>
    </row>
    <row r="39857" spans="2:2">
      <c r="B39857" s="102"/>
    </row>
    <row r="39858" spans="2:2">
      <c r="B39858" s="102"/>
    </row>
    <row r="39859" spans="2:2">
      <c r="B39859" s="102"/>
    </row>
    <row r="39860" spans="2:2">
      <c r="B39860" s="102"/>
    </row>
    <row r="39861" spans="2:2">
      <c r="B39861" s="102"/>
    </row>
    <row r="39862" spans="2:2">
      <c r="B39862" s="102"/>
    </row>
    <row r="39863" spans="2:2">
      <c r="B39863" s="102"/>
    </row>
    <row r="39864" spans="2:2">
      <c r="B39864" s="102"/>
    </row>
    <row r="39865" spans="2:2">
      <c r="B39865" s="102"/>
    </row>
    <row r="39866" spans="2:2">
      <c r="B39866" s="102"/>
    </row>
    <row r="39867" spans="2:2">
      <c r="B39867" s="102"/>
    </row>
    <row r="39868" spans="2:2">
      <c r="B39868" s="102"/>
    </row>
    <row r="39869" spans="2:2">
      <c r="B39869" s="102"/>
    </row>
    <row r="39870" spans="2:2">
      <c r="B39870" s="102"/>
    </row>
    <row r="39871" spans="2:2">
      <c r="B39871" s="102"/>
    </row>
    <row r="39872" spans="2:2">
      <c r="B39872" s="102"/>
    </row>
    <row r="39873" spans="2:2">
      <c r="B39873" s="102"/>
    </row>
    <row r="39874" spans="2:2">
      <c r="B39874" s="102"/>
    </row>
    <row r="39875" spans="2:2">
      <c r="B39875" s="102"/>
    </row>
    <row r="39876" spans="2:2">
      <c r="B39876" s="102"/>
    </row>
    <row r="39877" spans="2:2">
      <c r="B39877" s="102"/>
    </row>
    <row r="39878" spans="2:2">
      <c r="B39878" s="102"/>
    </row>
    <row r="39879" spans="2:2">
      <c r="B39879" s="102"/>
    </row>
    <row r="39880" spans="2:2">
      <c r="B39880" s="102"/>
    </row>
    <row r="39881" spans="2:2">
      <c r="B39881" s="102"/>
    </row>
    <row r="39882" spans="2:2">
      <c r="B39882" s="102"/>
    </row>
    <row r="39883" spans="2:2">
      <c r="B39883" s="102"/>
    </row>
    <row r="39884" spans="2:2">
      <c r="B39884" s="102"/>
    </row>
    <row r="39885" spans="2:2">
      <c r="B39885" s="102"/>
    </row>
    <row r="39886" spans="2:2">
      <c r="B39886" s="102"/>
    </row>
    <row r="39887" spans="2:2">
      <c r="B39887" s="102"/>
    </row>
    <row r="39888" spans="2:2">
      <c r="B39888" s="102"/>
    </row>
    <row r="39889" spans="2:2">
      <c r="B39889" s="102"/>
    </row>
    <row r="39890" spans="2:2">
      <c r="B39890" s="102"/>
    </row>
    <row r="39891" spans="2:2">
      <c r="B39891" s="102"/>
    </row>
    <row r="39892" spans="2:2">
      <c r="B39892" s="102"/>
    </row>
    <row r="39893" spans="2:2">
      <c r="B39893" s="102"/>
    </row>
    <row r="39894" spans="2:2">
      <c r="B39894" s="102"/>
    </row>
    <row r="39895" spans="2:2">
      <c r="B39895" s="102"/>
    </row>
    <row r="39896" spans="2:2">
      <c r="B39896" s="102"/>
    </row>
    <row r="39897" spans="2:2">
      <c r="B39897" s="102"/>
    </row>
    <row r="39898" spans="2:2">
      <c r="B39898" s="102"/>
    </row>
    <row r="39899" spans="2:2">
      <c r="B39899" s="102"/>
    </row>
    <row r="39900" spans="2:2">
      <c r="B39900" s="102"/>
    </row>
    <row r="39901" spans="2:2">
      <c r="B39901" s="102"/>
    </row>
    <row r="39902" spans="2:2">
      <c r="B39902" s="102"/>
    </row>
    <row r="39903" spans="2:2">
      <c r="B39903" s="102"/>
    </row>
    <row r="39904" spans="2:2">
      <c r="B39904" s="102"/>
    </row>
    <row r="39905" spans="2:2">
      <c r="B39905" s="102"/>
    </row>
    <row r="39906" spans="2:2">
      <c r="B39906" s="102"/>
    </row>
    <row r="39907" spans="2:2">
      <c r="B39907" s="102"/>
    </row>
    <row r="39908" spans="2:2">
      <c r="B39908" s="102"/>
    </row>
    <row r="39909" spans="2:2">
      <c r="B39909" s="102"/>
    </row>
    <row r="39910" spans="2:2">
      <c r="B39910" s="102"/>
    </row>
    <row r="39911" spans="2:2">
      <c r="B39911" s="102"/>
    </row>
    <row r="39912" spans="2:2">
      <c r="B39912" s="102"/>
    </row>
    <row r="39913" spans="2:2">
      <c r="B39913" s="102"/>
    </row>
    <row r="39914" spans="2:2">
      <c r="B39914" s="102"/>
    </row>
    <row r="39915" spans="2:2">
      <c r="B39915" s="102"/>
    </row>
    <row r="39916" spans="2:2">
      <c r="B39916" s="102"/>
    </row>
    <row r="39917" spans="2:2">
      <c r="B39917" s="102"/>
    </row>
    <row r="39918" spans="2:2">
      <c r="B39918" s="102"/>
    </row>
    <row r="39919" spans="2:2">
      <c r="B39919" s="102"/>
    </row>
    <row r="39920" spans="2:2">
      <c r="B39920" s="102"/>
    </row>
    <row r="39921" spans="2:2">
      <c r="B39921" s="102"/>
    </row>
    <row r="39922" spans="2:2">
      <c r="B39922" s="102"/>
    </row>
    <row r="39923" spans="2:2">
      <c r="B39923" s="102"/>
    </row>
    <row r="39924" spans="2:2">
      <c r="B39924" s="102"/>
    </row>
    <row r="39925" spans="2:2">
      <c r="B39925" s="102"/>
    </row>
    <row r="39926" spans="2:2">
      <c r="B39926" s="102"/>
    </row>
    <row r="39927" spans="2:2">
      <c r="B39927" s="102"/>
    </row>
    <row r="39928" spans="2:2">
      <c r="B39928" s="102"/>
    </row>
    <row r="39929" spans="2:2">
      <c r="B39929" s="102"/>
    </row>
    <row r="39930" spans="2:2">
      <c r="B39930" s="102"/>
    </row>
    <row r="39931" spans="2:2">
      <c r="B39931" s="102"/>
    </row>
    <row r="39932" spans="2:2">
      <c r="B39932" s="102"/>
    </row>
    <row r="39933" spans="2:2">
      <c r="B39933" s="102"/>
    </row>
    <row r="39934" spans="2:2">
      <c r="B39934" s="102"/>
    </row>
    <row r="39935" spans="2:2">
      <c r="B39935" s="102"/>
    </row>
    <row r="39936" spans="2:2">
      <c r="B39936" s="102"/>
    </row>
    <row r="39937" spans="2:2">
      <c r="B39937" s="102"/>
    </row>
    <row r="39938" spans="2:2">
      <c r="B39938" s="102"/>
    </row>
    <row r="39939" spans="2:2">
      <c r="B39939" s="102"/>
    </row>
    <row r="39940" spans="2:2">
      <c r="B39940" s="102"/>
    </row>
    <row r="39941" spans="2:2">
      <c r="B39941" s="102"/>
    </row>
    <row r="39942" spans="2:2">
      <c r="B39942" s="102"/>
    </row>
    <row r="39943" spans="2:2">
      <c r="B39943" s="102"/>
    </row>
    <row r="39944" spans="2:2">
      <c r="B39944" s="102"/>
    </row>
    <row r="39945" spans="2:2">
      <c r="B39945" s="102"/>
    </row>
    <row r="39946" spans="2:2">
      <c r="B39946" s="102"/>
    </row>
    <row r="39947" spans="2:2">
      <c r="B39947" s="102"/>
    </row>
    <row r="39948" spans="2:2">
      <c r="B39948" s="102"/>
    </row>
    <row r="39949" spans="2:2">
      <c r="B39949" s="102"/>
    </row>
    <row r="39950" spans="2:2">
      <c r="B39950" s="102"/>
    </row>
    <row r="39951" spans="2:2">
      <c r="B39951" s="102"/>
    </row>
    <row r="39952" spans="2:2">
      <c r="B39952" s="102"/>
    </row>
    <row r="39953" spans="2:2">
      <c r="B39953" s="102"/>
    </row>
    <row r="39954" spans="2:2">
      <c r="B39954" s="102"/>
    </row>
    <row r="39955" spans="2:2">
      <c r="B39955" s="102"/>
    </row>
    <row r="39956" spans="2:2">
      <c r="B39956" s="102"/>
    </row>
    <row r="39957" spans="2:2">
      <c r="B39957" s="102"/>
    </row>
    <row r="39958" spans="2:2">
      <c r="B39958" s="102"/>
    </row>
    <row r="39959" spans="2:2">
      <c r="B39959" s="102"/>
    </row>
    <row r="39960" spans="2:2">
      <c r="B39960" s="102"/>
    </row>
    <row r="39961" spans="2:2">
      <c r="B39961" s="102"/>
    </row>
    <row r="39962" spans="2:2">
      <c r="B39962" s="102"/>
    </row>
    <row r="39963" spans="2:2">
      <c r="B39963" s="102"/>
    </row>
    <row r="39964" spans="2:2">
      <c r="B39964" s="102"/>
    </row>
    <row r="39965" spans="2:2">
      <c r="B39965" s="102"/>
    </row>
    <row r="39966" spans="2:2">
      <c r="B39966" s="102"/>
    </row>
    <row r="39967" spans="2:2">
      <c r="B39967" s="102"/>
    </row>
    <row r="39968" spans="2:2">
      <c r="B39968" s="102"/>
    </row>
    <row r="39969" spans="2:2">
      <c r="B39969" s="102"/>
    </row>
    <row r="39970" spans="2:2">
      <c r="B39970" s="102"/>
    </row>
    <row r="39971" spans="2:2">
      <c r="B39971" s="102"/>
    </row>
    <row r="39972" spans="2:2">
      <c r="B39972" s="102"/>
    </row>
    <row r="39973" spans="2:2">
      <c r="B39973" s="102"/>
    </row>
    <row r="39974" spans="2:2">
      <c r="B39974" s="102"/>
    </row>
    <row r="39975" spans="2:2">
      <c r="B39975" s="102"/>
    </row>
    <row r="39976" spans="2:2">
      <c r="B39976" s="102"/>
    </row>
    <row r="39977" spans="2:2">
      <c r="B39977" s="102"/>
    </row>
    <row r="39978" spans="2:2">
      <c r="B39978" s="102"/>
    </row>
    <row r="39979" spans="2:2">
      <c r="B39979" s="102"/>
    </row>
    <row r="39980" spans="2:2">
      <c r="B39980" s="102"/>
    </row>
    <row r="39981" spans="2:2">
      <c r="B39981" s="102"/>
    </row>
    <row r="39982" spans="2:2">
      <c r="B39982" s="102"/>
    </row>
    <row r="39983" spans="2:2">
      <c r="B39983" s="102"/>
    </row>
    <row r="39984" spans="2:2">
      <c r="B39984" s="102"/>
    </row>
    <row r="39985" spans="2:2">
      <c r="B39985" s="102"/>
    </row>
    <row r="39986" spans="2:2">
      <c r="B39986" s="102"/>
    </row>
    <row r="39987" spans="2:2">
      <c r="B39987" s="102"/>
    </row>
    <row r="39988" spans="2:2">
      <c r="B39988" s="102"/>
    </row>
    <row r="39989" spans="2:2">
      <c r="B39989" s="102"/>
    </row>
    <row r="39990" spans="2:2">
      <c r="B39990" s="102"/>
    </row>
    <row r="39991" spans="2:2">
      <c r="B39991" s="102"/>
    </row>
    <row r="39992" spans="2:2">
      <c r="B39992" s="102"/>
    </row>
    <row r="39993" spans="2:2">
      <c r="B39993" s="102"/>
    </row>
    <row r="39994" spans="2:2">
      <c r="B39994" s="102"/>
    </row>
    <row r="39995" spans="2:2">
      <c r="B39995" s="102"/>
    </row>
    <row r="39996" spans="2:2">
      <c r="B39996" s="102"/>
    </row>
    <row r="39997" spans="2:2">
      <c r="B39997" s="102"/>
    </row>
    <row r="39998" spans="2:2">
      <c r="B39998" s="102"/>
    </row>
    <row r="39999" spans="2:2">
      <c r="B39999" s="102"/>
    </row>
    <row r="40000" spans="2:2">
      <c r="B40000" s="102"/>
    </row>
    <row r="40001" spans="2:2">
      <c r="B40001" s="102"/>
    </row>
    <row r="40002" spans="2:2">
      <c r="B40002" s="102"/>
    </row>
    <row r="40003" spans="2:2">
      <c r="B40003" s="102"/>
    </row>
    <row r="40004" spans="2:2">
      <c r="B40004" s="102"/>
    </row>
    <row r="40005" spans="2:2">
      <c r="B40005" s="102"/>
    </row>
    <row r="40006" spans="2:2">
      <c r="B40006" s="102"/>
    </row>
    <row r="40007" spans="2:2">
      <c r="B40007" s="102"/>
    </row>
    <row r="40008" spans="2:2">
      <c r="B40008" s="102"/>
    </row>
    <row r="40009" spans="2:2">
      <c r="B40009" s="102"/>
    </row>
    <row r="40010" spans="2:2">
      <c r="B40010" s="102"/>
    </row>
    <row r="40011" spans="2:2">
      <c r="B40011" s="102"/>
    </row>
    <row r="40012" spans="2:2">
      <c r="B40012" s="102"/>
    </row>
    <row r="40013" spans="2:2">
      <c r="B40013" s="102"/>
    </row>
    <row r="40014" spans="2:2">
      <c r="B40014" s="102"/>
    </row>
    <row r="40015" spans="2:2">
      <c r="B40015" s="102"/>
    </row>
    <row r="40016" spans="2:2">
      <c r="B40016" s="102"/>
    </row>
    <row r="40017" spans="2:2">
      <c r="B40017" s="102"/>
    </row>
    <row r="40018" spans="2:2">
      <c r="B40018" s="102"/>
    </row>
    <row r="40019" spans="2:2">
      <c r="B40019" s="102"/>
    </row>
    <row r="40020" spans="2:2">
      <c r="B40020" s="102"/>
    </row>
    <row r="40021" spans="2:2">
      <c r="B40021" s="102"/>
    </row>
    <row r="40022" spans="2:2">
      <c r="B40022" s="102"/>
    </row>
    <row r="40023" spans="2:2">
      <c r="B40023" s="102"/>
    </row>
    <row r="40024" spans="2:2">
      <c r="B40024" s="102"/>
    </row>
    <row r="40025" spans="2:2">
      <c r="B40025" s="102"/>
    </row>
    <row r="40026" spans="2:2">
      <c r="B40026" s="102"/>
    </row>
    <row r="40027" spans="2:2">
      <c r="B40027" s="102"/>
    </row>
    <row r="40028" spans="2:2">
      <c r="B40028" s="102"/>
    </row>
    <row r="40029" spans="2:2">
      <c r="B40029" s="102"/>
    </row>
    <row r="40030" spans="2:2">
      <c r="B40030" s="102"/>
    </row>
    <row r="40031" spans="2:2">
      <c r="B40031" s="102"/>
    </row>
    <row r="40032" spans="2:2">
      <c r="B40032" s="102"/>
    </row>
    <row r="40033" spans="2:2">
      <c r="B40033" s="102"/>
    </row>
    <row r="40034" spans="2:2">
      <c r="B40034" s="102"/>
    </row>
    <row r="40035" spans="2:2">
      <c r="B40035" s="102"/>
    </row>
    <row r="40036" spans="2:2">
      <c r="B40036" s="102"/>
    </row>
    <row r="40037" spans="2:2">
      <c r="B40037" s="102"/>
    </row>
    <row r="40038" spans="2:2">
      <c r="B40038" s="102"/>
    </row>
    <row r="40039" spans="2:2">
      <c r="B40039" s="102"/>
    </row>
    <row r="40040" spans="2:2">
      <c r="B40040" s="102"/>
    </row>
    <row r="40041" spans="2:2">
      <c r="B40041" s="102"/>
    </row>
    <row r="40042" spans="2:2">
      <c r="B40042" s="102"/>
    </row>
    <row r="40043" spans="2:2">
      <c r="B40043" s="102"/>
    </row>
    <row r="40044" spans="2:2">
      <c r="B40044" s="102"/>
    </row>
    <row r="40045" spans="2:2">
      <c r="B40045" s="102"/>
    </row>
    <row r="40046" spans="2:2">
      <c r="B40046" s="102"/>
    </row>
    <row r="40047" spans="2:2">
      <c r="B40047" s="102"/>
    </row>
    <row r="40048" spans="2:2">
      <c r="B40048" s="102"/>
    </row>
    <row r="40049" spans="2:2">
      <c r="B40049" s="102"/>
    </row>
    <row r="40050" spans="2:2">
      <c r="B40050" s="102"/>
    </row>
    <row r="40051" spans="2:2">
      <c r="B40051" s="102"/>
    </row>
    <row r="40052" spans="2:2">
      <c r="B40052" s="102"/>
    </row>
    <row r="40053" spans="2:2">
      <c r="B40053" s="102"/>
    </row>
    <row r="40054" spans="2:2">
      <c r="B40054" s="102"/>
    </row>
    <row r="40055" spans="2:2">
      <c r="B40055" s="102"/>
    </row>
    <row r="40056" spans="2:2">
      <c r="B40056" s="102"/>
    </row>
    <row r="40057" spans="2:2">
      <c r="B40057" s="102"/>
    </row>
    <row r="40058" spans="2:2">
      <c r="B40058" s="102"/>
    </row>
    <row r="40059" spans="2:2">
      <c r="B40059" s="102"/>
    </row>
    <row r="40060" spans="2:2">
      <c r="B40060" s="102"/>
    </row>
    <row r="40061" spans="2:2">
      <c r="B40061" s="102"/>
    </row>
    <row r="40062" spans="2:2">
      <c r="B40062" s="102"/>
    </row>
    <row r="40063" spans="2:2">
      <c r="B40063" s="102"/>
    </row>
    <row r="40064" spans="2:2">
      <c r="B40064" s="102"/>
    </row>
    <row r="40065" spans="2:2">
      <c r="B40065" s="102"/>
    </row>
    <row r="40066" spans="2:2">
      <c r="B40066" s="102"/>
    </row>
    <row r="40067" spans="2:2">
      <c r="B40067" s="102"/>
    </row>
    <row r="40068" spans="2:2">
      <c r="B40068" s="102"/>
    </row>
    <row r="40069" spans="2:2">
      <c r="B40069" s="102"/>
    </row>
    <row r="40070" spans="2:2">
      <c r="B40070" s="102"/>
    </row>
    <row r="40071" spans="2:2">
      <c r="B40071" s="102"/>
    </row>
    <row r="40072" spans="2:2">
      <c r="B40072" s="102"/>
    </row>
    <row r="40073" spans="2:2">
      <c r="B40073" s="102"/>
    </row>
    <row r="40074" spans="2:2">
      <c r="B40074" s="102"/>
    </row>
    <row r="40075" spans="2:2">
      <c r="B40075" s="102"/>
    </row>
    <row r="40076" spans="2:2">
      <c r="B40076" s="102"/>
    </row>
    <row r="40077" spans="2:2">
      <c r="B40077" s="102"/>
    </row>
    <row r="40078" spans="2:2">
      <c r="B40078" s="102"/>
    </row>
    <row r="40079" spans="2:2">
      <c r="B40079" s="102"/>
    </row>
    <row r="40080" spans="2:2">
      <c r="B40080" s="102"/>
    </row>
    <row r="40081" spans="2:2">
      <c r="B40081" s="102"/>
    </row>
    <row r="40082" spans="2:2">
      <c r="B40082" s="102"/>
    </row>
    <row r="40083" spans="2:2">
      <c r="B40083" s="102"/>
    </row>
    <row r="40084" spans="2:2">
      <c r="B40084" s="102"/>
    </row>
    <row r="40085" spans="2:2">
      <c r="B40085" s="102"/>
    </row>
    <row r="40086" spans="2:2">
      <c r="B40086" s="102"/>
    </row>
    <row r="40087" spans="2:2">
      <c r="B40087" s="102"/>
    </row>
    <row r="40088" spans="2:2">
      <c r="B40088" s="102"/>
    </row>
    <row r="40089" spans="2:2">
      <c r="B40089" s="102"/>
    </row>
    <row r="40090" spans="2:2">
      <c r="B40090" s="102"/>
    </row>
    <row r="40091" spans="2:2">
      <c r="B40091" s="102"/>
    </row>
    <row r="40092" spans="2:2">
      <c r="B40092" s="102"/>
    </row>
    <row r="40093" spans="2:2">
      <c r="B40093" s="102"/>
    </row>
    <row r="40094" spans="2:2">
      <c r="B40094" s="102"/>
    </row>
    <row r="40095" spans="2:2">
      <c r="B40095" s="102"/>
    </row>
    <row r="40096" spans="2:2">
      <c r="B40096" s="102"/>
    </row>
    <row r="40097" spans="2:2">
      <c r="B40097" s="102"/>
    </row>
    <row r="40098" spans="2:2">
      <c r="B40098" s="102"/>
    </row>
    <row r="40099" spans="2:2">
      <c r="B40099" s="102"/>
    </row>
    <row r="40100" spans="2:2">
      <c r="B40100" s="102"/>
    </row>
    <row r="40101" spans="2:2">
      <c r="B40101" s="102"/>
    </row>
    <row r="40102" spans="2:2">
      <c r="B40102" s="102"/>
    </row>
    <row r="40103" spans="2:2">
      <c r="B40103" s="102"/>
    </row>
    <row r="40104" spans="2:2">
      <c r="B40104" s="102"/>
    </row>
    <row r="40105" spans="2:2">
      <c r="B40105" s="102"/>
    </row>
    <row r="40106" spans="2:2">
      <c r="B40106" s="102"/>
    </row>
    <row r="40107" spans="2:2">
      <c r="B40107" s="102"/>
    </row>
    <row r="40108" spans="2:2">
      <c r="B40108" s="102"/>
    </row>
    <row r="40109" spans="2:2">
      <c r="B40109" s="102"/>
    </row>
    <row r="40110" spans="2:2">
      <c r="B40110" s="102"/>
    </row>
    <row r="40111" spans="2:2">
      <c r="B40111" s="102"/>
    </row>
    <row r="40112" spans="2:2">
      <c r="B40112" s="102"/>
    </row>
    <row r="40113" spans="2:2">
      <c r="B40113" s="102"/>
    </row>
    <row r="40114" spans="2:2">
      <c r="B40114" s="102"/>
    </row>
    <row r="40115" spans="2:2">
      <c r="B40115" s="102"/>
    </row>
    <row r="40116" spans="2:2">
      <c r="B40116" s="102"/>
    </row>
    <row r="40117" spans="2:2">
      <c r="B40117" s="102"/>
    </row>
    <row r="40118" spans="2:2">
      <c r="B40118" s="102"/>
    </row>
    <row r="40119" spans="2:2">
      <c r="B40119" s="102"/>
    </row>
    <row r="40120" spans="2:2">
      <c r="B40120" s="102"/>
    </row>
    <row r="40121" spans="2:2">
      <c r="B40121" s="102"/>
    </row>
    <row r="40122" spans="2:2">
      <c r="B40122" s="102"/>
    </row>
    <row r="40123" spans="2:2">
      <c r="B40123" s="102"/>
    </row>
    <row r="40124" spans="2:2">
      <c r="B40124" s="102"/>
    </row>
    <row r="40125" spans="2:2">
      <c r="B40125" s="102"/>
    </row>
    <row r="40126" spans="2:2">
      <c r="B40126" s="102"/>
    </row>
    <row r="40127" spans="2:2">
      <c r="B40127" s="102"/>
    </row>
    <row r="40128" spans="2:2">
      <c r="B40128" s="102"/>
    </row>
    <row r="40129" spans="2:2">
      <c r="B40129" s="102"/>
    </row>
    <row r="40130" spans="2:2">
      <c r="B40130" s="102"/>
    </row>
    <row r="40131" spans="2:2">
      <c r="B40131" s="102"/>
    </row>
    <row r="40132" spans="2:2">
      <c r="B40132" s="102"/>
    </row>
    <row r="40133" spans="2:2">
      <c r="B40133" s="102"/>
    </row>
    <row r="40134" spans="2:2">
      <c r="B40134" s="102"/>
    </row>
    <row r="40135" spans="2:2">
      <c r="B40135" s="102"/>
    </row>
    <row r="40136" spans="2:2">
      <c r="B40136" s="102"/>
    </row>
    <row r="40137" spans="2:2">
      <c r="B40137" s="102"/>
    </row>
    <row r="40138" spans="2:2">
      <c r="B40138" s="102"/>
    </row>
    <row r="40139" spans="2:2">
      <c r="B40139" s="102"/>
    </row>
    <row r="40140" spans="2:2">
      <c r="B40140" s="102"/>
    </row>
    <row r="40141" spans="2:2">
      <c r="B40141" s="102"/>
    </row>
    <row r="40142" spans="2:2">
      <c r="B40142" s="102"/>
    </row>
    <row r="40143" spans="2:2">
      <c r="B40143" s="102"/>
    </row>
    <row r="40144" spans="2:2">
      <c r="B40144" s="102"/>
    </row>
    <row r="40145" spans="2:2">
      <c r="B40145" s="102"/>
    </row>
    <row r="40146" spans="2:2">
      <c r="B40146" s="102"/>
    </row>
    <row r="40147" spans="2:2">
      <c r="B40147" s="102"/>
    </row>
    <row r="40148" spans="2:2">
      <c r="B40148" s="102"/>
    </row>
    <row r="40149" spans="2:2">
      <c r="B40149" s="102"/>
    </row>
    <row r="40150" spans="2:2">
      <c r="B40150" s="102"/>
    </row>
    <row r="40151" spans="2:2">
      <c r="B40151" s="102"/>
    </row>
    <row r="40152" spans="2:2">
      <c r="B40152" s="102"/>
    </row>
    <row r="40153" spans="2:2">
      <c r="B40153" s="102"/>
    </row>
    <row r="40154" spans="2:2">
      <c r="B40154" s="102"/>
    </row>
    <row r="40155" spans="2:2">
      <c r="B40155" s="102"/>
    </row>
    <row r="40156" spans="2:2">
      <c r="B40156" s="102"/>
    </row>
    <row r="40157" spans="2:2">
      <c r="B40157" s="102"/>
    </row>
    <row r="40158" spans="2:2">
      <c r="B40158" s="102"/>
    </row>
    <row r="40159" spans="2:2">
      <c r="B40159" s="102"/>
    </row>
    <row r="40160" spans="2:2">
      <c r="B40160" s="102"/>
    </row>
    <row r="40161" spans="2:2">
      <c r="B40161" s="102"/>
    </row>
    <row r="40162" spans="2:2">
      <c r="B40162" s="102"/>
    </row>
    <row r="40163" spans="2:2">
      <c r="B40163" s="102"/>
    </row>
    <row r="40164" spans="2:2">
      <c r="B40164" s="102"/>
    </row>
    <row r="40165" spans="2:2">
      <c r="B40165" s="102"/>
    </row>
    <row r="40166" spans="2:2">
      <c r="B40166" s="102"/>
    </row>
    <row r="40167" spans="2:2">
      <c r="B40167" s="102"/>
    </row>
    <row r="40168" spans="2:2">
      <c r="B40168" s="102"/>
    </row>
    <row r="40169" spans="2:2">
      <c r="B40169" s="102"/>
    </row>
    <row r="40170" spans="2:2">
      <c r="B40170" s="102"/>
    </row>
    <row r="40171" spans="2:2">
      <c r="B40171" s="102"/>
    </row>
    <row r="40172" spans="2:2">
      <c r="B40172" s="102"/>
    </row>
    <row r="40173" spans="2:2">
      <c r="B40173" s="102"/>
    </row>
    <row r="40174" spans="2:2">
      <c r="B40174" s="102"/>
    </row>
    <row r="40175" spans="2:2">
      <c r="B40175" s="102"/>
    </row>
    <row r="40176" spans="2:2">
      <c r="B40176" s="102"/>
    </row>
    <row r="40177" spans="2:2">
      <c r="B40177" s="102"/>
    </row>
    <row r="40178" spans="2:2">
      <c r="B40178" s="102"/>
    </row>
    <row r="40179" spans="2:2">
      <c r="B40179" s="102"/>
    </row>
    <row r="40180" spans="2:2">
      <c r="B40180" s="102"/>
    </row>
    <row r="40181" spans="2:2">
      <c r="B40181" s="102"/>
    </row>
    <row r="40182" spans="2:2">
      <c r="B40182" s="102"/>
    </row>
    <row r="40183" spans="2:2">
      <c r="B40183" s="102"/>
    </row>
    <row r="40184" spans="2:2">
      <c r="B40184" s="102"/>
    </row>
    <row r="40185" spans="2:2">
      <c r="B40185" s="102"/>
    </row>
    <row r="40186" spans="2:2">
      <c r="B40186" s="102"/>
    </row>
    <row r="40187" spans="2:2">
      <c r="B40187" s="102"/>
    </row>
    <row r="40188" spans="2:2">
      <c r="B40188" s="102"/>
    </row>
    <row r="40189" spans="2:2">
      <c r="B40189" s="102"/>
    </row>
    <row r="40190" spans="2:2">
      <c r="B40190" s="102"/>
    </row>
    <row r="40191" spans="2:2">
      <c r="B40191" s="102"/>
    </row>
    <row r="40192" spans="2:2">
      <c r="B40192" s="102"/>
    </row>
    <row r="40193" spans="2:2">
      <c r="B40193" s="102"/>
    </row>
    <row r="40194" spans="2:2">
      <c r="B40194" s="102"/>
    </row>
    <row r="40195" spans="2:2">
      <c r="B40195" s="102"/>
    </row>
    <row r="40196" spans="2:2">
      <c r="B40196" s="102"/>
    </row>
    <row r="40197" spans="2:2">
      <c r="B40197" s="102"/>
    </row>
    <row r="40198" spans="2:2">
      <c r="B40198" s="102"/>
    </row>
    <row r="40199" spans="2:2">
      <c r="B40199" s="102"/>
    </row>
    <row r="40200" spans="2:2">
      <c r="B40200" s="102"/>
    </row>
    <row r="40201" spans="2:2">
      <c r="B40201" s="102"/>
    </row>
    <row r="40202" spans="2:2">
      <c r="B40202" s="102"/>
    </row>
    <row r="40203" spans="2:2">
      <c r="B40203" s="102"/>
    </row>
    <row r="40204" spans="2:2">
      <c r="B40204" s="102"/>
    </row>
    <row r="40205" spans="2:2">
      <c r="B40205" s="102"/>
    </row>
    <row r="40206" spans="2:2">
      <c r="B40206" s="102"/>
    </row>
    <row r="40207" spans="2:2">
      <c r="B40207" s="102"/>
    </row>
    <row r="40208" spans="2:2">
      <c r="B40208" s="102"/>
    </row>
    <row r="40209" spans="2:2">
      <c r="B40209" s="102"/>
    </row>
    <row r="40210" spans="2:2">
      <c r="B40210" s="102"/>
    </row>
    <row r="40211" spans="2:2">
      <c r="B40211" s="102"/>
    </row>
    <row r="40212" spans="2:2">
      <c r="B40212" s="102"/>
    </row>
    <row r="40213" spans="2:2">
      <c r="B40213" s="102"/>
    </row>
    <row r="40214" spans="2:2">
      <c r="B40214" s="102"/>
    </row>
    <row r="40215" spans="2:2">
      <c r="B40215" s="102"/>
    </row>
    <row r="40216" spans="2:2">
      <c r="B40216" s="102"/>
    </row>
    <row r="40217" spans="2:2">
      <c r="B40217" s="102"/>
    </row>
    <row r="40218" spans="2:2">
      <c r="B40218" s="102"/>
    </row>
    <row r="40219" spans="2:2">
      <c r="B40219" s="102"/>
    </row>
    <row r="40220" spans="2:2">
      <c r="B40220" s="102"/>
    </row>
    <row r="40221" spans="2:2">
      <c r="B40221" s="102"/>
    </row>
    <row r="40222" spans="2:2">
      <c r="B40222" s="102"/>
    </row>
    <row r="40223" spans="2:2">
      <c r="B40223" s="102"/>
    </row>
    <row r="40224" spans="2:2">
      <c r="B40224" s="102"/>
    </row>
    <row r="40225" spans="2:2">
      <c r="B40225" s="102"/>
    </row>
    <row r="40226" spans="2:2">
      <c r="B40226" s="102"/>
    </row>
    <row r="40227" spans="2:2">
      <c r="B40227" s="102"/>
    </row>
    <row r="40228" spans="2:2">
      <c r="B40228" s="102"/>
    </row>
    <row r="40229" spans="2:2">
      <c r="B40229" s="102"/>
    </row>
    <row r="40230" spans="2:2">
      <c r="B40230" s="102"/>
    </row>
    <row r="40231" spans="2:2">
      <c r="B40231" s="102"/>
    </row>
    <row r="40232" spans="2:2">
      <c r="B40232" s="102"/>
    </row>
    <row r="40233" spans="2:2">
      <c r="B40233" s="102"/>
    </row>
    <row r="40234" spans="2:2">
      <c r="B40234" s="102"/>
    </row>
    <row r="40235" spans="2:2">
      <c r="B40235" s="102"/>
    </row>
    <row r="40236" spans="2:2">
      <c r="B40236" s="102"/>
    </row>
    <row r="40237" spans="2:2">
      <c r="B40237" s="102"/>
    </row>
    <row r="40238" spans="2:2">
      <c r="B40238" s="102"/>
    </row>
    <row r="40239" spans="2:2">
      <c r="B40239" s="102"/>
    </row>
    <row r="40240" spans="2:2">
      <c r="B40240" s="102"/>
    </row>
    <row r="40241" spans="2:2">
      <c r="B40241" s="102"/>
    </row>
    <row r="40242" spans="2:2">
      <c r="B40242" s="102"/>
    </row>
    <row r="40243" spans="2:2">
      <c r="B40243" s="102"/>
    </row>
    <row r="40244" spans="2:2">
      <c r="B40244" s="102"/>
    </row>
    <row r="40245" spans="2:2">
      <c r="B40245" s="102"/>
    </row>
    <row r="40246" spans="2:2">
      <c r="B40246" s="102"/>
    </row>
    <row r="40247" spans="2:2">
      <c r="B40247" s="102"/>
    </row>
    <row r="40248" spans="2:2">
      <c r="B40248" s="102"/>
    </row>
    <row r="40249" spans="2:2">
      <c r="B40249" s="102"/>
    </row>
    <row r="40250" spans="2:2">
      <c r="B40250" s="102"/>
    </row>
    <row r="40251" spans="2:2">
      <c r="B40251" s="102"/>
    </row>
    <row r="40252" spans="2:2">
      <c r="B40252" s="102"/>
    </row>
    <row r="40253" spans="2:2">
      <c r="B40253" s="102"/>
    </row>
    <row r="40254" spans="2:2">
      <c r="B40254" s="102"/>
    </row>
    <row r="40255" spans="2:2">
      <c r="B40255" s="102"/>
    </row>
    <row r="40256" spans="2:2">
      <c r="B40256" s="102"/>
    </row>
    <row r="40257" spans="2:2">
      <c r="B40257" s="102"/>
    </row>
    <row r="40258" spans="2:2">
      <c r="B40258" s="102"/>
    </row>
    <row r="40259" spans="2:2">
      <c r="B40259" s="102"/>
    </row>
    <row r="40260" spans="2:2">
      <c r="B40260" s="102"/>
    </row>
    <row r="40261" spans="2:2">
      <c r="B40261" s="102"/>
    </row>
    <row r="40262" spans="2:2">
      <c r="B40262" s="102"/>
    </row>
    <row r="40263" spans="2:2">
      <c r="B40263" s="102"/>
    </row>
    <row r="40264" spans="2:2">
      <c r="B40264" s="102"/>
    </row>
    <row r="40265" spans="2:2">
      <c r="B40265" s="102"/>
    </row>
    <row r="40266" spans="2:2">
      <c r="B40266" s="102"/>
    </row>
    <row r="40267" spans="2:2">
      <c r="B40267" s="102"/>
    </row>
    <row r="40268" spans="2:2">
      <c r="B40268" s="102"/>
    </row>
    <row r="40269" spans="2:2">
      <c r="B40269" s="102"/>
    </row>
    <row r="40270" spans="2:2">
      <c r="B40270" s="102"/>
    </row>
    <row r="40271" spans="2:2">
      <c r="B40271" s="102"/>
    </row>
    <row r="40272" spans="2:2">
      <c r="B40272" s="102"/>
    </row>
    <row r="40273" spans="2:2">
      <c r="B40273" s="102"/>
    </row>
    <row r="40274" spans="2:2">
      <c r="B40274" s="102"/>
    </row>
    <row r="40275" spans="2:2">
      <c r="B40275" s="102"/>
    </row>
    <row r="40276" spans="2:2">
      <c r="B40276" s="102"/>
    </row>
    <row r="40277" spans="2:2">
      <c r="B40277" s="102"/>
    </row>
    <row r="40278" spans="2:2">
      <c r="B40278" s="102"/>
    </row>
    <row r="40279" spans="2:2">
      <c r="B40279" s="102"/>
    </row>
    <row r="40280" spans="2:2">
      <c r="B40280" s="102"/>
    </row>
    <row r="40281" spans="2:2">
      <c r="B40281" s="102"/>
    </row>
    <row r="40282" spans="2:2">
      <c r="B40282" s="102"/>
    </row>
    <row r="40283" spans="2:2">
      <c r="B40283" s="102"/>
    </row>
    <row r="40284" spans="2:2">
      <c r="B40284" s="102"/>
    </row>
    <row r="40285" spans="2:2">
      <c r="B40285" s="102"/>
    </row>
    <row r="40286" spans="2:2">
      <c r="B40286" s="102"/>
    </row>
    <row r="40287" spans="2:2">
      <c r="B40287" s="102"/>
    </row>
    <row r="40288" spans="2:2">
      <c r="B40288" s="102"/>
    </row>
    <row r="40289" spans="2:2">
      <c r="B40289" s="102"/>
    </row>
    <row r="40290" spans="2:2">
      <c r="B40290" s="102"/>
    </row>
    <row r="40291" spans="2:2">
      <c r="B40291" s="102"/>
    </row>
    <row r="40292" spans="2:2">
      <c r="B40292" s="102"/>
    </row>
    <row r="40293" spans="2:2">
      <c r="B40293" s="102"/>
    </row>
    <row r="40294" spans="2:2">
      <c r="B40294" s="102"/>
    </row>
    <row r="40295" spans="2:2">
      <c r="B40295" s="102"/>
    </row>
    <row r="40296" spans="2:2">
      <c r="B40296" s="102"/>
    </row>
    <row r="40297" spans="2:2">
      <c r="B40297" s="102"/>
    </row>
    <row r="40298" spans="2:2">
      <c r="B40298" s="102"/>
    </row>
    <row r="40299" spans="2:2">
      <c r="B40299" s="102"/>
    </row>
    <row r="40300" spans="2:2">
      <c r="B40300" s="102"/>
    </row>
    <row r="40301" spans="2:2">
      <c r="B40301" s="102"/>
    </row>
    <row r="40302" spans="2:2">
      <c r="B40302" s="102"/>
    </row>
    <row r="40303" spans="2:2">
      <c r="B40303" s="102"/>
    </row>
    <row r="40304" spans="2:2">
      <c r="B40304" s="102"/>
    </row>
    <row r="40305" spans="2:2">
      <c r="B40305" s="102"/>
    </row>
    <row r="40306" spans="2:2">
      <c r="B40306" s="102"/>
    </row>
    <row r="40307" spans="2:2">
      <c r="B40307" s="102"/>
    </row>
    <row r="40308" spans="2:2">
      <c r="B40308" s="102"/>
    </row>
    <row r="40309" spans="2:2">
      <c r="B40309" s="102"/>
    </row>
    <row r="40310" spans="2:2">
      <c r="B40310" s="102"/>
    </row>
    <row r="40311" spans="2:2">
      <c r="B40311" s="102"/>
    </row>
    <row r="40312" spans="2:2">
      <c r="B40312" s="102"/>
    </row>
    <row r="40313" spans="2:2">
      <c r="B40313" s="102"/>
    </row>
    <row r="40314" spans="2:2">
      <c r="B40314" s="102"/>
    </row>
    <row r="40315" spans="2:2">
      <c r="B40315" s="102"/>
    </row>
    <row r="40316" spans="2:2">
      <c r="B40316" s="102"/>
    </row>
    <row r="40317" spans="2:2">
      <c r="B40317" s="102"/>
    </row>
    <row r="40318" spans="2:2">
      <c r="B40318" s="102"/>
    </row>
    <row r="40319" spans="2:2">
      <c r="B40319" s="102"/>
    </row>
    <row r="40320" spans="2:2">
      <c r="B40320" s="102"/>
    </row>
    <row r="40321" spans="2:2">
      <c r="B40321" s="102"/>
    </row>
    <row r="40322" spans="2:2">
      <c r="B40322" s="102"/>
    </row>
    <row r="40323" spans="2:2">
      <c r="B40323" s="102"/>
    </row>
    <row r="40324" spans="2:2">
      <c r="B40324" s="102"/>
    </row>
    <row r="40325" spans="2:2">
      <c r="B40325" s="102"/>
    </row>
    <row r="40326" spans="2:2">
      <c r="B40326" s="102"/>
    </row>
    <row r="40327" spans="2:2">
      <c r="B40327" s="102"/>
    </row>
    <row r="40328" spans="2:2">
      <c r="B40328" s="102"/>
    </row>
    <row r="40329" spans="2:2">
      <c r="B40329" s="102"/>
    </row>
    <row r="40330" spans="2:2">
      <c r="B40330" s="102"/>
    </row>
    <row r="40331" spans="2:2">
      <c r="B40331" s="102"/>
    </row>
    <row r="40332" spans="2:2">
      <c r="B40332" s="102"/>
    </row>
    <row r="40333" spans="2:2">
      <c r="B40333" s="102"/>
    </row>
    <row r="40334" spans="2:2">
      <c r="B40334" s="102"/>
    </row>
    <row r="40335" spans="2:2">
      <c r="B40335" s="102"/>
    </row>
    <row r="40336" spans="2:2">
      <c r="B40336" s="102"/>
    </row>
    <row r="40337" spans="2:2">
      <c r="B40337" s="102"/>
    </row>
    <row r="40338" spans="2:2">
      <c r="B40338" s="102"/>
    </row>
    <row r="40339" spans="2:2">
      <c r="B40339" s="102"/>
    </row>
    <row r="40340" spans="2:2">
      <c r="B40340" s="102"/>
    </row>
    <row r="40341" spans="2:2">
      <c r="B40341" s="102"/>
    </row>
    <row r="40342" spans="2:2">
      <c r="B40342" s="102"/>
    </row>
    <row r="40343" spans="2:2">
      <c r="B40343" s="102"/>
    </row>
    <row r="40344" spans="2:2">
      <c r="B40344" s="102"/>
    </row>
    <row r="40345" spans="2:2">
      <c r="B40345" s="102"/>
    </row>
    <row r="40346" spans="2:2">
      <c r="B40346" s="102"/>
    </row>
    <row r="40347" spans="2:2">
      <c r="B40347" s="102"/>
    </row>
    <row r="40348" spans="2:2">
      <c r="B40348" s="102"/>
    </row>
    <row r="40349" spans="2:2">
      <c r="B40349" s="102"/>
    </row>
    <row r="40350" spans="2:2">
      <c r="B40350" s="102"/>
    </row>
    <row r="40351" spans="2:2">
      <c r="B40351" s="102"/>
    </row>
    <row r="40352" spans="2:2">
      <c r="B40352" s="102"/>
    </row>
    <row r="40353" spans="2:2">
      <c r="B40353" s="102"/>
    </row>
    <row r="40354" spans="2:2">
      <c r="B40354" s="102"/>
    </row>
    <row r="40355" spans="2:2">
      <c r="B40355" s="102"/>
    </row>
    <row r="40356" spans="2:2">
      <c r="B40356" s="102"/>
    </row>
    <row r="40357" spans="2:2">
      <c r="B40357" s="102"/>
    </row>
    <row r="40358" spans="2:2">
      <c r="B40358" s="102"/>
    </row>
    <row r="40359" spans="2:2">
      <c r="B40359" s="102"/>
    </row>
    <row r="40360" spans="2:2">
      <c r="B40360" s="102"/>
    </row>
    <row r="40361" spans="2:2">
      <c r="B40361" s="102"/>
    </row>
    <row r="40362" spans="2:2">
      <c r="B40362" s="102"/>
    </row>
    <row r="40363" spans="2:2">
      <c r="B40363" s="102"/>
    </row>
    <row r="40364" spans="2:2">
      <c r="B40364" s="102"/>
    </row>
    <row r="40365" spans="2:2">
      <c r="B40365" s="102"/>
    </row>
    <row r="40366" spans="2:2">
      <c r="B40366" s="102"/>
    </row>
    <row r="40367" spans="2:2">
      <c r="B40367" s="102"/>
    </row>
    <row r="40368" spans="2:2">
      <c r="B40368" s="102"/>
    </row>
    <row r="40369" spans="2:2">
      <c r="B40369" s="102"/>
    </row>
    <row r="40370" spans="2:2">
      <c r="B40370" s="102"/>
    </row>
    <row r="40371" spans="2:2">
      <c r="B40371" s="102"/>
    </row>
    <row r="40372" spans="2:2">
      <c r="B40372" s="102"/>
    </row>
    <row r="40373" spans="2:2">
      <c r="B40373" s="102"/>
    </row>
    <row r="40374" spans="2:2">
      <c r="B40374" s="102"/>
    </row>
    <row r="40375" spans="2:2">
      <c r="B40375" s="102"/>
    </row>
    <row r="40376" spans="2:2">
      <c r="B40376" s="102"/>
    </row>
    <row r="40377" spans="2:2">
      <c r="B40377" s="102"/>
    </row>
    <row r="40378" spans="2:2">
      <c r="B40378" s="102"/>
    </row>
    <row r="40379" spans="2:2">
      <c r="B40379" s="102"/>
    </row>
    <row r="40380" spans="2:2">
      <c r="B40380" s="102"/>
    </row>
    <row r="40381" spans="2:2">
      <c r="B40381" s="102"/>
    </row>
    <row r="40382" spans="2:2">
      <c r="B40382" s="102"/>
    </row>
    <row r="40383" spans="2:2">
      <c r="B40383" s="102"/>
    </row>
    <row r="40384" spans="2:2">
      <c r="B40384" s="102"/>
    </row>
    <row r="40385" spans="2:2">
      <c r="B40385" s="102"/>
    </row>
    <row r="40386" spans="2:2">
      <c r="B40386" s="102"/>
    </row>
    <row r="40387" spans="2:2">
      <c r="B40387" s="102"/>
    </row>
    <row r="40388" spans="2:2">
      <c r="B40388" s="102"/>
    </row>
    <row r="40389" spans="2:2">
      <c r="B40389" s="102"/>
    </row>
    <row r="40390" spans="2:2">
      <c r="B40390" s="102"/>
    </row>
    <row r="40391" spans="2:2">
      <c r="B40391" s="102"/>
    </row>
    <row r="40392" spans="2:2">
      <c r="B40392" s="102"/>
    </row>
    <row r="40393" spans="2:2">
      <c r="B40393" s="102"/>
    </row>
    <row r="40394" spans="2:2">
      <c r="B40394" s="102"/>
    </row>
    <row r="40395" spans="2:2">
      <c r="B40395" s="102"/>
    </row>
    <row r="40396" spans="2:2">
      <c r="B40396" s="102"/>
    </row>
    <row r="40397" spans="2:2">
      <c r="B40397" s="102"/>
    </row>
    <row r="40398" spans="2:2">
      <c r="B40398" s="102"/>
    </row>
    <row r="40399" spans="2:2">
      <c r="B40399" s="102"/>
    </row>
    <row r="40400" spans="2:2">
      <c r="B40400" s="102"/>
    </row>
    <row r="40401" spans="2:2">
      <c r="B40401" s="102"/>
    </row>
    <row r="40402" spans="2:2">
      <c r="B40402" s="102"/>
    </row>
    <row r="40403" spans="2:2">
      <c r="B40403" s="102"/>
    </row>
    <row r="40404" spans="2:2">
      <c r="B40404" s="102"/>
    </row>
    <row r="40405" spans="2:2">
      <c r="B40405" s="102"/>
    </row>
    <row r="40406" spans="2:2">
      <c r="B40406" s="102"/>
    </row>
    <row r="40407" spans="2:2">
      <c r="B40407" s="102"/>
    </row>
    <row r="40408" spans="2:2">
      <c r="B40408" s="102"/>
    </row>
    <row r="40409" spans="2:2">
      <c r="B40409" s="102"/>
    </row>
    <row r="40410" spans="2:2">
      <c r="B40410" s="102"/>
    </row>
    <row r="40411" spans="2:2">
      <c r="B40411" s="102"/>
    </row>
    <row r="40412" spans="2:2">
      <c r="B40412" s="102"/>
    </row>
    <row r="40413" spans="2:2">
      <c r="B40413" s="102"/>
    </row>
    <row r="40414" spans="2:2">
      <c r="B40414" s="102"/>
    </row>
    <row r="40415" spans="2:2">
      <c r="B40415" s="102"/>
    </row>
    <row r="40416" spans="2:2">
      <c r="B40416" s="102"/>
    </row>
    <row r="40417" spans="2:2">
      <c r="B40417" s="102"/>
    </row>
    <row r="40418" spans="2:2">
      <c r="B40418" s="102"/>
    </row>
    <row r="40419" spans="2:2">
      <c r="B40419" s="102"/>
    </row>
    <row r="40420" spans="2:2">
      <c r="B40420" s="102"/>
    </row>
    <row r="40421" spans="2:2">
      <c r="B40421" s="102"/>
    </row>
    <row r="40422" spans="2:2">
      <c r="B40422" s="102"/>
    </row>
    <row r="40423" spans="2:2">
      <c r="B40423" s="102"/>
    </row>
    <row r="40424" spans="2:2">
      <c r="B40424" s="102"/>
    </row>
    <row r="40425" spans="2:2">
      <c r="B40425" s="102"/>
    </row>
    <row r="40426" spans="2:2">
      <c r="B40426" s="102"/>
    </row>
    <row r="40427" spans="2:2">
      <c r="B40427" s="102"/>
    </row>
    <row r="40428" spans="2:2">
      <c r="B40428" s="102"/>
    </row>
    <row r="40429" spans="2:2">
      <c r="B40429" s="102"/>
    </row>
    <row r="40430" spans="2:2">
      <c r="B40430" s="102"/>
    </row>
    <row r="40431" spans="2:2">
      <c r="B40431" s="102"/>
    </row>
    <row r="40432" spans="2:2">
      <c r="B40432" s="102"/>
    </row>
    <row r="40433" spans="2:2">
      <c r="B40433" s="102"/>
    </row>
    <row r="40434" spans="2:2">
      <c r="B40434" s="102"/>
    </row>
    <row r="40435" spans="2:2">
      <c r="B40435" s="102"/>
    </row>
    <row r="40436" spans="2:2">
      <c r="B40436" s="102"/>
    </row>
    <row r="40437" spans="2:2">
      <c r="B40437" s="102"/>
    </row>
    <row r="40438" spans="2:2">
      <c r="B40438" s="102"/>
    </row>
    <row r="40439" spans="2:2">
      <c r="B40439" s="102"/>
    </row>
    <row r="40440" spans="2:2">
      <c r="B40440" s="102"/>
    </row>
    <row r="40441" spans="2:2">
      <c r="B40441" s="102"/>
    </row>
    <row r="40442" spans="2:2">
      <c r="B40442" s="102"/>
    </row>
    <row r="40443" spans="2:2">
      <c r="B40443" s="102"/>
    </row>
    <row r="40444" spans="2:2">
      <c r="B40444" s="102"/>
    </row>
    <row r="40445" spans="2:2">
      <c r="B40445" s="102"/>
    </row>
    <row r="40446" spans="2:2">
      <c r="B40446" s="102"/>
    </row>
    <row r="40447" spans="2:2">
      <c r="B40447" s="102"/>
    </row>
    <row r="40448" spans="2:2">
      <c r="B40448" s="102"/>
    </row>
    <row r="40449" spans="2:2">
      <c r="B40449" s="102"/>
    </row>
    <row r="40450" spans="2:2">
      <c r="B40450" s="102"/>
    </row>
    <row r="40451" spans="2:2">
      <c r="B40451" s="102"/>
    </row>
    <row r="40452" spans="2:2">
      <c r="B40452" s="102"/>
    </row>
    <row r="40453" spans="2:2">
      <c r="B40453" s="102"/>
    </row>
    <row r="40454" spans="2:2">
      <c r="B40454" s="102"/>
    </row>
    <row r="40455" spans="2:2">
      <c r="B40455" s="102"/>
    </row>
    <row r="40456" spans="2:2">
      <c r="B40456" s="102"/>
    </row>
    <row r="40457" spans="2:2">
      <c r="B40457" s="102"/>
    </row>
    <row r="40458" spans="2:2">
      <c r="B40458" s="102"/>
    </row>
    <row r="40459" spans="2:2">
      <c r="B40459" s="102"/>
    </row>
    <row r="40460" spans="2:2">
      <c r="B40460" s="102"/>
    </row>
    <row r="40461" spans="2:2">
      <c r="B40461" s="102"/>
    </row>
    <row r="40462" spans="2:2">
      <c r="B40462" s="102"/>
    </row>
    <row r="40463" spans="2:2">
      <c r="B40463" s="102"/>
    </row>
    <row r="40464" spans="2:2">
      <c r="B40464" s="102"/>
    </row>
    <row r="40465" spans="2:2">
      <c r="B40465" s="102"/>
    </row>
    <row r="40466" spans="2:2">
      <c r="B40466" s="102"/>
    </row>
    <row r="40467" spans="2:2">
      <c r="B40467" s="102"/>
    </row>
    <row r="40468" spans="2:2">
      <c r="B40468" s="102"/>
    </row>
    <row r="40469" spans="2:2">
      <c r="B40469" s="102"/>
    </row>
    <row r="40470" spans="2:2">
      <c r="B40470" s="102"/>
    </row>
    <row r="40471" spans="2:2">
      <c r="B40471" s="102"/>
    </row>
    <row r="40472" spans="2:2">
      <c r="B40472" s="102"/>
    </row>
    <row r="40473" spans="2:2">
      <c r="B40473" s="102"/>
    </row>
    <row r="40474" spans="2:2">
      <c r="B40474" s="102"/>
    </row>
    <row r="40475" spans="2:2">
      <c r="B40475" s="102"/>
    </row>
    <row r="40476" spans="2:2">
      <c r="B40476" s="102"/>
    </row>
    <row r="40477" spans="2:2">
      <c r="B40477" s="102"/>
    </row>
    <row r="40478" spans="2:2">
      <c r="B40478" s="102"/>
    </row>
    <row r="40479" spans="2:2">
      <c r="B40479" s="102"/>
    </row>
    <row r="40480" spans="2:2">
      <c r="B40480" s="102"/>
    </row>
    <row r="40481" spans="2:2">
      <c r="B40481" s="102"/>
    </row>
    <row r="40482" spans="2:2">
      <c r="B40482" s="102"/>
    </row>
    <row r="40483" spans="2:2">
      <c r="B40483" s="102"/>
    </row>
    <row r="40484" spans="2:2">
      <c r="B40484" s="102"/>
    </row>
    <row r="40485" spans="2:2">
      <c r="B40485" s="102"/>
    </row>
    <row r="40486" spans="2:2">
      <c r="B40486" s="102"/>
    </row>
    <row r="40487" spans="2:2">
      <c r="B40487" s="102"/>
    </row>
    <row r="40488" spans="2:2">
      <c r="B40488" s="102"/>
    </row>
    <row r="40489" spans="2:2">
      <c r="B40489" s="102"/>
    </row>
    <row r="40490" spans="2:2">
      <c r="B40490" s="102"/>
    </row>
    <row r="40491" spans="2:2">
      <c r="B40491" s="102"/>
    </row>
    <row r="40492" spans="2:2">
      <c r="B40492" s="102"/>
    </row>
    <row r="40493" spans="2:2">
      <c r="B40493" s="102"/>
    </row>
    <row r="40494" spans="2:2">
      <c r="B40494" s="102"/>
    </row>
    <row r="40495" spans="2:2">
      <c r="B40495" s="102"/>
    </row>
    <row r="40496" spans="2:2">
      <c r="B40496" s="102"/>
    </row>
    <row r="40497" spans="2:2">
      <c r="B40497" s="102"/>
    </row>
    <row r="40498" spans="2:2">
      <c r="B40498" s="102"/>
    </row>
    <row r="40499" spans="2:2">
      <c r="B40499" s="102"/>
    </row>
    <row r="40500" spans="2:2">
      <c r="B40500" s="102"/>
    </row>
    <row r="40501" spans="2:2">
      <c r="B40501" s="102"/>
    </row>
    <row r="40502" spans="2:2">
      <c r="B40502" s="102"/>
    </row>
    <row r="40503" spans="2:2">
      <c r="B40503" s="102"/>
    </row>
    <row r="40504" spans="2:2">
      <c r="B40504" s="102"/>
    </row>
    <row r="40505" spans="2:2">
      <c r="B40505" s="102"/>
    </row>
    <row r="40506" spans="2:2">
      <c r="B40506" s="102"/>
    </row>
    <row r="40507" spans="2:2">
      <c r="B40507" s="102"/>
    </row>
    <row r="40508" spans="2:2">
      <c r="B40508" s="102"/>
    </row>
    <row r="40509" spans="2:2">
      <c r="B40509" s="102"/>
    </row>
    <row r="40510" spans="2:2">
      <c r="B40510" s="102"/>
    </row>
    <row r="40511" spans="2:2">
      <c r="B40511" s="102"/>
    </row>
    <row r="40512" spans="2:2">
      <c r="B40512" s="102"/>
    </row>
    <row r="40513" spans="2:2">
      <c r="B40513" s="102"/>
    </row>
    <row r="40514" spans="2:2">
      <c r="B40514" s="102"/>
    </row>
    <row r="40515" spans="2:2">
      <c r="B40515" s="102"/>
    </row>
    <row r="40516" spans="2:2">
      <c r="B40516" s="102"/>
    </row>
    <row r="40517" spans="2:2">
      <c r="B40517" s="102"/>
    </row>
    <row r="40518" spans="2:2">
      <c r="B40518" s="102"/>
    </row>
    <row r="40519" spans="2:2">
      <c r="B40519" s="102"/>
    </row>
    <row r="40520" spans="2:2">
      <c r="B40520" s="102"/>
    </row>
    <row r="40521" spans="2:2">
      <c r="B40521" s="102"/>
    </row>
    <row r="40522" spans="2:2">
      <c r="B40522" s="102"/>
    </row>
    <row r="40523" spans="2:2">
      <c r="B40523" s="102"/>
    </row>
    <row r="40524" spans="2:2">
      <c r="B40524" s="102"/>
    </row>
    <row r="40525" spans="2:2">
      <c r="B40525" s="102"/>
    </row>
    <row r="40526" spans="2:2">
      <c r="B40526" s="102"/>
    </row>
    <row r="40527" spans="2:2">
      <c r="B40527" s="102"/>
    </row>
    <row r="40528" spans="2:2">
      <c r="B40528" s="102"/>
    </row>
    <row r="40529" spans="2:2">
      <c r="B40529" s="102"/>
    </row>
    <row r="40530" spans="2:2">
      <c r="B40530" s="102"/>
    </row>
    <row r="40531" spans="2:2">
      <c r="B40531" s="102"/>
    </row>
    <row r="40532" spans="2:2">
      <c r="B40532" s="102"/>
    </row>
    <row r="40533" spans="2:2">
      <c r="B40533" s="102"/>
    </row>
    <row r="40534" spans="2:2">
      <c r="B40534" s="102"/>
    </row>
    <row r="40535" spans="2:2">
      <c r="B40535" s="102"/>
    </row>
    <row r="40536" spans="2:2">
      <c r="B40536" s="102"/>
    </row>
    <row r="40537" spans="2:2">
      <c r="B40537" s="102"/>
    </row>
    <row r="40538" spans="2:2">
      <c r="B40538" s="102"/>
    </row>
    <row r="40539" spans="2:2">
      <c r="B40539" s="102"/>
    </row>
    <row r="40540" spans="2:2">
      <c r="B40540" s="102"/>
    </row>
    <row r="40541" spans="2:2">
      <c r="B40541" s="102"/>
    </row>
    <row r="40542" spans="2:2">
      <c r="B40542" s="102"/>
    </row>
    <row r="40543" spans="2:2">
      <c r="B40543" s="102"/>
    </row>
    <row r="40544" spans="2:2">
      <c r="B40544" s="102"/>
    </row>
    <row r="40545" spans="2:2">
      <c r="B40545" s="102"/>
    </row>
    <row r="40546" spans="2:2">
      <c r="B40546" s="102"/>
    </row>
    <row r="40547" spans="2:2">
      <c r="B40547" s="102"/>
    </row>
    <row r="40548" spans="2:2">
      <c r="B40548" s="102"/>
    </row>
    <row r="40549" spans="2:2">
      <c r="B40549" s="102"/>
    </row>
    <row r="40550" spans="2:2">
      <c r="B40550" s="102"/>
    </row>
    <row r="40551" spans="2:2">
      <c r="B40551" s="102"/>
    </row>
    <row r="40552" spans="2:2">
      <c r="B40552" s="102"/>
    </row>
    <row r="40553" spans="2:2">
      <c r="B40553" s="102"/>
    </row>
    <row r="40554" spans="2:2">
      <c r="B40554" s="102"/>
    </row>
    <row r="40555" spans="2:2">
      <c r="B40555" s="102"/>
    </row>
    <row r="40556" spans="2:2">
      <c r="B40556" s="102"/>
    </row>
    <row r="40557" spans="2:2">
      <c r="B40557" s="102"/>
    </row>
    <row r="40558" spans="2:2">
      <c r="B40558" s="102"/>
    </row>
    <row r="40559" spans="2:2">
      <c r="B40559" s="102"/>
    </row>
    <row r="40560" spans="2:2">
      <c r="B40560" s="102"/>
    </row>
    <row r="40561" spans="2:2">
      <c r="B40561" s="102"/>
    </row>
    <row r="40562" spans="2:2">
      <c r="B40562" s="102"/>
    </row>
    <row r="40563" spans="2:2">
      <c r="B40563" s="102"/>
    </row>
    <row r="40564" spans="2:2">
      <c r="B40564" s="102"/>
    </row>
    <row r="40565" spans="2:2">
      <c r="B40565" s="102"/>
    </row>
    <row r="40566" spans="2:2">
      <c r="B40566" s="102"/>
    </row>
    <row r="40567" spans="2:2">
      <c r="B40567" s="102"/>
    </row>
    <row r="40568" spans="2:2">
      <c r="B40568" s="102"/>
    </row>
    <row r="40569" spans="2:2">
      <c r="B40569" s="102"/>
    </row>
    <row r="40570" spans="2:2">
      <c r="B40570" s="102"/>
    </row>
    <row r="40571" spans="2:2">
      <c r="B40571" s="102"/>
    </row>
    <row r="40572" spans="2:2">
      <c r="B40572" s="102"/>
    </row>
    <row r="40573" spans="2:2">
      <c r="B40573" s="102"/>
    </row>
    <row r="40574" spans="2:2">
      <c r="B40574" s="102"/>
    </row>
    <row r="40575" spans="2:2">
      <c r="B40575" s="102"/>
    </row>
    <row r="40576" spans="2:2">
      <c r="B40576" s="102"/>
    </row>
    <row r="40577" spans="2:2">
      <c r="B40577" s="102"/>
    </row>
    <row r="40578" spans="2:2">
      <c r="B40578" s="102"/>
    </row>
    <row r="40579" spans="2:2">
      <c r="B40579" s="102"/>
    </row>
    <row r="40580" spans="2:2">
      <c r="B40580" s="102"/>
    </row>
    <row r="40581" spans="2:2">
      <c r="B40581" s="102"/>
    </row>
    <row r="40582" spans="2:2">
      <c r="B40582" s="102"/>
    </row>
    <row r="40583" spans="2:2">
      <c r="B40583" s="102"/>
    </row>
    <row r="40584" spans="2:2">
      <c r="B40584" s="102"/>
    </row>
    <row r="40585" spans="2:2">
      <c r="B40585" s="102"/>
    </row>
    <row r="40586" spans="2:2">
      <c r="B40586" s="102"/>
    </row>
    <row r="40587" spans="2:2">
      <c r="B40587" s="102"/>
    </row>
    <row r="40588" spans="2:2">
      <c r="B40588" s="102"/>
    </row>
    <row r="40589" spans="2:2">
      <c r="B40589" s="102"/>
    </row>
    <row r="40590" spans="2:2">
      <c r="B40590" s="102"/>
    </row>
    <row r="40591" spans="2:2">
      <c r="B40591" s="102"/>
    </row>
    <row r="40592" spans="2:2">
      <c r="B40592" s="102"/>
    </row>
    <row r="40593" spans="2:2">
      <c r="B40593" s="102"/>
    </row>
    <row r="40594" spans="2:2">
      <c r="B40594" s="102"/>
    </row>
    <row r="40595" spans="2:2">
      <c r="B40595" s="102"/>
    </row>
    <row r="40596" spans="2:2">
      <c r="B40596" s="102"/>
    </row>
    <row r="40597" spans="2:2">
      <c r="B40597" s="102"/>
    </row>
    <row r="40598" spans="2:2">
      <c r="B40598" s="102"/>
    </row>
    <row r="40599" spans="2:2">
      <c r="B40599" s="102"/>
    </row>
    <row r="40600" spans="2:2">
      <c r="B40600" s="102"/>
    </row>
    <row r="40601" spans="2:2">
      <c r="B40601" s="102"/>
    </row>
    <row r="40602" spans="2:2">
      <c r="B40602" s="102"/>
    </row>
    <row r="40603" spans="2:2">
      <c r="B40603" s="102"/>
    </row>
    <row r="40604" spans="2:2">
      <c r="B40604" s="102"/>
    </row>
    <row r="40605" spans="2:2">
      <c r="B40605" s="102"/>
    </row>
    <row r="40606" spans="2:2">
      <c r="B40606" s="102"/>
    </row>
    <row r="40607" spans="2:2">
      <c r="B40607" s="102"/>
    </row>
    <row r="40608" spans="2:2">
      <c r="B40608" s="102"/>
    </row>
    <row r="40609" spans="2:2">
      <c r="B40609" s="102"/>
    </row>
    <row r="40610" spans="2:2">
      <c r="B40610" s="102"/>
    </row>
    <row r="40611" spans="2:2">
      <c r="B40611" s="102"/>
    </row>
    <row r="40612" spans="2:2">
      <c r="B40612" s="102"/>
    </row>
    <row r="40613" spans="2:2">
      <c r="B40613" s="102"/>
    </row>
    <row r="40614" spans="2:2">
      <c r="B40614" s="102"/>
    </row>
    <row r="40615" spans="2:2">
      <c r="B40615" s="102"/>
    </row>
    <row r="40616" spans="2:2">
      <c r="B40616" s="102"/>
    </row>
    <row r="40617" spans="2:2">
      <c r="B40617" s="102"/>
    </row>
    <row r="40618" spans="2:2">
      <c r="B40618" s="102"/>
    </row>
    <row r="40619" spans="2:2">
      <c r="B40619" s="102"/>
    </row>
    <row r="40620" spans="2:2">
      <c r="B40620" s="102"/>
    </row>
    <row r="40621" spans="2:2">
      <c r="B40621" s="102"/>
    </row>
    <row r="40622" spans="2:2">
      <c r="B40622" s="102"/>
    </row>
    <row r="40623" spans="2:2">
      <c r="B40623" s="102"/>
    </row>
    <row r="40624" spans="2:2">
      <c r="B40624" s="102"/>
    </row>
    <row r="40625" spans="2:2">
      <c r="B40625" s="102"/>
    </row>
    <row r="40626" spans="2:2">
      <c r="B40626" s="102"/>
    </row>
    <row r="40627" spans="2:2">
      <c r="B40627" s="102"/>
    </row>
    <row r="40628" spans="2:2">
      <c r="B40628" s="102"/>
    </row>
    <row r="40629" spans="2:2">
      <c r="B40629" s="102"/>
    </row>
    <row r="40630" spans="2:2">
      <c r="B40630" s="102"/>
    </row>
    <row r="40631" spans="2:2">
      <c r="B40631" s="102"/>
    </row>
    <row r="40632" spans="2:2">
      <c r="B40632" s="102"/>
    </row>
    <row r="40633" spans="2:2">
      <c r="B40633" s="102"/>
    </row>
    <row r="40634" spans="2:2">
      <c r="B40634" s="102"/>
    </row>
    <row r="40635" spans="2:2">
      <c r="B40635" s="102"/>
    </row>
    <row r="40636" spans="2:2">
      <c r="B40636" s="102"/>
    </row>
    <row r="40637" spans="2:2">
      <c r="B40637" s="102"/>
    </row>
    <row r="40638" spans="2:2">
      <c r="B40638" s="102"/>
    </row>
    <row r="40639" spans="2:2">
      <c r="B40639" s="102"/>
    </row>
    <row r="40640" spans="2:2">
      <c r="B40640" s="102"/>
    </row>
    <row r="40641" spans="2:2">
      <c r="B40641" s="102"/>
    </row>
    <row r="40642" spans="2:2">
      <c r="B40642" s="102"/>
    </row>
    <row r="40643" spans="2:2">
      <c r="B40643" s="102"/>
    </row>
    <row r="40644" spans="2:2">
      <c r="B40644" s="102"/>
    </row>
    <row r="40645" spans="2:2">
      <c r="B40645" s="102"/>
    </row>
    <row r="40646" spans="2:2">
      <c r="B40646" s="102"/>
    </row>
    <row r="40647" spans="2:2">
      <c r="B40647" s="102"/>
    </row>
    <row r="40648" spans="2:2">
      <c r="B40648" s="102"/>
    </row>
    <row r="40649" spans="2:2">
      <c r="B40649" s="102"/>
    </row>
    <row r="40650" spans="2:2">
      <c r="B40650" s="102"/>
    </row>
    <row r="40651" spans="2:2">
      <c r="B40651" s="102"/>
    </row>
    <row r="40652" spans="2:2">
      <c r="B40652" s="102"/>
    </row>
    <row r="40653" spans="2:2">
      <c r="B40653" s="102"/>
    </row>
    <row r="40654" spans="2:2">
      <c r="B40654" s="102"/>
    </row>
    <row r="40655" spans="2:2">
      <c r="B40655" s="102"/>
    </row>
    <row r="40656" spans="2:2">
      <c r="B40656" s="102"/>
    </row>
    <row r="40657" spans="2:2">
      <c r="B40657" s="102"/>
    </row>
    <row r="40658" spans="2:2">
      <c r="B40658" s="102"/>
    </row>
    <row r="40659" spans="2:2">
      <c r="B40659" s="102"/>
    </row>
    <row r="40660" spans="2:2">
      <c r="B40660" s="102"/>
    </row>
    <row r="40661" spans="2:2">
      <c r="B40661" s="102"/>
    </row>
    <row r="40662" spans="2:2">
      <c r="B40662" s="102"/>
    </row>
    <row r="40663" spans="2:2">
      <c r="B40663" s="102"/>
    </row>
    <row r="40664" spans="2:2">
      <c r="B40664" s="102"/>
    </row>
    <row r="40665" spans="2:2">
      <c r="B40665" s="102"/>
    </row>
    <row r="40666" spans="2:2">
      <c r="B40666" s="102"/>
    </row>
    <row r="40667" spans="2:2">
      <c r="B40667" s="102"/>
    </row>
    <row r="40668" spans="2:2">
      <c r="B40668" s="102"/>
    </row>
    <row r="40669" spans="2:2">
      <c r="B40669" s="102"/>
    </row>
    <row r="40670" spans="2:2">
      <c r="B40670" s="102"/>
    </row>
    <row r="40671" spans="2:2">
      <c r="B40671" s="102"/>
    </row>
    <row r="40672" spans="2:2">
      <c r="B40672" s="102"/>
    </row>
    <row r="40673" spans="2:2">
      <c r="B40673" s="102"/>
    </row>
    <row r="40674" spans="2:2">
      <c r="B40674" s="102"/>
    </row>
    <row r="40675" spans="2:2">
      <c r="B40675" s="102"/>
    </row>
    <row r="40676" spans="2:2">
      <c r="B40676" s="102"/>
    </row>
    <row r="40677" spans="2:2">
      <c r="B40677" s="102"/>
    </row>
    <row r="40678" spans="2:2">
      <c r="B40678" s="102"/>
    </row>
    <row r="40679" spans="2:2">
      <c r="B40679" s="102"/>
    </row>
    <row r="40680" spans="2:2">
      <c r="B40680" s="102"/>
    </row>
    <row r="40681" spans="2:2">
      <c r="B40681" s="102"/>
    </row>
    <row r="40682" spans="2:2">
      <c r="B40682" s="102"/>
    </row>
    <row r="40683" spans="2:2">
      <c r="B40683" s="102"/>
    </row>
    <row r="40684" spans="2:2">
      <c r="B40684" s="102"/>
    </row>
    <row r="40685" spans="2:2">
      <c r="B40685" s="102"/>
    </row>
    <row r="40686" spans="2:2">
      <c r="B40686" s="102"/>
    </row>
    <row r="40687" spans="2:2">
      <c r="B40687" s="102"/>
    </row>
    <row r="40688" spans="2:2">
      <c r="B40688" s="102"/>
    </row>
    <row r="40689" spans="2:2">
      <c r="B40689" s="102"/>
    </row>
    <row r="40690" spans="2:2">
      <c r="B40690" s="102"/>
    </row>
    <row r="40691" spans="2:2">
      <c r="B40691" s="102"/>
    </row>
    <row r="40692" spans="2:2">
      <c r="B40692" s="102"/>
    </row>
    <row r="40693" spans="2:2">
      <c r="B40693" s="102"/>
    </row>
    <row r="40694" spans="2:2">
      <c r="B40694" s="102"/>
    </row>
    <row r="40695" spans="2:2">
      <c r="B40695" s="102"/>
    </row>
    <row r="40696" spans="2:2">
      <c r="B40696" s="102"/>
    </row>
    <row r="40697" spans="2:2">
      <c r="B40697" s="102"/>
    </row>
    <row r="40698" spans="2:2">
      <c r="B40698" s="102"/>
    </row>
    <row r="40699" spans="2:2">
      <c r="B40699" s="102"/>
    </row>
    <row r="40700" spans="2:2">
      <c r="B40700" s="102"/>
    </row>
    <row r="40701" spans="2:2">
      <c r="B40701" s="102"/>
    </row>
    <row r="40702" spans="2:2">
      <c r="B40702" s="102"/>
    </row>
    <row r="40703" spans="2:2">
      <c r="B40703" s="102"/>
    </row>
    <row r="40704" spans="2:2">
      <c r="B40704" s="102"/>
    </row>
    <row r="40705" spans="2:2">
      <c r="B40705" s="102"/>
    </row>
    <row r="40706" spans="2:2">
      <c r="B40706" s="102"/>
    </row>
    <row r="40707" spans="2:2">
      <c r="B40707" s="102"/>
    </row>
    <row r="40708" spans="2:2">
      <c r="B40708" s="102"/>
    </row>
    <row r="40709" spans="2:2">
      <c r="B40709" s="102"/>
    </row>
    <row r="40710" spans="2:2">
      <c r="B40710" s="102"/>
    </row>
    <row r="40711" spans="2:2">
      <c r="B40711" s="102"/>
    </row>
    <row r="40712" spans="2:2">
      <c r="B40712" s="102"/>
    </row>
    <row r="40713" spans="2:2">
      <c r="B40713" s="102"/>
    </row>
    <row r="40714" spans="2:2">
      <c r="B40714" s="102"/>
    </row>
    <row r="40715" spans="2:2">
      <c r="B40715" s="102"/>
    </row>
    <row r="40716" spans="2:2">
      <c r="B40716" s="102"/>
    </row>
    <row r="40717" spans="2:2">
      <c r="B40717" s="102"/>
    </row>
    <row r="40718" spans="2:2">
      <c r="B40718" s="102"/>
    </row>
    <row r="40719" spans="2:2">
      <c r="B40719" s="102"/>
    </row>
    <row r="40720" spans="2:2">
      <c r="B40720" s="102"/>
    </row>
    <row r="40721" spans="2:2">
      <c r="B40721" s="102"/>
    </row>
    <row r="40722" spans="2:2">
      <c r="B40722" s="102"/>
    </row>
    <row r="40723" spans="2:2">
      <c r="B40723" s="102"/>
    </row>
    <row r="40724" spans="2:2">
      <c r="B40724" s="102"/>
    </row>
    <row r="40725" spans="2:2">
      <c r="B40725" s="102"/>
    </row>
    <row r="40726" spans="2:2">
      <c r="B40726" s="102"/>
    </row>
    <row r="40727" spans="2:2">
      <c r="B40727" s="102"/>
    </row>
    <row r="40728" spans="2:2">
      <c r="B40728" s="102"/>
    </row>
    <row r="40729" spans="2:2">
      <c r="B40729" s="102"/>
    </row>
    <row r="40730" spans="2:2">
      <c r="B40730" s="102"/>
    </row>
    <row r="40731" spans="2:2">
      <c r="B40731" s="102"/>
    </row>
    <row r="40732" spans="2:2">
      <c r="B40732" s="102"/>
    </row>
    <row r="40733" spans="2:2">
      <c r="B40733" s="102"/>
    </row>
    <row r="40734" spans="2:2">
      <c r="B40734" s="102"/>
    </row>
    <row r="40735" spans="2:2">
      <c r="B40735" s="102"/>
    </row>
    <row r="40736" spans="2:2">
      <c r="B40736" s="102"/>
    </row>
    <row r="40737" spans="2:2">
      <c r="B40737" s="102"/>
    </row>
    <row r="40738" spans="2:2">
      <c r="B40738" s="102"/>
    </row>
    <row r="40739" spans="2:2">
      <c r="B40739" s="102"/>
    </row>
    <row r="40740" spans="2:2">
      <c r="B40740" s="102"/>
    </row>
    <row r="40741" spans="2:2">
      <c r="B40741" s="102"/>
    </row>
    <row r="40742" spans="2:2">
      <c r="B40742" s="102"/>
    </row>
    <row r="40743" spans="2:2">
      <c r="B40743" s="102"/>
    </row>
    <row r="40744" spans="2:2">
      <c r="B40744" s="102"/>
    </row>
    <row r="40745" spans="2:2">
      <c r="B40745" s="102"/>
    </row>
    <row r="40746" spans="2:2">
      <c r="B40746" s="102"/>
    </row>
    <row r="40747" spans="2:2">
      <c r="B40747" s="102"/>
    </row>
    <row r="40748" spans="2:2">
      <c r="B40748" s="102"/>
    </row>
    <row r="40749" spans="2:2">
      <c r="B40749" s="102"/>
    </row>
    <row r="40750" spans="2:2">
      <c r="B40750" s="102"/>
    </row>
    <row r="40751" spans="2:2">
      <c r="B40751" s="102"/>
    </row>
    <row r="40752" spans="2:2">
      <c r="B40752" s="102"/>
    </row>
    <row r="40753" spans="2:2">
      <c r="B40753" s="102"/>
    </row>
    <row r="40754" spans="2:2">
      <c r="B40754" s="102"/>
    </row>
    <row r="40755" spans="2:2">
      <c r="B40755" s="102"/>
    </row>
    <row r="40756" spans="2:2">
      <c r="B40756" s="102"/>
    </row>
    <row r="40757" spans="2:2">
      <c r="B40757" s="102"/>
    </row>
    <row r="40758" spans="2:2">
      <c r="B40758" s="102"/>
    </row>
    <row r="40759" spans="2:2">
      <c r="B40759" s="102"/>
    </row>
    <row r="40760" spans="2:2">
      <c r="B40760" s="102"/>
    </row>
    <row r="40761" spans="2:2">
      <c r="B40761" s="102"/>
    </row>
    <row r="40762" spans="2:2">
      <c r="B40762" s="102"/>
    </row>
    <row r="40763" spans="2:2">
      <c r="B40763" s="102"/>
    </row>
    <row r="40764" spans="2:2">
      <c r="B40764" s="102"/>
    </row>
    <row r="40765" spans="2:2">
      <c r="B40765" s="102"/>
    </row>
    <row r="40766" spans="2:2">
      <c r="B40766" s="102"/>
    </row>
    <row r="40767" spans="2:2">
      <c r="B40767" s="102"/>
    </row>
    <row r="40768" spans="2:2">
      <c r="B40768" s="102"/>
    </row>
    <row r="40769" spans="2:2">
      <c r="B40769" s="102"/>
    </row>
    <row r="40770" spans="2:2">
      <c r="B40770" s="102"/>
    </row>
    <row r="40771" spans="2:2">
      <c r="B40771" s="102"/>
    </row>
    <row r="40772" spans="2:2">
      <c r="B40772" s="102"/>
    </row>
    <row r="40773" spans="2:2">
      <c r="B40773" s="102"/>
    </row>
    <row r="40774" spans="2:2">
      <c r="B40774" s="102"/>
    </row>
    <row r="40775" spans="2:2">
      <c r="B40775" s="102"/>
    </row>
    <row r="40776" spans="2:2">
      <c r="B40776" s="102"/>
    </row>
    <row r="40777" spans="2:2">
      <c r="B40777" s="102"/>
    </row>
    <row r="40778" spans="2:2">
      <c r="B40778" s="102"/>
    </row>
    <row r="40779" spans="2:2">
      <c r="B40779" s="102"/>
    </row>
    <row r="40780" spans="2:2">
      <c r="B40780" s="102"/>
    </row>
    <row r="40781" spans="2:2">
      <c r="B40781" s="102"/>
    </row>
    <row r="40782" spans="2:2">
      <c r="B40782" s="102"/>
    </row>
    <row r="40783" spans="2:2">
      <c r="B40783" s="102"/>
    </row>
    <row r="40784" spans="2:2">
      <c r="B40784" s="102"/>
    </row>
    <row r="40785" spans="2:2">
      <c r="B40785" s="102"/>
    </row>
    <row r="40786" spans="2:2">
      <c r="B40786" s="102"/>
    </row>
    <row r="40787" spans="2:2">
      <c r="B40787" s="102"/>
    </row>
    <row r="40788" spans="2:2">
      <c r="B40788" s="102"/>
    </row>
    <row r="40789" spans="2:2">
      <c r="B40789" s="102"/>
    </row>
    <row r="40790" spans="2:2">
      <c r="B40790" s="102"/>
    </row>
    <row r="40791" spans="2:2">
      <c r="B40791" s="102"/>
    </row>
    <row r="40792" spans="2:2">
      <c r="B40792" s="102"/>
    </row>
    <row r="40793" spans="2:2">
      <c r="B40793" s="102"/>
    </row>
    <row r="40794" spans="2:2">
      <c r="B40794" s="102"/>
    </row>
    <row r="40795" spans="2:2">
      <c r="B40795" s="102"/>
    </row>
    <row r="40796" spans="2:2">
      <c r="B40796" s="102"/>
    </row>
    <row r="40797" spans="2:2">
      <c r="B40797" s="102"/>
    </row>
    <row r="40798" spans="2:2">
      <c r="B40798" s="102"/>
    </row>
    <row r="40799" spans="2:2">
      <c r="B40799" s="102"/>
    </row>
    <row r="40800" spans="2:2">
      <c r="B40800" s="102"/>
    </row>
    <row r="40801" spans="2:2">
      <c r="B40801" s="102"/>
    </row>
    <row r="40802" spans="2:2">
      <c r="B40802" s="102"/>
    </row>
    <row r="40803" spans="2:2">
      <c r="B40803" s="102"/>
    </row>
    <row r="40804" spans="2:2">
      <c r="B40804" s="102"/>
    </row>
    <row r="40805" spans="2:2">
      <c r="B40805" s="102"/>
    </row>
    <row r="40806" spans="2:2">
      <c r="B40806" s="102"/>
    </row>
    <row r="40807" spans="2:2">
      <c r="B40807" s="102"/>
    </row>
    <row r="40808" spans="2:2">
      <c r="B40808" s="102"/>
    </row>
    <row r="40809" spans="2:2">
      <c r="B40809" s="102"/>
    </row>
    <row r="40810" spans="2:2">
      <c r="B40810" s="102"/>
    </row>
    <row r="40811" spans="2:2">
      <c r="B40811" s="102"/>
    </row>
    <row r="40812" spans="2:2">
      <c r="B40812" s="102"/>
    </row>
    <row r="40813" spans="2:2">
      <c r="B40813" s="102"/>
    </row>
    <row r="40814" spans="2:2">
      <c r="B40814" s="102"/>
    </row>
    <row r="40815" spans="2:2">
      <c r="B40815" s="102"/>
    </row>
    <row r="40816" spans="2:2">
      <c r="B40816" s="102"/>
    </row>
    <row r="40817" spans="2:2">
      <c r="B40817" s="102"/>
    </row>
    <row r="40818" spans="2:2">
      <c r="B40818" s="102"/>
    </row>
    <row r="40819" spans="2:2">
      <c r="B40819" s="102"/>
    </row>
    <row r="40820" spans="2:2">
      <c r="B40820" s="102"/>
    </row>
    <row r="40821" spans="2:2">
      <c r="B40821" s="102"/>
    </row>
    <row r="40822" spans="2:2">
      <c r="B40822" s="102"/>
    </row>
    <row r="40823" spans="2:2">
      <c r="B40823" s="102"/>
    </row>
    <row r="40824" spans="2:2">
      <c r="B40824" s="102"/>
    </row>
    <row r="40825" spans="2:2">
      <c r="B40825" s="102"/>
    </row>
    <row r="40826" spans="2:2">
      <c r="B40826" s="102"/>
    </row>
    <row r="40827" spans="2:2">
      <c r="B40827" s="102"/>
    </row>
    <row r="40828" spans="2:2">
      <c r="B40828" s="102"/>
    </row>
    <row r="40829" spans="2:2">
      <c r="B40829" s="102"/>
    </row>
    <row r="40830" spans="2:2">
      <c r="B40830" s="102"/>
    </row>
    <row r="40831" spans="2:2">
      <c r="B40831" s="102"/>
    </row>
    <row r="40832" spans="2:2">
      <c r="B40832" s="102"/>
    </row>
    <row r="40833" spans="2:2">
      <c r="B40833" s="102"/>
    </row>
    <row r="40834" spans="2:2">
      <c r="B40834" s="102"/>
    </row>
    <row r="40835" spans="2:2">
      <c r="B40835" s="102"/>
    </row>
    <row r="40836" spans="2:2">
      <c r="B40836" s="102"/>
    </row>
    <row r="40837" spans="2:2">
      <c r="B40837" s="102"/>
    </row>
    <row r="40838" spans="2:2">
      <c r="B40838" s="102"/>
    </row>
    <row r="40839" spans="2:2">
      <c r="B40839" s="102"/>
    </row>
    <row r="40840" spans="2:2">
      <c r="B40840" s="102"/>
    </row>
    <row r="40841" spans="2:2">
      <c r="B40841" s="102"/>
    </row>
    <row r="40842" spans="2:2">
      <c r="B40842" s="102"/>
    </row>
    <row r="40843" spans="2:2">
      <c r="B40843" s="102"/>
    </row>
    <row r="40844" spans="2:2">
      <c r="B40844" s="102"/>
    </row>
    <row r="40845" spans="2:2">
      <c r="B40845" s="102"/>
    </row>
    <row r="40846" spans="2:2">
      <c r="B40846" s="102"/>
    </row>
    <row r="40847" spans="2:2">
      <c r="B40847" s="102"/>
    </row>
    <row r="40848" spans="2:2">
      <c r="B40848" s="102"/>
    </row>
    <row r="40849" spans="2:2">
      <c r="B40849" s="102"/>
    </row>
    <row r="40850" spans="2:2">
      <c r="B40850" s="102"/>
    </row>
    <row r="40851" spans="2:2">
      <c r="B40851" s="102"/>
    </row>
    <row r="40852" spans="2:2">
      <c r="B40852" s="102"/>
    </row>
    <row r="40853" spans="2:2">
      <c r="B40853" s="102"/>
    </row>
    <row r="40854" spans="2:2">
      <c r="B40854" s="102"/>
    </row>
    <row r="40855" spans="2:2">
      <c r="B40855" s="102"/>
    </row>
    <row r="40856" spans="2:2">
      <c r="B40856" s="102"/>
    </row>
    <row r="40857" spans="2:2">
      <c r="B40857" s="102"/>
    </row>
    <row r="40858" spans="2:2">
      <c r="B40858" s="102"/>
    </row>
    <row r="40859" spans="2:2">
      <c r="B40859" s="102"/>
    </row>
    <row r="40860" spans="2:2">
      <c r="B40860" s="102"/>
    </row>
    <row r="40861" spans="2:2">
      <c r="B40861" s="102"/>
    </row>
    <row r="40862" spans="2:2">
      <c r="B40862" s="102"/>
    </row>
    <row r="40863" spans="2:2">
      <c r="B40863" s="102"/>
    </row>
    <row r="40864" spans="2:2">
      <c r="B40864" s="102"/>
    </row>
    <row r="40865" spans="2:2">
      <c r="B40865" s="102"/>
    </row>
    <row r="40866" spans="2:2">
      <c r="B40866" s="102"/>
    </row>
    <row r="40867" spans="2:2">
      <c r="B40867" s="102"/>
    </row>
    <row r="40868" spans="2:2">
      <c r="B40868" s="102"/>
    </row>
    <row r="40869" spans="2:2">
      <c r="B40869" s="102"/>
    </row>
    <row r="40870" spans="2:2">
      <c r="B40870" s="102"/>
    </row>
    <row r="40871" spans="2:2">
      <c r="B40871" s="102"/>
    </row>
    <row r="40872" spans="2:2">
      <c r="B40872" s="102"/>
    </row>
    <row r="40873" spans="2:2">
      <c r="B40873" s="102"/>
    </row>
    <row r="40874" spans="2:2">
      <c r="B40874" s="102"/>
    </row>
    <row r="40875" spans="2:2">
      <c r="B40875" s="102"/>
    </row>
    <row r="40876" spans="2:2">
      <c r="B40876" s="102"/>
    </row>
    <row r="40877" spans="2:2">
      <c r="B40877" s="102"/>
    </row>
    <row r="40878" spans="2:2">
      <c r="B40878" s="102"/>
    </row>
    <row r="40879" spans="2:2">
      <c r="B40879" s="102"/>
    </row>
    <row r="40880" spans="2:2">
      <c r="B40880" s="102"/>
    </row>
    <row r="40881" spans="2:2">
      <c r="B40881" s="102"/>
    </row>
    <row r="40882" spans="2:2">
      <c r="B40882" s="102"/>
    </row>
    <row r="40883" spans="2:2">
      <c r="B40883" s="102"/>
    </row>
    <row r="40884" spans="2:2">
      <c r="B40884" s="102"/>
    </row>
    <row r="40885" spans="2:2">
      <c r="B40885" s="102"/>
    </row>
    <row r="40886" spans="2:2">
      <c r="B40886" s="102"/>
    </row>
    <row r="40887" spans="2:2">
      <c r="B40887" s="102"/>
    </row>
    <row r="40888" spans="2:2">
      <c r="B40888" s="102"/>
    </row>
    <row r="40889" spans="2:2">
      <c r="B40889" s="102"/>
    </row>
    <row r="40890" spans="2:2">
      <c r="B40890" s="102"/>
    </row>
    <row r="40891" spans="2:2">
      <c r="B40891" s="102"/>
    </row>
    <row r="40892" spans="2:2">
      <c r="B40892" s="102"/>
    </row>
    <row r="40893" spans="2:2">
      <c r="B40893" s="102"/>
    </row>
    <row r="40894" spans="2:2">
      <c r="B40894" s="102"/>
    </row>
    <row r="40895" spans="2:2">
      <c r="B40895" s="102"/>
    </row>
    <row r="40896" spans="2:2">
      <c r="B40896" s="102"/>
    </row>
    <row r="40897" spans="2:2">
      <c r="B40897" s="102"/>
    </row>
    <row r="40898" spans="2:2">
      <c r="B40898" s="102"/>
    </row>
    <row r="40899" spans="2:2">
      <c r="B40899" s="102"/>
    </row>
    <row r="40900" spans="2:2">
      <c r="B40900" s="102"/>
    </row>
    <row r="40901" spans="2:2">
      <c r="B40901" s="102"/>
    </row>
    <row r="40902" spans="2:2">
      <c r="B40902" s="102"/>
    </row>
    <row r="40903" spans="2:2">
      <c r="B40903" s="102"/>
    </row>
    <row r="40904" spans="2:2">
      <c r="B40904" s="102"/>
    </row>
    <row r="40905" spans="2:2">
      <c r="B40905" s="102"/>
    </row>
    <row r="40906" spans="2:2">
      <c r="B40906" s="102"/>
    </row>
    <row r="40907" spans="2:2">
      <c r="B40907" s="102"/>
    </row>
    <row r="40908" spans="2:2">
      <c r="B40908" s="102"/>
    </row>
    <row r="40909" spans="2:2">
      <c r="B40909" s="102"/>
    </row>
    <row r="40910" spans="2:2">
      <c r="B40910" s="102"/>
    </row>
    <row r="40911" spans="2:2">
      <c r="B40911" s="102"/>
    </row>
    <row r="40912" spans="2:2">
      <c r="B40912" s="102"/>
    </row>
    <row r="40913" spans="2:2">
      <c r="B40913" s="102"/>
    </row>
    <row r="40914" spans="2:2">
      <c r="B40914" s="102"/>
    </row>
    <row r="40915" spans="2:2">
      <c r="B40915" s="102"/>
    </row>
    <row r="40916" spans="2:2">
      <c r="B40916" s="102"/>
    </row>
    <row r="40917" spans="2:2">
      <c r="B40917" s="102"/>
    </row>
    <row r="40918" spans="2:2">
      <c r="B40918" s="102"/>
    </row>
    <row r="40919" spans="2:2">
      <c r="B40919" s="102"/>
    </row>
    <row r="40920" spans="2:2">
      <c r="B40920" s="102"/>
    </row>
    <row r="40921" spans="2:2">
      <c r="B40921" s="102"/>
    </row>
    <row r="40922" spans="2:2">
      <c r="B40922" s="102"/>
    </row>
    <row r="40923" spans="2:2">
      <c r="B40923" s="102"/>
    </row>
    <row r="40924" spans="2:2">
      <c r="B40924" s="102"/>
    </row>
    <row r="40925" spans="2:2">
      <c r="B40925" s="102"/>
    </row>
    <row r="40926" spans="2:2">
      <c r="B40926" s="102"/>
    </row>
    <row r="40927" spans="2:2">
      <c r="B40927" s="102"/>
    </row>
    <row r="40928" spans="2:2">
      <c r="B40928" s="102"/>
    </row>
    <row r="40929" spans="2:2">
      <c r="B40929" s="102"/>
    </row>
    <row r="40930" spans="2:2">
      <c r="B40930" s="102"/>
    </row>
    <row r="40931" spans="2:2">
      <c r="B40931" s="102"/>
    </row>
    <row r="40932" spans="2:2">
      <c r="B40932" s="102"/>
    </row>
    <row r="40933" spans="2:2">
      <c r="B40933" s="102"/>
    </row>
    <row r="40934" spans="2:2">
      <c r="B40934" s="102"/>
    </row>
    <row r="40935" spans="2:2">
      <c r="B40935" s="102"/>
    </row>
    <row r="40936" spans="2:2">
      <c r="B40936" s="102"/>
    </row>
    <row r="40937" spans="2:2">
      <c r="B40937" s="102"/>
    </row>
    <row r="40938" spans="2:2">
      <c r="B40938" s="102"/>
    </row>
    <row r="40939" spans="2:2">
      <c r="B40939" s="102"/>
    </row>
    <row r="40940" spans="2:2">
      <c r="B40940" s="102"/>
    </row>
    <row r="40941" spans="2:2">
      <c r="B40941" s="102"/>
    </row>
    <row r="40942" spans="2:2">
      <c r="B40942" s="102"/>
    </row>
    <row r="40943" spans="2:2">
      <c r="B40943" s="102"/>
    </row>
    <row r="40944" spans="2:2">
      <c r="B40944" s="102"/>
    </row>
    <row r="40945" spans="2:2">
      <c r="B40945" s="102"/>
    </row>
    <row r="40946" spans="2:2">
      <c r="B40946" s="102"/>
    </row>
    <row r="40947" spans="2:2">
      <c r="B40947" s="102"/>
    </row>
    <row r="40948" spans="2:2">
      <c r="B40948" s="102"/>
    </row>
    <row r="40949" spans="2:2">
      <c r="B40949" s="102"/>
    </row>
    <row r="40950" spans="2:2">
      <c r="B40950" s="102"/>
    </row>
    <row r="40951" spans="2:2">
      <c r="B40951" s="102"/>
    </row>
    <row r="40952" spans="2:2">
      <c r="B40952" s="102"/>
    </row>
    <row r="40953" spans="2:2">
      <c r="B40953" s="102"/>
    </row>
    <row r="40954" spans="2:2">
      <c r="B40954" s="102"/>
    </row>
    <row r="40955" spans="2:2">
      <c r="B40955" s="102"/>
    </row>
    <row r="40956" spans="2:2">
      <c r="B40956" s="102"/>
    </row>
    <row r="40957" spans="2:2">
      <c r="B40957" s="102"/>
    </row>
    <row r="40958" spans="2:2">
      <c r="B40958" s="102"/>
    </row>
    <row r="40959" spans="2:2">
      <c r="B40959" s="102"/>
    </row>
    <row r="40960" spans="2:2">
      <c r="B40960" s="102"/>
    </row>
    <row r="40961" spans="2:2">
      <c r="B40961" s="102"/>
    </row>
    <row r="40962" spans="2:2">
      <c r="B40962" s="102"/>
    </row>
    <row r="40963" spans="2:2">
      <c r="B40963" s="102"/>
    </row>
    <row r="40964" spans="2:2">
      <c r="B40964" s="102"/>
    </row>
    <row r="40965" spans="2:2">
      <c r="B40965" s="102"/>
    </row>
    <row r="40966" spans="2:2">
      <c r="B40966" s="102"/>
    </row>
    <row r="40967" spans="2:2">
      <c r="B40967" s="102"/>
    </row>
    <row r="40968" spans="2:2">
      <c r="B40968" s="102"/>
    </row>
    <row r="40969" spans="2:2">
      <c r="B40969" s="102"/>
    </row>
    <row r="40970" spans="2:2">
      <c r="B40970" s="102"/>
    </row>
    <row r="40971" spans="2:2">
      <c r="B40971" s="102"/>
    </row>
    <row r="40972" spans="2:2">
      <c r="B40972" s="102"/>
    </row>
    <row r="40973" spans="2:2">
      <c r="B40973" s="102"/>
    </row>
    <row r="40974" spans="2:2">
      <c r="B40974" s="102"/>
    </row>
    <row r="40975" spans="2:2">
      <c r="B40975" s="102"/>
    </row>
    <row r="40976" spans="2:2">
      <c r="B40976" s="102"/>
    </row>
    <row r="40977" spans="2:2">
      <c r="B40977" s="102"/>
    </row>
    <row r="40978" spans="2:2">
      <c r="B40978" s="102"/>
    </row>
    <row r="40979" spans="2:2">
      <c r="B40979" s="102"/>
    </row>
    <row r="40980" spans="2:2">
      <c r="B40980" s="102"/>
    </row>
    <row r="40981" spans="2:2">
      <c r="B40981" s="102"/>
    </row>
    <row r="40982" spans="2:2">
      <c r="B40982" s="102"/>
    </row>
    <row r="40983" spans="2:2">
      <c r="B40983" s="102"/>
    </row>
    <row r="40984" spans="2:2">
      <c r="B40984" s="102"/>
    </row>
    <row r="40985" spans="2:2">
      <c r="B40985" s="102"/>
    </row>
    <row r="40986" spans="2:2">
      <c r="B40986" s="102"/>
    </row>
    <row r="40987" spans="2:2">
      <c r="B40987" s="102"/>
    </row>
    <row r="40988" spans="2:2">
      <c r="B40988" s="102"/>
    </row>
    <row r="40989" spans="2:2">
      <c r="B40989" s="102"/>
    </row>
    <row r="40990" spans="2:2">
      <c r="B40990" s="102"/>
    </row>
    <row r="40991" spans="2:2">
      <c r="B40991" s="102"/>
    </row>
    <row r="40992" spans="2:2">
      <c r="B40992" s="102"/>
    </row>
    <row r="40993" spans="2:2">
      <c r="B40993" s="102"/>
    </row>
    <row r="40994" spans="2:2">
      <c r="B40994" s="102"/>
    </row>
    <row r="40995" spans="2:2">
      <c r="B40995" s="102"/>
    </row>
    <row r="40996" spans="2:2">
      <c r="B40996" s="102"/>
    </row>
    <row r="40997" spans="2:2">
      <c r="B40997" s="102"/>
    </row>
    <row r="40998" spans="2:2">
      <c r="B40998" s="102"/>
    </row>
    <row r="40999" spans="2:2">
      <c r="B40999" s="102"/>
    </row>
    <row r="41000" spans="2:2">
      <c r="B41000" s="102"/>
    </row>
    <row r="41001" spans="2:2">
      <c r="B41001" s="102"/>
    </row>
    <row r="41002" spans="2:2">
      <c r="B41002" s="102"/>
    </row>
    <row r="41003" spans="2:2">
      <c r="B41003" s="102"/>
    </row>
    <row r="41004" spans="2:2">
      <c r="B41004" s="102"/>
    </row>
    <row r="41005" spans="2:2">
      <c r="B41005" s="102"/>
    </row>
    <row r="41006" spans="2:2">
      <c r="B41006" s="102"/>
    </row>
    <row r="41007" spans="2:2">
      <c r="B41007" s="102"/>
    </row>
    <row r="41008" spans="2:2">
      <c r="B41008" s="102"/>
    </row>
    <row r="41009" spans="2:2">
      <c r="B41009" s="102"/>
    </row>
    <row r="41010" spans="2:2">
      <c r="B41010" s="102"/>
    </row>
    <row r="41011" spans="2:2">
      <c r="B41011" s="102"/>
    </row>
    <row r="41012" spans="2:2">
      <c r="B41012" s="102"/>
    </row>
    <row r="41013" spans="2:2">
      <c r="B41013" s="102"/>
    </row>
    <row r="41014" spans="2:2">
      <c r="B41014" s="102"/>
    </row>
    <row r="41015" spans="2:2">
      <c r="B41015" s="102"/>
    </row>
    <row r="41016" spans="2:2">
      <c r="B41016" s="102"/>
    </row>
    <row r="41017" spans="2:2">
      <c r="B41017" s="102"/>
    </row>
    <row r="41018" spans="2:2">
      <c r="B41018" s="102"/>
    </row>
    <row r="41019" spans="2:2">
      <c r="B41019" s="102"/>
    </row>
    <row r="41020" spans="2:2">
      <c r="B41020" s="102"/>
    </row>
    <row r="41021" spans="2:2">
      <c r="B41021" s="102"/>
    </row>
    <row r="41022" spans="2:2">
      <c r="B41022" s="102"/>
    </row>
    <row r="41023" spans="2:2">
      <c r="B41023" s="102"/>
    </row>
    <row r="41024" spans="2:2">
      <c r="B41024" s="102"/>
    </row>
    <row r="41025" spans="2:2">
      <c r="B41025" s="102"/>
    </row>
    <row r="41026" spans="2:2">
      <c r="B41026" s="102"/>
    </row>
    <row r="41027" spans="2:2">
      <c r="B41027" s="102"/>
    </row>
    <row r="41028" spans="2:2">
      <c r="B41028" s="102"/>
    </row>
    <row r="41029" spans="2:2">
      <c r="B41029" s="102"/>
    </row>
    <row r="41030" spans="2:2">
      <c r="B41030" s="102"/>
    </row>
    <row r="41031" spans="2:2">
      <c r="B41031" s="102"/>
    </row>
    <row r="41032" spans="2:2">
      <c r="B41032" s="102"/>
    </row>
    <row r="41033" spans="2:2">
      <c r="B41033" s="102"/>
    </row>
    <row r="41034" spans="2:2">
      <c r="B41034" s="102"/>
    </row>
    <row r="41035" spans="2:2">
      <c r="B41035" s="102"/>
    </row>
    <row r="41036" spans="2:2">
      <c r="B41036" s="102"/>
    </row>
    <row r="41037" spans="2:2">
      <c r="B41037" s="102"/>
    </row>
    <row r="41038" spans="2:2">
      <c r="B41038" s="102"/>
    </row>
    <row r="41039" spans="2:2">
      <c r="B41039" s="102"/>
    </row>
    <row r="41040" spans="2:2">
      <c r="B41040" s="102"/>
    </row>
    <row r="41041" spans="2:2">
      <c r="B41041" s="102"/>
    </row>
    <row r="41042" spans="2:2">
      <c r="B41042" s="102"/>
    </row>
    <row r="41043" spans="2:2">
      <c r="B41043" s="102"/>
    </row>
    <row r="41044" spans="2:2">
      <c r="B41044" s="102"/>
    </row>
    <row r="41045" spans="2:2">
      <c r="B41045" s="102"/>
    </row>
    <row r="41046" spans="2:2">
      <c r="B41046" s="102"/>
    </row>
    <row r="41047" spans="2:2">
      <c r="B41047" s="102"/>
    </row>
    <row r="41048" spans="2:2">
      <c r="B41048" s="102"/>
    </row>
    <row r="41049" spans="2:2">
      <c r="B41049" s="102"/>
    </row>
    <row r="41050" spans="2:2">
      <c r="B41050" s="102"/>
    </row>
    <row r="41051" spans="2:2">
      <c r="B41051" s="102"/>
    </row>
    <row r="41052" spans="2:2">
      <c r="B41052" s="102"/>
    </row>
    <row r="41053" spans="2:2">
      <c r="B41053" s="102"/>
    </row>
    <row r="41054" spans="2:2">
      <c r="B41054" s="102"/>
    </row>
    <row r="41055" spans="2:2">
      <c r="B41055" s="102"/>
    </row>
    <row r="41056" spans="2:2">
      <c r="B41056" s="102"/>
    </row>
    <row r="41057" spans="2:2">
      <c r="B41057" s="102"/>
    </row>
    <row r="41058" spans="2:2">
      <c r="B41058" s="102"/>
    </row>
    <row r="41059" spans="2:2">
      <c r="B41059" s="102"/>
    </row>
    <row r="41060" spans="2:2">
      <c r="B41060" s="102"/>
    </row>
    <row r="41061" spans="2:2">
      <c r="B41061" s="102"/>
    </row>
    <row r="41062" spans="2:2">
      <c r="B41062" s="102"/>
    </row>
    <row r="41063" spans="2:2">
      <c r="B41063" s="102"/>
    </row>
    <row r="41064" spans="2:2">
      <c r="B41064" s="102"/>
    </row>
    <row r="41065" spans="2:2">
      <c r="B41065" s="102"/>
    </row>
    <row r="41066" spans="2:2">
      <c r="B41066" s="102"/>
    </row>
    <row r="41067" spans="2:2">
      <c r="B41067" s="102"/>
    </row>
    <row r="41068" spans="2:2">
      <c r="B41068" s="102"/>
    </row>
    <row r="41069" spans="2:2">
      <c r="B41069" s="102"/>
    </row>
    <row r="41070" spans="2:2">
      <c r="B41070" s="102"/>
    </row>
    <row r="41071" spans="2:2">
      <c r="B41071" s="102"/>
    </row>
    <row r="41072" spans="2:2">
      <c r="B41072" s="102"/>
    </row>
    <row r="41073" spans="2:2">
      <c r="B41073" s="102"/>
    </row>
    <row r="41074" spans="2:2">
      <c r="B41074" s="102"/>
    </row>
    <row r="41075" spans="2:2">
      <c r="B41075" s="102"/>
    </row>
    <row r="41076" spans="2:2">
      <c r="B41076" s="102"/>
    </row>
    <row r="41077" spans="2:2">
      <c r="B41077" s="102"/>
    </row>
    <row r="41078" spans="2:2">
      <c r="B41078" s="102"/>
    </row>
    <row r="41079" spans="2:2">
      <c r="B41079" s="102"/>
    </row>
    <row r="41080" spans="2:2">
      <c r="B41080" s="102"/>
    </row>
    <row r="41081" spans="2:2">
      <c r="B41081" s="102"/>
    </row>
    <row r="41082" spans="2:2">
      <c r="B41082" s="102"/>
    </row>
    <row r="41083" spans="2:2">
      <c r="B41083" s="102"/>
    </row>
    <row r="41084" spans="2:2">
      <c r="B41084" s="102"/>
    </row>
    <row r="41085" spans="2:2">
      <c r="B41085" s="102"/>
    </row>
    <row r="41086" spans="2:2">
      <c r="B41086" s="102"/>
    </row>
    <row r="41087" spans="2:2">
      <c r="B41087" s="102"/>
    </row>
    <row r="41088" spans="2:2">
      <c r="B41088" s="102"/>
    </row>
    <row r="41089" spans="2:2">
      <c r="B41089" s="102"/>
    </row>
    <row r="41090" spans="2:2">
      <c r="B41090" s="102"/>
    </row>
    <row r="41091" spans="2:2">
      <c r="B41091" s="102"/>
    </row>
    <row r="41092" spans="2:2">
      <c r="B41092" s="102"/>
    </row>
    <row r="41093" spans="2:2">
      <c r="B41093" s="102"/>
    </row>
    <row r="41094" spans="2:2">
      <c r="B41094" s="102"/>
    </row>
    <row r="41095" spans="2:2">
      <c r="B41095" s="102"/>
    </row>
    <row r="41096" spans="2:2">
      <c r="B41096" s="102"/>
    </row>
    <row r="41097" spans="2:2">
      <c r="B41097" s="102"/>
    </row>
    <row r="41098" spans="2:2">
      <c r="B41098" s="102"/>
    </row>
    <row r="41099" spans="2:2">
      <c r="B41099" s="102"/>
    </row>
    <row r="41100" spans="2:2">
      <c r="B41100" s="102"/>
    </row>
    <row r="41101" spans="2:2">
      <c r="B41101" s="102"/>
    </row>
    <row r="41102" spans="2:2">
      <c r="B41102" s="102"/>
    </row>
    <row r="41103" spans="2:2">
      <c r="B41103" s="102"/>
    </row>
    <row r="41104" spans="2:2">
      <c r="B41104" s="102"/>
    </row>
    <row r="41105" spans="2:2">
      <c r="B41105" s="102"/>
    </row>
    <row r="41106" spans="2:2">
      <c r="B41106" s="102"/>
    </row>
    <row r="41107" spans="2:2">
      <c r="B41107" s="102"/>
    </row>
    <row r="41108" spans="2:2">
      <c r="B41108" s="102"/>
    </row>
    <row r="41109" spans="2:2">
      <c r="B41109" s="102"/>
    </row>
    <row r="41110" spans="2:2">
      <c r="B41110" s="102"/>
    </row>
    <row r="41111" spans="2:2">
      <c r="B41111" s="102"/>
    </row>
    <row r="41112" spans="2:2">
      <c r="B41112" s="102"/>
    </row>
    <row r="41113" spans="2:2">
      <c r="B41113" s="102"/>
    </row>
    <row r="41114" spans="2:2">
      <c r="B41114" s="102"/>
    </row>
    <row r="41115" spans="2:2">
      <c r="B41115" s="102"/>
    </row>
    <row r="41116" spans="2:2">
      <c r="B41116" s="102"/>
    </row>
    <row r="41117" spans="2:2">
      <c r="B41117" s="102"/>
    </row>
    <row r="41118" spans="2:2">
      <c r="B41118" s="102"/>
    </row>
    <row r="41119" spans="2:2">
      <c r="B41119" s="102"/>
    </row>
    <row r="41120" spans="2:2">
      <c r="B41120" s="102"/>
    </row>
    <row r="41121" spans="2:2">
      <c r="B41121" s="102"/>
    </row>
    <row r="41122" spans="2:2">
      <c r="B41122" s="102"/>
    </row>
    <row r="41123" spans="2:2">
      <c r="B41123" s="102"/>
    </row>
    <row r="41124" spans="2:2">
      <c r="B41124" s="102"/>
    </row>
    <row r="41125" spans="2:2">
      <c r="B41125" s="102"/>
    </row>
    <row r="41126" spans="2:2">
      <c r="B41126" s="102"/>
    </row>
    <row r="41127" spans="2:2">
      <c r="B41127" s="102"/>
    </row>
    <row r="41128" spans="2:2">
      <c r="B41128" s="102"/>
    </row>
    <row r="41129" spans="2:2">
      <c r="B41129" s="102"/>
    </row>
    <row r="41130" spans="2:2">
      <c r="B41130" s="102"/>
    </row>
    <row r="41131" spans="2:2">
      <c r="B41131" s="102"/>
    </row>
    <row r="41132" spans="2:2">
      <c r="B41132" s="102"/>
    </row>
    <row r="41133" spans="2:2">
      <c r="B41133" s="102"/>
    </row>
    <row r="41134" spans="2:2">
      <c r="B41134" s="102"/>
    </row>
    <row r="41135" spans="2:2">
      <c r="B41135" s="102"/>
    </row>
    <row r="41136" spans="2:2">
      <c r="B41136" s="102"/>
    </row>
    <row r="41137" spans="2:2">
      <c r="B41137" s="102"/>
    </row>
    <row r="41138" spans="2:2">
      <c r="B41138" s="102"/>
    </row>
    <row r="41139" spans="2:2">
      <c r="B41139" s="102"/>
    </row>
    <row r="41140" spans="2:2">
      <c r="B41140" s="102"/>
    </row>
    <row r="41141" spans="2:2">
      <c r="B41141" s="102"/>
    </row>
    <row r="41142" spans="2:2">
      <c r="B41142" s="102"/>
    </row>
    <row r="41143" spans="2:2">
      <c r="B41143" s="102"/>
    </row>
    <row r="41144" spans="2:2">
      <c r="B41144" s="102"/>
    </row>
    <row r="41145" spans="2:2">
      <c r="B41145" s="102"/>
    </row>
    <row r="41146" spans="2:2">
      <c r="B41146" s="102"/>
    </row>
    <row r="41147" spans="2:2">
      <c r="B41147" s="102"/>
    </row>
    <row r="41148" spans="2:2">
      <c r="B41148" s="102"/>
    </row>
    <row r="41149" spans="2:2">
      <c r="B41149" s="102"/>
    </row>
    <row r="41150" spans="2:2">
      <c r="B41150" s="102"/>
    </row>
    <row r="41151" spans="2:2">
      <c r="B41151" s="102"/>
    </row>
    <row r="41152" spans="2:2">
      <c r="B41152" s="102"/>
    </row>
    <row r="41153" spans="2:2">
      <c r="B41153" s="102"/>
    </row>
    <row r="41154" spans="2:2">
      <c r="B41154" s="102"/>
    </row>
    <row r="41155" spans="2:2">
      <c r="B41155" s="102"/>
    </row>
    <row r="41156" spans="2:2">
      <c r="B41156" s="102"/>
    </row>
    <row r="41157" spans="2:2">
      <c r="B41157" s="102"/>
    </row>
    <row r="41158" spans="2:2">
      <c r="B41158" s="102"/>
    </row>
    <row r="41159" spans="2:2">
      <c r="B41159" s="102"/>
    </row>
    <row r="41160" spans="2:2">
      <c r="B41160" s="102"/>
    </row>
    <row r="41161" spans="2:2">
      <c r="B41161" s="102"/>
    </row>
    <row r="41162" spans="2:2">
      <c r="B41162" s="102"/>
    </row>
    <row r="41163" spans="2:2">
      <c r="B41163" s="102"/>
    </row>
    <row r="41164" spans="2:2">
      <c r="B41164" s="102"/>
    </row>
    <row r="41165" spans="2:2">
      <c r="B41165" s="102"/>
    </row>
    <row r="41166" spans="2:2">
      <c r="B41166" s="102"/>
    </row>
    <row r="41167" spans="2:2">
      <c r="B41167" s="102"/>
    </row>
    <row r="41168" spans="2:2">
      <c r="B41168" s="102"/>
    </row>
    <row r="41169" spans="2:2">
      <c r="B41169" s="102"/>
    </row>
    <row r="41170" spans="2:2">
      <c r="B41170" s="102"/>
    </row>
    <row r="41171" spans="2:2">
      <c r="B41171" s="102"/>
    </row>
    <row r="41172" spans="2:2">
      <c r="B41172" s="102"/>
    </row>
    <row r="41173" spans="2:2">
      <c r="B41173" s="102"/>
    </row>
    <row r="41174" spans="2:2">
      <c r="B41174" s="102"/>
    </row>
    <row r="41175" spans="2:2">
      <c r="B41175" s="102"/>
    </row>
    <row r="41176" spans="2:2">
      <c r="B41176" s="102"/>
    </row>
    <row r="41177" spans="2:2">
      <c r="B41177" s="102"/>
    </row>
    <row r="41178" spans="2:2">
      <c r="B41178" s="102"/>
    </row>
    <row r="41179" spans="2:2">
      <c r="B41179" s="102"/>
    </row>
    <row r="41180" spans="2:2">
      <c r="B41180" s="102"/>
    </row>
    <row r="41181" spans="2:2">
      <c r="B41181" s="102"/>
    </row>
    <row r="41182" spans="2:2">
      <c r="B41182" s="102"/>
    </row>
    <row r="41183" spans="2:2">
      <c r="B41183" s="102"/>
    </row>
    <row r="41184" spans="2:2">
      <c r="B41184" s="102"/>
    </row>
    <row r="41185" spans="2:2">
      <c r="B41185" s="102"/>
    </row>
    <row r="41186" spans="2:2">
      <c r="B41186" s="102"/>
    </row>
    <row r="41187" spans="2:2">
      <c r="B41187" s="102"/>
    </row>
    <row r="41188" spans="2:2">
      <c r="B41188" s="102"/>
    </row>
    <row r="41189" spans="2:2">
      <c r="B41189" s="102"/>
    </row>
    <row r="41190" spans="2:2">
      <c r="B41190" s="102"/>
    </row>
    <row r="41191" spans="2:2">
      <c r="B41191" s="102"/>
    </row>
    <row r="41192" spans="2:2">
      <c r="B41192" s="102"/>
    </row>
    <row r="41193" spans="2:2">
      <c r="B41193" s="102"/>
    </row>
    <row r="41194" spans="2:2">
      <c r="B41194" s="102"/>
    </row>
    <row r="41195" spans="2:2">
      <c r="B41195" s="102"/>
    </row>
    <row r="41196" spans="2:2">
      <c r="B41196" s="102"/>
    </row>
    <row r="41197" spans="2:2">
      <c r="B41197" s="102"/>
    </row>
    <row r="41198" spans="2:2">
      <c r="B41198" s="102"/>
    </row>
    <row r="41199" spans="2:2">
      <c r="B41199" s="102"/>
    </row>
    <row r="41200" spans="2:2">
      <c r="B41200" s="102"/>
    </row>
    <row r="41201" spans="2:2">
      <c r="B41201" s="102"/>
    </row>
    <row r="41202" spans="2:2">
      <c r="B41202" s="102"/>
    </row>
    <row r="41203" spans="2:2">
      <c r="B41203" s="102"/>
    </row>
    <row r="41204" spans="2:2">
      <c r="B41204" s="102"/>
    </row>
    <row r="41205" spans="2:2">
      <c r="B41205" s="102"/>
    </row>
    <row r="41206" spans="2:2">
      <c r="B41206" s="102"/>
    </row>
    <row r="41207" spans="2:2">
      <c r="B41207" s="102"/>
    </row>
    <row r="41208" spans="2:2">
      <c r="B41208" s="102"/>
    </row>
    <row r="41209" spans="2:2">
      <c r="B41209" s="102"/>
    </row>
    <row r="41210" spans="2:2">
      <c r="B41210" s="102"/>
    </row>
    <row r="41211" spans="2:2">
      <c r="B41211" s="102"/>
    </row>
    <row r="41212" spans="2:2">
      <c r="B41212" s="102"/>
    </row>
    <row r="41213" spans="2:2">
      <c r="B41213" s="102"/>
    </row>
    <row r="41214" spans="2:2">
      <c r="B41214" s="102"/>
    </row>
    <row r="41215" spans="2:2">
      <c r="B41215" s="102"/>
    </row>
    <row r="41216" spans="2:2">
      <c r="B41216" s="102"/>
    </row>
    <row r="41217" spans="2:2">
      <c r="B41217" s="102"/>
    </row>
    <row r="41218" spans="2:2">
      <c r="B41218" s="102"/>
    </row>
    <row r="41219" spans="2:2">
      <c r="B41219" s="102"/>
    </row>
    <row r="41220" spans="2:2">
      <c r="B41220" s="102"/>
    </row>
    <row r="41221" spans="2:2">
      <c r="B41221" s="102"/>
    </row>
    <row r="41222" spans="2:2">
      <c r="B41222" s="102"/>
    </row>
    <row r="41223" spans="2:2">
      <c r="B41223" s="102"/>
    </row>
    <row r="41224" spans="2:2">
      <c r="B41224" s="102"/>
    </row>
    <row r="41225" spans="2:2">
      <c r="B41225" s="102"/>
    </row>
    <row r="41226" spans="2:2">
      <c r="B41226" s="102"/>
    </row>
    <row r="41227" spans="2:2">
      <c r="B41227" s="102"/>
    </row>
    <row r="41228" spans="2:2">
      <c r="B41228" s="102"/>
    </row>
    <row r="41229" spans="2:2">
      <c r="B41229" s="102"/>
    </row>
    <row r="41230" spans="2:2">
      <c r="B41230" s="102"/>
    </row>
    <row r="41231" spans="2:2">
      <c r="B41231" s="102"/>
    </row>
    <row r="41232" spans="2:2">
      <c r="B41232" s="102"/>
    </row>
    <row r="41233" spans="2:2">
      <c r="B41233" s="102"/>
    </row>
    <row r="41234" spans="2:2">
      <c r="B41234" s="102"/>
    </row>
    <row r="41235" spans="2:2">
      <c r="B41235" s="102"/>
    </row>
    <row r="41236" spans="2:2">
      <c r="B41236" s="102"/>
    </row>
    <row r="41237" spans="2:2">
      <c r="B41237" s="102"/>
    </row>
    <row r="41238" spans="2:2">
      <c r="B41238" s="102"/>
    </row>
    <row r="41239" spans="2:2">
      <c r="B41239" s="102"/>
    </row>
    <row r="41240" spans="2:2">
      <c r="B41240" s="102"/>
    </row>
    <row r="41241" spans="2:2">
      <c r="B41241" s="102"/>
    </row>
    <row r="41242" spans="2:2">
      <c r="B41242" s="102"/>
    </row>
    <row r="41243" spans="2:2">
      <c r="B41243" s="102"/>
    </row>
    <row r="41244" spans="2:2">
      <c r="B41244" s="102"/>
    </row>
    <row r="41245" spans="2:2">
      <c r="B41245" s="102"/>
    </row>
    <row r="41246" spans="2:2">
      <c r="B41246" s="102"/>
    </row>
    <row r="41247" spans="2:2">
      <c r="B41247" s="102"/>
    </row>
    <row r="41248" spans="2:2">
      <c r="B41248" s="102"/>
    </row>
    <row r="41249" spans="2:2">
      <c r="B41249" s="102"/>
    </row>
    <row r="41250" spans="2:2">
      <c r="B41250" s="102"/>
    </row>
    <row r="41251" spans="2:2">
      <c r="B41251" s="102"/>
    </row>
    <row r="41252" spans="2:2">
      <c r="B41252" s="102"/>
    </row>
    <row r="41253" spans="2:2">
      <c r="B41253" s="102"/>
    </row>
    <row r="41254" spans="2:2">
      <c r="B41254" s="102"/>
    </row>
    <row r="41255" spans="2:2">
      <c r="B41255" s="102"/>
    </row>
    <row r="41256" spans="2:2">
      <c r="B41256" s="102"/>
    </row>
    <row r="41257" spans="2:2">
      <c r="B41257" s="102"/>
    </row>
    <row r="41258" spans="2:2">
      <c r="B41258" s="102"/>
    </row>
    <row r="41259" spans="2:2">
      <c r="B41259" s="102"/>
    </row>
    <row r="41260" spans="2:2">
      <c r="B41260" s="102"/>
    </row>
    <row r="41261" spans="2:2">
      <c r="B41261" s="102"/>
    </row>
    <row r="41262" spans="2:2">
      <c r="B41262" s="102"/>
    </row>
    <row r="41263" spans="2:2">
      <c r="B41263" s="102"/>
    </row>
    <row r="41264" spans="2:2">
      <c r="B41264" s="102"/>
    </row>
    <row r="41265" spans="2:2">
      <c r="B41265" s="102"/>
    </row>
    <row r="41266" spans="2:2">
      <c r="B41266" s="102"/>
    </row>
    <row r="41267" spans="2:2">
      <c r="B41267" s="102"/>
    </row>
    <row r="41268" spans="2:2">
      <c r="B41268" s="102"/>
    </row>
    <row r="41269" spans="2:2">
      <c r="B41269" s="102"/>
    </row>
    <row r="41270" spans="2:2">
      <c r="B41270" s="102"/>
    </row>
    <row r="41271" spans="2:2">
      <c r="B41271" s="102"/>
    </row>
    <row r="41272" spans="2:2">
      <c r="B41272" s="102"/>
    </row>
    <row r="41273" spans="2:2">
      <c r="B41273" s="102"/>
    </row>
    <row r="41274" spans="2:2">
      <c r="B41274" s="102"/>
    </row>
    <row r="41275" spans="2:2">
      <c r="B41275" s="102"/>
    </row>
    <row r="41276" spans="2:2">
      <c r="B41276" s="102"/>
    </row>
    <row r="41277" spans="2:2">
      <c r="B41277" s="102"/>
    </row>
    <row r="41278" spans="2:2">
      <c r="B41278" s="102"/>
    </row>
    <row r="41279" spans="2:2">
      <c r="B41279" s="102"/>
    </row>
    <row r="41280" spans="2:2">
      <c r="B41280" s="102"/>
    </row>
    <row r="41281" spans="2:2">
      <c r="B41281" s="102"/>
    </row>
    <row r="41282" spans="2:2">
      <c r="B41282" s="102"/>
    </row>
    <row r="41283" spans="2:2">
      <c r="B41283" s="102"/>
    </row>
    <row r="41284" spans="2:2">
      <c r="B41284" s="102"/>
    </row>
    <row r="41285" spans="2:2">
      <c r="B41285" s="102"/>
    </row>
    <row r="41286" spans="2:2">
      <c r="B41286" s="102"/>
    </row>
    <row r="41287" spans="2:2">
      <c r="B41287" s="102"/>
    </row>
    <row r="41288" spans="2:2">
      <c r="B41288" s="102"/>
    </row>
    <row r="41289" spans="2:2">
      <c r="B41289" s="102"/>
    </row>
    <row r="41290" spans="2:2">
      <c r="B41290" s="102"/>
    </row>
    <row r="41291" spans="2:2">
      <c r="B41291" s="102"/>
    </row>
    <row r="41292" spans="2:2">
      <c r="B41292" s="102"/>
    </row>
    <row r="41293" spans="2:2">
      <c r="B41293" s="102"/>
    </row>
    <row r="41294" spans="2:2">
      <c r="B41294" s="102"/>
    </row>
    <row r="41295" spans="2:2">
      <c r="B41295" s="102"/>
    </row>
    <row r="41296" spans="2:2">
      <c r="B41296" s="102"/>
    </row>
    <row r="41297" spans="2:2">
      <c r="B41297" s="102"/>
    </row>
    <row r="41298" spans="2:2">
      <c r="B41298" s="102"/>
    </row>
    <row r="41299" spans="2:2">
      <c r="B41299" s="102"/>
    </row>
    <row r="41300" spans="2:2">
      <c r="B41300" s="102"/>
    </row>
    <row r="41301" spans="2:2">
      <c r="B41301" s="102"/>
    </row>
    <row r="41302" spans="2:2">
      <c r="B41302" s="102"/>
    </row>
    <row r="41303" spans="2:2">
      <c r="B41303" s="102"/>
    </row>
    <row r="41304" spans="2:2">
      <c r="B41304" s="102"/>
    </row>
    <row r="41305" spans="2:2">
      <c r="B41305" s="102"/>
    </row>
    <row r="41306" spans="2:2">
      <c r="B41306" s="102"/>
    </row>
    <row r="41307" spans="2:2">
      <c r="B41307" s="102"/>
    </row>
    <row r="41308" spans="2:2">
      <c r="B41308" s="102"/>
    </row>
    <row r="41309" spans="2:2">
      <c r="B41309" s="102"/>
    </row>
    <row r="41310" spans="2:2">
      <c r="B41310" s="102"/>
    </row>
    <row r="41311" spans="2:2">
      <c r="B41311" s="102"/>
    </row>
    <row r="41312" spans="2:2">
      <c r="B41312" s="102"/>
    </row>
    <row r="41313" spans="2:2">
      <c r="B41313" s="102"/>
    </row>
    <row r="41314" spans="2:2">
      <c r="B41314" s="102"/>
    </row>
    <row r="41315" spans="2:2">
      <c r="B41315" s="102"/>
    </row>
    <row r="41316" spans="2:2">
      <c r="B41316" s="102"/>
    </row>
    <row r="41317" spans="2:2">
      <c r="B41317" s="102"/>
    </row>
    <row r="41318" spans="2:2">
      <c r="B41318" s="102"/>
    </row>
    <row r="41319" spans="2:2">
      <c r="B41319" s="102"/>
    </row>
    <row r="41320" spans="2:2">
      <c r="B41320" s="102"/>
    </row>
    <row r="41321" spans="2:2">
      <c r="B41321" s="102"/>
    </row>
    <row r="41322" spans="2:2">
      <c r="B41322" s="102"/>
    </row>
    <row r="41323" spans="2:2">
      <c r="B41323" s="102"/>
    </row>
    <row r="41324" spans="2:2">
      <c r="B41324" s="102"/>
    </row>
    <row r="41325" spans="2:2">
      <c r="B41325" s="102"/>
    </row>
    <row r="41326" spans="2:2">
      <c r="B41326" s="102"/>
    </row>
    <row r="41327" spans="2:2">
      <c r="B41327" s="102"/>
    </row>
    <row r="41328" spans="2:2">
      <c r="B41328" s="102"/>
    </row>
    <row r="41329" spans="2:2">
      <c r="B41329" s="102"/>
    </row>
    <row r="41330" spans="2:2">
      <c r="B41330" s="102"/>
    </row>
    <row r="41331" spans="2:2">
      <c r="B41331" s="102"/>
    </row>
    <row r="41332" spans="2:2">
      <c r="B41332" s="102"/>
    </row>
    <row r="41333" spans="2:2">
      <c r="B41333" s="102"/>
    </row>
    <row r="41334" spans="2:2">
      <c r="B41334" s="102"/>
    </row>
    <row r="41335" spans="2:2">
      <c r="B41335" s="102"/>
    </row>
    <row r="41336" spans="2:2">
      <c r="B41336" s="102"/>
    </row>
    <row r="41337" spans="2:2">
      <c r="B41337" s="102"/>
    </row>
    <row r="41338" spans="2:2">
      <c r="B41338" s="102"/>
    </row>
    <row r="41339" spans="2:2">
      <c r="B41339" s="102"/>
    </row>
    <row r="41340" spans="2:2">
      <c r="B41340" s="102"/>
    </row>
    <row r="41341" spans="2:2">
      <c r="B41341" s="102"/>
    </row>
    <row r="41342" spans="2:2">
      <c r="B41342" s="102"/>
    </row>
    <row r="41343" spans="2:2">
      <c r="B41343" s="102"/>
    </row>
    <row r="41344" spans="2:2">
      <c r="B41344" s="102"/>
    </row>
    <row r="41345" spans="2:2">
      <c r="B41345" s="102"/>
    </row>
    <row r="41346" spans="2:2">
      <c r="B41346" s="102"/>
    </row>
    <row r="41347" spans="2:2">
      <c r="B41347" s="102"/>
    </row>
    <row r="41348" spans="2:2">
      <c r="B41348" s="102"/>
    </row>
    <row r="41349" spans="2:2">
      <c r="B41349" s="102"/>
    </row>
    <row r="41350" spans="2:2">
      <c r="B41350" s="102"/>
    </row>
    <row r="41351" spans="2:2">
      <c r="B41351" s="102"/>
    </row>
    <row r="41352" spans="2:2">
      <c r="B41352" s="102"/>
    </row>
    <row r="41353" spans="2:2">
      <c r="B41353" s="102"/>
    </row>
    <row r="41354" spans="2:2">
      <c r="B41354" s="102"/>
    </row>
    <row r="41355" spans="2:2">
      <c r="B41355" s="102"/>
    </row>
    <row r="41356" spans="2:2">
      <c r="B41356" s="102"/>
    </row>
    <row r="41357" spans="2:2">
      <c r="B41357" s="102"/>
    </row>
    <row r="41358" spans="2:2">
      <c r="B41358" s="102"/>
    </row>
    <row r="41359" spans="2:2">
      <c r="B41359" s="102"/>
    </row>
    <row r="41360" spans="2:2">
      <c r="B41360" s="102"/>
    </row>
    <row r="41361" spans="2:2">
      <c r="B41361" s="102"/>
    </row>
    <row r="41362" spans="2:2">
      <c r="B41362" s="102"/>
    </row>
    <row r="41363" spans="2:2">
      <c r="B41363" s="102"/>
    </row>
    <row r="41364" spans="2:2">
      <c r="B41364" s="102"/>
    </row>
    <row r="41365" spans="2:2">
      <c r="B41365" s="102"/>
    </row>
    <row r="41366" spans="2:2">
      <c r="B41366" s="102"/>
    </row>
    <row r="41367" spans="2:2">
      <c r="B41367" s="102"/>
    </row>
    <row r="41368" spans="2:2">
      <c r="B41368" s="102"/>
    </row>
    <row r="41369" spans="2:2">
      <c r="B41369" s="102"/>
    </row>
    <row r="41370" spans="2:2">
      <c r="B41370" s="102"/>
    </row>
    <row r="41371" spans="2:2">
      <c r="B41371" s="102"/>
    </row>
    <row r="41372" spans="2:2">
      <c r="B41372" s="102"/>
    </row>
    <row r="41373" spans="2:2">
      <c r="B41373" s="102"/>
    </row>
    <row r="41374" spans="2:2">
      <c r="B41374" s="102"/>
    </row>
    <row r="41375" spans="2:2">
      <c r="B41375" s="102"/>
    </row>
    <row r="41376" spans="2:2">
      <c r="B41376" s="102"/>
    </row>
    <row r="41377" spans="2:2">
      <c r="B41377" s="102"/>
    </row>
    <row r="41378" spans="2:2">
      <c r="B41378" s="102"/>
    </row>
    <row r="41379" spans="2:2">
      <c r="B41379" s="102"/>
    </row>
    <row r="41380" spans="2:2">
      <c r="B41380" s="102"/>
    </row>
    <row r="41381" spans="2:2">
      <c r="B41381" s="102"/>
    </row>
    <row r="41382" spans="2:2">
      <c r="B41382" s="102"/>
    </row>
    <row r="41383" spans="2:2">
      <c r="B41383" s="102"/>
    </row>
    <row r="41384" spans="2:2">
      <c r="B41384" s="102"/>
    </row>
    <row r="41385" spans="2:2">
      <c r="B41385" s="102"/>
    </row>
    <row r="41386" spans="2:2">
      <c r="B41386" s="102"/>
    </row>
    <row r="41387" spans="2:2">
      <c r="B41387" s="102"/>
    </row>
    <row r="41388" spans="2:2">
      <c r="B41388" s="102"/>
    </row>
    <row r="41389" spans="2:2">
      <c r="B41389" s="102"/>
    </row>
    <row r="41390" spans="2:2">
      <c r="B41390" s="102"/>
    </row>
    <row r="41391" spans="2:2">
      <c r="B41391" s="102"/>
    </row>
    <row r="41392" spans="2:2">
      <c r="B41392" s="102"/>
    </row>
    <row r="41393" spans="2:2">
      <c r="B41393" s="102"/>
    </row>
    <row r="41394" spans="2:2">
      <c r="B41394" s="102"/>
    </row>
    <row r="41395" spans="2:2">
      <c r="B41395" s="102"/>
    </row>
    <row r="41396" spans="2:2">
      <c r="B41396" s="102"/>
    </row>
    <row r="41397" spans="2:2">
      <c r="B41397" s="102"/>
    </row>
    <row r="41398" spans="2:2">
      <c r="B41398" s="102"/>
    </row>
    <row r="41399" spans="2:2">
      <c r="B41399" s="102"/>
    </row>
    <row r="41400" spans="2:2">
      <c r="B41400" s="102"/>
    </row>
    <row r="41401" spans="2:2">
      <c r="B41401" s="102"/>
    </row>
    <row r="41402" spans="2:2">
      <c r="B41402" s="102"/>
    </row>
    <row r="41403" spans="2:2">
      <c r="B41403" s="102"/>
    </row>
    <row r="41404" spans="2:2">
      <c r="B41404" s="102"/>
    </row>
    <row r="41405" spans="2:2">
      <c r="B41405" s="102"/>
    </row>
    <row r="41406" spans="2:2">
      <c r="B41406" s="102"/>
    </row>
    <row r="41407" spans="2:2">
      <c r="B41407" s="102"/>
    </row>
    <row r="41408" spans="2:2">
      <c r="B41408" s="102"/>
    </row>
    <row r="41409" spans="2:2">
      <c r="B41409" s="102"/>
    </row>
    <row r="41410" spans="2:2">
      <c r="B41410" s="102"/>
    </row>
    <row r="41411" spans="2:2">
      <c r="B41411" s="102"/>
    </row>
    <row r="41412" spans="2:2">
      <c r="B41412" s="102"/>
    </row>
    <row r="41413" spans="2:2">
      <c r="B41413" s="102"/>
    </row>
    <row r="41414" spans="2:2">
      <c r="B41414" s="102"/>
    </row>
    <row r="41415" spans="2:2">
      <c r="B41415" s="102"/>
    </row>
    <row r="41416" spans="2:2">
      <c r="B41416" s="102"/>
    </row>
    <row r="41417" spans="2:2">
      <c r="B41417" s="102"/>
    </row>
    <row r="41418" spans="2:2">
      <c r="B41418" s="102"/>
    </row>
    <row r="41419" spans="2:2">
      <c r="B41419" s="102"/>
    </row>
    <row r="41420" spans="2:2">
      <c r="B41420" s="102"/>
    </row>
    <row r="41421" spans="2:2">
      <c r="B41421" s="102"/>
    </row>
    <row r="41422" spans="2:2">
      <c r="B41422" s="102"/>
    </row>
    <row r="41423" spans="2:2">
      <c r="B41423" s="102"/>
    </row>
    <row r="41424" spans="2:2">
      <c r="B41424" s="102"/>
    </row>
    <row r="41425" spans="2:2">
      <c r="B41425" s="102"/>
    </row>
    <row r="41426" spans="2:2">
      <c r="B41426" s="102"/>
    </row>
    <row r="41427" spans="2:2">
      <c r="B41427" s="102"/>
    </row>
    <row r="41428" spans="2:2">
      <c r="B41428" s="102"/>
    </row>
    <row r="41429" spans="2:2">
      <c r="B41429" s="102"/>
    </row>
    <row r="41430" spans="2:2">
      <c r="B41430" s="102"/>
    </row>
    <row r="41431" spans="2:2">
      <c r="B41431" s="102"/>
    </row>
    <row r="41432" spans="2:2">
      <c r="B41432" s="102"/>
    </row>
    <row r="41433" spans="2:2">
      <c r="B41433" s="102"/>
    </row>
    <row r="41434" spans="2:2">
      <c r="B41434" s="102"/>
    </row>
    <row r="41435" spans="2:2">
      <c r="B41435" s="102"/>
    </row>
    <row r="41436" spans="2:2">
      <c r="B41436" s="102"/>
    </row>
    <row r="41437" spans="2:2">
      <c r="B41437" s="102"/>
    </row>
    <row r="41438" spans="2:2">
      <c r="B41438" s="102"/>
    </row>
    <row r="41439" spans="2:2">
      <c r="B41439" s="102"/>
    </row>
    <row r="41440" spans="2:2">
      <c r="B41440" s="102"/>
    </row>
    <row r="41441" spans="2:2">
      <c r="B41441" s="102"/>
    </row>
    <row r="41442" spans="2:2">
      <c r="B41442" s="102"/>
    </row>
    <row r="41443" spans="2:2">
      <c r="B41443" s="102"/>
    </row>
    <row r="41444" spans="2:2">
      <c r="B41444" s="102"/>
    </row>
    <row r="41445" spans="2:2">
      <c r="B41445" s="102"/>
    </row>
    <row r="41446" spans="2:2">
      <c r="B41446" s="102"/>
    </row>
    <row r="41447" spans="2:2">
      <c r="B41447" s="102"/>
    </row>
    <row r="41448" spans="2:2">
      <c r="B41448" s="102"/>
    </row>
    <row r="41449" spans="2:2">
      <c r="B41449" s="102"/>
    </row>
    <row r="41450" spans="2:2">
      <c r="B41450" s="102"/>
    </row>
    <row r="41451" spans="2:2">
      <c r="B41451" s="102"/>
    </row>
    <row r="41452" spans="2:2">
      <c r="B41452" s="102"/>
    </row>
    <row r="41453" spans="2:2">
      <c r="B41453" s="102"/>
    </row>
    <row r="41454" spans="2:2">
      <c r="B41454" s="102"/>
    </row>
    <row r="41455" spans="2:2">
      <c r="B41455" s="102"/>
    </row>
    <row r="41456" spans="2:2">
      <c r="B41456" s="102"/>
    </row>
    <row r="41457" spans="2:2">
      <c r="B41457" s="102"/>
    </row>
    <row r="41458" spans="2:2">
      <c r="B41458" s="102"/>
    </row>
    <row r="41459" spans="2:2">
      <c r="B41459" s="102"/>
    </row>
    <row r="41460" spans="2:2">
      <c r="B41460" s="102"/>
    </row>
    <row r="41461" spans="2:2">
      <c r="B41461" s="102"/>
    </row>
    <row r="41462" spans="2:2">
      <c r="B41462" s="102"/>
    </row>
    <row r="41463" spans="2:2">
      <c r="B41463" s="102"/>
    </row>
    <row r="41464" spans="2:2">
      <c r="B41464" s="102"/>
    </row>
    <row r="41465" spans="2:2">
      <c r="B41465" s="102"/>
    </row>
    <row r="41466" spans="2:2">
      <c r="B41466" s="102"/>
    </row>
    <row r="41467" spans="2:2">
      <c r="B41467" s="102"/>
    </row>
    <row r="41468" spans="2:2">
      <c r="B41468" s="102"/>
    </row>
    <row r="41469" spans="2:2">
      <c r="B41469" s="102"/>
    </row>
    <row r="41470" spans="2:2">
      <c r="B41470" s="102"/>
    </row>
    <row r="41471" spans="2:2">
      <c r="B41471" s="102"/>
    </row>
    <row r="41472" spans="2:2">
      <c r="B41472" s="102"/>
    </row>
    <row r="41473" spans="2:2">
      <c r="B41473" s="102"/>
    </row>
    <row r="41474" spans="2:2">
      <c r="B41474" s="102"/>
    </row>
    <row r="41475" spans="2:2">
      <c r="B41475" s="102"/>
    </row>
    <row r="41476" spans="2:2">
      <c r="B41476" s="102"/>
    </row>
    <row r="41477" spans="2:2">
      <c r="B41477" s="102"/>
    </row>
    <row r="41478" spans="2:2">
      <c r="B41478" s="102"/>
    </row>
    <row r="41479" spans="2:2">
      <c r="B41479" s="102"/>
    </row>
    <row r="41480" spans="2:2">
      <c r="B41480" s="102"/>
    </row>
    <row r="41481" spans="2:2">
      <c r="B41481" s="102"/>
    </row>
    <row r="41482" spans="2:2">
      <c r="B41482" s="102"/>
    </row>
    <row r="41483" spans="2:2">
      <c r="B41483" s="102"/>
    </row>
    <row r="41484" spans="2:2">
      <c r="B41484" s="102"/>
    </row>
    <row r="41485" spans="2:2">
      <c r="B41485" s="102"/>
    </row>
    <row r="41486" spans="2:2">
      <c r="B41486" s="102"/>
    </row>
    <row r="41487" spans="2:2">
      <c r="B41487" s="102"/>
    </row>
    <row r="41488" spans="2:2">
      <c r="B41488" s="102"/>
    </row>
    <row r="41489" spans="2:2">
      <c r="B41489" s="102"/>
    </row>
    <row r="41490" spans="2:2">
      <c r="B41490" s="102"/>
    </row>
    <row r="41491" spans="2:2">
      <c r="B41491" s="102"/>
    </row>
    <row r="41492" spans="2:2">
      <c r="B41492" s="102"/>
    </row>
    <row r="41493" spans="2:2">
      <c r="B41493" s="102"/>
    </row>
    <row r="41494" spans="2:2">
      <c r="B41494" s="102"/>
    </row>
    <row r="41495" spans="2:2">
      <c r="B41495" s="102"/>
    </row>
    <row r="41496" spans="2:2">
      <c r="B41496" s="102"/>
    </row>
    <row r="41497" spans="2:2">
      <c r="B41497" s="102"/>
    </row>
    <row r="41498" spans="2:2">
      <c r="B41498" s="102"/>
    </row>
    <row r="41499" spans="2:2">
      <c r="B41499" s="102"/>
    </row>
    <row r="41500" spans="2:2">
      <c r="B41500" s="102"/>
    </row>
    <row r="41501" spans="2:2">
      <c r="B41501" s="102"/>
    </row>
    <row r="41502" spans="2:2">
      <c r="B41502" s="102"/>
    </row>
    <row r="41503" spans="2:2">
      <c r="B41503" s="102"/>
    </row>
    <row r="41504" spans="2:2">
      <c r="B41504" s="102"/>
    </row>
    <row r="41505" spans="2:2">
      <c r="B41505" s="102"/>
    </row>
    <row r="41506" spans="2:2">
      <c r="B41506" s="102"/>
    </row>
    <row r="41507" spans="2:2">
      <c r="B41507" s="102"/>
    </row>
    <row r="41508" spans="2:2">
      <c r="B41508" s="102"/>
    </row>
    <row r="41509" spans="2:2">
      <c r="B41509" s="102"/>
    </row>
    <row r="41510" spans="2:2">
      <c r="B41510" s="102"/>
    </row>
    <row r="41511" spans="2:2">
      <c r="B41511" s="102"/>
    </row>
    <row r="41512" spans="2:2">
      <c r="B41512" s="102"/>
    </row>
    <row r="41513" spans="2:2">
      <c r="B41513" s="102"/>
    </row>
    <row r="41514" spans="2:2">
      <c r="B41514" s="102"/>
    </row>
    <row r="41515" spans="2:2">
      <c r="B41515" s="102"/>
    </row>
    <row r="41516" spans="2:2">
      <c r="B41516" s="102"/>
    </row>
    <row r="41517" spans="2:2">
      <c r="B41517" s="102"/>
    </row>
    <row r="41518" spans="2:2">
      <c r="B41518" s="102"/>
    </row>
    <row r="41519" spans="2:2">
      <c r="B41519" s="102"/>
    </row>
    <row r="41520" spans="2:2">
      <c r="B41520" s="102"/>
    </row>
    <row r="41521" spans="2:2">
      <c r="B41521" s="102"/>
    </row>
    <row r="41522" spans="2:2">
      <c r="B41522" s="102"/>
    </row>
    <row r="41523" spans="2:2">
      <c r="B41523" s="102"/>
    </row>
    <row r="41524" spans="2:2">
      <c r="B41524" s="102"/>
    </row>
    <row r="41525" spans="2:2">
      <c r="B41525" s="102"/>
    </row>
    <row r="41526" spans="2:2">
      <c r="B41526" s="102"/>
    </row>
    <row r="41527" spans="2:2">
      <c r="B41527" s="102"/>
    </row>
    <row r="41528" spans="2:2">
      <c r="B41528" s="102"/>
    </row>
    <row r="41529" spans="2:2">
      <c r="B41529" s="102"/>
    </row>
    <row r="41530" spans="2:2">
      <c r="B41530" s="102"/>
    </row>
    <row r="41531" spans="2:2">
      <c r="B41531" s="102"/>
    </row>
    <row r="41532" spans="2:2">
      <c r="B41532" s="102"/>
    </row>
    <row r="41533" spans="2:2">
      <c r="B41533" s="102"/>
    </row>
    <row r="41534" spans="2:2">
      <c r="B41534" s="102"/>
    </row>
    <row r="41535" spans="2:2">
      <c r="B41535" s="102"/>
    </row>
    <row r="41536" spans="2:2">
      <c r="B41536" s="102"/>
    </row>
    <row r="41537" spans="2:2">
      <c r="B41537" s="102"/>
    </row>
    <row r="41538" spans="2:2">
      <c r="B41538" s="102"/>
    </row>
    <row r="41539" spans="2:2">
      <c r="B41539" s="102"/>
    </row>
    <row r="41540" spans="2:2">
      <c r="B41540" s="102"/>
    </row>
    <row r="41541" spans="2:2">
      <c r="B41541" s="102"/>
    </row>
    <row r="41542" spans="2:2">
      <c r="B41542" s="102"/>
    </row>
    <row r="41543" spans="2:2">
      <c r="B41543" s="102"/>
    </row>
    <row r="41544" spans="2:2">
      <c r="B41544" s="102"/>
    </row>
    <row r="41545" spans="2:2">
      <c r="B41545" s="102"/>
    </row>
    <row r="41546" spans="2:2">
      <c r="B41546" s="102"/>
    </row>
    <row r="41547" spans="2:2">
      <c r="B41547" s="102"/>
    </row>
    <row r="41548" spans="2:2">
      <c r="B41548" s="102"/>
    </row>
    <row r="41549" spans="2:2">
      <c r="B41549" s="102"/>
    </row>
    <row r="41550" spans="2:2">
      <c r="B41550" s="102"/>
    </row>
    <row r="41551" spans="2:2">
      <c r="B41551" s="102"/>
    </row>
    <row r="41552" spans="2:2">
      <c r="B41552" s="102"/>
    </row>
    <row r="41553" spans="2:2">
      <c r="B41553" s="102"/>
    </row>
    <row r="41554" spans="2:2">
      <c r="B41554" s="102"/>
    </row>
    <row r="41555" spans="2:2">
      <c r="B41555" s="102"/>
    </row>
    <row r="41556" spans="2:2">
      <c r="B41556" s="102"/>
    </row>
    <row r="41557" spans="2:2">
      <c r="B41557" s="102"/>
    </row>
    <row r="41558" spans="2:2">
      <c r="B41558" s="102"/>
    </row>
    <row r="41559" spans="2:2">
      <c r="B41559" s="102"/>
    </row>
    <row r="41560" spans="2:2">
      <c r="B41560" s="102"/>
    </row>
    <row r="41561" spans="2:2">
      <c r="B41561" s="102"/>
    </row>
    <row r="41562" spans="2:2">
      <c r="B41562" s="102"/>
    </row>
    <row r="41563" spans="2:2">
      <c r="B41563" s="102"/>
    </row>
    <row r="41564" spans="2:2">
      <c r="B41564" s="102"/>
    </row>
    <row r="41565" spans="2:2">
      <c r="B41565" s="102"/>
    </row>
    <row r="41566" spans="2:2">
      <c r="B41566" s="102"/>
    </row>
    <row r="41567" spans="2:2">
      <c r="B41567" s="102"/>
    </row>
    <row r="41568" spans="2:2">
      <c r="B41568" s="102"/>
    </row>
    <row r="41569" spans="2:2">
      <c r="B41569" s="102"/>
    </row>
    <row r="41570" spans="2:2">
      <c r="B41570" s="102"/>
    </row>
    <row r="41571" spans="2:2">
      <c r="B41571" s="102"/>
    </row>
    <row r="41572" spans="2:2">
      <c r="B41572" s="102"/>
    </row>
    <row r="41573" spans="2:2">
      <c r="B41573" s="102"/>
    </row>
    <row r="41574" spans="2:2">
      <c r="B41574" s="102"/>
    </row>
    <row r="41575" spans="2:2">
      <c r="B41575" s="102"/>
    </row>
    <row r="41576" spans="2:2">
      <c r="B41576" s="102"/>
    </row>
    <row r="41577" spans="2:2">
      <c r="B41577" s="102"/>
    </row>
    <row r="41578" spans="2:2">
      <c r="B41578" s="102"/>
    </row>
    <row r="41579" spans="2:2">
      <c r="B41579" s="102"/>
    </row>
    <row r="41580" spans="2:2">
      <c r="B41580" s="102"/>
    </row>
    <row r="41581" spans="2:2">
      <c r="B41581" s="102"/>
    </row>
    <row r="41582" spans="2:2">
      <c r="B41582" s="102"/>
    </row>
    <row r="41583" spans="2:2">
      <c r="B41583" s="102"/>
    </row>
    <row r="41584" spans="2:2">
      <c r="B41584" s="102"/>
    </row>
    <row r="41585" spans="2:2">
      <c r="B41585" s="102"/>
    </row>
    <row r="41586" spans="2:2">
      <c r="B41586" s="102"/>
    </row>
    <row r="41587" spans="2:2">
      <c r="B41587" s="102"/>
    </row>
    <row r="41588" spans="2:2">
      <c r="B41588" s="102"/>
    </row>
    <row r="41589" spans="2:2">
      <c r="B41589" s="102"/>
    </row>
    <row r="41590" spans="2:2">
      <c r="B41590" s="102"/>
    </row>
    <row r="41591" spans="2:2">
      <c r="B41591" s="102"/>
    </row>
    <row r="41592" spans="2:2">
      <c r="B41592" s="102"/>
    </row>
    <row r="41593" spans="2:2">
      <c r="B41593" s="102"/>
    </row>
    <row r="41594" spans="2:2">
      <c r="B41594" s="102"/>
    </row>
    <row r="41595" spans="2:2">
      <c r="B41595" s="102"/>
    </row>
    <row r="41596" spans="2:2">
      <c r="B41596" s="102"/>
    </row>
    <row r="41597" spans="2:2">
      <c r="B41597" s="102"/>
    </row>
    <row r="41598" spans="2:2">
      <c r="B41598" s="102"/>
    </row>
    <row r="41599" spans="2:2">
      <c r="B41599" s="102"/>
    </row>
    <row r="41600" spans="2:2">
      <c r="B41600" s="102"/>
    </row>
    <row r="41601" spans="2:2">
      <c r="B41601" s="102"/>
    </row>
    <row r="41602" spans="2:2">
      <c r="B41602" s="102"/>
    </row>
    <row r="41603" spans="2:2">
      <c r="B41603" s="102"/>
    </row>
    <row r="41604" spans="2:2">
      <c r="B41604" s="102"/>
    </row>
    <row r="41605" spans="2:2">
      <c r="B41605" s="102"/>
    </row>
    <row r="41606" spans="2:2">
      <c r="B41606" s="102"/>
    </row>
    <row r="41607" spans="2:2">
      <c r="B41607" s="102"/>
    </row>
    <row r="41608" spans="2:2">
      <c r="B41608" s="102"/>
    </row>
    <row r="41609" spans="2:2">
      <c r="B41609" s="102"/>
    </row>
    <row r="41610" spans="2:2">
      <c r="B41610" s="102"/>
    </row>
    <row r="41611" spans="2:2">
      <c r="B41611" s="102"/>
    </row>
    <row r="41612" spans="2:2">
      <c r="B41612" s="102"/>
    </row>
    <row r="41613" spans="2:2">
      <c r="B41613" s="102"/>
    </row>
    <row r="41614" spans="2:2">
      <c r="B41614" s="102"/>
    </row>
    <row r="41615" spans="2:2">
      <c r="B41615" s="102"/>
    </row>
    <row r="41616" spans="2:2">
      <c r="B41616" s="102"/>
    </row>
    <row r="41617" spans="2:2">
      <c r="B41617" s="102"/>
    </row>
    <row r="41618" spans="2:2">
      <c r="B41618" s="102"/>
    </row>
    <row r="41619" spans="2:2">
      <c r="B41619" s="102"/>
    </row>
    <row r="41620" spans="2:2">
      <c r="B41620" s="102"/>
    </row>
    <row r="41621" spans="2:2">
      <c r="B41621" s="102"/>
    </row>
    <row r="41622" spans="2:2">
      <c r="B41622" s="102"/>
    </row>
    <row r="41623" spans="2:2">
      <c r="B41623" s="102"/>
    </row>
    <row r="41624" spans="2:2">
      <c r="B41624" s="102"/>
    </row>
    <row r="41625" spans="2:2">
      <c r="B41625" s="102"/>
    </row>
    <row r="41626" spans="2:2">
      <c r="B41626" s="102"/>
    </row>
    <row r="41627" spans="2:2">
      <c r="B41627" s="102"/>
    </row>
    <row r="41628" spans="2:2">
      <c r="B41628" s="102"/>
    </row>
    <row r="41629" spans="2:2">
      <c r="B41629" s="102"/>
    </row>
    <row r="41630" spans="2:2">
      <c r="B41630" s="102"/>
    </row>
    <row r="41631" spans="2:2">
      <c r="B41631" s="102"/>
    </row>
    <row r="41632" spans="2:2">
      <c r="B41632" s="102"/>
    </row>
    <row r="41633" spans="2:2">
      <c r="B41633" s="102"/>
    </row>
    <row r="41634" spans="2:2">
      <c r="B41634" s="102"/>
    </row>
    <row r="41635" spans="2:2">
      <c r="B41635" s="102"/>
    </row>
    <row r="41636" spans="2:2">
      <c r="B41636" s="102"/>
    </row>
    <row r="41637" spans="2:2">
      <c r="B41637" s="102"/>
    </row>
    <row r="41638" spans="2:2">
      <c r="B41638" s="102"/>
    </row>
    <row r="41639" spans="2:2">
      <c r="B41639" s="102"/>
    </row>
    <row r="41640" spans="2:2">
      <c r="B41640" s="102"/>
    </row>
    <row r="41641" spans="2:2">
      <c r="B41641" s="102"/>
    </row>
    <row r="41642" spans="2:2">
      <c r="B41642" s="102"/>
    </row>
    <row r="41643" spans="2:2">
      <c r="B41643" s="102"/>
    </row>
    <row r="41644" spans="2:2">
      <c r="B41644" s="102"/>
    </row>
    <row r="41645" spans="2:2">
      <c r="B41645" s="102"/>
    </row>
    <row r="41646" spans="2:2">
      <c r="B41646" s="102"/>
    </row>
    <row r="41647" spans="2:2">
      <c r="B41647" s="102"/>
    </row>
    <row r="41648" spans="2:2">
      <c r="B41648" s="102"/>
    </row>
    <row r="41649" spans="2:2">
      <c r="B41649" s="102"/>
    </row>
    <row r="41650" spans="2:2">
      <c r="B41650" s="102"/>
    </row>
    <row r="41651" spans="2:2">
      <c r="B41651" s="102"/>
    </row>
    <row r="41652" spans="2:2">
      <c r="B41652" s="102"/>
    </row>
    <row r="41653" spans="2:2">
      <c r="B41653" s="102"/>
    </row>
    <row r="41654" spans="2:2">
      <c r="B41654" s="102"/>
    </row>
    <row r="41655" spans="2:2">
      <c r="B41655" s="102"/>
    </row>
    <row r="41656" spans="2:2">
      <c r="B41656" s="102"/>
    </row>
    <row r="41657" spans="2:2">
      <c r="B41657" s="102"/>
    </row>
    <row r="41658" spans="2:2">
      <c r="B41658" s="102"/>
    </row>
    <row r="41659" spans="2:2">
      <c r="B41659" s="102"/>
    </row>
    <row r="41660" spans="2:2">
      <c r="B41660" s="102"/>
    </row>
    <row r="41661" spans="2:2">
      <c r="B41661" s="102"/>
    </row>
    <row r="41662" spans="2:2">
      <c r="B41662" s="102"/>
    </row>
    <row r="41663" spans="2:2">
      <c r="B41663" s="102"/>
    </row>
    <row r="41664" spans="2:2">
      <c r="B41664" s="102"/>
    </row>
    <row r="41665" spans="2:2">
      <c r="B41665" s="102"/>
    </row>
    <row r="41666" spans="2:2">
      <c r="B41666" s="102"/>
    </row>
    <row r="41667" spans="2:2">
      <c r="B41667" s="102"/>
    </row>
    <row r="41668" spans="2:2">
      <c r="B41668" s="102"/>
    </row>
    <row r="41669" spans="2:2">
      <c r="B41669" s="102"/>
    </row>
    <row r="41670" spans="2:2">
      <c r="B41670" s="102"/>
    </row>
    <row r="41671" spans="2:2">
      <c r="B41671" s="102"/>
    </row>
    <row r="41672" spans="2:2">
      <c r="B41672" s="102"/>
    </row>
    <row r="41673" spans="2:2">
      <c r="B41673" s="102"/>
    </row>
    <row r="41674" spans="2:2">
      <c r="B41674" s="102"/>
    </row>
    <row r="41675" spans="2:2">
      <c r="B41675" s="102"/>
    </row>
    <row r="41676" spans="2:2">
      <c r="B41676" s="102"/>
    </row>
    <row r="41677" spans="2:2">
      <c r="B41677" s="102"/>
    </row>
    <row r="41678" spans="2:2">
      <c r="B41678" s="102"/>
    </row>
    <row r="41679" spans="2:2">
      <c r="B41679" s="102"/>
    </row>
    <row r="41680" spans="2:2">
      <c r="B41680" s="102"/>
    </row>
    <row r="41681" spans="2:2">
      <c r="B41681" s="102"/>
    </row>
    <row r="41682" spans="2:2">
      <c r="B41682" s="102"/>
    </row>
    <row r="41683" spans="2:2">
      <c r="B41683" s="102"/>
    </row>
    <row r="41684" spans="2:2">
      <c r="B41684" s="102"/>
    </row>
    <row r="41685" spans="2:2">
      <c r="B41685" s="102"/>
    </row>
    <row r="41686" spans="2:2">
      <c r="B41686" s="102"/>
    </row>
    <row r="41687" spans="2:2">
      <c r="B41687" s="102"/>
    </row>
    <row r="41688" spans="2:2">
      <c r="B41688" s="102"/>
    </row>
    <row r="41689" spans="2:2">
      <c r="B41689" s="102"/>
    </row>
    <row r="41690" spans="2:2">
      <c r="B41690" s="102"/>
    </row>
    <row r="41691" spans="2:2">
      <c r="B41691" s="102"/>
    </row>
    <row r="41692" spans="2:2">
      <c r="B41692" s="102"/>
    </row>
    <row r="41693" spans="2:2">
      <c r="B41693" s="102"/>
    </row>
    <row r="41694" spans="2:2">
      <c r="B41694" s="102"/>
    </row>
    <row r="41695" spans="2:2">
      <c r="B41695" s="102"/>
    </row>
    <row r="41696" spans="2:2">
      <c r="B41696" s="102"/>
    </row>
    <row r="41697" spans="2:2">
      <c r="B41697" s="102"/>
    </row>
    <row r="41698" spans="2:2">
      <c r="B41698" s="102"/>
    </row>
    <row r="41699" spans="2:2">
      <c r="B41699" s="102"/>
    </row>
    <row r="41700" spans="2:2">
      <c r="B41700" s="102"/>
    </row>
    <row r="41701" spans="2:2">
      <c r="B41701" s="102"/>
    </row>
    <row r="41702" spans="2:2">
      <c r="B41702" s="102"/>
    </row>
    <row r="41703" spans="2:2">
      <c r="B41703" s="102"/>
    </row>
    <row r="41704" spans="2:2">
      <c r="B41704" s="102"/>
    </row>
    <row r="41705" spans="2:2">
      <c r="B41705" s="102"/>
    </row>
    <row r="41706" spans="2:2">
      <c r="B41706" s="102"/>
    </row>
    <row r="41707" spans="2:2">
      <c r="B41707" s="102"/>
    </row>
    <row r="41708" spans="2:2">
      <c r="B41708" s="102"/>
    </row>
    <row r="41709" spans="2:2">
      <c r="B41709" s="102"/>
    </row>
    <row r="41710" spans="2:2">
      <c r="B41710" s="102"/>
    </row>
    <row r="41711" spans="2:2">
      <c r="B41711" s="102"/>
    </row>
    <row r="41712" spans="2:2">
      <c r="B41712" s="102"/>
    </row>
    <row r="41713" spans="2:2">
      <c r="B41713" s="102"/>
    </row>
    <row r="41714" spans="2:2">
      <c r="B41714" s="102"/>
    </row>
    <row r="41715" spans="2:2">
      <c r="B41715" s="102"/>
    </row>
    <row r="41716" spans="2:2">
      <c r="B41716" s="102"/>
    </row>
    <row r="41717" spans="2:2">
      <c r="B41717" s="102"/>
    </row>
    <row r="41718" spans="2:2">
      <c r="B41718" s="102"/>
    </row>
    <row r="41719" spans="2:2">
      <c r="B41719" s="102"/>
    </row>
    <row r="41720" spans="2:2">
      <c r="B41720" s="102"/>
    </row>
    <row r="41721" spans="2:2">
      <c r="B41721" s="102"/>
    </row>
    <row r="41722" spans="2:2">
      <c r="B41722" s="102"/>
    </row>
    <row r="41723" spans="2:2">
      <c r="B41723" s="102"/>
    </row>
    <row r="41724" spans="2:2">
      <c r="B41724" s="102"/>
    </row>
    <row r="41725" spans="2:2">
      <c r="B41725" s="102"/>
    </row>
    <row r="41726" spans="2:2">
      <c r="B41726" s="102"/>
    </row>
    <row r="41727" spans="2:2">
      <c r="B41727" s="102"/>
    </row>
    <row r="41728" spans="2:2">
      <c r="B41728" s="102"/>
    </row>
    <row r="41729" spans="2:2">
      <c r="B41729" s="102"/>
    </row>
    <row r="41730" spans="2:2">
      <c r="B41730" s="102"/>
    </row>
    <row r="41731" spans="2:2">
      <c r="B41731" s="102"/>
    </row>
    <row r="41732" spans="2:2">
      <c r="B41732" s="102"/>
    </row>
    <row r="41733" spans="2:2">
      <c r="B41733" s="102"/>
    </row>
    <row r="41734" spans="2:2">
      <c r="B41734" s="102"/>
    </row>
    <row r="41735" spans="2:2">
      <c r="B41735" s="102"/>
    </row>
    <row r="41736" spans="2:2">
      <c r="B41736" s="102"/>
    </row>
    <row r="41737" spans="2:2">
      <c r="B41737" s="102"/>
    </row>
    <row r="41738" spans="2:2">
      <c r="B41738" s="102"/>
    </row>
    <row r="41739" spans="2:2">
      <c r="B41739" s="102"/>
    </row>
    <row r="41740" spans="2:2">
      <c r="B41740" s="102"/>
    </row>
    <row r="41741" spans="2:2">
      <c r="B41741" s="102"/>
    </row>
    <row r="41742" spans="2:2">
      <c r="B41742" s="102"/>
    </row>
    <row r="41743" spans="2:2">
      <c r="B41743" s="102"/>
    </row>
    <row r="41744" spans="2:2">
      <c r="B41744" s="102"/>
    </row>
    <row r="41745" spans="2:2">
      <c r="B41745" s="102"/>
    </row>
    <row r="41746" spans="2:2">
      <c r="B41746" s="102"/>
    </row>
    <row r="41747" spans="2:2">
      <c r="B41747" s="102"/>
    </row>
    <row r="41748" spans="2:2">
      <c r="B41748" s="102"/>
    </row>
    <row r="41749" spans="2:2">
      <c r="B41749" s="102"/>
    </row>
    <row r="41750" spans="2:2">
      <c r="B41750" s="102"/>
    </row>
    <row r="41751" spans="2:2">
      <c r="B41751" s="102"/>
    </row>
    <row r="41752" spans="2:2">
      <c r="B41752" s="102"/>
    </row>
    <row r="41753" spans="2:2">
      <c r="B41753" s="102"/>
    </row>
    <row r="41754" spans="2:2">
      <c r="B41754" s="102"/>
    </row>
    <row r="41755" spans="2:2">
      <c r="B41755" s="102"/>
    </row>
    <row r="41756" spans="2:2">
      <c r="B41756" s="102"/>
    </row>
    <row r="41757" spans="2:2">
      <c r="B41757" s="102"/>
    </row>
    <row r="41758" spans="2:2">
      <c r="B41758" s="102"/>
    </row>
    <row r="41759" spans="2:2">
      <c r="B41759" s="102"/>
    </row>
    <row r="41760" spans="2:2">
      <c r="B41760" s="102"/>
    </row>
    <row r="41761" spans="2:2">
      <c r="B41761" s="102"/>
    </row>
    <row r="41762" spans="2:2">
      <c r="B41762" s="102"/>
    </row>
    <row r="41763" spans="2:2">
      <c r="B41763" s="102"/>
    </row>
    <row r="41764" spans="2:2">
      <c r="B41764" s="102"/>
    </row>
    <row r="41765" spans="2:2">
      <c r="B41765" s="102"/>
    </row>
    <row r="41766" spans="2:2">
      <c r="B41766" s="102"/>
    </row>
    <row r="41767" spans="2:2">
      <c r="B41767" s="102"/>
    </row>
    <row r="41768" spans="2:2">
      <c r="B41768" s="102"/>
    </row>
    <row r="41769" spans="2:2">
      <c r="B41769" s="102"/>
    </row>
    <row r="41770" spans="2:2">
      <c r="B41770" s="102"/>
    </row>
    <row r="41771" spans="2:2">
      <c r="B41771" s="102"/>
    </row>
    <row r="41772" spans="2:2">
      <c r="B41772" s="102"/>
    </row>
    <row r="41773" spans="2:2">
      <c r="B41773" s="102"/>
    </row>
    <row r="41774" spans="2:2">
      <c r="B41774" s="102"/>
    </row>
    <row r="41775" spans="2:2">
      <c r="B41775" s="102"/>
    </row>
    <row r="41776" spans="2:2">
      <c r="B41776" s="102"/>
    </row>
    <row r="41777" spans="2:2">
      <c r="B41777" s="102"/>
    </row>
    <row r="41778" spans="2:2">
      <c r="B41778" s="102"/>
    </row>
    <row r="41779" spans="2:2">
      <c r="B41779" s="102"/>
    </row>
    <row r="41780" spans="2:2">
      <c r="B41780" s="102"/>
    </row>
    <row r="41781" spans="2:2">
      <c r="B41781" s="102"/>
    </row>
    <row r="41782" spans="2:2">
      <c r="B41782" s="102"/>
    </row>
    <row r="41783" spans="2:2">
      <c r="B41783" s="102"/>
    </row>
    <row r="41784" spans="2:2">
      <c r="B41784" s="102"/>
    </row>
    <row r="41785" spans="2:2">
      <c r="B41785" s="102"/>
    </row>
    <row r="41786" spans="2:2">
      <c r="B41786" s="102"/>
    </row>
    <row r="41787" spans="2:2">
      <c r="B41787" s="102"/>
    </row>
    <row r="41788" spans="2:2">
      <c r="B41788" s="102"/>
    </row>
    <row r="41789" spans="2:2">
      <c r="B41789" s="102"/>
    </row>
    <row r="41790" spans="2:2">
      <c r="B41790" s="102"/>
    </row>
    <row r="41791" spans="2:2">
      <c r="B41791" s="102"/>
    </row>
    <row r="41792" spans="2:2">
      <c r="B41792" s="102"/>
    </row>
    <row r="41793" spans="2:2">
      <c r="B41793" s="102"/>
    </row>
    <row r="41794" spans="2:2">
      <c r="B41794" s="102"/>
    </row>
    <row r="41795" spans="2:2">
      <c r="B41795" s="102"/>
    </row>
    <row r="41796" spans="2:2">
      <c r="B41796" s="102"/>
    </row>
    <row r="41797" spans="2:2">
      <c r="B41797" s="102"/>
    </row>
    <row r="41798" spans="2:2">
      <c r="B41798" s="102"/>
    </row>
    <row r="41799" spans="2:2">
      <c r="B41799" s="102"/>
    </row>
    <row r="41800" spans="2:2">
      <c r="B41800" s="102"/>
    </row>
    <row r="41801" spans="2:2">
      <c r="B41801" s="102"/>
    </row>
    <row r="41802" spans="2:2">
      <c r="B41802" s="102"/>
    </row>
    <row r="41803" spans="2:2">
      <c r="B41803" s="102"/>
    </row>
    <row r="41804" spans="2:2">
      <c r="B41804" s="102"/>
    </row>
    <row r="41805" spans="2:2">
      <c r="B41805" s="102"/>
    </row>
    <row r="41806" spans="2:2">
      <c r="B41806" s="102"/>
    </row>
    <row r="41807" spans="2:2">
      <c r="B41807" s="102"/>
    </row>
    <row r="41808" spans="2:2">
      <c r="B41808" s="102"/>
    </row>
    <row r="41809" spans="2:2">
      <c r="B41809" s="102"/>
    </row>
    <row r="41810" spans="2:2">
      <c r="B41810" s="102"/>
    </row>
    <row r="41811" spans="2:2">
      <c r="B41811" s="102"/>
    </row>
    <row r="41812" spans="2:2">
      <c r="B41812" s="102"/>
    </row>
    <row r="41813" spans="2:2">
      <c r="B41813" s="102"/>
    </row>
    <row r="41814" spans="2:2">
      <c r="B41814" s="102"/>
    </row>
    <row r="41815" spans="2:2">
      <c r="B41815" s="102"/>
    </row>
    <row r="41816" spans="2:2">
      <c r="B41816" s="102"/>
    </row>
    <row r="41817" spans="2:2">
      <c r="B41817" s="102"/>
    </row>
    <row r="41818" spans="2:2">
      <c r="B41818" s="102"/>
    </row>
    <row r="41819" spans="2:2">
      <c r="B41819" s="102"/>
    </row>
    <row r="41820" spans="2:2">
      <c r="B41820" s="102"/>
    </row>
    <row r="41821" spans="2:2">
      <c r="B41821" s="102"/>
    </row>
    <row r="41822" spans="2:2">
      <c r="B41822" s="102"/>
    </row>
    <row r="41823" spans="2:2">
      <c r="B41823" s="102"/>
    </row>
    <row r="41824" spans="2:2">
      <c r="B41824" s="102"/>
    </row>
    <row r="41825" spans="2:2">
      <c r="B41825" s="102"/>
    </row>
    <row r="41826" spans="2:2">
      <c r="B41826" s="102"/>
    </row>
    <row r="41827" spans="2:2">
      <c r="B41827" s="102"/>
    </row>
    <row r="41828" spans="2:2">
      <c r="B41828" s="102"/>
    </row>
    <row r="41829" spans="2:2">
      <c r="B41829" s="102"/>
    </row>
    <row r="41830" spans="2:2">
      <c r="B41830" s="102"/>
    </row>
    <row r="41831" spans="2:2">
      <c r="B41831" s="102"/>
    </row>
    <row r="41832" spans="2:2">
      <c r="B41832" s="102"/>
    </row>
    <row r="41833" spans="2:2">
      <c r="B41833" s="102"/>
    </row>
    <row r="41834" spans="2:2">
      <c r="B41834" s="102"/>
    </row>
    <row r="41835" spans="2:2">
      <c r="B41835" s="102"/>
    </row>
    <row r="41836" spans="2:2">
      <c r="B41836" s="102"/>
    </row>
    <row r="41837" spans="2:2">
      <c r="B41837" s="102"/>
    </row>
    <row r="41838" spans="2:2">
      <c r="B41838" s="102"/>
    </row>
    <row r="41839" spans="2:2">
      <c r="B41839" s="102"/>
    </row>
    <row r="41840" spans="2:2">
      <c r="B41840" s="102"/>
    </row>
    <row r="41841" spans="2:2">
      <c r="B41841" s="102"/>
    </row>
    <row r="41842" spans="2:2">
      <c r="B41842" s="102"/>
    </row>
    <row r="41843" spans="2:2">
      <c r="B41843" s="102"/>
    </row>
    <row r="41844" spans="2:2">
      <c r="B41844" s="102"/>
    </row>
    <row r="41845" spans="2:2">
      <c r="B41845" s="102"/>
    </row>
    <row r="41846" spans="2:2">
      <c r="B41846" s="102"/>
    </row>
    <row r="41847" spans="2:2">
      <c r="B41847" s="102"/>
    </row>
    <row r="41848" spans="2:2">
      <c r="B41848" s="102"/>
    </row>
    <row r="41849" spans="2:2">
      <c r="B41849" s="102"/>
    </row>
    <row r="41850" spans="2:2">
      <c r="B41850" s="102"/>
    </row>
    <row r="41851" spans="2:2">
      <c r="B41851" s="102"/>
    </row>
    <row r="41852" spans="2:2">
      <c r="B41852" s="102"/>
    </row>
    <row r="41853" spans="2:2">
      <c r="B41853" s="102"/>
    </row>
    <row r="41854" spans="2:2">
      <c r="B41854" s="102"/>
    </row>
    <row r="41855" spans="2:2">
      <c r="B41855" s="102"/>
    </row>
    <row r="41856" spans="2:2">
      <c r="B41856" s="102"/>
    </row>
    <row r="41857" spans="2:2">
      <c r="B41857" s="102"/>
    </row>
    <row r="41858" spans="2:2">
      <c r="B41858" s="102"/>
    </row>
    <row r="41859" spans="2:2">
      <c r="B41859" s="102"/>
    </row>
    <row r="41860" spans="2:2">
      <c r="B41860" s="102"/>
    </row>
    <row r="41861" spans="2:2">
      <c r="B41861" s="102"/>
    </row>
    <row r="41862" spans="2:2">
      <c r="B41862" s="102"/>
    </row>
    <row r="41863" spans="2:2">
      <c r="B41863" s="102"/>
    </row>
    <row r="41864" spans="2:2">
      <c r="B41864" s="102"/>
    </row>
    <row r="41865" spans="2:2">
      <c r="B41865" s="102"/>
    </row>
    <row r="41866" spans="2:2">
      <c r="B41866" s="102"/>
    </row>
    <row r="41867" spans="2:2">
      <c r="B41867" s="102"/>
    </row>
    <row r="41868" spans="2:2">
      <c r="B41868" s="102"/>
    </row>
    <row r="41869" spans="2:2">
      <c r="B41869" s="102"/>
    </row>
    <row r="41870" spans="2:2">
      <c r="B41870" s="102"/>
    </row>
    <row r="41871" spans="2:2">
      <c r="B41871" s="102"/>
    </row>
    <row r="41872" spans="2:2">
      <c r="B41872" s="102"/>
    </row>
    <row r="41873" spans="2:2">
      <c r="B41873" s="102"/>
    </row>
    <row r="41874" spans="2:2">
      <c r="B41874" s="102"/>
    </row>
    <row r="41875" spans="2:2">
      <c r="B41875" s="102"/>
    </row>
    <row r="41876" spans="2:2">
      <c r="B41876" s="102"/>
    </row>
    <row r="41877" spans="2:2">
      <c r="B41877" s="102"/>
    </row>
    <row r="41878" spans="2:2">
      <c r="B41878" s="102"/>
    </row>
    <row r="41879" spans="2:2">
      <c r="B41879" s="102"/>
    </row>
    <row r="41880" spans="2:2">
      <c r="B41880" s="102"/>
    </row>
    <row r="41881" spans="2:2">
      <c r="B41881" s="102"/>
    </row>
    <row r="41882" spans="2:2">
      <c r="B41882" s="102"/>
    </row>
    <row r="41883" spans="2:2">
      <c r="B41883" s="102"/>
    </row>
    <row r="41884" spans="2:2">
      <c r="B41884" s="102"/>
    </row>
    <row r="41885" spans="2:2">
      <c r="B41885" s="102"/>
    </row>
    <row r="41886" spans="2:2">
      <c r="B41886" s="102"/>
    </row>
    <row r="41887" spans="2:2">
      <c r="B41887" s="102"/>
    </row>
    <row r="41888" spans="2:2">
      <c r="B41888" s="102"/>
    </row>
    <row r="41889" spans="2:2">
      <c r="B41889" s="102"/>
    </row>
    <row r="41890" spans="2:2">
      <c r="B41890" s="102"/>
    </row>
    <row r="41891" spans="2:2">
      <c r="B41891" s="102"/>
    </row>
    <row r="41892" spans="2:2">
      <c r="B41892" s="102"/>
    </row>
    <row r="41893" spans="2:2">
      <c r="B41893" s="102"/>
    </row>
    <row r="41894" spans="2:2">
      <c r="B41894" s="102"/>
    </row>
    <row r="41895" spans="2:2">
      <c r="B41895" s="102"/>
    </row>
    <row r="41896" spans="2:2">
      <c r="B41896" s="102"/>
    </row>
    <row r="41897" spans="2:2">
      <c r="B41897" s="102"/>
    </row>
    <row r="41898" spans="2:2">
      <c r="B41898" s="102"/>
    </row>
    <row r="41899" spans="2:2">
      <c r="B41899" s="102"/>
    </row>
    <row r="41900" spans="2:2">
      <c r="B41900" s="102"/>
    </row>
    <row r="41901" spans="2:2">
      <c r="B41901" s="102"/>
    </row>
    <row r="41902" spans="2:2">
      <c r="B41902" s="102"/>
    </row>
    <row r="41903" spans="2:2">
      <c r="B41903" s="102"/>
    </row>
    <row r="41904" spans="2:2">
      <c r="B41904" s="102"/>
    </row>
    <row r="41905" spans="2:2">
      <c r="B41905" s="102"/>
    </row>
    <row r="41906" spans="2:2">
      <c r="B41906" s="102"/>
    </row>
    <row r="41907" spans="2:2">
      <c r="B41907" s="102"/>
    </row>
    <row r="41908" spans="2:2">
      <c r="B41908" s="102"/>
    </row>
    <row r="41909" spans="2:2">
      <c r="B41909" s="102"/>
    </row>
    <row r="41910" spans="2:2">
      <c r="B41910" s="102"/>
    </row>
    <row r="41911" spans="2:2">
      <c r="B41911" s="102"/>
    </row>
    <row r="41912" spans="2:2">
      <c r="B41912" s="102"/>
    </row>
    <row r="41913" spans="2:2">
      <c r="B41913" s="102"/>
    </row>
    <row r="41914" spans="2:2">
      <c r="B41914" s="102"/>
    </row>
    <row r="41915" spans="2:2">
      <c r="B41915" s="102"/>
    </row>
    <row r="41916" spans="2:2">
      <c r="B41916" s="102"/>
    </row>
    <row r="41917" spans="2:2">
      <c r="B41917" s="102"/>
    </row>
    <row r="41918" spans="2:2">
      <c r="B41918" s="102"/>
    </row>
    <row r="41919" spans="2:2">
      <c r="B41919" s="102"/>
    </row>
    <row r="41920" spans="2:2">
      <c r="B41920" s="102"/>
    </row>
    <row r="41921" spans="2:2">
      <c r="B41921" s="102"/>
    </row>
    <row r="41922" spans="2:2">
      <c r="B41922" s="102"/>
    </row>
    <row r="41923" spans="2:2">
      <c r="B41923" s="102"/>
    </row>
    <row r="41924" spans="2:2">
      <c r="B41924" s="102"/>
    </row>
    <row r="41925" spans="2:2">
      <c r="B41925" s="102"/>
    </row>
    <row r="41926" spans="2:2">
      <c r="B41926" s="102"/>
    </row>
    <row r="41927" spans="2:2">
      <c r="B41927" s="102"/>
    </row>
    <row r="41928" spans="2:2">
      <c r="B41928" s="102"/>
    </row>
    <row r="41929" spans="2:2">
      <c r="B41929" s="102"/>
    </row>
    <row r="41930" spans="2:2">
      <c r="B41930" s="102"/>
    </row>
    <row r="41931" spans="2:2">
      <c r="B41931" s="102"/>
    </row>
    <row r="41932" spans="2:2">
      <c r="B41932" s="102"/>
    </row>
    <row r="41933" spans="2:2">
      <c r="B41933" s="102"/>
    </row>
    <row r="41934" spans="2:2">
      <c r="B41934" s="102"/>
    </row>
    <row r="41935" spans="2:2">
      <c r="B41935" s="102"/>
    </row>
    <row r="41936" spans="2:2">
      <c r="B41936" s="102"/>
    </row>
    <row r="41937" spans="2:2">
      <c r="B41937" s="102"/>
    </row>
    <row r="41938" spans="2:2">
      <c r="B41938" s="102"/>
    </row>
    <row r="41939" spans="2:2">
      <c r="B41939" s="102"/>
    </row>
    <row r="41940" spans="2:2">
      <c r="B41940" s="102"/>
    </row>
    <row r="41941" spans="2:2">
      <c r="B41941" s="102"/>
    </row>
    <row r="41942" spans="2:2">
      <c r="B41942" s="102"/>
    </row>
    <row r="41943" spans="2:2">
      <c r="B41943" s="102"/>
    </row>
    <row r="41944" spans="2:2">
      <c r="B41944" s="102"/>
    </row>
    <row r="41945" spans="2:2">
      <c r="B41945" s="102"/>
    </row>
    <row r="41946" spans="2:2">
      <c r="B41946" s="102"/>
    </row>
    <row r="41947" spans="2:2">
      <c r="B41947" s="102"/>
    </row>
    <row r="41948" spans="2:2">
      <c r="B41948" s="102"/>
    </row>
    <row r="41949" spans="2:2">
      <c r="B41949" s="102"/>
    </row>
    <row r="41950" spans="2:2">
      <c r="B41950" s="102"/>
    </row>
    <row r="41951" spans="2:2">
      <c r="B41951" s="102"/>
    </row>
    <row r="41952" spans="2:2">
      <c r="B41952" s="102"/>
    </row>
    <row r="41953" spans="2:2">
      <c r="B41953" s="102"/>
    </row>
    <row r="41954" spans="2:2">
      <c r="B41954" s="102"/>
    </row>
    <row r="41955" spans="2:2">
      <c r="B41955" s="102"/>
    </row>
    <row r="41956" spans="2:2">
      <c r="B41956" s="102"/>
    </row>
    <row r="41957" spans="2:2">
      <c r="B41957" s="102"/>
    </row>
    <row r="41958" spans="2:2">
      <c r="B41958" s="102"/>
    </row>
    <row r="41959" spans="2:2">
      <c r="B41959" s="102"/>
    </row>
    <row r="41960" spans="2:2">
      <c r="B41960" s="102"/>
    </row>
    <row r="41961" spans="2:2">
      <c r="B41961" s="102"/>
    </row>
    <row r="41962" spans="2:2">
      <c r="B41962" s="102"/>
    </row>
    <row r="41963" spans="2:2">
      <c r="B41963" s="102"/>
    </row>
    <row r="41964" spans="2:2">
      <c r="B41964" s="102"/>
    </row>
    <row r="41965" spans="2:2">
      <c r="B41965" s="102"/>
    </row>
    <row r="41966" spans="2:2">
      <c r="B41966" s="102"/>
    </row>
    <row r="41967" spans="2:2">
      <c r="B41967" s="102"/>
    </row>
    <row r="41968" spans="2:2">
      <c r="B41968" s="102"/>
    </row>
    <row r="41969" spans="2:2">
      <c r="B41969" s="102"/>
    </row>
    <row r="41970" spans="2:2">
      <c r="B41970" s="102"/>
    </row>
    <row r="41971" spans="2:2">
      <c r="B41971" s="102"/>
    </row>
    <row r="41972" spans="2:2">
      <c r="B41972" s="102"/>
    </row>
    <row r="41973" spans="2:2">
      <c r="B41973" s="102"/>
    </row>
    <row r="41974" spans="2:2">
      <c r="B41974" s="102"/>
    </row>
    <row r="41975" spans="2:2">
      <c r="B41975" s="102"/>
    </row>
    <row r="41976" spans="2:2">
      <c r="B41976" s="102"/>
    </row>
    <row r="41977" spans="2:2">
      <c r="B41977" s="102"/>
    </row>
    <row r="41978" spans="2:2">
      <c r="B41978" s="102"/>
    </row>
    <row r="41979" spans="2:2">
      <c r="B41979" s="102"/>
    </row>
    <row r="41980" spans="2:2">
      <c r="B41980" s="102"/>
    </row>
    <row r="41981" spans="2:2">
      <c r="B41981" s="102"/>
    </row>
    <row r="41982" spans="2:2">
      <c r="B41982" s="102"/>
    </row>
    <row r="41983" spans="2:2">
      <c r="B41983" s="102"/>
    </row>
    <row r="41984" spans="2:2">
      <c r="B41984" s="102"/>
    </row>
    <row r="41985" spans="2:2">
      <c r="B41985" s="102"/>
    </row>
    <row r="41986" spans="2:2">
      <c r="B41986" s="102"/>
    </row>
    <row r="41987" spans="2:2">
      <c r="B41987" s="102"/>
    </row>
    <row r="41988" spans="2:2">
      <c r="B41988" s="102"/>
    </row>
    <row r="41989" spans="2:2">
      <c r="B41989" s="102"/>
    </row>
    <row r="41990" spans="2:2">
      <c r="B41990" s="102"/>
    </row>
    <row r="41991" spans="2:2">
      <c r="B41991" s="102"/>
    </row>
    <row r="41992" spans="2:2">
      <c r="B41992" s="102"/>
    </row>
    <row r="41993" spans="2:2">
      <c r="B41993" s="102"/>
    </row>
    <row r="41994" spans="2:2">
      <c r="B41994" s="102"/>
    </row>
    <row r="41995" spans="2:2">
      <c r="B41995" s="102"/>
    </row>
    <row r="41996" spans="2:2">
      <c r="B41996" s="102"/>
    </row>
    <row r="41997" spans="2:2">
      <c r="B41997" s="102"/>
    </row>
    <row r="41998" spans="2:2">
      <c r="B41998" s="102"/>
    </row>
    <row r="41999" spans="2:2">
      <c r="B41999" s="102"/>
    </row>
    <row r="42000" spans="2:2">
      <c r="B42000" s="102"/>
    </row>
    <row r="42001" spans="2:2">
      <c r="B42001" s="102"/>
    </row>
    <row r="42002" spans="2:2">
      <c r="B42002" s="102"/>
    </row>
    <row r="42003" spans="2:2">
      <c r="B42003" s="102"/>
    </row>
    <row r="42004" spans="2:2">
      <c r="B42004" s="102"/>
    </row>
    <row r="42005" spans="2:2">
      <c r="B42005" s="102"/>
    </row>
    <row r="42006" spans="2:2">
      <c r="B42006" s="102"/>
    </row>
    <row r="42007" spans="2:2">
      <c r="B42007" s="102"/>
    </row>
    <row r="42008" spans="2:2">
      <c r="B42008" s="102"/>
    </row>
    <row r="42009" spans="2:2">
      <c r="B42009" s="102"/>
    </row>
    <row r="42010" spans="2:2">
      <c r="B42010" s="102"/>
    </row>
    <row r="42011" spans="2:2">
      <c r="B42011" s="102"/>
    </row>
    <row r="42012" spans="2:2">
      <c r="B42012" s="102"/>
    </row>
    <row r="42013" spans="2:2">
      <c r="B42013" s="102"/>
    </row>
    <row r="42014" spans="2:2">
      <c r="B42014" s="102"/>
    </row>
    <row r="42015" spans="2:2">
      <c r="B42015" s="102"/>
    </row>
    <row r="42016" spans="2:2">
      <c r="B42016" s="102"/>
    </row>
    <row r="42017" spans="2:2">
      <c r="B42017" s="102"/>
    </row>
    <row r="42018" spans="2:2">
      <c r="B42018" s="102"/>
    </row>
    <row r="42019" spans="2:2">
      <c r="B42019" s="102"/>
    </row>
    <row r="42020" spans="2:2">
      <c r="B42020" s="102"/>
    </row>
    <row r="42021" spans="2:2">
      <c r="B42021" s="102"/>
    </row>
    <row r="42022" spans="2:2">
      <c r="B42022" s="102"/>
    </row>
    <row r="42023" spans="2:2">
      <c r="B42023" s="102"/>
    </row>
    <row r="42024" spans="2:2">
      <c r="B42024" s="102"/>
    </row>
    <row r="42025" spans="2:2">
      <c r="B42025" s="102"/>
    </row>
    <row r="42026" spans="2:2">
      <c r="B42026" s="102"/>
    </row>
    <row r="42027" spans="2:2">
      <c r="B42027" s="102"/>
    </row>
    <row r="42028" spans="2:2">
      <c r="B42028" s="102"/>
    </row>
    <row r="42029" spans="2:2">
      <c r="B42029" s="102"/>
    </row>
    <row r="42030" spans="2:2">
      <c r="B42030" s="102"/>
    </row>
    <row r="42031" spans="2:2">
      <c r="B42031" s="102"/>
    </row>
    <row r="42032" spans="2:2">
      <c r="B42032" s="102"/>
    </row>
    <row r="42033" spans="2:2">
      <c r="B42033" s="102"/>
    </row>
    <row r="42034" spans="2:2">
      <c r="B42034" s="102"/>
    </row>
    <row r="42035" spans="2:2">
      <c r="B42035" s="102"/>
    </row>
    <row r="42036" spans="2:2">
      <c r="B42036" s="102"/>
    </row>
    <row r="42037" spans="2:2">
      <c r="B42037" s="102"/>
    </row>
    <row r="42038" spans="2:2">
      <c r="B42038" s="102"/>
    </row>
    <row r="42039" spans="2:2">
      <c r="B42039" s="102"/>
    </row>
    <row r="42040" spans="2:2">
      <c r="B42040" s="102"/>
    </row>
    <row r="42041" spans="2:2">
      <c r="B42041" s="102"/>
    </row>
    <row r="42042" spans="2:2">
      <c r="B42042" s="102"/>
    </row>
    <row r="42043" spans="2:2">
      <c r="B42043" s="102"/>
    </row>
    <row r="42044" spans="2:2">
      <c r="B42044" s="102"/>
    </row>
    <row r="42045" spans="2:2">
      <c r="B42045" s="102"/>
    </row>
    <row r="42046" spans="2:2">
      <c r="B42046" s="102"/>
    </row>
    <row r="42047" spans="2:2">
      <c r="B42047" s="102"/>
    </row>
    <row r="42048" spans="2:2">
      <c r="B42048" s="102"/>
    </row>
    <row r="42049" spans="2:2">
      <c r="B42049" s="102"/>
    </row>
    <row r="42050" spans="2:2">
      <c r="B42050" s="102"/>
    </row>
    <row r="42051" spans="2:2">
      <c r="B42051" s="102"/>
    </row>
    <row r="42052" spans="2:2">
      <c r="B42052" s="102"/>
    </row>
    <row r="42053" spans="2:2">
      <c r="B42053" s="102"/>
    </row>
    <row r="42054" spans="2:2">
      <c r="B42054" s="102"/>
    </row>
    <row r="42055" spans="2:2">
      <c r="B42055" s="102"/>
    </row>
    <row r="42056" spans="2:2">
      <c r="B42056" s="102"/>
    </row>
    <row r="42057" spans="2:2">
      <c r="B42057" s="102"/>
    </row>
    <row r="42058" spans="2:2">
      <c r="B42058" s="102"/>
    </row>
    <row r="42059" spans="2:2">
      <c r="B42059" s="102"/>
    </row>
    <row r="42060" spans="2:2">
      <c r="B42060" s="102"/>
    </row>
    <row r="42061" spans="2:2">
      <c r="B42061" s="102"/>
    </row>
    <row r="42062" spans="2:2">
      <c r="B42062" s="102"/>
    </row>
    <row r="42063" spans="2:2">
      <c r="B42063" s="102"/>
    </row>
    <row r="42064" spans="2:2">
      <c r="B42064" s="102"/>
    </row>
    <row r="42065" spans="2:2">
      <c r="B42065" s="102"/>
    </row>
    <row r="42066" spans="2:2">
      <c r="B42066" s="102"/>
    </row>
    <row r="42067" spans="2:2">
      <c r="B42067" s="102"/>
    </row>
    <row r="42068" spans="2:2">
      <c r="B42068" s="102"/>
    </row>
    <row r="42069" spans="2:2">
      <c r="B42069" s="102"/>
    </row>
    <row r="42070" spans="2:2">
      <c r="B42070" s="102"/>
    </row>
    <row r="42071" spans="2:2">
      <c r="B42071" s="102"/>
    </row>
    <row r="42072" spans="2:2">
      <c r="B42072" s="102"/>
    </row>
    <row r="42073" spans="2:2">
      <c r="B42073" s="102"/>
    </row>
    <row r="42074" spans="2:2">
      <c r="B42074" s="102"/>
    </row>
    <row r="42075" spans="2:2">
      <c r="B42075" s="102"/>
    </row>
    <row r="42076" spans="2:2">
      <c r="B42076" s="102"/>
    </row>
    <row r="42077" spans="2:2">
      <c r="B42077" s="102"/>
    </row>
    <row r="42078" spans="2:2">
      <c r="B42078" s="102"/>
    </row>
    <row r="42079" spans="2:2">
      <c r="B42079" s="102"/>
    </row>
    <row r="42080" spans="2:2">
      <c r="B42080" s="102"/>
    </row>
    <row r="42081" spans="2:2">
      <c r="B42081" s="102"/>
    </row>
    <row r="42082" spans="2:2">
      <c r="B42082" s="102"/>
    </row>
    <row r="42083" spans="2:2">
      <c r="B42083" s="102"/>
    </row>
    <row r="42084" spans="2:2">
      <c r="B42084" s="102"/>
    </row>
    <row r="42085" spans="2:2">
      <c r="B42085" s="102"/>
    </row>
    <row r="42086" spans="2:2">
      <c r="B42086" s="102"/>
    </row>
    <row r="42087" spans="2:2">
      <c r="B42087" s="102"/>
    </row>
    <row r="42088" spans="2:2">
      <c r="B42088" s="102"/>
    </row>
    <row r="42089" spans="2:2">
      <c r="B42089" s="102"/>
    </row>
    <row r="42090" spans="2:2">
      <c r="B42090" s="102"/>
    </row>
    <row r="42091" spans="2:2">
      <c r="B42091" s="102"/>
    </row>
    <row r="42092" spans="2:2">
      <c r="B42092" s="102"/>
    </row>
    <row r="42093" spans="2:2">
      <c r="B42093" s="102"/>
    </row>
    <row r="42094" spans="2:2">
      <c r="B42094" s="102"/>
    </row>
    <row r="42095" spans="2:2">
      <c r="B42095" s="102"/>
    </row>
    <row r="42096" spans="2:2">
      <c r="B42096" s="102"/>
    </row>
    <row r="42097" spans="2:2">
      <c r="B42097" s="102"/>
    </row>
    <row r="42098" spans="2:2">
      <c r="B42098" s="102"/>
    </row>
    <row r="42099" spans="2:2">
      <c r="B42099" s="102"/>
    </row>
    <row r="42100" spans="2:2">
      <c r="B42100" s="102"/>
    </row>
    <row r="42101" spans="2:2">
      <c r="B42101" s="102"/>
    </row>
    <row r="42102" spans="2:2">
      <c r="B42102" s="102"/>
    </row>
    <row r="42103" spans="2:2">
      <c r="B42103" s="102"/>
    </row>
    <row r="42104" spans="2:2">
      <c r="B42104" s="102"/>
    </row>
    <row r="42105" spans="2:2">
      <c r="B42105" s="102"/>
    </row>
    <row r="42106" spans="2:2">
      <c r="B42106" s="102"/>
    </row>
    <row r="42107" spans="2:2">
      <c r="B42107" s="102"/>
    </row>
    <row r="42108" spans="2:2">
      <c r="B42108" s="102"/>
    </row>
    <row r="42109" spans="2:2">
      <c r="B42109" s="102"/>
    </row>
    <row r="42110" spans="2:2">
      <c r="B42110" s="102"/>
    </row>
    <row r="42111" spans="2:2">
      <c r="B42111" s="102"/>
    </row>
    <row r="42112" spans="2:2">
      <c r="B42112" s="102"/>
    </row>
    <row r="42113" spans="2:2">
      <c r="B42113" s="102"/>
    </row>
    <row r="42114" spans="2:2">
      <c r="B42114" s="102"/>
    </row>
    <row r="42115" spans="2:2">
      <c r="B42115" s="102"/>
    </row>
    <row r="42116" spans="2:2">
      <c r="B42116" s="102"/>
    </row>
    <row r="42117" spans="2:2">
      <c r="B42117" s="102"/>
    </row>
    <row r="42118" spans="2:2">
      <c r="B42118" s="102"/>
    </row>
    <row r="42119" spans="2:2">
      <c r="B42119" s="102"/>
    </row>
    <row r="42120" spans="2:2">
      <c r="B42120" s="102"/>
    </row>
    <row r="42121" spans="2:2">
      <c r="B42121" s="102"/>
    </row>
    <row r="42122" spans="2:2">
      <c r="B42122" s="102"/>
    </row>
    <row r="42123" spans="2:2">
      <c r="B42123" s="102"/>
    </row>
    <row r="42124" spans="2:2">
      <c r="B42124" s="102"/>
    </row>
    <row r="42125" spans="2:2">
      <c r="B42125" s="102"/>
    </row>
    <row r="42126" spans="2:2">
      <c r="B42126" s="102"/>
    </row>
    <row r="42127" spans="2:2">
      <c r="B42127" s="102"/>
    </row>
    <row r="42128" spans="2:2">
      <c r="B42128" s="102"/>
    </row>
    <row r="42129" spans="2:2">
      <c r="B42129" s="102"/>
    </row>
    <row r="42130" spans="2:2">
      <c r="B42130" s="102"/>
    </row>
    <row r="42131" spans="2:2">
      <c r="B42131" s="102"/>
    </row>
    <row r="42132" spans="2:2">
      <c r="B42132" s="102"/>
    </row>
    <row r="42133" spans="2:2">
      <c r="B42133" s="102"/>
    </row>
    <row r="42134" spans="2:2">
      <c r="B42134" s="102"/>
    </row>
    <row r="42135" spans="2:2">
      <c r="B42135" s="102"/>
    </row>
    <row r="42136" spans="2:2">
      <c r="B42136" s="102"/>
    </row>
    <row r="42137" spans="2:2">
      <c r="B42137" s="102"/>
    </row>
    <row r="42138" spans="2:2">
      <c r="B42138" s="102"/>
    </row>
    <row r="42139" spans="2:2">
      <c r="B42139" s="102"/>
    </row>
    <row r="42140" spans="2:2">
      <c r="B42140" s="102"/>
    </row>
    <row r="42141" spans="2:2">
      <c r="B42141" s="102"/>
    </row>
    <row r="42142" spans="2:2">
      <c r="B42142" s="102"/>
    </row>
    <row r="42143" spans="2:2">
      <c r="B42143" s="102"/>
    </row>
    <row r="42144" spans="2:2">
      <c r="B42144" s="102"/>
    </row>
    <row r="42145" spans="2:2">
      <c r="B42145" s="102"/>
    </row>
    <row r="42146" spans="2:2">
      <c r="B42146" s="102"/>
    </row>
    <row r="42147" spans="2:2">
      <c r="B42147" s="102"/>
    </row>
    <row r="42148" spans="2:2">
      <c r="B42148" s="102"/>
    </row>
    <row r="42149" spans="2:2">
      <c r="B42149" s="102"/>
    </row>
    <row r="42150" spans="2:2">
      <c r="B42150" s="102"/>
    </row>
    <row r="42151" spans="2:2">
      <c r="B42151" s="102"/>
    </row>
    <row r="42152" spans="2:2">
      <c r="B42152" s="102"/>
    </row>
    <row r="42153" spans="2:2">
      <c r="B42153" s="102"/>
    </row>
    <row r="42154" spans="2:2">
      <c r="B42154" s="102"/>
    </row>
    <row r="42155" spans="2:2">
      <c r="B42155" s="102"/>
    </row>
    <row r="42156" spans="2:2">
      <c r="B42156" s="102"/>
    </row>
    <row r="42157" spans="2:2">
      <c r="B42157" s="102"/>
    </row>
    <row r="42158" spans="2:2">
      <c r="B42158" s="102"/>
    </row>
    <row r="42159" spans="2:2">
      <c r="B42159" s="102"/>
    </row>
    <row r="42160" spans="2:2">
      <c r="B42160" s="102"/>
    </row>
    <row r="42161" spans="2:2">
      <c r="B42161" s="102"/>
    </row>
    <row r="42162" spans="2:2">
      <c r="B42162" s="102"/>
    </row>
    <row r="42163" spans="2:2">
      <c r="B42163" s="102"/>
    </row>
    <row r="42164" spans="2:2">
      <c r="B42164" s="102"/>
    </row>
    <row r="42165" spans="2:2">
      <c r="B42165" s="102"/>
    </row>
    <row r="42166" spans="2:2">
      <c r="B42166" s="102"/>
    </row>
    <row r="42167" spans="2:2">
      <c r="B42167" s="102"/>
    </row>
    <row r="42168" spans="2:2">
      <c r="B42168" s="102"/>
    </row>
    <row r="42169" spans="2:2">
      <c r="B42169" s="102"/>
    </row>
    <row r="42170" spans="2:2">
      <c r="B42170" s="102"/>
    </row>
    <row r="42171" spans="2:2">
      <c r="B42171" s="102"/>
    </row>
    <row r="42172" spans="2:2">
      <c r="B42172" s="102"/>
    </row>
    <row r="42173" spans="2:2">
      <c r="B42173" s="102"/>
    </row>
    <row r="42174" spans="2:2">
      <c r="B42174" s="102"/>
    </row>
    <row r="42175" spans="2:2">
      <c r="B42175" s="102"/>
    </row>
    <row r="42176" spans="2:2">
      <c r="B42176" s="102"/>
    </row>
    <row r="42177" spans="2:2">
      <c r="B42177" s="102"/>
    </row>
    <row r="42178" spans="2:2">
      <c r="B42178" s="102"/>
    </row>
    <row r="42179" spans="2:2">
      <c r="B42179" s="102"/>
    </row>
    <row r="42180" spans="2:2">
      <c r="B42180" s="102"/>
    </row>
    <row r="42181" spans="2:2">
      <c r="B42181" s="102"/>
    </row>
    <row r="42182" spans="2:2">
      <c r="B42182" s="102"/>
    </row>
    <row r="42183" spans="2:2">
      <c r="B42183" s="102"/>
    </row>
    <row r="42184" spans="2:2">
      <c r="B42184" s="102"/>
    </row>
    <row r="42185" spans="2:2">
      <c r="B42185" s="102"/>
    </row>
    <row r="42186" spans="2:2">
      <c r="B42186" s="102"/>
    </row>
    <row r="42187" spans="2:2">
      <c r="B42187" s="102"/>
    </row>
    <row r="42188" spans="2:2">
      <c r="B42188" s="102"/>
    </row>
    <row r="42189" spans="2:2">
      <c r="B42189" s="102"/>
    </row>
    <row r="42190" spans="2:2">
      <c r="B42190" s="102"/>
    </row>
    <row r="42191" spans="2:2">
      <c r="B42191" s="102"/>
    </row>
    <row r="42192" spans="2:2">
      <c r="B42192" s="102"/>
    </row>
    <row r="42193" spans="2:2">
      <c r="B42193" s="102"/>
    </row>
    <row r="42194" spans="2:2">
      <c r="B42194" s="102"/>
    </row>
    <row r="42195" spans="2:2">
      <c r="B42195" s="102"/>
    </row>
    <row r="42196" spans="2:2">
      <c r="B42196" s="102"/>
    </row>
    <row r="42197" spans="2:2">
      <c r="B42197" s="102"/>
    </row>
    <row r="42198" spans="2:2">
      <c r="B42198" s="102"/>
    </row>
    <row r="42199" spans="2:2">
      <c r="B42199" s="102"/>
    </row>
    <row r="42200" spans="2:2">
      <c r="B42200" s="102"/>
    </row>
    <row r="42201" spans="2:2">
      <c r="B42201" s="102"/>
    </row>
    <row r="42202" spans="2:2">
      <c r="B42202" s="102"/>
    </row>
    <row r="42203" spans="2:2">
      <c r="B42203" s="102"/>
    </row>
    <row r="42204" spans="2:2">
      <c r="B42204" s="102"/>
    </row>
    <row r="42205" spans="2:2">
      <c r="B42205" s="102"/>
    </row>
    <row r="42206" spans="2:2">
      <c r="B42206" s="102"/>
    </row>
    <row r="42207" spans="2:2">
      <c r="B42207" s="102"/>
    </row>
    <row r="42208" spans="2:2">
      <c r="B42208" s="102"/>
    </row>
    <row r="42209" spans="2:2">
      <c r="B42209" s="102"/>
    </row>
    <row r="42210" spans="2:2">
      <c r="B42210" s="102"/>
    </row>
    <row r="42211" spans="2:2">
      <c r="B42211" s="102"/>
    </row>
    <row r="42212" spans="2:2">
      <c r="B42212" s="102"/>
    </row>
    <row r="42213" spans="2:2">
      <c r="B42213" s="102"/>
    </row>
    <row r="42214" spans="2:2">
      <c r="B42214" s="102"/>
    </row>
    <row r="42215" spans="2:2">
      <c r="B42215" s="102"/>
    </row>
    <row r="42216" spans="2:2">
      <c r="B42216" s="102"/>
    </row>
    <row r="42217" spans="2:2">
      <c r="B42217" s="102"/>
    </row>
    <row r="42218" spans="2:2">
      <c r="B42218" s="102"/>
    </row>
    <row r="42219" spans="2:2">
      <c r="B42219" s="102"/>
    </row>
    <row r="42220" spans="2:2">
      <c r="B42220" s="102"/>
    </row>
    <row r="42221" spans="2:2">
      <c r="B42221" s="102"/>
    </row>
    <row r="42222" spans="2:2">
      <c r="B42222" s="102"/>
    </row>
    <row r="42223" spans="2:2">
      <c r="B42223" s="102"/>
    </row>
    <row r="42224" spans="2:2">
      <c r="B42224" s="102"/>
    </row>
    <row r="42225" spans="2:2">
      <c r="B42225" s="102"/>
    </row>
    <row r="42226" spans="2:2">
      <c r="B42226" s="102"/>
    </row>
    <row r="42227" spans="2:2">
      <c r="B42227" s="102"/>
    </row>
    <row r="42228" spans="2:2">
      <c r="B42228" s="102"/>
    </row>
    <row r="42229" spans="2:2">
      <c r="B42229" s="102"/>
    </row>
    <row r="42230" spans="2:2">
      <c r="B42230" s="102"/>
    </row>
    <row r="42231" spans="2:2">
      <c r="B42231" s="102"/>
    </row>
    <row r="42232" spans="2:2">
      <c r="B42232" s="102"/>
    </row>
    <row r="42233" spans="2:2">
      <c r="B42233" s="102"/>
    </row>
    <row r="42234" spans="2:2">
      <c r="B42234" s="102"/>
    </row>
    <row r="42235" spans="2:2">
      <c r="B42235" s="102"/>
    </row>
    <row r="42236" spans="2:2">
      <c r="B42236" s="102"/>
    </row>
    <row r="42237" spans="2:2">
      <c r="B42237" s="102"/>
    </row>
    <row r="42238" spans="2:2">
      <c r="B42238" s="102"/>
    </row>
    <row r="42239" spans="2:2">
      <c r="B42239" s="102"/>
    </row>
    <row r="42240" spans="2:2">
      <c r="B42240" s="102"/>
    </row>
    <row r="42241" spans="2:2">
      <c r="B42241" s="102"/>
    </row>
    <row r="42242" spans="2:2">
      <c r="B42242" s="102"/>
    </row>
    <row r="42243" spans="2:2">
      <c r="B42243" s="102"/>
    </row>
    <row r="42244" spans="2:2">
      <c r="B42244" s="102"/>
    </row>
    <row r="42245" spans="2:2">
      <c r="B42245" s="102"/>
    </row>
    <row r="42246" spans="2:2">
      <c r="B42246" s="102"/>
    </row>
    <row r="42247" spans="2:2">
      <c r="B42247" s="102"/>
    </row>
    <row r="42248" spans="2:2">
      <c r="B42248" s="102"/>
    </row>
    <row r="42249" spans="2:2">
      <c r="B42249" s="102"/>
    </row>
    <row r="42250" spans="2:2">
      <c r="B42250" s="102"/>
    </row>
    <row r="42251" spans="2:2">
      <c r="B42251" s="102"/>
    </row>
    <row r="42252" spans="2:2">
      <c r="B42252" s="102"/>
    </row>
    <row r="42253" spans="2:2">
      <c r="B42253" s="102"/>
    </row>
    <row r="42254" spans="2:2">
      <c r="B42254" s="102"/>
    </row>
    <row r="42255" spans="2:2">
      <c r="B42255" s="102"/>
    </row>
    <row r="42256" spans="2:2">
      <c r="B42256" s="102"/>
    </row>
    <row r="42257" spans="2:2">
      <c r="B42257" s="102"/>
    </row>
    <row r="42258" spans="2:2">
      <c r="B42258" s="102"/>
    </row>
    <row r="42259" spans="2:2">
      <c r="B42259" s="102"/>
    </row>
    <row r="42260" spans="2:2">
      <c r="B42260" s="102"/>
    </row>
    <row r="42261" spans="2:2">
      <c r="B42261" s="102"/>
    </row>
    <row r="42262" spans="2:2">
      <c r="B42262" s="102"/>
    </row>
    <row r="42263" spans="2:2">
      <c r="B42263" s="102"/>
    </row>
    <row r="42264" spans="2:2">
      <c r="B42264" s="102"/>
    </row>
    <row r="42265" spans="2:2">
      <c r="B42265" s="102"/>
    </row>
    <row r="42266" spans="2:2">
      <c r="B42266" s="102"/>
    </row>
    <row r="42267" spans="2:2">
      <c r="B42267" s="102"/>
    </row>
    <row r="42268" spans="2:2">
      <c r="B42268" s="102"/>
    </row>
    <row r="42269" spans="2:2">
      <c r="B42269" s="102"/>
    </row>
    <row r="42270" spans="2:2">
      <c r="B42270" s="102"/>
    </row>
    <row r="42271" spans="2:2">
      <c r="B42271" s="102"/>
    </row>
    <row r="42272" spans="2:2">
      <c r="B42272" s="102"/>
    </row>
    <row r="42273" spans="2:2">
      <c r="B42273" s="102"/>
    </row>
    <row r="42274" spans="2:2">
      <c r="B42274" s="102"/>
    </row>
    <row r="42275" spans="2:2">
      <c r="B42275" s="102"/>
    </row>
    <row r="42276" spans="2:2">
      <c r="B42276" s="102"/>
    </row>
    <row r="42277" spans="2:2">
      <c r="B42277" s="102"/>
    </row>
    <row r="42278" spans="2:2">
      <c r="B42278" s="102"/>
    </row>
    <row r="42279" spans="2:2">
      <c r="B42279" s="102"/>
    </row>
    <row r="42280" spans="2:2">
      <c r="B42280" s="102"/>
    </row>
    <row r="42281" spans="2:2">
      <c r="B42281" s="102"/>
    </row>
    <row r="42282" spans="2:2">
      <c r="B42282" s="102"/>
    </row>
    <row r="42283" spans="2:2">
      <c r="B42283" s="102"/>
    </row>
    <row r="42284" spans="2:2">
      <c r="B42284" s="102"/>
    </row>
    <row r="42285" spans="2:2">
      <c r="B42285" s="102"/>
    </row>
    <row r="42286" spans="2:2">
      <c r="B42286" s="102"/>
    </row>
    <row r="42287" spans="2:2">
      <c r="B42287" s="102"/>
    </row>
    <row r="42288" spans="2:2">
      <c r="B42288" s="102"/>
    </row>
    <row r="42289" spans="2:2">
      <c r="B42289" s="102"/>
    </row>
    <row r="42290" spans="2:2">
      <c r="B42290" s="102"/>
    </row>
    <row r="42291" spans="2:2">
      <c r="B42291" s="102"/>
    </row>
    <row r="42292" spans="2:2">
      <c r="B42292" s="102"/>
    </row>
    <row r="42293" spans="2:2">
      <c r="B42293" s="102"/>
    </row>
    <row r="42294" spans="2:2">
      <c r="B42294" s="102"/>
    </row>
    <row r="42295" spans="2:2">
      <c r="B42295" s="102"/>
    </row>
    <row r="42296" spans="2:2">
      <c r="B42296" s="102"/>
    </row>
    <row r="42297" spans="2:2">
      <c r="B42297" s="102"/>
    </row>
    <row r="42298" spans="2:2">
      <c r="B42298" s="102"/>
    </row>
    <row r="42299" spans="2:2">
      <c r="B42299" s="102"/>
    </row>
    <row r="42300" spans="2:2">
      <c r="B42300" s="102"/>
    </row>
    <row r="42301" spans="2:2">
      <c r="B42301" s="102"/>
    </row>
    <row r="42302" spans="2:2">
      <c r="B42302" s="102"/>
    </row>
    <row r="42303" spans="2:2">
      <c r="B42303" s="102"/>
    </row>
    <row r="42304" spans="2:2">
      <c r="B42304" s="102"/>
    </row>
    <row r="42305" spans="2:2">
      <c r="B42305" s="102"/>
    </row>
    <row r="42306" spans="2:2">
      <c r="B42306" s="102"/>
    </row>
    <row r="42307" spans="2:2">
      <c r="B42307" s="102"/>
    </row>
    <row r="42308" spans="2:2">
      <c r="B42308" s="102"/>
    </row>
    <row r="42309" spans="2:2">
      <c r="B42309" s="102"/>
    </row>
    <row r="42310" spans="2:2">
      <c r="B42310" s="102"/>
    </row>
    <row r="42311" spans="2:2">
      <c r="B42311" s="102"/>
    </row>
    <row r="42312" spans="2:2">
      <c r="B42312" s="102"/>
    </row>
    <row r="42313" spans="2:2">
      <c r="B42313" s="102"/>
    </row>
    <row r="42314" spans="2:2">
      <c r="B42314" s="102"/>
    </row>
    <row r="42315" spans="2:2">
      <c r="B42315" s="102"/>
    </row>
    <row r="42316" spans="2:2">
      <c r="B42316" s="102"/>
    </row>
    <row r="42317" spans="2:2">
      <c r="B42317" s="102"/>
    </row>
    <row r="42318" spans="2:2">
      <c r="B42318" s="102"/>
    </row>
    <row r="42319" spans="2:2">
      <c r="B42319" s="102"/>
    </row>
    <row r="42320" spans="2:2">
      <c r="B42320" s="102"/>
    </row>
    <row r="42321" spans="2:2">
      <c r="B42321" s="102"/>
    </row>
    <row r="42322" spans="2:2">
      <c r="B42322" s="102"/>
    </row>
    <row r="42323" spans="2:2">
      <c r="B42323" s="102"/>
    </row>
    <row r="42324" spans="2:2">
      <c r="B42324" s="102"/>
    </row>
    <row r="42325" spans="2:2">
      <c r="B42325" s="102"/>
    </row>
    <row r="42326" spans="2:2">
      <c r="B42326" s="102"/>
    </row>
    <row r="42327" spans="2:2">
      <c r="B42327" s="102"/>
    </row>
    <row r="42328" spans="2:2">
      <c r="B42328" s="102"/>
    </row>
    <row r="42329" spans="2:2">
      <c r="B42329" s="102"/>
    </row>
    <row r="42330" spans="2:2">
      <c r="B42330" s="102"/>
    </row>
    <row r="42331" spans="2:2">
      <c r="B42331" s="102"/>
    </row>
    <row r="42332" spans="2:2">
      <c r="B42332" s="102"/>
    </row>
    <row r="42333" spans="2:2">
      <c r="B42333" s="102"/>
    </row>
    <row r="42334" spans="2:2">
      <c r="B42334" s="102"/>
    </row>
    <row r="42335" spans="2:2">
      <c r="B42335" s="102"/>
    </row>
    <row r="42336" spans="2:2">
      <c r="B42336" s="102"/>
    </row>
    <row r="42337" spans="2:2">
      <c r="B42337" s="102"/>
    </row>
    <row r="42338" spans="2:2">
      <c r="B42338" s="102"/>
    </row>
    <row r="42339" spans="2:2">
      <c r="B42339" s="102"/>
    </row>
    <row r="42340" spans="2:2">
      <c r="B42340" s="102"/>
    </row>
    <row r="42341" spans="2:2">
      <c r="B42341" s="102"/>
    </row>
    <row r="42342" spans="2:2">
      <c r="B42342" s="102"/>
    </row>
    <row r="42343" spans="2:2">
      <c r="B42343" s="102"/>
    </row>
    <row r="42344" spans="2:2">
      <c r="B42344" s="102"/>
    </row>
    <row r="42345" spans="2:2">
      <c r="B42345" s="102"/>
    </row>
    <row r="42346" spans="2:2">
      <c r="B42346" s="102"/>
    </row>
    <row r="42347" spans="2:2">
      <c r="B42347" s="102"/>
    </row>
    <row r="42348" spans="2:2">
      <c r="B42348" s="102"/>
    </row>
    <row r="42349" spans="2:2">
      <c r="B42349" s="102"/>
    </row>
    <row r="42350" spans="2:2">
      <c r="B42350" s="102"/>
    </row>
    <row r="42351" spans="2:2">
      <c r="B42351" s="102"/>
    </row>
    <row r="42352" spans="2:2">
      <c r="B42352" s="102"/>
    </row>
    <row r="42353" spans="2:2">
      <c r="B42353" s="102"/>
    </row>
    <row r="42354" spans="2:2">
      <c r="B42354" s="102"/>
    </row>
    <row r="42355" spans="2:2">
      <c r="B42355" s="102"/>
    </row>
    <row r="42356" spans="2:2">
      <c r="B42356" s="102"/>
    </row>
    <row r="42357" spans="2:2">
      <c r="B42357" s="102"/>
    </row>
    <row r="42358" spans="2:2">
      <c r="B42358" s="102"/>
    </row>
    <row r="42359" spans="2:2">
      <c r="B42359" s="102"/>
    </row>
    <row r="42360" spans="2:2">
      <c r="B42360" s="102"/>
    </row>
    <row r="42361" spans="2:2">
      <c r="B42361" s="102"/>
    </row>
    <row r="42362" spans="2:2">
      <c r="B42362" s="102"/>
    </row>
    <row r="42363" spans="2:2">
      <c r="B42363" s="102"/>
    </row>
    <row r="42364" spans="2:2">
      <c r="B42364" s="102"/>
    </row>
    <row r="42365" spans="2:2">
      <c r="B42365" s="102"/>
    </row>
    <row r="42366" spans="2:2">
      <c r="B42366" s="102"/>
    </row>
    <row r="42367" spans="2:2">
      <c r="B42367" s="102"/>
    </row>
    <row r="42368" spans="2:2">
      <c r="B42368" s="102"/>
    </row>
    <row r="42369" spans="2:2">
      <c r="B42369" s="102"/>
    </row>
    <row r="42370" spans="2:2">
      <c r="B42370" s="102"/>
    </row>
    <row r="42371" spans="2:2">
      <c r="B42371" s="102"/>
    </row>
    <row r="42372" spans="2:2">
      <c r="B42372" s="102"/>
    </row>
    <row r="42373" spans="2:2">
      <c r="B42373" s="102"/>
    </row>
    <row r="42374" spans="2:2">
      <c r="B42374" s="102"/>
    </row>
    <row r="42375" spans="2:2">
      <c r="B42375" s="102"/>
    </row>
    <row r="42376" spans="2:2">
      <c r="B42376" s="102"/>
    </row>
    <row r="42377" spans="2:2">
      <c r="B42377" s="102"/>
    </row>
    <row r="42378" spans="2:2">
      <c r="B42378" s="102"/>
    </row>
    <row r="42379" spans="2:2">
      <c r="B42379" s="102"/>
    </row>
    <row r="42380" spans="2:2">
      <c r="B42380" s="102"/>
    </row>
    <row r="42381" spans="2:2">
      <c r="B42381" s="102"/>
    </row>
    <row r="42382" spans="2:2">
      <c r="B42382" s="102"/>
    </row>
    <row r="42383" spans="2:2">
      <c r="B42383" s="102"/>
    </row>
    <row r="42384" spans="2:2">
      <c r="B42384" s="102"/>
    </row>
    <row r="42385" spans="2:2">
      <c r="B42385" s="102"/>
    </row>
    <row r="42386" spans="2:2">
      <c r="B42386" s="102"/>
    </row>
    <row r="42387" spans="2:2">
      <c r="B42387" s="102"/>
    </row>
    <row r="42388" spans="2:2">
      <c r="B42388" s="102"/>
    </row>
    <row r="42389" spans="2:2">
      <c r="B42389" s="102"/>
    </row>
    <row r="42390" spans="2:2">
      <c r="B42390" s="102"/>
    </row>
    <row r="42391" spans="2:2">
      <c r="B42391" s="102"/>
    </row>
    <row r="42392" spans="2:2">
      <c r="B42392" s="102"/>
    </row>
    <row r="42393" spans="2:2">
      <c r="B42393" s="102"/>
    </row>
    <row r="42394" spans="2:2">
      <c r="B42394" s="102"/>
    </row>
    <row r="42395" spans="2:2">
      <c r="B42395" s="102"/>
    </row>
    <row r="42396" spans="2:2">
      <c r="B42396" s="102"/>
    </row>
    <row r="42397" spans="2:2">
      <c r="B42397" s="102"/>
    </row>
    <row r="42398" spans="2:2">
      <c r="B42398" s="102"/>
    </row>
    <row r="42399" spans="2:2">
      <c r="B42399" s="102"/>
    </row>
    <row r="42400" spans="2:2">
      <c r="B42400" s="102"/>
    </row>
    <row r="42401" spans="2:2">
      <c r="B42401" s="102"/>
    </row>
    <row r="42402" spans="2:2">
      <c r="B42402" s="102"/>
    </row>
    <row r="42403" spans="2:2">
      <c r="B42403" s="102"/>
    </row>
    <row r="42404" spans="2:2">
      <c r="B42404" s="102"/>
    </row>
    <row r="42405" spans="2:2">
      <c r="B42405" s="102"/>
    </row>
    <row r="42406" spans="2:2">
      <c r="B42406" s="102"/>
    </row>
    <row r="42407" spans="2:2">
      <c r="B42407" s="102"/>
    </row>
    <row r="42408" spans="2:2">
      <c r="B42408" s="102"/>
    </row>
    <row r="42409" spans="2:2">
      <c r="B42409" s="102"/>
    </row>
    <row r="42410" spans="2:2">
      <c r="B42410" s="102"/>
    </row>
    <row r="42411" spans="2:2">
      <c r="B42411" s="102"/>
    </row>
    <row r="42412" spans="2:2">
      <c r="B42412" s="102"/>
    </row>
    <row r="42413" spans="2:2">
      <c r="B42413" s="102"/>
    </row>
    <row r="42414" spans="2:2">
      <c r="B42414" s="102"/>
    </row>
    <row r="42415" spans="2:2">
      <c r="B42415" s="102"/>
    </row>
    <row r="42416" spans="2:2">
      <c r="B42416" s="102"/>
    </row>
    <row r="42417" spans="2:2">
      <c r="B42417" s="102"/>
    </row>
    <row r="42418" spans="2:2">
      <c r="B42418" s="102"/>
    </row>
    <row r="42419" spans="2:2">
      <c r="B42419" s="102"/>
    </row>
    <row r="42420" spans="2:2">
      <c r="B42420" s="102"/>
    </row>
    <row r="42421" spans="2:2">
      <c r="B42421" s="102"/>
    </row>
    <row r="42422" spans="2:2">
      <c r="B42422" s="102"/>
    </row>
    <row r="42423" spans="2:2">
      <c r="B42423" s="102"/>
    </row>
    <row r="42424" spans="2:2">
      <c r="B42424" s="102"/>
    </row>
    <row r="42425" spans="2:2">
      <c r="B42425" s="102"/>
    </row>
    <row r="42426" spans="2:2">
      <c r="B42426" s="102"/>
    </row>
    <row r="42427" spans="2:2">
      <c r="B42427" s="102"/>
    </row>
    <row r="42428" spans="2:2">
      <c r="B42428" s="102"/>
    </row>
    <row r="42429" spans="2:2">
      <c r="B42429" s="102"/>
    </row>
    <row r="42430" spans="2:2">
      <c r="B42430" s="102"/>
    </row>
    <row r="42431" spans="2:2">
      <c r="B42431" s="102"/>
    </row>
    <row r="42432" spans="2:2">
      <c r="B42432" s="102"/>
    </row>
    <row r="42433" spans="2:2">
      <c r="B42433" s="102"/>
    </row>
    <row r="42434" spans="2:2">
      <c r="B42434" s="102"/>
    </row>
    <row r="42435" spans="2:2">
      <c r="B42435" s="102"/>
    </row>
    <row r="42436" spans="2:2">
      <c r="B42436" s="102"/>
    </row>
    <row r="42437" spans="2:2">
      <c r="B42437" s="102"/>
    </row>
    <row r="42438" spans="2:2">
      <c r="B42438" s="102"/>
    </row>
    <row r="42439" spans="2:2">
      <c r="B42439" s="102"/>
    </row>
    <row r="42440" spans="2:2">
      <c r="B42440" s="102"/>
    </row>
    <row r="42441" spans="2:2">
      <c r="B42441" s="102"/>
    </row>
    <row r="42442" spans="2:2">
      <c r="B42442" s="102"/>
    </row>
    <row r="42443" spans="2:2">
      <c r="B42443" s="102"/>
    </row>
    <row r="42444" spans="2:2">
      <c r="B42444" s="102"/>
    </row>
    <row r="42445" spans="2:2">
      <c r="B42445" s="102"/>
    </row>
    <row r="42446" spans="2:2">
      <c r="B42446" s="102"/>
    </row>
    <row r="42447" spans="2:2">
      <c r="B42447" s="102"/>
    </row>
    <row r="42448" spans="2:2">
      <c r="B42448" s="102"/>
    </row>
    <row r="42449" spans="2:2">
      <c r="B42449" s="102"/>
    </row>
    <row r="42450" spans="2:2">
      <c r="B42450" s="102"/>
    </row>
    <row r="42451" spans="2:2">
      <c r="B42451" s="102"/>
    </row>
    <row r="42452" spans="2:2">
      <c r="B42452" s="102"/>
    </row>
    <row r="42453" spans="2:2">
      <c r="B42453" s="102"/>
    </row>
    <row r="42454" spans="2:2">
      <c r="B42454" s="102"/>
    </row>
    <row r="42455" spans="2:2">
      <c r="B42455" s="102"/>
    </row>
    <row r="42456" spans="2:2">
      <c r="B42456" s="102"/>
    </row>
    <row r="42457" spans="2:2">
      <c r="B42457" s="102"/>
    </row>
    <row r="42458" spans="2:2">
      <c r="B42458" s="102"/>
    </row>
    <row r="42459" spans="2:2">
      <c r="B42459" s="102"/>
    </row>
    <row r="42460" spans="2:2">
      <c r="B42460" s="102"/>
    </row>
    <row r="42461" spans="2:2">
      <c r="B42461" s="102"/>
    </row>
    <row r="42462" spans="2:2">
      <c r="B42462" s="102"/>
    </row>
    <row r="42463" spans="2:2">
      <c r="B42463" s="102"/>
    </row>
    <row r="42464" spans="2:2">
      <c r="B42464" s="102"/>
    </row>
    <row r="42465" spans="2:2">
      <c r="B42465" s="102"/>
    </row>
    <row r="42466" spans="2:2">
      <c r="B42466" s="102"/>
    </row>
    <row r="42467" spans="2:2">
      <c r="B42467" s="102"/>
    </row>
    <row r="42468" spans="2:2">
      <c r="B42468" s="102"/>
    </row>
    <row r="42469" spans="2:2">
      <c r="B42469" s="102"/>
    </row>
    <row r="42470" spans="2:2">
      <c r="B42470" s="102"/>
    </row>
    <row r="42471" spans="2:2">
      <c r="B42471" s="102"/>
    </row>
    <row r="42472" spans="2:2">
      <c r="B42472" s="102"/>
    </row>
    <row r="42473" spans="2:2">
      <c r="B42473" s="102"/>
    </row>
    <row r="42474" spans="2:2">
      <c r="B42474" s="102"/>
    </row>
    <row r="42475" spans="2:2">
      <c r="B42475" s="102"/>
    </row>
    <row r="42476" spans="2:2">
      <c r="B42476" s="102"/>
    </row>
    <row r="42477" spans="2:2">
      <c r="B42477" s="102"/>
    </row>
    <row r="42478" spans="2:2">
      <c r="B42478" s="102"/>
    </row>
    <row r="42479" spans="2:2">
      <c r="B42479" s="102"/>
    </row>
    <row r="42480" spans="2:2">
      <c r="B42480" s="102"/>
    </row>
    <row r="42481" spans="2:2">
      <c r="B42481" s="102"/>
    </row>
    <row r="42482" spans="2:2">
      <c r="B42482" s="102"/>
    </row>
    <row r="42483" spans="2:2">
      <c r="B42483" s="102"/>
    </row>
    <row r="42484" spans="2:2">
      <c r="B42484" s="102"/>
    </row>
    <row r="42485" spans="2:2">
      <c r="B42485" s="102"/>
    </row>
    <row r="42486" spans="2:2">
      <c r="B42486" s="102"/>
    </row>
    <row r="42487" spans="2:2">
      <c r="B42487" s="102"/>
    </row>
    <row r="42488" spans="2:2">
      <c r="B42488" s="102"/>
    </row>
    <row r="42489" spans="2:2">
      <c r="B42489" s="102"/>
    </row>
    <row r="42490" spans="2:2">
      <c r="B42490" s="102"/>
    </row>
    <row r="42491" spans="2:2">
      <c r="B42491" s="102"/>
    </row>
    <row r="42492" spans="2:2">
      <c r="B42492" s="102"/>
    </row>
    <row r="42493" spans="2:2">
      <c r="B42493" s="102"/>
    </row>
    <row r="42494" spans="2:2">
      <c r="B42494" s="102"/>
    </row>
    <row r="42495" spans="2:2">
      <c r="B42495" s="102"/>
    </row>
    <row r="42496" spans="2:2">
      <c r="B42496" s="102"/>
    </row>
    <row r="42497" spans="2:2">
      <c r="B42497" s="102"/>
    </row>
    <row r="42498" spans="2:2">
      <c r="B42498" s="102"/>
    </row>
    <row r="42499" spans="2:2">
      <c r="B42499" s="102"/>
    </row>
    <row r="42500" spans="2:2">
      <c r="B42500" s="102"/>
    </row>
    <row r="42501" spans="2:2">
      <c r="B42501" s="102"/>
    </row>
    <row r="42502" spans="2:2">
      <c r="B42502" s="102"/>
    </row>
    <row r="42503" spans="2:2">
      <c r="B42503" s="102"/>
    </row>
    <row r="42504" spans="2:2">
      <c r="B42504" s="102"/>
    </row>
    <row r="42505" spans="2:2">
      <c r="B42505" s="102"/>
    </row>
    <row r="42506" spans="2:2">
      <c r="B42506" s="102"/>
    </row>
    <row r="42507" spans="2:2">
      <c r="B42507" s="102"/>
    </row>
    <row r="42508" spans="2:2">
      <c r="B42508" s="102"/>
    </row>
    <row r="42509" spans="2:2">
      <c r="B42509" s="102"/>
    </row>
    <row r="42510" spans="2:2">
      <c r="B42510" s="102"/>
    </row>
    <row r="42511" spans="2:2">
      <c r="B42511" s="102"/>
    </row>
    <row r="42512" spans="2:2">
      <c r="B42512" s="102"/>
    </row>
    <row r="42513" spans="2:2">
      <c r="B42513" s="102"/>
    </row>
    <row r="42514" spans="2:2">
      <c r="B42514" s="102"/>
    </row>
    <row r="42515" spans="2:2">
      <c r="B42515" s="102"/>
    </row>
    <row r="42516" spans="2:2">
      <c r="B42516" s="102"/>
    </row>
    <row r="42517" spans="2:2">
      <c r="B42517" s="102"/>
    </row>
    <row r="42518" spans="2:2">
      <c r="B42518" s="102"/>
    </row>
    <row r="42519" spans="2:2">
      <c r="B42519" s="102"/>
    </row>
    <row r="42520" spans="2:2">
      <c r="B42520" s="102"/>
    </row>
    <row r="42521" spans="2:2">
      <c r="B42521" s="102"/>
    </row>
    <row r="42522" spans="2:2">
      <c r="B42522" s="102"/>
    </row>
    <row r="42523" spans="2:2">
      <c r="B42523" s="102"/>
    </row>
    <row r="42524" spans="2:2">
      <c r="B42524" s="102"/>
    </row>
    <row r="42525" spans="2:2">
      <c r="B42525" s="102"/>
    </row>
    <row r="42526" spans="2:2">
      <c r="B42526" s="102"/>
    </row>
    <row r="42527" spans="2:2">
      <c r="B42527" s="102"/>
    </row>
    <row r="42528" spans="2:2">
      <c r="B42528" s="102"/>
    </row>
    <row r="42529" spans="2:2">
      <c r="B42529" s="102"/>
    </row>
    <row r="42530" spans="2:2">
      <c r="B42530" s="102"/>
    </row>
    <row r="42531" spans="2:2">
      <c r="B42531" s="102"/>
    </row>
    <row r="42532" spans="2:2">
      <c r="B42532" s="102"/>
    </row>
    <row r="42533" spans="2:2">
      <c r="B42533" s="102"/>
    </row>
    <row r="42534" spans="2:2">
      <c r="B42534" s="102"/>
    </row>
    <row r="42535" spans="2:2">
      <c r="B42535" s="102"/>
    </row>
    <row r="42536" spans="2:2">
      <c r="B42536" s="102"/>
    </row>
    <row r="42537" spans="2:2">
      <c r="B42537" s="102"/>
    </row>
    <row r="42538" spans="2:2">
      <c r="B42538" s="102"/>
    </row>
    <row r="42539" spans="2:2">
      <c r="B42539" s="102"/>
    </row>
    <row r="42540" spans="2:2">
      <c r="B42540" s="102"/>
    </row>
    <row r="42541" spans="2:2">
      <c r="B42541" s="102"/>
    </row>
    <row r="42542" spans="2:2">
      <c r="B42542" s="102"/>
    </row>
    <row r="42543" spans="2:2">
      <c r="B42543" s="102"/>
    </row>
    <row r="42544" spans="2:2">
      <c r="B42544" s="102"/>
    </row>
    <row r="42545" spans="2:2">
      <c r="B42545" s="102"/>
    </row>
    <row r="42546" spans="2:2">
      <c r="B42546" s="102"/>
    </row>
    <row r="42547" spans="2:2">
      <c r="B42547" s="102"/>
    </row>
    <row r="42548" spans="2:2">
      <c r="B42548" s="102"/>
    </row>
    <row r="42549" spans="2:2">
      <c r="B42549" s="102"/>
    </row>
    <row r="42550" spans="2:2">
      <c r="B42550" s="102"/>
    </row>
    <row r="42551" spans="2:2">
      <c r="B42551" s="102"/>
    </row>
    <row r="42552" spans="2:2">
      <c r="B42552" s="102"/>
    </row>
    <row r="42553" spans="2:2">
      <c r="B42553" s="102"/>
    </row>
    <row r="42554" spans="2:2">
      <c r="B42554" s="102"/>
    </row>
    <row r="42555" spans="2:2">
      <c r="B42555" s="102"/>
    </row>
    <row r="42556" spans="2:2">
      <c r="B42556" s="102"/>
    </row>
    <row r="42557" spans="2:2">
      <c r="B42557" s="102"/>
    </row>
    <row r="42558" spans="2:2">
      <c r="B42558" s="102"/>
    </row>
    <row r="42559" spans="2:2">
      <c r="B42559" s="102"/>
    </row>
    <row r="42560" spans="2:2">
      <c r="B42560" s="102"/>
    </row>
    <row r="42561" spans="2:2">
      <c r="B42561" s="102"/>
    </row>
    <row r="42562" spans="2:2">
      <c r="B42562" s="102"/>
    </row>
    <row r="42563" spans="2:2">
      <c r="B42563" s="102"/>
    </row>
    <row r="42564" spans="2:2">
      <c r="B42564" s="102"/>
    </row>
    <row r="42565" spans="2:2">
      <c r="B42565" s="102"/>
    </row>
    <row r="42566" spans="2:2">
      <c r="B42566" s="102"/>
    </row>
    <row r="42567" spans="2:2">
      <c r="B42567" s="102"/>
    </row>
    <row r="42568" spans="2:2">
      <c r="B42568" s="102"/>
    </row>
    <row r="42569" spans="2:2">
      <c r="B42569" s="102"/>
    </row>
    <row r="42570" spans="2:2">
      <c r="B42570" s="102"/>
    </row>
    <row r="42571" spans="2:2">
      <c r="B42571" s="102"/>
    </row>
    <row r="42572" spans="2:2">
      <c r="B42572" s="102"/>
    </row>
    <row r="42573" spans="2:2">
      <c r="B42573" s="102"/>
    </row>
    <row r="42574" spans="2:2">
      <c r="B42574" s="102"/>
    </row>
    <row r="42575" spans="2:2">
      <c r="B42575" s="102"/>
    </row>
    <row r="42576" spans="2:2">
      <c r="B42576" s="102"/>
    </row>
    <row r="42577" spans="2:2">
      <c r="B42577" s="102"/>
    </row>
    <row r="42578" spans="2:2">
      <c r="B42578" s="102"/>
    </row>
    <row r="42579" spans="2:2">
      <c r="B42579" s="102"/>
    </row>
    <row r="42580" spans="2:2">
      <c r="B42580" s="102"/>
    </row>
    <row r="42581" spans="2:2">
      <c r="B42581" s="102"/>
    </row>
    <row r="42582" spans="2:2">
      <c r="B42582" s="102"/>
    </row>
    <row r="42583" spans="2:2">
      <c r="B42583" s="102"/>
    </row>
    <row r="42584" spans="2:2">
      <c r="B42584" s="102"/>
    </row>
    <row r="42585" spans="2:2">
      <c r="B42585" s="102"/>
    </row>
    <row r="42586" spans="2:2">
      <c r="B42586" s="102"/>
    </row>
    <row r="42587" spans="2:2">
      <c r="B42587" s="102"/>
    </row>
    <row r="42588" spans="2:2">
      <c r="B42588" s="102"/>
    </row>
    <row r="42589" spans="2:2">
      <c r="B42589" s="102"/>
    </row>
    <row r="42590" spans="2:2">
      <c r="B42590" s="102"/>
    </row>
    <row r="42591" spans="2:2">
      <c r="B42591" s="102"/>
    </row>
    <row r="42592" spans="2:2">
      <c r="B42592" s="102"/>
    </row>
    <row r="42593" spans="2:2">
      <c r="B42593" s="102"/>
    </row>
    <row r="42594" spans="2:2">
      <c r="B42594" s="102"/>
    </row>
    <row r="42595" spans="2:2">
      <c r="B42595" s="102"/>
    </row>
    <row r="42596" spans="2:2">
      <c r="B42596" s="102"/>
    </row>
    <row r="42597" spans="2:2">
      <c r="B42597" s="102"/>
    </row>
    <row r="42598" spans="2:2">
      <c r="B42598" s="102"/>
    </row>
    <row r="42599" spans="2:2">
      <c r="B42599" s="102"/>
    </row>
    <row r="42600" spans="2:2">
      <c r="B42600" s="102"/>
    </row>
    <row r="42601" spans="2:2">
      <c r="B42601" s="102"/>
    </row>
    <row r="42602" spans="2:2">
      <c r="B42602" s="102"/>
    </row>
    <row r="42603" spans="2:2">
      <c r="B42603" s="102"/>
    </row>
    <row r="42604" spans="2:2">
      <c r="B42604" s="102"/>
    </row>
    <row r="42605" spans="2:2">
      <c r="B42605" s="102"/>
    </row>
    <row r="42606" spans="2:2">
      <c r="B42606" s="102"/>
    </row>
    <row r="42607" spans="2:2">
      <c r="B42607" s="102"/>
    </row>
    <row r="42608" spans="2:2">
      <c r="B42608" s="102"/>
    </row>
    <row r="42609" spans="2:2">
      <c r="B42609" s="102"/>
    </row>
    <row r="42610" spans="2:2">
      <c r="B42610" s="102"/>
    </row>
    <row r="42611" spans="2:2">
      <c r="B42611" s="102"/>
    </row>
    <row r="42612" spans="2:2">
      <c r="B42612" s="102"/>
    </row>
    <row r="42613" spans="2:2">
      <c r="B42613" s="102"/>
    </row>
    <row r="42614" spans="2:2">
      <c r="B42614" s="102"/>
    </row>
    <row r="42615" spans="2:2">
      <c r="B42615" s="102"/>
    </row>
    <row r="42616" spans="2:2">
      <c r="B42616" s="102"/>
    </row>
    <row r="42617" spans="2:2">
      <c r="B42617" s="102"/>
    </row>
    <row r="42618" spans="2:2">
      <c r="B42618" s="102"/>
    </row>
    <row r="42619" spans="2:2">
      <c r="B42619" s="102"/>
    </row>
    <row r="42620" spans="2:2">
      <c r="B42620" s="102"/>
    </row>
    <row r="42621" spans="2:2">
      <c r="B42621" s="102"/>
    </row>
    <row r="42622" spans="2:2">
      <c r="B42622" s="102"/>
    </row>
    <row r="42623" spans="2:2">
      <c r="B42623" s="102"/>
    </row>
    <row r="42624" spans="2:2">
      <c r="B42624" s="102"/>
    </row>
    <row r="42625" spans="2:2">
      <c r="B42625" s="102"/>
    </row>
    <row r="42626" spans="2:2">
      <c r="B42626" s="102"/>
    </row>
    <row r="42627" spans="2:2">
      <c r="B42627" s="102"/>
    </row>
    <row r="42628" spans="2:2">
      <c r="B42628" s="102"/>
    </row>
    <row r="42629" spans="2:2">
      <c r="B42629" s="102"/>
    </row>
    <row r="42630" spans="2:2">
      <c r="B42630" s="102"/>
    </row>
    <row r="42631" spans="2:2">
      <c r="B42631" s="102"/>
    </row>
    <row r="42632" spans="2:2">
      <c r="B42632" s="102"/>
    </row>
    <row r="42633" spans="2:2">
      <c r="B42633" s="102"/>
    </row>
    <row r="42634" spans="2:2">
      <c r="B42634" s="102"/>
    </row>
    <row r="42635" spans="2:2">
      <c r="B42635" s="102"/>
    </row>
    <row r="42636" spans="2:2">
      <c r="B42636" s="102"/>
    </row>
    <row r="42637" spans="2:2">
      <c r="B42637" s="102"/>
    </row>
    <row r="42638" spans="2:2">
      <c r="B42638" s="102"/>
    </row>
    <row r="42639" spans="2:2">
      <c r="B42639" s="102"/>
    </row>
    <row r="42640" spans="2:2">
      <c r="B42640" s="102"/>
    </row>
    <row r="42641" spans="2:2">
      <c r="B42641" s="102"/>
    </row>
    <row r="42642" spans="2:2">
      <c r="B42642" s="102"/>
    </row>
    <row r="42643" spans="2:2">
      <c r="B42643" s="102"/>
    </row>
    <row r="42644" spans="2:2">
      <c r="B42644" s="102"/>
    </row>
    <row r="42645" spans="2:2">
      <c r="B42645" s="102"/>
    </row>
    <row r="42646" spans="2:2">
      <c r="B42646" s="102"/>
    </row>
    <row r="42647" spans="2:2">
      <c r="B42647" s="102"/>
    </row>
    <row r="42648" spans="2:2">
      <c r="B42648" s="102"/>
    </row>
    <row r="42649" spans="2:2">
      <c r="B42649" s="102"/>
    </row>
    <row r="42650" spans="2:2">
      <c r="B42650" s="102"/>
    </row>
    <row r="42651" spans="2:2">
      <c r="B42651" s="102"/>
    </row>
    <row r="42652" spans="2:2">
      <c r="B42652" s="102"/>
    </row>
    <row r="42653" spans="2:2">
      <c r="B42653" s="102"/>
    </row>
    <row r="42654" spans="2:2">
      <c r="B42654" s="102"/>
    </row>
    <row r="42655" spans="2:2">
      <c r="B42655" s="102"/>
    </row>
    <row r="42656" spans="2:2">
      <c r="B42656" s="102"/>
    </row>
    <row r="42657" spans="2:2">
      <c r="B42657" s="102"/>
    </row>
    <row r="42658" spans="2:2">
      <c r="B42658" s="102"/>
    </row>
    <row r="42659" spans="2:2">
      <c r="B42659" s="102"/>
    </row>
    <row r="42660" spans="2:2">
      <c r="B42660" s="102"/>
    </row>
    <row r="42661" spans="2:2">
      <c r="B42661" s="102"/>
    </row>
    <row r="42662" spans="2:2">
      <c r="B42662" s="102"/>
    </row>
    <row r="42663" spans="2:2">
      <c r="B42663" s="102"/>
    </row>
    <row r="42664" spans="2:2">
      <c r="B42664" s="102"/>
    </row>
    <row r="42665" spans="2:2">
      <c r="B42665" s="102"/>
    </row>
    <row r="42666" spans="2:2">
      <c r="B42666" s="102"/>
    </row>
    <row r="42667" spans="2:2">
      <c r="B42667" s="102"/>
    </row>
    <row r="42668" spans="2:2">
      <c r="B42668" s="102"/>
    </row>
    <row r="42669" spans="2:2">
      <c r="B42669" s="102"/>
    </row>
    <row r="42670" spans="2:2">
      <c r="B42670" s="102"/>
    </row>
    <row r="42671" spans="2:2">
      <c r="B42671" s="102"/>
    </row>
    <row r="42672" spans="2:2">
      <c r="B42672" s="102"/>
    </row>
    <row r="42673" spans="2:2">
      <c r="B42673" s="102"/>
    </row>
    <row r="42674" spans="2:2">
      <c r="B42674" s="102"/>
    </row>
    <row r="42675" spans="2:2">
      <c r="B42675" s="102"/>
    </row>
    <row r="42676" spans="2:2">
      <c r="B42676" s="102"/>
    </row>
    <row r="42677" spans="2:2">
      <c r="B42677" s="102"/>
    </row>
    <row r="42678" spans="2:2">
      <c r="B42678" s="102"/>
    </row>
    <row r="42679" spans="2:2">
      <c r="B42679" s="102"/>
    </row>
    <row r="42680" spans="2:2">
      <c r="B42680" s="102"/>
    </row>
    <row r="42681" spans="2:2">
      <c r="B42681" s="102"/>
    </row>
    <row r="42682" spans="2:2">
      <c r="B42682" s="102"/>
    </row>
    <row r="42683" spans="2:2">
      <c r="B42683" s="102"/>
    </row>
    <row r="42684" spans="2:2">
      <c r="B42684" s="102"/>
    </row>
    <row r="42685" spans="2:2">
      <c r="B42685" s="102"/>
    </row>
    <row r="42686" spans="2:2">
      <c r="B42686" s="102"/>
    </row>
    <row r="42687" spans="2:2">
      <c r="B42687" s="102"/>
    </row>
    <row r="42688" spans="2:2">
      <c r="B42688" s="102"/>
    </row>
    <row r="42689" spans="2:2">
      <c r="B42689" s="102"/>
    </row>
    <row r="42690" spans="2:2">
      <c r="B42690" s="102"/>
    </row>
    <row r="42691" spans="2:2">
      <c r="B42691" s="102"/>
    </row>
    <row r="42692" spans="2:2">
      <c r="B42692" s="102"/>
    </row>
    <row r="42693" spans="2:2">
      <c r="B42693" s="102"/>
    </row>
    <row r="42694" spans="2:2">
      <c r="B42694" s="102"/>
    </row>
    <row r="42695" spans="2:2">
      <c r="B42695" s="102"/>
    </row>
    <row r="42696" spans="2:2">
      <c r="B42696" s="102"/>
    </row>
    <row r="42697" spans="2:2">
      <c r="B42697" s="102"/>
    </row>
    <row r="42698" spans="2:2">
      <c r="B42698" s="102"/>
    </row>
    <row r="42699" spans="2:2">
      <c r="B42699" s="102"/>
    </row>
    <row r="42700" spans="2:2">
      <c r="B42700" s="102"/>
    </row>
    <row r="42701" spans="2:2">
      <c r="B42701" s="102"/>
    </row>
    <row r="42702" spans="2:2">
      <c r="B42702" s="102"/>
    </row>
    <row r="42703" spans="2:2">
      <c r="B42703" s="102"/>
    </row>
    <row r="42704" spans="2:2">
      <c r="B42704" s="102"/>
    </row>
    <row r="42705" spans="2:2">
      <c r="B42705" s="102"/>
    </row>
    <row r="42706" spans="2:2">
      <c r="B42706" s="102"/>
    </row>
    <row r="42707" spans="2:2">
      <c r="B42707" s="102"/>
    </row>
    <row r="42708" spans="2:2">
      <c r="B42708" s="102"/>
    </row>
    <row r="42709" spans="2:2">
      <c r="B42709" s="102"/>
    </row>
    <row r="42710" spans="2:2">
      <c r="B42710" s="102"/>
    </row>
    <row r="42711" spans="2:2">
      <c r="B42711" s="102"/>
    </row>
    <row r="42712" spans="2:2">
      <c r="B42712" s="102"/>
    </row>
    <row r="42713" spans="2:2">
      <c r="B42713" s="102"/>
    </row>
    <row r="42714" spans="2:2">
      <c r="B42714" s="102"/>
    </row>
    <row r="42715" spans="2:2">
      <c r="B42715" s="102"/>
    </row>
    <row r="42716" spans="2:2">
      <c r="B42716" s="102"/>
    </row>
    <row r="42717" spans="2:2">
      <c r="B42717" s="102"/>
    </row>
    <row r="42718" spans="2:2">
      <c r="B42718" s="102"/>
    </row>
    <row r="42719" spans="2:2">
      <c r="B42719" s="102"/>
    </row>
    <row r="42720" spans="2:2">
      <c r="B42720" s="102"/>
    </row>
    <row r="42721" spans="2:2">
      <c r="B42721" s="102"/>
    </row>
    <row r="42722" spans="2:2">
      <c r="B42722" s="102"/>
    </row>
    <row r="42723" spans="2:2">
      <c r="B42723" s="102"/>
    </row>
    <row r="42724" spans="2:2">
      <c r="B42724" s="102"/>
    </row>
    <row r="42725" spans="2:2">
      <c r="B42725" s="102"/>
    </row>
    <row r="42726" spans="2:2">
      <c r="B42726" s="102"/>
    </row>
    <row r="42727" spans="2:2">
      <c r="B42727" s="102"/>
    </row>
    <row r="42728" spans="2:2">
      <c r="B42728" s="102"/>
    </row>
    <row r="42729" spans="2:2">
      <c r="B42729" s="102"/>
    </row>
    <row r="42730" spans="2:2">
      <c r="B42730" s="102"/>
    </row>
    <row r="42731" spans="2:2">
      <c r="B42731" s="102"/>
    </row>
    <row r="42732" spans="2:2">
      <c r="B42732" s="102"/>
    </row>
    <row r="42733" spans="2:2">
      <c r="B42733" s="102"/>
    </row>
    <row r="42734" spans="2:2">
      <c r="B42734" s="102"/>
    </row>
    <row r="42735" spans="2:2">
      <c r="B42735" s="102"/>
    </row>
    <row r="42736" spans="2:2">
      <c r="B42736" s="102"/>
    </row>
    <row r="42737" spans="2:2">
      <c r="B42737" s="102"/>
    </row>
    <row r="42738" spans="2:2">
      <c r="B42738" s="102"/>
    </row>
    <row r="42739" spans="2:2">
      <c r="B42739" s="102"/>
    </row>
    <row r="42740" spans="2:2">
      <c r="B42740" s="102"/>
    </row>
    <row r="42741" spans="2:2">
      <c r="B42741" s="102"/>
    </row>
    <row r="42742" spans="2:2">
      <c r="B42742" s="102"/>
    </row>
    <row r="42743" spans="2:2">
      <c r="B42743" s="102"/>
    </row>
    <row r="42744" spans="2:2">
      <c r="B42744" s="102"/>
    </row>
    <row r="42745" spans="2:2">
      <c r="B42745" s="102"/>
    </row>
    <row r="42746" spans="2:2">
      <c r="B42746" s="102"/>
    </row>
    <row r="42747" spans="2:2">
      <c r="B42747" s="102"/>
    </row>
    <row r="42748" spans="2:2">
      <c r="B42748" s="102"/>
    </row>
    <row r="42749" spans="2:2">
      <c r="B42749" s="102"/>
    </row>
    <row r="42750" spans="2:2">
      <c r="B42750" s="102"/>
    </row>
    <row r="42751" spans="2:2">
      <c r="B42751" s="102"/>
    </row>
    <row r="42752" spans="2:2">
      <c r="B42752" s="102"/>
    </row>
    <row r="42753" spans="2:2">
      <c r="B42753" s="102"/>
    </row>
    <row r="42754" spans="2:2">
      <c r="B42754" s="102"/>
    </row>
    <row r="42755" spans="2:2">
      <c r="B42755" s="102"/>
    </row>
    <row r="42756" spans="2:2">
      <c r="B42756" s="102"/>
    </row>
    <row r="42757" spans="2:2">
      <c r="B42757" s="102"/>
    </row>
    <row r="42758" spans="2:2">
      <c r="B42758" s="102"/>
    </row>
    <row r="42759" spans="2:2">
      <c r="B42759" s="102"/>
    </row>
    <row r="42760" spans="2:2">
      <c r="B42760" s="102"/>
    </row>
    <row r="42761" spans="2:2">
      <c r="B42761" s="102"/>
    </row>
    <row r="42762" spans="2:2">
      <c r="B42762" s="102"/>
    </row>
    <row r="42763" spans="2:2">
      <c r="B42763" s="102"/>
    </row>
    <row r="42764" spans="2:2">
      <c r="B42764" s="102"/>
    </row>
    <row r="42765" spans="2:2">
      <c r="B42765" s="102"/>
    </row>
    <row r="42766" spans="2:2">
      <c r="B42766" s="102"/>
    </row>
    <row r="42767" spans="2:2">
      <c r="B42767" s="102"/>
    </row>
    <row r="42768" spans="2:2">
      <c r="B42768" s="102"/>
    </row>
    <row r="42769" spans="2:2">
      <c r="B42769" s="102"/>
    </row>
    <row r="42770" spans="2:2">
      <c r="B42770" s="102"/>
    </row>
    <row r="42771" spans="2:2">
      <c r="B42771" s="102"/>
    </row>
    <row r="42772" spans="2:2">
      <c r="B42772" s="102"/>
    </row>
    <row r="42773" spans="2:2">
      <c r="B42773" s="102"/>
    </row>
    <row r="42774" spans="2:2">
      <c r="B42774" s="102"/>
    </row>
    <row r="42775" spans="2:2">
      <c r="B42775" s="102"/>
    </row>
    <row r="42776" spans="2:2">
      <c r="B42776" s="102"/>
    </row>
    <row r="42777" spans="2:2">
      <c r="B42777" s="102"/>
    </row>
    <row r="42778" spans="2:2">
      <c r="B42778" s="102"/>
    </row>
    <row r="42779" spans="2:2">
      <c r="B42779" s="102"/>
    </row>
    <row r="42780" spans="2:2">
      <c r="B42780" s="102"/>
    </row>
    <row r="42781" spans="2:2">
      <c r="B42781" s="102"/>
    </row>
    <row r="42782" spans="2:2">
      <c r="B42782" s="102"/>
    </row>
    <row r="42783" spans="2:2">
      <c r="B42783" s="102"/>
    </row>
    <row r="42784" spans="2:2">
      <c r="B42784" s="102"/>
    </row>
    <row r="42785" spans="2:2">
      <c r="B42785" s="102"/>
    </row>
    <row r="42786" spans="2:2">
      <c r="B42786" s="102"/>
    </row>
    <row r="42787" spans="2:2">
      <c r="B42787" s="102"/>
    </row>
    <row r="42788" spans="2:2">
      <c r="B42788" s="102"/>
    </row>
    <row r="42789" spans="2:2">
      <c r="B42789" s="102"/>
    </row>
    <row r="42790" spans="2:2">
      <c r="B42790" s="102"/>
    </row>
    <row r="42791" spans="2:2">
      <c r="B42791" s="102"/>
    </row>
    <row r="42792" spans="2:2">
      <c r="B42792" s="102"/>
    </row>
    <row r="42793" spans="2:2">
      <c r="B42793" s="102"/>
    </row>
    <row r="42794" spans="2:2">
      <c r="B42794" s="102"/>
    </row>
    <row r="42795" spans="2:2">
      <c r="B42795" s="102"/>
    </row>
    <row r="42796" spans="2:2">
      <c r="B42796" s="102"/>
    </row>
    <row r="42797" spans="2:2">
      <c r="B42797" s="102"/>
    </row>
    <row r="42798" spans="2:2">
      <c r="B42798" s="102"/>
    </row>
    <row r="42799" spans="2:2">
      <c r="B42799" s="102"/>
    </row>
    <row r="42800" spans="2:2">
      <c r="B42800" s="102"/>
    </row>
    <row r="42801" spans="2:2">
      <c r="B42801" s="102"/>
    </row>
    <row r="42802" spans="2:2">
      <c r="B42802" s="102"/>
    </row>
    <row r="42803" spans="2:2">
      <c r="B42803" s="102"/>
    </row>
    <row r="42804" spans="2:2">
      <c r="B42804" s="102"/>
    </row>
    <row r="42805" spans="2:2">
      <c r="B42805" s="102"/>
    </row>
    <row r="42806" spans="2:2">
      <c r="B42806" s="102"/>
    </row>
    <row r="42807" spans="2:2">
      <c r="B42807" s="102"/>
    </row>
    <row r="42808" spans="2:2">
      <c r="B42808" s="102"/>
    </row>
    <row r="42809" spans="2:2">
      <c r="B42809" s="102"/>
    </row>
    <row r="42810" spans="2:2">
      <c r="B42810" s="102"/>
    </row>
    <row r="42811" spans="2:2">
      <c r="B42811" s="102"/>
    </row>
    <row r="42812" spans="2:2">
      <c r="B42812" s="102"/>
    </row>
    <row r="42813" spans="2:2">
      <c r="B42813" s="102"/>
    </row>
    <row r="42814" spans="2:2">
      <c r="B42814" s="102"/>
    </row>
    <row r="42815" spans="2:2">
      <c r="B42815" s="102"/>
    </row>
    <row r="42816" spans="2:2">
      <c r="B42816" s="102"/>
    </row>
    <row r="42817" spans="2:2">
      <c r="B42817" s="102"/>
    </row>
    <row r="42818" spans="2:2">
      <c r="B42818" s="102"/>
    </row>
    <row r="42819" spans="2:2">
      <c r="B42819" s="102"/>
    </row>
    <row r="42820" spans="2:2">
      <c r="B42820" s="102"/>
    </row>
    <row r="42821" spans="2:2">
      <c r="B42821" s="102"/>
    </row>
    <row r="42822" spans="2:2">
      <c r="B42822" s="102"/>
    </row>
    <row r="42823" spans="2:2">
      <c r="B42823" s="102"/>
    </row>
    <row r="42824" spans="2:2">
      <c r="B42824" s="102"/>
    </row>
    <row r="42825" spans="2:2">
      <c r="B42825" s="102"/>
    </row>
    <row r="42826" spans="2:2">
      <c r="B42826" s="102"/>
    </row>
    <row r="42827" spans="2:2">
      <c r="B42827" s="102"/>
    </row>
    <row r="42828" spans="2:2">
      <c r="B42828" s="102"/>
    </row>
    <row r="42829" spans="2:2">
      <c r="B42829" s="102"/>
    </row>
    <row r="42830" spans="2:2">
      <c r="B42830" s="102"/>
    </row>
    <row r="42831" spans="2:2">
      <c r="B42831" s="102"/>
    </row>
    <row r="42832" spans="2:2">
      <c r="B42832" s="102"/>
    </row>
    <row r="42833" spans="2:2">
      <c r="B42833" s="102"/>
    </row>
    <row r="42834" spans="2:2">
      <c r="B42834" s="102"/>
    </row>
    <row r="42835" spans="2:2">
      <c r="B42835" s="102"/>
    </row>
    <row r="42836" spans="2:2">
      <c r="B42836" s="102"/>
    </row>
    <row r="42837" spans="2:2">
      <c r="B42837" s="102"/>
    </row>
    <row r="42838" spans="2:2">
      <c r="B42838" s="102"/>
    </row>
    <row r="42839" spans="2:2">
      <c r="B42839" s="102"/>
    </row>
    <row r="42840" spans="2:2">
      <c r="B42840" s="102"/>
    </row>
    <row r="42841" spans="2:2">
      <c r="B42841" s="102"/>
    </row>
    <row r="42842" spans="2:2">
      <c r="B42842" s="102"/>
    </row>
    <row r="42843" spans="2:2">
      <c r="B42843" s="102"/>
    </row>
    <row r="42844" spans="2:2">
      <c r="B42844" s="102"/>
    </row>
    <row r="42845" spans="2:2">
      <c r="B42845" s="102"/>
    </row>
    <row r="42846" spans="2:2">
      <c r="B42846" s="102"/>
    </row>
    <row r="42847" spans="2:2">
      <c r="B42847" s="102"/>
    </row>
    <row r="42848" spans="2:2">
      <c r="B42848" s="102"/>
    </row>
    <row r="42849" spans="2:2">
      <c r="B42849" s="102"/>
    </row>
    <row r="42850" spans="2:2">
      <c r="B42850" s="102"/>
    </row>
    <row r="42851" spans="2:2">
      <c r="B42851" s="102"/>
    </row>
    <row r="42852" spans="2:2">
      <c r="B42852" s="102"/>
    </row>
    <row r="42853" spans="2:2">
      <c r="B42853" s="102"/>
    </row>
    <row r="42854" spans="2:2">
      <c r="B42854" s="102"/>
    </row>
    <row r="42855" spans="2:2">
      <c r="B42855" s="102"/>
    </row>
    <row r="42856" spans="2:2">
      <c r="B42856" s="102"/>
    </row>
    <row r="42857" spans="2:2">
      <c r="B42857" s="102"/>
    </row>
    <row r="42858" spans="2:2">
      <c r="B42858" s="102"/>
    </row>
    <row r="42859" spans="2:2">
      <c r="B42859" s="102"/>
    </row>
    <row r="42860" spans="2:2">
      <c r="B42860" s="102"/>
    </row>
    <row r="42861" spans="2:2">
      <c r="B42861" s="102"/>
    </row>
    <row r="42862" spans="2:2">
      <c r="B42862" s="102"/>
    </row>
    <row r="42863" spans="2:2">
      <c r="B42863" s="102"/>
    </row>
    <row r="42864" spans="2:2">
      <c r="B42864" s="102"/>
    </row>
    <row r="42865" spans="2:2">
      <c r="B42865" s="102"/>
    </row>
    <row r="42866" spans="2:2">
      <c r="B42866" s="102"/>
    </row>
    <row r="42867" spans="2:2">
      <c r="B42867" s="102"/>
    </row>
    <row r="42868" spans="2:2">
      <c r="B42868" s="102"/>
    </row>
    <row r="42869" spans="2:2">
      <c r="B42869" s="102"/>
    </row>
    <row r="42870" spans="2:2">
      <c r="B42870" s="102"/>
    </row>
    <row r="42871" spans="2:2">
      <c r="B42871" s="102"/>
    </row>
    <row r="42872" spans="2:2">
      <c r="B42872" s="102"/>
    </row>
    <row r="42873" spans="2:2">
      <c r="B42873" s="102"/>
    </row>
    <row r="42874" spans="2:2">
      <c r="B42874" s="102"/>
    </row>
    <row r="42875" spans="2:2">
      <c r="B42875" s="102"/>
    </row>
    <row r="42876" spans="2:2">
      <c r="B42876" s="102"/>
    </row>
    <row r="42877" spans="2:2">
      <c r="B42877" s="102"/>
    </row>
    <row r="42878" spans="2:2">
      <c r="B42878" s="102"/>
    </row>
    <row r="42879" spans="2:2">
      <c r="B42879" s="102"/>
    </row>
    <row r="42880" spans="2:2">
      <c r="B42880" s="102"/>
    </row>
    <row r="42881" spans="2:2">
      <c r="B42881" s="102"/>
    </row>
    <row r="42882" spans="2:2">
      <c r="B42882" s="102"/>
    </row>
    <row r="42883" spans="2:2">
      <c r="B42883" s="102"/>
    </row>
    <row r="42884" spans="2:2">
      <c r="B42884" s="102"/>
    </row>
    <row r="42885" spans="2:2">
      <c r="B42885" s="102"/>
    </row>
    <row r="42886" spans="2:2">
      <c r="B42886" s="102"/>
    </row>
    <row r="42887" spans="2:2">
      <c r="B42887" s="102"/>
    </row>
    <row r="42888" spans="2:2">
      <c r="B42888" s="102"/>
    </row>
    <row r="42889" spans="2:2">
      <c r="B42889" s="102"/>
    </row>
    <row r="42890" spans="2:2">
      <c r="B42890" s="102"/>
    </row>
    <row r="42891" spans="2:2">
      <c r="B42891" s="102"/>
    </row>
    <row r="42892" spans="2:2">
      <c r="B42892" s="102"/>
    </row>
    <row r="42893" spans="2:2">
      <c r="B42893" s="102"/>
    </row>
    <row r="42894" spans="2:2">
      <c r="B42894" s="102"/>
    </row>
    <row r="42895" spans="2:2">
      <c r="B42895" s="102"/>
    </row>
    <row r="42896" spans="2:2">
      <c r="B42896" s="102"/>
    </row>
    <row r="42897" spans="2:2">
      <c r="B42897" s="102"/>
    </row>
    <row r="42898" spans="2:2">
      <c r="B42898" s="102"/>
    </row>
    <row r="42899" spans="2:2">
      <c r="B42899" s="102"/>
    </row>
    <row r="42900" spans="2:2">
      <c r="B42900" s="102"/>
    </row>
    <row r="42901" spans="2:2">
      <c r="B42901" s="102"/>
    </row>
    <row r="42902" spans="2:2">
      <c r="B42902" s="102"/>
    </row>
    <row r="42903" spans="2:2">
      <c r="B42903" s="102"/>
    </row>
    <row r="42904" spans="2:2">
      <c r="B42904" s="102"/>
    </row>
    <row r="42905" spans="2:2">
      <c r="B42905" s="102"/>
    </row>
    <row r="42906" spans="2:2">
      <c r="B42906" s="102"/>
    </row>
    <row r="42907" spans="2:2">
      <c r="B42907" s="102"/>
    </row>
    <row r="42908" spans="2:2">
      <c r="B42908" s="102"/>
    </row>
    <row r="42909" spans="2:2">
      <c r="B42909" s="102"/>
    </row>
    <row r="42910" spans="2:2">
      <c r="B42910" s="102"/>
    </row>
    <row r="42911" spans="2:2">
      <c r="B42911" s="102"/>
    </row>
    <row r="42912" spans="2:2">
      <c r="B42912" s="102"/>
    </row>
    <row r="42913" spans="2:2">
      <c r="B42913" s="102"/>
    </row>
    <row r="42914" spans="2:2">
      <c r="B42914" s="102"/>
    </row>
    <row r="42915" spans="2:2">
      <c r="B42915" s="102"/>
    </row>
    <row r="42916" spans="2:2">
      <c r="B42916" s="102"/>
    </row>
    <row r="42917" spans="2:2">
      <c r="B42917" s="102"/>
    </row>
    <row r="42918" spans="2:2">
      <c r="B42918" s="102"/>
    </row>
    <row r="42919" spans="2:2">
      <c r="B42919" s="102"/>
    </row>
    <row r="42920" spans="2:2">
      <c r="B42920" s="102"/>
    </row>
    <row r="42921" spans="2:2">
      <c r="B42921" s="102"/>
    </row>
    <row r="42922" spans="2:2">
      <c r="B42922" s="102"/>
    </row>
    <row r="42923" spans="2:2">
      <c r="B42923" s="102"/>
    </row>
    <row r="42924" spans="2:2">
      <c r="B42924" s="102"/>
    </row>
    <row r="42925" spans="2:2">
      <c r="B42925" s="102"/>
    </row>
    <row r="42926" spans="2:2">
      <c r="B42926" s="102"/>
    </row>
    <row r="42927" spans="2:2">
      <c r="B42927" s="102"/>
    </row>
    <row r="42928" spans="2:2">
      <c r="B42928" s="102"/>
    </row>
    <row r="42929" spans="2:2">
      <c r="B42929" s="102"/>
    </row>
    <row r="42930" spans="2:2">
      <c r="B42930" s="102"/>
    </row>
    <row r="42931" spans="2:2">
      <c r="B42931" s="102"/>
    </row>
    <row r="42932" spans="2:2">
      <c r="B42932" s="102"/>
    </row>
    <row r="42933" spans="2:2">
      <c r="B42933" s="102"/>
    </row>
    <row r="42934" spans="2:2">
      <c r="B42934" s="102"/>
    </row>
    <row r="42935" spans="2:2">
      <c r="B42935" s="102"/>
    </row>
    <row r="42936" spans="2:2">
      <c r="B42936" s="102"/>
    </row>
    <row r="42937" spans="2:2">
      <c r="B42937" s="102"/>
    </row>
    <row r="42938" spans="2:2">
      <c r="B42938" s="102"/>
    </row>
    <row r="42939" spans="2:2">
      <c r="B42939" s="102"/>
    </row>
    <row r="42940" spans="2:2">
      <c r="B42940" s="102"/>
    </row>
    <row r="42941" spans="2:2">
      <c r="B42941" s="102"/>
    </row>
    <row r="42942" spans="2:2">
      <c r="B42942" s="102"/>
    </row>
    <row r="42943" spans="2:2">
      <c r="B42943" s="102"/>
    </row>
    <row r="42944" spans="2:2">
      <c r="B42944" s="102"/>
    </row>
    <row r="42945" spans="2:2">
      <c r="B42945" s="102"/>
    </row>
    <row r="42946" spans="2:2">
      <c r="B42946" s="102"/>
    </row>
    <row r="42947" spans="2:2">
      <c r="B42947" s="102"/>
    </row>
    <row r="42948" spans="2:2">
      <c r="B42948" s="102"/>
    </row>
    <row r="42949" spans="2:2">
      <c r="B42949" s="102"/>
    </row>
    <row r="42950" spans="2:2">
      <c r="B42950" s="102"/>
    </row>
    <row r="42951" spans="2:2">
      <c r="B42951" s="102"/>
    </row>
    <row r="42952" spans="2:2">
      <c r="B42952" s="102"/>
    </row>
    <row r="42953" spans="2:2">
      <c r="B42953" s="102"/>
    </row>
    <row r="42954" spans="2:2">
      <c r="B42954" s="102"/>
    </row>
    <row r="42955" spans="2:2">
      <c r="B42955" s="102"/>
    </row>
    <row r="42956" spans="2:2">
      <c r="B42956" s="102"/>
    </row>
    <row r="42957" spans="2:2">
      <c r="B42957" s="102"/>
    </row>
    <row r="42958" spans="2:2">
      <c r="B42958" s="102"/>
    </row>
    <row r="42959" spans="2:2">
      <c r="B42959" s="102"/>
    </row>
    <row r="42960" spans="2:2">
      <c r="B42960" s="102"/>
    </row>
    <row r="42961" spans="2:2">
      <c r="B42961" s="102"/>
    </row>
    <row r="42962" spans="2:2">
      <c r="B42962" s="102"/>
    </row>
    <row r="42963" spans="2:2">
      <c r="B42963" s="102"/>
    </row>
    <row r="42964" spans="2:2">
      <c r="B42964" s="102"/>
    </row>
    <row r="42965" spans="2:2">
      <c r="B42965" s="102"/>
    </row>
    <row r="42966" spans="2:2">
      <c r="B42966" s="102"/>
    </row>
    <row r="42967" spans="2:2">
      <c r="B42967" s="102"/>
    </row>
    <row r="42968" spans="2:2">
      <c r="B42968" s="102"/>
    </row>
    <row r="42969" spans="2:2">
      <c r="B42969" s="102"/>
    </row>
    <row r="42970" spans="2:2">
      <c r="B42970" s="102"/>
    </row>
    <row r="42971" spans="2:2">
      <c r="B42971" s="102"/>
    </row>
    <row r="42972" spans="2:2">
      <c r="B42972" s="102"/>
    </row>
    <row r="42973" spans="2:2">
      <c r="B42973" s="102"/>
    </row>
    <row r="42974" spans="2:2">
      <c r="B42974" s="102"/>
    </row>
    <row r="42975" spans="2:2">
      <c r="B42975" s="102"/>
    </row>
    <row r="42976" spans="2:2">
      <c r="B42976" s="102"/>
    </row>
    <row r="42977" spans="2:2">
      <c r="B42977" s="102"/>
    </row>
    <row r="42978" spans="2:2">
      <c r="B42978" s="102"/>
    </row>
    <row r="42979" spans="2:2">
      <c r="B42979" s="102"/>
    </row>
    <row r="42980" spans="2:2">
      <c r="B42980" s="102"/>
    </row>
    <row r="42981" spans="2:2">
      <c r="B42981" s="102"/>
    </row>
    <row r="42982" spans="2:2">
      <c r="B42982" s="102"/>
    </row>
    <row r="42983" spans="2:2">
      <c r="B42983" s="102"/>
    </row>
    <row r="42984" spans="2:2">
      <c r="B42984" s="102"/>
    </row>
    <row r="42985" spans="2:2">
      <c r="B42985" s="102"/>
    </row>
    <row r="42986" spans="2:2">
      <c r="B42986" s="102"/>
    </row>
    <row r="42987" spans="2:2">
      <c r="B42987" s="102"/>
    </row>
    <row r="42988" spans="2:2">
      <c r="B42988" s="102"/>
    </row>
    <row r="42989" spans="2:2">
      <c r="B42989" s="102"/>
    </row>
    <row r="42990" spans="2:2">
      <c r="B42990" s="102"/>
    </row>
    <row r="42991" spans="2:2">
      <c r="B42991" s="102"/>
    </row>
    <row r="42992" spans="2:2">
      <c r="B42992" s="102"/>
    </row>
    <row r="42993" spans="2:2">
      <c r="B42993" s="102"/>
    </row>
    <row r="42994" spans="2:2">
      <c r="B42994" s="102"/>
    </row>
    <row r="42995" spans="2:2">
      <c r="B42995" s="102"/>
    </row>
    <row r="42996" spans="2:2">
      <c r="B42996" s="102"/>
    </row>
    <row r="42997" spans="2:2">
      <c r="B42997" s="102"/>
    </row>
    <row r="42998" spans="2:2">
      <c r="B42998" s="102"/>
    </row>
    <row r="42999" spans="2:2">
      <c r="B42999" s="102"/>
    </row>
    <row r="43000" spans="2:2">
      <c r="B43000" s="102"/>
    </row>
    <row r="43001" spans="2:2">
      <c r="B43001" s="102"/>
    </row>
    <row r="43002" spans="2:2">
      <c r="B43002" s="102"/>
    </row>
    <row r="43003" spans="2:2">
      <c r="B43003" s="102"/>
    </row>
    <row r="43004" spans="2:2">
      <c r="B43004" s="102"/>
    </row>
    <row r="43005" spans="2:2">
      <c r="B43005" s="102"/>
    </row>
    <row r="43006" spans="2:2">
      <c r="B43006" s="102"/>
    </row>
    <row r="43007" spans="2:2">
      <c r="B43007" s="102"/>
    </row>
    <row r="43008" spans="2:2">
      <c r="B43008" s="102"/>
    </row>
    <row r="43009" spans="2:2">
      <c r="B43009" s="102"/>
    </row>
    <row r="43010" spans="2:2">
      <c r="B43010" s="102"/>
    </row>
    <row r="43011" spans="2:2">
      <c r="B43011" s="102"/>
    </row>
    <row r="43012" spans="2:2">
      <c r="B43012" s="102"/>
    </row>
    <row r="43013" spans="2:2">
      <c r="B43013" s="102"/>
    </row>
    <row r="43014" spans="2:2">
      <c r="B43014" s="102"/>
    </row>
    <row r="43015" spans="2:2">
      <c r="B43015" s="102"/>
    </row>
    <row r="43016" spans="2:2">
      <c r="B43016" s="102"/>
    </row>
    <row r="43017" spans="2:2">
      <c r="B43017" s="102"/>
    </row>
    <row r="43018" spans="2:2">
      <c r="B43018" s="102"/>
    </row>
    <row r="43019" spans="2:2">
      <c r="B43019" s="102"/>
    </row>
    <row r="43020" spans="2:2">
      <c r="B43020" s="102"/>
    </row>
    <row r="43021" spans="2:2">
      <c r="B43021" s="102"/>
    </row>
    <row r="43022" spans="2:2">
      <c r="B43022" s="102"/>
    </row>
    <row r="43023" spans="2:2">
      <c r="B43023" s="102"/>
    </row>
    <row r="43024" spans="2:2">
      <c r="B43024" s="102"/>
    </row>
    <row r="43025" spans="2:2">
      <c r="B43025" s="102"/>
    </row>
    <row r="43026" spans="2:2">
      <c r="B43026" s="102"/>
    </row>
    <row r="43027" spans="2:2">
      <c r="B43027" s="102"/>
    </row>
    <row r="43028" spans="2:2">
      <c r="B43028" s="102"/>
    </row>
    <row r="43029" spans="2:2">
      <c r="B43029" s="102"/>
    </row>
    <row r="43030" spans="2:2">
      <c r="B43030" s="102"/>
    </row>
    <row r="43031" spans="2:2">
      <c r="B43031" s="102"/>
    </row>
    <row r="43032" spans="2:2">
      <c r="B43032" s="102"/>
    </row>
    <row r="43033" spans="2:2">
      <c r="B43033" s="102"/>
    </row>
    <row r="43034" spans="2:2">
      <c r="B43034" s="102"/>
    </row>
    <row r="43035" spans="2:2">
      <c r="B43035" s="102"/>
    </row>
    <row r="43036" spans="2:2">
      <c r="B43036" s="102"/>
    </row>
    <row r="43037" spans="2:2">
      <c r="B43037" s="102"/>
    </row>
    <row r="43038" spans="2:2">
      <c r="B43038" s="102"/>
    </row>
    <row r="43039" spans="2:2">
      <c r="B43039" s="102"/>
    </row>
    <row r="43040" spans="2:2">
      <c r="B43040" s="102"/>
    </row>
    <row r="43041" spans="2:2">
      <c r="B43041" s="102"/>
    </row>
    <row r="43042" spans="2:2">
      <c r="B43042" s="102"/>
    </row>
    <row r="43043" spans="2:2">
      <c r="B43043" s="102"/>
    </row>
    <row r="43044" spans="2:2">
      <c r="B43044" s="102"/>
    </row>
    <row r="43045" spans="2:2">
      <c r="B43045" s="102"/>
    </row>
    <row r="43046" spans="2:2">
      <c r="B43046" s="102"/>
    </row>
    <row r="43047" spans="2:2">
      <c r="B43047" s="102"/>
    </row>
    <row r="43048" spans="2:2">
      <c r="B43048" s="102"/>
    </row>
    <row r="43049" spans="2:2">
      <c r="B43049" s="102"/>
    </row>
    <row r="43050" spans="2:2">
      <c r="B43050" s="102"/>
    </row>
    <row r="43051" spans="2:2">
      <c r="B43051" s="102"/>
    </row>
    <row r="43052" spans="2:2">
      <c r="B43052" s="102"/>
    </row>
    <row r="43053" spans="2:2">
      <c r="B43053" s="102"/>
    </row>
    <row r="43054" spans="2:2">
      <c r="B43054" s="102"/>
    </row>
    <row r="43055" spans="2:2">
      <c r="B43055" s="102"/>
    </row>
    <row r="43056" spans="2:2">
      <c r="B43056" s="102"/>
    </row>
    <row r="43057" spans="2:2">
      <c r="B43057" s="102"/>
    </row>
    <row r="43058" spans="2:2">
      <c r="B43058" s="102"/>
    </row>
    <row r="43059" spans="2:2">
      <c r="B43059" s="102"/>
    </row>
    <row r="43060" spans="2:2">
      <c r="B43060" s="102"/>
    </row>
    <row r="43061" spans="2:2">
      <c r="B43061" s="102"/>
    </row>
    <row r="43062" spans="2:2">
      <c r="B43062" s="102"/>
    </row>
    <row r="43063" spans="2:2">
      <c r="B43063" s="102"/>
    </row>
    <row r="43064" spans="2:2">
      <c r="B43064" s="102"/>
    </row>
    <row r="43065" spans="2:2">
      <c r="B43065" s="102"/>
    </row>
    <row r="43066" spans="2:2">
      <c r="B43066" s="102"/>
    </row>
    <row r="43067" spans="2:2">
      <c r="B43067" s="102"/>
    </row>
    <row r="43068" spans="2:2">
      <c r="B43068" s="102"/>
    </row>
    <row r="43069" spans="2:2">
      <c r="B43069" s="102"/>
    </row>
    <row r="43070" spans="2:2">
      <c r="B43070" s="102"/>
    </row>
    <row r="43071" spans="2:2">
      <c r="B43071" s="102"/>
    </row>
    <row r="43072" spans="2:2">
      <c r="B43072" s="102"/>
    </row>
    <row r="43073" spans="2:2">
      <c r="B43073" s="102"/>
    </row>
    <row r="43074" spans="2:2">
      <c r="B43074" s="102"/>
    </row>
    <row r="43075" spans="2:2">
      <c r="B43075" s="102"/>
    </row>
    <row r="43076" spans="2:2">
      <c r="B43076" s="102"/>
    </row>
    <row r="43077" spans="2:2">
      <c r="B43077" s="102"/>
    </row>
    <row r="43078" spans="2:2">
      <c r="B43078" s="102"/>
    </row>
    <row r="43079" spans="2:2">
      <c r="B43079" s="102"/>
    </row>
    <row r="43080" spans="2:2">
      <c r="B43080" s="102"/>
    </row>
    <row r="43081" spans="2:2">
      <c r="B43081" s="102"/>
    </row>
    <row r="43082" spans="2:2">
      <c r="B43082" s="102"/>
    </row>
    <row r="43083" spans="2:2">
      <c r="B43083" s="102"/>
    </row>
    <row r="43084" spans="2:2">
      <c r="B43084" s="102"/>
    </row>
    <row r="43085" spans="2:2">
      <c r="B43085" s="102"/>
    </row>
    <row r="43086" spans="2:2">
      <c r="B43086" s="102"/>
    </row>
    <row r="43087" spans="2:2">
      <c r="B43087" s="102"/>
    </row>
    <row r="43088" spans="2:2">
      <c r="B43088" s="102"/>
    </row>
    <row r="43089" spans="2:2">
      <c r="B43089" s="102"/>
    </row>
    <row r="43090" spans="2:2">
      <c r="B43090" s="102"/>
    </row>
    <row r="43091" spans="2:2">
      <c r="B43091" s="102"/>
    </row>
    <row r="43092" spans="2:2">
      <c r="B43092" s="102"/>
    </row>
    <row r="43093" spans="2:2">
      <c r="B43093" s="102"/>
    </row>
    <row r="43094" spans="2:2">
      <c r="B43094" s="102"/>
    </row>
    <row r="43095" spans="2:2">
      <c r="B43095" s="102"/>
    </row>
    <row r="43096" spans="2:2">
      <c r="B43096" s="102"/>
    </row>
    <row r="43097" spans="2:2">
      <c r="B43097" s="102"/>
    </row>
    <row r="43098" spans="2:2">
      <c r="B43098" s="102"/>
    </row>
    <row r="43099" spans="2:2">
      <c r="B43099" s="102"/>
    </row>
    <row r="43100" spans="2:2">
      <c r="B43100" s="102"/>
    </row>
    <row r="43101" spans="2:2">
      <c r="B43101" s="102"/>
    </row>
    <row r="43102" spans="2:2">
      <c r="B43102" s="102"/>
    </row>
    <row r="43103" spans="2:2">
      <c r="B43103" s="102"/>
    </row>
    <row r="43104" spans="2:2">
      <c r="B43104" s="102"/>
    </row>
    <row r="43105" spans="2:2">
      <c r="B43105" s="102"/>
    </row>
    <row r="43106" spans="2:2">
      <c r="B43106" s="102"/>
    </row>
    <row r="43107" spans="2:2">
      <c r="B43107" s="102"/>
    </row>
    <row r="43108" spans="2:2">
      <c r="B43108" s="102"/>
    </row>
    <row r="43109" spans="2:2">
      <c r="B43109" s="102"/>
    </row>
    <row r="43110" spans="2:2">
      <c r="B43110" s="102"/>
    </row>
    <row r="43111" spans="2:2">
      <c r="B43111" s="102"/>
    </row>
    <row r="43112" spans="2:2">
      <c r="B43112" s="102"/>
    </row>
    <row r="43113" spans="2:2">
      <c r="B43113" s="102"/>
    </row>
    <row r="43114" spans="2:2">
      <c r="B43114" s="102"/>
    </row>
    <row r="43115" spans="2:2">
      <c r="B43115" s="102"/>
    </row>
    <row r="43116" spans="2:2">
      <c r="B43116" s="102"/>
    </row>
    <row r="43117" spans="2:2">
      <c r="B43117" s="102"/>
    </row>
    <row r="43118" spans="2:2">
      <c r="B43118" s="102"/>
    </row>
    <row r="43119" spans="2:2">
      <c r="B43119" s="102"/>
    </row>
    <row r="43120" spans="2:2">
      <c r="B43120" s="102"/>
    </row>
    <row r="43121" spans="2:2">
      <c r="B43121" s="102"/>
    </row>
    <row r="43122" spans="2:2">
      <c r="B43122" s="102"/>
    </row>
    <row r="43123" spans="2:2">
      <c r="B43123" s="102"/>
    </row>
    <row r="43124" spans="2:2">
      <c r="B43124" s="102"/>
    </row>
    <row r="43125" spans="2:2">
      <c r="B43125" s="102"/>
    </row>
    <row r="43126" spans="2:2">
      <c r="B43126" s="102"/>
    </row>
    <row r="43127" spans="2:2">
      <c r="B43127" s="102"/>
    </row>
    <row r="43128" spans="2:2">
      <c r="B43128" s="102"/>
    </row>
    <row r="43129" spans="2:2">
      <c r="B43129" s="102"/>
    </row>
    <row r="43130" spans="2:2">
      <c r="B43130" s="102"/>
    </row>
    <row r="43131" spans="2:2">
      <c r="B43131" s="102"/>
    </row>
    <row r="43132" spans="2:2">
      <c r="B43132" s="102"/>
    </row>
    <row r="43133" spans="2:2">
      <c r="B43133" s="102"/>
    </row>
    <row r="43134" spans="2:2">
      <c r="B43134" s="102"/>
    </row>
    <row r="43135" spans="2:2">
      <c r="B43135" s="102"/>
    </row>
    <row r="43136" spans="2:2">
      <c r="B43136" s="102"/>
    </row>
    <row r="43137" spans="2:2">
      <c r="B43137" s="102"/>
    </row>
    <row r="43138" spans="2:2">
      <c r="B43138" s="102"/>
    </row>
    <row r="43139" spans="2:2">
      <c r="B43139" s="102"/>
    </row>
    <row r="43140" spans="2:2">
      <c r="B43140" s="102"/>
    </row>
    <row r="43141" spans="2:2">
      <c r="B43141" s="102"/>
    </row>
    <row r="43142" spans="2:2">
      <c r="B43142" s="102"/>
    </row>
    <row r="43143" spans="2:2">
      <c r="B43143" s="102"/>
    </row>
    <row r="43144" spans="2:2">
      <c r="B43144" s="102"/>
    </row>
    <row r="43145" spans="2:2">
      <c r="B43145" s="102"/>
    </row>
    <row r="43146" spans="2:2">
      <c r="B43146" s="102"/>
    </row>
    <row r="43147" spans="2:2">
      <c r="B43147" s="102"/>
    </row>
    <row r="43148" spans="2:2">
      <c r="B43148" s="102"/>
    </row>
    <row r="43149" spans="2:2">
      <c r="B43149" s="102"/>
    </row>
    <row r="43150" spans="2:2">
      <c r="B43150" s="102"/>
    </row>
    <row r="43151" spans="2:2">
      <c r="B43151" s="102"/>
    </row>
    <row r="43152" spans="2:2">
      <c r="B43152" s="102"/>
    </row>
    <row r="43153" spans="2:2">
      <c r="B43153" s="102"/>
    </row>
    <row r="43154" spans="2:2">
      <c r="B43154" s="102"/>
    </row>
    <row r="43155" spans="2:2">
      <c r="B43155" s="102"/>
    </row>
    <row r="43156" spans="2:2">
      <c r="B43156" s="102"/>
    </row>
    <row r="43157" spans="2:2">
      <c r="B43157" s="102"/>
    </row>
    <row r="43158" spans="2:2">
      <c r="B43158" s="102"/>
    </row>
    <row r="43159" spans="2:2">
      <c r="B43159" s="102"/>
    </row>
    <row r="43160" spans="2:2">
      <c r="B43160" s="102"/>
    </row>
    <row r="43161" spans="2:2">
      <c r="B43161" s="102"/>
    </row>
    <row r="43162" spans="2:2">
      <c r="B43162" s="102"/>
    </row>
    <row r="43163" spans="2:2">
      <c r="B43163" s="102"/>
    </row>
    <row r="43164" spans="2:2">
      <c r="B43164" s="102"/>
    </row>
    <row r="43165" spans="2:2">
      <c r="B43165" s="102"/>
    </row>
    <row r="43166" spans="2:2">
      <c r="B43166" s="102"/>
    </row>
    <row r="43167" spans="2:2">
      <c r="B43167" s="102"/>
    </row>
    <row r="43168" spans="2:2">
      <c r="B43168" s="102"/>
    </row>
    <row r="43169" spans="2:2">
      <c r="B43169" s="102"/>
    </row>
    <row r="43170" spans="2:2">
      <c r="B43170" s="102"/>
    </row>
    <row r="43171" spans="2:2">
      <c r="B43171" s="102"/>
    </row>
    <row r="43172" spans="2:2">
      <c r="B43172" s="102"/>
    </row>
    <row r="43173" spans="2:2">
      <c r="B43173" s="102"/>
    </row>
    <row r="43174" spans="2:2">
      <c r="B43174" s="102"/>
    </row>
    <row r="43175" spans="2:2">
      <c r="B43175" s="102"/>
    </row>
    <row r="43176" spans="2:2">
      <c r="B43176" s="102"/>
    </row>
    <row r="43177" spans="2:2">
      <c r="B43177" s="102"/>
    </row>
    <row r="43178" spans="2:2">
      <c r="B43178" s="102"/>
    </row>
    <row r="43179" spans="2:2">
      <c r="B43179" s="102"/>
    </row>
    <row r="43180" spans="2:2">
      <c r="B43180" s="102"/>
    </row>
    <row r="43181" spans="2:2">
      <c r="B43181" s="102"/>
    </row>
    <row r="43182" spans="2:2">
      <c r="B43182" s="102"/>
    </row>
    <row r="43183" spans="2:2">
      <c r="B43183" s="102"/>
    </row>
    <row r="43184" spans="2:2">
      <c r="B43184" s="102"/>
    </row>
    <row r="43185" spans="2:2">
      <c r="B43185" s="102"/>
    </row>
    <row r="43186" spans="2:2">
      <c r="B43186" s="102"/>
    </row>
    <row r="43187" spans="2:2">
      <c r="B43187" s="102"/>
    </row>
    <row r="43188" spans="2:2">
      <c r="B43188" s="102"/>
    </row>
    <row r="43189" spans="2:2">
      <c r="B43189" s="102"/>
    </row>
    <row r="43190" spans="2:2">
      <c r="B43190" s="102"/>
    </row>
    <row r="43191" spans="2:2">
      <c r="B43191" s="102"/>
    </row>
    <row r="43192" spans="2:2">
      <c r="B43192" s="102"/>
    </row>
    <row r="43193" spans="2:2">
      <c r="B43193" s="102"/>
    </row>
    <row r="43194" spans="2:2">
      <c r="B43194" s="102"/>
    </row>
    <row r="43195" spans="2:2">
      <c r="B43195" s="102"/>
    </row>
    <row r="43196" spans="2:2">
      <c r="B43196" s="102"/>
    </row>
    <row r="43197" spans="2:2">
      <c r="B43197" s="102"/>
    </row>
    <row r="43198" spans="2:2">
      <c r="B43198" s="102"/>
    </row>
    <row r="43199" spans="2:2">
      <c r="B43199" s="102"/>
    </row>
    <row r="43200" spans="2:2">
      <c r="B43200" s="102"/>
    </row>
    <row r="43201" spans="2:2">
      <c r="B43201" s="102"/>
    </row>
    <row r="43202" spans="2:2">
      <c r="B43202" s="102"/>
    </row>
    <row r="43203" spans="2:2">
      <c r="B43203" s="102"/>
    </row>
    <row r="43204" spans="2:2">
      <c r="B43204" s="102"/>
    </row>
    <row r="43205" spans="2:2">
      <c r="B43205" s="102"/>
    </row>
    <row r="43206" spans="2:2">
      <c r="B43206" s="102"/>
    </row>
    <row r="43207" spans="2:2">
      <c r="B43207" s="102"/>
    </row>
    <row r="43208" spans="2:2">
      <c r="B43208" s="102"/>
    </row>
    <row r="43209" spans="2:2">
      <c r="B43209" s="102"/>
    </row>
    <row r="43210" spans="2:2">
      <c r="B43210" s="102"/>
    </row>
    <row r="43211" spans="2:2">
      <c r="B43211" s="102"/>
    </row>
    <row r="43212" spans="2:2">
      <c r="B43212" s="102"/>
    </row>
    <row r="43213" spans="2:2">
      <c r="B43213" s="102"/>
    </row>
    <row r="43214" spans="2:2">
      <c r="B43214" s="102"/>
    </row>
    <row r="43215" spans="2:2">
      <c r="B43215" s="102"/>
    </row>
    <row r="43216" spans="2:2">
      <c r="B43216" s="102"/>
    </row>
    <row r="43217" spans="2:2">
      <c r="B43217" s="102"/>
    </row>
    <row r="43218" spans="2:2">
      <c r="B43218" s="102"/>
    </row>
    <row r="43219" spans="2:2">
      <c r="B43219" s="102"/>
    </row>
    <row r="43220" spans="2:2">
      <c r="B43220" s="102"/>
    </row>
    <row r="43221" spans="2:2">
      <c r="B43221" s="102"/>
    </row>
    <row r="43222" spans="2:2">
      <c r="B43222" s="102"/>
    </row>
    <row r="43223" spans="2:2">
      <c r="B43223" s="102"/>
    </row>
    <row r="43224" spans="2:2">
      <c r="B43224" s="102"/>
    </row>
    <row r="43225" spans="2:2">
      <c r="B43225" s="102"/>
    </row>
    <row r="43226" spans="2:2">
      <c r="B43226" s="102"/>
    </row>
    <row r="43227" spans="2:2">
      <c r="B43227" s="102"/>
    </row>
    <row r="43228" spans="2:2">
      <c r="B43228" s="102"/>
    </row>
    <row r="43229" spans="2:2">
      <c r="B43229" s="102"/>
    </row>
    <row r="43230" spans="2:2">
      <c r="B43230" s="102"/>
    </row>
    <row r="43231" spans="2:2">
      <c r="B43231" s="102"/>
    </row>
    <row r="43232" spans="2:2">
      <c r="B43232" s="102"/>
    </row>
    <row r="43233" spans="2:2">
      <c r="B43233" s="102"/>
    </row>
    <row r="43234" spans="2:2">
      <c r="B43234" s="102"/>
    </row>
    <row r="43235" spans="2:2">
      <c r="B43235" s="102"/>
    </row>
    <row r="43236" spans="2:2">
      <c r="B43236" s="102"/>
    </row>
    <row r="43237" spans="2:2">
      <c r="B43237" s="102"/>
    </row>
    <row r="43238" spans="2:2">
      <c r="B43238" s="102"/>
    </row>
    <row r="43239" spans="2:2">
      <c r="B43239" s="102"/>
    </row>
    <row r="43240" spans="2:2">
      <c r="B43240" s="102"/>
    </row>
    <row r="43241" spans="2:2">
      <c r="B43241" s="102"/>
    </row>
    <row r="43242" spans="2:2">
      <c r="B43242" s="102"/>
    </row>
    <row r="43243" spans="2:2">
      <c r="B43243" s="102"/>
    </row>
    <row r="43244" spans="2:2">
      <c r="B43244" s="102"/>
    </row>
    <row r="43245" spans="2:2">
      <c r="B43245" s="102"/>
    </row>
    <row r="43246" spans="2:2">
      <c r="B43246" s="102"/>
    </row>
    <row r="43247" spans="2:2">
      <c r="B43247" s="102"/>
    </row>
    <row r="43248" spans="2:2">
      <c r="B43248" s="102"/>
    </row>
    <row r="43249" spans="2:2">
      <c r="B43249" s="102"/>
    </row>
    <row r="43250" spans="2:2">
      <c r="B43250" s="102"/>
    </row>
    <row r="43251" spans="2:2">
      <c r="B43251" s="102"/>
    </row>
    <row r="43252" spans="2:2">
      <c r="B43252" s="102"/>
    </row>
    <row r="43253" spans="2:2">
      <c r="B43253" s="102"/>
    </row>
    <row r="43254" spans="2:2">
      <c r="B43254" s="102"/>
    </row>
    <row r="43255" spans="2:2">
      <c r="B43255" s="102"/>
    </row>
    <row r="43256" spans="2:2">
      <c r="B43256" s="102"/>
    </row>
    <row r="43257" spans="2:2">
      <c r="B43257" s="102"/>
    </row>
    <row r="43258" spans="2:2">
      <c r="B43258" s="102"/>
    </row>
    <row r="43259" spans="2:2">
      <c r="B43259" s="102"/>
    </row>
    <row r="43260" spans="2:2">
      <c r="B43260" s="102"/>
    </row>
    <row r="43261" spans="2:2">
      <c r="B43261" s="102"/>
    </row>
    <row r="43262" spans="2:2">
      <c r="B43262" s="102"/>
    </row>
    <row r="43263" spans="2:2">
      <c r="B43263" s="102"/>
    </row>
    <row r="43264" spans="2:2">
      <c r="B43264" s="102"/>
    </row>
    <row r="43265" spans="2:2">
      <c r="B43265" s="102"/>
    </row>
    <row r="43266" spans="2:2">
      <c r="B43266" s="102"/>
    </row>
    <row r="43267" spans="2:2">
      <c r="B43267" s="102"/>
    </row>
    <row r="43268" spans="2:2">
      <c r="B43268" s="102"/>
    </row>
    <row r="43269" spans="2:2">
      <c r="B43269" s="102"/>
    </row>
    <row r="43270" spans="2:2">
      <c r="B43270" s="102"/>
    </row>
    <row r="43271" spans="2:2">
      <c r="B43271" s="102"/>
    </row>
    <row r="43272" spans="2:2">
      <c r="B43272" s="102"/>
    </row>
    <row r="43273" spans="2:2">
      <c r="B43273" s="102"/>
    </row>
    <row r="43274" spans="2:2">
      <c r="B43274" s="102"/>
    </row>
    <row r="43275" spans="2:2">
      <c r="B43275" s="102"/>
    </row>
    <row r="43276" spans="2:2">
      <c r="B43276" s="102"/>
    </row>
    <row r="43277" spans="2:2">
      <c r="B43277" s="102"/>
    </row>
    <row r="43278" spans="2:2">
      <c r="B43278" s="102"/>
    </row>
    <row r="43279" spans="2:2">
      <c r="B43279" s="102"/>
    </row>
    <row r="43280" spans="2:2">
      <c r="B43280" s="102"/>
    </row>
    <row r="43281" spans="2:2">
      <c r="B43281" s="102"/>
    </row>
    <row r="43282" spans="2:2">
      <c r="B43282" s="102"/>
    </row>
    <row r="43283" spans="2:2">
      <c r="B43283" s="102"/>
    </row>
    <row r="43284" spans="2:2">
      <c r="B43284" s="102"/>
    </row>
    <row r="43285" spans="2:2">
      <c r="B43285" s="102"/>
    </row>
    <row r="43286" spans="2:2">
      <c r="B43286" s="102"/>
    </row>
    <row r="43287" spans="2:2">
      <c r="B43287" s="102"/>
    </row>
    <row r="43288" spans="2:2">
      <c r="B43288" s="102"/>
    </row>
    <row r="43289" spans="2:2">
      <c r="B43289" s="102"/>
    </row>
    <row r="43290" spans="2:2">
      <c r="B43290" s="102"/>
    </row>
    <row r="43291" spans="2:2">
      <c r="B43291" s="102"/>
    </row>
    <row r="43292" spans="2:2">
      <c r="B43292" s="102"/>
    </row>
    <row r="43293" spans="2:2">
      <c r="B43293" s="102"/>
    </row>
    <row r="43294" spans="2:2">
      <c r="B43294" s="102"/>
    </row>
    <row r="43295" spans="2:2">
      <c r="B43295" s="102"/>
    </row>
    <row r="43296" spans="2:2">
      <c r="B43296" s="102"/>
    </row>
    <row r="43297" spans="2:2">
      <c r="B43297" s="102"/>
    </row>
    <row r="43298" spans="2:2">
      <c r="B43298" s="102"/>
    </row>
    <row r="43299" spans="2:2">
      <c r="B43299" s="102"/>
    </row>
    <row r="43300" spans="2:2">
      <c r="B43300" s="102"/>
    </row>
    <row r="43301" spans="2:2">
      <c r="B43301" s="102"/>
    </row>
    <row r="43302" spans="2:2">
      <c r="B43302" s="102"/>
    </row>
    <row r="43303" spans="2:2">
      <c r="B43303" s="102"/>
    </row>
    <row r="43304" spans="2:2">
      <c r="B43304" s="102"/>
    </row>
    <row r="43305" spans="2:2">
      <c r="B43305" s="102"/>
    </row>
    <row r="43306" spans="2:2">
      <c r="B43306" s="102"/>
    </row>
    <row r="43307" spans="2:2">
      <c r="B43307" s="102"/>
    </row>
    <row r="43308" spans="2:2">
      <c r="B43308" s="102"/>
    </row>
    <row r="43309" spans="2:2">
      <c r="B43309" s="102"/>
    </row>
    <row r="43310" spans="2:2">
      <c r="B43310" s="102"/>
    </row>
    <row r="43311" spans="2:2">
      <c r="B43311" s="102"/>
    </row>
    <row r="43312" spans="2:2">
      <c r="B43312" s="102"/>
    </row>
    <row r="43313" spans="2:2">
      <c r="B43313" s="102"/>
    </row>
    <row r="43314" spans="2:2">
      <c r="B43314" s="102"/>
    </row>
    <row r="43315" spans="2:2">
      <c r="B43315" s="102"/>
    </row>
    <row r="43316" spans="2:2">
      <c r="B43316" s="102"/>
    </row>
    <row r="43317" spans="2:2">
      <c r="B43317" s="102"/>
    </row>
    <row r="43318" spans="2:2">
      <c r="B43318" s="102"/>
    </row>
    <row r="43319" spans="2:2">
      <c r="B43319" s="102"/>
    </row>
    <row r="43320" spans="2:2">
      <c r="B43320" s="102"/>
    </row>
    <row r="43321" spans="2:2">
      <c r="B43321" s="102"/>
    </row>
    <row r="43322" spans="2:2">
      <c r="B43322" s="102"/>
    </row>
    <row r="43323" spans="2:2">
      <c r="B43323" s="102"/>
    </row>
    <row r="43324" spans="2:2">
      <c r="B43324" s="102"/>
    </row>
    <row r="43325" spans="2:2">
      <c r="B43325" s="102"/>
    </row>
    <row r="43326" spans="2:2">
      <c r="B43326" s="102"/>
    </row>
    <row r="43327" spans="2:2">
      <c r="B43327" s="102"/>
    </row>
    <row r="43328" spans="2:2">
      <c r="B43328" s="102"/>
    </row>
    <row r="43329" spans="2:2">
      <c r="B43329" s="102"/>
    </row>
    <row r="43330" spans="2:2">
      <c r="B43330" s="102"/>
    </row>
    <row r="43331" spans="2:2">
      <c r="B43331" s="102"/>
    </row>
    <row r="43332" spans="2:2">
      <c r="B43332" s="102"/>
    </row>
    <row r="43333" spans="2:2">
      <c r="B43333" s="102"/>
    </row>
    <row r="43334" spans="2:2">
      <c r="B43334" s="102"/>
    </row>
    <row r="43335" spans="2:2">
      <c r="B43335" s="102"/>
    </row>
    <row r="43336" spans="2:2">
      <c r="B43336" s="102"/>
    </row>
    <row r="43337" spans="2:2">
      <c r="B43337" s="102"/>
    </row>
    <row r="43338" spans="2:2">
      <c r="B43338" s="102"/>
    </row>
    <row r="43339" spans="2:2">
      <c r="B43339" s="102"/>
    </row>
    <row r="43340" spans="2:2">
      <c r="B43340" s="102"/>
    </row>
    <row r="43341" spans="2:2">
      <c r="B43341" s="102"/>
    </row>
    <row r="43342" spans="2:2">
      <c r="B43342" s="102"/>
    </row>
    <row r="43343" spans="2:2">
      <c r="B43343" s="102"/>
    </row>
    <row r="43344" spans="2:2">
      <c r="B43344" s="102"/>
    </row>
    <row r="43345" spans="2:2">
      <c r="B43345" s="102"/>
    </row>
    <row r="43346" spans="2:2">
      <c r="B43346" s="102"/>
    </row>
    <row r="43347" spans="2:2">
      <c r="B43347" s="102"/>
    </row>
    <row r="43348" spans="2:2">
      <c r="B43348" s="102"/>
    </row>
    <row r="43349" spans="2:2">
      <c r="B43349" s="102"/>
    </row>
    <row r="43350" spans="2:2">
      <c r="B43350" s="102"/>
    </row>
    <row r="43351" spans="2:2">
      <c r="B43351" s="102"/>
    </row>
    <row r="43352" spans="2:2">
      <c r="B43352" s="102"/>
    </row>
    <row r="43353" spans="2:2">
      <c r="B43353" s="102"/>
    </row>
    <row r="43354" spans="2:2">
      <c r="B43354" s="102"/>
    </row>
    <row r="43355" spans="2:2">
      <c r="B43355" s="102"/>
    </row>
    <row r="43356" spans="2:2">
      <c r="B43356" s="102"/>
    </row>
    <row r="43357" spans="2:2">
      <c r="B43357" s="102"/>
    </row>
    <row r="43358" spans="2:2">
      <c r="B43358" s="102"/>
    </row>
    <row r="43359" spans="2:2">
      <c r="B43359" s="102"/>
    </row>
    <row r="43360" spans="2:2">
      <c r="B43360" s="102"/>
    </row>
    <row r="43361" spans="2:2">
      <c r="B43361" s="102"/>
    </row>
    <row r="43362" spans="2:2">
      <c r="B43362" s="102"/>
    </row>
    <row r="43363" spans="2:2">
      <c r="B43363" s="102"/>
    </row>
    <row r="43364" spans="2:2">
      <c r="B43364" s="102"/>
    </row>
    <row r="43365" spans="2:2">
      <c r="B43365" s="102"/>
    </row>
    <row r="43366" spans="2:2">
      <c r="B43366" s="102"/>
    </row>
    <row r="43367" spans="2:2">
      <c r="B43367" s="102"/>
    </row>
    <row r="43368" spans="2:2">
      <c r="B43368" s="102"/>
    </row>
    <row r="43369" spans="2:2">
      <c r="B43369" s="102"/>
    </row>
    <row r="43370" spans="2:2">
      <c r="B43370" s="102"/>
    </row>
    <row r="43371" spans="2:2">
      <c r="B43371" s="102"/>
    </row>
    <row r="43372" spans="2:2">
      <c r="B43372" s="102"/>
    </row>
    <row r="43373" spans="2:2">
      <c r="B43373" s="102"/>
    </row>
    <row r="43374" spans="2:2">
      <c r="B43374" s="102"/>
    </row>
    <row r="43375" spans="2:2">
      <c r="B43375" s="102"/>
    </row>
    <row r="43376" spans="2:2">
      <c r="B43376" s="102"/>
    </row>
    <row r="43377" spans="2:2">
      <c r="B43377" s="102"/>
    </row>
    <row r="43378" spans="2:2">
      <c r="B43378" s="102"/>
    </row>
    <row r="43379" spans="2:2">
      <c r="B43379" s="102"/>
    </row>
    <row r="43380" spans="2:2">
      <c r="B43380" s="102"/>
    </row>
    <row r="43381" spans="2:2">
      <c r="B43381" s="102"/>
    </row>
    <row r="43382" spans="2:2">
      <c r="B43382" s="102"/>
    </row>
    <row r="43383" spans="2:2">
      <c r="B43383" s="102"/>
    </row>
    <row r="43384" spans="2:2">
      <c r="B43384" s="102"/>
    </row>
    <row r="43385" spans="2:2">
      <c r="B43385" s="102"/>
    </row>
    <row r="43386" spans="2:2">
      <c r="B43386" s="102"/>
    </row>
    <row r="43387" spans="2:2">
      <c r="B43387" s="102"/>
    </row>
    <row r="43388" spans="2:2">
      <c r="B43388" s="102"/>
    </row>
    <row r="43389" spans="2:2">
      <c r="B43389" s="102"/>
    </row>
    <row r="43390" spans="2:2">
      <c r="B43390" s="102"/>
    </row>
    <row r="43391" spans="2:2">
      <c r="B43391" s="102"/>
    </row>
    <row r="43392" spans="2:2">
      <c r="B43392" s="102"/>
    </row>
    <row r="43393" spans="2:2">
      <c r="B43393" s="102"/>
    </row>
    <row r="43394" spans="2:2">
      <c r="B43394" s="102"/>
    </row>
    <row r="43395" spans="2:2">
      <c r="B43395" s="102"/>
    </row>
    <row r="43396" spans="2:2">
      <c r="B43396" s="102"/>
    </row>
    <row r="43397" spans="2:2">
      <c r="B43397" s="102"/>
    </row>
    <row r="43398" spans="2:2">
      <c r="B43398" s="102"/>
    </row>
    <row r="43399" spans="2:2">
      <c r="B43399" s="102"/>
    </row>
    <row r="43400" spans="2:2">
      <c r="B43400" s="102"/>
    </row>
    <row r="43401" spans="2:2">
      <c r="B43401" s="102"/>
    </row>
    <row r="43402" spans="2:2">
      <c r="B43402" s="102"/>
    </row>
    <row r="43403" spans="2:2">
      <c r="B43403" s="102"/>
    </row>
    <row r="43404" spans="2:2">
      <c r="B43404" s="102"/>
    </row>
    <row r="43405" spans="2:2">
      <c r="B43405" s="102"/>
    </row>
    <row r="43406" spans="2:2">
      <c r="B43406" s="102"/>
    </row>
    <row r="43407" spans="2:2">
      <c r="B43407" s="102"/>
    </row>
    <row r="43408" spans="2:2">
      <c r="B43408" s="102"/>
    </row>
    <row r="43409" spans="2:2">
      <c r="B43409" s="102"/>
    </row>
    <row r="43410" spans="2:2">
      <c r="B43410" s="102"/>
    </row>
    <row r="43411" spans="2:2">
      <c r="B43411" s="102"/>
    </row>
    <row r="43412" spans="2:2">
      <c r="B43412" s="102"/>
    </row>
    <row r="43413" spans="2:2">
      <c r="B43413" s="102"/>
    </row>
    <row r="43414" spans="2:2">
      <c r="B43414" s="102"/>
    </row>
    <row r="43415" spans="2:2">
      <c r="B43415" s="102"/>
    </row>
    <row r="43416" spans="2:2">
      <c r="B43416" s="102"/>
    </row>
    <row r="43417" spans="2:2">
      <c r="B43417" s="102"/>
    </row>
    <row r="43418" spans="2:2">
      <c r="B43418" s="102"/>
    </row>
    <row r="43419" spans="2:2">
      <c r="B43419" s="102"/>
    </row>
    <row r="43420" spans="2:2">
      <c r="B43420" s="102"/>
    </row>
    <row r="43421" spans="2:2">
      <c r="B43421" s="102"/>
    </row>
    <row r="43422" spans="2:2">
      <c r="B43422" s="102"/>
    </row>
    <row r="43423" spans="2:2">
      <c r="B43423" s="102"/>
    </row>
    <row r="43424" spans="2:2">
      <c r="B43424" s="102"/>
    </row>
    <row r="43425" spans="2:2">
      <c r="B43425" s="102"/>
    </row>
    <row r="43426" spans="2:2">
      <c r="B43426" s="102"/>
    </row>
    <row r="43427" spans="2:2">
      <c r="B43427" s="102"/>
    </row>
    <row r="43428" spans="2:2">
      <c r="B43428" s="102"/>
    </row>
    <row r="43429" spans="2:2">
      <c r="B43429" s="102"/>
    </row>
    <row r="43430" spans="2:2">
      <c r="B43430" s="102"/>
    </row>
    <row r="43431" spans="2:2">
      <c r="B43431" s="102"/>
    </row>
    <row r="43432" spans="2:2">
      <c r="B43432" s="102"/>
    </row>
    <row r="43433" spans="2:2">
      <c r="B43433" s="102"/>
    </row>
    <row r="43434" spans="2:2">
      <c r="B43434" s="102"/>
    </row>
    <row r="43435" spans="2:2">
      <c r="B43435" s="102"/>
    </row>
    <row r="43436" spans="2:2">
      <c r="B43436" s="102"/>
    </row>
    <row r="43437" spans="2:2">
      <c r="B43437" s="102"/>
    </row>
    <row r="43438" spans="2:2">
      <c r="B43438" s="102"/>
    </row>
    <row r="43439" spans="2:2">
      <c r="B43439" s="102"/>
    </row>
    <row r="43440" spans="2:2">
      <c r="B43440" s="102"/>
    </row>
    <row r="43441" spans="2:2">
      <c r="B43441" s="102"/>
    </row>
    <row r="43442" spans="2:2">
      <c r="B43442" s="102"/>
    </row>
    <row r="43443" spans="2:2">
      <c r="B43443" s="102"/>
    </row>
    <row r="43444" spans="2:2">
      <c r="B43444" s="102"/>
    </row>
    <row r="43445" spans="2:2">
      <c r="B43445" s="102"/>
    </row>
    <row r="43446" spans="2:2">
      <c r="B43446" s="102"/>
    </row>
    <row r="43447" spans="2:2">
      <c r="B43447" s="102"/>
    </row>
    <row r="43448" spans="2:2">
      <c r="B43448" s="102"/>
    </row>
    <row r="43449" spans="2:2">
      <c r="B43449" s="102"/>
    </row>
    <row r="43450" spans="2:2">
      <c r="B43450" s="102"/>
    </row>
    <row r="43451" spans="2:2">
      <c r="B43451" s="102"/>
    </row>
    <row r="43452" spans="2:2">
      <c r="B43452" s="102"/>
    </row>
    <row r="43453" spans="2:2">
      <c r="B43453" s="102"/>
    </row>
    <row r="43454" spans="2:2">
      <c r="B43454" s="102"/>
    </row>
    <row r="43455" spans="2:2">
      <c r="B43455" s="102"/>
    </row>
    <row r="43456" spans="2:2">
      <c r="B43456" s="102"/>
    </row>
    <row r="43457" spans="2:2">
      <c r="B43457" s="102"/>
    </row>
    <row r="43458" spans="2:2">
      <c r="B43458" s="102"/>
    </row>
    <row r="43459" spans="2:2">
      <c r="B43459" s="102"/>
    </row>
    <row r="43460" spans="2:2">
      <c r="B43460" s="102"/>
    </row>
    <row r="43461" spans="2:2">
      <c r="B43461" s="102"/>
    </row>
    <row r="43462" spans="2:2">
      <c r="B43462" s="102"/>
    </row>
    <row r="43463" spans="2:2">
      <c r="B43463" s="102"/>
    </row>
    <row r="43464" spans="2:2">
      <c r="B43464" s="102"/>
    </row>
    <row r="43465" spans="2:2">
      <c r="B43465" s="102"/>
    </row>
    <row r="43466" spans="2:2">
      <c r="B43466" s="102"/>
    </row>
    <row r="43467" spans="2:2">
      <c r="B43467" s="102"/>
    </row>
    <row r="43468" spans="2:2">
      <c r="B43468" s="102"/>
    </row>
    <row r="43469" spans="2:2">
      <c r="B43469" s="102"/>
    </row>
    <row r="43470" spans="2:2">
      <c r="B43470" s="102"/>
    </row>
    <row r="43471" spans="2:2">
      <c r="B43471" s="102"/>
    </row>
    <row r="43472" spans="2:2">
      <c r="B43472" s="102"/>
    </row>
    <row r="43473" spans="2:2">
      <c r="B43473" s="102"/>
    </row>
    <row r="43474" spans="2:2">
      <c r="B43474" s="102"/>
    </row>
    <row r="43475" spans="2:2">
      <c r="B43475" s="102"/>
    </row>
    <row r="43476" spans="2:2">
      <c r="B43476" s="102"/>
    </row>
    <row r="43477" spans="2:2">
      <c r="B43477" s="102"/>
    </row>
    <row r="43478" spans="2:2">
      <c r="B43478" s="102"/>
    </row>
    <row r="43479" spans="2:2">
      <c r="B43479" s="102"/>
    </row>
    <row r="43480" spans="2:2">
      <c r="B43480" s="102"/>
    </row>
    <row r="43481" spans="2:2">
      <c r="B43481" s="102"/>
    </row>
    <row r="43482" spans="2:2">
      <c r="B43482" s="102"/>
    </row>
    <row r="43483" spans="2:2">
      <c r="B43483" s="102"/>
    </row>
    <row r="43484" spans="2:2">
      <c r="B43484" s="102"/>
    </row>
    <row r="43485" spans="2:2">
      <c r="B43485" s="102"/>
    </row>
    <row r="43486" spans="2:2">
      <c r="B43486" s="102"/>
    </row>
    <row r="43487" spans="2:2">
      <c r="B43487" s="102"/>
    </row>
    <row r="43488" spans="2:2">
      <c r="B43488" s="102"/>
    </row>
    <row r="43489" spans="2:2">
      <c r="B43489" s="102"/>
    </row>
    <row r="43490" spans="2:2">
      <c r="B43490" s="102"/>
    </row>
    <row r="43491" spans="2:2">
      <c r="B43491" s="102"/>
    </row>
    <row r="43492" spans="2:2">
      <c r="B43492" s="102"/>
    </row>
    <row r="43493" spans="2:2">
      <c r="B43493" s="102"/>
    </row>
    <row r="43494" spans="2:2">
      <c r="B43494" s="102"/>
    </row>
    <row r="43495" spans="2:2">
      <c r="B43495" s="102"/>
    </row>
    <row r="43496" spans="2:2">
      <c r="B43496" s="102"/>
    </row>
    <row r="43497" spans="2:2">
      <c r="B43497" s="102"/>
    </row>
    <row r="43498" spans="2:2">
      <c r="B43498" s="102"/>
    </row>
    <row r="43499" spans="2:2">
      <c r="B43499" s="102"/>
    </row>
    <row r="43500" spans="2:2">
      <c r="B43500" s="102"/>
    </row>
    <row r="43501" spans="2:2">
      <c r="B43501" s="102"/>
    </row>
    <row r="43502" spans="2:2">
      <c r="B43502" s="102"/>
    </row>
    <row r="43503" spans="2:2">
      <c r="B43503" s="102"/>
    </row>
    <row r="43504" spans="2:2">
      <c r="B43504" s="102"/>
    </row>
    <row r="43505" spans="2:2">
      <c r="B43505" s="102"/>
    </row>
    <row r="43506" spans="2:2">
      <c r="B43506" s="102"/>
    </row>
    <row r="43507" spans="2:2">
      <c r="B43507" s="102"/>
    </row>
    <row r="43508" spans="2:2">
      <c r="B43508" s="102"/>
    </row>
    <row r="43509" spans="2:2">
      <c r="B43509" s="102"/>
    </row>
    <row r="43510" spans="2:2">
      <c r="B43510" s="102"/>
    </row>
    <row r="43511" spans="2:2">
      <c r="B43511" s="102"/>
    </row>
    <row r="43512" spans="2:2">
      <c r="B43512" s="102"/>
    </row>
    <row r="43513" spans="2:2">
      <c r="B43513" s="102"/>
    </row>
    <row r="43514" spans="2:2">
      <c r="B43514" s="102"/>
    </row>
    <row r="43515" spans="2:2">
      <c r="B43515" s="102"/>
    </row>
    <row r="43516" spans="2:2">
      <c r="B43516" s="102"/>
    </row>
    <row r="43517" spans="2:2">
      <c r="B43517" s="102"/>
    </row>
    <row r="43518" spans="2:2">
      <c r="B43518" s="102"/>
    </row>
    <row r="43519" spans="2:2">
      <c r="B43519" s="102"/>
    </row>
    <row r="43520" spans="2:2">
      <c r="B43520" s="102"/>
    </row>
    <row r="43521" spans="2:2">
      <c r="B43521" s="102"/>
    </row>
    <row r="43522" spans="2:2">
      <c r="B43522" s="102"/>
    </row>
    <row r="43523" spans="2:2">
      <c r="B43523" s="102"/>
    </row>
    <row r="43524" spans="2:2">
      <c r="B43524" s="102"/>
    </row>
    <row r="43525" spans="2:2">
      <c r="B43525" s="102"/>
    </row>
    <row r="43526" spans="2:2">
      <c r="B43526" s="102"/>
    </row>
    <row r="43527" spans="2:2">
      <c r="B43527" s="102"/>
    </row>
    <row r="43528" spans="2:2">
      <c r="B43528" s="102"/>
    </row>
    <row r="43529" spans="2:2">
      <c r="B43529" s="102"/>
    </row>
    <row r="43530" spans="2:2">
      <c r="B43530" s="102"/>
    </row>
    <row r="43531" spans="2:2">
      <c r="B43531" s="102"/>
    </row>
    <row r="43532" spans="2:2">
      <c r="B43532" s="102"/>
    </row>
    <row r="43533" spans="2:2">
      <c r="B43533" s="102"/>
    </row>
    <row r="43534" spans="2:2">
      <c r="B43534" s="102"/>
    </row>
    <row r="43535" spans="2:2">
      <c r="B43535" s="102"/>
    </row>
    <row r="43536" spans="2:2">
      <c r="B43536" s="102"/>
    </row>
    <row r="43537" spans="2:2">
      <c r="B43537" s="102"/>
    </row>
    <row r="43538" spans="2:2">
      <c r="B43538" s="102"/>
    </row>
    <row r="43539" spans="2:2">
      <c r="B43539" s="102"/>
    </row>
    <row r="43540" spans="2:2">
      <c r="B43540" s="102"/>
    </row>
    <row r="43541" spans="2:2">
      <c r="B43541" s="102"/>
    </row>
    <row r="43542" spans="2:2">
      <c r="B43542" s="102"/>
    </row>
    <row r="43543" spans="2:2">
      <c r="B43543" s="102"/>
    </row>
    <row r="43544" spans="2:2">
      <c r="B43544" s="102"/>
    </row>
    <row r="43545" spans="2:2">
      <c r="B43545" s="102"/>
    </row>
    <row r="43546" spans="2:2">
      <c r="B43546" s="102"/>
    </row>
    <row r="43547" spans="2:2">
      <c r="B43547" s="102"/>
    </row>
    <row r="43548" spans="2:2">
      <c r="B43548" s="102"/>
    </row>
    <row r="43549" spans="2:2">
      <c r="B43549" s="102"/>
    </row>
    <row r="43550" spans="2:2">
      <c r="B43550" s="102"/>
    </row>
    <row r="43551" spans="2:2">
      <c r="B43551" s="102"/>
    </row>
    <row r="43552" spans="2:2">
      <c r="B43552" s="102"/>
    </row>
    <row r="43553" spans="2:2">
      <c r="B43553" s="102"/>
    </row>
    <row r="43554" spans="2:2">
      <c r="B43554" s="102"/>
    </row>
    <row r="43555" spans="2:2">
      <c r="B43555" s="102"/>
    </row>
    <row r="43556" spans="2:2">
      <c r="B43556" s="102"/>
    </row>
    <row r="43557" spans="2:2">
      <c r="B43557" s="102"/>
    </row>
    <row r="43558" spans="2:2">
      <c r="B43558" s="102"/>
    </row>
    <row r="43559" spans="2:2">
      <c r="B43559" s="102"/>
    </row>
    <row r="43560" spans="2:2">
      <c r="B43560" s="102"/>
    </row>
    <row r="43561" spans="2:2">
      <c r="B43561" s="102"/>
    </row>
    <row r="43562" spans="2:2">
      <c r="B43562" s="102"/>
    </row>
    <row r="43563" spans="2:2">
      <c r="B43563" s="102"/>
    </row>
    <row r="43564" spans="2:2">
      <c r="B43564" s="102"/>
    </row>
    <row r="43565" spans="2:2">
      <c r="B43565" s="102"/>
    </row>
    <row r="43566" spans="2:2">
      <c r="B43566" s="102"/>
    </row>
    <row r="43567" spans="2:2">
      <c r="B43567" s="102"/>
    </row>
    <row r="43568" spans="2:2">
      <c r="B43568" s="102"/>
    </row>
    <row r="43569" spans="2:2">
      <c r="B43569" s="102"/>
    </row>
    <row r="43570" spans="2:2">
      <c r="B43570" s="102"/>
    </row>
    <row r="43571" spans="2:2">
      <c r="B43571" s="102"/>
    </row>
    <row r="43572" spans="2:2">
      <c r="B43572" s="102"/>
    </row>
    <row r="43573" spans="2:2">
      <c r="B43573" s="102"/>
    </row>
    <row r="43574" spans="2:2">
      <c r="B43574" s="102"/>
    </row>
    <row r="43575" spans="2:2">
      <c r="B43575" s="102"/>
    </row>
    <row r="43576" spans="2:2">
      <c r="B43576" s="102"/>
    </row>
    <row r="43577" spans="2:2">
      <c r="B43577" s="102"/>
    </row>
    <row r="43578" spans="2:2">
      <c r="B43578" s="102"/>
    </row>
    <row r="43579" spans="2:2">
      <c r="B43579" s="102"/>
    </row>
    <row r="43580" spans="2:2">
      <c r="B43580" s="102"/>
    </row>
    <row r="43581" spans="2:2">
      <c r="B43581" s="102"/>
    </row>
    <row r="43582" spans="2:2">
      <c r="B43582" s="102"/>
    </row>
    <row r="43583" spans="2:2">
      <c r="B43583" s="102"/>
    </row>
    <row r="43584" spans="2:2">
      <c r="B43584" s="102"/>
    </row>
    <row r="43585" spans="2:2">
      <c r="B43585" s="102"/>
    </row>
    <row r="43586" spans="2:2">
      <c r="B43586" s="102"/>
    </row>
    <row r="43587" spans="2:2">
      <c r="B43587" s="102"/>
    </row>
    <row r="43588" spans="2:2">
      <c r="B43588" s="102"/>
    </row>
    <row r="43589" spans="2:2">
      <c r="B43589" s="102"/>
    </row>
    <row r="43590" spans="2:2">
      <c r="B43590" s="102"/>
    </row>
    <row r="43591" spans="2:2">
      <c r="B43591" s="102"/>
    </row>
    <row r="43592" spans="2:2">
      <c r="B43592" s="102"/>
    </row>
    <row r="43593" spans="2:2">
      <c r="B43593" s="102"/>
    </row>
    <row r="43594" spans="2:2">
      <c r="B43594" s="102"/>
    </row>
    <row r="43595" spans="2:2">
      <c r="B43595" s="102"/>
    </row>
    <row r="43596" spans="2:2">
      <c r="B43596" s="102"/>
    </row>
    <row r="43597" spans="2:2">
      <c r="B43597" s="102"/>
    </row>
    <row r="43598" spans="2:2">
      <c r="B43598" s="102"/>
    </row>
    <row r="43599" spans="2:2">
      <c r="B43599" s="102"/>
    </row>
    <row r="43600" spans="2:2">
      <c r="B43600" s="102"/>
    </row>
    <row r="43601" spans="2:2">
      <c r="B43601" s="102"/>
    </row>
    <row r="43602" spans="2:2">
      <c r="B43602" s="102"/>
    </row>
    <row r="43603" spans="2:2">
      <c r="B43603" s="102"/>
    </row>
    <row r="43604" spans="2:2">
      <c r="B43604" s="102"/>
    </row>
    <row r="43605" spans="2:2">
      <c r="B43605" s="102"/>
    </row>
    <row r="43606" spans="2:2">
      <c r="B43606" s="102"/>
    </row>
    <row r="43607" spans="2:2">
      <c r="B43607" s="102"/>
    </row>
    <row r="43608" spans="2:2">
      <c r="B43608" s="102"/>
    </row>
    <row r="43609" spans="2:2">
      <c r="B43609" s="102"/>
    </row>
    <row r="43610" spans="2:2">
      <c r="B43610" s="102"/>
    </row>
    <row r="43611" spans="2:2">
      <c r="B43611" s="102"/>
    </row>
    <row r="43612" spans="2:2">
      <c r="B43612" s="102"/>
    </row>
    <row r="43613" spans="2:2">
      <c r="B43613" s="102"/>
    </row>
    <row r="43614" spans="2:2">
      <c r="B43614" s="102"/>
    </row>
    <row r="43615" spans="2:2">
      <c r="B43615" s="102"/>
    </row>
    <row r="43616" spans="2:2">
      <c r="B43616" s="102"/>
    </row>
    <row r="43617" spans="2:2">
      <c r="B43617" s="102"/>
    </row>
    <row r="43618" spans="2:2">
      <c r="B43618" s="102"/>
    </row>
    <row r="43619" spans="2:2">
      <c r="B43619" s="102"/>
    </row>
    <row r="43620" spans="2:2">
      <c r="B43620" s="102"/>
    </row>
    <row r="43621" spans="2:2">
      <c r="B43621" s="102"/>
    </row>
    <row r="43622" spans="2:2">
      <c r="B43622" s="102"/>
    </row>
    <row r="43623" spans="2:2">
      <c r="B43623" s="102"/>
    </row>
    <row r="43624" spans="2:2">
      <c r="B43624" s="102"/>
    </row>
    <row r="43625" spans="2:2">
      <c r="B43625" s="102"/>
    </row>
    <row r="43626" spans="2:2">
      <c r="B43626" s="102"/>
    </row>
    <row r="43627" spans="2:2">
      <c r="B43627" s="102"/>
    </row>
    <row r="43628" spans="2:2">
      <c r="B43628" s="102"/>
    </row>
    <row r="43629" spans="2:2">
      <c r="B43629" s="102"/>
    </row>
    <row r="43630" spans="2:2">
      <c r="B43630" s="102"/>
    </row>
    <row r="43631" spans="2:2">
      <c r="B43631" s="102"/>
    </row>
    <row r="43632" spans="2:2">
      <c r="B43632" s="102"/>
    </row>
    <row r="43633" spans="2:2">
      <c r="B43633" s="102"/>
    </row>
    <row r="43634" spans="2:2">
      <c r="B43634" s="102"/>
    </row>
    <row r="43635" spans="2:2">
      <c r="B43635" s="102"/>
    </row>
    <row r="43636" spans="2:2">
      <c r="B43636" s="102"/>
    </row>
    <row r="43637" spans="2:2">
      <c r="B43637" s="102"/>
    </row>
    <row r="43638" spans="2:2">
      <c r="B43638" s="102"/>
    </row>
    <row r="43639" spans="2:2">
      <c r="B43639" s="102"/>
    </row>
    <row r="43640" spans="2:2">
      <c r="B43640" s="102"/>
    </row>
    <row r="43641" spans="2:2">
      <c r="B43641" s="102"/>
    </row>
    <row r="43642" spans="2:2">
      <c r="B43642" s="102"/>
    </row>
    <row r="43643" spans="2:2">
      <c r="B43643" s="102"/>
    </row>
    <row r="43644" spans="2:2">
      <c r="B43644" s="102"/>
    </row>
    <row r="43645" spans="2:2">
      <c r="B43645" s="102"/>
    </row>
    <row r="43646" spans="2:2">
      <c r="B43646" s="102"/>
    </row>
    <row r="43647" spans="2:2">
      <c r="B43647" s="102"/>
    </row>
    <row r="43648" spans="2:2">
      <c r="B43648" s="102"/>
    </row>
    <row r="43649" spans="2:2">
      <c r="B43649" s="102"/>
    </row>
    <row r="43650" spans="2:2">
      <c r="B43650" s="102"/>
    </row>
    <row r="43651" spans="2:2">
      <c r="B43651" s="102"/>
    </row>
    <row r="43652" spans="2:2">
      <c r="B43652" s="102"/>
    </row>
    <row r="43653" spans="2:2">
      <c r="B43653" s="102"/>
    </row>
    <row r="43654" spans="2:2">
      <c r="B43654" s="102"/>
    </row>
    <row r="43655" spans="2:2">
      <c r="B43655" s="102"/>
    </row>
    <row r="43656" spans="2:2">
      <c r="B43656" s="102"/>
    </row>
    <row r="43657" spans="2:2">
      <c r="B43657" s="102"/>
    </row>
    <row r="43658" spans="2:2">
      <c r="B43658" s="102"/>
    </row>
    <row r="43659" spans="2:2">
      <c r="B43659" s="102"/>
    </row>
    <row r="43660" spans="2:2">
      <c r="B43660" s="102"/>
    </row>
    <row r="43661" spans="2:2">
      <c r="B43661" s="102"/>
    </row>
    <row r="43662" spans="2:2">
      <c r="B43662" s="102"/>
    </row>
    <row r="43663" spans="2:2">
      <c r="B43663" s="102"/>
    </row>
    <row r="43664" spans="2:2">
      <c r="B43664" s="102"/>
    </row>
    <row r="43665" spans="2:2">
      <c r="B43665" s="102"/>
    </row>
    <row r="43666" spans="2:2">
      <c r="B43666" s="102"/>
    </row>
    <row r="43667" spans="2:2">
      <c r="B43667" s="102"/>
    </row>
    <row r="43668" spans="2:2">
      <c r="B43668" s="102"/>
    </row>
    <row r="43669" spans="2:2">
      <c r="B43669" s="102"/>
    </row>
    <row r="43670" spans="2:2">
      <c r="B43670" s="102"/>
    </row>
    <row r="43671" spans="2:2">
      <c r="B43671" s="102"/>
    </row>
    <row r="43672" spans="2:2">
      <c r="B43672" s="102"/>
    </row>
    <row r="43673" spans="2:2">
      <c r="B43673" s="102"/>
    </row>
    <row r="43674" spans="2:2">
      <c r="B43674" s="102"/>
    </row>
    <row r="43675" spans="2:2">
      <c r="B43675" s="102"/>
    </row>
    <row r="43676" spans="2:2">
      <c r="B43676" s="102"/>
    </row>
    <row r="43677" spans="2:2">
      <c r="B43677" s="102"/>
    </row>
    <row r="43678" spans="2:2">
      <c r="B43678" s="102"/>
    </row>
    <row r="43679" spans="2:2">
      <c r="B43679" s="102"/>
    </row>
    <row r="43680" spans="2:2">
      <c r="B43680" s="102"/>
    </row>
    <row r="43681" spans="2:2">
      <c r="B43681" s="102"/>
    </row>
    <row r="43682" spans="2:2">
      <c r="B43682" s="102"/>
    </row>
    <row r="43683" spans="2:2">
      <c r="B43683" s="102"/>
    </row>
    <row r="43684" spans="2:2">
      <c r="B43684" s="102"/>
    </row>
    <row r="43685" spans="2:2">
      <c r="B43685" s="102"/>
    </row>
    <row r="43686" spans="2:2">
      <c r="B43686" s="102"/>
    </row>
    <row r="43687" spans="2:2">
      <c r="B43687" s="102"/>
    </row>
    <row r="43688" spans="2:2">
      <c r="B43688" s="102"/>
    </row>
    <row r="43689" spans="2:2">
      <c r="B43689" s="102"/>
    </row>
    <row r="43690" spans="2:2">
      <c r="B43690" s="102"/>
    </row>
    <row r="43691" spans="2:2">
      <c r="B43691" s="102"/>
    </row>
    <row r="43692" spans="2:2">
      <c r="B43692" s="102"/>
    </row>
    <row r="43693" spans="2:2">
      <c r="B43693" s="102"/>
    </row>
    <row r="43694" spans="2:2">
      <c r="B43694" s="102"/>
    </row>
    <row r="43695" spans="2:2">
      <c r="B43695" s="102"/>
    </row>
    <row r="43696" spans="2:2">
      <c r="B43696" s="102"/>
    </row>
    <row r="43697" spans="2:2">
      <c r="B43697" s="102"/>
    </row>
    <row r="43698" spans="2:2">
      <c r="B43698" s="102"/>
    </row>
    <row r="43699" spans="2:2">
      <c r="B43699" s="102"/>
    </row>
    <row r="43700" spans="2:2">
      <c r="B43700" s="102"/>
    </row>
    <row r="43701" spans="2:2">
      <c r="B43701" s="102"/>
    </row>
    <row r="43702" spans="2:2">
      <c r="B43702" s="102"/>
    </row>
    <row r="43703" spans="2:2">
      <c r="B43703" s="102"/>
    </row>
    <row r="43704" spans="2:2">
      <c r="B43704" s="102"/>
    </row>
    <row r="43705" spans="2:2">
      <c r="B43705" s="102"/>
    </row>
    <row r="43706" spans="2:2">
      <c r="B43706" s="102"/>
    </row>
    <row r="43707" spans="2:2">
      <c r="B43707" s="102"/>
    </row>
    <row r="43708" spans="2:2">
      <c r="B43708" s="102"/>
    </row>
    <row r="43709" spans="2:2">
      <c r="B43709" s="102"/>
    </row>
    <row r="43710" spans="2:2">
      <c r="B43710" s="102"/>
    </row>
    <row r="43711" spans="2:2">
      <c r="B43711" s="102"/>
    </row>
    <row r="43712" spans="2:2">
      <c r="B43712" s="102"/>
    </row>
    <row r="43713" spans="2:2">
      <c r="B43713" s="102"/>
    </row>
    <row r="43714" spans="2:2">
      <c r="B43714" s="102"/>
    </row>
    <row r="43715" spans="2:2">
      <c r="B43715" s="102"/>
    </row>
    <row r="43716" spans="2:2">
      <c r="B43716" s="102"/>
    </row>
    <row r="43717" spans="2:2">
      <c r="B43717" s="102"/>
    </row>
    <row r="43718" spans="2:2">
      <c r="B43718" s="102"/>
    </row>
    <row r="43719" spans="2:2">
      <c r="B43719" s="102"/>
    </row>
    <row r="43720" spans="2:2">
      <c r="B43720" s="102"/>
    </row>
    <row r="43721" spans="2:2">
      <c r="B43721" s="102"/>
    </row>
    <row r="43722" spans="2:2">
      <c r="B43722" s="102"/>
    </row>
    <row r="43723" spans="2:2">
      <c r="B43723" s="102"/>
    </row>
    <row r="43724" spans="2:2">
      <c r="B43724" s="102"/>
    </row>
    <row r="43725" spans="2:2">
      <c r="B43725" s="102"/>
    </row>
    <row r="43726" spans="2:2">
      <c r="B43726" s="102"/>
    </row>
    <row r="43727" spans="2:2">
      <c r="B43727" s="102"/>
    </row>
    <row r="43728" spans="2:2">
      <c r="B43728" s="102"/>
    </row>
    <row r="43729" spans="2:2">
      <c r="B43729" s="102"/>
    </row>
    <row r="43730" spans="2:2">
      <c r="B43730" s="102"/>
    </row>
    <row r="43731" spans="2:2">
      <c r="B43731" s="102"/>
    </row>
    <row r="43732" spans="2:2">
      <c r="B43732" s="102"/>
    </row>
    <row r="43733" spans="2:2">
      <c r="B43733" s="102"/>
    </row>
    <row r="43734" spans="2:2">
      <c r="B43734" s="102"/>
    </row>
    <row r="43735" spans="2:2">
      <c r="B43735" s="102"/>
    </row>
    <row r="43736" spans="2:2">
      <c r="B43736" s="102"/>
    </row>
    <row r="43737" spans="2:2">
      <c r="B43737" s="102"/>
    </row>
    <row r="43738" spans="2:2">
      <c r="B43738" s="102"/>
    </row>
    <row r="43739" spans="2:2">
      <c r="B43739" s="102"/>
    </row>
    <row r="43740" spans="2:2">
      <c r="B43740" s="102"/>
    </row>
    <row r="43741" spans="2:2">
      <c r="B43741" s="102"/>
    </row>
    <row r="43742" spans="2:2">
      <c r="B43742" s="102"/>
    </row>
    <row r="43743" spans="2:2">
      <c r="B43743" s="102"/>
    </row>
    <row r="43744" spans="2:2">
      <c r="B43744" s="102"/>
    </row>
    <row r="43745" spans="2:2">
      <c r="B43745" s="102"/>
    </row>
    <row r="43746" spans="2:2">
      <c r="B43746" s="102"/>
    </row>
    <row r="43747" spans="2:2">
      <c r="B43747" s="102"/>
    </row>
    <row r="43748" spans="2:2">
      <c r="B43748" s="102"/>
    </row>
    <row r="43749" spans="2:2">
      <c r="B43749" s="102"/>
    </row>
    <row r="43750" spans="2:2">
      <c r="B43750" s="102"/>
    </row>
    <row r="43751" spans="2:2">
      <c r="B43751" s="102"/>
    </row>
    <row r="43752" spans="2:2">
      <c r="B43752" s="102"/>
    </row>
    <row r="43753" spans="2:2">
      <c r="B43753" s="102"/>
    </row>
    <row r="43754" spans="2:2">
      <c r="B43754" s="102"/>
    </row>
    <row r="43755" spans="2:2">
      <c r="B43755" s="102"/>
    </row>
    <row r="43756" spans="2:2">
      <c r="B43756" s="102"/>
    </row>
    <row r="43757" spans="2:2">
      <c r="B43757" s="102"/>
    </row>
    <row r="43758" spans="2:2">
      <c r="B43758" s="102"/>
    </row>
    <row r="43759" spans="2:2">
      <c r="B43759" s="102"/>
    </row>
    <row r="43760" spans="2:2">
      <c r="B43760" s="102"/>
    </row>
    <row r="43761" spans="2:2">
      <c r="B43761" s="102"/>
    </row>
    <row r="43762" spans="2:2">
      <c r="B43762" s="102"/>
    </row>
    <row r="43763" spans="2:2">
      <c r="B43763" s="102"/>
    </row>
    <row r="43764" spans="2:2">
      <c r="B43764" s="102"/>
    </row>
    <row r="43765" spans="2:2">
      <c r="B43765" s="102"/>
    </row>
    <row r="43766" spans="2:2">
      <c r="B43766" s="102"/>
    </row>
    <row r="43767" spans="2:2">
      <c r="B43767" s="102"/>
    </row>
    <row r="43768" spans="2:2">
      <c r="B43768" s="102"/>
    </row>
    <row r="43769" spans="2:2">
      <c r="B43769" s="102"/>
    </row>
    <row r="43770" spans="2:2">
      <c r="B43770" s="102"/>
    </row>
    <row r="43771" spans="2:2">
      <c r="B43771" s="102"/>
    </row>
    <row r="43772" spans="2:2">
      <c r="B43772" s="102"/>
    </row>
    <row r="43773" spans="2:2">
      <c r="B43773" s="102"/>
    </row>
    <row r="43774" spans="2:2">
      <c r="B43774" s="102"/>
    </row>
    <row r="43775" spans="2:2">
      <c r="B43775" s="102"/>
    </row>
    <row r="43776" spans="2:2">
      <c r="B43776" s="102"/>
    </row>
    <row r="43777" spans="2:2">
      <c r="B43777" s="102"/>
    </row>
    <row r="43778" spans="2:2">
      <c r="B43778" s="102"/>
    </row>
    <row r="43779" spans="2:2">
      <c r="B43779" s="102"/>
    </row>
    <row r="43780" spans="2:2">
      <c r="B43780" s="102"/>
    </row>
    <row r="43781" spans="2:2">
      <c r="B43781" s="102"/>
    </row>
    <row r="43782" spans="2:2">
      <c r="B43782" s="102"/>
    </row>
    <row r="43783" spans="2:2">
      <c r="B43783" s="102"/>
    </row>
    <row r="43784" spans="2:2">
      <c r="B43784" s="102"/>
    </row>
    <row r="43785" spans="2:2">
      <c r="B43785" s="102"/>
    </row>
    <row r="43786" spans="2:2">
      <c r="B43786" s="102"/>
    </row>
    <row r="43787" spans="2:2">
      <c r="B43787" s="102"/>
    </row>
    <row r="43788" spans="2:2">
      <c r="B43788" s="102"/>
    </row>
    <row r="43789" spans="2:2">
      <c r="B43789" s="102"/>
    </row>
    <row r="43790" spans="2:2">
      <c r="B43790" s="102"/>
    </row>
    <row r="43791" spans="2:2">
      <c r="B43791" s="102"/>
    </row>
    <row r="43792" spans="2:2">
      <c r="B43792" s="102"/>
    </row>
    <row r="43793" spans="2:2">
      <c r="B43793" s="102"/>
    </row>
    <row r="43794" spans="2:2">
      <c r="B43794" s="102"/>
    </row>
    <row r="43795" spans="2:2">
      <c r="B43795" s="102"/>
    </row>
    <row r="43796" spans="2:2">
      <c r="B43796" s="102"/>
    </row>
    <row r="43797" spans="2:2">
      <c r="B43797" s="102"/>
    </row>
    <row r="43798" spans="2:2">
      <c r="B43798" s="102"/>
    </row>
    <row r="43799" spans="2:2">
      <c r="B43799" s="102"/>
    </row>
    <row r="43800" spans="2:2">
      <c r="B43800" s="102"/>
    </row>
    <row r="43801" spans="2:2">
      <c r="B43801" s="102"/>
    </row>
    <row r="43802" spans="2:2">
      <c r="B43802" s="102"/>
    </row>
    <row r="43803" spans="2:2">
      <c r="B43803" s="102"/>
    </row>
    <row r="43804" spans="2:2">
      <c r="B43804" s="102"/>
    </row>
    <row r="43805" spans="2:2">
      <c r="B43805" s="102"/>
    </row>
    <row r="43806" spans="2:2">
      <c r="B43806" s="102"/>
    </row>
    <row r="43807" spans="2:2">
      <c r="B43807" s="102"/>
    </row>
    <row r="43808" spans="2:2">
      <c r="B43808" s="102"/>
    </row>
    <row r="43809" spans="2:2">
      <c r="B43809" s="102"/>
    </row>
    <row r="43810" spans="2:2">
      <c r="B43810" s="102"/>
    </row>
    <row r="43811" spans="2:2">
      <c r="B43811" s="102"/>
    </row>
    <row r="43812" spans="2:2">
      <c r="B43812" s="102"/>
    </row>
    <row r="43813" spans="2:2">
      <c r="B43813" s="102"/>
    </row>
    <row r="43814" spans="2:2">
      <c r="B43814" s="102"/>
    </row>
    <row r="43815" spans="2:2">
      <c r="B43815" s="102"/>
    </row>
    <row r="43816" spans="2:2">
      <c r="B43816" s="102"/>
    </row>
    <row r="43817" spans="2:2">
      <c r="B43817" s="102"/>
    </row>
    <row r="43818" spans="2:2">
      <c r="B43818" s="102"/>
    </row>
    <row r="43819" spans="2:2">
      <c r="B43819" s="102"/>
    </row>
    <row r="43820" spans="2:2">
      <c r="B43820" s="102"/>
    </row>
    <row r="43821" spans="2:2">
      <c r="B43821" s="102"/>
    </row>
    <row r="43822" spans="2:2">
      <c r="B43822" s="102"/>
    </row>
    <row r="43823" spans="2:2">
      <c r="B43823" s="102"/>
    </row>
    <row r="43824" spans="2:2">
      <c r="B43824" s="102"/>
    </row>
    <row r="43825" spans="2:2">
      <c r="B43825" s="102"/>
    </row>
    <row r="43826" spans="2:2">
      <c r="B43826" s="102"/>
    </row>
    <row r="43827" spans="2:2">
      <c r="B43827" s="102"/>
    </row>
    <row r="43828" spans="2:2">
      <c r="B43828" s="102"/>
    </row>
    <row r="43829" spans="2:2">
      <c r="B43829" s="102"/>
    </row>
    <row r="43830" spans="2:2">
      <c r="B43830" s="102"/>
    </row>
    <row r="43831" spans="2:2">
      <c r="B43831" s="102"/>
    </row>
    <row r="43832" spans="2:2">
      <c r="B43832" s="102"/>
    </row>
    <row r="43833" spans="2:2">
      <c r="B43833" s="102"/>
    </row>
    <row r="43834" spans="2:2">
      <c r="B43834" s="102"/>
    </row>
    <row r="43835" spans="2:2">
      <c r="B43835" s="102"/>
    </row>
    <row r="43836" spans="2:2">
      <c r="B43836" s="102"/>
    </row>
    <row r="43837" spans="2:2">
      <c r="B43837" s="102"/>
    </row>
    <row r="43838" spans="2:2">
      <c r="B43838" s="102"/>
    </row>
    <row r="43839" spans="2:2">
      <c r="B43839" s="102"/>
    </row>
    <row r="43840" spans="2:2">
      <c r="B43840" s="102"/>
    </row>
    <row r="43841" spans="2:2">
      <c r="B43841" s="102"/>
    </row>
    <row r="43842" spans="2:2">
      <c r="B43842" s="102"/>
    </row>
    <row r="43843" spans="2:2">
      <c r="B43843" s="102"/>
    </row>
    <row r="43844" spans="2:2">
      <c r="B43844" s="102"/>
    </row>
    <row r="43845" spans="2:2">
      <c r="B43845" s="102"/>
    </row>
    <row r="43846" spans="2:2">
      <c r="B43846" s="102"/>
    </row>
    <row r="43847" spans="2:2">
      <c r="B43847" s="102"/>
    </row>
    <row r="43848" spans="2:2">
      <c r="B43848" s="102"/>
    </row>
    <row r="43849" spans="2:2">
      <c r="B43849" s="102"/>
    </row>
    <row r="43850" spans="2:2">
      <c r="B43850" s="102"/>
    </row>
    <row r="43851" spans="2:2">
      <c r="B43851" s="102"/>
    </row>
    <row r="43852" spans="2:2">
      <c r="B43852" s="102"/>
    </row>
    <row r="43853" spans="2:2">
      <c r="B43853" s="102"/>
    </row>
    <row r="43854" spans="2:2">
      <c r="B43854" s="102"/>
    </row>
    <row r="43855" spans="2:2">
      <c r="B43855" s="102"/>
    </row>
    <row r="43856" spans="2:2">
      <c r="B43856" s="102"/>
    </row>
    <row r="43857" spans="2:2">
      <c r="B43857" s="102"/>
    </row>
    <row r="43858" spans="2:2">
      <c r="B43858" s="102"/>
    </row>
    <row r="43859" spans="2:2">
      <c r="B43859" s="102"/>
    </row>
    <row r="43860" spans="2:2">
      <c r="B43860" s="102"/>
    </row>
    <row r="43861" spans="2:2">
      <c r="B43861" s="102"/>
    </row>
    <row r="43862" spans="2:2">
      <c r="B43862" s="102"/>
    </row>
    <row r="43863" spans="2:2">
      <c r="B43863" s="102"/>
    </row>
    <row r="43864" spans="2:2">
      <c r="B43864" s="102"/>
    </row>
    <row r="43865" spans="2:2">
      <c r="B43865" s="102"/>
    </row>
    <row r="43866" spans="2:2">
      <c r="B43866" s="102"/>
    </row>
    <row r="43867" spans="2:2">
      <c r="B43867" s="102"/>
    </row>
    <row r="43868" spans="2:2">
      <c r="B43868" s="102"/>
    </row>
    <row r="43869" spans="2:2">
      <c r="B43869" s="102"/>
    </row>
    <row r="43870" spans="2:2">
      <c r="B43870" s="102"/>
    </row>
    <row r="43871" spans="2:2">
      <c r="B43871" s="102"/>
    </row>
    <row r="43872" spans="2:2">
      <c r="B43872" s="102"/>
    </row>
    <row r="43873" spans="2:2">
      <c r="B43873" s="102"/>
    </row>
    <row r="43874" spans="2:2">
      <c r="B43874" s="102"/>
    </row>
    <row r="43875" spans="2:2">
      <c r="B43875" s="102"/>
    </row>
    <row r="43876" spans="2:2">
      <c r="B43876" s="102"/>
    </row>
    <row r="43877" spans="2:2">
      <c r="B43877" s="102"/>
    </row>
    <row r="43878" spans="2:2">
      <c r="B43878" s="102"/>
    </row>
    <row r="43879" spans="2:2">
      <c r="B43879" s="102"/>
    </row>
    <row r="43880" spans="2:2">
      <c r="B43880" s="102"/>
    </row>
    <row r="43881" spans="2:2">
      <c r="B43881" s="102"/>
    </row>
    <row r="43882" spans="2:2">
      <c r="B43882" s="102"/>
    </row>
    <row r="43883" spans="2:2">
      <c r="B43883" s="102"/>
    </row>
    <row r="43884" spans="2:2">
      <c r="B43884" s="102"/>
    </row>
    <row r="43885" spans="2:2">
      <c r="B43885" s="102"/>
    </row>
    <row r="43886" spans="2:2">
      <c r="B43886" s="102"/>
    </row>
    <row r="43887" spans="2:2">
      <c r="B43887" s="102"/>
    </row>
    <row r="43888" spans="2:2">
      <c r="B43888" s="102"/>
    </row>
    <row r="43889" spans="2:2">
      <c r="B43889" s="102"/>
    </row>
    <row r="43890" spans="2:2">
      <c r="B43890" s="102"/>
    </row>
    <row r="43891" spans="2:2">
      <c r="B43891" s="102"/>
    </row>
    <row r="43892" spans="2:2">
      <c r="B43892" s="102"/>
    </row>
    <row r="43893" spans="2:2">
      <c r="B43893" s="102"/>
    </row>
    <row r="43894" spans="2:2">
      <c r="B43894" s="102"/>
    </row>
    <row r="43895" spans="2:2">
      <c r="B43895" s="102"/>
    </row>
    <row r="43896" spans="2:2">
      <c r="B43896" s="102"/>
    </row>
    <row r="43897" spans="2:2">
      <c r="B43897" s="102"/>
    </row>
    <row r="43898" spans="2:2">
      <c r="B43898" s="102"/>
    </row>
    <row r="43899" spans="2:2">
      <c r="B43899" s="102"/>
    </row>
    <row r="43900" spans="2:2">
      <c r="B43900" s="102"/>
    </row>
    <row r="43901" spans="2:2">
      <c r="B43901" s="102"/>
    </row>
    <row r="43902" spans="2:2">
      <c r="B43902" s="102"/>
    </row>
    <row r="43903" spans="2:2">
      <c r="B43903" s="102"/>
    </row>
    <row r="43904" spans="2:2">
      <c r="B43904" s="102"/>
    </row>
    <row r="43905" spans="2:2">
      <c r="B43905" s="102"/>
    </row>
    <row r="43906" spans="2:2">
      <c r="B43906" s="102"/>
    </row>
    <row r="43907" spans="2:2">
      <c r="B43907" s="102"/>
    </row>
    <row r="43908" spans="2:2">
      <c r="B43908" s="102"/>
    </row>
    <row r="43909" spans="2:2">
      <c r="B43909" s="102"/>
    </row>
    <row r="43910" spans="2:2">
      <c r="B43910" s="102"/>
    </row>
    <row r="43911" spans="2:2">
      <c r="B43911" s="102"/>
    </row>
    <row r="43912" spans="2:2">
      <c r="B43912" s="102"/>
    </row>
    <row r="43913" spans="2:2">
      <c r="B43913" s="102"/>
    </row>
    <row r="43914" spans="2:2">
      <c r="B43914" s="102"/>
    </row>
    <row r="43915" spans="2:2">
      <c r="B43915" s="102"/>
    </row>
    <row r="43916" spans="2:2">
      <c r="B43916" s="102"/>
    </row>
    <row r="43917" spans="2:2">
      <c r="B43917" s="102"/>
    </row>
    <row r="43918" spans="2:2">
      <c r="B43918" s="102"/>
    </row>
    <row r="43919" spans="2:2">
      <c r="B43919" s="102"/>
    </row>
    <row r="43920" spans="2:2">
      <c r="B43920" s="102"/>
    </row>
    <row r="43921" spans="2:2">
      <c r="B43921" s="102"/>
    </row>
    <row r="43922" spans="2:2">
      <c r="B43922" s="102"/>
    </row>
    <row r="43923" spans="2:2">
      <c r="B43923" s="102"/>
    </row>
    <row r="43924" spans="2:2">
      <c r="B43924" s="102"/>
    </row>
    <row r="43925" spans="2:2">
      <c r="B43925" s="102"/>
    </row>
    <row r="43926" spans="2:2">
      <c r="B43926" s="102"/>
    </row>
    <row r="43927" spans="2:2">
      <c r="B43927" s="102"/>
    </row>
    <row r="43928" spans="2:2">
      <c r="B43928" s="102"/>
    </row>
    <row r="43929" spans="2:2">
      <c r="B43929" s="102"/>
    </row>
    <row r="43930" spans="2:2">
      <c r="B43930" s="102"/>
    </row>
    <row r="43931" spans="2:2">
      <c r="B43931" s="102"/>
    </row>
    <row r="43932" spans="2:2">
      <c r="B43932" s="102"/>
    </row>
    <row r="43933" spans="2:2">
      <c r="B43933" s="102"/>
    </row>
    <row r="43934" spans="2:2">
      <c r="B43934" s="102"/>
    </row>
    <row r="43935" spans="2:2">
      <c r="B43935" s="102"/>
    </row>
    <row r="43936" spans="2:2">
      <c r="B43936" s="102"/>
    </row>
    <row r="43937" spans="2:2">
      <c r="B43937" s="102"/>
    </row>
    <row r="43938" spans="2:2">
      <c r="B43938" s="102"/>
    </row>
    <row r="43939" spans="2:2">
      <c r="B43939" s="102"/>
    </row>
    <row r="43940" spans="2:2">
      <c r="B43940" s="102"/>
    </row>
    <row r="43941" spans="2:2">
      <c r="B43941" s="102"/>
    </row>
    <row r="43942" spans="2:2">
      <c r="B43942" s="102"/>
    </row>
    <row r="43943" spans="2:2">
      <c r="B43943" s="102"/>
    </row>
    <row r="43944" spans="2:2">
      <c r="B43944" s="102"/>
    </row>
    <row r="43945" spans="2:2">
      <c r="B43945" s="102"/>
    </row>
    <row r="43946" spans="2:2">
      <c r="B43946" s="102"/>
    </row>
    <row r="43947" spans="2:2">
      <c r="B43947" s="102"/>
    </row>
    <row r="43948" spans="2:2">
      <c r="B43948" s="102"/>
    </row>
    <row r="43949" spans="2:2">
      <c r="B43949" s="102"/>
    </row>
    <row r="43950" spans="2:2">
      <c r="B43950" s="102"/>
    </row>
    <row r="43951" spans="2:2">
      <c r="B43951" s="102"/>
    </row>
    <row r="43952" spans="2:2">
      <c r="B43952" s="102"/>
    </row>
    <row r="43953" spans="2:2">
      <c r="B43953" s="102"/>
    </row>
    <row r="43954" spans="2:2">
      <c r="B43954" s="102"/>
    </row>
    <row r="43955" spans="2:2">
      <c r="B43955" s="102"/>
    </row>
    <row r="43956" spans="2:2">
      <c r="B43956" s="102"/>
    </row>
    <row r="43957" spans="2:2">
      <c r="B43957" s="102"/>
    </row>
    <row r="43958" spans="2:2">
      <c r="B43958" s="102"/>
    </row>
    <row r="43959" spans="2:2">
      <c r="B43959" s="102"/>
    </row>
    <row r="43960" spans="2:2">
      <c r="B43960" s="102"/>
    </row>
    <row r="43961" spans="2:2">
      <c r="B43961" s="102"/>
    </row>
    <row r="43962" spans="2:2">
      <c r="B43962" s="102"/>
    </row>
    <row r="43963" spans="2:2">
      <c r="B43963" s="102"/>
    </row>
    <row r="43964" spans="2:2">
      <c r="B43964" s="102"/>
    </row>
    <row r="43965" spans="2:2">
      <c r="B43965" s="102"/>
    </row>
    <row r="43966" spans="2:2">
      <c r="B43966" s="102"/>
    </row>
    <row r="43967" spans="2:2">
      <c r="B43967" s="102"/>
    </row>
    <row r="43968" spans="2:2">
      <c r="B43968" s="102"/>
    </row>
    <row r="43969" spans="2:2">
      <c r="B43969" s="102"/>
    </row>
    <row r="43970" spans="2:2">
      <c r="B43970" s="102"/>
    </row>
    <row r="43971" spans="2:2">
      <c r="B43971" s="102"/>
    </row>
    <row r="43972" spans="2:2">
      <c r="B43972" s="102"/>
    </row>
    <row r="43973" spans="2:2">
      <c r="B43973" s="102"/>
    </row>
    <row r="43974" spans="2:2">
      <c r="B43974" s="102"/>
    </row>
    <row r="43975" spans="2:2">
      <c r="B43975" s="102"/>
    </row>
    <row r="43976" spans="2:2">
      <c r="B43976" s="102"/>
    </row>
    <row r="43977" spans="2:2">
      <c r="B43977" s="102"/>
    </row>
    <row r="43978" spans="2:2">
      <c r="B43978" s="102"/>
    </row>
    <row r="43979" spans="2:2">
      <c r="B43979" s="102"/>
    </row>
    <row r="43980" spans="2:2">
      <c r="B43980" s="102"/>
    </row>
    <row r="43981" spans="2:2">
      <c r="B43981" s="102"/>
    </row>
    <row r="43982" spans="2:2">
      <c r="B43982" s="102"/>
    </row>
    <row r="43983" spans="2:2">
      <c r="B43983" s="102"/>
    </row>
    <row r="43984" spans="2:2">
      <c r="B43984" s="102"/>
    </row>
    <row r="43985" spans="2:2">
      <c r="B43985" s="102"/>
    </row>
    <row r="43986" spans="2:2">
      <c r="B43986" s="102"/>
    </row>
    <row r="43987" spans="2:2">
      <c r="B43987" s="102"/>
    </row>
    <row r="43988" spans="2:2">
      <c r="B43988" s="102"/>
    </row>
    <row r="43989" spans="2:2">
      <c r="B43989" s="102"/>
    </row>
    <row r="43990" spans="2:2">
      <c r="B43990" s="102"/>
    </row>
    <row r="43991" spans="2:2">
      <c r="B43991" s="102"/>
    </row>
    <row r="43992" spans="2:2">
      <c r="B43992" s="102"/>
    </row>
    <row r="43993" spans="2:2">
      <c r="B43993" s="102"/>
    </row>
    <row r="43994" spans="2:2">
      <c r="B43994" s="102"/>
    </row>
    <row r="43995" spans="2:2">
      <c r="B43995" s="102"/>
    </row>
    <row r="43996" spans="2:2">
      <c r="B43996" s="102"/>
    </row>
    <row r="43997" spans="2:2">
      <c r="B43997" s="102"/>
    </row>
    <row r="43998" spans="2:2">
      <c r="B43998" s="102"/>
    </row>
    <row r="43999" spans="2:2">
      <c r="B43999" s="102"/>
    </row>
    <row r="44000" spans="2:2">
      <c r="B44000" s="102"/>
    </row>
    <row r="44001" spans="2:2">
      <c r="B44001" s="102"/>
    </row>
    <row r="44002" spans="2:2">
      <c r="B44002" s="102"/>
    </row>
    <row r="44003" spans="2:2">
      <c r="B44003" s="102"/>
    </row>
    <row r="44004" spans="2:2">
      <c r="B44004" s="102"/>
    </row>
    <row r="44005" spans="2:2">
      <c r="B44005" s="102"/>
    </row>
    <row r="44006" spans="2:2">
      <c r="B44006" s="102"/>
    </row>
    <row r="44007" spans="2:2">
      <c r="B44007" s="102"/>
    </row>
    <row r="44008" spans="2:2">
      <c r="B44008" s="102"/>
    </row>
    <row r="44009" spans="2:2">
      <c r="B44009" s="102"/>
    </row>
    <row r="44010" spans="2:2">
      <c r="B44010" s="102"/>
    </row>
    <row r="44011" spans="2:2">
      <c r="B44011" s="102"/>
    </row>
    <row r="44012" spans="2:2">
      <c r="B44012" s="102"/>
    </row>
    <row r="44013" spans="2:2">
      <c r="B44013" s="102"/>
    </row>
    <row r="44014" spans="2:2">
      <c r="B44014" s="102"/>
    </row>
    <row r="44015" spans="2:2">
      <c r="B44015" s="102"/>
    </row>
    <row r="44016" spans="2:2">
      <c r="B44016" s="102"/>
    </row>
    <row r="44017" spans="2:2">
      <c r="B44017" s="102"/>
    </row>
    <row r="44018" spans="2:2">
      <c r="B44018" s="102"/>
    </row>
    <row r="44019" spans="2:2">
      <c r="B44019" s="102"/>
    </row>
    <row r="44020" spans="2:2">
      <c r="B44020" s="102"/>
    </row>
    <row r="44021" spans="2:2">
      <c r="B44021" s="102"/>
    </row>
    <row r="44022" spans="2:2">
      <c r="B44022" s="102"/>
    </row>
    <row r="44023" spans="2:2">
      <c r="B44023" s="102"/>
    </row>
    <row r="44024" spans="2:2">
      <c r="B44024" s="102"/>
    </row>
    <row r="44025" spans="2:2">
      <c r="B44025" s="102"/>
    </row>
    <row r="44026" spans="2:2">
      <c r="B44026" s="102"/>
    </row>
    <row r="44027" spans="2:2">
      <c r="B44027" s="102"/>
    </row>
    <row r="44028" spans="2:2">
      <c r="B44028" s="102"/>
    </row>
    <row r="44029" spans="2:2">
      <c r="B44029" s="102"/>
    </row>
    <row r="44030" spans="2:2">
      <c r="B44030" s="102"/>
    </row>
    <row r="44031" spans="2:2">
      <c r="B44031" s="102"/>
    </row>
    <row r="44032" spans="2:2">
      <c r="B44032" s="102"/>
    </row>
    <row r="44033" spans="2:2">
      <c r="B44033" s="102"/>
    </row>
    <row r="44034" spans="2:2">
      <c r="B44034" s="102"/>
    </row>
    <row r="44035" spans="2:2">
      <c r="B44035" s="102"/>
    </row>
    <row r="44036" spans="2:2">
      <c r="B44036" s="102"/>
    </row>
    <row r="44037" spans="2:2">
      <c r="B44037" s="102"/>
    </row>
    <row r="44038" spans="2:2">
      <c r="B44038" s="102"/>
    </row>
    <row r="44039" spans="2:2">
      <c r="B44039" s="102"/>
    </row>
    <row r="44040" spans="2:2">
      <c r="B44040" s="102"/>
    </row>
    <row r="44041" spans="2:2">
      <c r="B44041" s="102"/>
    </row>
    <row r="44042" spans="2:2">
      <c r="B44042" s="102"/>
    </row>
    <row r="44043" spans="2:2">
      <c r="B44043" s="102"/>
    </row>
    <row r="44044" spans="2:2">
      <c r="B44044" s="102"/>
    </row>
    <row r="44045" spans="2:2">
      <c r="B44045" s="102"/>
    </row>
    <row r="44046" spans="2:2">
      <c r="B44046" s="102"/>
    </row>
    <row r="44047" spans="2:2">
      <c r="B44047" s="102"/>
    </row>
    <row r="44048" spans="2:2">
      <c r="B44048" s="102"/>
    </row>
    <row r="44049" spans="2:2">
      <c r="B44049" s="102"/>
    </row>
    <row r="44050" spans="2:2">
      <c r="B44050" s="102"/>
    </row>
    <row r="44051" spans="2:2">
      <c r="B44051" s="102"/>
    </row>
    <row r="44052" spans="2:2">
      <c r="B44052" s="102"/>
    </row>
    <row r="44053" spans="2:2">
      <c r="B44053" s="102"/>
    </row>
    <row r="44054" spans="2:2">
      <c r="B44054" s="102"/>
    </row>
    <row r="44055" spans="2:2">
      <c r="B44055" s="102"/>
    </row>
    <row r="44056" spans="2:2">
      <c r="B44056" s="102"/>
    </row>
    <row r="44057" spans="2:2">
      <c r="B44057" s="102"/>
    </row>
    <row r="44058" spans="2:2">
      <c r="B44058" s="102"/>
    </row>
    <row r="44059" spans="2:2">
      <c r="B44059" s="102"/>
    </row>
    <row r="44060" spans="2:2">
      <c r="B44060" s="102"/>
    </row>
    <row r="44061" spans="2:2">
      <c r="B44061" s="102"/>
    </row>
    <row r="44062" spans="2:2">
      <c r="B44062" s="102"/>
    </row>
    <row r="44063" spans="2:2">
      <c r="B44063" s="102"/>
    </row>
    <row r="44064" spans="2:2">
      <c r="B44064" s="102"/>
    </row>
    <row r="44065" spans="2:2">
      <c r="B44065" s="102"/>
    </row>
    <row r="44066" spans="2:2">
      <c r="B44066" s="102"/>
    </row>
    <row r="44067" spans="2:2">
      <c r="B44067" s="102"/>
    </row>
    <row r="44068" spans="2:2">
      <c r="B44068" s="102"/>
    </row>
    <row r="44069" spans="2:2">
      <c r="B44069" s="102"/>
    </row>
    <row r="44070" spans="2:2">
      <c r="B44070" s="102"/>
    </row>
    <row r="44071" spans="2:2">
      <c r="B44071" s="102"/>
    </row>
    <row r="44072" spans="2:2">
      <c r="B44072" s="102"/>
    </row>
    <row r="44073" spans="2:2">
      <c r="B44073" s="102"/>
    </row>
    <row r="44074" spans="2:2">
      <c r="B44074" s="102"/>
    </row>
    <row r="44075" spans="2:2">
      <c r="B44075" s="102"/>
    </row>
    <row r="44076" spans="2:2">
      <c r="B44076" s="102"/>
    </row>
    <row r="44077" spans="2:2">
      <c r="B44077" s="102"/>
    </row>
    <row r="44078" spans="2:2">
      <c r="B44078" s="102"/>
    </row>
    <row r="44079" spans="2:2">
      <c r="B44079" s="102"/>
    </row>
    <row r="44080" spans="2:2">
      <c r="B44080" s="102"/>
    </row>
    <row r="44081" spans="2:2">
      <c r="B44081" s="102"/>
    </row>
    <row r="44082" spans="2:2">
      <c r="B44082" s="102"/>
    </row>
    <row r="44083" spans="2:2">
      <c r="B44083" s="102"/>
    </row>
    <row r="44084" spans="2:2">
      <c r="B44084" s="102"/>
    </row>
    <row r="44085" spans="2:2">
      <c r="B44085" s="102"/>
    </row>
    <row r="44086" spans="2:2">
      <c r="B44086" s="102"/>
    </row>
    <row r="44087" spans="2:2">
      <c r="B44087" s="102"/>
    </row>
    <row r="44088" spans="2:2">
      <c r="B44088" s="102"/>
    </row>
    <row r="44089" spans="2:2">
      <c r="B44089" s="102"/>
    </row>
    <row r="44090" spans="2:2">
      <c r="B44090" s="102"/>
    </row>
    <row r="44091" spans="2:2">
      <c r="B44091" s="102"/>
    </row>
    <row r="44092" spans="2:2">
      <c r="B44092" s="102"/>
    </row>
    <row r="44093" spans="2:2">
      <c r="B44093" s="102"/>
    </row>
    <row r="44094" spans="2:2">
      <c r="B44094" s="102"/>
    </row>
    <row r="44095" spans="2:2">
      <c r="B44095" s="102"/>
    </row>
    <row r="44096" spans="2:2">
      <c r="B44096" s="102"/>
    </row>
    <row r="44097" spans="2:2">
      <c r="B44097" s="102"/>
    </row>
    <row r="44098" spans="2:2">
      <c r="B44098" s="102"/>
    </row>
    <row r="44099" spans="2:2">
      <c r="B44099" s="102"/>
    </row>
    <row r="44100" spans="2:2">
      <c r="B44100" s="102"/>
    </row>
    <row r="44101" spans="2:2">
      <c r="B44101" s="102"/>
    </row>
    <row r="44102" spans="2:2">
      <c r="B44102" s="102"/>
    </row>
    <row r="44103" spans="2:2">
      <c r="B44103" s="102"/>
    </row>
    <row r="44104" spans="2:2">
      <c r="B44104" s="102"/>
    </row>
    <row r="44105" spans="2:2">
      <c r="B44105" s="102"/>
    </row>
    <row r="44106" spans="2:2">
      <c r="B44106" s="102"/>
    </row>
    <row r="44107" spans="2:2">
      <c r="B44107" s="102"/>
    </row>
    <row r="44108" spans="2:2">
      <c r="B44108" s="102"/>
    </row>
    <row r="44109" spans="2:2">
      <c r="B44109" s="102"/>
    </row>
    <row r="44110" spans="2:2">
      <c r="B44110" s="102"/>
    </row>
    <row r="44111" spans="2:2">
      <c r="B44111" s="102"/>
    </row>
    <row r="44112" spans="2:2">
      <c r="B44112" s="102"/>
    </row>
    <row r="44113" spans="2:2">
      <c r="B44113" s="102"/>
    </row>
    <row r="44114" spans="2:2">
      <c r="B44114" s="102"/>
    </row>
    <row r="44115" spans="2:2">
      <c r="B44115" s="102"/>
    </row>
    <row r="44116" spans="2:2">
      <c r="B44116" s="102"/>
    </row>
    <row r="44117" spans="2:2">
      <c r="B44117" s="102"/>
    </row>
    <row r="44118" spans="2:2">
      <c r="B44118" s="102"/>
    </row>
    <row r="44119" spans="2:2">
      <c r="B44119" s="102"/>
    </row>
    <row r="44120" spans="2:2">
      <c r="B44120" s="102"/>
    </row>
    <row r="44121" spans="2:2">
      <c r="B44121" s="102"/>
    </row>
    <row r="44122" spans="2:2">
      <c r="B44122" s="102"/>
    </row>
    <row r="44123" spans="2:2">
      <c r="B44123" s="102"/>
    </row>
    <row r="44124" spans="2:2">
      <c r="B44124" s="102"/>
    </row>
    <row r="44125" spans="2:2">
      <c r="B44125" s="102"/>
    </row>
    <row r="44126" spans="2:2">
      <c r="B44126" s="102"/>
    </row>
    <row r="44127" spans="2:2">
      <c r="B44127" s="102"/>
    </row>
    <row r="44128" spans="2:2">
      <c r="B44128" s="102"/>
    </row>
    <row r="44129" spans="2:2">
      <c r="B44129" s="102"/>
    </row>
    <row r="44130" spans="2:2">
      <c r="B44130" s="102"/>
    </row>
    <row r="44131" spans="2:2">
      <c r="B44131" s="102"/>
    </row>
    <row r="44132" spans="2:2">
      <c r="B44132" s="102"/>
    </row>
    <row r="44133" spans="2:2">
      <c r="B44133" s="102"/>
    </row>
    <row r="44134" spans="2:2">
      <c r="B44134" s="102"/>
    </row>
    <row r="44135" spans="2:2">
      <c r="B44135" s="102"/>
    </row>
    <row r="44136" spans="2:2">
      <c r="B44136" s="102"/>
    </row>
    <row r="44137" spans="2:2">
      <c r="B44137" s="102"/>
    </row>
    <row r="44138" spans="2:2">
      <c r="B44138" s="102"/>
    </row>
    <row r="44139" spans="2:2">
      <c r="B44139" s="102"/>
    </row>
    <row r="44140" spans="2:2">
      <c r="B44140" s="102"/>
    </row>
    <row r="44141" spans="2:2">
      <c r="B44141" s="102"/>
    </row>
    <row r="44142" spans="2:2">
      <c r="B44142" s="102"/>
    </row>
    <row r="44143" spans="2:2">
      <c r="B44143" s="102"/>
    </row>
    <row r="44144" spans="2:2">
      <c r="B44144" s="102"/>
    </row>
    <row r="44145" spans="2:2">
      <c r="B44145" s="102"/>
    </row>
    <row r="44146" spans="2:2">
      <c r="B44146" s="102"/>
    </row>
    <row r="44147" spans="2:2">
      <c r="B44147" s="102"/>
    </row>
    <row r="44148" spans="2:2">
      <c r="B44148" s="102"/>
    </row>
    <row r="44149" spans="2:2">
      <c r="B44149" s="102"/>
    </row>
    <row r="44150" spans="2:2">
      <c r="B44150" s="102"/>
    </row>
    <row r="44151" spans="2:2">
      <c r="B44151" s="102"/>
    </row>
    <row r="44152" spans="2:2">
      <c r="B44152" s="102"/>
    </row>
    <row r="44153" spans="2:2">
      <c r="B44153" s="102"/>
    </row>
    <row r="44154" spans="2:2">
      <c r="B44154" s="102"/>
    </row>
    <row r="44155" spans="2:2">
      <c r="B44155" s="102"/>
    </row>
    <row r="44156" spans="2:2">
      <c r="B44156" s="102"/>
    </row>
    <row r="44157" spans="2:2">
      <c r="B44157" s="102"/>
    </row>
    <row r="44158" spans="2:2">
      <c r="B44158" s="102"/>
    </row>
    <row r="44159" spans="2:2">
      <c r="B44159" s="102"/>
    </row>
    <row r="44160" spans="2:2">
      <c r="B44160" s="102"/>
    </row>
    <row r="44161" spans="2:2">
      <c r="B44161" s="102"/>
    </row>
    <row r="44162" spans="2:2">
      <c r="B44162" s="102"/>
    </row>
    <row r="44163" spans="2:2">
      <c r="B44163" s="102"/>
    </row>
    <row r="44164" spans="2:2">
      <c r="B44164" s="102"/>
    </row>
    <row r="44165" spans="2:2">
      <c r="B44165" s="102"/>
    </row>
    <row r="44166" spans="2:2">
      <c r="B44166" s="102"/>
    </row>
    <row r="44167" spans="2:2">
      <c r="B44167" s="102"/>
    </row>
    <row r="44168" spans="2:2">
      <c r="B44168" s="102"/>
    </row>
    <row r="44169" spans="2:2">
      <c r="B44169" s="102"/>
    </row>
    <row r="44170" spans="2:2">
      <c r="B44170" s="102"/>
    </row>
    <row r="44171" spans="2:2">
      <c r="B44171" s="102"/>
    </row>
    <row r="44172" spans="2:2">
      <c r="B44172" s="102"/>
    </row>
    <row r="44173" spans="2:2">
      <c r="B44173" s="102"/>
    </row>
    <row r="44174" spans="2:2">
      <c r="B44174" s="102"/>
    </row>
    <row r="44175" spans="2:2">
      <c r="B44175" s="102"/>
    </row>
    <row r="44176" spans="2:2">
      <c r="B44176" s="102"/>
    </row>
    <row r="44177" spans="2:2">
      <c r="B44177" s="102"/>
    </row>
    <row r="44178" spans="2:2">
      <c r="B44178" s="102"/>
    </row>
    <row r="44179" spans="2:2">
      <c r="B44179" s="102"/>
    </row>
    <row r="44180" spans="2:2">
      <c r="B44180" s="102"/>
    </row>
    <row r="44181" spans="2:2">
      <c r="B44181" s="102"/>
    </row>
    <row r="44182" spans="2:2">
      <c r="B44182" s="102"/>
    </row>
    <row r="44183" spans="2:2">
      <c r="B44183" s="102"/>
    </row>
    <row r="44184" spans="2:2">
      <c r="B44184" s="102"/>
    </row>
    <row r="44185" spans="2:2">
      <c r="B44185" s="102"/>
    </row>
    <row r="44186" spans="2:2">
      <c r="B44186" s="102"/>
    </row>
    <row r="44187" spans="2:2">
      <c r="B44187" s="102"/>
    </row>
    <row r="44188" spans="2:2">
      <c r="B44188" s="102"/>
    </row>
    <row r="44189" spans="2:2">
      <c r="B44189" s="102"/>
    </row>
    <row r="44190" spans="2:2">
      <c r="B44190" s="102"/>
    </row>
    <row r="44191" spans="2:2">
      <c r="B44191" s="102"/>
    </row>
    <row r="44192" spans="2:2">
      <c r="B44192" s="102"/>
    </row>
    <row r="44193" spans="2:2">
      <c r="B44193" s="102"/>
    </row>
    <row r="44194" spans="2:2">
      <c r="B44194" s="102"/>
    </row>
    <row r="44195" spans="2:2">
      <c r="B44195" s="102"/>
    </row>
    <row r="44196" spans="2:2">
      <c r="B44196" s="102"/>
    </row>
    <row r="44197" spans="2:2">
      <c r="B44197" s="102"/>
    </row>
    <row r="44198" spans="2:2">
      <c r="B44198" s="102"/>
    </row>
    <row r="44199" spans="2:2">
      <c r="B44199" s="102"/>
    </row>
    <row r="44200" spans="2:2">
      <c r="B44200" s="102"/>
    </row>
    <row r="44201" spans="2:2">
      <c r="B44201" s="102"/>
    </row>
    <row r="44202" spans="2:2">
      <c r="B44202" s="102"/>
    </row>
    <row r="44203" spans="2:2">
      <c r="B44203" s="102"/>
    </row>
    <row r="44204" spans="2:2">
      <c r="B44204" s="102"/>
    </row>
    <row r="44205" spans="2:2">
      <c r="B44205" s="102"/>
    </row>
    <row r="44206" spans="2:2">
      <c r="B44206" s="102"/>
    </row>
    <row r="44207" spans="2:2">
      <c r="B44207" s="102"/>
    </row>
    <row r="44208" spans="2:2">
      <c r="B44208" s="102"/>
    </row>
    <row r="44209" spans="2:2">
      <c r="B44209" s="102"/>
    </row>
    <row r="44210" spans="2:2">
      <c r="B44210" s="102"/>
    </row>
    <row r="44211" spans="2:2">
      <c r="B44211" s="102"/>
    </row>
    <row r="44212" spans="2:2">
      <c r="B44212" s="102"/>
    </row>
    <row r="44213" spans="2:2">
      <c r="B44213" s="102"/>
    </row>
    <row r="44214" spans="2:2">
      <c r="B44214" s="102"/>
    </row>
    <row r="44215" spans="2:2">
      <c r="B44215" s="102"/>
    </row>
    <row r="44216" spans="2:2">
      <c r="B44216" s="102"/>
    </row>
    <row r="44217" spans="2:2">
      <c r="B44217" s="102"/>
    </row>
    <row r="44218" spans="2:2">
      <c r="B44218" s="102"/>
    </row>
    <row r="44219" spans="2:2">
      <c r="B44219" s="102"/>
    </row>
    <row r="44220" spans="2:2">
      <c r="B44220" s="102"/>
    </row>
    <row r="44221" spans="2:2">
      <c r="B44221" s="102"/>
    </row>
    <row r="44222" spans="2:2">
      <c r="B44222" s="102"/>
    </row>
    <row r="44223" spans="2:2">
      <c r="B44223" s="102"/>
    </row>
    <row r="44224" spans="2:2">
      <c r="B44224" s="102"/>
    </row>
    <row r="44225" spans="2:2">
      <c r="B44225" s="102"/>
    </row>
    <row r="44226" spans="2:2">
      <c r="B44226" s="102"/>
    </row>
    <row r="44227" spans="2:2">
      <c r="B44227" s="102"/>
    </row>
    <row r="44228" spans="2:2">
      <c r="B44228" s="102"/>
    </row>
    <row r="44229" spans="2:2">
      <c r="B44229" s="102"/>
    </row>
    <row r="44230" spans="2:2">
      <c r="B44230" s="102"/>
    </row>
    <row r="44231" spans="2:2">
      <c r="B44231" s="102"/>
    </row>
    <row r="44232" spans="2:2">
      <c r="B44232" s="102"/>
    </row>
    <row r="44233" spans="2:2">
      <c r="B44233" s="102"/>
    </row>
    <row r="44234" spans="2:2">
      <c r="B44234" s="102"/>
    </row>
    <row r="44235" spans="2:2">
      <c r="B44235" s="102"/>
    </row>
    <row r="44236" spans="2:2">
      <c r="B44236" s="102"/>
    </row>
    <row r="44237" spans="2:2">
      <c r="B44237" s="102"/>
    </row>
    <row r="44238" spans="2:2">
      <c r="B44238" s="102"/>
    </row>
    <row r="44239" spans="2:2">
      <c r="B44239" s="102"/>
    </row>
    <row r="44240" spans="2:2">
      <c r="B44240" s="102"/>
    </row>
    <row r="44241" spans="2:2">
      <c r="B44241" s="102"/>
    </row>
    <row r="44242" spans="2:2">
      <c r="B44242" s="102"/>
    </row>
    <row r="44243" spans="2:2">
      <c r="B44243" s="102"/>
    </row>
    <row r="44244" spans="2:2">
      <c r="B44244" s="102"/>
    </row>
    <row r="44245" spans="2:2">
      <c r="B44245" s="102"/>
    </row>
    <row r="44246" spans="2:2">
      <c r="B44246" s="102"/>
    </row>
    <row r="44247" spans="2:2">
      <c r="B44247" s="102"/>
    </row>
    <row r="44248" spans="2:2">
      <c r="B44248" s="102"/>
    </row>
    <row r="44249" spans="2:2">
      <c r="B44249" s="102"/>
    </row>
    <row r="44250" spans="2:2">
      <c r="B44250" s="102"/>
    </row>
    <row r="44251" spans="2:2">
      <c r="B44251" s="102"/>
    </row>
    <row r="44252" spans="2:2">
      <c r="B44252" s="102"/>
    </row>
    <row r="44253" spans="2:2">
      <c r="B44253" s="102"/>
    </row>
    <row r="44254" spans="2:2">
      <c r="B44254" s="102"/>
    </row>
    <row r="44255" spans="2:2">
      <c r="B44255" s="102"/>
    </row>
    <row r="44256" spans="2:2">
      <c r="B44256" s="102"/>
    </row>
    <row r="44257" spans="2:2">
      <c r="B44257" s="102"/>
    </row>
    <row r="44258" spans="2:2">
      <c r="B44258" s="102"/>
    </row>
    <row r="44259" spans="2:2">
      <c r="B44259" s="102"/>
    </row>
    <row r="44260" spans="2:2">
      <c r="B44260" s="102"/>
    </row>
    <row r="44261" spans="2:2">
      <c r="B44261" s="102"/>
    </row>
    <row r="44262" spans="2:2">
      <c r="B44262" s="102"/>
    </row>
    <row r="44263" spans="2:2">
      <c r="B44263" s="102"/>
    </row>
    <row r="44264" spans="2:2">
      <c r="B44264" s="102"/>
    </row>
    <row r="44265" spans="2:2">
      <c r="B44265" s="102"/>
    </row>
    <row r="44266" spans="2:2">
      <c r="B44266" s="102"/>
    </row>
    <row r="44267" spans="2:2">
      <c r="B44267" s="102"/>
    </row>
    <row r="44268" spans="2:2">
      <c r="B44268" s="102"/>
    </row>
    <row r="44269" spans="2:2">
      <c r="B44269" s="102"/>
    </row>
    <row r="44270" spans="2:2">
      <c r="B44270" s="102"/>
    </row>
    <row r="44271" spans="2:2">
      <c r="B44271" s="102"/>
    </row>
    <row r="44272" spans="2:2">
      <c r="B44272" s="102"/>
    </row>
    <row r="44273" spans="2:2">
      <c r="B44273" s="102"/>
    </row>
    <row r="44274" spans="2:2">
      <c r="B44274" s="102"/>
    </row>
    <row r="44275" spans="2:2">
      <c r="B44275" s="102"/>
    </row>
    <row r="44276" spans="2:2">
      <c r="B44276" s="102"/>
    </row>
    <row r="44277" spans="2:2">
      <c r="B44277" s="102"/>
    </row>
    <row r="44278" spans="2:2">
      <c r="B44278" s="102"/>
    </row>
    <row r="44279" spans="2:2">
      <c r="B44279" s="102"/>
    </row>
    <row r="44280" spans="2:2">
      <c r="B44280" s="102"/>
    </row>
    <row r="44281" spans="2:2">
      <c r="B44281" s="102"/>
    </row>
    <row r="44282" spans="2:2">
      <c r="B44282" s="102"/>
    </row>
    <row r="44283" spans="2:2">
      <c r="B44283" s="102"/>
    </row>
    <row r="44284" spans="2:2">
      <c r="B44284" s="102"/>
    </row>
    <row r="44285" spans="2:2">
      <c r="B44285" s="102"/>
    </row>
    <row r="44286" spans="2:2">
      <c r="B44286" s="102"/>
    </row>
    <row r="44287" spans="2:2">
      <c r="B44287" s="102"/>
    </row>
    <row r="44288" spans="2:2">
      <c r="B44288" s="102"/>
    </row>
    <row r="44289" spans="2:2">
      <c r="B44289" s="102"/>
    </row>
    <row r="44290" spans="2:2">
      <c r="B44290" s="102"/>
    </row>
    <row r="44291" spans="2:2">
      <c r="B44291" s="102"/>
    </row>
    <row r="44292" spans="2:2">
      <c r="B44292" s="102"/>
    </row>
    <row r="44293" spans="2:2">
      <c r="B44293" s="102"/>
    </row>
    <row r="44294" spans="2:2">
      <c r="B44294" s="102"/>
    </row>
    <row r="44295" spans="2:2">
      <c r="B44295" s="102"/>
    </row>
    <row r="44296" spans="2:2">
      <c r="B44296" s="102"/>
    </row>
    <row r="44297" spans="2:2">
      <c r="B44297" s="102"/>
    </row>
    <row r="44298" spans="2:2">
      <c r="B44298" s="102"/>
    </row>
    <row r="44299" spans="2:2">
      <c r="B44299" s="102"/>
    </row>
    <row r="44300" spans="2:2">
      <c r="B44300" s="102"/>
    </row>
    <row r="44301" spans="2:2">
      <c r="B44301" s="102"/>
    </row>
    <row r="44302" spans="2:2">
      <c r="B44302" s="102"/>
    </row>
    <row r="44303" spans="2:2">
      <c r="B44303" s="102"/>
    </row>
    <row r="44304" spans="2:2">
      <c r="B44304" s="102"/>
    </row>
    <row r="44305" spans="2:2">
      <c r="B44305" s="102"/>
    </row>
    <row r="44306" spans="2:2">
      <c r="B44306" s="102"/>
    </row>
    <row r="44307" spans="2:2">
      <c r="B44307" s="102"/>
    </row>
    <row r="44308" spans="2:2">
      <c r="B44308" s="102"/>
    </row>
    <row r="44309" spans="2:2">
      <c r="B44309" s="102"/>
    </row>
    <row r="44310" spans="2:2">
      <c r="B44310" s="102"/>
    </row>
    <row r="44311" spans="2:2">
      <c r="B44311" s="102"/>
    </row>
    <row r="44312" spans="2:2">
      <c r="B44312" s="102"/>
    </row>
    <row r="44313" spans="2:2">
      <c r="B44313" s="102"/>
    </row>
    <row r="44314" spans="2:2">
      <c r="B44314" s="102"/>
    </row>
    <row r="44315" spans="2:2">
      <c r="B44315" s="102"/>
    </row>
    <row r="44316" spans="2:2">
      <c r="B44316" s="102"/>
    </row>
    <row r="44317" spans="2:2">
      <c r="B44317" s="102"/>
    </row>
    <row r="44318" spans="2:2">
      <c r="B44318" s="102"/>
    </row>
    <row r="44319" spans="2:2">
      <c r="B44319" s="102"/>
    </row>
    <row r="44320" spans="2:2">
      <c r="B44320" s="102"/>
    </row>
    <row r="44321" spans="2:2">
      <c r="B44321" s="102"/>
    </row>
    <row r="44322" spans="2:2">
      <c r="B44322" s="102"/>
    </row>
    <row r="44323" spans="2:2">
      <c r="B44323" s="102"/>
    </row>
    <row r="44324" spans="2:2">
      <c r="B44324" s="102"/>
    </row>
    <row r="44325" spans="2:2">
      <c r="B44325" s="102"/>
    </row>
    <row r="44326" spans="2:2">
      <c r="B44326" s="102"/>
    </row>
    <row r="44327" spans="2:2">
      <c r="B44327" s="102"/>
    </row>
    <row r="44328" spans="2:2">
      <c r="B44328" s="102"/>
    </row>
    <row r="44329" spans="2:2">
      <c r="B44329" s="102"/>
    </row>
    <row r="44330" spans="2:2">
      <c r="B44330" s="102"/>
    </row>
    <row r="44331" spans="2:2">
      <c r="B44331" s="102"/>
    </row>
    <row r="44332" spans="2:2">
      <c r="B44332" s="102"/>
    </row>
    <row r="44333" spans="2:2">
      <c r="B44333" s="102"/>
    </row>
    <row r="44334" spans="2:2">
      <c r="B44334" s="102"/>
    </row>
    <row r="44335" spans="2:2">
      <c r="B44335" s="102"/>
    </row>
    <row r="44336" spans="2:2">
      <c r="B44336" s="102"/>
    </row>
    <row r="44337" spans="2:2">
      <c r="B44337" s="102"/>
    </row>
    <row r="44338" spans="2:2">
      <c r="B44338" s="102"/>
    </row>
    <row r="44339" spans="2:2">
      <c r="B44339" s="102"/>
    </row>
    <row r="44340" spans="2:2">
      <c r="B44340" s="102"/>
    </row>
    <row r="44341" spans="2:2">
      <c r="B44341" s="102"/>
    </row>
    <row r="44342" spans="2:2">
      <c r="B44342" s="102"/>
    </row>
    <row r="44343" spans="2:2">
      <c r="B44343" s="102"/>
    </row>
    <row r="44344" spans="2:2">
      <c r="B44344" s="102"/>
    </row>
    <row r="44345" spans="2:2">
      <c r="B44345" s="102"/>
    </row>
    <row r="44346" spans="2:2">
      <c r="B44346" s="102"/>
    </row>
    <row r="44347" spans="2:2">
      <c r="B44347" s="102"/>
    </row>
    <row r="44348" spans="2:2">
      <c r="B44348" s="102"/>
    </row>
    <row r="44349" spans="2:2">
      <c r="B44349" s="102"/>
    </row>
    <row r="44350" spans="2:2">
      <c r="B44350" s="102"/>
    </row>
    <row r="44351" spans="2:2">
      <c r="B44351" s="102"/>
    </row>
    <row r="44352" spans="2:2">
      <c r="B44352" s="102"/>
    </row>
    <row r="44353" spans="2:2">
      <c r="B44353" s="102"/>
    </row>
    <row r="44354" spans="2:2">
      <c r="B44354" s="102"/>
    </row>
    <row r="44355" spans="2:2">
      <c r="B44355" s="102"/>
    </row>
    <row r="44356" spans="2:2">
      <c r="B44356" s="102"/>
    </row>
    <row r="44357" spans="2:2">
      <c r="B44357" s="102"/>
    </row>
    <row r="44358" spans="2:2">
      <c r="B44358" s="102"/>
    </row>
    <row r="44359" spans="2:2">
      <c r="B44359" s="102"/>
    </row>
    <row r="44360" spans="2:2">
      <c r="B44360" s="102"/>
    </row>
    <row r="44361" spans="2:2">
      <c r="B44361" s="102"/>
    </row>
    <row r="44362" spans="2:2">
      <c r="B44362" s="102"/>
    </row>
    <row r="44363" spans="2:2">
      <c r="B44363" s="102"/>
    </row>
    <row r="44364" spans="2:2">
      <c r="B44364" s="102"/>
    </row>
    <row r="44365" spans="2:2">
      <c r="B44365" s="102"/>
    </row>
    <row r="44366" spans="2:2">
      <c r="B44366" s="102"/>
    </row>
    <row r="44367" spans="2:2">
      <c r="B44367" s="102"/>
    </row>
    <row r="44368" spans="2:2">
      <c r="B44368" s="102"/>
    </row>
    <row r="44369" spans="2:2">
      <c r="B44369" s="102"/>
    </row>
    <row r="44370" spans="2:2">
      <c r="B44370" s="102"/>
    </row>
    <row r="44371" spans="2:2">
      <c r="B44371" s="102"/>
    </row>
    <row r="44372" spans="2:2">
      <c r="B44372" s="102"/>
    </row>
    <row r="44373" spans="2:2">
      <c r="B44373" s="102"/>
    </row>
    <row r="44374" spans="2:2">
      <c r="B44374" s="102"/>
    </row>
    <row r="44375" spans="2:2">
      <c r="B44375" s="102"/>
    </row>
    <row r="44376" spans="2:2">
      <c r="B44376" s="102"/>
    </row>
    <row r="44377" spans="2:2">
      <c r="B44377" s="102"/>
    </row>
    <row r="44378" spans="2:2">
      <c r="B44378" s="102"/>
    </row>
    <row r="44379" spans="2:2">
      <c r="B44379" s="102"/>
    </row>
    <row r="44380" spans="2:2">
      <c r="B44380" s="102"/>
    </row>
    <row r="44381" spans="2:2">
      <c r="B44381" s="102"/>
    </row>
    <row r="44382" spans="2:2">
      <c r="B44382" s="102"/>
    </row>
    <row r="44383" spans="2:2">
      <c r="B44383" s="102"/>
    </row>
    <row r="44384" spans="2:2">
      <c r="B44384" s="102"/>
    </row>
    <row r="44385" spans="2:2">
      <c r="B44385" s="102"/>
    </row>
    <row r="44386" spans="2:2">
      <c r="B44386" s="102"/>
    </row>
    <row r="44387" spans="2:2">
      <c r="B44387" s="102"/>
    </row>
    <row r="44388" spans="2:2">
      <c r="B44388" s="102"/>
    </row>
    <row r="44389" spans="2:2">
      <c r="B44389" s="102"/>
    </row>
    <row r="44390" spans="2:2">
      <c r="B44390" s="102"/>
    </row>
    <row r="44391" spans="2:2">
      <c r="B44391" s="102"/>
    </row>
    <row r="44392" spans="2:2">
      <c r="B44392" s="102"/>
    </row>
    <row r="44393" spans="2:2">
      <c r="B44393" s="102"/>
    </row>
    <row r="44394" spans="2:2">
      <c r="B44394" s="102"/>
    </row>
    <row r="44395" spans="2:2">
      <c r="B44395" s="102"/>
    </row>
    <row r="44396" spans="2:2">
      <c r="B44396" s="102"/>
    </row>
    <row r="44397" spans="2:2">
      <c r="B44397" s="102"/>
    </row>
    <row r="44398" spans="2:2">
      <c r="B44398" s="102"/>
    </row>
    <row r="44399" spans="2:2">
      <c r="B44399" s="102"/>
    </row>
    <row r="44400" spans="2:2">
      <c r="B44400" s="102"/>
    </row>
    <row r="44401" spans="2:2">
      <c r="B44401" s="102"/>
    </row>
    <row r="44402" spans="2:2">
      <c r="B44402" s="102"/>
    </row>
    <row r="44403" spans="2:2">
      <c r="B44403" s="102"/>
    </row>
    <row r="44404" spans="2:2">
      <c r="B44404" s="102"/>
    </row>
    <row r="44405" spans="2:2">
      <c r="B44405" s="102"/>
    </row>
    <row r="44406" spans="2:2">
      <c r="B44406" s="102"/>
    </row>
    <row r="44407" spans="2:2">
      <c r="B44407" s="102"/>
    </row>
    <row r="44408" spans="2:2">
      <c r="B44408" s="102"/>
    </row>
    <row r="44409" spans="2:2">
      <c r="B44409" s="102"/>
    </row>
    <row r="44410" spans="2:2">
      <c r="B44410" s="102"/>
    </row>
    <row r="44411" spans="2:2">
      <c r="B44411" s="102"/>
    </row>
    <row r="44412" spans="2:2">
      <c r="B44412" s="102"/>
    </row>
    <row r="44413" spans="2:2">
      <c r="B44413" s="102"/>
    </row>
    <row r="44414" spans="2:2">
      <c r="B44414" s="102"/>
    </row>
    <row r="44415" spans="2:2">
      <c r="B44415" s="102"/>
    </row>
    <row r="44416" spans="2:2">
      <c r="B44416" s="102"/>
    </row>
    <row r="44417" spans="2:2">
      <c r="B44417" s="102"/>
    </row>
    <row r="44418" spans="2:2">
      <c r="B44418" s="102"/>
    </row>
    <row r="44419" spans="2:2">
      <c r="B44419" s="102"/>
    </row>
    <row r="44420" spans="2:2">
      <c r="B44420" s="102"/>
    </row>
    <row r="44421" spans="2:2">
      <c r="B44421" s="102"/>
    </row>
    <row r="44422" spans="2:2">
      <c r="B44422" s="102"/>
    </row>
    <row r="44423" spans="2:2">
      <c r="B44423" s="102"/>
    </row>
    <row r="44424" spans="2:2">
      <c r="B44424" s="102"/>
    </row>
    <row r="44425" spans="2:2">
      <c r="B44425" s="102"/>
    </row>
    <row r="44426" spans="2:2">
      <c r="B44426" s="102"/>
    </row>
    <row r="44427" spans="2:2">
      <c r="B44427" s="102"/>
    </row>
    <row r="44428" spans="2:2">
      <c r="B44428" s="102"/>
    </row>
    <row r="44429" spans="2:2">
      <c r="B44429" s="102"/>
    </row>
    <row r="44430" spans="2:2">
      <c r="B44430" s="102"/>
    </row>
    <row r="44431" spans="2:2">
      <c r="B44431" s="102"/>
    </row>
    <row r="44432" spans="2:2">
      <c r="B44432" s="102"/>
    </row>
    <row r="44433" spans="2:2">
      <c r="B44433" s="102"/>
    </row>
    <row r="44434" spans="2:2">
      <c r="B44434" s="102"/>
    </row>
    <row r="44435" spans="2:2">
      <c r="B44435" s="102"/>
    </row>
    <row r="44436" spans="2:2">
      <c r="B44436" s="102"/>
    </row>
    <row r="44437" spans="2:2">
      <c r="B44437" s="102"/>
    </row>
    <row r="44438" spans="2:2">
      <c r="B44438" s="102"/>
    </row>
    <row r="44439" spans="2:2">
      <c r="B44439" s="102"/>
    </row>
    <row r="44440" spans="2:2">
      <c r="B44440" s="102"/>
    </row>
    <row r="44441" spans="2:2">
      <c r="B44441" s="102"/>
    </row>
    <row r="44442" spans="2:2">
      <c r="B44442" s="102"/>
    </row>
    <row r="44443" spans="2:2">
      <c r="B44443" s="102"/>
    </row>
    <row r="44444" spans="2:2">
      <c r="B44444" s="102"/>
    </row>
    <row r="44445" spans="2:2">
      <c r="B44445" s="102"/>
    </row>
    <row r="44446" spans="2:2">
      <c r="B44446" s="102"/>
    </row>
    <row r="44447" spans="2:2">
      <c r="B44447" s="102"/>
    </row>
    <row r="44448" spans="2:2">
      <c r="B44448" s="102"/>
    </row>
    <row r="44449" spans="2:2">
      <c r="B44449" s="102"/>
    </row>
    <row r="44450" spans="2:2">
      <c r="B44450" s="102"/>
    </row>
    <row r="44451" spans="2:2">
      <c r="B44451" s="102"/>
    </row>
    <row r="44452" spans="2:2">
      <c r="B44452" s="102"/>
    </row>
    <row r="44453" spans="2:2">
      <c r="B44453" s="102"/>
    </row>
    <row r="44454" spans="2:2">
      <c r="B44454" s="102"/>
    </row>
    <row r="44455" spans="2:2">
      <c r="B44455" s="102"/>
    </row>
    <row r="44456" spans="2:2">
      <c r="B44456" s="102"/>
    </row>
    <row r="44457" spans="2:2">
      <c r="B44457" s="102"/>
    </row>
    <row r="44458" spans="2:2">
      <c r="B44458" s="102"/>
    </row>
    <row r="44459" spans="2:2">
      <c r="B44459" s="102"/>
    </row>
    <row r="44460" spans="2:2">
      <c r="B44460" s="102"/>
    </row>
    <row r="44461" spans="2:2">
      <c r="B44461" s="102"/>
    </row>
    <row r="44462" spans="2:2">
      <c r="B44462" s="102"/>
    </row>
    <row r="44463" spans="2:2">
      <c r="B44463" s="102"/>
    </row>
    <row r="44464" spans="2:2">
      <c r="B44464" s="102"/>
    </row>
    <row r="44465" spans="2:2">
      <c r="B44465" s="102"/>
    </row>
    <row r="44466" spans="2:2">
      <c r="B44466" s="102"/>
    </row>
    <row r="44467" spans="2:2">
      <c r="B44467" s="102"/>
    </row>
    <row r="44468" spans="2:2">
      <c r="B44468" s="102"/>
    </row>
    <row r="44469" spans="2:2">
      <c r="B44469" s="102"/>
    </row>
    <row r="44470" spans="2:2">
      <c r="B44470" s="102"/>
    </row>
    <row r="44471" spans="2:2">
      <c r="B44471" s="102"/>
    </row>
    <row r="44472" spans="2:2">
      <c r="B44472" s="102"/>
    </row>
    <row r="44473" spans="2:2">
      <c r="B44473" s="102"/>
    </row>
    <row r="44474" spans="2:2">
      <c r="B44474" s="102"/>
    </row>
    <row r="44475" spans="2:2">
      <c r="B44475" s="102"/>
    </row>
    <row r="44476" spans="2:2">
      <c r="B44476" s="102"/>
    </row>
    <row r="44477" spans="2:2">
      <c r="B44477" s="102"/>
    </row>
    <row r="44478" spans="2:2">
      <c r="B44478" s="102"/>
    </row>
    <row r="44479" spans="2:2">
      <c r="B44479" s="102"/>
    </row>
    <row r="44480" spans="2:2">
      <c r="B44480" s="102"/>
    </row>
    <row r="44481" spans="2:2">
      <c r="B44481" s="102"/>
    </row>
    <row r="44482" spans="2:2">
      <c r="B44482" s="102"/>
    </row>
    <row r="44483" spans="2:2">
      <c r="B44483" s="102"/>
    </row>
    <row r="44484" spans="2:2">
      <c r="B44484" s="102"/>
    </row>
    <row r="44485" spans="2:2">
      <c r="B44485" s="102"/>
    </row>
    <row r="44486" spans="2:2">
      <c r="B44486" s="102"/>
    </row>
    <row r="44487" spans="2:2">
      <c r="B44487" s="102"/>
    </row>
    <row r="44488" spans="2:2">
      <c r="B44488" s="102"/>
    </row>
    <row r="44489" spans="2:2">
      <c r="B44489" s="102"/>
    </row>
    <row r="44490" spans="2:2">
      <c r="B44490" s="102"/>
    </row>
    <row r="44491" spans="2:2">
      <c r="B44491" s="102"/>
    </row>
    <row r="44492" spans="2:2">
      <c r="B44492" s="102"/>
    </row>
    <row r="44493" spans="2:2">
      <c r="B44493" s="102"/>
    </row>
    <row r="44494" spans="2:2">
      <c r="B44494" s="102"/>
    </row>
    <row r="44495" spans="2:2">
      <c r="B44495" s="102"/>
    </row>
    <row r="44496" spans="2:2">
      <c r="B44496" s="102"/>
    </row>
    <row r="44497" spans="2:2">
      <c r="B44497" s="102"/>
    </row>
    <row r="44498" spans="2:2">
      <c r="B44498" s="102"/>
    </row>
    <row r="44499" spans="2:2">
      <c r="B44499" s="102"/>
    </row>
    <row r="44500" spans="2:2">
      <c r="B44500" s="102"/>
    </row>
    <row r="44501" spans="2:2">
      <c r="B44501" s="102"/>
    </row>
    <row r="44502" spans="2:2">
      <c r="B44502" s="102"/>
    </row>
    <row r="44503" spans="2:2">
      <c r="B44503" s="102"/>
    </row>
    <row r="44504" spans="2:2">
      <c r="B44504" s="102"/>
    </row>
    <row r="44505" spans="2:2">
      <c r="B44505" s="102"/>
    </row>
    <row r="44506" spans="2:2">
      <c r="B44506" s="102"/>
    </row>
    <row r="44507" spans="2:2">
      <c r="B44507" s="102"/>
    </row>
    <row r="44508" spans="2:2">
      <c r="B44508" s="102"/>
    </row>
    <row r="44509" spans="2:2">
      <c r="B44509" s="102"/>
    </row>
    <row r="44510" spans="2:2">
      <c r="B44510" s="102"/>
    </row>
    <row r="44511" spans="2:2">
      <c r="B44511" s="102"/>
    </row>
    <row r="44512" spans="2:2">
      <c r="B44512" s="102"/>
    </row>
    <row r="44513" spans="2:2">
      <c r="B44513" s="102"/>
    </row>
    <row r="44514" spans="2:2">
      <c r="B44514" s="102"/>
    </row>
    <row r="44515" spans="2:2">
      <c r="B44515" s="102"/>
    </row>
    <row r="44516" spans="2:2">
      <c r="B44516" s="102"/>
    </row>
    <row r="44517" spans="2:2">
      <c r="B44517" s="102"/>
    </row>
    <row r="44518" spans="2:2">
      <c r="B44518" s="102"/>
    </row>
    <row r="44519" spans="2:2">
      <c r="B44519" s="102"/>
    </row>
    <row r="44520" spans="2:2">
      <c r="B44520" s="102"/>
    </row>
    <row r="44521" spans="2:2">
      <c r="B44521" s="102"/>
    </row>
    <row r="44522" spans="2:2">
      <c r="B44522" s="102"/>
    </row>
    <row r="44523" spans="2:2">
      <c r="B44523" s="102"/>
    </row>
    <row r="44524" spans="2:2">
      <c r="B44524" s="102"/>
    </row>
    <row r="44525" spans="2:2">
      <c r="B44525" s="102"/>
    </row>
    <row r="44526" spans="2:2">
      <c r="B44526" s="102"/>
    </row>
    <row r="44527" spans="2:2">
      <c r="B44527" s="102"/>
    </row>
    <row r="44528" spans="2:2">
      <c r="B44528" s="102"/>
    </row>
    <row r="44529" spans="2:2">
      <c r="B44529" s="102"/>
    </row>
    <row r="44530" spans="2:2">
      <c r="B44530" s="102"/>
    </row>
    <row r="44531" spans="2:2">
      <c r="B44531" s="102"/>
    </row>
    <row r="44532" spans="2:2">
      <c r="B44532" s="102"/>
    </row>
    <row r="44533" spans="2:2">
      <c r="B44533" s="102"/>
    </row>
    <row r="44534" spans="2:2">
      <c r="B44534" s="102"/>
    </row>
    <row r="44535" spans="2:2">
      <c r="B44535" s="102"/>
    </row>
    <row r="44536" spans="2:2">
      <c r="B44536" s="102"/>
    </row>
    <row r="44537" spans="2:2">
      <c r="B44537" s="102"/>
    </row>
    <row r="44538" spans="2:2">
      <c r="B44538" s="102"/>
    </row>
    <row r="44539" spans="2:2">
      <c r="B44539" s="102"/>
    </row>
    <row r="44540" spans="2:2">
      <c r="B44540" s="102"/>
    </row>
    <row r="44541" spans="2:2">
      <c r="B44541" s="102"/>
    </row>
    <row r="44542" spans="2:2">
      <c r="B44542" s="102"/>
    </row>
    <row r="44543" spans="2:2">
      <c r="B44543" s="102"/>
    </row>
    <row r="44544" spans="2:2">
      <c r="B44544" s="102"/>
    </row>
    <row r="44545" spans="2:2">
      <c r="B44545" s="102"/>
    </row>
    <row r="44546" spans="2:2">
      <c r="B44546" s="102"/>
    </row>
    <row r="44547" spans="2:2">
      <c r="B44547" s="102"/>
    </row>
    <row r="44548" spans="2:2">
      <c r="B44548" s="102"/>
    </row>
    <row r="44549" spans="2:2">
      <c r="B44549" s="102"/>
    </row>
    <row r="44550" spans="2:2">
      <c r="B44550" s="102"/>
    </row>
    <row r="44551" spans="2:2">
      <c r="B44551" s="102"/>
    </row>
    <row r="44552" spans="2:2">
      <c r="B44552" s="102"/>
    </row>
    <row r="44553" spans="2:2">
      <c r="B44553" s="102"/>
    </row>
    <row r="44554" spans="2:2">
      <c r="B44554" s="102"/>
    </row>
    <row r="44555" spans="2:2">
      <c r="B44555" s="102"/>
    </row>
    <row r="44556" spans="2:2">
      <c r="B44556" s="102"/>
    </row>
    <row r="44557" spans="2:2">
      <c r="B44557" s="102"/>
    </row>
    <row r="44558" spans="2:2">
      <c r="B44558" s="102"/>
    </row>
    <row r="44559" spans="2:2">
      <c r="B44559" s="102"/>
    </row>
    <row r="44560" spans="2:2">
      <c r="B44560" s="102"/>
    </row>
    <row r="44561" spans="2:2">
      <c r="B44561" s="102"/>
    </row>
    <row r="44562" spans="2:2">
      <c r="B44562" s="102"/>
    </row>
    <row r="44563" spans="2:2">
      <c r="B44563" s="102"/>
    </row>
    <row r="44564" spans="2:2">
      <c r="B44564" s="102"/>
    </row>
    <row r="44565" spans="2:2">
      <c r="B44565" s="102"/>
    </row>
    <row r="44566" spans="2:2">
      <c r="B44566" s="102"/>
    </row>
    <row r="44567" spans="2:2">
      <c r="B44567" s="102"/>
    </row>
    <row r="44568" spans="2:2">
      <c r="B44568" s="102"/>
    </row>
    <row r="44569" spans="2:2">
      <c r="B44569" s="102"/>
    </row>
    <row r="44570" spans="2:2">
      <c r="B44570" s="102"/>
    </row>
    <row r="44571" spans="2:2">
      <c r="B44571" s="102"/>
    </row>
    <row r="44572" spans="2:2">
      <c r="B44572" s="102"/>
    </row>
    <row r="44573" spans="2:2">
      <c r="B44573" s="102"/>
    </row>
    <row r="44574" spans="2:2">
      <c r="B44574" s="102"/>
    </row>
    <row r="44575" spans="2:2">
      <c r="B44575" s="102"/>
    </row>
    <row r="44576" spans="2:2">
      <c r="B44576" s="102"/>
    </row>
    <row r="44577" spans="2:2">
      <c r="B44577" s="102"/>
    </row>
    <row r="44578" spans="2:2">
      <c r="B44578" s="102"/>
    </row>
    <row r="44579" spans="2:2">
      <c r="B44579" s="102"/>
    </row>
    <row r="44580" spans="2:2">
      <c r="B44580" s="102"/>
    </row>
    <row r="44581" spans="2:2">
      <c r="B44581" s="102"/>
    </row>
    <row r="44582" spans="2:2">
      <c r="B44582" s="102"/>
    </row>
    <row r="44583" spans="2:2">
      <c r="B44583" s="102"/>
    </row>
    <row r="44584" spans="2:2">
      <c r="B44584" s="102"/>
    </row>
    <row r="44585" spans="2:2">
      <c r="B44585" s="102"/>
    </row>
    <row r="44586" spans="2:2">
      <c r="B44586" s="102"/>
    </row>
    <row r="44587" spans="2:2">
      <c r="B44587" s="102"/>
    </row>
    <row r="44588" spans="2:2">
      <c r="B44588" s="102"/>
    </row>
    <row r="44589" spans="2:2">
      <c r="B44589" s="102"/>
    </row>
    <row r="44590" spans="2:2">
      <c r="B44590" s="102"/>
    </row>
    <row r="44591" spans="2:2">
      <c r="B44591" s="102"/>
    </row>
    <row r="44592" spans="2:2">
      <c r="B44592" s="102"/>
    </row>
    <row r="44593" spans="2:2">
      <c r="B44593" s="102"/>
    </row>
    <row r="44594" spans="2:2">
      <c r="B44594" s="102"/>
    </row>
    <row r="44595" spans="2:2">
      <c r="B44595" s="102"/>
    </row>
    <row r="44596" spans="2:2">
      <c r="B44596" s="102"/>
    </row>
    <row r="44597" spans="2:2">
      <c r="B44597" s="102"/>
    </row>
    <row r="44598" spans="2:2">
      <c r="B44598" s="102"/>
    </row>
    <row r="44599" spans="2:2">
      <c r="B44599" s="102"/>
    </row>
    <row r="44600" spans="2:2">
      <c r="B44600" s="102"/>
    </row>
    <row r="44601" spans="2:2">
      <c r="B44601" s="102"/>
    </row>
    <row r="44602" spans="2:2">
      <c r="B44602" s="102"/>
    </row>
    <row r="44603" spans="2:2">
      <c r="B44603" s="102"/>
    </row>
    <row r="44604" spans="2:2">
      <c r="B44604" s="102"/>
    </row>
    <row r="44605" spans="2:2">
      <c r="B44605" s="102"/>
    </row>
    <row r="44606" spans="2:2">
      <c r="B44606" s="102"/>
    </row>
    <row r="44607" spans="2:2">
      <c r="B44607" s="102"/>
    </row>
    <row r="44608" spans="2:2">
      <c r="B44608" s="102"/>
    </row>
    <row r="44609" spans="2:2">
      <c r="B44609" s="102"/>
    </row>
    <row r="44610" spans="2:2">
      <c r="B44610" s="102"/>
    </row>
    <row r="44611" spans="2:2">
      <c r="B44611" s="102"/>
    </row>
    <row r="44612" spans="2:2">
      <c r="B44612" s="102"/>
    </row>
    <row r="44613" spans="2:2">
      <c r="B44613" s="102"/>
    </row>
    <row r="44614" spans="2:2">
      <c r="B44614" s="102"/>
    </row>
    <row r="44615" spans="2:2">
      <c r="B44615" s="102"/>
    </row>
    <row r="44616" spans="2:2">
      <c r="B44616" s="102"/>
    </row>
    <row r="44617" spans="2:2">
      <c r="B44617" s="102"/>
    </row>
    <row r="44618" spans="2:2">
      <c r="B44618" s="102"/>
    </row>
    <row r="44619" spans="2:2">
      <c r="B44619" s="102"/>
    </row>
    <row r="44620" spans="2:2">
      <c r="B44620" s="102"/>
    </row>
    <row r="44621" spans="2:2">
      <c r="B44621" s="102"/>
    </row>
    <row r="44622" spans="2:2">
      <c r="B44622" s="102"/>
    </row>
    <row r="44623" spans="2:2">
      <c r="B44623" s="102"/>
    </row>
    <row r="44624" spans="2:2">
      <c r="B44624" s="102"/>
    </row>
    <row r="44625" spans="2:2">
      <c r="B44625" s="102"/>
    </row>
    <row r="44626" spans="2:2">
      <c r="B44626" s="102"/>
    </row>
    <row r="44627" spans="2:2">
      <c r="B44627" s="102"/>
    </row>
    <row r="44628" spans="2:2">
      <c r="B44628" s="102"/>
    </row>
    <row r="44629" spans="2:2">
      <c r="B44629" s="102"/>
    </row>
    <row r="44630" spans="2:2">
      <c r="B44630" s="102"/>
    </row>
    <row r="44631" spans="2:2">
      <c r="B44631" s="102"/>
    </row>
    <row r="44632" spans="2:2">
      <c r="B44632" s="102"/>
    </row>
    <row r="44633" spans="2:2">
      <c r="B44633" s="102"/>
    </row>
    <row r="44634" spans="2:2">
      <c r="B44634" s="102"/>
    </row>
    <row r="44635" spans="2:2">
      <c r="B44635" s="102"/>
    </row>
    <row r="44636" spans="2:2">
      <c r="B44636" s="102"/>
    </row>
    <row r="44637" spans="2:2">
      <c r="B44637" s="102"/>
    </row>
    <row r="44638" spans="2:2">
      <c r="B44638" s="102"/>
    </row>
    <row r="44639" spans="2:2">
      <c r="B44639" s="102"/>
    </row>
    <row r="44640" spans="2:2">
      <c r="B44640" s="102"/>
    </row>
    <row r="44641" spans="2:2">
      <c r="B44641" s="102"/>
    </row>
    <row r="44642" spans="2:2">
      <c r="B44642" s="102"/>
    </row>
    <row r="44643" spans="2:2">
      <c r="B44643" s="102"/>
    </row>
    <row r="44644" spans="2:2">
      <c r="B44644" s="102"/>
    </row>
    <row r="44645" spans="2:2">
      <c r="B44645" s="102"/>
    </row>
    <row r="44646" spans="2:2">
      <c r="B44646" s="102"/>
    </row>
    <row r="44647" spans="2:2">
      <c r="B44647" s="102"/>
    </row>
    <row r="44648" spans="2:2">
      <c r="B44648" s="102"/>
    </row>
    <row r="44649" spans="2:2">
      <c r="B44649" s="102"/>
    </row>
    <row r="44650" spans="2:2">
      <c r="B44650" s="102"/>
    </row>
    <row r="44651" spans="2:2">
      <c r="B44651" s="102"/>
    </row>
    <row r="44652" spans="2:2">
      <c r="B44652" s="102"/>
    </row>
    <row r="44653" spans="2:2">
      <c r="B44653" s="102"/>
    </row>
    <row r="44654" spans="2:2">
      <c r="B44654" s="102"/>
    </row>
    <row r="44655" spans="2:2">
      <c r="B44655" s="102"/>
    </row>
    <row r="44656" spans="2:2">
      <c r="B44656" s="102"/>
    </row>
    <row r="44657" spans="2:2">
      <c r="B44657" s="102"/>
    </row>
    <row r="44658" spans="2:2">
      <c r="B44658" s="102"/>
    </row>
    <row r="44659" spans="2:2">
      <c r="B44659" s="102"/>
    </row>
    <row r="44660" spans="2:2">
      <c r="B44660" s="102"/>
    </row>
    <row r="44661" spans="2:2">
      <c r="B44661" s="102"/>
    </row>
    <row r="44662" spans="2:2">
      <c r="B44662" s="102"/>
    </row>
    <row r="44663" spans="2:2">
      <c r="B44663" s="102"/>
    </row>
    <row r="44664" spans="2:2">
      <c r="B44664" s="102"/>
    </row>
    <row r="44665" spans="2:2">
      <c r="B44665" s="102"/>
    </row>
    <row r="44666" spans="2:2">
      <c r="B44666" s="102"/>
    </row>
    <row r="44667" spans="2:2">
      <c r="B44667" s="102"/>
    </row>
    <row r="44668" spans="2:2">
      <c r="B44668" s="102"/>
    </row>
    <row r="44669" spans="2:2">
      <c r="B44669" s="102"/>
    </row>
    <row r="44670" spans="2:2">
      <c r="B44670" s="102"/>
    </row>
    <row r="44671" spans="2:2">
      <c r="B44671" s="102"/>
    </row>
    <row r="44672" spans="2:2">
      <c r="B44672" s="102"/>
    </row>
    <row r="44673" spans="2:2">
      <c r="B44673" s="102"/>
    </row>
    <row r="44674" spans="2:2">
      <c r="B44674" s="102"/>
    </row>
    <row r="44675" spans="2:2">
      <c r="B44675" s="102"/>
    </row>
    <row r="44676" spans="2:2">
      <c r="B44676" s="102"/>
    </row>
    <row r="44677" spans="2:2">
      <c r="B44677" s="102"/>
    </row>
    <row r="44678" spans="2:2">
      <c r="B44678" s="102"/>
    </row>
    <row r="44679" spans="2:2">
      <c r="B44679" s="102"/>
    </row>
    <row r="44680" spans="2:2">
      <c r="B44680" s="102"/>
    </row>
    <row r="44681" spans="2:2">
      <c r="B44681" s="102"/>
    </row>
    <row r="44682" spans="2:2">
      <c r="B44682" s="102"/>
    </row>
    <row r="44683" spans="2:2">
      <c r="B44683" s="102"/>
    </row>
    <row r="44684" spans="2:2">
      <c r="B44684" s="102"/>
    </row>
    <row r="44685" spans="2:2">
      <c r="B44685" s="102"/>
    </row>
    <row r="44686" spans="2:2">
      <c r="B44686" s="102"/>
    </row>
    <row r="44687" spans="2:2">
      <c r="B44687" s="102"/>
    </row>
    <row r="44688" spans="2:2">
      <c r="B44688" s="102"/>
    </row>
    <row r="44689" spans="2:2">
      <c r="B44689" s="102"/>
    </row>
    <row r="44690" spans="2:2">
      <c r="B44690" s="102"/>
    </row>
    <row r="44691" spans="2:2">
      <c r="B44691" s="102"/>
    </row>
    <row r="44692" spans="2:2">
      <c r="B44692" s="102"/>
    </row>
    <row r="44693" spans="2:2">
      <c r="B44693" s="102"/>
    </row>
    <row r="44694" spans="2:2">
      <c r="B44694" s="102"/>
    </row>
    <row r="44695" spans="2:2">
      <c r="B44695" s="102"/>
    </row>
    <row r="44696" spans="2:2">
      <c r="B44696" s="102"/>
    </row>
    <row r="44697" spans="2:2">
      <c r="B44697" s="102"/>
    </row>
    <row r="44698" spans="2:2">
      <c r="B44698" s="102"/>
    </row>
    <row r="44699" spans="2:2">
      <c r="B44699" s="102"/>
    </row>
    <row r="44700" spans="2:2">
      <c r="B44700" s="102"/>
    </row>
    <row r="44701" spans="2:2">
      <c r="B44701" s="102"/>
    </row>
    <row r="44702" spans="2:2">
      <c r="B44702" s="102"/>
    </row>
    <row r="44703" spans="2:2">
      <c r="B44703" s="102"/>
    </row>
    <row r="44704" spans="2:2">
      <c r="B44704" s="102"/>
    </row>
    <row r="44705" spans="2:2">
      <c r="B44705" s="102"/>
    </row>
    <row r="44706" spans="2:2">
      <c r="B44706" s="102"/>
    </row>
    <row r="44707" spans="2:2">
      <c r="B44707" s="102"/>
    </row>
    <row r="44708" spans="2:2">
      <c r="B44708" s="102"/>
    </row>
    <row r="44709" spans="2:2">
      <c r="B44709" s="102"/>
    </row>
    <row r="44710" spans="2:2">
      <c r="B44710" s="102"/>
    </row>
    <row r="44711" spans="2:2">
      <c r="B44711" s="102"/>
    </row>
    <row r="44712" spans="2:2">
      <c r="B44712" s="102"/>
    </row>
    <row r="44713" spans="2:2">
      <c r="B44713" s="102"/>
    </row>
    <row r="44714" spans="2:2">
      <c r="B44714" s="102"/>
    </row>
    <row r="44715" spans="2:2">
      <c r="B44715" s="102"/>
    </row>
    <row r="44716" spans="2:2">
      <c r="B44716" s="102"/>
    </row>
    <row r="44717" spans="2:2">
      <c r="B44717" s="102"/>
    </row>
    <row r="44718" spans="2:2">
      <c r="B44718" s="102"/>
    </row>
    <row r="44719" spans="2:2">
      <c r="B44719" s="102"/>
    </row>
    <row r="44720" spans="2:2">
      <c r="B44720" s="102"/>
    </row>
    <row r="44721" spans="2:2">
      <c r="B44721" s="102"/>
    </row>
    <row r="44722" spans="2:2">
      <c r="B44722" s="102"/>
    </row>
    <row r="44723" spans="2:2">
      <c r="B44723" s="102"/>
    </row>
    <row r="44724" spans="2:2">
      <c r="B44724" s="102"/>
    </row>
    <row r="44725" spans="2:2">
      <c r="B44725" s="102"/>
    </row>
    <row r="44726" spans="2:2">
      <c r="B44726" s="102"/>
    </row>
    <row r="44727" spans="2:2">
      <c r="B44727" s="102"/>
    </row>
    <row r="44728" spans="2:2">
      <c r="B44728" s="102"/>
    </row>
    <row r="44729" spans="2:2">
      <c r="B44729" s="102"/>
    </row>
    <row r="44730" spans="2:2">
      <c r="B44730" s="102"/>
    </row>
    <row r="44731" spans="2:2">
      <c r="B44731" s="102"/>
    </row>
    <row r="44732" spans="2:2">
      <c r="B44732" s="102"/>
    </row>
    <row r="44733" spans="2:2">
      <c r="B44733" s="102"/>
    </row>
    <row r="44734" spans="2:2">
      <c r="B44734" s="102"/>
    </row>
    <row r="44735" spans="2:2">
      <c r="B44735" s="102"/>
    </row>
    <row r="44736" spans="2:2">
      <c r="B44736" s="102"/>
    </row>
    <row r="44737" spans="2:2">
      <c r="B44737" s="102"/>
    </row>
    <row r="44738" spans="2:2">
      <c r="B44738" s="102"/>
    </row>
    <row r="44739" spans="2:2">
      <c r="B44739" s="102"/>
    </row>
    <row r="44740" spans="2:2">
      <c r="B44740" s="102"/>
    </row>
    <row r="44741" spans="2:2">
      <c r="B44741" s="102"/>
    </row>
    <row r="44742" spans="2:2">
      <c r="B44742" s="102"/>
    </row>
    <row r="44743" spans="2:2">
      <c r="B44743" s="102"/>
    </row>
    <row r="44744" spans="2:2">
      <c r="B44744" s="102"/>
    </row>
    <row r="44745" spans="2:2">
      <c r="B44745" s="102"/>
    </row>
    <row r="44746" spans="2:2">
      <c r="B44746" s="102"/>
    </row>
    <row r="44747" spans="2:2">
      <c r="B44747" s="102"/>
    </row>
    <row r="44748" spans="2:2">
      <c r="B44748" s="102"/>
    </row>
    <row r="44749" spans="2:2">
      <c r="B44749" s="102"/>
    </row>
    <row r="44750" spans="2:2">
      <c r="B44750" s="102"/>
    </row>
    <row r="44751" spans="2:2">
      <c r="B44751" s="102"/>
    </row>
    <row r="44752" spans="2:2">
      <c r="B44752" s="102"/>
    </row>
    <row r="44753" spans="2:2">
      <c r="B44753" s="102"/>
    </row>
    <row r="44754" spans="2:2">
      <c r="B44754" s="102"/>
    </row>
    <row r="44755" spans="2:2">
      <c r="B44755" s="102"/>
    </row>
    <row r="44756" spans="2:2">
      <c r="B44756" s="102"/>
    </row>
    <row r="44757" spans="2:2">
      <c r="B44757" s="102"/>
    </row>
    <row r="44758" spans="2:2">
      <c r="B44758" s="102"/>
    </row>
    <row r="44759" spans="2:2">
      <c r="B44759" s="102"/>
    </row>
    <row r="44760" spans="2:2">
      <c r="B44760" s="102"/>
    </row>
    <row r="44761" spans="2:2">
      <c r="B44761" s="102"/>
    </row>
    <row r="44762" spans="2:2">
      <c r="B44762" s="102"/>
    </row>
    <row r="44763" spans="2:2">
      <c r="B44763" s="102"/>
    </row>
    <row r="44764" spans="2:2">
      <c r="B44764" s="102"/>
    </row>
    <row r="44765" spans="2:2">
      <c r="B44765" s="102"/>
    </row>
    <row r="44766" spans="2:2">
      <c r="B44766" s="102"/>
    </row>
    <row r="44767" spans="2:2">
      <c r="B44767" s="102"/>
    </row>
    <row r="44768" spans="2:2">
      <c r="B44768" s="102"/>
    </row>
    <row r="44769" spans="2:2">
      <c r="B44769" s="102"/>
    </row>
    <row r="44770" spans="2:2">
      <c r="B44770" s="102"/>
    </row>
    <row r="44771" spans="2:2">
      <c r="B44771" s="102"/>
    </row>
    <row r="44772" spans="2:2">
      <c r="B44772" s="102"/>
    </row>
    <row r="44773" spans="2:2">
      <c r="B44773" s="102"/>
    </row>
    <row r="44774" spans="2:2">
      <c r="B44774" s="102"/>
    </row>
    <row r="44775" spans="2:2">
      <c r="B44775" s="102"/>
    </row>
    <row r="44776" spans="2:2">
      <c r="B44776" s="102"/>
    </row>
    <row r="44777" spans="2:2">
      <c r="B44777" s="102"/>
    </row>
    <row r="44778" spans="2:2">
      <c r="B44778" s="102"/>
    </row>
    <row r="44779" spans="2:2">
      <c r="B44779" s="102"/>
    </row>
    <row r="44780" spans="2:2">
      <c r="B44780" s="102"/>
    </row>
    <row r="44781" spans="2:2">
      <c r="B44781" s="102"/>
    </row>
    <row r="44782" spans="2:2">
      <c r="B44782" s="102"/>
    </row>
    <row r="44783" spans="2:2">
      <c r="B44783" s="102"/>
    </row>
    <row r="44784" spans="2:2">
      <c r="B44784" s="102"/>
    </row>
    <row r="44785" spans="2:2">
      <c r="B44785" s="102"/>
    </row>
    <row r="44786" spans="2:2">
      <c r="B44786" s="102"/>
    </row>
    <row r="44787" spans="2:2">
      <c r="B44787" s="102"/>
    </row>
    <row r="44788" spans="2:2">
      <c r="B44788" s="102"/>
    </row>
    <row r="44789" spans="2:2">
      <c r="B44789" s="102"/>
    </row>
    <row r="44790" spans="2:2">
      <c r="B44790" s="102"/>
    </row>
    <row r="44791" spans="2:2">
      <c r="B44791" s="102"/>
    </row>
    <row r="44792" spans="2:2">
      <c r="B44792" s="102"/>
    </row>
    <row r="44793" spans="2:2">
      <c r="B44793" s="102"/>
    </row>
    <row r="44794" spans="2:2">
      <c r="B44794" s="102"/>
    </row>
    <row r="44795" spans="2:2">
      <c r="B44795" s="102"/>
    </row>
    <row r="44796" spans="2:2">
      <c r="B44796" s="102"/>
    </row>
    <row r="44797" spans="2:2">
      <c r="B44797" s="102"/>
    </row>
    <row r="44798" spans="2:2">
      <c r="B44798" s="102"/>
    </row>
    <row r="44799" spans="2:2">
      <c r="B44799" s="102"/>
    </row>
    <row r="44800" spans="2:2">
      <c r="B44800" s="102"/>
    </row>
    <row r="44801" spans="2:2">
      <c r="B44801" s="102"/>
    </row>
    <row r="44802" spans="2:2">
      <c r="B44802" s="102"/>
    </row>
    <row r="44803" spans="2:2">
      <c r="B44803" s="102"/>
    </row>
    <row r="44804" spans="2:2">
      <c r="B44804" s="102"/>
    </row>
    <row r="44805" spans="2:2">
      <c r="B44805" s="102"/>
    </row>
    <row r="44806" spans="2:2">
      <c r="B44806" s="102"/>
    </row>
    <row r="44807" spans="2:2">
      <c r="B44807" s="102"/>
    </row>
    <row r="44808" spans="2:2">
      <c r="B44808" s="102"/>
    </row>
    <row r="44809" spans="2:2">
      <c r="B44809" s="102"/>
    </row>
    <row r="44810" spans="2:2">
      <c r="B44810" s="102"/>
    </row>
    <row r="44811" spans="2:2">
      <c r="B44811" s="102"/>
    </row>
    <row r="44812" spans="2:2">
      <c r="B44812" s="102"/>
    </row>
    <row r="44813" spans="2:2">
      <c r="B44813" s="102"/>
    </row>
    <row r="44814" spans="2:2">
      <c r="B44814" s="102"/>
    </row>
    <row r="44815" spans="2:2">
      <c r="B44815" s="102"/>
    </row>
    <row r="44816" spans="2:2">
      <c r="B44816" s="102"/>
    </row>
    <row r="44817" spans="2:2">
      <c r="B44817" s="102"/>
    </row>
    <row r="44818" spans="2:2">
      <c r="B44818" s="102"/>
    </row>
    <row r="44819" spans="2:2">
      <c r="B44819" s="102"/>
    </row>
    <row r="44820" spans="2:2">
      <c r="B44820" s="102"/>
    </row>
    <row r="44821" spans="2:2">
      <c r="B44821" s="102"/>
    </row>
    <row r="44822" spans="2:2">
      <c r="B44822" s="102"/>
    </row>
    <row r="44823" spans="2:2">
      <c r="B44823" s="102"/>
    </row>
    <row r="44824" spans="2:2">
      <c r="B44824" s="102"/>
    </row>
    <row r="44825" spans="2:2">
      <c r="B44825" s="102"/>
    </row>
    <row r="44826" spans="2:2">
      <c r="B44826" s="102"/>
    </row>
    <row r="44827" spans="2:2">
      <c r="B44827" s="102"/>
    </row>
    <row r="44828" spans="2:2">
      <c r="B44828" s="102"/>
    </row>
    <row r="44829" spans="2:2">
      <c r="B44829" s="102"/>
    </row>
    <row r="44830" spans="2:2">
      <c r="B44830" s="102"/>
    </row>
    <row r="44831" spans="2:2">
      <c r="B44831" s="102"/>
    </row>
    <row r="44832" spans="2:2">
      <c r="B44832" s="102"/>
    </row>
    <row r="44833" spans="2:2">
      <c r="B44833" s="102"/>
    </row>
    <row r="44834" spans="2:2">
      <c r="B44834" s="102"/>
    </row>
    <row r="44835" spans="2:2">
      <c r="B44835" s="102"/>
    </row>
    <row r="44836" spans="2:2">
      <c r="B44836" s="102"/>
    </row>
    <row r="44837" spans="2:2">
      <c r="B44837" s="102"/>
    </row>
    <row r="44838" spans="2:2">
      <c r="B44838" s="102"/>
    </row>
    <row r="44839" spans="2:2">
      <c r="B44839" s="102"/>
    </row>
    <row r="44840" spans="2:2">
      <c r="B44840" s="102"/>
    </row>
    <row r="44841" spans="2:2">
      <c r="B44841" s="102"/>
    </row>
    <row r="44842" spans="2:2">
      <c r="B44842" s="102"/>
    </row>
    <row r="44843" spans="2:2">
      <c r="B44843" s="102"/>
    </row>
    <row r="44844" spans="2:2">
      <c r="B44844" s="102"/>
    </row>
    <row r="44845" spans="2:2">
      <c r="B44845" s="102"/>
    </row>
    <row r="44846" spans="2:2">
      <c r="B44846" s="102"/>
    </row>
    <row r="44847" spans="2:2">
      <c r="B44847" s="102"/>
    </row>
    <row r="44848" spans="2:2">
      <c r="B44848" s="102"/>
    </row>
    <row r="44849" spans="2:2">
      <c r="B44849" s="102"/>
    </row>
    <row r="44850" spans="2:2">
      <c r="B44850" s="102"/>
    </row>
    <row r="44851" spans="2:2">
      <c r="B44851" s="102"/>
    </row>
    <row r="44852" spans="2:2">
      <c r="B44852" s="102"/>
    </row>
    <row r="44853" spans="2:2">
      <c r="B44853" s="102"/>
    </row>
    <row r="44854" spans="2:2">
      <c r="B44854" s="102"/>
    </row>
    <row r="44855" spans="2:2">
      <c r="B44855" s="102"/>
    </row>
    <row r="44856" spans="2:2">
      <c r="B44856" s="102"/>
    </row>
    <row r="44857" spans="2:2">
      <c r="B44857" s="102"/>
    </row>
    <row r="44858" spans="2:2">
      <c r="B44858" s="102"/>
    </row>
    <row r="44859" spans="2:2">
      <c r="B44859" s="102"/>
    </row>
    <row r="44860" spans="2:2">
      <c r="B44860" s="102"/>
    </row>
    <row r="44861" spans="2:2">
      <c r="B44861" s="102"/>
    </row>
    <row r="44862" spans="2:2">
      <c r="B44862" s="102"/>
    </row>
    <row r="44863" spans="2:2">
      <c r="B44863" s="102"/>
    </row>
    <row r="44864" spans="2:2">
      <c r="B44864" s="102"/>
    </row>
    <row r="44865" spans="2:2">
      <c r="B44865" s="102"/>
    </row>
    <row r="44866" spans="2:2">
      <c r="B44866" s="102"/>
    </row>
    <row r="44867" spans="2:2">
      <c r="B44867" s="102"/>
    </row>
    <row r="44868" spans="2:2">
      <c r="B44868" s="102"/>
    </row>
    <row r="44869" spans="2:2">
      <c r="B44869" s="102"/>
    </row>
    <row r="44870" spans="2:2">
      <c r="B44870" s="102"/>
    </row>
    <row r="44871" spans="2:2">
      <c r="B44871" s="102"/>
    </row>
    <row r="44872" spans="2:2">
      <c r="B44872" s="102"/>
    </row>
    <row r="44873" spans="2:2">
      <c r="B44873" s="102"/>
    </row>
    <row r="44874" spans="2:2">
      <c r="B44874" s="102"/>
    </row>
    <row r="44875" spans="2:2">
      <c r="B44875" s="102"/>
    </row>
    <row r="44876" spans="2:2">
      <c r="B44876" s="102"/>
    </row>
    <row r="44877" spans="2:2">
      <c r="B44877" s="102"/>
    </row>
    <row r="44878" spans="2:2">
      <c r="B44878" s="102"/>
    </row>
    <row r="44879" spans="2:2">
      <c r="B44879" s="102"/>
    </row>
    <row r="44880" spans="2:2">
      <c r="B44880" s="102"/>
    </row>
    <row r="44881" spans="2:2">
      <c r="B44881" s="102"/>
    </row>
    <row r="44882" spans="2:2">
      <c r="B44882" s="102"/>
    </row>
    <row r="44883" spans="2:2">
      <c r="B44883" s="102"/>
    </row>
    <row r="44884" spans="2:2">
      <c r="B44884" s="102"/>
    </row>
    <row r="44885" spans="2:2">
      <c r="B44885" s="102"/>
    </row>
    <row r="44886" spans="2:2">
      <c r="B44886" s="102"/>
    </row>
    <row r="44887" spans="2:2">
      <c r="B44887" s="102"/>
    </row>
    <row r="44888" spans="2:2">
      <c r="B44888" s="102"/>
    </row>
    <row r="44889" spans="2:2">
      <c r="B44889" s="102"/>
    </row>
    <row r="44890" spans="2:2">
      <c r="B44890" s="102"/>
    </row>
    <row r="44891" spans="2:2">
      <c r="B44891" s="102"/>
    </row>
    <row r="44892" spans="2:2">
      <c r="B44892" s="102"/>
    </row>
    <row r="44893" spans="2:2">
      <c r="B44893" s="102"/>
    </row>
    <row r="44894" spans="2:2">
      <c r="B44894" s="102"/>
    </row>
    <row r="44895" spans="2:2">
      <c r="B44895" s="102"/>
    </row>
    <row r="44896" spans="2:2">
      <c r="B44896" s="102"/>
    </row>
    <row r="44897" spans="2:2">
      <c r="B44897" s="102"/>
    </row>
    <row r="44898" spans="2:2">
      <c r="B44898" s="102"/>
    </row>
    <row r="44899" spans="2:2">
      <c r="B44899" s="102"/>
    </row>
    <row r="44900" spans="2:2">
      <c r="B44900" s="102"/>
    </row>
    <row r="44901" spans="2:2">
      <c r="B44901" s="102"/>
    </row>
    <row r="44902" spans="2:2">
      <c r="B44902" s="102"/>
    </row>
    <row r="44903" spans="2:2">
      <c r="B44903" s="102"/>
    </row>
    <row r="44904" spans="2:2">
      <c r="B44904" s="102"/>
    </row>
    <row r="44905" spans="2:2">
      <c r="B44905" s="102"/>
    </row>
    <row r="44906" spans="2:2">
      <c r="B44906" s="102"/>
    </row>
    <row r="44907" spans="2:2">
      <c r="B44907" s="102"/>
    </row>
    <row r="44908" spans="2:2">
      <c r="B44908" s="102"/>
    </row>
    <row r="44909" spans="2:2">
      <c r="B44909" s="102"/>
    </row>
    <row r="44910" spans="2:2">
      <c r="B44910" s="102"/>
    </row>
    <row r="44911" spans="2:2">
      <c r="B44911" s="102"/>
    </row>
    <row r="44912" spans="2:2">
      <c r="B44912" s="102"/>
    </row>
    <row r="44913" spans="2:2">
      <c r="B44913" s="102"/>
    </row>
    <row r="44914" spans="2:2">
      <c r="B44914" s="102"/>
    </row>
    <row r="44915" spans="2:2">
      <c r="B44915" s="102"/>
    </row>
    <row r="44916" spans="2:2">
      <c r="B44916" s="102"/>
    </row>
    <row r="44917" spans="2:2">
      <c r="B44917" s="102"/>
    </row>
    <row r="44918" spans="2:2">
      <c r="B44918" s="102"/>
    </row>
    <row r="44919" spans="2:2">
      <c r="B44919" s="102"/>
    </row>
    <row r="44920" spans="2:2">
      <c r="B44920" s="102"/>
    </row>
    <row r="44921" spans="2:2">
      <c r="B44921" s="102"/>
    </row>
    <row r="44922" spans="2:2">
      <c r="B44922" s="102"/>
    </row>
    <row r="44923" spans="2:2">
      <c r="B44923" s="102"/>
    </row>
    <row r="44924" spans="2:2">
      <c r="B44924" s="102"/>
    </row>
    <row r="44925" spans="2:2">
      <c r="B44925" s="102"/>
    </row>
    <row r="44926" spans="2:2">
      <c r="B44926" s="102"/>
    </row>
    <row r="44927" spans="2:2">
      <c r="B44927" s="102"/>
    </row>
    <row r="44928" spans="2:2">
      <c r="B44928" s="102"/>
    </row>
    <row r="44929" spans="2:2">
      <c r="B44929" s="102"/>
    </row>
    <row r="44930" spans="2:2">
      <c r="B44930" s="102"/>
    </row>
    <row r="44931" spans="2:2">
      <c r="B44931" s="102"/>
    </row>
    <row r="44932" spans="2:2">
      <c r="B44932" s="102"/>
    </row>
    <row r="44933" spans="2:2">
      <c r="B44933" s="102"/>
    </row>
    <row r="44934" spans="2:2">
      <c r="B44934" s="102"/>
    </row>
    <row r="44935" spans="2:2">
      <c r="B44935" s="102"/>
    </row>
    <row r="44936" spans="2:2">
      <c r="B44936" s="102"/>
    </row>
    <row r="44937" spans="2:2">
      <c r="B44937" s="102"/>
    </row>
    <row r="44938" spans="2:2">
      <c r="B44938" s="102"/>
    </row>
    <row r="44939" spans="2:2">
      <c r="B44939" s="102"/>
    </row>
    <row r="44940" spans="2:2">
      <c r="B44940" s="102"/>
    </row>
    <row r="44941" spans="2:2">
      <c r="B44941" s="102"/>
    </row>
    <row r="44942" spans="2:2">
      <c r="B44942" s="102"/>
    </row>
    <row r="44943" spans="2:2">
      <c r="B44943" s="102"/>
    </row>
    <row r="44944" spans="2:2">
      <c r="B44944" s="102"/>
    </row>
    <row r="44945" spans="2:2">
      <c r="B44945" s="102"/>
    </row>
    <row r="44946" spans="2:2">
      <c r="B44946" s="102"/>
    </row>
    <row r="44947" spans="2:2">
      <c r="B44947" s="102"/>
    </row>
    <row r="44948" spans="2:2">
      <c r="B44948" s="102"/>
    </row>
    <row r="44949" spans="2:2">
      <c r="B44949" s="102"/>
    </row>
    <row r="44950" spans="2:2">
      <c r="B44950" s="102"/>
    </row>
    <row r="44951" spans="2:2">
      <c r="B44951" s="102"/>
    </row>
    <row r="44952" spans="2:2">
      <c r="B44952" s="102"/>
    </row>
    <row r="44953" spans="2:2">
      <c r="B44953" s="102"/>
    </row>
    <row r="44954" spans="2:2">
      <c r="B44954" s="102"/>
    </row>
    <row r="44955" spans="2:2">
      <c r="B44955" s="102"/>
    </row>
    <row r="44956" spans="2:2">
      <c r="B44956" s="102"/>
    </row>
    <row r="44957" spans="2:2">
      <c r="B44957" s="102"/>
    </row>
    <row r="44958" spans="2:2">
      <c r="B44958" s="102"/>
    </row>
    <row r="44959" spans="2:2">
      <c r="B44959" s="102"/>
    </row>
    <row r="44960" spans="2:2">
      <c r="B44960" s="102"/>
    </row>
    <row r="44961" spans="2:2">
      <c r="B44961" s="102"/>
    </row>
    <row r="44962" spans="2:2">
      <c r="B44962" s="102"/>
    </row>
    <row r="44963" spans="2:2">
      <c r="B44963" s="102"/>
    </row>
    <row r="44964" spans="2:2">
      <c r="B44964" s="102"/>
    </row>
    <row r="44965" spans="2:2">
      <c r="B44965" s="102"/>
    </row>
    <row r="44966" spans="2:2">
      <c r="B44966" s="102"/>
    </row>
    <row r="44967" spans="2:2">
      <c r="B44967" s="102"/>
    </row>
    <row r="44968" spans="2:2">
      <c r="B44968" s="102"/>
    </row>
    <row r="44969" spans="2:2">
      <c r="B44969" s="102"/>
    </row>
    <row r="44970" spans="2:2">
      <c r="B44970" s="102"/>
    </row>
    <row r="44971" spans="2:2">
      <c r="B44971" s="102"/>
    </row>
    <row r="44972" spans="2:2">
      <c r="B44972" s="102"/>
    </row>
    <row r="44973" spans="2:2">
      <c r="B44973" s="102"/>
    </row>
    <row r="44974" spans="2:2">
      <c r="B44974" s="102"/>
    </row>
    <row r="44975" spans="2:2">
      <c r="B44975" s="102"/>
    </row>
    <row r="44976" spans="2:2">
      <c r="B44976" s="102"/>
    </row>
    <row r="44977" spans="2:2">
      <c r="B44977" s="102"/>
    </row>
    <row r="44978" spans="2:2">
      <c r="B44978" s="102"/>
    </row>
    <row r="44979" spans="2:2">
      <c r="B44979" s="102"/>
    </row>
    <row r="44980" spans="2:2">
      <c r="B44980" s="102"/>
    </row>
    <row r="44981" spans="2:2">
      <c r="B44981" s="102"/>
    </row>
    <row r="44982" spans="2:2">
      <c r="B44982" s="102"/>
    </row>
    <row r="44983" spans="2:2">
      <c r="B44983" s="102"/>
    </row>
    <row r="44984" spans="2:2">
      <c r="B44984" s="102"/>
    </row>
    <row r="44985" spans="2:2">
      <c r="B44985" s="102"/>
    </row>
    <row r="44986" spans="2:2">
      <c r="B44986" s="102"/>
    </row>
    <row r="44987" spans="2:2">
      <c r="B44987" s="102"/>
    </row>
    <row r="44988" spans="2:2">
      <c r="B44988" s="102"/>
    </row>
    <row r="44989" spans="2:2">
      <c r="B44989" s="102"/>
    </row>
    <row r="44990" spans="2:2">
      <c r="B44990" s="102"/>
    </row>
    <row r="44991" spans="2:2">
      <c r="B44991" s="102"/>
    </row>
    <row r="44992" spans="2:2">
      <c r="B44992" s="102"/>
    </row>
    <row r="44993" spans="2:2">
      <c r="B44993" s="102"/>
    </row>
    <row r="44994" spans="2:2">
      <c r="B44994" s="102"/>
    </row>
    <row r="44995" spans="2:2">
      <c r="B44995" s="102"/>
    </row>
    <row r="44996" spans="2:2">
      <c r="B44996" s="102"/>
    </row>
    <row r="44997" spans="2:2">
      <c r="B44997" s="102"/>
    </row>
    <row r="44998" spans="2:2">
      <c r="B44998" s="102"/>
    </row>
    <row r="44999" spans="2:2">
      <c r="B44999" s="102"/>
    </row>
    <row r="45000" spans="2:2">
      <c r="B45000" s="102"/>
    </row>
    <row r="45001" spans="2:2">
      <c r="B45001" s="102"/>
    </row>
    <row r="45002" spans="2:2">
      <c r="B45002" s="102"/>
    </row>
    <row r="45003" spans="2:2">
      <c r="B45003" s="102"/>
    </row>
    <row r="45004" spans="2:2">
      <c r="B45004" s="102"/>
    </row>
    <row r="45005" spans="2:2">
      <c r="B45005" s="102"/>
    </row>
    <row r="45006" spans="2:2">
      <c r="B45006" s="102"/>
    </row>
    <row r="45007" spans="2:2">
      <c r="B45007" s="102"/>
    </row>
    <row r="45008" spans="2:2">
      <c r="B45008" s="102"/>
    </row>
    <row r="45009" spans="2:2">
      <c r="B45009" s="102"/>
    </row>
    <row r="45010" spans="2:2">
      <c r="B45010" s="102"/>
    </row>
    <row r="45011" spans="2:2">
      <c r="B45011" s="102"/>
    </row>
    <row r="45012" spans="2:2">
      <c r="B45012" s="102"/>
    </row>
    <row r="45013" spans="2:2">
      <c r="B45013" s="102"/>
    </row>
    <row r="45014" spans="2:2">
      <c r="B45014" s="102"/>
    </row>
    <row r="45015" spans="2:2">
      <c r="B45015" s="102"/>
    </row>
    <row r="45016" spans="2:2">
      <c r="B45016" s="102"/>
    </row>
    <row r="45017" spans="2:2">
      <c r="B45017" s="102"/>
    </row>
    <row r="45018" spans="2:2">
      <c r="B45018" s="102"/>
    </row>
    <row r="45019" spans="2:2">
      <c r="B45019" s="102"/>
    </row>
    <row r="45020" spans="2:2">
      <c r="B45020" s="102"/>
    </row>
    <row r="45021" spans="2:2">
      <c r="B45021" s="102"/>
    </row>
    <row r="45022" spans="2:2">
      <c r="B45022" s="102"/>
    </row>
    <row r="45023" spans="2:2">
      <c r="B45023" s="102"/>
    </row>
    <row r="45024" spans="2:2">
      <c r="B45024" s="102"/>
    </row>
    <row r="45025" spans="2:2">
      <c r="B45025" s="102"/>
    </row>
    <row r="45026" spans="2:2">
      <c r="B45026" s="102"/>
    </row>
    <row r="45027" spans="2:2">
      <c r="B45027" s="102"/>
    </row>
    <row r="45028" spans="2:2">
      <c r="B45028" s="102"/>
    </row>
    <row r="45029" spans="2:2">
      <c r="B45029" s="102"/>
    </row>
    <row r="45030" spans="2:2">
      <c r="B45030" s="102"/>
    </row>
    <row r="45031" spans="2:2">
      <c r="B45031" s="102"/>
    </row>
    <row r="45032" spans="2:2">
      <c r="B45032" s="102"/>
    </row>
    <row r="45033" spans="2:2">
      <c r="B45033" s="102"/>
    </row>
    <row r="45034" spans="2:2">
      <c r="B45034" s="102"/>
    </row>
    <row r="45035" spans="2:2">
      <c r="B45035" s="102"/>
    </row>
    <row r="45036" spans="2:2">
      <c r="B45036" s="102"/>
    </row>
    <row r="45037" spans="2:2">
      <c r="B45037" s="102"/>
    </row>
    <row r="45038" spans="2:2">
      <c r="B45038" s="102"/>
    </row>
    <row r="45039" spans="2:2">
      <c r="B45039" s="102"/>
    </row>
    <row r="45040" spans="2:2">
      <c r="B45040" s="102"/>
    </row>
    <row r="45041" spans="2:2">
      <c r="B45041" s="102"/>
    </row>
    <row r="45042" spans="2:2">
      <c r="B45042" s="102"/>
    </row>
    <row r="45043" spans="2:2">
      <c r="B45043" s="102"/>
    </row>
    <row r="45044" spans="2:2">
      <c r="B45044" s="102"/>
    </row>
    <row r="45045" spans="2:2">
      <c r="B45045" s="102"/>
    </row>
    <row r="45046" spans="2:2">
      <c r="B45046" s="102"/>
    </row>
    <row r="45047" spans="2:2">
      <c r="B45047" s="102"/>
    </row>
    <row r="45048" spans="2:2">
      <c r="B45048" s="102"/>
    </row>
    <row r="45049" spans="2:2">
      <c r="B45049" s="102"/>
    </row>
    <row r="45050" spans="2:2">
      <c r="B45050" s="102"/>
    </row>
    <row r="45051" spans="2:2">
      <c r="B45051" s="102"/>
    </row>
    <row r="45052" spans="2:2">
      <c r="B45052" s="102"/>
    </row>
    <row r="45053" spans="2:2">
      <c r="B45053" s="102"/>
    </row>
    <row r="45054" spans="2:2">
      <c r="B45054" s="102"/>
    </row>
    <row r="45055" spans="2:2">
      <c r="B45055" s="102"/>
    </row>
    <row r="45056" spans="2:2">
      <c r="B45056" s="102"/>
    </row>
    <row r="45057" spans="2:2">
      <c r="B45057" s="102"/>
    </row>
    <row r="45058" spans="2:2">
      <c r="B45058" s="102"/>
    </row>
    <row r="45059" spans="2:2">
      <c r="B45059" s="102"/>
    </row>
    <row r="45060" spans="2:2">
      <c r="B45060" s="102"/>
    </row>
    <row r="45061" spans="2:2">
      <c r="B45061" s="102"/>
    </row>
    <row r="45062" spans="2:2">
      <c r="B45062" s="102"/>
    </row>
    <row r="45063" spans="2:2">
      <c r="B45063" s="102"/>
    </row>
    <row r="45064" spans="2:2">
      <c r="B45064" s="102"/>
    </row>
    <row r="45065" spans="2:2">
      <c r="B45065" s="102"/>
    </row>
    <row r="45066" spans="2:2">
      <c r="B45066" s="102"/>
    </row>
    <row r="45067" spans="2:2">
      <c r="B45067" s="102"/>
    </row>
    <row r="45068" spans="2:2">
      <c r="B45068" s="102"/>
    </row>
    <row r="45069" spans="2:2">
      <c r="B45069" s="102"/>
    </row>
    <row r="45070" spans="2:2">
      <c r="B45070" s="102"/>
    </row>
    <row r="45071" spans="2:2">
      <c r="B45071" s="102"/>
    </row>
    <row r="45072" spans="2:2">
      <c r="B45072" s="102"/>
    </row>
    <row r="45073" spans="2:2">
      <c r="B45073" s="102"/>
    </row>
    <row r="45074" spans="2:2">
      <c r="B45074" s="102"/>
    </row>
    <row r="45075" spans="2:2">
      <c r="B45075" s="102"/>
    </row>
    <row r="45076" spans="2:2">
      <c r="B45076" s="102"/>
    </row>
    <row r="45077" spans="2:2">
      <c r="B45077" s="102"/>
    </row>
    <row r="45078" spans="2:2">
      <c r="B45078" s="102"/>
    </row>
    <row r="45079" spans="2:2">
      <c r="B45079" s="102"/>
    </row>
    <row r="45080" spans="2:2">
      <c r="B45080" s="102"/>
    </row>
    <row r="45081" spans="2:2">
      <c r="B45081" s="102"/>
    </row>
    <row r="45082" spans="2:2">
      <c r="B45082" s="102"/>
    </row>
    <row r="45083" spans="2:2">
      <c r="B45083" s="102"/>
    </row>
    <row r="45084" spans="2:2">
      <c r="B45084" s="102"/>
    </row>
    <row r="45085" spans="2:2">
      <c r="B45085" s="102"/>
    </row>
    <row r="45086" spans="2:2">
      <c r="B45086" s="102"/>
    </row>
    <row r="45087" spans="2:2">
      <c r="B45087" s="102"/>
    </row>
    <row r="45088" spans="2:2">
      <c r="B45088" s="102"/>
    </row>
    <row r="45089" spans="2:2">
      <c r="B45089" s="102"/>
    </row>
    <row r="45090" spans="2:2">
      <c r="B45090" s="102"/>
    </row>
    <row r="45091" spans="2:2">
      <c r="B45091" s="102"/>
    </row>
    <row r="45092" spans="2:2">
      <c r="B45092" s="102"/>
    </row>
    <row r="45093" spans="2:2">
      <c r="B45093" s="102"/>
    </row>
    <row r="45094" spans="2:2">
      <c r="B45094" s="102"/>
    </row>
    <row r="45095" spans="2:2">
      <c r="B45095" s="102"/>
    </row>
    <row r="45096" spans="2:2">
      <c r="B45096" s="102"/>
    </row>
    <row r="45097" spans="2:2">
      <c r="B45097" s="102"/>
    </row>
    <row r="45098" spans="2:2">
      <c r="B45098" s="102"/>
    </row>
    <row r="45099" spans="2:2">
      <c r="B45099" s="102"/>
    </row>
    <row r="45100" spans="2:2">
      <c r="B45100" s="102"/>
    </row>
    <row r="45101" spans="2:2">
      <c r="B45101" s="102"/>
    </row>
    <row r="45102" spans="2:2">
      <c r="B45102" s="102"/>
    </row>
    <row r="45103" spans="2:2">
      <c r="B45103" s="102"/>
    </row>
    <row r="45104" spans="2:2">
      <c r="B45104" s="102"/>
    </row>
    <row r="45105" spans="2:2">
      <c r="B45105" s="102"/>
    </row>
    <row r="45106" spans="2:2">
      <c r="B45106" s="102"/>
    </row>
    <row r="45107" spans="2:2">
      <c r="B45107" s="102"/>
    </row>
    <row r="45108" spans="2:2">
      <c r="B45108" s="102"/>
    </row>
    <row r="45109" spans="2:2">
      <c r="B45109" s="102"/>
    </row>
    <row r="45110" spans="2:2">
      <c r="B45110" s="102"/>
    </row>
    <row r="45111" spans="2:2">
      <c r="B45111" s="102"/>
    </row>
    <row r="45112" spans="2:2">
      <c r="B45112" s="102"/>
    </row>
    <row r="45113" spans="2:2">
      <c r="B45113" s="102"/>
    </row>
    <row r="45114" spans="2:2">
      <c r="B45114" s="102"/>
    </row>
    <row r="45115" spans="2:2">
      <c r="B45115" s="102"/>
    </row>
    <row r="45116" spans="2:2">
      <c r="B45116" s="102"/>
    </row>
    <row r="45117" spans="2:2">
      <c r="B45117" s="102"/>
    </row>
    <row r="45118" spans="2:2">
      <c r="B45118" s="102"/>
    </row>
    <row r="45119" spans="2:2">
      <c r="B45119" s="102"/>
    </row>
    <row r="45120" spans="2:2">
      <c r="B45120" s="102"/>
    </row>
    <row r="45121" spans="2:2">
      <c r="B45121" s="102"/>
    </row>
    <row r="45122" spans="2:2">
      <c r="B45122" s="102"/>
    </row>
    <row r="45123" spans="2:2">
      <c r="B45123" s="102"/>
    </row>
    <row r="45124" spans="2:2">
      <c r="B45124" s="102"/>
    </row>
    <row r="45125" spans="2:2">
      <c r="B45125" s="102"/>
    </row>
    <row r="45126" spans="2:2">
      <c r="B45126" s="102"/>
    </row>
    <row r="45127" spans="2:2">
      <c r="B45127" s="102"/>
    </row>
    <row r="45128" spans="2:2">
      <c r="B45128" s="102"/>
    </row>
    <row r="45129" spans="2:2">
      <c r="B45129" s="102"/>
    </row>
    <row r="45130" spans="2:2">
      <c r="B45130" s="102"/>
    </row>
    <row r="45131" spans="2:2">
      <c r="B45131" s="102"/>
    </row>
    <row r="45132" spans="2:2">
      <c r="B45132" s="102"/>
    </row>
    <row r="45133" spans="2:2">
      <c r="B45133" s="102"/>
    </row>
    <row r="45134" spans="2:2">
      <c r="B45134" s="102"/>
    </row>
    <row r="45135" spans="2:2">
      <c r="B45135" s="102"/>
    </row>
    <row r="45136" spans="2:2">
      <c r="B45136" s="102"/>
    </row>
    <row r="45137" spans="2:2">
      <c r="B45137" s="102"/>
    </row>
    <row r="45138" spans="2:2">
      <c r="B45138" s="102"/>
    </row>
    <row r="45139" spans="2:2">
      <c r="B45139" s="102"/>
    </row>
    <row r="45140" spans="2:2">
      <c r="B45140" s="102"/>
    </row>
    <row r="45141" spans="2:2">
      <c r="B45141" s="102"/>
    </row>
    <row r="45142" spans="2:2">
      <c r="B45142" s="102"/>
    </row>
    <row r="45143" spans="2:2">
      <c r="B45143" s="102"/>
    </row>
    <row r="45144" spans="2:2">
      <c r="B45144" s="102"/>
    </row>
    <row r="45145" spans="2:2">
      <c r="B45145" s="102"/>
    </row>
    <row r="45146" spans="2:2">
      <c r="B45146" s="102"/>
    </row>
    <row r="45147" spans="2:2">
      <c r="B45147" s="102"/>
    </row>
    <row r="45148" spans="2:2">
      <c r="B45148" s="102"/>
    </row>
    <row r="45149" spans="2:2">
      <c r="B45149" s="102"/>
    </row>
    <row r="45150" spans="2:2">
      <c r="B45150" s="102"/>
    </row>
    <row r="45151" spans="2:2">
      <c r="B45151" s="102"/>
    </row>
    <row r="45152" spans="2:2">
      <c r="B45152" s="102"/>
    </row>
    <row r="45153" spans="2:2">
      <c r="B45153" s="102"/>
    </row>
    <row r="45154" spans="2:2">
      <c r="B45154" s="102"/>
    </row>
    <row r="45155" spans="2:2">
      <c r="B45155" s="102"/>
    </row>
    <row r="45156" spans="2:2">
      <c r="B45156" s="102"/>
    </row>
    <row r="45157" spans="2:2">
      <c r="B45157" s="102"/>
    </row>
    <row r="45158" spans="2:2">
      <c r="B45158" s="102"/>
    </row>
    <row r="45159" spans="2:2">
      <c r="B45159" s="102"/>
    </row>
    <row r="45160" spans="2:2">
      <c r="B45160" s="102"/>
    </row>
    <row r="45161" spans="2:2">
      <c r="B45161" s="102"/>
    </row>
    <row r="45162" spans="2:2">
      <c r="B45162" s="102"/>
    </row>
    <row r="45163" spans="2:2">
      <c r="B45163" s="102"/>
    </row>
    <row r="45164" spans="2:2">
      <c r="B45164" s="102"/>
    </row>
    <row r="45165" spans="2:2">
      <c r="B45165" s="102"/>
    </row>
    <row r="45166" spans="2:2">
      <c r="B45166" s="102"/>
    </row>
    <row r="45167" spans="2:2">
      <c r="B45167" s="102"/>
    </row>
    <row r="45168" spans="2:2">
      <c r="B45168" s="102"/>
    </row>
    <row r="45169" spans="2:2">
      <c r="B45169" s="102"/>
    </row>
    <row r="45170" spans="2:2">
      <c r="B45170" s="102"/>
    </row>
    <row r="45171" spans="2:2">
      <c r="B45171" s="102"/>
    </row>
    <row r="45172" spans="2:2">
      <c r="B45172" s="102"/>
    </row>
    <row r="45173" spans="2:2">
      <c r="B45173" s="102"/>
    </row>
    <row r="45174" spans="2:2">
      <c r="B45174" s="102"/>
    </row>
    <row r="45175" spans="2:2">
      <c r="B45175" s="102"/>
    </row>
    <row r="45176" spans="2:2">
      <c r="B45176" s="102"/>
    </row>
    <row r="45177" spans="2:2">
      <c r="B45177" s="102"/>
    </row>
    <row r="45178" spans="2:2">
      <c r="B45178" s="102"/>
    </row>
    <row r="45179" spans="2:2">
      <c r="B45179" s="102"/>
    </row>
    <row r="45180" spans="2:2">
      <c r="B45180" s="102"/>
    </row>
    <row r="45181" spans="2:2">
      <c r="B45181" s="102"/>
    </row>
    <row r="45182" spans="2:2">
      <c r="B45182" s="102"/>
    </row>
    <row r="45183" spans="2:2">
      <c r="B45183" s="102"/>
    </row>
    <row r="45184" spans="2:2">
      <c r="B45184" s="102"/>
    </row>
    <row r="45185" spans="2:2">
      <c r="B45185" s="102"/>
    </row>
    <row r="45186" spans="2:2">
      <c r="B45186" s="102"/>
    </row>
    <row r="45187" spans="2:2">
      <c r="B45187" s="102"/>
    </row>
    <row r="45188" spans="2:2">
      <c r="B45188" s="102"/>
    </row>
    <row r="45189" spans="2:2">
      <c r="B45189" s="102"/>
    </row>
    <row r="45190" spans="2:2">
      <c r="B45190" s="102"/>
    </row>
    <row r="45191" spans="2:2">
      <c r="B45191" s="102"/>
    </row>
    <row r="45192" spans="2:2">
      <c r="B45192" s="102"/>
    </row>
    <row r="45193" spans="2:2">
      <c r="B45193" s="102"/>
    </row>
    <row r="45194" spans="2:2">
      <c r="B45194" s="102"/>
    </row>
    <row r="45195" spans="2:2">
      <c r="B45195" s="102"/>
    </row>
    <row r="45196" spans="2:2">
      <c r="B45196" s="102"/>
    </row>
    <row r="45197" spans="2:2">
      <c r="B45197" s="102"/>
    </row>
    <row r="45198" spans="2:2">
      <c r="B45198" s="102"/>
    </row>
    <row r="45199" spans="2:2">
      <c r="B45199" s="102"/>
    </row>
    <row r="45200" spans="2:2">
      <c r="B45200" s="102"/>
    </row>
    <row r="45201" spans="2:2">
      <c r="B45201" s="102"/>
    </row>
    <row r="45202" spans="2:2">
      <c r="B45202" s="102"/>
    </row>
    <row r="45203" spans="2:2">
      <c r="B45203" s="102"/>
    </row>
    <row r="45204" spans="2:2">
      <c r="B45204" s="102"/>
    </row>
    <row r="45205" spans="2:2">
      <c r="B45205" s="102"/>
    </row>
    <row r="45206" spans="2:2">
      <c r="B45206" s="102"/>
    </row>
    <row r="45207" spans="2:2">
      <c r="B45207" s="102"/>
    </row>
    <row r="45208" spans="2:2">
      <c r="B45208" s="102"/>
    </row>
    <row r="45209" spans="2:2">
      <c r="B45209" s="102"/>
    </row>
    <row r="45210" spans="2:2">
      <c r="B45210" s="102"/>
    </row>
    <row r="45211" spans="2:2">
      <c r="B45211" s="102"/>
    </row>
    <row r="45212" spans="2:2">
      <c r="B45212" s="102"/>
    </row>
    <row r="45213" spans="2:2">
      <c r="B45213" s="102"/>
    </row>
    <row r="45214" spans="2:2">
      <c r="B45214" s="102"/>
    </row>
    <row r="45215" spans="2:2">
      <c r="B45215" s="102"/>
    </row>
    <row r="45216" spans="2:2">
      <c r="B45216" s="102"/>
    </row>
    <row r="45217" spans="2:2">
      <c r="B45217" s="102"/>
    </row>
    <row r="45218" spans="2:2">
      <c r="B45218" s="102"/>
    </row>
    <row r="45219" spans="2:2">
      <c r="B45219" s="102"/>
    </row>
    <row r="45220" spans="2:2">
      <c r="B45220" s="102"/>
    </row>
    <row r="45221" spans="2:2">
      <c r="B45221" s="102"/>
    </row>
    <row r="45222" spans="2:2">
      <c r="B45222" s="102"/>
    </row>
    <row r="45223" spans="2:2">
      <c r="B45223" s="102"/>
    </row>
    <row r="45224" spans="2:2">
      <c r="B45224" s="102"/>
    </row>
    <row r="45225" spans="2:2">
      <c r="B45225" s="102"/>
    </row>
    <row r="45226" spans="2:2">
      <c r="B45226" s="102"/>
    </row>
    <row r="45227" spans="2:2">
      <c r="B45227" s="102"/>
    </row>
    <row r="45228" spans="2:2">
      <c r="B45228" s="102"/>
    </row>
    <row r="45229" spans="2:2">
      <c r="B45229" s="102"/>
    </row>
    <row r="45230" spans="2:2">
      <c r="B45230" s="102"/>
    </row>
    <row r="45231" spans="2:2">
      <c r="B45231" s="102"/>
    </row>
    <row r="45232" spans="2:2">
      <c r="B45232" s="102"/>
    </row>
    <row r="45233" spans="2:2">
      <c r="B45233" s="102"/>
    </row>
    <row r="45234" spans="2:2">
      <c r="B45234" s="102"/>
    </row>
    <row r="45235" spans="2:2">
      <c r="B45235" s="102"/>
    </row>
    <row r="45236" spans="2:2">
      <c r="B45236" s="102"/>
    </row>
    <row r="45237" spans="2:2">
      <c r="B45237" s="102"/>
    </row>
    <row r="45238" spans="2:2">
      <c r="B45238" s="102"/>
    </row>
    <row r="45239" spans="2:2">
      <c r="B45239" s="102"/>
    </row>
    <row r="45240" spans="2:2">
      <c r="B45240" s="102"/>
    </row>
    <row r="45241" spans="2:2">
      <c r="B45241" s="102"/>
    </row>
    <row r="45242" spans="2:2">
      <c r="B45242" s="102"/>
    </row>
    <row r="45243" spans="2:2">
      <c r="B45243" s="102"/>
    </row>
    <row r="45244" spans="2:2">
      <c r="B45244" s="102"/>
    </row>
    <row r="45245" spans="2:2">
      <c r="B45245" s="102"/>
    </row>
    <row r="45246" spans="2:2">
      <c r="B45246" s="102"/>
    </row>
    <row r="45247" spans="2:2">
      <c r="B45247" s="102"/>
    </row>
    <row r="45248" spans="2:2">
      <c r="B45248" s="102"/>
    </row>
    <row r="45249" spans="2:2">
      <c r="B45249" s="102"/>
    </row>
    <row r="45250" spans="2:2">
      <c r="B45250" s="102"/>
    </row>
    <row r="45251" spans="2:2">
      <c r="B45251" s="102"/>
    </row>
    <row r="45252" spans="2:2">
      <c r="B45252" s="102"/>
    </row>
    <row r="45253" spans="2:2">
      <c r="B45253" s="102"/>
    </row>
    <row r="45254" spans="2:2">
      <c r="B45254" s="102"/>
    </row>
    <row r="45255" spans="2:2">
      <c r="B45255" s="102"/>
    </row>
    <row r="45256" spans="2:2">
      <c r="B45256" s="102"/>
    </row>
    <row r="45257" spans="2:2">
      <c r="B45257" s="102"/>
    </row>
    <row r="45258" spans="2:2">
      <c r="B45258" s="102"/>
    </row>
    <row r="45259" spans="2:2">
      <c r="B45259" s="102"/>
    </row>
    <row r="45260" spans="2:2">
      <c r="B45260" s="102"/>
    </row>
    <row r="45261" spans="2:2">
      <c r="B45261" s="102"/>
    </row>
    <row r="45262" spans="2:2">
      <c r="B45262" s="102"/>
    </row>
    <row r="45263" spans="2:2">
      <c r="B45263" s="102"/>
    </row>
    <row r="45264" spans="2:2">
      <c r="B45264" s="102"/>
    </row>
    <row r="45265" spans="2:2">
      <c r="B45265" s="102"/>
    </row>
    <row r="45266" spans="2:2">
      <c r="B45266" s="102"/>
    </row>
    <row r="45267" spans="2:2">
      <c r="B45267" s="102"/>
    </row>
    <row r="45268" spans="2:2">
      <c r="B45268" s="102"/>
    </row>
    <row r="45269" spans="2:2">
      <c r="B45269" s="102"/>
    </row>
    <row r="45270" spans="2:2">
      <c r="B45270" s="102"/>
    </row>
    <row r="45271" spans="2:2">
      <c r="B45271" s="102"/>
    </row>
    <row r="45272" spans="2:2">
      <c r="B45272" s="102"/>
    </row>
    <row r="45273" spans="2:2">
      <c r="B45273" s="102"/>
    </row>
    <row r="45274" spans="2:2">
      <c r="B45274" s="102"/>
    </row>
    <row r="45275" spans="2:2">
      <c r="B45275" s="102"/>
    </row>
    <row r="45276" spans="2:2">
      <c r="B45276" s="102"/>
    </row>
    <row r="45277" spans="2:2">
      <c r="B45277" s="102"/>
    </row>
    <row r="45278" spans="2:2">
      <c r="B45278" s="102"/>
    </row>
    <row r="45279" spans="2:2">
      <c r="B45279" s="102"/>
    </row>
    <row r="45280" spans="2:2">
      <c r="B45280" s="102"/>
    </row>
    <row r="45281" spans="2:2">
      <c r="B45281" s="102"/>
    </row>
    <row r="45282" spans="2:2">
      <c r="B45282" s="102"/>
    </row>
    <row r="45283" spans="2:2">
      <c r="B45283" s="102"/>
    </row>
    <row r="45284" spans="2:2">
      <c r="B45284" s="102"/>
    </row>
    <row r="45285" spans="2:2">
      <c r="B45285" s="102"/>
    </row>
    <row r="45286" spans="2:2">
      <c r="B45286" s="102"/>
    </row>
    <row r="45287" spans="2:2">
      <c r="B45287" s="102"/>
    </row>
    <row r="45288" spans="2:2">
      <c r="B45288" s="102"/>
    </row>
    <row r="45289" spans="2:2">
      <c r="B45289" s="102"/>
    </row>
    <row r="45290" spans="2:2">
      <c r="B45290" s="102"/>
    </row>
    <row r="45291" spans="2:2">
      <c r="B45291" s="102"/>
    </row>
    <row r="45292" spans="2:2">
      <c r="B45292" s="102"/>
    </row>
    <row r="45293" spans="2:2">
      <c r="B45293" s="102"/>
    </row>
    <row r="45294" spans="2:2">
      <c r="B45294" s="102"/>
    </row>
    <row r="45295" spans="2:2">
      <c r="B45295" s="102"/>
    </row>
    <row r="45296" spans="2:2">
      <c r="B45296" s="102"/>
    </row>
    <row r="45297" spans="2:2">
      <c r="B45297" s="102"/>
    </row>
    <row r="45298" spans="2:2">
      <c r="B45298" s="102"/>
    </row>
    <row r="45299" spans="2:2">
      <c r="B45299" s="102"/>
    </row>
    <row r="45300" spans="2:2">
      <c r="B45300" s="102"/>
    </row>
    <row r="45301" spans="2:2">
      <c r="B45301" s="102"/>
    </row>
    <row r="45302" spans="2:2">
      <c r="B45302" s="102"/>
    </row>
    <row r="45303" spans="2:2">
      <c r="B45303" s="102"/>
    </row>
    <row r="45304" spans="2:2">
      <c r="B45304" s="102"/>
    </row>
    <row r="45305" spans="2:2">
      <c r="B45305" s="102"/>
    </row>
    <row r="45306" spans="2:2">
      <c r="B45306" s="102"/>
    </row>
    <row r="45307" spans="2:2">
      <c r="B45307" s="102"/>
    </row>
    <row r="45308" spans="2:2">
      <c r="B45308" s="102"/>
    </row>
    <row r="45309" spans="2:2">
      <c r="B45309" s="102"/>
    </row>
    <row r="45310" spans="2:2">
      <c r="B45310" s="102"/>
    </row>
    <row r="45311" spans="2:2">
      <c r="B45311" s="102"/>
    </row>
    <row r="45312" spans="2:2">
      <c r="B45312" s="102"/>
    </row>
    <row r="45313" spans="2:2">
      <c r="B45313" s="102"/>
    </row>
    <row r="45314" spans="2:2">
      <c r="B45314" s="102"/>
    </row>
    <row r="45315" spans="2:2">
      <c r="B45315" s="102"/>
    </row>
    <row r="45316" spans="2:2">
      <c r="B45316" s="102"/>
    </row>
    <row r="45317" spans="2:2">
      <c r="B45317" s="102"/>
    </row>
    <row r="45318" spans="2:2">
      <c r="B45318" s="102"/>
    </row>
    <row r="45319" spans="2:2">
      <c r="B45319" s="102"/>
    </row>
    <row r="45320" spans="2:2">
      <c r="B45320" s="102"/>
    </row>
    <row r="45321" spans="2:2">
      <c r="B45321" s="102"/>
    </row>
    <row r="45322" spans="2:2">
      <c r="B45322" s="102"/>
    </row>
    <row r="45323" spans="2:2">
      <c r="B45323" s="102"/>
    </row>
    <row r="45324" spans="2:2">
      <c r="B45324" s="102"/>
    </row>
    <row r="45325" spans="2:2">
      <c r="B45325" s="102"/>
    </row>
    <row r="45326" spans="2:2">
      <c r="B45326" s="102"/>
    </row>
    <row r="45327" spans="2:2">
      <c r="B45327" s="102"/>
    </row>
    <row r="45328" spans="2:2">
      <c r="B45328" s="102"/>
    </row>
    <row r="45329" spans="2:2">
      <c r="B45329" s="102"/>
    </row>
    <row r="45330" spans="2:2">
      <c r="B45330" s="102"/>
    </row>
    <row r="45331" spans="2:2">
      <c r="B45331" s="102"/>
    </row>
    <row r="45332" spans="2:2">
      <c r="B45332" s="102"/>
    </row>
    <row r="45333" spans="2:2">
      <c r="B45333" s="102"/>
    </row>
    <row r="45334" spans="2:2">
      <c r="B45334" s="102"/>
    </row>
    <row r="45335" spans="2:2">
      <c r="B45335" s="102"/>
    </row>
    <row r="45336" spans="2:2">
      <c r="B45336" s="102"/>
    </row>
    <row r="45337" spans="2:2">
      <c r="B45337" s="102"/>
    </row>
    <row r="45338" spans="2:2">
      <c r="B45338" s="102"/>
    </row>
    <row r="45339" spans="2:2">
      <c r="B45339" s="102"/>
    </row>
    <row r="45340" spans="2:2">
      <c r="B45340" s="102"/>
    </row>
    <row r="45341" spans="2:2">
      <c r="B45341" s="102"/>
    </row>
    <row r="45342" spans="2:2">
      <c r="B45342" s="102"/>
    </row>
    <row r="45343" spans="2:2">
      <c r="B45343" s="102"/>
    </row>
    <row r="45344" spans="2:2">
      <c r="B45344" s="102"/>
    </row>
    <row r="45345" spans="2:2">
      <c r="B45345" s="102"/>
    </row>
    <row r="45346" spans="2:2">
      <c r="B45346" s="102"/>
    </row>
    <row r="45347" spans="2:2">
      <c r="B45347" s="102"/>
    </row>
    <row r="45348" spans="2:2">
      <c r="B45348" s="102"/>
    </row>
    <row r="45349" spans="2:2">
      <c r="B45349" s="102"/>
    </row>
    <row r="45350" spans="2:2">
      <c r="B45350" s="102"/>
    </row>
    <row r="45351" spans="2:2">
      <c r="B45351" s="102"/>
    </row>
    <row r="45352" spans="2:2">
      <c r="B45352" s="102"/>
    </row>
    <row r="45353" spans="2:2">
      <c r="B45353" s="102"/>
    </row>
    <row r="45354" spans="2:2">
      <c r="B45354" s="102"/>
    </row>
    <row r="45355" spans="2:2">
      <c r="B45355" s="102"/>
    </row>
    <row r="45356" spans="2:2">
      <c r="B45356" s="102"/>
    </row>
    <row r="45357" spans="2:2">
      <c r="B45357" s="102"/>
    </row>
    <row r="45358" spans="2:2">
      <c r="B45358" s="102"/>
    </row>
    <row r="45359" spans="2:2">
      <c r="B45359" s="102"/>
    </row>
    <row r="45360" spans="2:2">
      <c r="B45360" s="102"/>
    </row>
    <row r="45361" spans="2:2">
      <c r="B45361" s="102"/>
    </row>
    <row r="45362" spans="2:2">
      <c r="B45362" s="102"/>
    </row>
    <row r="45363" spans="2:2">
      <c r="B45363" s="102"/>
    </row>
    <row r="45364" spans="2:2">
      <c r="B45364" s="102"/>
    </row>
    <row r="45365" spans="2:2">
      <c r="B45365" s="102"/>
    </row>
    <row r="45366" spans="2:2">
      <c r="B45366" s="102"/>
    </row>
    <row r="45367" spans="2:2">
      <c r="B45367" s="102"/>
    </row>
    <row r="45368" spans="2:2">
      <c r="B45368" s="102"/>
    </row>
    <row r="45369" spans="2:2">
      <c r="B45369" s="102"/>
    </row>
    <row r="45370" spans="2:2">
      <c r="B45370" s="102"/>
    </row>
    <row r="45371" spans="2:2">
      <c r="B45371" s="102"/>
    </row>
    <row r="45372" spans="2:2">
      <c r="B45372" s="102"/>
    </row>
    <row r="45373" spans="2:2">
      <c r="B45373" s="102"/>
    </row>
    <row r="45374" spans="2:2">
      <c r="B45374" s="102"/>
    </row>
    <row r="45375" spans="2:2">
      <c r="B45375" s="102"/>
    </row>
    <row r="45376" spans="2:2">
      <c r="B45376" s="102"/>
    </row>
    <row r="45377" spans="2:2">
      <c r="B45377" s="102"/>
    </row>
    <row r="45378" spans="2:2">
      <c r="B45378" s="102"/>
    </row>
    <row r="45379" spans="2:2">
      <c r="B45379" s="102"/>
    </row>
    <row r="45380" spans="2:2">
      <c r="B45380" s="102"/>
    </row>
    <row r="45381" spans="2:2">
      <c r="B45381" s="102"/>
    </row>
    <row r="45382" spans="2:2">
      <c r="B45382" s="102"/>
    </row>
    <row r="45383" spans="2:2">
      <c r="B45383" s="102"/>
    </row>
    <row r="45384" spans="2:2">
      <c r="B45384" s="102"/>
    </row>
    <row r="45385" spans="2:2">
      <c r="B45385" s="102"/>
    </row>
    <row r="45386" spans="2:2">
      <c r="B45386" s="102"/>
    </row>
    <row r="45387" spans="2:2">
      <c r="B45387" s="102"/>
    </row>
    <row r="45388" spans="2:2">
      <c r="B45388" s="102"/>
    </row>
    <row r="45389" spans="2:2">
      <c r="B45389" s="102"/>
    </row>
    <row r="45390" spans="2:2">
      <c r="B45390" s="102"/>
    </row>
    <row r="45391" spans="2:2">
      <c r="B45391" s="102"/>
    </row>
    <row r="45392" spans="2:2">
      <c r="B45392" s="102"/>
    </row>
    <row r="45393" spans="2:2">
      <c r="B45393" s="102"/>
    </row>
    <row r="45394" spans="2:2">
      <c r="B45394" s="102"/>
    </row>
    <row r="45395" spans="2:2">
      <c r="B45395" s="102"/>
    </row>
    <row r="45396" spans="2:2">
      <c r="B45396" s="102"/>
    </row>
    <row r="45397" spans="2:2">
      <c r="B45397" s="102"/>
    </row>
    <row r="45398" spans="2:2">
      <c r="B45398" s="102"/>
    </row>
    <row r="45399" spans="2:2">
      <c r="B45399" s="102"/>
    </row>
    <row r="45400" spans="2:2">
      <c r="B45400" s="102"/>
    </row>
    <row r="45401" spans="2:2">
      <c r="B45401" s="102"/>
    </row>
    <row r="45402" spans="2:2">
      <c r="B45402" s="102"/>
    </row>
    <row r="45403" spans="2:2">
      <c r="B45403" s="102"/>
    </row>
    <row r="45404" spans="2:2">
      <c r="B45404" s="102"/>
    </row>
    <row r="45405" spans="2:2">
      <c r="B45405" s="102"/>
    </row>
    <row r="45406" spans="2:2">
      <c r="B45406" s="102"/>
    </row>
    <row r="45407" spans="2:2">
      <c r="B45407" s="102"/>
    </row>
    <row r="45408" spans="2:2">
      <c r="B45408" s="102"/>
    </row>
    <row r="45409" spans="2:2">
      <c r="B45409" s="102"/>
    </row>
    <row r="45410" spans="2:2">
      <c r="B45410" s="102"/>
    </row>
    <row r="45411" spans="2:2">
      <c r="B45411" s="102"/>
    </row>
    <row r="45412" spans="2:2">
      <c r="B45412" s="102"/>
    </row>
    <row r="45413" spans="2:2">
      <c r="B45413" s="102"/>
    </row>
    <row r="45414" spans="2:2">
      <c r="B45414" s="102"/>
    </row>
    <row r="45415" spans="2:2">
      <c r="B45415" s="102"/>
    </row>
    <row r="45416" spans="2:2">
      <c r="B45416" s="102"/>
    </row>
    <row r="45417" spans="2:2">
      <c r="B45417" s="102"/>
    </row>
    <row r="45418" spans="2:2">
      <c r="B45418" s="102"/>
    </row>
    <row r="45419" spans="2:2">
      <c r="B45419" s="102"/>
    </row>
    <row r="45420" spans="2:2">
      <c r="B45420" s="102"/>
    </row>
    <row r="45421" spans="2:2">
      <c r="B45421" s="102"/>
    </row>
    <row r="45422" spans="2:2">
      <c r="B45422" s="102"/>
    </row>
    <row r="45423" spans="2:2">
      <c r="B45423" s="102"/>
    </row>
    <row r="45424" spans="2:2">
      <c r="B45424" s="102"/>
    </row>
    <row r="45425" spans="2:2">
      <c r="B45425" s="102"/>
    </row>
    <row r="45426" spans="2:2">
      <c r="B45426" s="102"/>
    </row>
    <row r="45427" spans="2:2">
      <c r="B45427" s="102"/>
    </row>
    <row r="45428" spans="2:2">
      <c r="B45428" s="102"/>
    </row>
    <row r="45429" spans="2:2">
      <c r="B45429" s="102"/>
    </row>
    <row r="45430" spans="2:2">
      <c r="B45430" s="102"/>
    </row>
    <row r="45431" spans="2:2">
      <c r="B45431" s="102"/>
    </row>
    <row r="45432" spans="2:2">
      <c r="B45432" s="102"/>
    </row>
    <row r="45433" spans="2:2">
      <c r="B45433" s="102"/>
    </row>
    <row r="45434" spans="2:2">
      <c r="B45434" s="102"/>
    </row>
    <row r="45435" spans="2:2">
      <c r="B45435" s="102"/>
    </row>
    <row r="45436" spans="2:2">
      <c r="B45436" s="102"/>
    </row>
    <row r="45437" spans="2:2">
      <c r="B45437" s="102"/>
    </row>
    <row r="45438" spans="2:2">
      <c r="B45438" s="102"/>
    </row>
    <row r="45439" spans="2:2">
      <c r="B45439" s="102"/>
    </row>
    <row r="45440" spans="2:2">
      <c r="B45440" s="102"/>
    </row>
    <row r="45441" spans="2:2">
      <c r="B45441" s="102"/>
    </row>
    <row r="45442" spans="2:2">
      <c r="B45442" s="102"/>
    </row>
    <row r="45443" spans="2:2">
      <c r="B45443" s="102"/>
    </row>
    <row r="45444" spans="2:2">
      <c r="B45444" s="102"/>
    </row>
    <row r="45445" spans="2:2">
      <c r="B45445" s="102"/>
    </row>
    <row r="45446" spans="2:2">
      <c r="B45446" s="102"/>
    </row>
    <row r="45447" spans="2:2">
      <c r="B45447" s="102"/>
    </row>
    <row r="45448" spans="2:2">
      <c r="B45448" s="102"/>
    </row>
    <row r="45449" spans="2:2">
      <c r="B45449" s="102"/>
    </row>
    <row r="45450" spans="2:2">
      <c r="B45450" s="102"/>
    </row>
    <row r="45451" spans="2:2">
      <c r="B45451" s="102"/>
    </row>
    <row r="45452" spans="2:2">
      <c r="B45452" s="102"/>
    </row>
    <row r="45453" spans="2:2">
      <c r="B45453" s="102"/>
    </row>
    <row r="45454" spans="2:2">
      <c r="B45454" s="102"/>
    </row>
    <row r="45455" spans="2:2">
      <c r="B45455" s="102"/>
    </row>
    <row r="45456" spans="2:2">
      <c r="B45456" s="102"/>
    </row>
    <row r="45457" spans="2:2">
      <c r="B45457" s="102"/>
    </row>
    <row r="45458" spans="2:2">
      <c r="B45458" s="102"/>
    </row>
    <row r="45459" spans="2:2">
      <c r="B45459" s="102"/>
    </row>
    <row r="45460" spans="2:2">
      <c r="B45460" s="102"/>
    </row>
    <row r="45461" spans="2:2">
      <c r="B45461" s="102"/>
    </row>
    <row r="45462" spans="2:2">
      <c r="B45462" s="102"/>
    </row>
    <row r="45463" spans="2:2">
      <c r="B45463" s="102"/>
    </row>
    <row r="45464" spans="2:2">
      <c r="B45464" s="102"/>
    </row>
    <row r="45465" spans="2:2">
      <c r="B45465" s="102"/>
    </row>
    <row r="45466" spans="2:2">
      <c r="B45466" s="102"/>
    </row>
    <row r="45467" spans="2:2">
      <c r="B45467" s="102"/>
    </row>
    <row r="45468" spans="2:2">
      <c r="B45468" s="102"/>
    </row>
    <row r="45469" spans="2:2">
      <c r="B45469" s="102"/>
    </row>
    <row r="45470" spans="2:2">
      <c r="B45470" s="102"/>
    </row>
    <row r="45471" spans="2:2">
      <c r="B45471" s="102"/>
    </row>
    <row r="45472" spans="2:2">
      <c r="B45472" s="102"/>
    </row>
    <row r="45473" spans="2:2">
      <c r="B45473" s="102"/>
    </row>
    <row r="45474" spans="2:2">
      <c r="B45474" s="102"/>
    </row>
    <row r="45475" spans="2:2">
      <c r="B45475" s="102"/>
    </row>
    <row r="45476" spans="2:2">
      <c r="B45476" s="102"/>
    </row>
    <row r="45477" spans="2:2">
      <c r="B45477" s="102"/>
    </row>
    <row r="45478" spans="2:2">
      <c r="B45478" s="102"/>
    </row>
    <row r="45479" spans="2:2">
      <c r="B45479" s="102"/>
    </row>
    <row r="45480" spans="2:2">
      <c r="B45480" s="102"/>
    </row>
    <row r="45481" spans="2:2">
      <c r="B45481" s="102"/>
    </row>
    <row r="45482" spans="2:2">
      <c r="B45482" s="102"/>
    </row>
    <row r="45483" spans="2:2">
      <c r="B45483" s="102"/>
    </row>
    <row r="45484" spans="2:2">
      <c r="B45484" s="102"/>
    </row>
    <row r="45485" spans="2:2">
      <c r="B45485" s="102"/>
    </row>
    <row r="45486" spans="2:2">
      <c r="B45486" s="102"/>
    </row>
    <row r="45487" spans="2:2">
      <c r="B45487" s="102"/>
    </row>
    <row r="45488" spans="2:2">
      <c r="B45488" s="102"/>
    </row>
    <row r="45489" spans="2:2">
      <c r="B45489" s="102"/>
    </row>
    <row r="45490" spans="2:2">
      <c r="B45490" s="102"/>
    </row>
    <row r="45491" spans="2:2">
      <c r="B45491" s="102"/>
    </row>
    <row r="45492" spans="2:2">
      <c r="B45492" s="102"/>
    </row>
    <row r="45493" spans="2:2">
      <c r="B45493" s="102"/>
    </row>
    <row r="45494" spans="2:2">
      <c r="B45494" s="102"/>
    </row>
    <row r="45495" spans="2:2">
      <c r="B45495" s="102"/>
    </row>
    <row r="45496" spans="2:2">
      <c r="B45496" s="102"/>
    </row>
    <row r="45497" spans="2:2">
      <c r="B45497" s="102"/>
    </row>
    <row r="45498" spans="2:2">
      <c r="B45498" s="102"/>
    </row>
    <row r="45499" spans="2:2">
      <c r="B45499" s="102"/>
    </row>
    <row r="45500" spans="2:2">
      <c r="B45500" s="102"/>
    </row>
    <row r="45501" spans="2:2">
      <c r="B45501" s="102"/>
    </row>
    <row r="45502" spans="2:2">
      <c r="B45502" s="102"/>
    </row>
    <row r="45503" spans="2:2">
      <c r="B45503" s="102"/>
    </row>
    <row r="45504" spans="2:2">
      <c r="B45504" s="102"/>
    </row>
    <row r="45505" spans="2:2">
      <c r="B45505" s="102"/>
    </row>
    <row r="45506" spans="2:2">
      <c r="B45506" s="102"/>
    </row>
    <row r="45507" spans="2:2">
      <c r="B45507" s="102"/>
    </row>
    <row r="45508" spans="2:2">
      <c r="B45508" s="102"/>
    </row>
    <row r="45509" spans="2:2">
      <c r="B45509" s="102"/>
    </row>
    <row r="45510" spans="2:2">
      <c r="B45510" s="102"/>
    </row>
    <row r="45511" spans="2:2">
      <c r="B45511" s="102"/>
    </row>
    <row r="45512" spans="2:2">
      <c r="B45512" s="102"/>
    </row>
    <row r="45513" spans="2:2">
      <c r="B45513" s="102"/>
    </row>
    <row r="45514" spans="2:2">
      <c r="B45514" s="102"/>
    </row>
    <row r="45515" spans="2:2">
      <c r="B45515" s="102"/>
    </row>
    <row r="45516" spans="2:2">
      <c r="B45516" s="102"/>
    </row>
    <row r="45517" spans="2:2">
      <c r="B45517" s="102"/>
    </row>
    <row r="45518" spans="2:2">
      <c r="B45518" s="102"/>
    </row>
    <row r="45519" spans="2:2">
      <c r="B45519" s="102"/>
    </row>
    <row r="45520" spans="2:2">
      <c r="B45520" s="102"/>
    </row>
    <row r="45521" spans="2:2">
      <c r="B45521" s="102"/>
    </row>
    <row r="45522" spans="2:2">
      <c r="B45522" s="102"/>
    </row>
    <row r="45523" spans="2:2">
      <c r="B45523" s="102"/>
    </row>
    <row r="45524" spans="2:2">
      <c r="B45524" s="102"/>
    </row>
    <row r="45525" spans="2:2">
      <c r="B45525" s="102"/>
    </row>
    <row r="45526" spans="2:2">
      <c r="B45526" s="102"/>
    </row>
    <row r="45527" spans="2:2">
      <c r="B45527" s="102"/>
    </row>
    <row r="45528" spans="2:2">
      <c r="B45528" s="102"/>
    </row>
    <row r="45529" spans="2:2">
      <c r="B45529" s="102"/>
    </row>
    <row r="45530" spans="2:2">
      <c r="B45530" s="102"/>
    </row>
    <row r="45531" spans="2:2">
      <c r="B45531" s="102"/>
    </row>
    <row r="45532" spans="2:2">
      <c r="B45532" s="102"/>
    </row>
    <row r="45533" spans="2:2">
      <c r="B45533" s="102"/>
    </row>
    <row r="45534" spans="2:2">
      <c r="B45534" s="102"/>
    </row>
    <row r="45535" spans="2:2">
      <c r="B45535" s="102"/>
    </row>
    <row r="45536" spans="2:2">
      <c r="B45536" s="102"/>
    </row>
    <row r="45537" spans="2:2">
      <c r="B45537" s="102"/>
    </row>
    <row r="45538" spans="2:2">
      <c r="B45538" s="102"/>
    </row>
    <row r="45539" spans="2:2">
      <c r="B45539" s="102"/>
    </row>
    <row r="45540" spans="2:2">
      <c r="B45540" s="102"/>
    </row>
    <row r="45541" spans="2:2">
      <c r="B45541" s="102"/>
    </row>
    <row r="45542" spans="2:2">
      <c r="B45542" s="102"/>
    </row>
    <row r="45543" spans="2:2">
      <c r="B45543" s="102"/>
    </row>
    <row r="45544" spans="2:2">
      <c r="B45544" s="102"/>
    </row>
    <row r="45545" spans="2:2">
      <c r="B45545" s="102"/>
    </row>
    <row r="45546" spans="2:2">
      <c r="B45546" s="102"/>
    </row>
    <row r="45547" spans="2:2">
      <c r="B45547" s="102"/>
    </row>
    <row r="45548" spans="2:2">
      <c r="B45548" s="102"/>
    </row>
    <row r="45549" spans="2:2">
      <c r="B45549" s="102"/>
    </row>
    <row r="45550" spans="2:2">
      <c r="B45550" s="102"/>
    </row>
    <row r="45551" spans="2:2">
      <c r="B45551" s="102"/>
    </row>
    <row r="45552" spans="2:2">
      <c r="B45552" s="102"/>
    </row>
    <row r="45553" spans="2:2">
      <c r="B45553" s="102"/>
    </row>
    <row r="45554" spans="2:2">
      <c r="B45554" s="102"/>
    </row>
    <row r="45555" spans="2:2">
      <c r="B45555" s="102"/>
    </row>
    <row r="45556" spans="2:2">
      <c r="B45556" s="102"/>
    </row>
    <row r="45557" spans="2:2">
      <c r="B45557" s="102"/>
    </row>
    <row r="45558" spans="2:2">
      <c r="B45558" s="102"/>
    </row>
    <row r="45559" spans="2:2">
      <c r="B45559" s="102"/>
    </row>
    <row r="45560" spans="2:2">
      <c r="B45560" s="102"/>
    </row>
    <row r="45561" spans="2:2">
      <c r="B45561" s="102"/>
    </row>
    <row r="45562" spans="2:2">
      <c r="B45562" s="102"/>
    </row>
    <row r="45563" spans="2:2">
      <c r="B45563" s="102"/>
    </row>
    <row r="45564" spans="2:2">
      <c r="B45564" s="102"/>
    </row>
    <row r="45565" spans="2:2">
      <c r="B45565" s="102"/>
    </row>
    <row r="45566" spans="2:2">
      <c r="B45566" s="102"/>
    </row>
    <row r="45567" spans="2:2">
      <c r="B45567" s="102"/>
    </row>
    <row r="45568" spans="2:2">
      <c r="B45568" s="102"/>
    </row>
    <row r="45569" spans="2:2">
      <c r="B45569" s="102"/>
    </row>
    <row r="45570" spans="2:2">
      <c r="B45570" s="102"/>
    </row>
    <row r="45571" spans="2:2">
      <c r="B45571" s="102"/>
    </row>
    <row r="45572" spans="2:2">
      <c r="B45572" s="102"/>
    </row>
    <row r="45573" spans="2:2">
      <c r="B45573" s="102"/>
    </row>
    <row r="45574" spans="2:2">
      <c r="B45574" s="102"/>
    </row>
    <row r="45575" spans="2:2">
      <c r="B45575" s="102"/>
    </row>
    <row r="45576" spans="2:2">
      <c r="B45576" s="102"/>
    </row>
    <row r="45577" spans="2:2">
      <c r="B45577" s="102"/>
    </row>
    <row r="45578" spans="2:2">
      <c r="B45578" s="102"/>
    </row>
    <row r="45579" spans="2:2">
      <c r="B45579" s="102"/>
    </row>
    <row r="45580" spans="2:2">
      <c r="B45580" s="102"/>
    </row>
    <row r="45581" spans="2:2">
      <c r="B45581" s="102"/>
    </row>
    <row r="45582" spans="2:2">
      <c r="B45582" s="102"/>
    </row>
    <row r="45583" spans="2:2">
      <c r="B45583" s="102"/>
    </row>
    <row r="45584" spans="2:2">
      <c r="B45584" s="102"/>
    </row>
    <row r="45585" spans="2:2">
      <c r="B45585" s="102"/>
    </row>
    <row r="45586" spans="2:2">
      <c r="B45586" s="102"/>
    </row>
    <row r="45587" spans="2:2">
      <c r="B45587" s="102"/>
    </row>
    <row r="45588" spans="2:2">
      <c r="B45588" s="102"/>
    </row>
    <row r="45589" spans="2:2">
      <c r="B45589" s="102"/>
    </row>
    <row r="45590" spans="2:2">
      <c r="B45590" s="102"/>
    </row>
    <row r="45591" spans="2:2">
      <c r="B45591" s="102"/>
    </row>
    <row r="45592" spans="2:2">
      <c r="B45592" s="102"/>
    </row>
    <row r="45593" spans="2:2">
      <c r="B45593" s="102"/>
    </row>
    <row r="45594" spans="2:2">
      <c r="B45594" s="102"/>
    </row>
    <row r="45595" spans="2:2">
      <c r="B45595" s="102"/>
    </row>
    <row r="45596" spans="2:2">
      <c r="B45596" s="102"/>
    </row>
    <row r="45597" spans="2:2">
      <c r="B45597" s="102"/>
    </row>
    <row r="45598" spans="2:2">
      <c r="B45598" s="102"/>
    </row>
    <row r="45599" spans="2:2">
      <c r="B45599" s="102"/>
    </row>
    <row r="45600" spans="2:2">
      <c r="B45600" s="102"/>
    </row>
    <row r="45601" spans="2:2">
      <c r="B45601" s="102"/>
    </row>
    <row r="45602" spans="2:2">
      <c r="B45602" s="102"/>
    </row>
    <row r="45603" spans="2:2">
      <c r="B45603" s="102"/>
    </row>
    <row r="45604" spans="2:2">
      <c r="B45604" s="102"/>
    </row>
    <row r="45605" spans="2:2">
      <c r="B45605" s="102"/>
    </row>
    <row r="45606" spans="2:2">
      <c r="B45606" s="102"/>
    </row>
    <row r="45607" spans="2:2">
      <c r="B45607" s="102"/>
    </row>
    <row r="45608" spans="2:2">
      <c r="B45608" s="102"/>
    </row>
    <row r="45609" spans="2:2">
      <c r="B45609" s="102"/>
    </row>
    <row r="45610" spans="2:2">
      <c r="B45610" s="102"/>
    </row>
    <row r="45611" spans="2:2">
      <c r="B45611" s="102"/>
    </row>
    <row r="45612" spans="2:2">
      <c r="B45612" s="102"/>
    </row>
    <row r="45613" spans="2:2">
      <c r="B45613" s="102"/>
    </row>
    <row r="45614" spans="2:2">
      <c r="B45614" s="102"/>
    </row>
    <row r="45615" spans="2:2">
      <c r="B45615" s="102"/>
    </row>
    <row r="45616" spans="2:2">
      <c r="B45616" s="102"/>
    </row>
    <row r="45617" spans="2:2">
      <c r="B45617" s="102"/>
    </row>
    <row r="45618" spans="2:2">
      <c r="B45618" s="102"/>
    </row>
    <row r="45619" spans="2:2">
      <c r="B45619" s="102"/>
    </row>
    <row r="45620" spans="2:2">
      <c r="B45620" s="102"/>
    </row>
    <row r="45621" spans="2:2">
      <c r="B45621" s="102"/>
    </row>
    <row r="45622" spans="2:2">
      <c r="B45622" s="102"/>
    </row>
    <row r="45623" spans="2:2">
      <c r="B45623" s="102"/>
    </row>
    <row r="45624" spans="2:2">
      <c r="B45624" s="102"/>
    </row>
    <row r="45625" spans="2:2">
      <c r="B45625" s="102"/>
    </row>
    <row r="45626" spans="2:2">
      <c r="B45626" s="102"/>
    </row>
    <row r="45627" spans="2:2">
      <c r="B45627" s="102"/>
    </row>
    <row r="45628" spans="2:2">
      <c r="B45628" s="102"/>
    </row>
    <row r="45629" spans="2:2">
      <c r="B45629" s="102"/>
    </row>
    <row r="45630" spans="2:2">
      <c r="B45630" s="102"/>
    </row>
    <row r="45631" spans="2:2">
      <c r="B45631" s="102"/>
    </row>
    <row r="45632" spans="2:2">
      <c r="B45632" s="102"/>
    </row>
    <row r="45633" spans="2:2">
      <c r="B45633" s="102"/>
    </row>
    <row r="45634" spans="2:2">
      <c r="B45634" s="102"/>
    </row>
    <row r="45635" spans="2:2">
      <c r="B45635" s="102"/>
    </row>
    <row r="45636" spans="2:2">
      <c r="B45636" s="102"/>
    </row>
    <row r="45637" spans="2:2">
      <c r="B45637" s="102"/>
    </row>
    <row r="45638" spans="2:2">
      <c r="B45638" s="102"/>
    </row>
    <row r="45639" spans="2:2">
      <c r="B45639" s="102"/>
    </row>
    <row r="45640" spans="2:2">
      <c r="B45640" s="102"/>
    </row>
    <row r="45641" spans="2:2">
      <c r="B45641" s="102"/>
    </row>
    <row r="45642" spans="2:2">
      <c r="B45642" s="102"/>
    </row>
    <row r="45643" spans="2:2">
      <c r="B45643" s="102"/>
    </row>
    <row r="45644" spans="2:2">
      <c r="B45644" s="102"/>
    </row>
    <row r="45645" spans="2:2">
      <c r="B45645" s="102"/>
    </row>
    <row r="45646" spans="2:2">
      <c r="B45646" s="102"/>
    </row>
    <row r="45647" spans="2:2">
      <c r="B45647" s="102"/>
    </row>
    <row r="45648" spans="2:2">
      <c r="B45648" s="102"/>
    </row>
    <row r="45649" spans="2:2">
      <c r="B45649" s="102"/>
    </row>
    <row r="45650" spans="2:2">
      <c r="B45650" s="102"/>
    </row>
    <row r="45651" spans="2:2">
      <c r="B45651" s="102"/>
    </row>
    <row r="45652" spans="2:2">
      <c r="B45652" s="102"/>
    </row>
    <row r="45653" spans="2:2">
      <c r="B45653" s="102"/>
    </row>
    <row r="45654" spans="2:2">
      <c r="B45654" s="102"/>
    </row>
    <row r="45655" spans="2:2">
      <c r="B45655" s="102"/>
    </row>
    <row r="45656" spans="2:2">
      <c r="B45656" s="102"/>
    </row>
    <row r="45657" spans="2:2">
      <c r="B45657" s="102"/>
    </row>
    <row r="45658" spans="2:2">
      <c r="B45658" s="102"/>
    </row>
    <row r="45659" spans="2:2">
      <c r="B45659" s="102"/>
    </row>
    <row r="45660" spans="2:2">
      <c r="B45660" s="102"/>
    </row>
    <row r="45661" spans="2:2">
      <c r="B45661" s="102"/>
    </row>
    <row r="45662" spans="2:2">
      <c r="B45662" s="102"/>
    </row>
    <row r="45663" spans="2:2">
      <c r="B45663" s="102"/>
    </row>
    <row r="45664" spans="2:2">
      <c r="B45664" s="102"/>
    </row>
    <row r="45665" spans="2:2">
      <c r="B45665" s="102"/>
    </row>
    <row r="45666" spans="2:2">
      <c r="B45666" s="102"/>
    </row>
    <row r="45667" spans="2:2">
      <c r="B45667" s="102"/>
    </row>
    <row r="45668" spans="2:2">
      <c r="B45668" s="102"/>
    </row>
    <row r="45669" spans="2:2">
      <c r="B45669" s="102"/>
    </row>
    <row r="45670" spans="2:2">
      <c r="B45670" s="102"/>
    </row>
    <row r="45671" spans="2:2">
      <c r="B45671" s="102"/>
    </row>
    <row r="45672" spans="2:2">
      <c r="B45672" s="102"/>
    </row>
    <row r="45673" spans="2:2">
      <c r="B45673" s="102"/>
    </row>
    <row r="45674" spans="2:2">
      <c r="B45674" s="102"/>
    </row>
    <row r="45675" spans="2:2">
      <c r="B45675" s="102"/>
    </row>
    <row r="45676" spans="2:2">
      <c r="B45676" s="102"/>
    </row>
    <row r="45677" spans="2:2">
      <c r="B45677" s="102"/>
    </row>
    <row r="45678" spans="2:2">
      <c r="B45678" s="102"/>
    </row>
    <row r="45679" spans="2:2">
      <c r="B45679" s="102"/>
    </row>
    <row r="45680" spans="2:2">
      <c r="B45680" s="102"/>
    </row>
    <row r="45681" spans="2:2">
      <c r="B45681" s="102"/>
    </row>
    <row r="45682" spans="2:2">
      <c r="B45682" s="102"/>
    </row>
    <row r="45683" spans="2:2">
      <c r="B45683" s="102"/>
    </row>
    <row r="45684" spans="2:2">
      <c r="B45684" s="102"/>
    </row>
    <row r="45685" spans="2:2">
      <c r="B45685" s="102"/>
    </row>
    <row r="45686" spans="2:2">
      <c r="B45686" s="102"/>
    </row>
    <row r="45687" spans="2:2">
      <c r="B45687" s="102"/>
    </row>
    <row r="45688" spans="2:2">
      <c r="B45688" s="102"/>
    </row>
    <row r="45689" spans="2:2">
      <c r="B45689" s="102"/>
    </row>
    <row r="45690" spans="2:2">
      <c r="B45690" s="102"/>
    </row>
    <row r="45691" spans="2:2">
      <c r="B45691" s="102"/>
    </row>
    <row r="45692" spans="2:2">
      <c r="B45692" s="102"/>
    </row>
    <row r="45693" spans="2:2">
      <c r="B45693" s="102"/>
    </row>
    <row r="45694" spans="2:2">
      <c r="B45694" s="102"/>
    </row>
    <row r="45695" spans="2:2">
      <c r="B45695" s="102"/>
    </row>
    <row r="45696" spans="2:2">
      <c r="B45696" s="102"/>
    </row>
    <row r="45697" spans="2:2">
      <c r="B45697" s="102"/>
    </row>
    <row r="45698" spans="2:2">
      <c r="B45698" s="102"/>
    </row>
    <row r="45699" spans="2:2">
      <c r="B45699" s="102"/>
    </row>
    <row r="45700" spans="2:2">
      <c r="B45700" s="102"/>
    </row>
    <row r="45701" spans="2:2">
      <c r="B45701" s="102"/>
    </row>
    <row r="45702" spans="2:2">
      <c r="B45702" s="102"/>
    </row>
    <row r="45703" spans="2:2">
      <c r="B45703" s="102"/>
    </row>
    <row r="45704" spans="2:2">
      <c r="B45704" s="102"/>
    </row>
    <row r="45705" spans="2:2">
      <c r="B45705" s="102"/>
    </row>
    <row r="45706" spans="2:2">
      <c r="B45706" s="102"/>
    </row>
    <row r="45707" spans="2:2">
      <c r="B45707" s="102"/>
    </row>
    <row r="45708" spans="2:2">
      <c r="B45708" s="102"/>
    </row>
    <row r="45709" spans="2:2">
      <c r="B45709" s="102"/>
    </row>
    <row r="45710" spans="2:2">
      <c r="B45710" s="102"/>
    </row>
    <row r="45711" spans="2:2">
      <c r="B45711" s="102"/>
    </row>
    <row r="45712" spans="2:2">
      <c r="B45712" s="102"/>
    </row>
    <row r="45713" spans="2:2">
      <c r="B45713" s="102"/>
    </row>
    <row r="45714" spans="2:2">
      <c r="B45714" s="102"/>
    </row>
    <row r="45715" spans="2:2">
      <c r="B45715" s="102"/>
    </row>
    <row r="45716" spans="2:2">
      <c r="B45716" s="102"/>
    </row>
    <row r="45717" spans="2:2">
      <c r="B45717" s="102"/>
    </row>
    <row r="45718" spans="2:2">
      <c r="B45718" s="102"/>
    </row>
    <row r="45719" spans="2:2">
      <c r="B45719" s="102"/>
    </row>
    <row r="45720" spans="2:2">
      <c r="B45720" s="102"/>
    </row>
    <row r="45721" spans="2:2">
      <c r="B45721" s="102"/>
    </row>
    <row r="45722" spans="2:2">
      <c r="B45722" s="102"/>
    </row>
    <row r="45723" spans="2:2">
      <c r="B45723" s="102"/>
    </row>
    <row r="45724" spans="2:2">
      <c r="B45724" s="102"/>
    </row>
    <row r="45725" spans="2:2">
      <c r="B45725" s="102"/>
    </row>
    <row r="45726" spans="2:2">
      <c r="B45726" s="102"/>
    </row>
    <row r="45727" spans="2:2">
      <c r="B45727" s="102"/>
    </row>
    <row r="45728" spans="2:2">
      <c r="B45728" s="102"/>
    </row>
    <row r="45729" spans="2:2">
      <c r="B45729" s="102"/>
    </row>
    <row r="45730" spans="2:2">
      <c r="B45730" s="102"/>
    </row>
    <row r="45731" spans="2:2">
      <c r="B45731" s="102"/>
    </row>
    <row r="45732" spans="2:2">
      <c r="B45732" s="102"/>
    </row>
    <row r="45733" spans="2:2">
      <c r="B45733" s="102"/>
    </row>
    <row r="45734" spans="2:2">
      <c r="B45734" s="102"/>
    </row>
    <row r="45735" spans="2:2">
      <c r="B45735" s="102"/>
    </row>
    <row r="45736" spans="2:2">
      <c r="B45736" s="102"/>
    </row>
    <row r="45737" spans="2:2">
      <c r="B45737" s="102"/>
    </row>
    <row r="45738" spans="2:2">
      <c r="B45738" s="102"/>
    </row>
    <row r="45739" spans="2:2">
      <c r="B45739" s="102"/>
    </row>
    <row r="45740" spans="2:2">
      <c r="B45740" s="102"/>
    </row>
    <row r="45741" spans="2:2">
      <c r="B45741" s="102"/>
    </row>
    <row r="45742" spans="2:2">
      <c r="B45742" s="102"/>
    </row>
    <row r="45743" spans="2:2">
      <c r="B45743" s="102"/>
    </row>
    <row r="45744" spans="2:2">
      <c r="B45744" s="102"/>
    </row>
    <row r="45745" spans="2:2">
      <c r="B45745" s="102"/>
    </row>
    <row r="45746" spans="2:2">
      <c r="B45746" s="102"/>
    </row>
    <row r="45747" spans="2:2">
      <c r="B45747" s="102"/>
    </row>
    <row r="45748" spans="2:2">
      <c r="B45748" s="102"/>
    </row>
    <row r="45749" spans="2:2">
      <c r="B45749" s="102"/>
    </row>
    <row r="45750" spans="2:2">
      <c r="B45750" s="102"/>
    </row>
    <row r="45751" spans="2:2">
      <c r="B45751" s="102"/>
    </row>
    <row r="45752" spans="2:2">
      <c r="B45752" s="102"/>
    </row>
    <row r="45753" spans="2:2">
      <c r="B45753" s="102"/>
    </row>
    <row r="45754" spans="2:2">
      <c r="B45754" s="102"/>
    </row>
    <row r="45755" spans="2:2">
      <c r="B45755" s="102"/>
    </row>
    <row r="45756" spans="2:2">
      <c r="B45756" s="102"/>
    </row>
    <row r="45757" spans="2:2">
      <c r="B45757" s="102"/>
    </row>
    <row r="45758" spans="2:2">
      <c r="B45758" s="102"/>
    </row>
    <row r="45759" spans="2:2">
      <c r="B45759" s="102"/>
    </row>
    <row r="45760" spans="2:2">
      <c r="B45760" s="102"/>
    </row>
    <row r="45761" spans="2:2">
      <c r="B45761" s="102"/>
    </row>
    <row r="45762" spans="2:2">
      <c r="B45762" s="102"/>
    </row>
    <row r="45763" spans="2:2">
      <c r="B45763" s="102"/>
    </row>
    <row r="45764" spans="2:2">
      <c r="B45764" s="102"/>
    </row>
    <row r="45765" spans="2:2">
      <c r="B45765" s="102"/>
    </row>
    <row r="45766" spans="2:2">
      <c r="B45766" s="102"/>
    </row>
    <row r="45767" spans="2:2">
      <c r="B45767" s="102"/>
    </row>
    <row r="45768" spans="2:2">
      <c r="B45768" s="102"/>
    </row>
    <row r="45769" spans="2:2">
      <c r="B45769" s="102"/>
    </row>
    <row r="45770" spans="2:2">
      <c r="B45770" s="102"/>
    </row>
    <row r="45771" spans="2:2">
      <c r="B45771" s="102"/>
    </row>
    <row r="45772" spans="2:2">
      <c r="B45772" s="102"/>
    </row>
    <row r="45773" spans="2:2">
      <c r="B45773" s="102"/>
    </row>
    <row r="45774" spans="2:2">
      <c r="B45774" s="102"/>
    </row>
    <row r="45775" spans="2:2">
      <c r="B45775" s="102"/>
    </row>
    <row r="45776" spans="2:2">
      <c r="B45776" s="102"/>
    </row>
    <row r="45777" spans="2:2">
      <c r="B45777" s="102"/>
    </row>
    <row r="45778" spans="2:2">
      <c r="B45778" s="102"/>
    </row>
    <row r="45779" spans="2:2">
      <c r="B45779" s="102"/>
    </row>
    <row r="45780" spans="2:2">
      <c r="B45780" s="102"/>
    </row>
    <row r="45781" spans="2:2">
      <c r="B45781" s="102"/>
    </row>
    <row r="45782" spans="2:2">
      <c r="B45782" s="102"/>
    </row>
    <row r="45783" spans="2:2">
      <c r="B45783" s="102"/>
    </row>
    <row r="45784" spans="2:2">
      <c r="B45784" s="102"/>
    </row>
    <row r="45785" spans="2:2">
      <c r="B45785" s="102"/>
    </row>
    <row r="45786" spans="2:2">
      <c r="B45786" s="102"/>
    </row>
    <row r="45787" spans="2:2">
      <c r="B45787" s="102"/>
    </row>
    <row r="45788" spans="2:2">
      <c r="B45788" s="102"/>
    </row>
    <row r="45789" spans="2:2">
      <c r="B45789" s="102"/>
    </row>
    <row r="45790" spans="2:2">
      <c r="B45790" s="102"/>
    </row>
    <row r="45791" spans="2:2">
      <c r="B45791" s="102"/>
    </row>
    <row r="45792" spans="2:2">
      <c r="B45792" s="102"/>
    </row>
    <row r="45793" spans="2:2">
      <c r="B45793" s="102"/>
    </row>
    <row r="45794" spans="2:2">
      <c r="B45794" s="102"/>
    </row>
    <row r="45795" spans="2:2">
      <c r="B45795" s="102"/>
    </row>
    <row r="45796" spans="2:2">
      <c r="B45796" s="102"/>
    </row>
    <row r="45797" spans="2:2">
      <c r="B45797" s="102"/>
    </row>
    <row r="45798" spans="2:2">
      <c r="B45798" s="102"/>
    </row>
    <row r="45799" spans="2:2">
      <c r="B45799" s="102"/>
    </row>
    <row r="45800" spans="2:2">
      <c r="B45800" s="102"/>
    </row>
    <row r="45801" spans="2:2">
      <c r="B45801" s="102"/>
    </row>
    <row r="45802" spans="2:2">
      <c r="B45802" s="102"/>
    </row>
    <row r="45803" spans="2:2">
      <c r="B45803" s="102"/>
    </row>
    <row r="45804" spans="2:2">
      <c r="B45804" s="102"/>
    </row>
    <row r="45805" spans="2:2">
      <c r="B45805" s="102"/>
    </row>
    <row r="45806" spans="2:2">
      <c r="B45806" s="102"/>
    </row>
    <row r="45807" spans="2:2">
      <c r="B45807" s="102"/>
    </row>
    <row r="45808" spans="2:2">
      <c r="B45808" s="102"/>
    </row>
    <row r="45809" spans="2:2">
      <c r="B45809" s="102"/>
    </row>
    <row r="45810" spans="2:2">
      <c r="B45810" s="102"/>
    </row>
    <row r="45811" spans="2:2">
      <c r="B45811" s="102"/>
    </row>
    <row r="45812" spans="2:2">
      <c r="B45812" s="102"/>
    </row>
    <row r="45813" spans="2:2">
      <c r="B45813" s="102"/>
    </row>
    <row r="45814" spans="2:2">
      <c r="B45814" s="102"/>
    </row>
    <row r="45815" spans="2:2">
      <c r="B45815" s="102"/>
    </row>
    <row r="45816" spans="2:2">
      <c r="B45816" s="102"/>
    </row>
    <row r="45817" spans="2:2">
      <c r="B45817" s="102"/>
    </row>
    <row r="45818" spans="2:2">
      <c r="B45818" s="102"/>
    </row>
    <row r="45819" spans="2:2">
      <c r="B45819" s="102"/>
    </row>
    <row r="45820" spans="2:2">
      <c r="B45820" s="102"/>
    </row>
    <row r="45821" spans="2:2">
      <c r="B45821" s="102"/>
    </row>
    <row r="45822" spans="2:2">
      <c r="B45822" s="102"/>
    </row>
    <row r="45823" spans="2:2">
      <c r="B45823" s="102"/>
    </row>
    <row r="45824" spans="2:2">
      <c r="B45824" s="102"/>
    </row>
    <row r="45825" spans="2:2">
      <c r="B45825" s="102"/>
    </row>
    <row r="45826" spans="2:2">
      <c r="B45826" s="102"/>
    </row>
    <row r="45827" spans="2:2">
      <c r="B45827" s="102"/>
    </row>
    <row r="45828" spans="2:2">
      <c r="B45828" s="102"/>
    </row>
    <row r="45829" spans="2:2">
      <c r="B45829" s="102"/>
    </row>
    <row r="45830" spans="2:2">
      <c r="B45830" s="102"/>
    </row>
    <row r="45831" spans="2:2">
      <c r="B45831" s="102"/>
    </row>
    <row r="45832" spans="2:2">
      <c r="B45832" s="102"/>
    </row>
    <row r="45833" spans="2:2">
      <c r="B45833" s="102"/>
    </row>
    <row r="45834" spans="2:2">
      <c r="B45834" s="102"/>
    </row>
    <row r="45835" spans="2:2">
      <c r="B45835" s="102"/>
    </row>
    <row r="45836" spans="2:2">
      <c r="B45836" s="102"/>
    </row>
    <row r="45837" spans="2:2">
      <c r="B45837" s="102"/>
    </row>
    <row r="45838" spans="2:2">
      <c r="B45838" s="102"/>
    </row>
    <row r="45839" spans="2:2">
      <c r="B45839" s="102"/>
    </row>
    <row r="45840" spans="2:2">
      <c r="B45840" s="102"/>
    </row>
    <row r="45841" spans="2:2">
      <c r="B45841" s="102"/>
    </row>
    <row r="45842" spans="2:2">
      <c r="B45842" s="102"/>
    </row>
    <row r="45843" spans="2:2">
      <c r="B45843" s="102"/>
    </row>
    <row r="45844" spans="2:2">
      <c r="B45844" s="102"/>
    </row>
    <row r="45845" spans="2:2">
      <c r="B45845" s="102"/>
    </row>
    <row r="45846" spans="2:2">
      <c r="B45846" s="102"/>
    </row>
    <row r="45847" spans="2:2">
      <c r="B45847" s="102"/>
    </row>
    <row r="45848" spans="2:2">
      <c r="B45848" s="102"/>
    </row>
    <row r="45849" spans="2:2">
      <c r="B45849" s="102"/>
    </row>
    <row r="45850" spans="2:2">
      <c r="B45850" s="102"/>
    </row>
    <row r="45851" spans="2:2">
      <c r="B45851" s="102"/>
    </row>
    <row r="45852" spans="2:2">
      <c r="B45852" s="102"/>
    </row>
    <row r="45853" spans="2:2">
      <c r="B45853" s="102"/>
    </row>
    <row r="45854" spans="2:2">
      <c r="B45854" s="102"/>
    </row>
    <row r="45855" spans="2:2">
      <c r="B45855" s="102"/>
    </row>
    <row r="45856" spans="2:2">
      <c r="B45856" s="102"/>
    </row>
    <row r="45857" spans="2:2">
      <c r="B45857" s="102"/>
    </row>
    <row r="45858" spans="2:2">
      <c r="B45858" s="102"/>
    </row>
    <row r="45859" spans="2:2">
      <c r="B45859" s="102"/>
    </row>
    <row r="45860" spans="2:2">
      <c r="B45860" s="102"/>
    </row>
    <row r="45861" spans="2:2">
      <c r="B45861" s="102"/>
    </row>
    <row r="45862" spans="2:2">
      <c r="B45862" s="102"/>
    </row>
    <row r="45863" spans="2:2">
      <c r="B45863" s="102"/>
    </row>
    <row r="45864" spans="2:2">
      <c r="B45864" s="102"/>
    </row>
    <row r="45865" spans="2:2">
      <c r="B45865" s="102"/>
    </row>
    <row r="45866" spans="2:2">
      <c r="B45866" s="102"/>
    </row>
    <row r="45867" spans="2:2">
      <c r="B45867" s="102"/>
    </row>
    <row r="45868" spans="2:2">
      <c r="B45868" s="102"/>
    </row>
    <row r="45869" spans="2:2">
      <c r="B45869" s="102"/>
    </row>
    <row r="45870" spans="2:2">
      <c r="B45870" s="102"/>
    </row>
    <row r="45871" spans="2:2">
      <c r="B45871" s="102"/>
    </row>
    <row r="45872" spans="2:2">
      <c r="B45872" s="102"/>
    </row>
    <row r="45873" spans="2:2">
      <c r="B45873" s="102"/>
    </row>
    <row r="45874" spans="2:2">
      <c r="B45874" s="102"/>
    </row>
    <row r="45875" spans="2:2">
      <c r="B45875" s="102"/>
    </row>
    <row r="45876" spans="2:2">
      <c r="B45876" s="102"/>
    </row>
    <row r="45877" spans="2:2">
      <c r="B45877" s="102"/>
    </row>
    <row r="45878" spans="2:2">
      <c r="B45878" s="102"/>
    </row>
    <row r="45879" spans="2:2">
      <c r="B45879" s="102"/>
    </row>
    <row r="45880" spans="2:2">
      <c r="B45880" s="102"/>
    </row>
    <row r="45881" spans="2:2">
      <c r="B45881" s="102"/>
    </row>
    <row r="45882" spans="2:2">
      <c r="B45882" s="102"/>
    </row>
    <row r="45883" spans="2:2">
      <c r="B45883" s="102"/>
    </row>
    <row r="45884" spans="2:2">
      <c r="B45884" s="102"/>
    </row>
    <row r="45885" spans="2:2">
      <c r="B45885" s="102"/>
    </row>
    <row r="45886" spans="2:2">
      <c r="B45886" s="102"/>
    </row>
    <row r="45887" spans="2:2">
      <c r="B45887" s="102"/>
    </row>
    <row r="45888" spans="2:2">
      <c r="B45888" s="102"/>
    </row>
    <row r="45889" spans="2:2">
      <c r="B45889" s="102"/>
    </row>
    <row r="45890" spans="2:2">
      <c r="B45890" s="102"/>
    </row>
    <row r="45891" spans="2:2">
      <c r="B45891" s="102"/>
    </row>
    <row r="45892" spans="2:2">
      <c r="B45892" s="102"/>
    </row>
    <row r="45893" spans="2:2">
      <c r="B45893" s="102"/>
    </row>
    <row r="45894" spans="2:2">
      <c r="B45894" s="102"/>
    </row>
    <row r="45895" spans="2:2">
      <c r="B45895" s="102"/>
    </row>
    <row r="45896" spans="2:2">
      <c r="B45896" s="102"/>
    </row>
    <row r="45897" spans="2:2">
      <c r="B45897" s="102"/>
    </row>
    <row r="45898" spans="2:2">
      <c r="B45898" s="102"/>
    </row>
    <row r="45899" spans="2:2">
      <c r="B45899" s="102"/>
    </row>
    <row r="45900" spans="2:2">
      <c r="B45900" s="102"/>
    </row>
    <row r="45901" spans="2:2">
      <c r="B45901" s="102"/>
    </row>
    <row r="45902" spans="2:2">
      <c r="B45902" s="102"/>
    </row>
    <row r="45903" spans="2:2">
      <c r="B45903" s="102"/>
    </row>
    <row r="45904" spans="2:2">
      <c r="B45904" s="102"/>
    </row>
    <row r="45905" spans="2:2">
      <c r="B45905" s="102"/>
    </row>
    <row r="45906" spans="2:2">
      <c r="B45906" s="102"/>
    </row>
    <row r="45907" spans="2:2">
      <c r="B45907" s="102"/>
    </row>
    <row r="45908" spans="2:2">
      <c r="B45908" s="102"/>
    </row>
    <row r="45909" spans="2:2">
      <c r="B45909" s="102"/>
    </row>
    <row r="45910" spans="2:2">
      <c r="B45910" s="102"/>
    </row>
    <row r="45911" spans="2:2">
      <c r="B45911" s="102"/>
    </row>
    <row r="45912" spans="2:2">
      <c r="B45912" s="102"/>
    </row>
    <row r="45913" spans="2:2">
      <c r="B45913" s="102"/>
    </row>
    <row r="45914" spans="2:2">
      <c r="B45914" s="102"/>
    </row>
    <row r="45915" spans="2:2">
      <c r="B45915" s="102"/>
    </row>
    <row r="45916" spans="2:2">
      <c r="B45916" s="102"/>
    </row>
    <row r="45917" spans="2:2">
      <c r="B45917" s="102"/>
    </row>
    <row r="45918" spans="2:2">
      <c r="B45918" s="102"/>
    </row>
    <row r="45919" spans="2:2">
      <c r="B45919" s="102"/>
    </row>
    <row r="45920" spans="2:2">
      <c r="B45920" s="102"/>
    </row>
    <row r="45921" spans="2:2">
      <c r="B45921" s="102"/>
    </row>
    <row r="45922" spans="2:2">
      <c r="B45922" s="102"/>
    </row>
    <row r="45923" spans="2:2">
      <c r="B45923" s="102"/>
    </row>
    <row r="45924" spans="2:2">
      <c r="B45924" s="102"/>
    </row>
    <row r="45925" spans="2:2">
      <c r="B45925" s="102"/>
    </row>
    <row r="45926" spans="2:2">
      <c r="B45926" s="102"/>
    </row>
    <row r="45927" spans="2:2">
      <c r="B45927" s="102"/>
    </row>
    <row r="45928" spans="2:2">
      <c r="B45928" s="102"/>
    </row>
    <row r="45929" spans="2:2">
      <c r="B45929" s="102"/>
    </row>
    <row r="45930" spans="2:2">
      <c r="B45930" s="102"/>
    </row>
    <row r="45931" spans="2:2">
      <c r="B45931" s="102"/>
    </row>
    <row r="45932" spans="2:2">
      <c r="B45932" s="102"/>
    </row>
    <row r="45933" spans="2:2">
      <c r="B45933" s="102"/>
    </row>
    <row r="45934" spans="2:2">
      <c r="B45934" s="102"/>
    </row>
    <row r="45935" spans="2:2">
      <c r="B45935" s="102"/>
    </row>
    <row r="45936" spans="2:2">
      <c r="B45936" s="102"/>
    </row>
    <row r="45937" spans="2:2">
      <c r="B45937" s="102"/>
    </row>
    <row r="45938" spans="2:2">
      <c r="B45938" s="102"/>
    </row>
    <row r="45939" spans="2:2">
      <c r="B45939" s="102"/>
    </row>
    <row r="45940" spans="2:2">
      <c r="B45940" s="102"/>
    </row>
    <row r="45941" spans="2:2">
      <c r="B45941" s="102"/>
    </row>
    <row r="45942" spans="2:2">
      <c r="B45942" s="102"/>
    </row>
    <row r="45943" spans="2:2">
      <c r="B45943" s="102"/>
    </row>
    <row r="45944" spans="2:2">
      <c r="B45944" s="102"/>
    </row>
    <row r="45945" spans="2:2">
      <c r="B45945" s="102"/>
    </row>
    <row r="45946" spans="2:2">
      <c r="B45946" s="102"/>
    </row>
    <row r="45947" spans="2:2">
      <c r="B45947" s="102"/>
    </row>
    <row r="45948" spans="2:2">
      <c r="B45948" s="102"/>
    </row>
    <row r="45949" spans="2:2">
      <c r="B45949" s="102"/>
    </row>
    <row r="45950" spans="2:2">
      <c r="B45950" s="102"/>
    </row>
    <row r="45951" spans="2:2">
      <c r="B45951" s="102"/>
    </row>
    <row r="45952" spans="2:2">
      <c r="B45952" s="102"/>
    </row>
    <row r="45953" spans="2:2">
      <c r="B45953" s="102"/>
    </row>
    <row r="45954" spans="2:2">
      <c r="B45954" s="102"/>
    </row>
    <row r="45955" spans="2:2">
      <c r="B45955" s="102"/>
    </row>
    <row r="45956" spans="2:2">
      <c r="B45956" s="102"/>
    </row>
    <row r="45957" spans="2:2">
      <c r="B45957" s="102"/>
    </row>
    <row r="45958" spans="2:2">
      <c r="B45958" s="102"/>
    </row>
    <row r="45959" spans="2:2">
      <c r="B45959" s="102"/>
    </row>
    <row r="45960" spans="2:2">
      <c r="B45960" s="102"/>
    </row>
    <row r="45961" spans="2:2">
      <c r="B45961" s="102"/>
    </row>
    <row r="45962" spans="2:2">
      <c r="B45962" s="102"/>
    </row>
    <row r="45963" spans="2:2">
      <c r="B45963" s="102"/>
    </row>
    <row r="45964" spans="2:2">
      <c r="B45964" s="102"/>
    </row>
    <row r="45965" spans="2:2">
      <c r="B45965" s="102"/>
    </row>
    <row r="45966" spans="2:2">
      <c r="B45966" s="102"/>
    </row>
    <row r="45967" spans="2:2">
      <c r="B45967" s="102"/>
    </row>
    <row r="45968" spans="2:2">
      <c r="B45968" s="102"/>
    </row>
    <row r="45969" spans="2:2">
      <c r="B45969" s="102"/>
    </row>
    <row r="45970" spans="2:2">
      <c r="B45970" s="102"/>
    </row>
    <row r="45971" spans="2:2">
      <c r="B45971" s="102"/>
    </row>
    <row r="45972" spans="2:2">
      <c r="B45972" s="102"/>
    </row>
    <row r="45973" spans="2:2">
      <c r="B45973" s="102"/>
    </row>
    <row r="45974" spans="2:2">
      <c r="B45974" s="102"/>
    </row>
    <row r="45975" spans="2:2">
      <c r="B45975" s="102"/>
    </row>
    <row r="45976" spans="2:2">
      <c r="B45976" s="102"/>
    </row>
    <row r="45977" spans="2:2">
      <c r="B45977" s="102"/>
    </row>
    <row r="45978" spans="2:2">
      <c r="B45978" s="102"/>
    </row>
    <row r="45979" spans="2:2">
      <c r="B45979" s="102"/>
    </row>
    <row r="45980" spans="2:2">
      <c r="B45980" s="102"/>
    </row>
    <row r="45981" spans="2:2">
      <c r="B45981" s="102"/>
    </row>
    <row r="45982" spans="2:2">
      <c r="B45982" s="102"/>
    </row>
    <row r="45983" spans="2:2">
      <c r="B45983" s="102"/>
    </row>
    <row r="45984" spans="2:2">
      <c r="B45984" s="102"/>
    </row>
    <row r="45985" spans="2:2">
      <c r="B45985" s="102"/>
    </row>
    <row r="45986" spans="2:2">
      <c r="B45986" s="102"/>
    </row>
    <row r="45987" spans="2:2">
      <c r="B45987" s="102"/>
    </row>
    <row r="45988" spans="2:2">
      <c r="B45988" s="102"/>
    </row>
    <row r="45989" spans="2:2">
      <c r="B45989" s="102"/>
    </row>
    <row r="45990" spans="2:2">
      <c r="B45990" s="102"/>
    </row>
    <row r="45991" spans="2:2">
      <c r="B45991" s="102"/>
    </row>
    <row r="45992" spans="2:2">
      <c r="B45992" s="102"/>
    </row>
    <row r="45993" spans="2:2">
      <c r="B45993" s="102"/>
    </row>
    <row r="45994" spans="2:2">
      <c r="B45994" s="102"/>
    </row>
    <row r="45995" spans="2:2">
      <c r="B45995" s="102"/>
    </row>
    <row r="45996" spans="2:2">
      <c r="B45996" s="102"/>
    </row>
    <row r="45997" spans="2:2">
      <c r="B45997" s="102"/>
    </row>
    <row r="45998" spans="2:2">
      <c r="B45998" s="102"/>
    </row>
    <row r="45999" spans="2:2">
      <c r="B45999" s="102"/>
    </row>
    <row r="46000" spans="2:2">
      <c r="B46000" s="102"/>
    </row>
    <row r="46001" spans="2:2">
      <c r="B46001" s="102"/>
    </row>
    <row r="46002" spans="2:2">
      <c r="B46002" s="102"/>
    </row>
    <row r="46003" spans="2:2">
      <c r="B46003" s="102"/>
    </row>
    <row r="46004" spans="2:2">
      <c r="B46004" s="102"/>
    </row>
    <row r="46005" spans="2:2">
      <c r="B46005" s="102"/>
    </row>
    <row r="46006" spans="2:2">
      <c r="B46006" s="102"/>
    </row>
    <row r="46007" spans="2:2">
      <c r="B46007" s="102"/>
    </row>
    <row r="46008" spans="2:2">
      <c r="B46008" s="102"/>
    </row>
    <row r="46009" spans="2:2">
      <c r="B46009" s="102"/>
    </row>
    <row r="46010" spans="2:2">
      <c r="B46010" s="102"/>
    </row>
    <row r="46011" spans="2:2">
      <c r="B46011" s="102"/>
    </row>
    <row r="46012" spans="2:2">
      <c r="B46012" s="102"/>
    </row>
    <row r="46013" spans="2:2">
      <c r="B46013" s="102"/>
    </row>
    <row r="46014" spans="2:2">
      <c r="B46014" s="102"/>
    </row>
    <row r="46015" spans="2:2">
      <c r="B46015" s="102"/>
    </row>
    <row r="46016" spans="2:2">
      <c r="B46016" s="102"/>
    </row>
    <row r="46017" spans="2:2">
      <c r="B46017" s="102"/>
    </row>
    <row r="46018" spans="2:2">
      <c r="B46018" s="102"/>
    </row>
    <row r="46019" spans="2:2">
      <c r="B46019" s="102"/>
    </row>
    <row r="46020" spans="2:2">
      <c r="B46020" s="102"/>
    </row>
    <row r="46021" spans="2:2">
      <c r="B46021" s="102"/>
    </row>
    <row r="46022" spans="2:2">
      <c r="B46022" s="102"/>
    </row>
    <row r="46023" spans="2:2">
      <c r="B46023" s="102"/>
    </row>
    <row r="46024" spans="2:2">
      <c r="B46024" s="102"/>
    </row>
    <row r="46025" spans="2:2">
      <c r="B46025" s="102"/>
    </row>
    <row r="46026" spans="2:2">
      <c r="B46026" s="102"/>
    </row>
    <row r="46027" spans="2:2">
      <c r="B46027" s="102"/>
    </row>
    <row r="46028" spans="2:2">
      <c r="B46028" s="102"/>
    </row>
    <row r="46029" spans="2:2">
      <c r="B46029" s="102"/>
    </row>
    <row r="46030" spans="2:2">
      <c r="B46030" s="102"/>
    </row>
    <row r="46031" spans="2:2">
      <c r="B46031" s="102"/>
    </row>
    <row r="46032" spans="2:2">
      <c r="B46032" s="102"/>
    </row>
    <row r="46033" spans="2:2">
      <c r="B46033" s="102"/>
    </row>
    <row r="46034" spans="2:2">
      <c r="B46034" s="102"/>
    </row>
    <row r="46035" spans="2:2">
      <c r="B46035" s="102"/>
    </row>
    <row r="46036" spans="2:2">
      <c r="B46036" s="102"/>
    </row>
    <row r="46037" spans="2:2">
      <c r="B46037" s="102"/>
    </row>
    <row r="46038" spans="2:2">
      <c r="B46038" s="102"/>
    </row>
    <row r="46039" spans="2:2">
      <c r="B46039" s="102"/>
    </row>
    <row r="46040" spans="2:2">
      <c r="B46040" s="102"/>
    </row>
    <row r="46041" spans="2:2">
      <c r="B46041" s="102"/>
    </row>
    <row r="46042" spans="2:2">
      <c r="B46042" s="102"/>
    </row>
    <row r="46043" spans="2:2">
      <c r="B46043" s="102"/>
    </row>
    <row r="46044" spans="2:2">
      <c r="B46044" s="102"/>
    </row>
    <row r="46045" spans="2:2">
      <c r="B46045" s="102"/>
    </row>
    <row r="46046" spans="2:2">
      <c r="B46046" s="102"/>
    </row>
    <row r="46047" spans="2:2">
      <c r="B46047" s="102"/>
    </row>
    <row r="46048" spans="2:2">
      <c r="B46048" s="102"/>
    </row>
    <row r="46049" spans="2:2">
      <c r="B46049" s="102"/>
    </row>
    <row r="46050" spans="2:2">
      <c r="B46050" s="102"/>
    </row>
    <row r="46051" spans="2:2">
      <c r="B46051" s="102"/>
    </row>
    <row r="46052" spans="2:2">
      <c r="B46052" s="102"/>
    </row>
    <row r="46053" spans="2:2">
      <c r="B46053" s="102"/>
    </row>
    <row r="46054" spans="2:2">
      <c r="B46054" s="102"/>
    </row>
    <row r="46055" spans="2:2">
      <c r="B46055" s="102"/>
    </row>
    <row r="46056" spans="2:2">
      <c r="B46056" s="102"/>
    </row>
    <row r="46057" spans="2:2">
      <c r="B46057" s="102"/>
    </row>
    <row r="46058" spans="2:2">
      <c r="B46058" s="102"/>
    </row>
    <row r="46059" spans="2:2">
      <c r="B46059" s="102"/>
    </row>
    <row r="46060" spans="2:2">
      <c r="B46060" s="102"/>
    </row>
    <row r="46061" spans="2:2">
      <c r="B46061" s="102"/>
    </row>
    <row r="46062" spans="2:2">
      <c r="B46062" s="102"/>
    </row>
    <row r="46063" spans="2:2">
      <c r="B46063" s="102"/>
    </row>
    <row r="46064" spans="2:2">
      <c r="B46064" s="102"/>
    </row>
    <row r="46065" spans="2:2">
      <c r="B46065" s="102"/>
    </row>
    <row r="46066" spans="2:2">
      <c r="B46066" s="102"/>
    </row>
    <row r="46067" spans="2:2">
      <c r="B46067" s="102"/>
    </row>
    <row r="46068" spans="2:2">
      <c r="B46068" s="102"/>
    </row>
    <row r="46069" spans="2:2">
      <c r="B46069" s="102"/>
    </row>
    <row r="46070" spans="2:2">
      <c r="B46070" s="102"/>
    </row>
    <row r="46071" spans="2:2">
      <c r="B46071" s="102"/>
    </row>
    <row r="46072" spans="2:2">
      <c r="B46072" s="102"/>
    </row>
    <row r="46073" spans="2:2">
      <c r="B46073" s="102"/>
    </row>
    <row r="46074" spans="2:2">
      <c r="B46074" s="102"/>
    </row>
    <row r="46075" spans="2:2">
      <c r="B46075" s="102"/>
    </row>
    <row r="46076" spans="2:2">
      <c r="B46076" s="102"/>
    </row>
    <row r="46077" spans="2:2">
      <c r="B46077" s="102"/>
    </row>
    <row r="46078" spans="2:2">
      <c r="B46078" s="102"/>
    </row>
    <row r="46079" spans="2:2">
      <c r="B46079" s="102"/>
    </row>
    <row r="46080" spans="2:2">
      <c r="B46080" s="102"/>
    </row>
    <row r="46081" spans="2:2">
      <c r="B46081" s="102"/>
    </row>
    <row r="46082" spans="2:2">
      <c r="B46082" s="102"/>
    </row>
    <row r="46083" spans="2:2">
      <c r="B46083" s="102"/>
    </row>
    <row r="46084" spans="2:2">
      <c r="B46084" s="102"/>
    </row>
    <row r="46085" spans="2:2">
      <c r="B46085" s="102"/>
    </row>
    <row r="46086" spans="2:2">
      <c r="B46086" s="102"/>
    </row>
    <row r="46087" spans="2:2">
      <c r="B46087" s="102"/>
    </row>
    <row r="46088" spans="2:2">
      <c r="B46088" s="102"/>
    </row>
    <row r="46089" spans="2:2">
      <c r="B46089" s="102"/>
    </row>
    <row r="46090" spans="2:2">
      <c r="B46090" s="102"/>
    </row>
    <row r="46091" spans="2:2">
      <c r="B46091" s="102"/>
    </row>
    <row r="46092" spans="2:2">
      <c r="B46092" s="102"/>
    </row>
    <row r="46093" spans="2:2">
      <c r="B46093" s="102"/>
    </row>
    <row r="46094" spans="2:2">
      <c r="B46094" s="102"/>
    </row>
    <row r="46095" spans="2:2">
      <c r="B46095" s="102"/>
    </row>
    <row r="46096" spans="2:2">
      <c r="B46096" s="102"/>
    </row>
    <row r="46097" spans="2:2">
      <c r="B46097" s="102"/>
    </row>
    <row r="46098" spans="2:2">
      <c r="B46098" s="102"/>
    </row>
    <row r="46099" spans="2:2">
      <c r="B46099" s="102"/>
    </row>
    <row r="46100" spans="2:2">
      <c r="B46100" s="102"/>
    </row>
    <row r="46101" spans="2:2">
      <c r="B46101" s="102"/>
    </row>
    <row r="46102" spans="2:2">
      <c r="B46102" s="102"/>
    </row>
    <row r="46103" spans="2:2">
      <c r="B46103" s="102"/>
    </row>
    <row r="46104" spans="2:2">
      <c r="B46104" s="102"/>
    </row>
    <row r="46105" spans="2:2">
      <c r="B46105" s="102"/>
    </row>
    <row r="46106" spans="2:2">
      <c r="B46106" s="102"/>
    </row>
    <row r="46107" spans="2:2">
      <c r="B46107" s="102"/>
    </row>
    <row r="46108" spans="2:2">
      <c r="B46108" s="102"/>
    </row>
    <row r="46109" spans="2:2">
      <c r="B46109" s="102"/>
    </row>
    <row r="46110" spans="2:2">
      <c r="B46110" s="102"/>
    </row>
    <row r="46111" spans="2:2">
      <c r="B46111" s="102"/>
    </row>
    <row r="46112" spans="2:2">
      <c r="B46112" s="102"/>
    </row>
    <row r="46113" spans="2:2">
      <c r="B46113" s="102"/>
    </row>
    <row r="46114" spans="2:2">
      <c r="B46114" s="102"/>
    </row>
    <row r="46115" spans="2:2">
      <c r="B46115" s="102"/>
    </row>
    <row r="46116" spans="2:2">
      <c r="B46116" s="102"/>
    </row>
    <row r="46117" spans="2:2">
      <c r="B46117" s="102"/>
    </row>
    <row r="46118" spans="2:2">
      <c r="B46118" s="102"/>
    </row>
    <row r="46119" spans="2:2">
      <c r="B46119" s="102"/>
    </row>
    <row r="46120" spans="2:2">
      <c r="B46120" s="102"/>
    </row>
    <row r="46121" spans="2:2">
      <c r="B46121" s="102"/>
    </row>
    <row r="46122" spans="2:2">
      <c r="B46122" s="102"/>
    </row>
    <row r="46123" spans="2:2">
      <c r="B46123" s="102"/>
    </row>
    <row r="46124" spans="2:2">
      <c r="B46124" s="102"/>
    </row>
    <row r="46125" spans="2:2">
      <c r="B46125" s="102"/>
    </row>
    <row r="46126" spans="2:2">
      <c r="B46126" s="102"/>
    </row>
    <row r="46127" spans="2:2">
      <c r="B46127" s="102"/>
    </row>
    <row r="46128" spans="2:2">
      <c r="B46128" s="102"/>
    </row>
    <row r="46129" spans="2:2">
      <c r="B46129" s="102"/>
    </row>
    <row r="46130" spans="2:2">
      <c r="B46130" s="102"/>
    </row>
    <row r="46131" spans="2:2">
      <c r="B46131" s="102"/>
    </row>
    <row r="46132" spans="2:2">
      <c r="B46132" s="102"/>
    </row>
    <row r="46133" spans="2:2">
      <c r="B46133" s="102"/>
    </row>
    <row r="46134" spans="2:2">
      <c r="B46134" s="102"/>
    </row>
    <row r="46135" spans="2:2">
      <c r="B46135" s="102"/>
    </row>
    <row r="46136" spans="2:2">
      <c r="B46136" s="102"/>
    </row>
    <row r="46137" spans="2:2">
      <c r="B46137" s="102"/>
    </row>
    <row r="46138" spans="2:2">
      <c r="B46138" s="102"/>
    </row>
    <row r="46139" spans="2:2">
      <c r="B46139" s="102"/>
    </row>
    <row r="46140" spans="2:2">
      <c r="B46140" s="102"/>
    </row>
    <row r="46141" spans="2:2">
      <c r="B46141" s="102"/>
    </row>
    <row r="46142" spans="2:2">
      <c r="B46142" s="102"/>
    </row>
    <row r="46143" spans="2:2">
      <c r="B46143" s="102"/>
    </row>
    <row r="46144" spans="2:2">
      <c r="B46144" s="102"/>
    </row>
    <row r="46145" spans="2:2">
      <c r="B46145" s="102"/>
    </row>
    <row r="46146" spans="2:2">
      <c r="B46146" s="102"/>
    </row>
    <row r="46147" spans="2:2">
      <c r="B46147" s="102"/>
    </row>
    <row r="46148" spans="2:2">
      <c r="B46148" s="102"/>
    </row>
    <row r="46149" spans="2:2">
      <c r="B46149" s="102"/>
    </row>
    <row r="46150" spans="2:2">
      <c r="B46150" s="102"/>
    </row>
    <row r="46151" spans="2:2">
      <c r="B46151" s="102"/>
    </row>
    <row r="46152" spans="2:2">
      <c r="B46152" s="102"/>
    </row>
    <row r="46153" spans="2:2">
      <c r="B46153" s="102"/>
    </row>
    <row r="46154" spans="2:2">
      <c r="B46154" s="102"/>
    </row>
    <row r="46155" spans="2:2">
      <c r="B46155" s="102"/>
    </row>
    <row r="46156" spans="2:2">
      <c r="B46156" s="102"/>
    </row>
    <row r="46157" spans="2:2">
      <c r="B46157" s="102"/>
    </row>
    <row r="46158" spans="2:2">
      <c r="B46158" s="102"/>
    </row>
    <row r="46159" spans="2:2">
      <c r="B46159" s="102"/>
    </row>
    <row r="46160" spans="2:2">
      <c r="B46160" s="102"/>
    </row>
    <row r="46161" spans="2:2">
      <c r="B46161" s="102"/>
    </row>
    <row r="46162" spans="2:2">
      <c r="B46162" s="102"/>
    </row>
    <row r="46163" spans="2:2">
      <c r="B46163" s="102"/>
    </row>
    <row r="46164" spans="2:2">
      <c r="B46164" s="102"/>
    </row>
    <row r="46165" spans="2:2">
      <c r="B46165" s="102"/>
    </row>
    <row r="46166" spans="2:2">
      <c r="B46166" s="102"/>
    </row>
    <row r="46167" spans="2:2">
      <c r="B46167" s="102"/>
    </row>
    <row r="46168" spans="2:2">
      <c r="B46168" s="102"/>
    </row>
    <row r="46169" spans="2:2">
      <c r="B46169" s="102"/>
    </row>
    <row r="46170" spans="2:2">
      <c r="B46170" s="102"/>
    </row>
    <row r="46171" spans="2:2">
      <c r="B46171" s="102"/>
    </row>
    <row r="46172" spans="2:2">
      <c r="B46172" s="102"/>
    </row>
    <row r="46173" spans="2:2">
      <c r="B46173" s="102"/>
    </row>
    <row r="46174" spans="2:2">
      <c r="B46174" s="102"/>
    </row>
    <row r="46175" spans="2:2">
      <c r="B46175" s="102"/>
    </row>
    <row r="46176" spans="2:2">
      <c r="B46176" s="102"/>
    </row>
    <row r="46177" spans="2:2">
      <c r="B46177" s="102"/>
    </row>
    <row r="46178" spans="2:2">
      <c r="B46178" s="102"/>
    </row>
    <row r="46179" spans="2:2">
      <c r="B46179" s="102"/>
    </row>
    <row r="46180" spans="2:2">
      <c r="B46180" s="102"/>
    </row>
    <row r="46181" spans="2:2">
      <c r="B46181" s="102"/>
    </row>
    <row r="46182" spans="2:2">
      <c r="B46182" s="102"/>
    </row>
    <row r="46183" spans="2:2">
      <c r="B46183" s="102"/>
    </row>
    <row r="46184" spans="2:2">
      <c r="B46184" s="102"/>
    </row>
    <row r="46185" spans="2:2">
      <c r="B46185" s="102"/>
    </row>
    <row r="46186" spans="2:2">
      <c r="B46186" s="102"/>
    </row>
    <row r="46187" spans="2:2">
      <c r="B46187" s="102"/>
    </row>
    <row r="46188" spans="2:2">
      <c r="B46188" s="102"/>
    </row>
    <row r="46189" spans="2:2">
      <c r="B46189" s="102"/>
    </row>
    <row r="46190" spans="2:2">
      <c r="B46190" s="102"/>
    </row>
    <row r="46191" spans="2:2">
      <c r="B46191" s="102"/>
    </row>
    <row r="46192" spans="2:2">
      <c r="B46192" s="102"/>
    </row>
    <row r="46193" spans="2:2">
      <c r="B46193" s="102"/>
    </row>
    <row r="46194" spans="2:2">
      <c r="B46194" s="102"/>
    </row>
    <row r="46195" spans="2:2">
      <c r="B46195" s="102"/>
    </row>
    <row r="46196" spans="2:2">
      <c r="B46196" s="102"/>
    </row>
    <row r="46197" spans="2:2">
      <c r="B46197" s="102"/>
    </row>
    <row r="46198" spans="2:2">
      <c r="B46198" s="102"/>
    </row>
    <row r="46199" spans="2:2">
      <c r="B46199" s="102"/>
    </row>
    <row r="46200" spans="2:2">
      <c r="B46200" s="102"/>
    </row>
    <row r="46201" spans="2:2">
      <c r="B46201" s="102"/>
    </row>
    <row r="46202" spans="2:2">
      <c r="B46202" s="102"/>
    </row>
    <row r="46203" spans="2:2">
      <c r="B46203" s="102"/>
    </row>
    <row r="46204" spans="2:2">
      <c r="B46204" s="102"/>
    </row>
    <row r="46205" spans="2:2">
      <c r="B46205" s="102"/>
    </row>
    <row r="46206" spans="2:2">
      <c r="B46206" s="102"/>
    </row>
    <row r="46207" spans="2:2">
      <c r="B46207" s="102"/>
    </row>
    <row r="46208" spans="2:2">
      <c r="B46208" s="102"/>
    </row>
    <row r="46209" spans="2:2">
      <c r="B46209" s="102"/>
    </row>
    <row r="46210" spans="2:2">
      <c r="B46210" s="102"/>
    </row>
    <row r="46211" spans="2:2">
      <c r="B46211" s="102"/>
    </row>
    <row r="46212" spans="2:2">
      <c r="B46212" s="102"/>
    </row>
    <row r="46213" spans="2:2">
      <c r="B46213" s="102"/>
    </row>
    <row r="46214" spans="2:2">
      <c r="B46214" s="102"/>
    </row>
    <row r="46215" spans="2:2">
      <c r="B46215" s="102"/>
    </row>
    <row r="46216" spans="2:2">
      <c r="B46216" s="102"/>
    </row>
    <row r="46217" spans="2:2">
      <c r="B46217" s="102"/>
    </row>
    <row r="46218" spans="2:2">
      <c r="B46218" s="102"/>
    </row>
    <row r="46219" spans="2:2">
      <c r="B46219" s="102"/>
    </row>
    <row r="46220" spans="2:2">
      <c r="B46220" s="102"/>
    </row>
    <row r="46221" spans="2:2">
      <c r="B46221" s="102"/>
    </row>
    <row r="46222" spans="2:2">
      <c r="B46222" s="102"/>
    </row>
    <row r="46223" spans="2:2">
      <c r="B46223" s="102"/>
    </row>
    <row r="46224" spans="2:2">
      <c r="B46224" s="102"/>
    </row>
    <row r="46225" spans="2:2">
      <c r="B46225" s="102"/>
    </row>
    <row r="46226" spans="2:2">
      <c r="B46226" s="102"/>
    </row>
    <row r="46227" spans="2:2">
      <c r="B46227" s="102"/>
    </row>
    <row r="46228" spans="2:2">
      <c r="B46228" s="102"/>
    </row>
    <row r="46229" spans="2:2">
      <c r="B46229" s="102"/>
    </row>
    <row r="46230" spans="2:2">
      <c r="B46230" s="102"/>
    </row>
    <row r="46231" spans="2:2">
      <c r="B46231" s="102"/>
    </row>
    <row r="46232" spans="2:2">
      <c r="B46232" s="102"/>
    </row>
    <row r="46233" spans="2:2">
      <c r="B46233" s="102"/>
    </row>
    <row r="46234" spans="2:2">
      <c r="B46234" s="102"/>
    </row>
    <row r="46235" spans="2:2">
      <c r="B46235" s="102"/>
    </row>
    <row r="46236" spans="2:2">
      <c r="B46236" s="102"/>
    </row>
    <row r="46237" spans="2:2">
      <c r="B46237" s="102"/>
    </row>
    <row r="46238" spans="2:2">
      <c r="B46238" s="102"/>
    </row>
    <row r="46239" spans="2:2">
      <c r="B46239" s="102"/>
    </row>
    <row r="46240" spans="2:2">
      <c r="B46240" s="102"/>
    </row>
    <row r="46241" spans="2:2">
      <c r="B46241" s="102"/>
    </row>
    <row r="46242" spans="2:2">
      <c r="B46242" s="102"/>
    </row>
    <row r="46243" spans="2:2">
      <c r="B46243" s="102"/>
    </row>
    <row r="46244" spans="2:2">
      <c r="B46244" s="102"/>
    </row>
    <row r="46245" spans="2:2">
      <c r="B46245" s="102"/>
    </row>
    <row r="46246" spans="2:2">
      <c r="B46246" s="102"/>
    </row>
    <row r="46247" spans="2:2">
      <c r="B46247" s="102"/>
    </row>
    <row r="46248" spans="2:2">
      <c r="B46248" s="102"/>
    </row>
    <row r="46249" spans="2:2">
      <c r="B46249" s="102"/>
    </row>
    <row r="46250" spans="2:2">
      <c r="B46250" s="102"/>
    </row>
    <row r="46251" spans="2:2">
      <c r="B46251" s="102"/>
    </row>
    <row r="46252" spans="2:2">
      <c r="B46252" s="102"/>
    </row>
    <row r="46253" spans="2:2">
      <c r="B46253" s="102"/>
    </row>
    <row r="46254" spans="2:2">
      <c r="B46254" s="102"/>
    </row>
    <row r="46255" spans="2:2">
      <c r="B46255" s="102"/>
    </row>
    <row r="46256" spans="2:2">
      <c r="B46256" s="102"/>
    </row>
    <row r="46257" spans="2:2">
      <c r="B46257" s="102"/>
    </row>
    <row r="46258" spans="2:2">
      <c r="B46258" s="102"/>
    </row>
    <row r="46259" spans="2:2">
      <c r="B46259" s="102"/>
    </row>
    <row r="46260" spans="2:2">
      <c r="B46260" s="102"/>
    </row>
    <row r="46261" spans="2:2">
      <c r="B46261" s="102"/>
    </row>
    <row r="46262" spans="2:2">
      <c r="B46262" s="102"/>
    </row>
    <row r="46263" spans="2:2">
      <c r="B46263" s="102"/>
    </row>
    <row r="46264" spans="2:2">
      <c r="B46264" s="102"/>
    </row>
    <row r="46265" spans="2:2">
      <c r="B46265" s="102"/>
    </row>
    <row r="46266" spans="2:2">
      <c r="B46266" s="102"/>
    </row>
    <row r="46267" spans="2:2">
      <c r="B46267" s="102"/>
    </row>
    <row r="46268" spans="2:2">
      <c r="B46268" s="102"/>
    </row>
    <row r="46269" spans="2:2">
      <c r="B46269" s="102"/>
    </row>
    <row r="46270" spans="2:2">
      <c r="B46270" s="102"/>
    </row>
    <row r="46271" spans="2:2">
      <c r="B46271" s="102"/>
    </row>
    <row r="46272" spans="2:2">
      <c r="B46272" s="102"/>
    </row>
    <row r="46273" spans="2:2">
      <c r="B46273" s="102"/>
    </row>
    <row r="46274" spans="2:2">
      <c r="B46274" s="102"/>
    </row>
    <row r="46275" spans="2:2">
      <c r="B46275" s="102"/>
    </row>
    <row r="46276" spans="2:2">
      <c r="B46276" s="102"/>
    </row>
    <row r="46277" spans="2:2">
      <c r="B46277" s="102"/>
    </row>
    <row r="46278" spans="2:2">
      <c r="B46278" s="102"/>
    </row>
    <row r="46279" spans="2:2">
      <c r="B46279" s="102"/>
    </row>
    <row r="46280" spans="2:2">
      <c r="B46280" s="102"/>
    </row>
    <row r="46281" spans="2:2">
      <c r="B46281" s="102"/>
    </row>
    <row r="46282" spans="2:2">
      <c r="B46282" s="102"/>
    </row>
    <row r="46283" spans="2:2">
      <c r="B46283" s="102"/>
    </row>
    <row r="46284" spans="2:2">
      <c r="B46284" s="102"/>
    </row>
    <row r="46285" spans="2:2">
      <c r="B46285" s="102"/>
    </row>
    <row r="46286" spans="2:2">
      <c r="B46286" s="102"/>
    </row>
    <row r="46287" spans="2:2">
      <c r="B46287" s="102"/>
    </row>
    <row r="46288" spans="2:2">
      <c r="B46288" s="102"/>
    </row>
    <row r="46289" spans="2:2">
      <c r="B46289" s="102"/>
    </row>
    <row r="46290" spans="2:2">
      <c r="B46290" s="102"/>
    </row>
    <row r="46291" spans="2:2">
      <c r="B46291" s="102"/>
    </row>
    <row r="46292" spans="2:2">
      <c r="B46292" s="102"/>
    </row>
    <row r="46293" spans="2:2">
      <c r="B46293" s="102"/>
    </row>
    <row r="46294" spans="2:2">
      <c r="B46294" s="102"/>
    </row>
    <row r="46295" spans="2:2">
      <c r="B46295" s="102"/>
    </row>
    <row r="46296" spans="2:2">
      <c r="B46296" s="102"/>
    </row>
    <row r="46297" spans="2:2">
      <c r="B46297" s="102"/>
    </row>
    <row r="46298" spans="2:2">
      <c r="B46298" s="102"/>
    </row>
    <row r="46299" spans="2:2">
      <c r="B46299" s="102"/>
    </row>
    <row r="46300" spans="2:2">
      <c r="B46300" s="102"/>
    </row>
    <row r="46301" spans="2:2">
      <c r="B46301" s="102"/>
    </row>
    <row r="46302" spans="2:2">
      <c r="B46302" s="102"/>
    </row>
    <row r="46303" spans="2:2">
      <c r="B46303" s="102"/>
    </row>
    <row r="46304" spans="2:2">
      <c r="B46304" s="102"/>
    </row>
    <row r="46305" spans="2:2">
      <c r="B46305" s="102"/>
    </row>
    <row r="46306" spans="2:2">
      <c r="B46306" s="102"/>
    </row>
    <row r="46307" spans="2:2">
      <c r="B46307" s="102"/>
    </row>
    <row r="46308" spans="2:2">
      <c r="B46308" s="102"/>
    </row>
    <row r="46309" spans="2:2">
      <c r="B46309" s="102"/>
    </row>
    <row r="46310" spans="2:2">
      <c r="B46310" s="102"/>
    </row>
    <row r="46311" spans="2:2">
      <c r="B46311" s="102"/>
    </row>
    <row r="46312" spans="2:2">
      <c r="B46312" s="102"/>
    </row>
    <row r="46313" spans="2:2">
      <c r="B46313" s="102"/>
    </row>
    <row r="46314" spans="2:2">
      <c r="B46314" s="102"/>
    </row>
    <row r="46315" spans="2:2">
      <c r="B46315" s="102"/>
    </row>
    <row r="46316" spans="2:2">
      <c r="B46316" s="102"/>
    </row>
    <row r="46317" spans="2:2">
      <c r="B46317" s="102"/>
    </row>
    <row r="46318" spans="2:2">
      <c r="B46318" s="102"/>
    </row>
    <row r="46319" spans="2:2">
      <c r="B46319" s="102"/>
    </row>
    <row r="46320" spans="2:2">
      <c r="B46320" s="102"/>
    </row>
    <row r="46321" spans="2:2">
      <c r="B46321" s="102"/>
    </row>
    <row r="46322" spans="2:2">
      <c r="B46322" s="102"/>
    </row>
    <row r="46323" spans="2:2">
      <c r="B46323" s="102"/>
    </row>
    <row r="46324" spans="2:2">
      <c r="B46324" s="102"/>
    </row>
    <row r="46325" spans="2:2">
      <c r="B46325" s="102"/>
    </row>
    <row r="46326" spans="2:2">
      <c r="B46326" s="102"/>
    </row>
    <row r="46327" spans="2:2">
      <c r="B46327" s="102"/>
    </row>
    <row r="46328" spans="2:2">
      <c r="B46328" s="102"/>
    </row>
    <row r="46329" spans="2:2">
      <c r="B46329" s="102"/>
    </row>
    <row r="46330" spans="2:2">
      <c r="B46330" s="102"/>
    </row>
    <row r="46331" spans="2:2">
      <c r="B46331" s="102"/>
    </row>
    <row r="46332" spans="2:2">
      <c r="B46332" s="102"/>
    </row>
    <row r="46333" spans="2:2">
      <c r="B46333" s="102"/>
    </row>
    <row r="46334" spans="2:2">
      <c r="B46334" s="102"/>
    </row>
    <row r="46335" spans="2:2">
      <c r="B46335" s="102"/>
    </row>
    <row r="46336" spans="2:2">
      <c r="B46336" s="102"/>
    </row>
    <row r="46337" spans="2:2">
      <c r="B46337" s="102"/>
    </row>
    <row r="46338" spans="2:2">
      <c r="B46338" s="102"/>
    </row>
    <row r="46339" spans="2:2">
      <c r="B46339" s="102"/>
    </row>
    <row r="46340" spans="2:2">
      <c r="B46340" s="102"/>
    </row>
    <row r="46341" spans="2:2">
      <c r="B46341" s="102"/>
    </row>
    <row r="46342" spans="2:2">
      <c r="B46342" s="102"/>
    </row>
    <row r="46343" spans="2:2">
      <c r="B46343" s="102"/>
    </row>
    <row r="46344" spans="2:2">
      <c r="B46344" s="102"/>
    </row>
    <row r="46345" spans="2:2">
      <c r="B46345" s="102"/>
    </row>
    <row r="46346" spans="2:2">
      <c r="B46346" s="102"/>
    </row>
    <row r="46347" spans="2:2">
      <c r="B46347" s="102"/>
    </row>
    <row r="46348" spans="2:2">
      <c r="B46348" s="102"/>
    </row>
    <row r="46349" spans="2:2">
      <c r="B46349" s="102"/>
    </row>
    <row r="46350" spans="2:2">
      <c r="B46350" s="102"/>
    </row>
    <row r="46351" spans="2:2">
      <c r="B46351" s="102"/>
    </row>
    <row r="46352" spans="2:2">
      <c r="B46352" s="102"/>
    </row>
    <row r="46353" spans="2:2">
      <c r="B46353" s="102"/>
    </row>
    <row r="46354" spans="2:2">
      <c r="B46354" s="102"/>
    </row>
    <row r="46355" spans="2:2">
      <c r="B46355" s="102"/>
    </row>
    <row r="46356" spans="2:2">
      <c r="B46356" s="102"/>
    </row>
    <row r="46357" spans="2:2">
      <c r="B46357" s="102"/>
    </row>
    <row r="46358" spans="2:2">
      <c r="B46358" s="102"/>
    </row>
    <row r="46359" spans="2:2">
      <c r="B46359" s="102"/>
    </row>
    <row r="46360" spans="2:2">
      <c r="B46360" s="102"/>
    </row>
    <row r="46361" spans="2:2">
      <c r="B46361" s="102"/>
    </row>
    <row r="46362" spans="2:2">
      <c r="B46362" s="102"/>
    </row>
    <row r="46363" spans="2:2">
      <c r="B46363" s="102"/>
    </row>
    <row r="46364" spans="2:2">
      <c r="B46364" s="102"/>
    </row>
    <row r="46365" spans="2:2">
      <c r="B46365" s="102"/>
    </row>
    <row r="46366" spans="2:2">
      <c r="B46366" s="102"/>
    </row>
    <row r="46367" spans="2:2">
      <c r="B46367" s="102"/>
    </row>
    <row r="46368" spans="2:2">
      <c r="B46368" s="102"/>
    </row>
    <row r="46369" spans="2:2">
      <c r="B46369" s="102"/>
    </row>
    <row r="46370" spans="2:2">
      <c r="B46370" s="102"/>
    </row>
    <row r="46371" spans="2:2">
      <c r="B46371" s="102"/>
    </row>
    <row r="46372" spans="2:2">
      <c r="B46372" s="102"/>
    </row>
    <row r="46373" spans="2:2">
      <c r="B46373" s="102"/>
    </row>
    <row r="46374" spans="2:2">
      <c r="B46374" s="102"/>
    </row>
    <row r="46375" spans="2:2">
      <c r="B46375" s="102"/>
    </row>
    <row r="46376" spans="2:2">
      <c r="B46376" s="102"/>
    </row>
    <row r="46377" spans="2:2">
      <c r="B46377" s="102"/>
    </row>
    <row r="46378" spans="2:2">
      <c r="B46378" s="102"/>
    </row>
    <row r="46379" spans="2:2">
      <c r="B46379" s="102"/>
    </row>
    <row r="46380" spans="2:2">
      <c r="B46380" s="102"/>
    </row>
    <row r="46381" spans="2:2">
      <c r="B46381" s="102"/>
    </row>
    <row r="46382" spans="2:2">
      <c r="B46382" s="102"/>
    </row>
    <row r="46383" spans="2:2">
      <c r="B46383" s="102"/>
    </row>
    <row r="46384" spans="2:2">
      <c r="B46384" s="102"/>
    </row>
    <row r="46385" spans="2:2">
      <c r="B46385" s="102"/>
    </row>
    <row r="46386" spans="2:2">
      <c r="B46386" s="102"/>
    </row>
    <row r="46387" spans="2:2">
      <c r="B46387" s="102"/>
    </row>
    <row r="46388" spans="2:2">
      <c r="B46388" s="102"/>
    </row>
    <row r="46389" spans="2:2">
      <c r="B46389" s="102"/>
    </row>
    <row r="46390" spans="2:2">
      <c r="B46390" s="102"/>
    </row>
    <row r="46391" spans="2:2">
      <c r="B46391" s="102"/>
    </row>
    <row r="46392" spans="2:2">
      <c r="B46392" s="102"/>
    </row>
    <row r="46393" spans="2:2">
      <c r="B46393" s="102"/>
    </row>
    <row r="46394" spans="2:2">
      <c r="B46394" s="102"/>
    </row>
    <row r="46395" spans="2:2">
      <c r="B46395" s="102"/>
    </row>
    <row r="46396" spans="2:2">
      <c r="B46396" s="102"/>
    </row>
    <row r="46397" spans="2:2">
      <c r="B46397" s="102"/>
    </row>
    <row r="46398" spans="2:2">
      <c r="B46398" s="102"/>
    </row>
    <row r="46399" spans="2:2">
      <c r="B46399" s="102"/>
    </row>
    <row r="46400" spans="2:2">
      <c r="B46400" s="102"/>
    </row>
    <row r="46401" spans="2:2">
      <c r="B46401" s="102"/>
    </row>
    <row r="46402" spans="2:2">
      <c r="B46402" s="102"/>
    </row>
    <row r="46403" spans="2:2">
      <c r="B46403" s="102"/>
    </row>
    <row r="46404" spans="2:2">
      <c r="B46404" s="102"/>
    </row>
    <row r="46405" spans="2:2">
      <c r="B46405" s="102"/>
    </row>
    <row r="46406" spans="2:2">
      <c r="B46406" s="102"/>
    </row>
    <row r="46407" spans="2:2">
      <c r="B46407" s="102"/>
    </row>
    <row r="46408" spans="2:2">
      <c r="B46408" s="102"/>
    </row>
    <row r="46409" spans="2:2">
      <c r="B46409" s="102"/>
    </row>
    <row r="46410" spans="2:2">
      <c r="B46410" s="102"/>
    </row>
    <row r="46411" spans="2:2">
      <c r="B46411" s="102"/>
    </row>
    <row r="46412" spans="2:2">
      <c r="B46412" s="102"/>
    </row>
    <row r="46413" spans="2:2">
      <c r="B46413" s="102"/>
    </row>
    <row r="46414" spans="2:2">
      <c r="B46414" s="102"/>
    </row>
    <row r="46415" spans="2:2">
      <c r="B46415" s="102"/>
    </row>
    <row r="46416" spans="2:2">
      <c r="B46416" s="102"/>
    </row>
    <row r="46417" spans="2:2">
      <c r="B46417" s="102"/>
    </row>
    <row r="46418" spans="2:2">
      <c r="B46418" s="102"/>
    </row>
    <row r="46419" spans="2:2">
      <c r="B46419" s="102"/>
    </row>
    <row r="46420" spans="2:2">
      <c r="B46420" s="102"/>
    </row>
    <row r="46421" spans="2:2">
      <c r="B46421" s="102"/>
    </row>
    <row r="46422" spans="2:2">
      <c r="B46422" s="102"/>
    </row>
    <row r="46423" spans="2:2">
      <c r="B46423" s="102"/>
    </row>
    <row r="46424" spans="2:2">
      <c r="B46424" s="102"/>
    </row>
    <row r="46425" spans="2:2">
      <c r="B46425" s="102"/>
    </row>
    <row r="46426" spans="2:2">
      <c r="B46426" s="102"/>
    </row>
    <row r="46427" spans="2:2">
      <c r="B46427" s="102"/>
    </row>
    <row r="46428" spans="2:2">
      <c r="B46428" s="102"/>
    </row>
    <row r="46429" spans="2:2">
      <c r="B46429" s="102"/>
    </row>
    <row r="46430" spans="2:2">
      <c r="B46430" s="102"/>
    </row>
    <row r="46431" spans="2:2">
      <c r="B46431" s="102"/>
    </row>
    <row r="46432" spans="2:2">
      <c r="B46432" s="102"/>
    </row>
    <row r="46433" spans="2:2">
      <c r="B46433" s="102"/>
    </row>
    <row r="46434" spans="2:2">
      <c r="B46434" s="102"/>
    </row>
    <row r="46435" spans="2:2">
      <c r="B46435" s="102"/>
    </row>
    <row r="46436" spans="2:2">
      <c r="B46436" s="102"/>
    </row>
    <row r="46437" spans="2:2">
      <c r="B46437" s="102"/>
    </row>
    <row r="46438" spans="2:2">
      <c r="B46438" s="102"/>
    </row>
    <row r="46439" spans="2:2">
      <c r="B46439" s="102"/>
    </row>
    <row r="46440" spans="2:2">
      <c r="B46440" s="102"/>
    </row>
    <row r="46441" spans="2:2">
      <c r="B46441" s="102"/>
    </row>
    <row r="46442" spans="2:2">
      <c r="B46442" s="102"/>
    </row>
    <row r="46443" spans="2:2">
      <c r="B46443" s="102"/>
    </row>
    <row r="46444" spans="2:2">
      <c r="B46444" s="102"/>
    </row>
    <row r="46445" spans="2:2">
      <c r="B46445" s="102"/>
    </row>
    <row r="46446" spans="2:2">
      <c r="B46446" s="102"/>
    </row>
    <row r="46447" spans="2:2">
      <c r="B46447" s="102"/>
    </row>
    <row r="46448" spans="2:2">
      <c r="B46448" s="102"/>
    </row>
    <row r="46449" spans="2:2">
      <c r="B46449" s="102"/>
    </row>
    <row r="46450" spans="2:2">
      <c r="B46450" s="102"/>
    </row>
    <row r="46451" spans="2:2">
      <c r="B46451" s="102"/>
    </row>
    <row r="46452" spans="2:2">
      <c r="B46452" s="102"/>
    </row>
    <row r="46453" spans="2:2">
      <c r="B46453" s="102"/>
    </row>
    <row r="46454" spans="2:2">
      <c r="B46454" s="102"/>
    </row>
    <row r="46455" spans="2:2">
      <c r="B46455" s="102"/>
    </row>
    <row r="46456" spans="2:2">
      <c r="B46456" s="102"/>
    </row>
    <row r="46457" spans="2:2">
      <c r="B46457" s="102"/>
    </row>
    <row r="46458" spans="2:2">
      <c r="B46458" s="102"/>
    </row>
    <row r="46459" spans="2:2">
      <c r="B46459" s="102"/>
    </row>
    <row r="46460" spans="2:2">
      <c r="B46460" s="102"/>
    </row>
    <row r="46461" spans="2:2">
      <c r="B46461" s="102"/>
    </row>
    <row r="46462" spans="2:2">
      <c r="B46462" s="102"/>
    </row>
    <row r="46463" spans="2:2">
      <c r="B46463" s="102"/>
    </row>
    <row r="46464" spans="2:2">
      <c r="B46464" s="102"/>
    </row>
    <row r="46465" spans="2:2">
      <c r="B46465" s="102"/>
    </row>
    <row r="46466" spans="2:2">
      <c r="B46466" s="102"/>
    </row>
    <row r="46467" spans="2:2">
      <c r="B46467" s="102"/>
    </row>
    <row r="46468" spans="2:2">
      <c r="B46468" s="102"/>
    </row>
    <row r="46469" spans="2:2">
      <c r="B46469" s="102"/>
    </row>
    <row r="46470" spans="2:2">
      <c r="B46470" s="102"/>
    </row>
    <row r="46471" spans="2:2">
      <c r="B46471" s="102"/>
    </row>
    <row r="46472" spans="2:2">
      <c r="B46472" s="102"/>
    </row>
    <row r="46473" spans="2:2">
      <c r="B46473" s="102"/>
    </row>
    <row r="46474" spans="2:2">
      <c r="B46474" s="102"/>
    </row>
    <row r="46475" spans="2:2">
      <c r="B46475" s="102"/>
    </row>
    <row r="46476" spans="2:2">
      <c r="B46476" s="102"/>
    </row>
    <row r="46477" spans="2:2">
      <c r="B46477" s="102"/>
    </row>
    <row r="46478" spans="2:2">
      <c r="B46478" s="102"/>
    </row>
    <row r="46479" spans="2:2">
      <c r="B46479" s="102"/>
    </row>
    <row r="46480" spans="2:2">
      <c r="B46480" s="102"/>
    </row>
    <row r="46481" spans="2:2">
      <c r="B46481" s="102"/>
    </row>
    <row r="46482" spans="2:2">
      <c r="B46482" s="102"/>
    </row>
    <row r="46483" spans="2:2">
      <c r="B46483" s="102"/>
    </row>
    <row r="46484" spans="2:2">
      <c r="B46484" s="102"/>
    </row>
    <row r="46485" spans="2:2">
      <c r="B46485" s="102"/>
    </row>
    <row r="46486" spans="2:2">
      <c r="B46486" s="102"/>
    </row>
    <row r="46487" spans="2:2">
      <c r="B46487" s="102"/>
    </row>
    <row r="46488" spans="2:2">
      <c r="B46488" s="102"/>
    </row>
    <row r="46489" spans="2:2">
      <c r="B46489" s="102"/>
    </row>
    <row r="46490" spans="2:2">
      <c r="B46490" s="102"/>
    </row>
    <row r="46491" spans="2:2">
      <c r="B46491" s="102"/>
    </row>
    <row r="46492" spans="2:2">
      <c r="B46492" s="102"/>
    </row>
    <row r="46493" spans="2:2">
      <c r="B46493" s="102"/>
    </row>
    <row r="46494" spans="2:2">
      <c r="B46494" s="102"/>
    </row>
    <row r="46495" spans="2:2">
      <c r="B46495" s="102"/>
    </row>
    <row r="46496" spans="2:2">
      <c r="B46496" s="102"/>
    </row>
    <row r="46497" spans="2:2">
      <c r="B46497" s="102"/>
    </row>
    <row r="46498" spans="2:2">
      <c r="B46498" s="102"/>
    </row>
    <row r="46499" spans="2:2">
      <c r="B46499" s="102"/>
    </row>
    <row r="46500" spans="2:2">
      <c r="B46500" s="102"/>
    </row>
    <row r="46501" spans="2:2">
      <c r="B46501" s="102"/>
    </row>
    <row r="46502" spans="2:2">
      <c r="B46502" s="102"/>
    </row>
    <row r="46503" spans="2:2">
      <c r="B46503" s="102"/>
    </row>
    <row r="46504" spans="2:2">
      <c r="B46504" s="102"/>
    </row>
    <row r="46505" spans="2:2">
      <c r="B46505" s="102"/>
    </row>
    <row r="46506" spans="2:2">
      <c r="B46506" s="102"/>
    </row>
    <row r="46507" spans="2:2">
      <c r="B46507" s="102"/>
    </row>
    <row r="46508" spans="2:2">
      <c r="B46508" s="102"/>
    </row>
    <row r="46509" spans="2:2">
      <c r="B46509" s="102"/>
    </row>
    <row r="46510" spans="2:2">
      <c r="B46510" s="102"/>
    </row>
    <row r="46511" spans="2:2">
      <c r="B46511" s="102"/>
    </row>
    <row r="46512" spans="2:2">
      <c r="B46512" s="102"/>
    </row>
    <row r="46513" spans="2:2">
      <c r="B46513" s="102"/>
    </row>
    <row r="46514" spans="2:2">
      <c r="B46514" s="102"/>
    </row>
    <row r="46515" spans="2:2">
      <c r="B46515" s="102"/>
    </row>
    <row r="46516" spans="2:2">
      <c r="B46516" s="102"/>
    </row>
    <row r="46517" spans="2:2">
      <c r="B46517" s="102"/>
    </row>
    <row r="46518" spans="2:2">
      <c r="B46518" s="102"/>
    </row>
    <row r="46519" spans="2:2">
      <c r="B46519" s="102"/>
    </row>
    <row r="46520" spans="2:2">
      <c r="B46520" s="102"/>
    </row>
    <row r="46521" spans="2:2">
      <c r="B46521" s="102"/>
    </row>
    <row r="46522" spans="2:2">
      <c r="B46522" s="102"/>
    </row>
    <row r="46523" spans="2:2">
      <c r="B46523" s="102"/>
    </row>
    <row r="46524" spans="2:2">
      <c r="B46524" s="102"/>
    </row>
    <row r="46525" spans="2:2">
      <c r="B46525" s="102"/>
    </row>
    <row r="46526" spans="2:2">
      <c r="B46526" s="102"/>
    </row>
    <row r="46527" spans="2:2">
      <c r="B46527" s="102"/>
    </row>
    <row r="46528" spans="2:2">
      <c r="B46528" s="102"/>
    </row>
    <row r="46529" spans="2:2">
      <c r="B46529" s="102"/>
    </row>
    <row r="46530" spans="2:2">
      <c r="B46530" s="102"/>
    </row>
    <row r="46531" spans="2:2">
      <c r="B46531" s="102"/>
    </row>
    <row r="46532" spans="2:2">
      <c r="B46532" s="102"/>
    </row>
    <row r="46533" spans="2:2">
      <c r="B46533" s="102"/>
    </row>
    <row r="46534" spans="2:2">
      <c r="B46534" s="102"/>
    </row>
    <row r="46535" spans="2:2">
      <c r="B46535" s="102"/>
    </row>
    <row r="46536" spans="2:2">
      <c r="B46536" s="102"/>
    </row>
    <row r="46537" spans="2:2">
      <c r="B46537" s="102"/>
    </row>
    <row r="46538" spans="2:2">
      <c r="B46538" s="102"/>
    </row>
    <row r="46539" spans="2:2">
      <c r="B46539" s="102"/>
    </row>
    <row r="46540" spans="2:2">
      <c r="B46540" s="102"/>
    </row>
    <row r="46541" spans="2:2">
      <c r="B46541" s="102"/>
    </row>
    <row r="46542" spans="2:2">
      <c r="B46542" s="102"/>
    </row>
    <row r="46543" spans="2:2">
      <c r="B46543" s="102"/>
    </row>
    <row r="46544" spans="2:2">
      <c r="B46544" s="102"/>
    </row>
    <row r="46545" spans="2:2">
      <c r="B46545" s="102"/>
    </row>
    <row r="46546" spans="2:2">
      <c r="B46546" s="102"/>
    </row>
    <row r="46547" spans="2:2">
      <c r="B46547" s="102"/>
    </row>
    <row r="46548" spans="2:2">
      <c r="B46548" s="102"/>
    </row>
    <row r="46549" spans="2:2">
      <c r="B46549" s="102"/>
    </row>
    <row r="46550" spans="2:2">
      <c r="B46550" s="102"/>
    </row>
    <row r="46551" spans="2:2">
      <c r="B46551" s="102"/>
    </row>
    <row r="46552" spans="2:2">
      <c r="B46552" s="102"/>
    </row>
    <row r="46553" spans="2:2">
      <c r="B46553" s="102"/>
    </row>
    <row r="46554" spans="2:2">
      <c r="B46554" s="102"/>
    </row>
    <row r="46555" spans="2:2">
      <c r="B46555" s="102"/>
    </row>
    <row r="46556" spans="2:2">
      <c r="B46556" s="102"/>
    </row>
    <row r="46557" spans="2:2">
      <c r="B46557" s="102"/>
    </row>
    <row r="46558" spans="2:2">
      <c r="B46558" s="102"/>
    </row>
    <row r="46559" spans="2:2">
      <c r="B46559" s="102"/>
    </row>
    <row r="46560" spans="2:2">
      <c r="B46560" s="102"/>
    </row>
    <row r="46561" spans="2:2">
      <c r="B46561" s="102"/>
    </row>
    <row r="46562" spans="2:2">
      <c r="B46562" s="102"/>
    </row>
    <row r="46563" spans="2:2">
      <c r="B46563" s="102"/>
    </row>
    <row r="46564" spans="2:2">
      <c r="B46564" s="102"/>
    </row>
    <row r="46565" spans="2:2">
      <c r="B46565" s="102"/>
    </row>
    <row r="46566" spans="2:2">
      <c r="B46566" s="102"/>
    </row>
    <row r="46567" spans="2:2">
      <c r="B46567" s="102"/>
    </row>
    <row r="46568" spans="2:2">
      <c r="B46568" s="102"/>
    </row>
    <row r="46569" spans="2:2">
      <c r="B46569" s="102"/>
    </row>
    <row r="46570" spans="2:2">
      <c r="B46570" s="102"/>
    </row>
    <row r="46571" spans="2:2">
      <c r="B46571" s="102"/>
    </row>
    <row r="46572" spans="2:2">
      <c r="B46572" s="102"/>
    </row>
    <row r="46573" spans="2:2">
      <c r="B46573" s="102"/>
    </row>
    <row r="46574" spans="2:2">
      <c r="B46574" s="102"/>
    </row>
    <row r="46575" spans="2:2">
      <c r="B46575" s="102"/>
    </row>
    <row r="46576" spans="2:2">
      <c r="B46576" s="102"/>
    </row>
    <row r="46577" spans="2:2">
      <c r="B46577" s="102"/>
    </row>
    <row r="46578" spans="2:2">
      <c r="B46578" s="102"/>
    </row>
    <row r="46579" spans="2:2">
      <c r="B46579" s="102"/>
    </row>
    <row r="46580" spans="2:2">
      <c r="B46580" s="102"/>
    </row>
    <row r="46581" spans="2:2">
      <c r="B46581" s="102"/>
    </row>
    <row r="46582" spans="2:2">
      <c r="B46582" s="102"/>
    </row>
    <row r="46583" spans="2:2">
      <c r="B46583" s="102"/>
    </row>
    <row r="46584" spans="2:2">
      <c r="B46584" s="102"/>
    </row>
    <row r="46585" spans="2:2">
      <c r="B46585" s="102"/>
    </row>
    <row r="46586" spans="2:2">
      <c r="B46586" s="102"/>
    </row>
    <row r="46587" spans="2:2">
      <c r="B46587" s="102"/>
    </row>
    <row r="46588" spans="2:2">
      <c r="B46588" s="102"/>
    </row>
    <row r="46589" spans="2:2">
      <c r="B46589" s="102"/>
    </row>
    <row r="46590" spans="2:2">
      <c r="B46590" s="102"/>
    </row>
    <row r="46591" spans="2:2">
      <c r="B46591" s="102"/>
    </row>
    <row r="46592" spans="2:2">
      <c r="B46592" s="102"/>
    </row>
    <row r="46593" spans="2:2">
      <c r="B46593" s="102"/>
    </row>
    <row r="46594" spans="2:2">
      <c r="B46594" s="102"/>
    </row>
    <row r="46595" spans="2:2">
      <c r="B46595" s="102"/>
    </row>
    <row r="46596" spans="2:2">
      <c r="B46596" s="102"/>
    </row>
    <row r="46597" spans="2:2">
      <c r="B46597" s="102"/>
    </row>
    <row r="46598" spans="2:2">
      <c r="B46598" s="102"/>
    </row>
    <row r="46599" spans="2:2">
      <c r="B46599" s="102"/>
    </row>
    <row r="46600" spans="2:2">
      <c r="B46600" s="102"/>
    </row>
    <row r="46601" spans="2:2">
      <c r="B46601" s="102"/>
    </row>
    <row r="46602" spans="2:2">
      <c r="B46602" s="102"/>
    </row>
    <row r="46603" spans="2:2">
      <c r="B46603" s="102"/>
    </row>
    <row r="46604" spans="2:2">
      <c r="B46604" s="102"/>
    </row>
    <row r="46605" spans="2:2">
      <c r="B46605" s="102"/>
    </row>
    <row r="46606" spans="2:2">
      <c r="B46606" s="102"/>
    </row>
    <row r="46607" spans="2:2">
      <c r="B46607" s="102"/>
    </row>
    <row r="46608" spans="2:2">
      <c r="B46608" s="102"/>
    </row>
    <row r="46609" spans="2:2">
      <c r="B46609" s="102"/>
    </row>
    <row r="46610" spans="2:2">
      <c r="B46610" s="102"/>
    </row>
    <row r="46611" spans="2:2">
      <c r="B46611" s="102"/>
    </row>
    <row r="46612" spans="2:2">
      <c r="B46612" s="102"/>
    </row>
    <row r="46613" spans="2:2">
      <c r="B46613" s="102"/>
    </row>
    <row r="46614" spans="2:2">
      <c r="B46614" s="102"/>
    </row>
    <row r="46615" spans="2:2">
      <c r="B46615" s="102"/>
    </row>
    <row r="46616" spans="2:2">
      <c r="B46616" s="102"/>
    </row>
    <row r="46617" spans="2:2">
      <c r="B46617" s="102"/>
    </row>
    <row r="46618" spans="2:2">
      <c r="B46618" s="102"/>
    </row>
    <row r="46619" spans="2:2">
      <c r="B46619" s="102"/>
    </row>
    <row r="46620" spans="2:2">
      <c r="B46620" s="102"/>
    </row>
    <row r="46621" spans="2:2">
      <c r="B46621" s="102"/>
    </row>
    <row r="46622" spans="2:2">
      <c r="B46622" s="102"/>
    </row>
    <row r="46623" spans="2:2">
      <c r="B46623" s="102"/>
    </row>
    <row r="46624" spans="2:2">
      <c r="B46624" s="102"/>
    </row>
    <row r="46625" spans="2:2">
      <c r="B46625" s="102"/>
    </row>
    <row r="46626" spans="2:2">
      <c r="B46626" s="102"/>
    </row>
    <row r="46627" spans="2:2">
      <c r="B46627" s="102"/>
    </row>
    <row r="46628" spans="2:2">
      <c r="B46628" s="102"/>
    </row>
    <row r="46629" spans="2:2">
      <c r="B46629" s="102"/>
    </row>
    <row r="46630" spans="2:2">
      <c r="B46630" s="102"/>
    </row>
    <row r="46631" spans="2:2">
      <c r="B46631" s="102"/>
    </row>
    <row r="46632" spans="2:2">
      <c r="B46632" s="102"/>
    </row>
    <row r="46633" spans="2:2">
      <c r="B46633" s="102"/>
    </row>
    <row r="46634" spans="2:2">
      <c r="B46634" s="102"/>
    </row>
    <row r="46635" spans="2:2">
      <c r="B46635" s="102"/>
    </row>
    <row r="46636" spans="2:2">
      <c r="B46636" s="102"/>
    </row>
    <row r="46637" spans="2:2">
      <c r="B46637" s="102"/>
    </row>
    <row r="46638" spans="2:2">
      <c r="B46638" s="102"/>
    </row>
    <row r="46639" spans="2:2">
      <c r="B46639" s="102"/>
    </row>
    <row r="46640" spans="2:2">
      <c r="B46640" s="102"/>
    </row>
    <row r="46641" spans="2:2">
      <c r="B46641" s="102"/>
    </row>
    <row r="46642" spans="2:2">
      <c r="B46642" s="102"/>
    </row>
    <row r="46643" spans="2:2">
      <c r="B46643" s="102"/>
    </row>
    <row r="46644" spans="2:2">
      <c r="B46644" s="102"/>
    </row>
    <row r="46645" spans="2:2">
      <c r="B46645" s="102"/>
    </row>
    <row r="46646" spans="2:2">
      <c r="B46646" s="102"/>
    </row>
    <row r="46647" spans="2:2">
      <c r="B46647" s="102"/>
    </row>
    <row r="46648" spans="2:2">
      <c r="B46648" s="102"/>
    </row>
    <row r="46649" spans="2:2">
      <c r="B46649" s="102"/>
    </row>
    <row r="46650" spans="2:2">
      <c r="B46650" s="102"/>
    </row>
    <row r="46651" spans="2:2">
      <c r="B46651" s="102"/>
    </row>
    <row r="46652" spans="2:2">
      <c r="B46652" s="102"/>
    </row>
    <row r="46653" spans="2:2">
      <c r="B46653" s="102"/>
    </row>
    <row r="46654" spans="2:2">
      <c r="B46654" s="102"/>
    </row>
    <row r="46655" spans="2:2">
      <c r="B46655" s="102"/>
    </row>
    <row r="46656" spans="2:2">
      <c r="B46656" s="102"/>
    </row>
    <row r="46657" spans="2:2">
      <c r="B46657" s="102"/>
    </row>
    <row r="46658" spans="2:2">
      <c r="B46658" s="102"/>
    </row>
    <row r="46659" spans="2:2">
      <c r="B46659" s="102"/>
    </row>
    <row r="46660" spans="2:2">
      <c r="B46660" s="102"/>
    </row>
    <row r="46661" spans="2:2">
      <c r="B46661" s="102"/>
    </row>
    <row r="46662" spans="2:2">
      <c r="B46662" s="102"/>
    </row>
    <row r="46663" spans="2:2">
      <c r="B46663" s="102"/>
    </row>
    <row r="46664" spans="2:2">
      <c r="B46664" s="102"/>
    </row>
    <row r="46665" spans="2:2">
      <c r="B46665" s="102"/>
    </row>
    <row r="46666" spans="2:2">
      <c r="B46666" s="102"/>
    </row>
    <row r="46667" spans="2:2">
      <c r="B46667" s="102"/>
    </row>
    <row r="46668" spans="2:2">
      <c r="B46668" s="102"/>
    </row>
    <row r="46669" spans="2:2">
      <c r="B46669" s="102"/>
    </row>
    <row r="46670" spans="2:2">
      <c r="B46670" s="102"/>
    </row>
    <row r="46671" spans="2:2">
      <c r="B46671" s="102"/>
    </row>
    <row r="46672" spans="2:2">
      <c r="B46672" s="102"/>
    </row>
    <row r="46673" spans="2:2">
      <c r="B46673" s="102"/>
    </row>
    <row r="46674" spans="2:2">
      <c r="B46674" s="102"/>
    </row>
    <row r="46675" spans="2:2">
      <c r="B46675" s="102"/>
    </row>
    <row r="46676" spans="2:2">
      <c r="B46676" s="102"/>
    </row>
    <row r="46677" spans="2:2">
      <c r="B46677" s="102"/>
    </row>
    <row r="46678" spans="2:2">
      <c r="B46678" s="102"/>
    </row>
    <row r="46679" spans="2:2">
      <c r="B46679" s="102"/>
    </row>
    <row r="46680" spans="2:2">
      <c r="B46680" s="102"/>
    </row>
    <row r="46681" spans="2:2">
      <c r="B46681" s="102"/>
    </row>
    <row r="46682" spans="2:2">
      <c r="B46682" s="102"/>
    </row>
    <row r="46683" spans="2:2">
      <c r="B46683" s="102"/>
    </row>
    <row r="46684" spans="2:2">
      <c r="B46684" s="102"/>
    </row>
    <row r="46685" spans="2:2">
      <c r="B46685" s="102"/>
    </row>
    <row r="46686" spans="2:2">
      <c r="B46686" s="102"/>
    </row>
    <row r="46687" spans="2:2">
      <c r="B46687" s="102"/>
    </row>
    <row r="46688" spans="2:2">
      <c r="B46688" s="102"/>
    </row>
    <row r="46689" spans="2:2">
      <c r="B46689" s="102"/>
    </row>
    <row r="46690" spans="2:2">
      <c r="B46690" s="102"/>
    </row>
    <row r="46691" spans="2:2">
      <c r="B46691" s="102"/>
    </row>
    <row r="46692" spans="2:2">
      <c r="B46692" s="102"/>
    </row>
    <row r="46693" spans="2:2">
      <c r="B46693" s="102"/>
    </row>
    <row r="46694" spans="2:2">
      <c r="B46694" s="102"/>
    </row>
    <row r="46695" spans="2:2">
      <c r="B46695" s="102"/>
    </row>
    <row r="46696" spans="2:2">
      <c r="B46696" s="102"/>
    </row>
    <row r="46697" spans="2:2">
      <c r="B46697" s="102"/>
    </row>
    <row r="46698" spans="2:2">
      <c r="B46698" s="102"/>
    </row>
    <row r="46699" spans="2:2">
      <c r="B46699" s="102"/>
    </row>
    <row r="46700" spans="2:2">
      <c r="B46700" s="102"/>
    </row>
    <row r="46701" spans="2:2">
      <c r="B46701" s="102"/>
    </row>
    <row r="46702" spans="2:2">
      <c r="B46702" s="102"/>
    </row>
    <row r="46703" spans="2:2">
      <c r="B46703" s="102"/>
    </row>
    <row r="46704" spans="2:2">
      <c r="B46704" s="102"/>
    </row>
    <row r="46705" spans="2:2">
      <c r="B46705" s="102"/>
    </row>
    <row r="46706" spans="2:2">
      <c r="B46706" s="102"/>
    </row>
    <row r="46707" spans="2:2">
      <c r="B46707" s="102"/>
    </row>
    <row r="46708" spans="2:2">
      <c r="B46708" s="102"/>
    </row>
    <row r="46709" spans="2:2">
      <c r="B46709" s="102"/>
    </row>
    <row r="46710" spans="2:2">
      <c r="B46710" s="102"/>
    </row>
    <row r="46711" spans="2:2">
      <c r="B46711" s="102"/>
    </row>
    <row r="46712" spans="2:2">
      <c r="B46712" s="102"/>
    </row>
    <row r="46713" spans="2:2">
      <c r="B46713" s="102"/>
    </row>
    <row r="46714" spans="2:2">
      <c r="B46714" s="102"/>
    </row>
    <row r="46715" spans="2:2">
      <c r="B46715" s="102"/>
    </row>
    <row r="46716" spans="2:2">
      <c r="B46716" s="102"/>
    </row>
    <row r="46717" spans="2:2">
      <c r="B46717" s="102"/>
    </row>
    <row r="46718" spans="2:2">
      <c r="B46718" s="102"/>
    </row>
    <row r="46719" spans="2:2">
      <c r="B46719" s="102"/>
    </row>
    <row r="46720" spans="2:2">
      <c r="B46720" s="102"/>
    </row>
    <row r="46721" spans="2:2">
      <c r="B46721" s="102"/>
    </row>
    <row r="46722" spans="2:2">
      <c r="B46722" s="102"/>
    </row>
    <row r="46723" spans="2:2">
      <c r="B46723" s="102"/>
    </row>
    <row r="46724" spans="2:2">
      <c r="B46724" s="102"/>
    </row>
    <row r="46725" spans="2:2">
      <c r="B46725" s="102"/>
    </row>
    <row r="46726" spans="2:2">
      <c r="B46726" s="102"/>
    </row>
    <row r="46727" spans="2:2">
      <c r="B46727" s="102"/>
    </row>
    <row r="46728" spans="2:2">
      <c r="B46728" s="102"/>
    </row>
    <row r="46729" spans="2:2">
      <c r="B46729" s="102"/>
    </row>
    <row r="46730" spans="2:2">
      <c r="B46730" s="102"/>
    </row>
    <row r="46731" spans="2:2">
      <c r="B46731" s="102"/>
    </row>
    <row r="46732" spans="2:2">
      <c r="B46732" s="102"/>
    </row>
    <row r="46733" spans="2:2">
      <c r="B46733" s="102"/>
    </row>
    <row r="46734" spans="2:2">
      <c r="B46734" s="102"/>
    </row>
    <row r="46735" spans="2:2">
      <c r="B46735" s="102"/>
    </row>
    <row r="46736" spans="2:2">
      <c r="B46736" s="102"/>
    </row>
    <row r="46737" spans="2:2">
      <c r="B46737" s="102"/>
    </row>
    <row r="46738" spans="2:2">
      <c r="B46738" s="102"/>
    </row>
    <row r="46739" spans="2:2">
      <c r="B46739" s="102"/>
    </row>
    <row r="46740" spans="2:2">
      <c r="B46740" s="102"/>
    </row>
    <row r="46741" spans="2:2">
      <c r="B46741" s="102"/>
    </row>
    <row r="46742" spans="2:2">
      <c r="B46742" s="102"/>
    </row>
    <row r="46743" spans="2:2">
      <c r="B46743" s="102"/>
    </row>
    <row r="46744" spans="2:2">
      <c r="B46744" s="102"/>
    </row>
    <row r="46745" spans="2:2">
      <c r="B46745" s="102"/>
    </row>
    <row r="46746" spans="2:2">
      <c r="B46746" s="102"/>
    </row>
    <row r="46747" spans="2:2">
      <c r="B46747" s="102"/>
    </row>
    <row r="46748" spans="2:2">
      <c r="B46748" s="102"/>
    </row>
    <row r="46749" spans="2:2">
      <c r="B46749" s="102"/>
    </row>
    <row r="46750" spans="2:2">
      <c r="B46750" s="102"/>
    </row>
    <row r="46751" spans="2:2">
      <c r="B46751" s="102"/>
    </row>
    <row r="46752" spans="2:2">
      <c r="B46752" s="102"/>
    </row>
    <row r="46753" spans="2:2">
      <c r="B46753" s="102"/>
    </row>
    <row r="46754" spans="2:2">
      <c r="B46754" s="102"/>
    </row>
    <row r="46755" spans="2:2">
      <c r="B46755" s="102"/>
    </row>
    <row r="46756" spans="2:2">
      <c r="B46756" s="102"/>
    </row>
    <row r="46757" spans="2:2">
      <c r="B46757" s="102"/>
    </row>
    <row r="46758" spans="2:2">
      <c r="B46758" s="102"/>
    </row>
    <row r="46759" spans="2:2">
      <c r="B46759" s="102"/>
    </row>
    <row r="46760" spans="2:2">
      <c r="B46760" s="102"/>
    </row>
    <row r="46761" spans="2:2">
      <c r="B46761" s="102"/>
    </row>
    <row r="46762" spans="2:2">
      <c r="B46762" s="102"/>
    </row>
    <row r="46763" spans="2:2">
      <c r="B46763" s="102"/>
    </row>
    <row r="46764" spans="2:2">
      <c r="B46764" s="102"/>
    </row>
    <row r="46765" spans="2:2">
      <c r="B46765" s="102"/>
    </row>
    <row r="46766" spans="2:2">
      <c r="B46766" s="102"/>
    </row>
    <row r="46767" spans="2:2">
      <c r="B46767" s="102"/>
    </row>
    <row r="46768" spans="2:2">
      <c r="B46768" s="102"/>
    </row>
    <row r="46769" spans="2:2">
      <c r="B46769" s="102"/>
    </row>
    <row r="46770" spans="2:2">
      <c r="B46770" s="102"/>
    </row>
    <row r="46771" spans="2:2">
      <c r="B46771" s="102"/>
    </row>
    <row r="46772" spans="2:2">
      <c r="B46772" s="102"/>
    </row>
    <row r="46773" spans="2:2">
      <c r="B46773" s="102"/>
    </row>
    <row r="46774" spans="2:2">
      <c r="B46774" s="102"/>
    </row>
    <row r="46775" spans="2:2">
      <c r="B46775" s="102"/>
    </row>
    <row r="46776" spans="2:2">
      <c r="B46776" s="102"/>
    </row>
    <row r="46777" spans="2:2">
      <c r="B46777" s="102"/>
    </row>
    <row r="46778" spans="2:2">
      <c r="B46778" s="102"/>
    </row>
    <row r="46779" spans="2:2">
      <c r="B46779" s="102"/>
    </row>
    <row r="46780" spans="2:2">
      <c r="B46780" s="102"/>
    </row>
    <row r="46781" spans="2:2">
      <c r="B46781" s="102"/>
    </row>
    <row r="46782" spans="2:2">
      <c r="B46782" s="102"/>
    </row>
    <row r="46783" spans="2:2">
      <c r="B46783" s="102"/>
    </row>
    <row r="46784" spans="2:2">
      <c r="B46784" s="102"/>
    </row>
    <row r="46785" spans="2:2">
      <c r="B46785" s="102"/>
    </row>
    <row r="46786" spans="2:2">
      <c r="B46786" s="102"/>
    </row>
    <row r="46787" spans="2:2">
      <c r="B46787" s="102"/>
    </row>
    <row r="46788" spans="2:2">
      <c r="B46788" s="102"/>
    </row>
    <row r="46789" spans="2:2">
      <c r="B46789" s="102"/>
    </row>
    <row r="46790" spans="2:2">
      <c r="B46790" s="102"/>
    </row>
    <row r="46791" spans="2:2">
      <c r="B46791" s="102"/>
    </row>
    <row r="46792" spans="2:2">
      <c r="B46792" s="102"/>
    </row>
    <row r="46793" spans="2:2">
      <c r="B46793" s="102"/>
    </row>
    <row r="46794" spans="2:2">
      <c r="B46794" s="102"/>
    </row>
    <row r="46795" spans="2:2">
      <c r="B46795" s="102"/>
    </row>
    <row r="46796" spans="2:2">
      <c r="B46796" s="102"/>
    </row>
    <row r="46797" spans="2:2">
      <c r="B46797" s="102"/>
    </row>
    <row r="46798" spans="2:2">
      <c r="B46798" s="102"/>
    </row>
    <row r="46799" spans="2:2">
      <c r="B46799" s="102"/>
    </row>
    <row r="46800" spans="2:2">
      <c r="B46800" s="102"/>
    </row>
    <row r="46801" spans="2:2">
      <c r="B46801" s="102"/>
    </row>
    <row r="46802" spans="2:2">
      <c r="B46802" s="102"/>
    </row>
    <row r="46803" spans="2:2">
      <c r="B46803" s="102"/>
    </row>
    <row r="46804" spans="2:2">
      <c r="B46804" s="102"/>
    </row>
    <row r="46805" spans="2:2">
      <c r="B46805" s="102"/>
    </row>
    <row r="46806" spans="2:2">
      <c r="B46806" s="102"/>
    </row>
    <row r="46807" spans="2:2">
      <c r="B46807" s="102"/>
    </row>
    <row r="46808" spans="2:2">
      <c r="B46808" s="102"/>
    </row>
    <row r="46809" spans="2:2">
      <c r="B46809" s="102"/>
    </row>
    <row r="46810" spans="2:2">
      <c r="B46810" s="102"/>
    </row>
    <row r="46811" spans="2:2">
      <c r="B46811" s="102"/>
    </row>
    <row r="46812" spans="2:2">
      <c r="B46812" s="102"/>
    </row>
    <row r="46813" spans="2:2">
      <c r="B46813" s="102"/>
    </row>
    <row r="46814" spans="2:2">
      <c r="B46814" s="102"/>
    </row>
    <row r="46815" spans="2:2">
      <c r="B46815" s="102"/>
    </row>
    <row r="46816" spans="2:2">
      <c r="B46816" s="102"/>
    </row>
    <row r="46817" spans="2:2">
      <c r="B46817" s="102"/>
    </row>
    <row r="46818" spans="2:2">
      <c r="B46818" s="102"/>
    </row>
    <row r="46819" spans="2:2">
      <c r="B46819" s="102"/>
    </row>
    <row r="46820" spans="2:2">
      <c r="B46820" s="102"/>
    </row>
    <row r="46821" spans="2:2">
      <c r="B46821" s="102"/>
    </row>
    <row r="46822" spans="2:2">
      <c r="B46822" s="102"/>
    </row>
    <row r="46823" spans="2:2">
      <c r="B46823" s="102"/>
    </row>
    <row r="46824" spans="2:2">
      <c r="B46824" s="102"/>
    </row>
    <row r="46825" spans="2:2">
      <c r="B46825" s="102"/>
    </row>
    <row r="46826" spans="2:2">
      <c r="B46826" s="102"/>
    </row>
    <row r="46827" spans="2:2">
      <c r="B46827" s="102"/>
    </row>
    <row r="46828" spans="2:2">
      <c r="B46828" s="102"/>
    </row>
    <row r="46829" spans="2:2">
      <c r="B46829" s="102"/>
    </row>
    <row r="46830" spans="2:2">
      <c r="B46830" s="102"/>
    </row>
    <row r="46831" spans="2:2">
      <c r="B46831" s="102"/>
    </row>
    <row r="46832" spans="2:2">
      <c r="B46832" s="102"/>
    </row>
    <row r="46833" spans="2:2">
      <c r="B46833" s="102"/>
    </row>
    <row r="46834" spans="2:2">
      <c r="B46834" s="102"/>
    </row>
    <row r="46835" spans="2:2">
      <c r="B46835" s="102"/>
    </row>
    <row r="46836" spans="2:2">
      <c r="B46836" s="102"/>
    </row>
    <row r="46837" spans="2:2">
      <c r="B46837" s="102"/>
    </row>
    <row r="46838" spans="2:2">
      <c r="B46838" s="102"/>
    </row>
    <row r="46839" spans="2:2">
      <c r="B46839" s="102"/>
    </row>
    <row r="46840" spans="2:2">
      <c r="B46840" s="102"/>
    </row>
    <row r="46841" spans="2:2">
      <c r="B46841" s="102"/>
    </row>
    <row r="46842" spans="2:2">
      <c r="B46842" s="102"/>
    </row>
    <row r="46843" spans="2:2">
      <c r="B46843" s="102"/>
    </row>
    <row r="46844" spans="2:2">
      <c r="B46844" s="102"/>
    </row>
    <row r="46845" spans="2:2">
      <c r="B46845" s="102"/>
    </row>
    <row r="46846" spans="2:2">
      <c r="B46846" s="102"/>
    </row>
    <row r="46847" spans="2:2">
      <c r="B46847" s="102"/>
    </row>
    <row r="46848" spans="2:2">
      <c r="B46848" s="102"/>
    </row>
    <row r="46849" spans="2:2">
      <c r="B46849" s="102"/>
    </row>
    <row r="46850" spans="2:2">
      <c r="B46850" s="102"/>
    </row>
    <row r="46851" spans="2:2">
      <c r="B46851" s="102"/>
    </row>
    <row r="46852" spans="2:2">
      <c r="B46852" s="102"/>
    </row>
    <row r="46853" spans="2:2">
      <c r="B46853" s="102"/>
    </row>
    <row r="46854" spans="2:2">
      <c r="B46854" s="102"/>
    </row>
    <row r="46855" spans="2:2">
      <c r="B46855" s="102"/>
    </row>
    <row r="46856" spans="2:2">
      <c r="B46856" s="102"/>
    </row>
    <row r="46857" spans="2:2">
      <c r="B46857" s="102"/>
    </row>
    <row r="46858" spans="2:2">
      <c r="B46858" s="102"/>
    </row>
    <row r="46859" spans="2:2">
      <c r="B46859" s="102"/>
    </row>
    <row r="46860" spans="2:2">
      <c r="B46860" s="102"/>
    </row>
    <row r="46861" spans="2:2">
      <c r="B46861" s="102"/>
    </row>
    <row r="46862" spans="2:2">
      <c r="B46862" s="102"/>
    </row>
    <row r="46863" spans="2:2">
      <c r="B46863" s="102"/>
    </row>
    <row r="46864" spans="2:2">
      <c r="B46864" s="102"/>
    </row>
    <row r="46865" spans="2:2">
      <c r="B46865" s="102"/>
    </row>
    <row r="46866" spans="2:2">
      <c r="B46866" s="102"/>
    </row>
    <row r="46867" spans="2:2">
      <c r="B46867" s="102"/>
    </row>
    <row r="46868" spans="2:2">
      <c r="B46868" s="102"/>
    </row>
    <row r="46869" spans="2:2">
      <c r="B46869" s="102"/>
    </row>
    <row r="46870" spans="2:2">
      <c r="B46870" s="102"/>
    </row>
    <row r="46871" spans="2:2">
      <c r="B46871" s="102"/>
    </row>
    <row r="46872" spans="2:2">
      <c r="B46872" s="102"/>
    </row>
    <row r="46873" spans="2:2">
      <c r="B46873" s="102"/>
    </row>
    <row r="46874" spans="2:2">
      <c r="B46874" s="102"/>
    </row>
    <row r="46875" spans="2:2">
      <c r="B46875" s="102"/>
    </row>
    <row r="46876" spans="2:2">
      <c r="B46876" s="102"/>
    </row>
    <row r="46877" spans="2:2">
      <c r="B46877" s="102"/>
    </row>
    <row r="46878" spans="2:2">
      <c r="B46878" s="102"/>
    </row>
    <row r="46879" spans="2:2">
      <c r="B46879" s="102"/>
    </row>
    <row r="46880" spans="2:2">
      <c r="B46880" s="102"/>
    </row>
    <row r="46881" spans="2:2">
      <c r="B46881" s="102"/>
    </row>
    <row r="46882" spans="2:2">
      <c r="B46882" s="102"/>
    </row>
    <row r="46883" spans="2:2">
      <c r="B46883" s="102"/>
    </row>
    <row r="46884" spans="2:2">
      <c r="B46884" s="102"/>
    </row>
    <row r="46885" spans="2:2">
      <c r="B46885" s="102"/>
    </row>
    <row r="46886" spans="2:2">
      <c r="B46886" s="102"/>
    </row>
    <row r="46887" spans="2:2">
      <c r="B46887" s="102"/>
    </row>
    <row r="46888" spans="2:2">
      <c r="B46888" s="102"/>
    </row>
    <row r="46889" spans="2:2">
      <c r="B46889" s="102"/>
    </row>
    <row r="46890" spans="2:2">
      <c r="B46890" s="102"/>
    </row>
    <row r="46891" spans="2:2">
      <c r="B46891" s="102"/>
    </row>
    <row r="46892" spans="2:2">
      <c r="B46892" s="102"/>
    </row>
    <row r="46893" spans="2:2">
      <c r="B46893" s="102"/>
    </row>
    <row r="46894" spans="2:2">
      <c r="B46894" s="102"/>
    </row>
    <row r="46895" spans="2:2">
      <c r="B46895" s="102"/>
    </row>
    <row r="46896" spans="2:2">
      <c r="B46896" s="102"/>
    </row>
    <row r="46897" spans="2:2">
      <c r="B46897" s="102"/>
    </row>
    <row r="46898" spans="2:2">
      <c r="B46898" s="102"/>
    </row>
    <row r="46899" spans="2:2">
      <c r="B46899" s="102"/>
    </row>
    <row r="46900" spans="2:2">
      <c r="B46900" s="102"/>
    </row>
    <row r="46901" spans="2:2">
      <c r="B46901" s="102"/>
    </row>
    <row r="46902" spans="2:2">
      <c r="B46902" s="102"/>
    </row>
    <row r="46903" spans="2:2">
      <c r="B46903" s="102"/>
    </row>
    <row r="46904" spans="2:2">
      <c r="B46904" s="102"/>
    </row>
    <row r="46905" spans="2:2">
      <c r="B46905" s="102"/>
    </row>
    <row r="46906" spans="2:2">
      <c r="B46906" s="102"/>
    </row>
    <row r="46907" spans="2:2">
      <c r="B46907" s="102"/>
    </row>
    <row r="46908" spans="2:2">
      <c r="B46908" s="102"/>
    </row>
    <row r="46909" spans="2:2">
      <c r="B46909" s="102"/>
    </row>
    <row r="46910" spans="2:2">
      <c r="B46910" s="102"/>
    </row>
    <row r="46911" spans="2:2">
      <c r="B46911" s="102"/>
    </row>
    <row r="46912" spans="2:2">
      <c r="B46912" s="102"/>
    </row>
    <row r="46913" spans="2:2">
      <c r="B46913" s="102"/>
    </row>
    <row r="46914" spans="2:2">
      <c r="B46914" s="102"/>
    </row>
    <row r="46915" spans="2:2">
      <c r="B46915" s="102"/>
    </row>
    <row r="46916" spans="2:2">
      <c r="B46916" s="102"/>
    </row>
    <row r="46917" spans="2:2">
      <c r="B46917" s="102"/>
    </row>
    <row r="46918" spans="2:2">
      <c r="B46918" s="102"/>
    </row>
    <row r="46919" spans="2:2">
      <c r="B46919" s="102"/>
    </row>
    <row r="46920" spans="2:2">
      <c r="B46920" s="102"/>
    </row>
    <row r="46921" spans="2:2">
      <c r="B46921" s="102"/>
    </row>
    <row r="46922" spans="2:2">
      <c r="B46922" s="102"/>
    </row>
    <row r="46923" spans="2:2">
      <c r="B46923" s="102"/>
    </row>
    <row r="46924" spans="2:2">
      <c r="B46924" s="102"/>
    </row>
    <row r="46925" spans="2:2">
      <c r="B46925" s="102"/>
    </row>
    <row r="46926" spans="2:2">
      <c r="B46926" s="102"/>
    </row>
    <row r="46927" spans="2:2">
      <c r="B46927" s="102"/>
    </row>
    <row r="46928" spans="2:2">
      <c r="B46928" s="102"/>
    </row>
    <row r="46929" spans="2:2">
      <c r="B46929" s="102"/>
    </row>
    <row r="46930" spans="2:2">
      <c r="B46930" s="102"/>
    </row>
    <row r="46931" spans="2:2">
      <c r="B46931" s="102"/>
    </row>
    <row r="46932" spans="2:2">
      <c r="B46932" s="102"/>
    </row>
    <row r="46933" spans="2:2">
      <c r="B46933" s="102"/>
    </row>
    <row r="46934" spans="2:2">
      <c r="B46934" s="102"/>
    </row>
    <row r="46935" spans="2:2">
      <c r="B46935" s="102"/>
    </row>
    <row r="46936" spans="2:2">
      <c r="B46936" s="102"/>
    </row>
    <row r="46937" spans="2:2">
      <c r="B46937" s="102"/>
    </row>
    <row r="46938" spans="2:2">
      <c r="B46938" s="102"/>
    </row>
    <row r="46939" spans="2:2">
      <c r="B46939" s="102"/>
    </row>
    <row r="46940" spans="2:2">
      <c r="B46940" s="102"/>
    </row>
    <row r="46941" spans="2:2">
      <c r="B46941" s="102"/>
    </row>
    <row r="46942" spans="2:2">
      <c r="B46942" s="102"/>
    </row>
    <row r="46943" spans="2:2">
      <c r="B46943" s="102"/>
    </row>
    <row r="46944" spans="2:2">
      <c r="B46944" s="102"/>
    </row>
    <row r="46945" spans="2:2">
      <c r="B46945" s="102"/>
    </row>
    <row r="46946" spans="2:2">
      <c r="B46946" s="102"/>
    </row>
    <row r="46947" spans="2:2">
      <c r="B46947" s="102"/>
    </row>
    <row r="46948" spans="2:2">
      <c r="B46948" s="102"/>
    </row>
    <row r="46949" spans="2:2">
      <c r="B46949" s="102"/>
    </row>
    <row r="46950" spans="2:2">
      <c r="B46950" s="102"/>
    </row>
    <row r="46951" spans="2:2">
      <c r="B46951" s="102"/>
    </row>
    <row r="46952" spans="2:2">
      <c r="B46952" s="102"/>
    </row>
    <row r="46953" spans="2:2">
      <c r="B46953" s="102"/>
    </row>
    <row r="46954" spans="2:2">
      <c r="B46954" s="102"/>
    </row>
    <row r="46955" spans="2:2">
      <c r="B46955" s="102"/>
    </row>
    <row r="46956" spans="2:2">
      <c r="B46956" s="102"/>
    </row>
    <row r="46957" spans="2:2">
      <c r="B46957" s="102"/>
    </row>
    <row r="46958" spans="2:2">
      <c r="B46958" s="102"/>
    </row>
    <row r="46959" spans="2:2">
      <c r="B46959" s="102"/>
    </row>
    <row r="46960" spans="2:2">
      <c r="B46960" s="102"/>
    </row>
    <row r="46961" spans="2:2">
      <c r="B46961" s="102"/>
    </row>
    <row r="46962" spans="2:2">
      <c r="B46962" s="102"/>
    </row>
    <row r="46963" spans="2:2">
      <c r="B46963" s="102"/>
    </row>
    <row r="46964" spans="2:2">
      <c r="B46964" s="102"/>
    </row>
    <row r="46965" spans="2:2">
      <c r="B46965" s="102"/>
    </row>
    <row r="46966" spans="2:2">
      <c r="B46966" s="102"/>
    </row>
    <row r="46967" spans="2:2">
      <c r="B46967" s="102"/>
    </row>
    <row r="46968" spans="2:2">
      <c r="B46968" s="102"/>
    </row>
    <row r="46969" spans="2:2">
      <c r="B46969" s="102"/>
    </row>
    <row r="46970" spans="2:2">
      <c r="B46970" s="102"/>
    </row>
    <row r="46971" spans="2:2">
      <c r="B46971" s="102"/>
    </row>
    <row r="46972" spans="2:2">
      <c r="B46972" s="102"/>
    </row>
    <row r="46973" spans="2:2">
      <c r="B46973" s="102"/>
    </row>
    <row r="46974" spans="2:2">
      <c r="B46974" s="102"/>
    </row>
    <row r="46975" spans="2:2">
      <c r="B46975" s="102"/>
    </row>
    <row r="46976" spans="2:2">
      <c r="B46976" s="102"/>
    </row>
    <row r="46977" spans="2:2">
      <c r="B46977" s="102"/>
    </row>
    <row r="46978" spans="2:2">
      <c r="B46978" s="102"/>
    </row>
    <row r="46979" spans="2:2">
      <c r="B46979" s="102"/>
    </row>
    <row r="46980" spans="2:2">
      <c r="B46980" s="102"/>
    </row>
    <row r="46981" spans="2:2">
      <c r="B46981" s="102"/>
    </row>
    <row r="46982" spans="2:2">
      <c r="B46982" s="102"/>
    </row>
    <row r="46983" spans="2:2">
      <c r="B46983" s="102"/>
    </row>
    <row r="46984" spans="2:2">
      <c r="B46984" s="102"/>
    </row>
    <row r="46985" spans="2:2">
      <c r="B46985" s="102"/>
    </row>
    <row r="46986" spans="2:2">
      <c r="B46986" s="102"/>
    </row>
    <row r="46987" spans="2:2">
      <c r="B46987" s="102"/>
    </row>
    <row r="46988" spans="2:2">
      <c r="B46988" s="102"/>
    </row>
    <row r="46989" spans="2:2">
      <c r="B46989" s="102"/>
    </row>
    <row r="46990" spans="2:2">
      <c r="B46990" s="102"/>
    </row>
    <row r="46991" spans="2:2">
      <c r="B46991" s="102"/>
    </row>
    <row r="46992" spans="2:2">
      <c r="B46992" s="102"/>
    </row>
    <row r="46993" spans="2:2">
      <c r="B46993" s="102"/>
    </row>
    <row r="46994" spans="2:2">
      <c r="B46994" s="102"/>
    </row>
    <row r="46995" spans="2:2">
      <c r="B46995" s="102"/>
    </row>
    <row r="46996" spans="2:2">
      <c r="B46996" s="102"/>
    </row>
    <row r="46997" spans="2:2">
      <c r="B46997" s="102"/>
    </row>
    <row r="46998" spans="2:2">
      <c r="B46998" s="102"/>
    </row>
    <row r="46999" spans="2:2">
      <c r="B46999" s="102"/>
    </row>
    <row r="47000" spans="2:2">
      <c r="B47000" s="102"/>
    </row>
    <row r="47001" spans="2:2">
      <c r="B47001" s="102"/>
    </row>
    <row r="47002" spans="2:2">
      <c r="B47002" s="102"/>
    </row>
    <row r="47003" spans="2:2">
      <c r="B47003" s="102"/>
    </row>
    <row r="47004" spans="2:2">
      <c r="B47004" s="102"/>
    </row>
    <row r="47005" spans="2:2">
      <c r="B47005" s="102"/>
    </row>
    <row r="47006" spans="2:2">
      <c r="B47006" s="102"/>
    </row>
    <row r="47007" spans="2:2">
      <c r="B47007" s="102"/>
    </row>
    <row r="47008" spans="2:2">
      <c r="B47008" s="102"/>
    </row>
    <row r="47009" spans="2:2">
      <c r="B47009" s="102"/>
    </row>
    <row r="47010" spans="2:2">
      <c r="B47010" s="102"/>
    </row>
    <row r="47011" spans="2:2">
      <c r="B47011" s="102"/>
    </row>
    <row r="47012" spans="2:2">
      <c r="B47012" s="102"/>
    </row>
    <row r="47013" spans="2:2">
      <c r="B47013" s="102"/>
    </row>
    <row r="47014" spans="2:2">
      <c r="B47014" s="102"/>
    </row>
    <row r="47015" spans="2:2">
      <c r="B47015" s="102"/>
    </row>
    <row r="47016" spans="2:2">
      <c r="B47016" s="102"/>
    </row>
    <row r="47017" spans="2:2">
      <c r="B47017" s="102"/>
    </row>
    <row r="47018" spans="2:2">
      <c r="B47018" s="102"/>
    </row>
    <row r="47019" spans="2:2">
      <c r="B47019" s="102"/>
    </row>
    <row r="47020" spans="2:2">
      <c r="B47020" s="102"/>
    </row>
    <row r="47021" spans="2:2">
      <c r="B47021" s="102"/>
    </row>
    <row r="47022" spans="2:2">
      <c r="B47022" s="102"/>
    </row>
    <row r="47023" spans="2:2">
      <c r="B47023" s="102"/>
    </row>
    <row r="47024" spans="2:2">
      <c r="B47024" s="102"/>
    </row>
    <row r="47025" spans="2:2">
      <c r="B47025" s="102"/>
    </row>
    <row r="47026" spans="2:2">
      <c r="B47026" s="102"/>
    </row>
    <row r="47027" spans="2:2">
      <c r="B47027" s="102"/>
    </row>
    <row r="47028" spans="2:2">
      <c r="B47028" s="102"/>
    </row>
    <row r="47029" spans="2:2">
      <c r="B47029" s="102"/>
    </row>
    <row r="47030" spans="2:2">
      <c r="B47030" s="102"/>
    </row>
    <row r="47031" spans="2:2">
      <c r="B47031" s="102"/>
    </row>
    <row r="47032" spans="2:2">
      <c r="B47032" s="102"/>
    </row>
    <row r="47033" spans="2:2">
      <c r="B47033" s="102"/>
    </row>
    <row r="47034" spans="2:2">
      <c r="B47034" s="102"/>
    </row>
    <row r="47035" spans="2:2">
      <c r="B47035" s="102"/>
    </row>
    <row r="47036" spans="2:2">
      <c r="B47036" s="102"/>
    </row>
    <row r="47037" spans="2:2">
      <c r="B47037" s="102"/>
    </row>
    <row r="47038" spans="2:2">
      <c r="B47038" s="102"/>
    </row>
    <row r="47039" spans="2:2">
      <c r="B47039" s="102"/>
    </row>
    <row r="47040" spans="2:2">
      <c r="B47040" s="102"/>
    </row>
    <row r="47041" spans="2:2">
      <c r="B47041" s="102"/>
    </row>
    <row r="47042" spans="2:2">
      <c r="B47042" s="102"/>
    </row>
    <row r="47043" spans="2:2">
      <c r="B47043" s="102"/>
    </row>
    <row r="47044" spans="2:2">
      <c r="B47044" s="102"/>
    </row>
    <row r="47045" spans="2:2">
      <c r="B47045" s="102"/>
    </row>
    <row r="47046" spans="2:2">
      <c r="B47046" s="102"/>
    </row>
    <row r="47047" spans="2:2">
      <c r="B47047" s="102"/>
    </row>
    <row r="47048" spans="2:2">
      <c r="B47048" s="102"/>
    </row>
    <row r="47049" spans="2:2">
      <c r="B47049" s="102"/>
    </row>
    <row r="47050" spans="2:2">
      <c r="B47050" s="102"/>
    </row>
    <row r="47051" spans="2:2">
      <c r="B47051" s="102"/>
    </row>
    <row r="47052" spans="2:2">
      <c r="B47052" s="102"/>
    </row>
    <row r="47053" spans="2:2">
      <c r="B47053" s="102"/>
    </row>
    <row r="47054" spans="2:2">
      <c r="B47054" s="102"/>
    </row>
    <row r="47055" spans="2:2">
      <c r="B47055" s="102"/>
    </row>
    <row r="47056" spans="2:2">
      <c r="B47056" s="102"/>
    </row>
    <row r="47057" spans="2:2">
      <c r="B47057" s="102"/>
    </row>
    <row r="47058" spans="2:2">
      <c r="B47058" s="102"/>
    </row>
    <row r="47059" spans="2:2">
      <c r="B47059" s="102"/>
    </row>
    <row r="47060" spans="2:2">
      <c r="B47060" s="102"/>
    </row>
    <row r="47061" spans="2:2">
      <c r="B47061" s="102"/>
    </row>
    <row r="47062" spans="2:2">
      <c r="B47062" s="102"/>
    </row>
    <row r="47063" spans="2:2">
      <c r="B47063" s="102"/>
    </row>
    <row r="47064" spans="2:2">
      <c r="B47064" s="102"/>
    </row>
    <row r="47065" spans="2:2">
      <c r="B47065" s="102"/>
    </row>
    <row r="47066" spans="2:2">
      <c r="B47066" s="102"/>
    </row>
    <row r="47067" spans="2:2">
      <c r="B47067" s="102"/>
    </row>
    <row r="47068" spans="2:2">
      <c r="B47068" s="102"/>
    </row>
    <row r="47069" spans="2:2">
      <c r="B47069" s="102"/>
    </row>
    <row r="47070" spans="2:2">
      <c r="B47070" s="102"/>
    </row>
    <row r="47071" spans="2:2">
      <c r="B47071" s="102"/>
    </row>
    <row r="47072" spans="2:2">
      <c r="B47072" s="102"/>
    </row>
    <row r="47073" spans="2:2">
      <c r="B47073" s="102"/>
    </row>
    <row r="47074" spans="2:2">
      <c r="B47074" s="102"/>
    </row>
    <row r="47075" spans="2:2">
      <c r="B47075" s="102"/>
    </row>
    <row r="47076" spans="2:2">
      <c r="B47076" s="102"/>
    </row>
    <row r="47077" spans="2:2">
      <c r="B47077" s="102"/>
    </row>
    <row r="47078" spans="2:2">
      <c r="B47078" s="102"/>
    </row>
    <row r="47079" spans="2:2">
      <c r="B47079" s="102"/>
    </row>
    <row r="47080" spans="2:2">
      <c r="B47080" s="102"/>
    </row>
    <row r="47081" spans="2:2">
      <c r="B47081" s="102"/>
    </row>
    <row r="47082" spans="2:2">
      <c r="B47082" s="102"/>
    </row>
    <row r="47083" spans="2:2">
      <c r="B47083" s="102"/>
    </row>
    <row r="47084" spans="2:2">
      <c r="B47084" s="102"/>
    </row>
    <row r="47085" spans="2:2">
      <c r="B47085" s="102"/>
    </row>
    <row r="47086" spans="2:2">
      <c r="B47086" s="102"/>
    </row>
    <row r="47087" spans="2:2">
      <c r="B47087" s="102"/>
    </row>
    <row r="47088" spans="2:2">
      <c r="B47088" s="102"/>
    </row>
    <row r="47089" spans="2:2">
      <c r="B47089" s="102"/>
    </row>
    <row r="47090" spans="2:2">
      <c r="B47090" s="102"/>
    </row>
    <row r="47091" spans="2:2">
      <c r="B47091" s="102"/>
    </row>
    <row r="47092" spans="2:2">
      <c r="B47092" s="102"/>
    </row>
    <row r="47093" spans="2:2">
      <c r="B47093" s="102"/>
    </row>
    <row r="47094" spans="2:2">
      <c r="B47094" s="102"/>
    </row>
    <row r="47095" spans="2:2">
      <c r="B47095" s="102"/>
    </row>
    <row r="47096" spans="2:2">
      <c r="B47096" s="102"/>
    </row>
    <row r="47097" spans="2:2">
      <c r="B47097" s="102"/>
    </row>
    <row r="47098" spans="2:2">
      <c r="B47098" s="102"/>
    </row>
    <row r="47099" spans="2:2">
      <c r="B47099" s="102"/>
    </row>
    <row r="47100" spans="2:2">
      <c r="B47100" s="102"/>
    </row>
    <row r="47101" spans="2:2">
      <c r="B47101" s="102"/>
    </row>
    <row r="47102" spans="2:2">
      <c r="B47102" s="102"/>
    </row>
    <row r="47103" spans="2:2">
      <c r="B47103" s="102"/>
    </row>
    <row r="47104" spans="2:2">
      <c r="B47104" s="102"/>
    </row>
    <row r="47105" spans="2:2">
      <c r="B47105" s="102"/>
    </row>
    <row r="47106" spans="2:2">
      <c r="B47106" s="102"/>
    </row>
    <row r="47107" spans="2:2">
      <c r="B47107" s="102"/>
    </row>
    <row r="47108" spans="2:2">
      <c r="B47108" s="102"/>
    </row>
    <row r="47109" spans="2:2">
      <c r="B47109" s="102"/>
    </row>
    <row r="47110" spans="2:2">
      <c r="B47110" s="102"/>
    </row>
    <row r="47111" spans="2:2">
      <c r="B47111" s="102"/>
    </row>
    <row r="47112" spans="2:2">
      <c r="B47112" s="102"/>
    </row>
    <row r="47113" spans="2:2">
      <c r="B47113" s="102"/>
    </row>
    <row r="47114" spans="2:2">
      <c r="B47114" s="102"/>
    </row>
    <row r="47115" spans="2:2">
      <c r="B47115" s="102"/>
    </row>
    <row r="47116" spans="2:2">
      <c r="B47116" s="102"/>
    </row>
    <row r="47117" spans="2:2">
      <c r="B47117" s="102"/>
    </row>
    <row r="47118" spans="2:2">
      <c r="B47118" s="102"/>
    </row>
    <row r="47119" spans="2:2">
      <c r="B47119" s="102"/>
    </row>
    <row r="47120" spans="2:2">
      <c r="B47120" s="102"/>
    </row>
    <row r="47121" spans="2:2">
      <c r="B47121" s="102"/>
    </row>
    <row r="47122" spans="2:2">
      <c r="B47122" s="102"/>
    </row>
    <row r="47123" spans="2:2">
      <c r="B47123" s="102"/>
    </row>
    <row r="47124" spans="2:2">
      <c r="B47124" s="102"/>
    </row>
    <row r="47125" spans="2:2">
      <c r="B47125" s="102"/>
    </row>
    <row r="47126" spans="2:2">
      <c r="B47126" s="102"/>
    </row>
    <row r="47127" spans="2:2">
      <c r="B47127" s="102"/>
    </row>
    <row r="47128" spans="2:2">
      <c r="B47128" s="102"/>
    </row>
    <row r="47129" spans="2:2">
      <c r="B47129" s="102"/>
    </row>
    <row r="47130" spans="2:2">
      <c r="B47130" s="102"/>
    </row>
    <row r="47131" spans="2:2">
      <c r="B47131" s="102"/>
    </row>
    <row r="47132" spans="2:2">
      <c r="B47132" s="102"/>
    </row>
    <row r="47133" spans="2:2">
      <c r="B47133" s="102"/>
    </row>
    <row r="47134" spans="2:2">
      <c r="B47134" s="102"/>
    </row>
    <row r="47135" spans="2:2">
      <c r="B47135" s="102"/>
    </row>
    <row r="47136" spans="2:2">
      <c r="B47136" s="102"/>
    </row>
    <row r="47137" spans="2:2">
      <c r="B47137" s="102"/>
    </row>
    <row r="47138" spans="2:2">
      <c r="B47138" s="102"/>
    </row>
    <row r="47139" spans="2:2">
      <c r="B47139" s="102"/>
    </row>
    <row r="47140" spans="2:2">
      <c r="B47140" s="102"/>
    </row>
    <row r="47141" spans="2:2">
      <c r="B47141" s="102"/>
    </row>
    <row r="47142" spans="2:2">
      <c r="B47142" s="102"/>
    </row>
    <row r="47143" spans="2:2">
      <c r="B47143" s="102"/>
    </row>
    <row r="47144" spans="2:2">
      <c r="B47144" s="102"/>
    </row>
    <row r="47145" spans="2:2">
      <c r="B47145" s="102"/>
    </row>
    <row r="47146" spans="2:2">
      <c r="B47146" s="102"/>
    </row>
    <row r="47147" spans="2:2">
      <c r="B47147" s="102"/>
    </row>
    <row r="47148" spans="2:2">
      <c r="B47148" s="102"/>
    </row>
    <row r="47149" spans="2:2">
      <c r="B47149" s="102"/>
    </row>
    <row r="47150" spans="2:2">
      <c r="B47150" s="102"/>
    </row>
    <row r="47151" spans="2:2">
      <c r="B47151" s="102"/>
    </row>
    <row r="47152" spans="2:2">
      <c r="B47152" s="102"/>
    </row>
    <row r="47153" spans="2:2">
      <c r="B47153" s="102"/>
    </row>
    <row r="47154" spans="2:2">
      <c r="B47154" s="102"/>
    </row>
    <row r="47155" spans="2:2">
      <c r="B47155" s="102"/>
    </row>
    <row r="47156" spans="2:2">
      <c r="B47156" s="102"/>
    </row>
    <row r="47157" spans="2:2">
      <c r="B47157" s="102"/>
    </row>
    <row r="47158" spans="2:2">
      <c r="B47158" s="102"/>
    </row>
    <row r="47159" spans="2:2">
      <c r="B47159" s="102"/>
    </row>
    <row r="47160" spans="2:2">
      <c r="B47160" s="102"/>
    </row>
    <row r="47161" spans="2:2">
      <c r="B47161" s="102"/>
    </row>
    <row r="47162" spans="2:2">
      <c r="B47162" s="102"/>
    </row>
    <row r="47163" spans="2:2">
      <c r="B47163" s="102"/>
    </row>
    <row r="47164" spans="2:2">
      <c r="B47164" s="102"/>
    </row>
    <row r="47165" spans="2:2">
      <c r="B47165" s="102"/>
    </row>
    <row r="47166" spans="2:2">
      <c r="B47166" s="102"/>
    </row>
    <row r="47167" spans="2:2">
      <c r="B47167" s="102"/>
    </row>
    <row r="47168" spans="2:2">
      <c r="B47168" s="102"/>
    </row>
    <row r="47169" spans="2:2">
      <c r="B47169" s="102"/>
    </row>
    <row r="47170" spans="2:2">
      <c r="B47170" s="102"/>
    </row>
    <row r="47171" spans="2:2">
      <c r="B47171" s="102"/>
    </row>
    <row r="47172" spans="2:2">
      <c r="B47172" s="102"/>
    </row>
    <row r="47173" spans="2:2">
      <c r="B47173" s="102"/>
    </row>
    <row r="47174" spans="2:2">
      <c r="B47174" s="102"/>
    </row>
    <row r="47175" spans="2:2">
      <c r="B47175" s="102"/>
    </row>
    <row r="47176" spans="2:2">
      <c r="B47176" s="102"/>
    </row>
    <row r="47177" spans="2:2">
      <c r="B47177" s="102"/>
    </row>
    <row r="47178" spans="2:2">
      <c r="B47178" s="102"/>
    </row>
    <row r="47179" spans="2:2">
      <c r="B47179" s="102"/>
    </row>
    <row r="47180" spans="2:2">
      <c r="B47180" s="102"/>
    </row>
    <row r="47181" spans="2:2">
      <c r="B47181" s="102"/>
    </row>
    <row r="47182" spans="2:2">
      <c r="B47182" s="102"/>
    </row>
    <row r="47183" spans="2:2">
      <c r="B47183" s="102"/>
    </row>
    <row r="47184" spans="2:2">
      <c r="B47184" s="102"/>
    </row>
    <row r="47185" spans="2:2">
      <c r="B47185" s="102"/>
    </row>
    <row r="47186" spans="2:2">
      <c r="B47186" s="102"/>
    </row>
    <row r="47187" spans="2:2">
      <c r="B47187" s="102"/>
    </row>
    <row r="47188" spans="2:2">
      <c r="B47188" s="102"/>
    </row>
    <row r="47189" spans="2:2">
      <c r="B47189" s="102"/>
    </row>
    <row r="47190" spans="2:2">
      <c r="B47190" s="102"/>
    </row>
    <row r="47191" spans="2:2">
      <c r="B47191" s="102"/>
    </row>
    <row r="47192" spans="2:2">
      <c r="B47192" s="102"/>
    </row>
    <row r="47193" spans="2:2">
      <c r="B47193" s="102"/>
    </row>
    <row r="47194" spans="2:2">
      <c r="B47194" s="102"/>
    </row>
    <row r="47195" spans="2:2">
      <c r="B47195" s="102"/>
    </row>
    <row r="47196" spans="2:2">
      <c r="B47196" s="102"/>
    </row>
    <row r="47197" spans="2:2">
      <c r="B47197" s="102"/>
    </row>
    <row r="47198" spans="2:2">
      <c r="B47198" s="102"/>
    </row>
    <row r="47199" spans="2:2">
      <c r="B47199" s="102"/>
    </row>
    <row r="47200" spans="2:2">
      <c r="B47200" s="102"/>
    </row>
    <row r="47201" spans="2:2">
      <c r="B47201" s="102"/>
    </row>
    <row r="47202" spans="2:2">
      <c r="B47202" s="102"/>
    </row>
    <row r="47203" spans="2:2">
      <c r="B47203" s="102"/>
    </row>
    <row r="47204" spans="2:2">
      <c r="B47204" s="102"/>
    </row>
    <row r="47205" spans="2:2">
      <c r="B47205" s="102"/>
    </row>
    <row r="47206" spans="2:2">
      <c r="B47206" s="102"/>
    </row>
    <row r="47207" spans="2:2">
      <c r="B47207" s="102"/>
    </row>
    <row r="47208" spans="2:2">
      <c r="B47208" s="102"/>
    </row>
    <row r="47209" spans="2:2">
      <c r="B47209" s="102"/>
    </row>
    <row r="47210" spans="2:2">
      <c r="B47210" s="102"/>
    </row>
    <row r="47211" spans="2:2">
      <c r="B47211" s="102"/>
    </row>
    <row r="47212" spans="2:2">
      <c r="B47212" s="102"/>
    </row>
    <row r="47213" spans="2:2">
      <c r="B47213" s="102"/>
    </row>
    <row r="47214" spans="2:2">
      <c r="B47214" s="102"/>
    </row>
    <row r="47215" spans="2:2">
      <c r="B47215" s="102"/>
    </row>
    <row r="47216" spans="2:2">
      <c r="B47216" s="102"/>
    </row>
    <row r="47217" spans="2:2">
      <c r="B47217" s="102"/>
    </row>
    <row r="47218" spans="2:2">
      <c r="B47218" s="102"/>
    </row>
    <row r="47219" spans="2:2">
      <c r="B47219" s="102"/>
    </row>
    <row r="47220" spans="2:2">
      <c r="B47220" s="102"/>
    </row>
    <row r="47221" spans="2:2">
      <c r="B47221" s="102"/>
    </row>
    <row r="47222" spans="2:2">
      <c r="B47222" s="102"/>
    </row>
    <row r="47223" spans="2:2">
      <c r="B47223" s="102"/>
    </row>
    <row r="47224" spans="2:2">
      <c r="B47224" s="102"/>
    </row>
    <row r="47225" spans="2:2">
      <c r="B47225" s="102"/>
    </row>
    <row r="47226" spans="2:2">
      <c r="B47226" s="102"/>
    </row>
    <row r="47227" spans="2:2">
      <c r="B47227" s="102"/>
    </row>
    <row r="47228" spans="2:2">
      <c r="B47228" s="102"/>
    </row>
    <row r="47229" spans="2:2">
      <c r="B47229" s="102"/>
    </row>
    <row r="47230" spans="2:2">
      <c r="B47230" s="102"/>
    </row>
    <row r="47231" spans="2:2">
      <c r="B47231" s="102"/>
    </row>
    <row r="47232" spans="2:2">
      <c r="B47232" s="102"/>
    </row>
    <row r="47233" spans="2:2">
      <c r="B47233" s="102"/>
    </row>
    <row r="47234" spans="2:2">
      <c r="B47234" s="102"/>
    </row>
    <row r="47235" spans="2:2">
      <c r="B47235" s="102"/>
    </row>
    <row r="47236" spans="2:2">
      <c r="B47236" s="102"/>
    </row>
    <row r="47237" spans="2:2">
      <c r="B47237" s="102"/>
    </row>
    <row r="47238" spans="2:2">
      <c r="B47238" s="102"/>
    </row>
    <row r="47239" spans="2:2">
      <c r="B47239" s="102"/>
    </row>
    <row r="47240" spans="2:2">
      <c r="B47240" s="102"/>
    </row>
    <row r="47241" spans="2:2">
      <c r="B47241" s="102"/>
    </row>
    <row r="47242" spans="2:2">
      <c r="B47242" s="102"/>
    </row>
    <row r="47243" spans="2:2">
      <c r="B47243" s="102"/>
    </row>
    <row r="47244" spans="2:2">
      <c r="B47244" s="102"/>
    </row>
    <row r="47245" spans="2:2">
      <c r="B47245" s="102"/>
    </row>
    <row r="47246" spans="2:2">
      <c r="B47246" s="102"/>
    </row>
    <row r="47247" spans="2:2">
      <c r="B47247" s="102"/>
    </row>
    <row r="47248" spans="2:2">
      <c r="B47248" s="102"/>
    </row>
    <row r="47249" spans="2:2">
      <c r="B47249" s="102"/>
    </row>
    <row r="47250" spans="2:2">
      <c r="B47250" s="102"/>
    </row>
    <row r="47251" spans="2:2">
      <c r="B47251" s="102"/>
    </row>
    <row r="47252" spans="2:2">
      <c r="B47252" s="102"/>
    </row>
    <row r="47253" spans="2:2">
      <c r="B47253" s="102"/>
    </row>
    <row r="47254" spans="2:2">
      <c r="B47254" s="102"/>
    </row>
    <row r="47255" spans="2:2">
      <c r="B47255" s="102"/>
    </row>
    <row r="47256" spans="2:2">
      <c r="B47256" s="102"/>
    </row>
    <row r="47257" spans="2:2">
      <c r="B47257" s="102"/>
    </row>
    <row r="47258" spans="2:2">
      <c r="B47258" s="102"/>
    </row>
    <row r="47259" spans="2:2">
      <c r="B47259" s="102"/>
    </row>
    <row r="47260" spans="2:2">
      <c r="B47260" s="102"/>
    </row>
    <row r="47261" spans="2:2">
      <c r="B47261" s="102"/>
    </row>
    <row r="47262" spans="2:2">
      <c r="B47262" s="102"/>
    </row>
    <row r="47263" spans="2:2">
      <c r="B47263" s="102"/>
    </row>
    <row r="47264" spans="2:2">
      <c r="B47264" s="102"/>
    </row>
    <row r="47265" spans="2:2">
      <c r="B47265" s="102"/>
    </row>
    <row r="47266" spans="2:2">
      <c r="B47266" s="102"/>
    </row>
    <row r="47267" spans="2:2">
      <c r="B47267" s="102"/>
    </row>
    <row r="47268" spans="2:2">
      <c r="B47268" s="102"/>
    </row>
    <row r="47269" spans="2:2">
      <c r="B47269" s="102"/>
    </row>
    <row r="47270" spans="2:2">
      <c r="B47270" s="102"/>
    </row>
    <row r="47271" spans="2:2">
      <c r="B47271" s="102"/>
    </row>
    <row r="47272" spans="2:2">
      <c r="B47272" s="102"/>
    </row>
    <row r="47273" spans="2:2">
      <c r="B47273" s="102"/>
    </row>
    <row r="47274" spans="2:2">
      <c r="B47274" s="102"/>
    </row>
    <row r="47275" spans="2:2">
      <c r="B47275" s="102"/>
    </row>
    <row r="47276" spans="2:2">
      <c r="B47276" s="102"/>
    </row>
    <row r="47277" spans="2:2">
      <c r="B47277" s="102"/>
    </row>
    <row r="47278" spans="2:2">
      <c r="B47278" s="102"/>
    </row>
    <row r="47279" spans="2:2">
      <c r="B47279" s="102"/>
    </row>
    <row r="47280" spans="2:2">
      <c r="B47280" s="102"/>
    </row>
    <row r="47281" spans="2:2">
      <c r="B47281" s="102"/>
    </row>
    <row r="47282" spans="2:2">
      <c r="B47282" s="102"/>
    </row>
    <row r="47283" spans="2:2">
      <c r="B47283" s="102"/>
    </row>
    <row r="47284" spans="2:2">
      <c r="B47284" s="102"/>
    </row>
    <row r="47285" spans="2:2">
      <c r="B47285" s="102"/>
    </row>
    <row r="47286" spans="2:2">
      <c r="B47286" s="102"/>
    </row>
    <row r="47287" spans="2:2">
      <c r="B47287" s="102"/>
    </row>
    <row r="47288" spans="2:2">
      <c r="B47288" s="102"/>
    </row>
    <row r="47289" spans="2:2">
      <c r="B47289" s="102"/>
    </row>
    <row r="47290" spans="2:2">
      <c r="B47290" s="102"/>
    </row>
    <row r="47291" spans="2:2">
      <c r="B47291" s="102"/>
    </row>
    <row r="47292" spans="2:2">
      <c r="B47292" s="102"/>
    </row>
    <row r="47293" spans="2:2">
      <c r="B47293" s="102"/>
    </row>
    <row r="47294" spans="2:2">
      <c r="B47294" s="102"/>
    </row>
    <row r="47295" spans="2:2">
      <c r="B47295" s="102"/>
    </row>
    <row r="47296" spans="2:2">
      <c r="B47296" s="102"/>
    </row>
    <row r="47297" spans="2:2">
      <c r="B47297" s="102"/>
    </row>
    <row r="47298" spans="2:2">
      <c r="B47298" s="102"/>
    </row>
    <row r="47299" spans="2:2">
      <c r="B47299" s="102"/>
    </row>
    <row r="47300" spans="2:2">
      <c r="B47300" s="102"/>
    </row>
    <row r="47301" spans="2:2">
      <c r="B47301" s="102"/>
    </row>
    <row r="47302" spans="2:2">
      <c r="B47302" s="102"/>
    </row>
    <row r="47303" spans="2:2">
      <c r="B47303" s="102"/>
    </row>
    <row r="47304" spans="2:2">
      <c r="B47304" s="102"/>
    </row>
    <row r="47305" spans="2:2">
      <c r="B47305" s="102"/>
    </row>
    <row r="47306" spans="2:2">
      <c r="B47306" s="102"/>
    </row>
    <row r="47307" spans="2:2">
      <c r="B47307" s="102"/>
    </row>
    <row r="47308" spans="2:2">
      <c r="B47308" s="102"/>
    </row>
    <row r="47309" spans="2:2">
      <c r="B47309" s="102"/>
    </row>
    <row r="47310" spans="2:2">
      <c r="B47310" s="102"/>
    </row>
    <row r="47311" spans="2:2">
      <c r="B47311" s="102"/>
    </row>
    <row r="47312" spans="2:2">
      <c r="B47312" s="102"/>
    </row>
    <row r="47313" spans="2:2">
      <c r="B47313" s="102"/>
    </row>
    <row r="47314" spans="2:2">
      <c r="B47314" s="102"/>
    </row>
    <row r="47315" spans="2:2">
      <c r="B47315" s="102"/>
    </row>
    <row r="47316" spans="2:2">
      <c r="B47316" s="102"/>
    </row>
    <row r="47317" spans="2:2">
      <c r="B47317" s="102"/>
    </row>
    <row r="47318" spans="2:2">
      <c r="B47318" s="102"/>
    </row>
    <row r="47319" spans="2:2">
      <c r="B47319" s="102"/>
    </row>
    <row r="47320" spans="2:2">
      <c r="B47320" s="102"/>
    </row>
    <row r="47321" spans="2:2">
      <c r="B47321" s="102"/>
    </row>
    <row r="47322" spans="2:2">
      <c r="B47322" s="102"/>
    </row>
    <row r="47323" spans="2:2">
      <c r="B47323" s="102"/>
    </row>
    <row r="47324" spans="2:2">
      <c r="B47324" s="102"/>
    </row>
    <row r="47325" spans="2:2">
      <c r="B47325" s="102"/>
    </row>
    <row r="47326" spans="2:2">
      <c r="B47326" s="102"/>
    </row>
    <row r="47327" spans="2:2">
      <c r="B47327" s="102"/>
    </row>
    <row r="47328" spans="2:2">
      <c r="B47328" s="102"/>
    </row>
    <row r="47329" spans="2:2">
      <c r="B47329" s="102"/>
    </row>
    <row r="47330" spans="2:2">
      <c r="B47330" s="102"/>
    </row>
    <row r="47331" spans="2:2">
      <c r="B47331" s="102"/>
    </row>
    <row r="47332" spans="2:2">
      <c r="B47332" s="102"/>
    </row>
    <row r="47333" spans="2:2">
      <c r="B47333" s="102"/>
    </row>
    <row r="47334" spans="2:2">
      <c r="B47334" s="102"/>
    </row>
    <row r="47335" spans="2:2">
      <c r="B47335" s="102"/>
    </row>
    <row r="47336" spans="2:2">
      <c r="B47336" s="102"/>
    </row>
    <row r="47337" spans="2:2">
      <c r="B47337" s="102"/>
    </row>
    <row r="47338" spans="2:2">
      <c r="B47338" s="102"/>
    </row>
    <row r="47339" spans="2:2">
      <c r="B47339" s="102"/>
    </row>
    <row r="47340" spans="2:2">
      <c r="B47340" s="102"/>
    </row>
    <row r="47341" spans="2:2">
      <c r="B47341" s="102"/>
    </row>
    <row r="47342" spans="2:2">
      <c r="B47342" s="102"/>
    </row>
    <row r="47343" spans="2:2">
      <c r="B47343" s="102"/>
    </row>
    <row r="47344" spans="2:2">
      <c r="B47344" s="102"/>
    </row>
    <row r="47345" spans="2:2">
      <c r="B47345" s="102"/>
    </row>
    <row r="47346" spans="2:2">
      <c r="B47346" s="102"/>
    </row>
    <row r="47347" spans="2:2">
      <c r="B47347" s="102"/>
    </row>
    <row r="47348" spans="2:2">
      <c r="B47348" s="102"/>
    </row>
    <row r="47349" spans="2:2">
      <c r="B47349" s="102"/>
    </row>
    <row r="47350" spans="2:2">
      <c r="B47350" s="102"/>
    </row>
    <row r="47351" spans="2:2">
      <c r="B47351" s="102"/>
    </row>
    <row r="47352" spans="2:2">
      <c r="B47352" s="102"/>
    </row>
    <row r="47353" spans="2:2">
      <c r="B47353" s="102"/>
    </row>
    <row r="47354" spans="2:2">
      <c r="B47354" s="102"/>
    </row>
    <row r="47355" spans="2:2">
      <c r="B47355" s="102"/>
    </row>
    <row r="47356" spans="2:2">
      <c r="B47356" s="102"/>
    </row>
    <row r="47357" spans="2:2">
      <c r="B47357" s="102"/>
    </row>
    <row r="47358" spans="2:2">
      <c r="B47358" s="102"/>
    </row>
    <row r="47359" spans="2:2">
      <c r="B47359" s="102"/>
    </row>
    <row r="47360" spans="2:2">
      <c r="B47360" s="102"/>
    </row>
    <row r="47361" spans="2:2">
      <c r="B47361" s="102"/>
    </row>
    <row r="47362" spans="2:2">
      <c r="B47362" s="102"/>
    </row>
    <row r="47363" spans="2:2">
      <c r="B47363" s="102"/>
    </row>
    <row r="47364" spans="2:2">
      <c r="B47364" s="102"/>
    </row>
    <row r="47365" spans="2:2">
      <c r="B47365" s="102"/>
    </row>
    <row r="47366" spans="2:2">
      <c r="B47366" s="102"/>
    </row>
    <row r="47367" spans="2:2">
      <c r="B47367" s="102"/>
    </row>
    <row r="47368" spans="2:2">
      <c r="B47368" s="102"/>
    </row>
    <row r="47369" spans="2:2">
      <c r="B47369" s="102"/>
    </row>
    <row r="47370" spans="2:2">
      <c r="B47370" s="102"/>
    </row>
    <row r="47371" spans="2:2">
      <c r="B47371" s="102"/>
    </row>
    <row r="47372" spans="2:2">
      <c r="B47372" s="102"/>
    </row>
    <row r="47373" spans="2:2">
      <c r="B47373" s="102"/>
    </row>
    <row r="47374" spans="2:2">
      <c r="B47374" s="102"/>
    </row>
    <row r="47375" spans="2:2">
      <c r="B47375" s="102"/>
    </row>
    <row r="47376" spans="2:2">
      <c r="B47376" s="102"/>
    </row>
    <row r="47377" spans="2:2">
      <c r="B47377" s="102"/>
    </row>
    <row r="47378" spans="2:2">
      <c r="B47378" s="102"/>
    </row>
    <row r="47379" spans="2:2">
      <c r="B47379" s="102"/>
    </row>
    <row r="47380" spans="2:2">
      <c r="B47380" s="102"/>
    </row>
    <row r="47381" spans="2:2">
      <c r="B47381" s="102"/>
    </row>
    <row r="47382" spans="2:2">
      <c r="B47382" s="102"/>
    </row>
    <row r="47383" spans="2:2">
      <c r="B47383" s="102"/>
    </row>
    <row r="47384" spans="2:2">
      <c r="B47384" s="102"/>
    </row>
    <row r="47385" spans="2:2">
      <c r="B47385" s="102"/>
    </row>
    <row r="47386" spans="2:2">
      <c r="B47386" s="102"/>
    </row>
    <row r="47387" spans="2:2">
      <c r="B47387" s="102"/>
    </row>
    <row r="47388" spans="2:2">
      <c r="B47388" s="102"/>
    </row>
    <row r="47389" spans="2:2">
      <c r="B47389" s="102"/>
    </row>
    <row r="47390" spans="2:2">
      <c r="B47390" s="102"/>
    </row>
    <row r="47391" spans="2:2">
      <c r="B47391" s="102"/>
    </row>
    <row r="47392" spans="2:2">
      <c r="B47392" s="102"/>
    </row>
    <row r="47393" spans="2:2">
      <c r="B47393" s="102"/>
    </row>
    <row r="47394" spans="2:2">
      <c r="B47394" s="102"/>
    </row>
    <row r="47395" spans="2:2">
      <c r="B47395" s="102"/>
    </row>
    <row r="47396" spans="2:2">
      <c r="B47396" s="102"/>
    </row>
    <row r="47397" spans="2:2">
      <c r="B47397" s="102"/>
    </row>
    <row r="47398" spans="2:2">
      <c r="B47398" s="102"/>
    </row>
    <row r="47399" spans="2:2">
      <c r="B47399" s="102"/>
    </row>
    <row r="47400" spans="2:2">
      <c r="B47400" s="102"/>
    </row>
    <row r="47401" spans="2:2">
      <c r="B47401" s="102"/>
    </row>
    <row r="47402" spans="2:2">
      <c r="B47402" s="102"/>
    </row>
    <row r="47403" spans="2:2">
      <c r="B47403" s="102"/>
    </row>
    <row r="47404" spans="2:2">
      <c r="B47404" s="102"/>
    </row>
    <row r="47405" spans="2:2">
      <c r="B47405" s="102"/>
    </row>
    <row r="47406" spans="2:2">
      <c r="B47406" s="102"/>
    </row>
    <row r="47407" spans="2:2">
      <c r="B47407" s="102"/>
    </row>
    <row r="47408" spans="2:2">
      <c r="B47408" s="102"/>
    </row>
    <row r="47409" spans="2:2">
      <c r="B47409" s="102"/>
    </row>
    <row r="47410" spans="2:2">
      <c r="B47410" s="102"/>
    </row>
    <row r="47411" spans="2:2">
      <c r="B47411" s="102"/>
    </row>
    <row r="47412" spans="2:2">
      <c r="B47412" s="102"/>
    </row>
    <row r="47413" spans="2:2">
      <c r="B47413" s="102"/>
    </row>
    <row r="47414" spans="2:2">
      <c r="B47414" s="102"/>
    </row>
    <row r="47415" spans="2:2">
      <c r="B47415" s="102"/>
    </row>
    <row r="47416" spans="2:2">
      <c r="B47416" s="102"/>
    </row>
    <row r="47417" spans="2:2">
      <c r="B47417" s="102"/>
    </row>
    <row r="47418" spans="2:2">
      <c r="B47418" s="102"/>
    </row>
    <row r="47419" spans="2:2">
      <c r="B47419" s="102"/>
    </row>
    <row r="47420" spans="2:2">
      <c r="B47420" s="102"/>
    </row>
    <row r="47421" spans="2:2">
      <c r="B47421" s="102"/>
    </row>
    <row r="47422" spans="2:2">
      <c r="B47422" s="102"/>
    </row>
    <row r="47423" spans="2:2">
      <c r="B47423" s="102"/>
    </row>
    <row r="47424" spans="2:2">
      <c r="B47424" s="102"/>
    </row>
    <row r="47425" spans="2:2">
      <c r="B47425" s="102"/>
    </row>
    <row r="47426" spans="2:2">
      <c r="B47426" s="102"/>
    </row>
    <row r="47427" spans="2:2">
      <c r="B47427" s="102"/>
    </row>
    <row r="47428" spans="2:2">
      <c r="B47428" s="102"/>
    </row>
    <row r="47429" spans="2:2">
      <c r="B47429" s="102"/>
    </row>
    <row r="47430" spans="2:2">
      <c r="B47430" s="102"/>
    </row>
    <row r="47431" spans="2:2">
      <c r="B47431" s="102"/>
    </row>
    <row r="47432" spans="2:2">
      <c r="B47432" s="102"/>
    </row>
    <row r="47433" spans="2:2">
      <c r="B47433" s="102"/>
    </row>
    <row r="47434" spans="2:2">
      <c r="B47434" s="102"/>
    </row>
    <row r="47435" spans="2:2">
      <c r="B47435" s="102"/>
    </row>
    <row r="47436" spans="2:2">
      <c r="B47436" s="102"/>
    </row>
    <row r="47437" spans="2:2">
      <c r="B47437" s="102"/>
    </row>
    <row r="47438" spans="2:2">
      <c r="B47438" s="102"/>
    </row>
    <row r="47439" spans="2:2">
      <c r="B47439" s="102"/>
    </row>
    <row r="47440" spans="2:2">
      <c r="B47440" s="102"/>
    </row>
    <row r="47441" spans="2:2">
      <c r="B47441" s="102"/>
    </row>
    <row r="47442" spans="2:2">
      <c r="B47442" s="102"/>
    </row>
    <row r="47443" spans="2:2">
      <c r="B47443" s="102"/>
    </row>
    <row r="47444" spans="2:2">
      <c r="B47444" s="102"/>
    </row>
    <row r="47445" spans="2:2">
      <c r="B47445" s="102"/>
    </row>
    <row r="47446" spans="2:2">
      <c r="B47446" s="102"/>
    </row>
    <row r="47447" spans="2:2">
      <c r="B47447" s="102"/>
    </row>
    <row r="47448" spans="2:2">
      <c r="B47448" s="102"/>
    </row>
    <row r="47449" spans="2:2">
      <c r="B47449" s="102"/>
    </row>
    <row r="47450" spans="2:2">
      <c r="B47450" s="102"/>
    </row>
    <row r="47451" spans="2:2">
      <c r="B47451" s="102"/>
    </row>
    <row r="47452" spans="2:2">
      <c r="B47452" s="102"/>
    </row>
    <row r="47453" spans="2:2">
      <c r="B47453" s="102"/>
    </row>
    <row r="47454" spans="2:2">
      <c r="B47454" s="102"/>
    </row>
    <row r="47455" spans="2:2">
      <c r="B47455" s="102"/>
    </row>
    <row r="47456" spans="2:2">
      <c r="B47456" s="102"/>
    </row>
    <row r="47457" spans="2:2">
      <c r="B47457" s="102"/>
    </row>
    <row r="47458" spans="2:2">
      <c r="B47458" s="102"/>
    </row>
    <row r="47459" spans="2:2">
      <c r="B47459" s="102"/>
    </row>
    <row r="47460" spans="2:2">
      <c r="B47460" s="102"/>
    </row>
    <row r="47461" spans="2:2">
      <c r="B47461" s="102"/>
    </row>
    <row r="47462" spans="2:2">
      <c r="B47462" s="102"/>
    </row>
    <row r="47463" spans="2:2">
      <c r="B47463" s="102"/>
    </row>
    <row r="47464" spans="2:2">
      <c r="B47464" s="102"/>
    </row>
    <row r="47465" spans="2:2">
      <c r="B47465" s="102"/>
    </row>
    <row r="47466" spans="2:2">
      <c r="B47466" s="102"/>
    </row>
    <row r="47467" spans="2:2">
      <c r="B47467" s="102"/>
    </row>
    <row r="47468" spans="2:2">
      <c r="B47468" s="102"/>
    </row>
    <row r="47469" spans="2:2">
      <c r="B47469" s="102"/>
    </row>
    <row r="47470" spans="2:2">
      <c r="B47470" s="102"/>
    </row>
    <row r="47471" spans="2:2">
      <c r="B47471" s="102"/>
    </row>
    <row r="47472" spans="2:2">
      <c r="B47472" s="102"/>
    </row>
    <row r="47473" spans="2:2">
      <c r="B47473" s="102"/>
    </row>
    <row r="47474" spans="2:2">
      <c r="B47474" s="102"/>
    </row>
    <row r="47475" spans="2:2">
      <c r="B47475" s="102"/>
    </row>
    <row r="47476" spans="2:2">
      <c r="B47476" s="102"/>
    </row>
    <row r="47477" spans="2:2">
      <c r="B47477" s="102"/>
    </row>
    <row r="47478" spans="2:2">
      <c r="B47478" s="102"/>
    </row>
    <row r="47479" spans="2:2">
      <c r="B47479" s="102"/>
    </row>
    <row r="47480" spans="2:2">
      <c r="B47480" s="102"/>
    </row>
    <row r="47481" spans="2:2">
      <c r="B47481" s="102"/>
    </row>
    <row r="47482" spans="2:2">
      <c r="B47482" s="102"/>
    </row>
    <row r="47483" spans="2:2">
      <c r="B47483" s="102"/>
    </row>
    <row r="47484" spans="2:2">
      <c r="B47484" s="102"/>
    </row>
    <row r="47485" spans="2:2">
      <c r="B47485" s="102"/>
    </row>
    <row r="47486" spans="2:2">
      <c r="B47486" s="102"/>
    </row>
    <row r="47487" spans="2:2">
      <c r="B47487" s="102"/>
    </row>
    <row r="47488" spans="2:2">
      <c r="B47488" s="102"/>
    </row>
    <row r="47489" spans="2:2">
      <c r="B47489" s="102"/>
    </row>
    <row r="47490" spans="2:2">
      <c r="B47490" s="102"/>
    </row>
    <row r="47491" spans="2:2">
      <c r="B47491" s="102"/>
    </row>
    <row r="47492" spans="2:2">
      <c r="B47492" s="102"/>
    </row>
    <row r="47493" spans="2:2">
      <c r="B47493" s="102"/>
    </row>
    <row r="47494" spans="2:2">
      <c r="B47494" s="102"/>
    </row>
    <row r="47495" spans="2:2">
      <c r="B47495" s="102"/>
    </row>
    <row r="47496" spans="2:2">
      <c r="B47496" s="102"/>
    </row>
    <row r="47497" spans="2:2">
      <c r="B47497" s="102"/>
    </row>
    <row r="47498" spans="2:2">
      <c r="B47498" s="102"/>
    </row>
    <row r="47499" spans="2:2">
      <c r="B47499" s="102"/>
    </row>
    <row r="47500" spans="2:2">
      <c r="B47500" s="102"/>
    </row>
    <row r="47501" spans="2:2">
      <c r="B47501" s="102"/>
    </row>
    <row r="47502" spans="2:2">
      <c r="B47502" s="102"/>
    </row>
    <row r="47503" spans="2:2">
      <c r="B47503" s="102"/>
    </row>
    <row r="47504" spans="2:2">
      <c r="B47504" s="102"/>
    </row>
    <row r="47505" spans="2:2">
      <c r="B47505" s="102"/>
    </row>
    <row r="47506" spans="2:2">
      <c r="B47506" s="102"/>
    </row>
    <row r="47507" spans="2:2">
      <c r="B47507" s="102"/>
    </row>
    <row r="47508" spans="2:2">
      <c r="B47508" s="102"/>
    </row>
    <row r="47509" spans="2:2">
      <c r="B47509" s="102"/>
    </row>
    <row r="47510" spans="2:2">
      <c r="B47510" s="102"/>
    </row>
    <row r="47511" spans="2:2">
      <c r="B47511" s="102"/>
    </row>
    <row r="47512" spans="2:2">
      <c r="B47512" s="102"/>
    </row>
    <row r="47513" spans="2:2">
      <c r="B47513" s="102"/>
    </row>
    <row r="47514" spans="2:2">
      <c r="B47514" s="102"/>
    </row>
    <row r="47515" spans="2:2">
      <c r="B47515" s="102"/>
    </row>
    <row r="47516" spans="2:2">
      <c r="B47516" s="102"/>
    </row>
    <row r="47517" spans="2:2">
      <c r="B47517" s="102"/>
    </row>
    <row r="47518" spans="2:2">
      <c r="B47518" s="102"/>
    </row>
    <row r="47519" spans="2:2">
      <c r="B47519" s="102"/>
    </row>
    <row r="47520" spans="2:2">
      <c r="B47520" s="102"/>
    </row>
    <row r="47521" spans="2:2">
      <c r="B47521" s="102"/>
    </row>
    <row r="47522" spans="2:2">
      <c r="B47522" s="102"/>
    </row>
    <row r="47523" spans="2:2">
      <c r="B47523" s="102"/>
    </row>
    <row r="47524" spans="2:2">
      <c r="B47524" s="102"/>
    </row>
    <row r="47525" spans="2:2">
      <c r="B47525" s="102"/>
    </row>
    <row r="47526" spans="2:2">
      <c r="B47526" s="102"/>
    </row>
    <row r="47527" spans="2:2">
      <c r="B47527" s="102"/>
    </row>
    <row r="47528" spans="2:2">
      <c r="B47528" s="102"/>
    </row>
    <row r="47529" spans="2:2">
      <c r="B47529" s="102"/>
    </row>
    <row r="47530" spans="2:2">
      <c r="B47530" s="102"/>
    </row>
    <row r="47531" spans="2:2">
      <c r="B47531" s="102"/>
    </row>
    <row r="47532" spans="2:2">
      <c r="B47532" s="102"/>
    </row>
    <row r="47533" spans="2:2">
      <c r="B47533" s="102"/>
    </row>
    <row r="47534" spans="2:2">
      <c r="B47534" s="102"/>
    </row>
    <row r="47535" spans="2:2">
      <c r="B47535" s="102"/>
    </row>
    <row r="47536" spans="2:2">
      <c r="B47536" s="102"/>
    </row>
    <row r="47537" spans="2:2">
      <c r="B47537" s="102"/>
    </row>
    <row r="47538" spans="2:2">
      <c r="B47538" s="102"/>
    </row>
    <row r="47539" spans="2:2">
      <c r="B47539" s="102"/>
    </row>
    <row r="47540" spans="2:2">
      <c r="B47540" s="102"/>
    </row>
    <row r="47541" spans="2:2">
      <c r="B47541" s="102"/>
    </row>
    <row r="47542" spans="2:2">
      <c r="B47542" s="102"/>
    </row>
    <row r="47543" spans="2:2">
      <c r="B47543" s="102"/>
    </row>
    <row r="47544" spans="2:2">
      <c r="B47544" s="102"/>
    </row>
    <row r="47545" spans="2:2">
      <c r="B47545" s="102"/>
    </row>
    <row r="47546" spans="2:2">
      <c r="B47546" s="102"/>
    </row>
    <row r="47547" spans="2:2">
      <c r="B47547" s="102"/>
    </row>
    <row r="47548" spans="2:2">
      <c r="B47548" s="102"/>
    </row>
    <row r="47549" spans="2:2">
      <c r="B47549" s="102"/>
    </row>
    <row r="47550" spans="2:2">
      <c r="B47550" s="102"/>
    </row>
    <row r="47551" spans="2:2">
      <c r="B47551" s="102"/>
    </row>
    <row r="47552" spans="2:2">
      <c r="B47552" s="102"/>
    </row>
    <row r="47553" spans="2:2">
      <c r="B47553" s="102"/>
    </row>
    <row r="47554" spans="2:2">
      <c r="B47554" s="102"/>
    </row>
    <row r="47555" spans="2:2">
      <c r="B47555" s="102"/>
    </row>
    <row r="47556" spans="2:2">
      <c r="B47556" s="102"/>
    </row>
    <row r="47557" spans="2:2">
      <c r="B47557" s="102"/>
    </row>
    <row r="47558" spans="2:2">
      <c r="B47558" s="102"/>
    </row>
    <row r="47559" spans="2:2">
      <c r="B47559" s="102"/>
    </row>
    <row r="47560" spans="2:2">
      <c r="B47560" s="102"/>
    </row>
    <row r="47561" spans="2:2">
      <c r="B47561" s="102"/>
    </row>
    <row r="47562" spans="2:2">
      <c r="B47562" s="102"/>
    </row>
    <row r="47563" spans="2:2">
      <c r="B47563" s="102"/>
    </row>
    <row r="47564" spans="2:2">
      <c r="B47564" s="102"/>
    </row>
    <row r="47565" spans="2:2">
      <c r="B47565" s="102"/>
    </row>
    <row r="47566" spans="2:2">
      <c r="B47566" s="102"/>
    </row>
    <row r="47567" spans="2:2">
      <c r="B47567" s="102"/>
    </row>
    <row r="47568" spans="2:2">
      <c r="B47568" s="102"/>
    </row>
    <row r="47569" spans="2:2">
      <c r="B47569" s="102"/>
    </row>
    <row r="47570" spans="2:2">
      <c r="B47570" s="102"/>
    </row>
    <row r="47571" spans="2:2">
      <c r="B47571" s="102"/>
    </row>
    <row r="47572" spans="2:2">
      <c r="B47572" s="102"/>
    </row>
    <row r="47573" spans="2:2">
      <c r="B47573" s="102"/>
    </row>
    <row r="47574" spans="2:2">
      <c r="B47574" s="102"/>
    </row>
    <row r="47575" spans="2:2">
      <c r="B47575" s="102"/>
    </row>
    <row r="47576" spans="2:2">
      <c r="B47576" s="102"/>
    </row>
    <row r="47577" spans="2:2">
      <c r="B47577" s="102"/>
    </row>
    <row r="47578" spans="2:2">
      <c r="B47578" s="102"/>
    </row>
    <row r="47579" spans="2:2">
      <c r="B47579" s="102"/>
    </row>
    <row r="47580" spans="2:2">
      <c r="B47580" s="102"/>
    </row>
    <row r="47581" spans="2:2">
      <c r="B47581" s="102"/>
    </row>
    <row r="47582" spans="2:2">
      <c r="B47582" s="102"/>
    </row>
    <row r="47583" spans="2:2">
      <c r="B47583" s="102"/>
    </row>
    <row r="47584" spans="2:2">
      <c r="B47584" s="102"/>
    </row>
    <row r="47585" spans="2:2">
      <c r="B47585" s="102"/>
    </row>
    <row r="47586" spans="2:2">
      <c r="B47586" s="102"/>
    </row>
    <row r="47587" spans="2:2">
      <c r="B47587" s="102"/>
    </row>
    <row r="47588" spans="2:2">
      <c r="B47588" s="102"/>
    </row>
    <row r="47589" spans="2:2">
      <c r="B47589" s="102"/>
    </row>
    <row r="47590" spans="2:2">
      <c r="B47590" s="102"/>
    </row>
    <row r="47591" spans="2:2">
      <c r="B47591" s="102"/>
    </row>
    <row r="47592" spans="2:2">
      <c r="B47592" s="102"/>
    </row>
    <row r="47593" spans="2:2">
      <c r="B47593" s="102"/>
    </row>
    <row r="47594" spans="2:2">
      <c r="B47594" s="102"/>
    </row>
    <row r="47595" spans="2:2">
      <c r="B47595" s="102"/>
    </row>
    <row r="47596" spans="2:2">
      <c r="B47596" s="102"/>
    </row>
    <row r="47597" spans="2:2">
      <c r="B47597" s="102"/>
    </row>
    <row r="47598" spans="2:2">
      <c r="B47598" s="102"/>
    </row>
    <row r="47599" spans="2:2">
      <c r="B47599" s="102"/>
    </row>
    <row r="47600" spans="2:2">
      <c r="B47600" s="102"/>
    </row>
    <row r="47601" spans="2:2">
      <c r="B47601" s="102"/>
    </row>
    <row r="47602" spans="2:2">
      <c r="B47602" s="102"/>
    </row>
    <row r="47603" spans="2:2">
      <c r="B47603" s="102"/>
    </row>
    <row r="47604" spans="2:2">
      <c r="B47604" s="102"/>
    </row>
    <row r="47605" spans="2:2">
      <c r="B47605" s="102"/>
    </row>
    <row r="47606" spans="2:2">
      <c r="B47606" s="102"/>
    </row>
    <row r="47607" spans="2:2">
      <c r="B47607" s="102"/>
    </row>
    <row r="47608" spans="2:2">
      <c r="B47608" s="102"/>
    </row>
    <row r="47609" spans="2:2">
      <c r="B47609" s="102"/>
    </row>
    <row r="47610" spans="2:2">
      <c r="B47610" s="102"/>
    </row>
    <row r="47611" spans="2:2">
      <c r="B47611" s="102"/>
    </row>
    <row r="47612" spans="2:2">
      <c r="B47612" s="102"/>
    </row>
    <row r="47613" spans="2:2">
      <c r="B47613" s="102"/>
    </row>
    <row r="47614" spans="2:2">
      <c r="B47614" s="102"/>
    </row>
    <row r="47615" spans="2:2">
      <c r="B47615" s="102"/>
    </row>
    <row r="47616" spans="2:2">
      <c r="B47616" s="102"/>
    </row>
    <row r="47617" spans="2:2">
      <c r="B47617" s="102"/>
    </row>
    <row r="47618" spans="2:2">
      <c r="B47618" s="102"/>
    </row>
    <row r="47619" spans="2:2">
      <c r="B47619" s="102"/>
    </row>
    <row r="47620" spans="2:2">
      <c r="B47620" s="102"/>
    </row>
    <row r="47621" spans="2:2">
      <c r="B47621" s="102"/>
    </row>
    <row r="47622" spans="2:2">
      <c r="B47622" s="102"/>
    </row>
    <row r="47623" spans="2:2">
      <c r="B47623" s="102"/>
    </row>
    <row r="47624" spans="2:2">
      <c r="B47624" s="102"/>
    </row>
    <row r="47625" spans="2:2">
      <c r="B47625" s="102"/>
    </row>
    <row r="47626" spans="2:2">
      <c r="B47626" s="102"/>
    </row>
    <row r="47627" spans="2:2">
      <c r="B47627" s="102"/>
    </row>
    <row r="47628" spans="2:2">
      <c r="B47628" s="102"/>
    </row>
    <row r="47629" spans="2:2">
      <c r="B47629" s="102"/>
    </row>
    <row r="47630" spans="2:2">
      <c r="B47630" s="102"/>
    </row>
    <row r="47631" spans="2:2">
      <c r="B47631" s="102"/>
    </row>
    <row r="47632" spans="2:2">
      <c r="B47632" s="102"/>
    </row>
    <row r="47633" spans="2:2">
      <c r="B47633" s="102"/>
    </row>
    <row r="47634" spans="2:2">
      <c r="B47634" s="102"/>
    </row>
    <row r="47635" spans="2:2">
      <c r="B47635" s="102"/>
    </row>
    <row r="47636" spans="2:2">
      <c r="B47636" s="102"/>
    </row>
    <row r="47637" spans="2:2">
      <c r="B47637" s="102"/>
    </row>
    <row r="47638" spans="2:2">
      <c r="B47638" s="102"/>
    </row>
    <row r="47639" spans="2:2">
      <c r="B47639" s="102"/>
    </row>
    <row r="47640" spans="2:2">
      <c r="B47640" s="102"/>
    </row>
    <row r="47641" spans="2:2">
      <c r="B47641" s="102"/>
    </row>
    <row r="47642" spans="2:2">
      <c r="B47642" s="102"/>
    </row>
    <row r="47643" spans="2:2">
      <c r="B47643" s="102"/>
    </row>
    <row r="47644" spans="2:2">
      <c r="B47644" s="102"/>
    </row>
    <row r="47645" spans="2:2">
      <c r="B47645" s="102"/>
    </row>
    <row r="47646" spans="2:2">
      <c r="B47646" s="102"/>
    </row>
    <row r="47647" spans="2:2">
      <c r="B47647" s="102"/>
    </row>
    <row r="47648" spans="2:2">
      <c r="B47648" s="102"/>
    </row>
    <row r="47649" spans="2:2">
      <c r="B47649" s="102"/>
    </row>
    <row r="47650" spans="2:2">
      <c r="B47650" s="102"/>
    </row>
    <row r="47651" spans="2:2">
      <c r="B47651" s="102"/>
    </row>
    <row r="47652" spans="2:2">
      <c r="B47652" s="102"/>
    </row>
    <row r="47653" spans="2:2">
      <c r="B47653" s="102"/>
    </row>
    <row r="47654" spans="2:2">
      <c r="B47654" s="102"/>
    </row>
    <row r="47655" spans="2:2">
      <c r="B47655" s="102"/>
    </row>
    <row r="47656" spans="2:2">
      <c r="B47656" s="102"/>
    </row>
    <row r="47657" spans="2:2">
      <c r="B47657" s="102"/>
    </row>
    <row r="47658" spans="2:2">
      <c r="B47658" s="102"/>
    </row>
    <row r="47659" spans="2:2">
      <c r="B47659" s="102"/>
    </row>
    <row r="47660" spans="2:2">
      <c r="B47660" s="102"/>
    </row>
    <row r="47661" spans="2:2">
      <c r="B47661" s="102"/>
    </row>
    <row r="47662" spans="2:2">
      <c r="B47662" s="102"/>
    </row>
    <row r="47663" spans="2:2">
      <c r="B47663" s="102"/>
    </row>
    <row r="47664" spans="2:2">
      <c r="B47664" s="102"/>
    </row>
    <row r="47665" spans="2:2">
      <c r="B47665" s="102"/>
    </row>
    <row r="47666" spans="2:2">
      <c r="B47666" s="102"/>
    </row>
    <row r="47667" spans="2:2">
      <c r="B47667" s="102"/>
    </row>
    <row r="47668" spans="2:2">
      <c r="B47668" s="102"/>
    </row>
    <row r="47669" spans="2:2">
      <c r="B47669" s="102"/>
    </row>
    <row r="47670" spans="2:2">
      <c r="B47670" s="102"/>
    </row>
    <row r="47671" spans="2:2">
      <c r="B47671" s="102"/>
    </row>
    <row r="47672" spans="2:2">
      <c r="B47672" s="102"/>
    </row>
    <row r="47673" spans="2:2">
      <c r="B47673" s="102"/>
    </row>
    <row r="47674" spans="2:2">
      <c r="B47674" s="102"/>
    </row>
    <row r="47675" spans="2:2">
      <c r="B47675" s="102"/>
    </row>
    <row r="47676" spans="2:2">
      <c r="B47676" s="102"/>
    </row>
    <row r="47677" spans="2:2">
      <c r="B47677" s="102"/>
    </row>
    <row r="47678" spans="2:2">
      <c r="B47678" s="102"/>
    </row>
    <row r="47679" spans="2:2">
      <c r="B47679" s="102"/>
    </row>
    <row r="47680" spans="2:2">
      <c r="B47680" s="102"/>
    </row>
    <row r="47681" spans="2:2">
      <c r="B47681" s="102"/>
    </row>
    <row r="47682" spans="2:2">
      <c r="B47682" s="102"/>
    </row>
    <row r="47683" spans="2:2">
      <c r="B47683" s="102"/>
    </row>
    <row r="47684" spans="2:2">
      <c r="B47684" s="102"/>
    </row>
    <row r="47685" spans="2:2">
      <c r="B47685" s="102"/>
    </row>
    <row r="47686" spans="2:2">
      <c r="B47686" s="102"/>
    </row>
    <row r="47687" spans="2:2">
      <c r="B47687" s="102"/>
    </row>
    <row r="47688" spans="2:2">
      <c r="B47688" s="102"/>
    </row>
    <row r="47689" spans="2:2">
      <c r="B47689" s="102"/>
    </row>
    <row r="47690" spans="2:2">
      <c r="B47690" s="102"/>
    </row>
    <row r="47691" spans="2:2">
      <c r="B47691" s="102"/>
    </row>
    <row r="47692" spans="2:2">
      <c r="B47692" s="102"/>
    </row>
    <row r="47693" spans="2:2">
      <c r="B47693" s="102"/>
    </row>
    <row r="47694" spans="2:2">
      <c r="B47694" s="102"/>
    </row>
    <row r="47695" spans="2:2">
      <c r="B47695" s="102"/>
    </row>
    <row r="47696" spans="2:2">
      <c r="B47696" s="102"/>
    </row>
    <row r="47697" spans="2:2">
      <c r="B47697" s="102"/>
    </row>
    <row r="47698" spans="2:2">
      <c r="B47698" s="102"/>
    </row>
    <row r="47699" spans="2:2">
      <c r="B47699" s="102"/>
    </row>
    <row r="47700" spans="2:2">
      <c r="B47700" s="102"/>
    </row>
    <row r="47701" spans="2:2">
      <c r="B47701" s="102"/>
    </row>
    <row r="47702" spans="2:2">
      <c r="B47702" s="102"/>
    </row>
    <row r="47703" spans="2:2">
      <c r="B47703" s="102"/>
    </row>
    <row r="47704" spans="2:2">
      <c r="B47704" s="102"/>
    </row>
    <row r="47705" spans="2:2">
      <c r="B47705" s="102"/>
    </row>
    <row r="47706" spans="2:2">
      <c r="B47706" s="102"/>
    </row>
    <row r="47707" spans="2:2">
      <c r="B47707" s="102"/>
    </row>
    <row r="47708" spans="2:2">
      <c r="B47708" s="102"/>
    </row>
    <row r="47709" spans="2:2">
      <c r="B47709" s="102"/>
    </row>
    <row r="47710" spans="2:2">
      <c r="B47710" s="102"/>
    </row>
    <row r="47711" spans="2:2">
      <c r="B47711" s="102"/>
    </row>
    <row r="47712" spans="2:2">
      <c r="B47712" s="102"/>
    </row>
    <row r="47713" spans="2:2">
      <c r="B47713" s="102"/>
    </row>
    <row r="47714" spans="2:2">
      <c r="B47714" s="102"/>
    </row>
    <row r="47715" spans="2:2">
      <c r="B47715" s="102"/>
    </row>
    <row r="47716" spans="2:2">
      <c r="B47716" s="102"/>
    </row>
    <row r="47717" spans="2:2">
      <c r="B47717" s="102"/>
    </row>
    <row r="47718" spans="2:2">
      <c r="B47718" s="102"/>
    </row>
    <row r="47719" spans="2:2">
      <c r="B47719" s="102"/>
    </row>
    <row r="47720" spans="2:2">
      <c r="B47720" s="102"/>
    </row>
    <row r="47721" spans="2:2">
      <c r="B47721" s="102"/>
    </row>
    <row r="47722" spans="2:2">
      <c r="B47722" s="102"/>
    </row>
    <row r="47723" spans="2:2">
      <c r="B47723" s="102"/>
    </row>
    <row r="47724" spans="2:2">
      <c r="B47724" s="102"/>
    </row>
    <row r="47725" spans="2:2">
      <c r="B47725" s="102"/>
    </row>
    <row r="47726" spans="2:2">
      <c r="B47726" s="102"/>
    </row>
    <row r="47727" spans="2:2">
      <c r="B47727" s="102"/>
    </row>
    <row r="47728" spans="2:2">
      <c r="B47728" s="102"/>
    </row>
    <row r="47729" spans="2:2">
      <c r="B47729" s="102"/>
    </row>
    <row r="47730" spans="2:2">
      <c r="B47730" s="102"/>
    </row>
    <row r="47731" spans="2:2">
      <c r="B47731" s="102"/>
    </row>
    <row r="47732" spans="2:2">
      <c r="B47732" s="102"/>
    </row>
    <row r="47733" spans="2:2">
      <c r="B47733" s="102"/>
    </row>
    <row r="47734" spans="2:2">
      <c r="B47734" s="102"/>
    </row>
    <row r="47735" spans="2:2">
      <c r="B47735" s="102"/>
    </row>
    <row r="47736" spans="2:2">
      <c r="B47736" s="102"/>
    </row>
    <row r="47737" spans="2:2">
      <c r="B47737" s="102"/>
    </row>
    <row r="47738" spans="2:2">
      <c r="B47738" s="102"/>
    </row>
    <row r="47739" spans="2:2">
      <c r="B47739" s="102"/>
    </row>
    <row r="47740" spans="2:2">
      <c r="B47740" s="102"/>
    </row>
    <row r="47741" spans="2:2">
      <c r="B47741" s="102"/>
    </row>
    <row r="47742" spans="2:2">
      <c r="B47742" s="102"/>
    </row>
    <row r="47743" spans="2:2">
      <c r="B47743" s="102"/>
    </row>
    <row r="47744" spans="2:2">
      <c r="B47744" s="102"/>
    </row>
    <row r="47745" spans="2:2">
      <c r="B47745" s="102"/>
    </row>
    <row r="47746" spans="2:2">
      <c r="B47746" s="102"/>
    </row>
    <row r="47747" spans="2:2">
      <c r="B47747" s="102"/>
    </row>
    <row r="47748" spans="2:2">
      <c r="B47748" s="102"/>
    </row>
    <row r="47749" spans="2:2">
      <c r="B47749" s="102"/>
    </row>
    <row r="47750" spans="2:2">
      <c r="B47750" s="102"/>
    </row>
    <row r="47751" spans="2:2">
      <c r="B47751" s="102"/>
    </row>
    <row r="47752" spans="2:2">
      <c r="B47752" s="102"/>
    </row>
    <row r="47753" spans="2:2">
      <c r="B47753" s="102"/>
    </row>
    <row r="47754" spans="2:2">
      <c r="B47754" s="102"/>
    </row>
    <row r="47755" spans="2:2">
      <c r="B47755" s="102"/>
    </row>
    <row r="47756" spans="2:2">
      <c r="B47756" s="102"/>
    </row>
    <row r="47757" spans="2:2">
      <c r="B47757" s="102"/>
    </row>
    <row r="47758" spans="2:2">
      <c r="B47758" s="102"/>
    </row>
    <row r="47759" spans="2:2">
      <c r="B47759" s="102"/>
    </row>
    <row r="47760" spans="2:2">
      <c r="B47760" s="102"/>
    </row>
    <row r="47761" spans="2:2">
      <c r="B47761" s="102"/>
    </row>
    <row r="47762" spans="2:2">
      <c r="B47762" s="102"/>
    </row>
    <row r="47763" spans="2:2">
      <c r="B47763" s="102"/>
    </row>
    <row r="47764" spans="2:2">
      <c r="B47764" s="102"/>
    </row>
    <row r="47765" spans="2:2">
      <c r="B47765" s="102"/>
    </row>
    <row r="47766" spans="2:2">
      <c r="B47766" s="102"/>
    </row>
    <row r="47767" spans="2:2">
      <c r="B47767" s="102"/>
    </row>
    <row r="47768" spans="2:2">
      <c r="B47768" s="102"/>
    </row>
    <row r="47769" spans="2:2">
      <c r="B47769" s="102"/>
    </row>
    <row r="47770" spans="2:2">
      <c r="B47770" s="102"/>
    </row>
    <row r="47771" spans="2:2">
      <c r="B47771" s="102"/>
    </row>
    <row r="47772" spans="2:2">
      <c r="B47772" s="102"/>
    </row>
    <row r="47773" spans="2:2">
      <c r="B47773" s="102"/>
    </row>
    <row r="47774" spans="2:2">
      <c r="B47774" s="102"/>
    </row>
    <row r="47775" spans="2:2">
      <c r="B47775" s="102"/>
    </row>
    <row r="47776" spans="2:2">
      <c r="B47776" s="102"/>
    </row>
    <row r="47777" spans="2:2">
      <c r="B47777" s="102"/>
    </row>
    <row r="47778" spans="2:2">
      <c r="B47778" s="102"/>
    </row>
    <row r="47779" spans="2:2">
      <c r="B47779" s="102"/>
    </row>
    <row r="47780" spans="2:2">
      <c r="B47780" s="102"/>
    </row>
    <row r="47781" spans="2:2">
      <c r="B47781" s="102"/>
    </row>
    <row r="47782" spans="2:2">
      <c r="B47782" s="102"/>
    </row>
    <row r="47783" spans="2:2">
      <c r="B47783" s="102"/>
    </row>
    <row r="47784" spans="2:2">
      <c r="B47784" s="102"/>
    </row>
    <row r="47785" spans="2:2">
      <c r="B47785" s="102"/>
    </row>
    <row r="47786" spans="2:2">
      <c r="B47786" s="102"/>
    </row>
    <row r="47787" spans="2:2">
      <c r="B47787" s="102"/>
    </row>
    <row r="47788" spans="2:2">
      <c r="B47788" s="102"/>
    </row>
    <row r="47789" spans="2:2">
      <c r="B47789" s="102"/>
    </row>
    <row r="47790" spans="2:2">
      <c r="B47790" s="102"/>
    </row>
    <row r="47791" spans="2:2">
      <c r="B47791" s="102"/>
    </row>
    <row r="47792" spans="2:2">
      <c r="B47792" s="102"/>
    </row>
    <row r="47793" spans="2:2">
      <c r="B47793" s="102"/>
    </row>
    <row r="47794" spans="2:2">
      <c r="B47794" s="102"/>
    </row>
    <row r="47795" spans="2:2">
      <c r="B47795" s="102"/>
    </row>
    <row r="47796" spans="2:2">
      <c r="B47796" s="102"/>
    </row>
    <row r="47797" spans="2:2">
      <c r="B47797" s="102"/>
    </row>
    <row r="47798" spans="2:2">
      <c r="B47798" s="102"/>
    </row>
    <row r="47799" spans="2:2">
      <c r="B47799" s="102"/>
    </row>
    <row r="47800" spans="2:2">
      <c r="B47800" s="102"/>
    </row>
    <row r="47801" spans="2:2">
      <c r="B47801" s="102"/>
    </row>
    <row r="47802" spans="2:2">
      <c r="B47802" s="102"/>
    </row>
    <row r="47803" spans="2:2">
      <c r="B47803" s="102"/>
    </row>
    <row r="47804" spans="2:2">
      <c r="B47804" s="102"/>
    </row>
    <row r="47805" spans="2:2">
      <c r="B47805" s="102"/>
    </row>
    <row r="47806" spans="2:2">
      <c r="B47806" s="102"/>
    </row>
    <row r="47807" spans="2:2">
      <c r="B47807" s="102"/>
    </row>
    <row r="47808" spans="2:2">
      <c r="B47808" s="102"/>
    </row>
    <row r="47809" spans="2:2">
      <c r="B47809" s="102"/>
    </row>
    <row r="47810" spans="2:2">
      <c r="B47810" s="102"/>
    </row>
    <row r="47811" spans="2:2">
      <c r="B47811" s="102"/>
    </row>
    <row r="47812" spans="2:2">
      <c r="B47812" s="102"/>
    </row>
    <row r="47813" spans="2:2">
      <c r="B47813" s="102"/>
    </row>
    <row r="47814" spans="2:2">
      <c r="B47814" s="102"/>
    </row>
    <row r="47815" spans="2:2">
      <c r="B47815" s="102"/>
    </row>
    <row r="47816" spans="2:2">
      <c r="B47816" s="102"/>
    </row>
    <row r="47817" spans="2:2">
      <c r="B47817" s="102"/>
    </row>
    <row r="47818" spans="2:2">
      <c r="B47818" s="102"/>
    </row>
    <row r="47819" spans="2:2">
      <c r="B47819" s="102"/>
    </row>
    <row r="47820" spans="2:2">
      <c r="B47820" s="102"/>
    </row>
    <row r="47821" spans="2:2">
      <c r="B47821" s="102"/>
    </row>
    <row r="47822" spans="2:2">
      <c r="B47822" s="102"/>
    </row>
    <row r="47823" spans="2:2">
      <c r="B47823" s="102"/>
    </row>
    <row r="47824" spans="2:2">
      <c r="B47824" s="102"/>
    </row>
    <row r="47825" spans="2:2">
      <c r="B47825" s="102"/>
    </row>
    <row r="47826" spans="2:2">
      <c r="B47826" s="102"/>
    </row>
    <row r="47827" spans="2:2">
      <c r="B47827" s="102"/>
    </row>
    <row r="47828" spans="2:2">
      <c r="B47828" s="102"/>
    </row>
    <row r="47829" spans="2:2">
      <c r="B47829" s="102"/>
    </row>
    <row r="47830" spans="2:2">
      <c r="B47830" s="102"/>
    </row>
    <row r="47831" spans="2:2">
      <c r="B47831" s="102"/>
    </row>
    <row r="47832" spans="2:2">
      <c r="B47832" s="102"/>
    </row>
    <row r="47833" spans="2:2">
      <c r="B47833" s="102"/>
    </row>
    <row r="47834" spans="2:2">
      <c r="B47834" s="102"/>
    </row>
    <row r="47835" spans="2:2">
      <c r="B47835" s="102"/>
    </row>
    <row r="47836" spans="2:2">
      <c r="B47836" s="102"/>
    </row>
    <row r="47837" spans="2:2">
      <c r="B47837" s="102"/>
    </row>
    <row r="47838" spans="2:2">
      <c r="B47838" s="102"/>
    </row>
    <row r="47839" spans="2:2">
      <c r="B47839" s="102"/>
    </row>
    <row r="47840" spans="2:2">
      <c r="B47840" s="102"/>
    </row>
    <row r="47841" spans="2:2">
      <c r="B47841" s="102"/>
    </row>
    <row r="47842" spans="2:2">
      <c r="B47842" s="102"/>
    </row>
    <row r="47843" spans="2:2">
      <c r="B47843" s="102"/>
    </row>
    <row r="47844" spans="2:2">
      <c r="B47844" s="102"/>
    </row>
    <row r="47845" spans="2:2">
      <c r="B47845" s="102"/>
    </row>
    <row r="47846" spans="2:2">
      <c r="B47846" s="102"/>
    </row>
    <row r="47847" spans="2:2">
      <c r="B47847" s="102"/>
    </row>
    <row r="47848" spans="2:2">
      <c r="B47848" s="102"/>
    </row>
    <row r="47849" spans="2:2">
      <c r="B47849" s="102"/>
    </row>
    <row r="47850" spans="2:2">
      <c r="B47850" s="102"/>
    </row>
    <row r="47851" spans="2:2">
      <c r="B47851" s="102"/>
    </row>
    <row r="47852" spans="2:2">
      <c r="B47852" s="102"/>
    </row>
    <row r="47853" spans="2:2">
      <c r="B47853" s="102"/>
    </row>
    <row r="47854" spans="2:2">
      <c r="B47854" s="102"/>
    </row>
    <row r="47855" spans="2:2">
      <c r="B47855" s="102"/>
    </row>
    <row r="47856" spans="2:2">
      <c r="B47856" s="102"/>
    </row>
    <row r="47857" spans="2:2">
      <c r="B47857" s="102"/>
    </row>
    <row r="47858" spans="2:2">
      <c r="B47858" s="102"/>
    </row>
    <row r="47859" spans="2:2">
      <c r="B47859" s="102"/>
    </row>
    <row r="47860" spans="2:2">
      <c r="B47860" s="102"/>
    </row>
    <row r="47861" spans="2:2">
      <c r="B47861" s="102"/>
    </row>
    <row r="47862" spans="2:2">
      <c r="B47862" s="102"/>
    </row>
    <row r="47863" spans="2:2">
      <c r="B47863" s="102"/>
    </row>
    <row r="47864" spans="2:2">
      <c r="B47864" s="102"/>
    </row>
    <row r="47865" spans="2:2">
      <c r="B47865" s="102"/>
    </row>
    <row r="47866" spans="2:2">
      <c r="B47866" s="102"/>
    </row>
    <row r="47867" spans="2:2">
      <c r="B47867" s="102"/>
    </row>
    <row r="47868" spans="2:2">
      <c r="B47868" s="102"/>
    </row>
    <row r="47869" spans="2:2">
      <c r="B47869" s="102"/>
    </row>
    <row r="47870" spans="2:2">
      <c r="B47870" s="102"/>
    </row>
    <row r="47871" spans="2:2">
      <c r="B47871" s="102"/>
    </row>
    <row r="47872" spans="2:2">
      <c r="B47872" s="102"/>
    </row>
    <row r="47873" spans="2:2">
      <c r="B47873" s="102"/>
    </row>
    <row r="47874" spans="2:2">
      <c r="B47874" s="102"/>
    </row>
    <row r="47875" spans="2:2">
      <c r="B47875" s="102"/>
    </row>
    <row r="47876" spans="2:2">
      <c r="B47876" s="102"/>
    </row>
    <row r="47877" spans="2:2">
      <c r="B47877" s="102"/>
    </row>
    <row r="47878" spans="2:2">
      <c r="B47878" s="102"/>
    </row>
    <row r="47879" spans="2:2">
      <c r="B47879" s="102"/>
    </row>
    <row r="47880" spans="2:2">
      <c r="B47880" s="102"/>
    </row>
    <row r="47881" spans="2:2">
      <c r="B47881" s="102"/>
    </row>
    <row r="47882" spans="2:2">
      <c r="B47882" s="102"/>
    </row>
    <row r="47883" spans="2:2">
      <c r="B47883" s="102"/>
    </row>
    <row r="47884" spans="2:2">
      <c r="B47884" s="102"/>
    </row>
    <row r="47885" spans="2:2">
      <c r="B47885" s="102"/>
    </row>
    <row r="47886" spans="2:2">
      <c r="B47886" s="102"/>
    </row>
    <row r="47887" spans="2:2">
      <c r="B47887" s="102"/>
    </row>
    <row r="47888" spans="2:2">
      <c r="B47888" s="102"/>
    </row>
    <row r="47889" spans="2:2">
      <c r="B47889" s="102"/>
    </row>
    <row r="47890" spans="2:2">
      <c r="B47890" s="102"/>
    </row>
    <row r="47891" spans="2:2">
      <c r="B47891" s="102"/>
    </row>
    <row r="47892" spans="2:2">
      <c r="B47892" s="102"/>
    </row>
    <row r="47893" spans="2:2">
      <c r="B47893" s="102"/>
    </row>
    <row r="47894" spans="2:2">
      <c r="B47894" s="102"/>
    </row>
    <row r="47895" spans="2:2">
      <c r="B47895" s="102"/>
    </row>
    <row r="47896" spans="2:2">
      <c r="B47896" s="102"/>
    </row>
    <row r="47897" spans="2:2">
      <c r="B47897" s="102"/>
    </row>
    <row r="47898" spans="2:2">
      <c r="B47898" s="102"/>
    </row>
    <row r="47899" spans="2:2">
      <c r="B47899" s="102"/>
    </row>
    <row r="47900" spans="2:2">
      <c r="B47900" s="102"/>
    </row>
    <row r="47901" spans="2:2">
      <c r="B47901" s="102"/>
    </row>
    <row r="47902" spans="2:2">
      <c r="B47902" s="102"/>
    </row>
    <row r="47903" spans="2:2">
      <c r="B47903" s="102"/>
    </row>
    <row r="47904" spans="2:2">
      <c r="B47904" s="102"/>
    </row>
    <row r="47905" spans="2:2">
      <c r="B47905" s="102"/>
    </row>
    <row r="47906" spans="2:2">
      <c r="B47906" s="102"/>
    </row>
    <row r="47907" spans="2:2">
      <c r="B47907" s="102"/>
    </row>
    <row r="47908" spans="2:2">
      <c r="B47908" s="102"/>
    </row>
    <row r="47909" spans="2:2">
      <c r="B47909" s="102"/>
    </row>
    <row r="47910" spans="2:2">
      <c r="B47910" s="102"/>
    </row>
    <row r="47911" spans="2:2">
      <c r="B47911" s="102"/>
    </row>
    <row r="47912" spans="2:2">
      <c r="B47912" s="102"/>
    </row>
    <row r="47913" spans="2:2">
      <c r="B47913" s="102"/>
    </row>
    <row r="47914" spans="2:2">
      <c r="B47914" s="102"/>
    </row>
    <row r="47915" spans="2:2">
      <c r="B47915" s="102"/>
    </row>
    <row r="47916" spans="2:2">
      <c r="B47916" s="102"/>
    </row>
    <row r="47917" spans="2:2">
      <c r="B47917" s="102"/>
    </row>
    <row r="47918" spans="2:2">
      <c r="B47918" s="102"/>
    </row>
    <row r="47919" spans="2:2">
      <c r="B47919" s="102"/>
    </row>
    <row r="47920" spans="2:2">
      <c r="B47920" s="102"/>
    </row>
    <row r="47921" spans="2:2">
      <c r="B47921" s="102"/>
    </row>
    <row r="47922" spans="2:2">
      <c r="B47922" s="102"/>
    </row>
    <row r="47923" spans="2:2">
      <c r="B47923" s="102"/>
    </row>
    <row r="47924" spans="2:2">
      <c r="B47924" s="102"/>
    </row>
    <row r="47925" spans="2:2">
      <c r="B47925" s="102"/>
    </row>
    <row r="47926" spans="2:2">
      <c r="B47926" s="102"/>
    </row>
    <row r="47927" spans="2:2">
      <c r="B47927" s="102"/>
    </row>
    <row r="47928" spans="2:2">
      <c r="B47928" s="102"/>
    </row>
    <row r="47929" spans="2:2">
      <c r="B47929" s="102"/>
    </row>
    <row r="47930" spans="2:2">
      <c r="B47930" s="102"/>
    </row>
    <row r="47931" spans="2:2">
      <c r="B47931" s="102"/>
    </row>
    <row r="47932" spans="2:2">
      <c r="B47932" s="102"/>
    </row>
    <row r="47933" spans="2:2">
      <c r="B47933" s="102"/>
    </row>
    <row r="47934" spans="2:2">
      <c r="B47934" s="102"/>
    </row>
    <row r="47935" spans="2:2">
      <c r="B47935" s="102"/>
    </row>
    <row r="47936" spans="2:2">
      <c r="B47936" s="102"/>
    </row>
    <row r="47937" spans="2:2">
      <c r="B47937" s="102"/>
    </row>
    <row r="47938" spans="2:2">
      <c r="B47938" s="102"/>
    </row>
    <row r="47939" spans="2:2">
      <c r="B47939" s="102"/>
    </row>
    <row r="47940" spans="2:2">
      <c r="B47940" s="102"/>
    </row>
    <row r="47941" spans="2:2">
      <c r="B47941" s="102"/>
    </row>
    <row r="47942" spans="2:2">
      <c r="B47942" s="102"/>
    </row>
    <row r="47943" spans="2:2">
      <c r="B47943" s="102"/>
    </row>
    <row r="47944" spans="2:2">
      <c r="B47944" s="102"/>
    </row>
    <row r="47945" spans="2:2">
      <c r="B47945" s="102"/>
    </row>
    <row r="47946" spans="2:2">
      <c r="B47946" s="102"/>
    </row>
    <row r="47947" spans="2:2">
      <c r="B47947" s="102"/>
    </row>
    <row r="47948" spans="2:2">
      <c r="B47948" s="102"/>
    </row>
    <row r="47949" spans="2:2">
      <c r="B47949" s="102"/>
    </row>
    <row r="47950" spans="2:2">
      <c r="B47950" s="102"/>
    </row>
    <row r="47951" spans="2:2">
      <c r="B47951" s="102"/>
    </row>
    <row r="47952" spans="2:2">
      <c r="B47952" s="102"/>
    </row>
    <row r="47953" spans="2:2">
      <c r="B47953" s="102"/>
    </row>
    <row r="47954" spans="2:2">
      <c r="B47954" s="102"/>
    </row>
    <row r="47955" spans="2:2">
      <c r="B47955" s="102"/>
    </row>
    <row r="47956" spans="2:2">
      <c r="B47956" s="102"/>
    </row>
    <row r="47957" spans="2:2">
      <c r="B47957" s="102"/>
    </row>
    <row r="47958" spans="2:2">
      <c r="B47958" s="102"/>
    </row>
    <row r="47959" spans="2:2">
      <c r="B47959" s="102"/>
    </row>
    <row r="47960" spans="2:2">
      <c r="B47960" s="102"/>
    </row>
    <row r="47961" spans="2:2">
      <c r="B47961" s="102"/>
    </row>
    <row r="47962" spans="2:2">
      <c r="B47962" s="102"/>
    </row>
    <row r="47963" spans="2:2">
      <c r="B47963" s="102"/>
    </row>
    <row r="47964" spans="2:2">
      <c r="B47964" s="102"/>
    </row>
    <row r="47965" spans="2:2">
      <c r="B47965" s="102"/>
    </row>
    <row r="47966" spans="2:2">
      <c r="B47966" s="102"/>
    </row>
    <row r="47967" spans="2:2">
      <c r="B47967" s="102"/>
    </row>
    <row r="47968" spans="2:2">
      <c r="B47968" s="102"/>
    </row>
    <row r="47969" spans="2:2">
      <c r="B47969" s="102"/>
    </row>
    <row r="47970" spans="2:2">
      <c r="B47970" s="102"/>
    </row>
    <row r="47971" spans="2:2">
      <c r="B47971" s="102"/>
    </row>
    <row r="47972" spans="2:2">
      <c r="B47972" s="102"/>
    </row>
    <row r="47973" spans="2:2">
      <c r="B47973" s="102"/>
    </row>
    <row r="47974" spans="2:2">
      <c r="B47974" s="102"/>
    </row>
    <row r="47975" spans="2:2">
      <c r="B47975" s="102"/>
    </row>
    <row r="47976" spans="2:2">
      <c r="B47976" s="102"/>
    </row>
    <row r="47977" spans="2:2">
      <c r="B47977" s="102"/>
    </row>
    <row r="47978" spans="2:2">
      <c r="B47978" s="102"/>
    </row>
    <row r="47979" spans="2:2">
      <c r="B47979" s="102"/>
    </row>
    <row r="47980" spans="2:2">
      <c r="B47980" s="102"/>
    </row>
    <row r="47981" spans="2:2">
      <c r="B47981" s="102"/>
    </row>
    <row r="47982" spans="2:2">
      <c r="B47982" s="102"/>
    </row>
    <row r="47983" spans="2:2">
      <c r="B47983" s="102"/>
    </row>
    <row r="47984" spans="2:2">
      <c r="B47984" s="102"/>
    </row>
    <row r="47985" spans="2:2">
      <c r="B47985" s="102"/>
    </row>
    <row r="47986" spans="2:2">
      <c r="B47986" s="102"/>
    </row>
    <row r="47987" spans="2:2">
      <c r="B47987" s="102"/>
    </row>
    <row r="47988" spans="2:2">
      <c r="B47988" s="102"/>
    </row>
    <row r="47989" spans="2:2">
      <c r="B47989" s="102"/>
    </row>
    <row r="47990" spans="2:2">
      <c r="B47990" s="102"/>
    </row>
    <row r="47991" spans="2:2">
      <c r="B47991" s="102"/>
    </row>
    <row r="47992" spans="2:2">
      <c r="B47992" s="102"/>
    </row>
    <row r="47993" spans="2:2">
      <c r="B47993" s="102"/>
    </row>
    <row r="47994" spans="2:2">
      <c r="B47994" s="102"/>
    </row>
    <row r="47995" spans="2:2">
      <c r="B47995" s="102"/>
    </row>
    <row r="47996" spans="2:2">
      <c r="B47996" s="102"/>
    </row>
    <row r="47997" spans="2:2">
      <c r="B47997" s="102"/>
    </row>
    <row r="47998" spans="2:2">
      <c r="B47998" s="102"/>
    </row>
    <row r="47999" spans="2:2">
      <c r="B47999" s="102"/>
    </row>
    <row r="48000" spans="2:2">
      <c r="B48000" s="102"/>
    </row>
    <row r="48001" spans="2:2">
      <c r="B48001" s="102"/>
    </row>
    <row r="48002" spans="2:2">
      <c r="B48002" s="102"/>
    </row>
    <row r="48003" spans="2:2">
      <c r="B48003" s="102"/>
    </row>
    <row r="48004" spans="2:2">
      <c r="B48004" s="102"/>
    </row>
    <row r="48005" spans="2:2">
      <c r="B48005" s="102"/>
    </row>
    <row r="48006" spans="2:2">
      <c r="B48006" s="102"/>
    </row>
    <row r="48007" spans="2:2">
      <c r="B48007" s="102"/>
    </row>
    <row r="48008" spans="2:2">
      <c r="B48008" s="102"/>
    </row>
    <row r="48009" spans="2:2">
      <c r="B48009" s="102"/>
    </row>
    <row r="48010" spans="2:2">
      <c r="B48010" s="102"/>
    </row>
    <row r="48011" spans="2:2">
      <c r="B48011" s="102"/>
    </row>
    <row r="48012" spans="2:2">
      <c r="B48012" s="102"/>
    </row>
    <row r="48013" spans="2:2">
      <c r="B48013" s="102"/>
    </row>
    <row r="48014" spans="2:2">
      <c r="B48014" s="102"/>
    </row>
    <row r="48015" spans="2:2">
      <c r="B48015" s="102"/>
    </row>
    <row r="48016" spans="2:2">
      <c r="B48016" s="102"/>
    </row>
    <row r="48017" spans="2:2">
      <c r="B48017" s="102"/>
    </row>
    <row r="48018" spans="2:2">
      <c r="B48018" s="102"/>
    </row>
    <row r="48019" spans="2:2">
      <c r="B48019" s="102"/>
    </row>
    <row r="48020" spans="2:2">
      <c r="B48020" s="102"/>
    </row>
    <row r="48021" spans="2:2">
      <c r="B48021" s="102"/>
    </row>
    <row r="48022" spans="2:2">
      <c r="B48022" s="102"/>
    </row>
    <row r="48023" spans="2:2">
      <c r="B48023" s="102"/>
    </row>
    <row r="48024" spans="2:2">
      <c r="B48024" s="102"/>
    </row>
    <row r="48025" spans="2:2">
      <c r="B48025" s="102"/>
    </row>
    <row r="48026" spans="2:2">
      <c r="B48026" s="102"/>
    </row>
    <row r="48027" spans="2:2">
      <c r="B48027" s="102"/>
    </row>
    <row r="48028" spans="2:2">
      <c r="B48028" s="102"/>
    </row>
    <row r="48029" spans="2:2">
      <c r="B48029" s="102"/>
    </row>
    <row r="48030" spans="2:2">
      <c r="B48030" s="102"/>
    </row>
    <row r="48031" spans="2:2">
      <c r="B48031" s="102"/>
    </row>
    <row r="48032" spans="2:2">
      <c r="B48032" s="102"/>
    </row>
    <row r="48033" spans="2:2">
      <c r="B48033" s="102"/>
    </row>
    <row r="48034" spans="2:2">
      <c r="B48034" s="102"/>
    </row>
    <row r="48035" spans="2:2">
      <c r="B48035" s="102"/>
    </row>
    <row r="48036" spans="2:2">
      <c r="B48036" s="102"/>
    </row>
    <row r="48037" spans="2:2">
      <c r="B48037" s="102"/>
    </row>
    <row r="48038" spans="2:2">
      <c r="B48038" s="102"/>
    </row>
    <row r="48039" spans="2:2">
      <c r="B48039" s="102"/>
    </row>
    <row r="48040" spans="2:2">
      <c r="B48040" s="102"/>
    </row>
    <row r="48041" spans="2:2">
      <c r="B48041" s="102"/>
    </row>
    <row r="48042" spans="2:2">
      <c r="B48042" s="102"/>
    </row>
    <row r="48043" spans="2:2">
      <c r="B48043" s="102"/>
    </row>
    <row r="48044" spans="2:2">
      <c r="B48044" s="102"/>
    </row>
    <row r="48045" spans="2:2">
      <c r="B48045" s="102"/>
    </row>
    <row r="48046" spans="2:2">
      <c r="B48046" s="102"/>
    </row>
    <row r="48047" spans="2:2">
      <c r="B48047" s="102"/>
    </row>
    <row r="48048" spans="2:2">
      <c r="B48048" s="102"/>
    </row>
    <row r="48049" spans="2:2">
      <c r="B48049" s="102"/>
    </row>
    <row r="48050" spans="2:2">
      <c r="B48050" s="102"/>
    </row>
    <row r="48051" spans="2:2">
      <c r="B48051" s="102"/>
    </row>
    <row r="48052" spans="2:2">
      <c r="B48052" s="102"/>
    </row>
    <row r="48053" spans="2:2">
      <c r="B48053" s="102"/>
    </row>
    <row r="48054" spans="2:2">
      <c r="B48054" s="102"/>
    </row>
    <row r="48055" spans="2:2">
      <c r="B48055" s="102"/>
    </row>
    <row r="48056" spans="2:2">
      <c r="B48056" s="102"/>
    </row>
    <row r="48057" spans="2:2">
      <c r="B48057" s="102"/>
    </row>
    <row r="48058" spans="2:2">
      <c r="B48058" s="102"/>
    </row>
    <row r="48059" spans="2:2">
      <c r="B48059" s="102"/>
    </row>
    <row r="48060" spans="2:2">
      <c r="B48060" s="102"/>
    </row>
    <row r="48061" spans="2:2">
      <c r="B48061" s="102"/>
    </row>
    <row r="48062" spans="2:2">
      <c r="B48062" s="102"/>
    </row>
    <row r="48063" spans="2:2">
      <c r="B48063" s="102"/>
    </row>
    <row r="48064" spans="2:2">
      <c r="B48064" s="102"/>
    </row>
    <row r="48065" spans="2:2">
      <c r="B48065" s="102"/>
    </row>
    <row r="48066" spans="2:2">
      <c r="B48066" s="102"/>
    </row>
    <row r="48067" spans="2:2">
      <c r="B48067" s="102"/>
    </row>
    <row r="48068" spans="2:2">
      <c r="B48068" s="102"/>
    </row>
    <row r="48069" spans="2:2">
      <c r="B48069" s="102"/>
    </row>
    <row r="48070" spans="2:2">
      <c r="B48070" s="102"/>
    </row>
    <row r="48071" spans="2:2">
      <c r="B48071" s="102"/>
    </row>
    <row r="48072" spans="2:2">
      <c r="B48072" s="102"/>
    </row>
    <row r="48073" spans="2:2">
      <c r="B48073" s="102"/>
    </row>
    <row r="48074" spans="2:2">
      <c r="B48074" s="102"/>
    </row>
    <row r="48075" spans="2:2">
      <c r="B48075" s="102"/>
    </row>
    <row r="48076" spans="2:2">
      <c r="B48076" s="102"/>
    </row>
    <row r="48077" spans="2:2">
      <c r="B48077" s="102"/>
    </row>
    <row r="48078" spans="2:2">
      <c r="B48078" s="102"/>
    </row>
    <row r="48079" spans="2:2">
      <c r="B48079" s="102"/>
    </row>
    <row r="48080" spans="2:2">
      <c r="B48080" s="102"/>
    </row>
    <row r="48081" spans="2:2">
      <c r="B48081" s="102"/>
    </row>
    <row r="48082" spans="2:2">
      <c r="B48082" s="102"/>
    </row>
    <row r="48083" spans="2:2">
      <c r="B48083" s="102"/>
    </row>
    <row r="48084" spans="2:2">
      <c r="B48084" s="102"/>
    </row>
    <row r="48085" spans="2:2">
      <c r="B48085" s="102"/>
    </row>
    <row r="48086" spans="2:2">
      <c r="B48086" s="102"/>
    </row>
    <row r="48087" spans="2:2">
      <c r="B48087" s="102"/>
    </row>
    <row r="48088" spans="2:2">
      <c r="B48088" s="102"/>
    </row>
    <row r="48089" spans="2:2">
      <c r="B48089" s="102"/>
    </row>
    <row r="48090" spans="2:2">
      <c r="B48090" s="102"/>
    </row>
    <row r="48091" spans="2:2">
      <c r="B48091" s="102"/>
    </row>
    <row r="48092" spans="2:2">
      <c r="B48092" s="102"/>
    </row>
    <row r="48093" spans="2:2">
      <c r="B48093" s="102"/>
    </row>
    <row r="48094" spans="2:2">
      <c r="B48094" s="102"/>
    </row>
    <row r="48095" spans="2:2">
      <c r="B48095" s="102"/>
    </row>
    <row r="48096" spans="2:2">
      <c r="B48096" s="102"/>
    </row>
    <row r="48097" spans="2:2">
      <c r="B48097" s="102"/>
    </row>
    <row r="48098" spans="2:2">
      <c r="B48098" s="102"/>
    </row>
    <row r="48099" spans="2:2">
      <c r="B48099" s="102"/>
    </row>
    <row r="48100" spans="2:2">
      <c r="B48100" s="102"/>
    </row>
    <row r="48101" spans="2:2">
      <c r="B48101" s="102"/>
    </row>
    <row r="48102" spans="2:2">
      <c r="B48102" s="102"/>
    </row>
    <row r="48103" spans="2:2">
      <c r="B48103" s="102"/>
    </row>
    <row r="48104" spans="2:2">
      <c r="B48104" s="102"/>
    </row>
    <row r="48105" spans="2:2">
      <c r="B48105" s="102"/>
    </row>
    <row r="48106" spans="2:2">
      <c r="B48106" s="102"/>
    </row>
    <row r="48107" spans="2:2">
      <c r="B48107" s="102"/>
    </row>
    <row r="48108" spans="2:2">
      <c r="B48108" s="102"/>
    </row>
    <row r="48109" spans="2:2">
      <c r="B48109" s="102"/>
    </row>
    <row r="48110" spans="2:2">
      <c r="B48110" s="102"/>
    </row>
    <row r="48111" spans="2:2">
      <c r="B48111" s="102"/>
    </row>
    <row r="48112" spans="2:2">
      <c r="B48112" s="102"/>
    </row>
    <row r="48113" spans="2:2">
      <c r="B48113" s="102"/>
    </row>
    <row r="48114" spans="2:2">
      <c r="B48114" s="102"/>
    </row>
    <row r="48115" spans="2:2">
      <c r="B48115" s="102"/>
    </row>
    <row r="48116" spans="2:2">
      <c r="B48116" s="102"/>
    </row>
    <row r="48117" spans="2:2">
      <c r="B48117" s="102"/>
    </row>
    <row r="48118" spans="2:2">
      <c r="B48118" s="102"/>
    </row>
    <row r="48119" spans="2:2">
      <c r="B48119" s="102"/>
    </row>
    <row r="48120" spans="2:2">
      <c r="B48120" s="102"/>
    </row>
    <row r="48121" spans="2:2">
      <c r="B48121" s="102"/>
    </row>
    <row r="48122" spans="2:2">
      <c r="B48122" s="102"/>
    </row>
    <row r="48123" spans="2:2">
      <c r="B48123" s="102"/>
    </row>
    <row r="48124" spans="2:2">
      <c r="B48124" s="102"/>
    </row>
    <row r="48125" spans="2:2">
      <c r="B48125" s="102"/>
    </row>
    <row r="48126" spans="2:2">
      <c r="B48126" s="102"/>
    </row>
    <row r="48127" spans="2:2">
      <c r="B48127" s="102"/>
    </row>
    <row r="48128" spans="2:2">
      <c r="B48128" s="102"/>
    </row>
    <row r="48129" spans="2:2">
      <c r="B48129" s="102"/>
    </row>
    <row r="48130" spans="2:2">
      <c r="B48130" s="102"/>
    </row>
    <row r="48131" spans="2:2">
      <c r="B48131" s="102"/>
    </row>
    <row r="48132" spans="2:2">
      <c r="B48132" s="102"/>
    </row>
    <row r="48133" spans="2:2">
      <c r="B48133" s="102"/>
    </row>
    <row r="48134" spans="2:2">
      <c r="B48134" s="102"/>
    </row>
    <row r="48135" spans="2:2">
      <c r="B48135" s="102"/>
    </row>
    <row r="48136" spans="2:2">
      <c r="B48136" s="102"/>
    </row>
    <row r="48137" spans="2:2">
      <c r="B48137" s="102"/>
    </row>
    <row r="48138" spans="2:2">
      <c r="B48138" s="102"/>
    </row>
    <row r="48139" spans="2:2">
      <c r="B48139" s="102"/>
    </row>
    <row r="48140" spans="2:2">
      <c r="B48140" s="102"/>
    </row>
    <row r="48141" spans="2:2">
      <c r="B48141" s="102"/>
    </row>
    <row r="48142" spans="2:2">
      <c r="B48142" s="102"/>
    </row>
    <row r="48143" spans="2:2">
      <c r="B48143" s="102"/>
    </row>
    <row r="48144" spans="2:2">
      <c r="B48144" s="102"/>
    </row>
    <row r="48145" spans="2:2">
      <c r="B48145" s="102"/>
    </row>
    <row r="48146" spans="2:2">
      <c r="B48146" s="102"/>
    </row>
    <row r="48147" spans="2:2">
      <c r="B48147" s="102"/>
    </row>
    <row r="48148" spans="2:2">
      <c r="B48148" s="102"/>
    </row>
    <row r="48149" spans="2:2">
      <c r="B48149" s="102"/>
    </row>
    <row r="48150" spans="2:2">
      <c r="B48150" s="102"/>
    </row>
    <row r="48151" spans="2:2">
      <c r="B48151" s="102"/>
    </row>
    <row r="48152" spans="2:2">
      <c r="B48152" s="102"/>
    </row>
    <row r="48153" spans="2:2">
      <c r="B48153" s="102"/>
    </row>
    <row r="48154" spans="2:2">
      <c r="B48154" s="102"/>
    </row>
    <row r="48155" spans="2:2">
      <c r="B48155" s="102"/>
    </row>
    <row r="48156" spans="2:2">
      <c r="B48156" s="102"/>
    </row>
    <row r="48157" spans="2:2">
      <c r="B48157" s="102"/>
    </row>
    <row r="48158" spans="2:2">
      <c r="B48158" s="102"/>
    </row>
    <row r="48159" spans="2:2">
      <c r="B48159" s="102"/>
    </row>
    <row r="48160" spans="2:2">
      <c r="B48160" s="102"/>
    </row>
    <row r="48161" spans="2:2">
      <c r="B48161" s="102"/>
    </row>
    <row r="48162" spans="2:2">
      <c r="B48162" s="102"/>
    </row>
    <row r="48163" spans="2:2">
      <c r="B48163" s="102"/>
    </row>
    <row r="48164" spans="2:2">
      <c r="B48164" s="102"/>
    </row>
    <row r="48165" spans="2:2">
      <c r="B48165" s="102"/>
    </row>
    <row r="48166" spans="2:2">
      <c r="B48166" s="102"/>
    </row>
    <row r="48167" spans="2:2">
      <c r="B48167" s="102"/>
    </row>
    <row r="48168" spans="2:2">
      <c r="B48168" s="102"/>
    </row>
    <row r="48169" spans="2:2">
      <c r="B48169" s="102"/>
    </row>
    <row r="48170" spans="2:2">
      <c r="B48170" s="102"/>
    </row>
    <row r="48171" spans="2:2">
      <c r="B48171" s="102"/>
    </row>
    <row r="48172" spans="2:2">
      <c r="B48172" s="102"/>
    </row>
    <row r="48173" spans="2:2">
      <c r="B48173" s="102"/>
    </row>
    <row r="48174" spans="2:2">
      <c r="B48174" s="102"/>
    </row>
    <row r="48175" spans="2:2">
      <c r="B48175" s="102"/>
    </row>
    <row r="48176" spans="2:2">
      <c r="B48176" s="102"/>
    </row>
    <row r="48177" spans="2:2">
      <c r="B48177" s="102"/>
    </row>
    <row r="48178" spans="2:2">
      <c r="B48178" s="102"/>
    </row>
    <row r="48179" spans="2:2">
      <c r="B48179" s="102"/>
    </row>
    <row r="48180" spans="2:2">
      <c r="B48180" s="102"/>
    </row>
    <row r="48181" spans="2:2">
      <c r="B48181" s="102"/>
    </row>
    <row r="48182" spans="2:2">
      <c r="B48182" s="102"/>
    </row>
    <row r="48183" spans="2:2">
      <c r="B48183" s="102"/>
    </row>
    <row r="48184" spans="2:2">
      <c r="B48184" s="102"/>
    </row>
    <row r="48185" spans="2:2">
      <c r="B48185" s="102"/>
    </row>
    <row r="48186" spans="2:2">
      <c r="B48186" s="102"/>
    </row>
    <row r="48187" spans="2:2">
      <c r="B48187" s="102"/>
    </row>
    <row r="48188" spans="2:2">
      <c r="B48188" s="102"/>
    </row>
    <row r="48189" spans="2:2">
      <c r="B48189" s="102"/>
    </row>
    <row r="48190" spans="2:2">
      <c r="B48190" s="102"/>
    </row>
    <row r="48191" spans="2:2">
      <c r="B48191" s="102"/>
    </row>
    <row r="48192" spans="2:2">
      <c r="B48192" s="102"/>
    </row>
    <row r="48193" spans="2:2">
      <c r="B48193" s="102"/>
    </row>
    <row r="48194" spans="2:2">
      <c r="B48194" s="102"/>
    </row>
    <row r="48195" spans="2:2">
      <c r="B48195" s="102"/>
    </row>
    <row r="48196" spans="2:2">
      <c r="B48196" s="102"/>
    </row>
    <row r="48197" spans="2:2">
      <c r="B48197" s="102"/>
    </row>
    <row r="48198" spans="2:2">
      <c r="B48198" s="102"/>
    </row>
    <row r="48199" spans="2:2">
      <c r="B48199" s="102"/>
    </row>
    <row r="48200" spans="2:2">
      <c r="B48200" s="102"/>
    </row>
    <row r="48201" spans="2:2">
      <c r="B48201" s="102"/>
    </row>
    <row r="48202" spans="2:2">
      <c r="B48202" s="102"/>
    </row>
    <row r="48203" spans="2:2">
      <c r="B48203" s="102"/>
    </row>
    <row r="48204" spans="2:2">
      <c r="B48204" s="102"/>
    </row>
    <row r="48205" spans="2:2">
      <c r="B48205" s="102"/>
    </row>
    <row r="48206" spans="2:2">
      <c r="B48206" s="102"/>
    </row>
    <row r="48207" spans="2:2">
      <c r="B48207" s="102"/>
    </row>
    <row r="48208" spans="2:2">
      <c r="B48208" s="102"/>
    </row>
    <row r="48209" spans="2:2">
      <c r="B48209" s="102"/>
    </row>
    <row r="48210" spans="2:2">
      <c r="B48210" s="102"/>
    </row>
    <row r="48211" spans="2:2">
      <c r="B48211" s="102"/>
    </row>
    <row r="48212" spans="2:2">
      <c r="B48212" s="102"/>
    </row>
    <row r="48213" spans="2:2">
      <c r="B48213" s="102"/>
    </row>
    <row r="48214" spans="2:2">
      <c r="B48214" s="102"/>
    </row>
    <row r="48215" spans="2:2">
      <c r="B48215" s="102"/>
    </row>
    <row r="48216" spans="2:2">
      <c r="B48216" s="102"/>
    </row>
    <row r="48217" spans="2:2">
      <c r="B48217" s="102"/>
    </row>
    <row r="48218" spans="2:2">
      <c r="B48218" s="102"/>
    </row>
    <row r="48219" spans="2:2">
      <c r="B48219" s="102"/>
    </row>
    <row r="48220" spans="2:2">
      <c r="B48220" s="102"/>
    </row>
    <row r="48221" spans="2:2">
      <c r="B48221" s="102"/>
    </row>
    <row r="48222" spans="2:2">
      <c r="B48222" s="102"/>
    </row>
    <row r="48223" spans="2:2">
      <c r="B48223" s="102"/>
    </row>
    <row r="48224" spans="2:2">
      <c r="B48224" s="102"/>
    </row>
    <row r="48225" spans="2:2">
      <c r="B48225" s="102"/>
    </row>
    <row r="48226" spans="2:2">
      <c r="B48226" s="102"/>
    </row>
    <row r="48227" spans="2:2">
      <c r="B48227" s="102"/>
    </row>
    <row r="48228" spans="2:2">
      <c r="B48228" s="102"/>
    </row>
    <row r="48229" spans="2:2">
      <c r="B48229" s="102"/>
    </row>
    <row r="48230" spans="2:2">
      <c r="B48230" s="102"/>
    </row>
    <row r="48231" spans="2:2">
      <c r="B48231" s="102"/>
    </row>
    <row r="48232" spans="2:2">
      <c r="B48232" s="102"/>
    </row>
    <row r="48233" spans="2:2">
      <c r="B48233" s="102"/>
    </row>
    <row r="48234" spans="2:2">
      <c r="B48234" s="102"/>
    </row>
    <row r="48235" spans="2:2">
      <c r="B48235" s="102"/>
    </row>
    <row r="48236" spans="2:2">
      <c r="B48236" s="102"/>
    </row>
    <row r="48237" spans="2:2">
      <c r="B48237" s="102"/>
    </row>
    <row r="48238" spans="2:2">
      <c r="B48238" s="102"/>
    </row>
    <row r="48239" spans="2:2">
      <c r="B48239" s="102"/>
    </row>
    <row r="48240" spans="2:2">
      <c r="B48240" s="102"/>
    </row>
    <row r="48241" spans="2:2">
      <c r="B48241" s="102"/>
    </row>
    <row r="48242" spans="2:2">
      <c r="B48242" s="102"/>
    </row>
    <row r="48243" spans="2:2">
      <c r="B48243" s="102"/>
    </row>
    <row r="48244" spans="2:2">
      <c r="B48244" s="102"/>
    </row>
    <row r="48245" spans="2:2">
      <c r="B48245" s="102"/>
    </row>
    <row r="48246" spans="2:2">
      <c r="B48246" s="102"/>
    </row>
    <row r="48247" spans="2:2">
      <c r="B48247" s="102"/>
    </row>
    <row r="48248" spans="2:2">
      <c r="B48248" s="102"/>
    </row>
    <row r="48249" spans="2:2">
      <c r="B48249" s="102"/>
    </row>
    <row r="48250" spans="2:2">
      <c r="B48250" s="102"/>
    </row>
    <row r="48251" spans="2:2">
      <c r="B48251" s="102"/>
    </row>
    <row r="48252" spans="2:2">
      <c r="B48252" s="102"/>
    </row>
    <row r="48253" spans="2:2">
      <c r="B48253" s="102"/>
    </row>
    <row r="48254" spans="2:2">
      <c r="B48254" s="102"/>
    </row>
    <row r="48255" spans="2:2">
      <c r="B48255" s="102"/>
    </row>
    <row r="48256" spans="2:2">
      <c r="B48256" s="102"/>
    </row>
    <row r="48257" spans="2:2">
      <c r="B48257" s="102"/>
    </row>
    <row r="48258" spans="2:2">
      <c r="B48258" s="102"/>
    </row>
    <row r="48259" spans="2:2">
      <c r="B48259" s="102"/>
    </row>
    <row r="48260" spans="2:2">
      <c r="B48260" s="102"/>
    </row>
    <row r="48261" spans="2:2">
      <c r="B48261" s="102"/>
    </row>
    <row r="48262" spans="2:2">
      <c r="B48262" s="102"/>
    </row>
    <row r="48263" spans="2:2">
      <c r="B48263" s="102"/>
    </row>
    <row r="48264" spans="2:2">
      <c r="B48264" s="102"/>
    </row>
    <row r="48265" spans="2:2">
      <c r="B48265" s="102"/>
    </row>
    <row r="48266" spans="2:2">
      <c r="B48266" s="102"/>
    </row>
    <row r="48267" spans="2:2">
      <c r="B48267" s="102"/>
    </row>
    <row r="48268" spans="2:2">
      <c r="B48268" s="102"/>
    </row>
    <row r="48269" spans="2:2">
      <c r="B48269" s="102"/>
    </row>
    <row r="48270" spans="2:2">
      <c r="B48270" s="102"/>
    </row>
    <row r="48271" spans="2:2">
      <c r="B48271" s="102"/>
    </row>
    <row r="48272" spans="2:2">
      <c r="B48272" s="102"/>
    </row>
    <row r="48273" spans="2:2">
      <c r="B48273" s="102"/>
    </row>
    <row r="48274" spans="2:2">
      <c r="B48274" s="102"/>
    </row>
    <row r="48275" spans="2:2">
      <c r="B48275" s="102"/>
    </row>
    <row r="48276" spans="2:2">
      <c r="B48276" s="102"/>
    </row>
    <row r="48277" spans="2:2">
      <c r="B48277" s="102"/>
    </row>
    <row r="48278" spans="2:2">
      <c r="B48278" s="102"/>
    </row>
    <row r="48279" spans="2:2">
      <c r="B48279" s="102"/>
    </row>
    <row r="48280" spans="2:2">
      <c r="B48280" s="102"/>
    </row>
    <row r="48281" spans="2:2">
      <c r="B48281" s="102"/>
    </row>
    <row r="48282" spans="2:2">
      <c r="B48282" s="102"/>
    </row>
    <row r="48283" spans="2:2">
      <c r="B48283" s="102"/>
    </row>
    <row r="48284" spans="2:2">
      <c r="B48284" s="102"/>
    </row>
    <row r="48285" spans="2:2">
      <c r="B48285" s="102"/>
    </row>
    <row r="48286" spans="2:2">
      <c r="B48286" s="102"/>
    </row>
    <row r="48287" spans="2:2">
      <c r="B48287" s="102"/>
    </row>
    <row r="48288" spans="2:2">
      <c r="B48288" s="102"/>
    </row>
    <row r="48289" spans="2:2">
      <c r="B48289" s="102"/>
    </row>
    <row r="48290" spans="2:2">
      <c r="B48290" s="102"/>
    </row>
    <row r="48291" spans="2:2">
      <c r="B48291" s="102"/>
    </row>
    <row r="48292" spans="2:2">
      <c r="B48292" s="102"/>
    </row>
    <row r="48293" spans="2:2">
      <c r="B48293" s="102"/>
    </row>
    <row r="48294" spans="2:2">
      <c r="B48294" s="102"/>
    </row>
    <row r="48295" spans="2:2">
      <c r="B48295" s="102"/>
    </row>
    <row r="48296" spans="2:2">
      <c r="B48296" s="102"/>
    </row>
    <row r="48297" spans="2:2">
      <c r="B48297" s="102"/>
    </row>
    <row r="48298" spans="2:2">
      <c r="B48298" s="102"/>
    </row>
    <row r="48299" spans="2:2">
      <c r="B48299" s="102"/>
    </row>
    <row r="48300" spans="2:2">
      <c r="B48300" s="102"/>
    </row>
    <row r="48301" spans="2:2">
      <c r="B48301" s="102"/>
    </row>
    <row r="48302" spans="2:2">
      <c r="B48302" s="102"/>
    </row>
    <row r="48303" spans="2:2">
      <c r="B48303" s="102"/>
    </row>
    <row r="48304" spans="2:2">
      <c r="B48304" s="102"/>
    </row>
    <row r="48305" spans="2:2">
      <c r="B48305" s="102"/>
    </row>
    <row r="48306" spans="2:2">
      <c r="B48306" s="102"/>
    </row>
    <row r="48307" spans="2:2">
      <c r="B48307" s="102"/>
    </row>
    <row r="48308" spans="2:2">
      <c r="B48308" s="102"/>
    </row>
    <row r="48309" spans="2:2">
      <c r="B48309" s="102"/>
    </row>
    <row r="48310" spans="2:2">
      <c r="B48310" s="102"/>
    </row>
    <row r="48311" spans="2:2">
      <c r="B48311" s="102"/>
    </row>
    <row r="48312" spans="2:2">
      <c r="B48312" s="102"/>
    </row>
    <row r="48313" spans="2:2">
      <c r="B48313" s="102"/>
    </row>
    <row r="48314" spans="2:2">
      <c r="B48314" s="102"/>
    </row>
    <row r="48315" spans="2:2">
      <c r="B48315" s="102"/>
    </row>
    <row r="48316" spans="2:2">
      <c r="B48316" s="102"/>
    </row>
    <row r="48317" spans="2:2">
      <c r="B48317" s="102"/>
    </row>
    <row r="48318" spans="2:2">
      <c r="B48318" s="102"/>
    </row>
    <row r="48319" spans="2:2">
      <c r="B48319" s="102"/>
    </row>
    <row r="48320" spans="2:2">
      <c r="B48320" s="102"/>
    </row>
    <row r="48321" spans="2:2">
      <c r="B48321" s="102"/>
    </row>
    <row r="48322" spans="2:2">
      <c r="B48322" s="102"/>
    </row>
    <row r="48323" spans="2:2">
      <c r="B48323" s="102"/>
    </row>
    <row r="48324" spans="2:2">
      <c r="B48324" s="102"/>
    </row>
    <row r="48325" spans="2:2">
      <c r="B48325" s="102"/>
    </row>
    <row r="48326" spans="2:2">
      <c r="B48326" s="102"/>
    </row>
    <row r="48327" spans="2:2">
      <c r="B48327" s="102"/>
    </row>
    <row r="48328" spans="2:2">
      <c r="B48328" s="102"/>
    </row>
    <row r="48329" spans="2:2">
      <c r="B48329" s="102"/>
    </row>
    <row r="48330" spans="2:2">
      <c r="B48330" s="102"/>
    </row>
    <row r="48331" spans="2:2">
      <c r="B48331" s="102"/>
    </row>
    <row r="48332" spans="2:2">
      <c r="B48332" s="102"/>
    </row>
    <row r="48333" spans="2:2">
      <c r="B48333" s="102"/>
    </row>
    <row r="48334" spans="2:2">
      <c r="B48334" s="102"/>
    </row>
    <row r="48335" spans="2:2">
      <c r="B48335" s="102"/>
    </row>
    <row r="48336" spans="2:2">
      <c r="B48336" s="102"/>
    </row>
    <row r="48337" spans="2:2">
      <c r="B48337" s="102"/>
    </row>
    <row r="48338" spans="2:2">
      <c r="B48338" s="102"/>
    </row>
    <row r="48339" spans="2:2">
      <c r="B48339" s="102"/>
    </row>
    <row r="48340" spans="2:2">
      <c r="B48340" s="102"/>
    </row>
    <row r="48341" spans="2:2">
      <c r="B48341" s="102"/>
    </row>
    <row r="48342" spans="2:2">
      <c r="B48342" s="102"/>
    </row>
    <row r="48343" spans="2:2">
      <c r="B48343" s="102"/>
    </row>
    <row r="48344" spans="2:2">
      <c r="B48344" s="102"/>
    </row>
    <row r="48345" spans="2:2">
      <c r="B48345" s="102"/>
    </row>
    <row r="48346" spans="2:2">
      <c r="B48346" s="102"/>
    </row>
    <row r="48347" spans="2:2">
      <c r="B48347" s="102"/>
    </row>
    <row r="48348" spans="2:2">
      <c r="B48348" s="102"/>
    </row>
    <row r="48349" spans="2:2">
      <c r="B48349" s="102"/>
    </row>
    <row r="48350" spans="2:2">
      <c r="B48350" s="102"/>
    </row>
    <row r="48351" spans="2:2">
      <c r="B48351" s="102"/>
    </row>
    <row r="48352" spans="2:2">
      <c r="B48352" s="102"/>
    </row>
    <row r="48353" spans="2:2">
      <c r="B48353" s="102"/>
    </row>
    <row r="48354" spans="2:2">
      <c r="B48354" s="102"/>
    </row>
    <row r="48355" spans="2:2">
      <c r="B48355" s="102"/>
    </row>
    <row r="48356" spans="2:2">
      <c r="B48356" s="102"/>
    </row>
    <row r="48357" spans="2:2">
      <c r="B48357" s="102"/>
    </row>
    <row r="48358" spans="2:2">
      <c r="B48358" s="102"/>
    </row>
    <row r="48359" spans="2:2">
      <c r="B48359" s="102"/>
    </row>
    <row r="48360" spans="2:2">
      <c r="B48360" s="102"/>
    </row>
    <row r="48361" spans="2:2">
      <c r="B48361" s="102"/>
    </row>
    <row r="48362" spans="2:2">
      <c r="B48362" s="102"/>
    </row>
    <row r="48363" spans="2:2">
      <c r="B48363" s="102"/>
    </row>
    <row r="48364" spans="2:2">
      <c r="B48364" s="102"/>
    </row>
    <row r="48365" spans="2:2">
      <c r="B48365" s="102"/>
    </row>
    <row r="48366" spans="2:2">
      <c r="B48366" s="102"/>
    </row>
    <row r="48367" spans="2:2">
      <c r="B48367" s="102"/>
    </row>
    <row r="48368" spans="2:2">
      <c r="B48368" s="102"/>
    </row>
    <row r="48369" spans="2:2">
      <c r="B48369" s="102"/>
    </row>
    <row r="48370" spans="2:2">
      <c r="B48370" s="102"/>
    </row>
    <row r="48371" spans="2:2">
      <c r="B48371" s="102"/>
    </row>
    <row r="48372" spans="2:2">
      <c r="B48372" s="102"/>
    </row>
    <row r="48373" spans="2:2">
      <c r="B48373" s="102"/>
    </row>
    <row r="48374" spans="2:2">
      <c r="B48374" s="102"/>
    </row>
    <row r="48375" spans="2:2">
      <c r="B48375" s="102"/>
    </row>
    <row r="48376" spans="2:2">
      <c r="B48376" s="102"/>
    </row>
    <row r="48377" spans="2:2">
      <c r="B48377" s="102"/>
    </row>
    <row r="48378" spans="2:2">
      <c r="B48378" s="102"/>
    </row>
    <row r="48379" spans="2:2">
      <c r="B48379" s="102"/>
    </row>
    <row r="48380" spans="2:2">
      <c r="B48380" s="102"/>
    </row>
    <row r="48381" spans="2:2">
      <c r="B48381" s="102"/>
    </row>
    <row r="48382" spans="2:2">
      <c r="B48382" s="102"/>
    </row>
    <row r="48383" spans="2:2">
      <c r="B48383" s="102"/>
    </row>
    <row r="48384" spans="2:2">
      <c r="B48384" s="102"/>
    </row>
    <row r="48385" spans="2:2">
      <c r="B48385" s="102"/>
    </row>
    <row r="48386" spans="2:2">
      <c r="B48386" s="102"/>
    </row>
    <row r="48387" spans="2:2">
      <c r="B48387" s="102"/>
    </row>
    <row r="48388" spans="2:2">
      <c r="B48388" s="102"/>
    </row>
    <row r="48389" spans="2:2">
      <c r="B48389" s="102"/>
    </row>
    <row r="48390" spans="2:2">
      <c r="B48390" s="102"/>
    </row>
    <row r="48391" spans="2:2">
      <c r="B48391" s="102"/>
    </row>
    <row r="48392" spans="2:2">
      <c r="B48392" s="102"/>
    </row>
    <row r="48393" spans="2:2">
      <c r="B48393" s="102"/>
    </row>
    <row r="48394" spans="2:2">
      <c r="B48394" s="102"/>
    </row>
    <row r="48395" spans="2:2">
      <c r="B48395" s="102"/>
    </row>
    <row r="48396" spans="2:2">
      <c r="B48396" s="102"/>
    </row>
    <row r="48397" spans="2:2">
      <c r="B48397" s="102"/>
    </row>
    <row r="48398" spans="2:2">
      <c r="B48398" s="102"/>
    </row>
    <row r="48399" spans="2:2">
      <c r="B48399" s="102"/>
    </row>
    <row r="48400" spans="2:2">
      <c r="B48400" s="102"/>
    </row>
    <row r="48401" spans="2:2">
      <c r="B48401" s="102"/>
    </row>
    <row r="48402" spans="2:2">
      <c r="B48402" s="102"/>
    </row>
    <row r="48403" spans="2:2">
      <c r="B48403" s="102"/>
    </row>
    <row r="48404" spans="2:2">
      <c r="B48404" s="102"/>
    </row>
    <row r="48405" spans="2:2">
      <c r="B48405" s="102"/>
    </row>
    <row r="48406" spans="2:2">
      <c r="B48406" s="102"/>
    </row>
    <row r="48407" spans="2:2">
      <c r="B48407" s="102"/>
    </row>
    <row r="48408" spans="2:2">
      <c r="B48408" s="102"/>
    </row>
    <row r="48409" spans="2:2">
      <c r="B48409" s="102"/>
    </row>
    <row r="48410" spans="2:2">
      <c r="B48410" s="102"/>
    </row>
    <row r="48411" spans="2:2">
      <c r="B48411" s="102"/>
    </row>
    <row r="48412" spans="2:2">
      <c r="B48412" s="102"/>
    </row>
    <row r="48413" spans="2:2">
      <c r="B48413" s="102"/>
    </row>
    <row r="48414" spans="2:2">
      <c r="B48414" s="102"/>
    </row>
    <row r="48415" spans="2:2">
      <c r="B48415" s="102"/>
    </row>
    <row r="48416" spans="2:2">
      <c r="B48416" s="102"/>
    </row>
    <row r="48417" spans="2:2">
      <c r="B48417" s="102"/>
    </row>
    <row r="48418" spans="2:2">
      <c r="B48418" s="102"/>
    </row>
    <row r="48419" spans="2:2">
      <c r="B48419" s="102"/>
    </row>
    <row r="48420" spans="2:2">
      <c r="B48420" s="102"/>
    </row>
    <row r="48421" spans="2:2">
      <c r="B48421" s="102"/>
    </row>
    <row r="48422" spans="2:2">
      <c r="B48422" s="102"/>
    </row>
    <row r="48423" spans="2:2">
      <c r="B48423" s="102"/>
    </row>
    <row r="48424" spans="2:2">
      <c r="B48424" s="102"/>
    </row>
    <row r="48425" spans="2:2">
      <c r="B48425" s="102"/>
    </row>
    <row r="48426" spans="2:2">
      <c r="B48426" s="102"/>
    </row>
    <row r="48427" spans="2:2">
      <c r="B48427" s="102"/>
    </row>
    <row r="48428" spans="2:2">
      <c r="B48428" s="102"/>
    </row>
    <row r="48429" spans="2:2">
      <c r="B48429" s="102"/>
    </row>
    <row r="48430" spans="2:2">
      <c r="B48430" s="102"/>
    </row>
    <row r="48431" spans="2:2">
      <c r="B48431" s="102"/>
    </row>
    <row r="48432" spans="2:2">
      <c r="B48432" s="102"/>
    </row>
    <row r="48433" spans="2:2">
      <c r="B48433" s="102"/>
    </row>
    <row r="48434" spans="2:2">
      <c r="B48434" s="102"/>
    </row>
    <row r="48435" spans="2:2">
      <c r="B48435" s="102"/>
    </row>
    <row r="48436" spans="2:2">
      <c r="B48436" s="102"/>
    </row>
    <row r="48437" spans="2:2">
      <c r="B48437" s="102"/>
    </row>
    <row r="48438" spans="2:2">
      <c r="B48438" s="102"/>
    </row>
    <row r="48439" spans="2:2">
      <c r="B48439" s="102"/>
    </row>
    <row r="48440" spans="2:2">
      <c r="B48440" s="102"/>
    </row>
    <row r="48441" spans="2:2">
      <c r="B48441" s="102"/>
    </row>
    <row r="48442" spans="2:2">
      <c r="B48442" s="102"/>
    </row>
    <row r="48443" spans="2:2">
      <c r="B48443" s="102"/>
    </row>
    <row r="48444" spans="2:2">
      <c r="B48444" s="102"/>
    </row>
    <row r="48445" spans="2:2">
      <c r="B48445" s="102"/>
    </row>
    <row r="48446" spans="2:2">
      <c r="B48446" s="102"/>
    </row>
    <row r="48447" spans="2:2">
      <c r="B48447" s="102"/>
    </row>
    <row r="48448" spans="2:2">
      <c r="B48448" s="102"/>
    </row>
    <row r="48449" spans="2:2">
      <c r="B48449" s="102"/>
    </row>
    <row r="48450" spans="2:2">
      <c r="B48450" s="102"/>
    </row>
    <row r="48451" spans="2:2">
      <c r="B48451" s="102"/>
    </row>
    <row r="48452" spans="2:2">
      <c r="B48452" s="102"/>
    </row>
    <row r="48453" spans="2:2">
      <c r="B48453" s="102"/>
    </row>
    <row r="48454" spans="2:2">
      <c r="B48454" s="102"/>
    </row>
    <row r="48455" spans="2:2">
      <c r="B48455" s="102"/>
    </row>
    <row r="48456" spans="2:2">
      <c r="B48456" s="102"/>
    </row>
    <row r="48457" spans="2:2">
      <c r="B48457" s="102"/>
    </row>
    <row r="48458" spans="2:2">
      <c r="B48458" s="102"/>
    </row>
    <row r="48459" spans="2:2">
      <c r="B48459" s="102"/>
    </row>
    <row r="48460" spans="2:2">
      <c r="B48460" s="102"/>
    </row>
    <row r="48461" spans="2:2">
      <c r="B48461" s="102"/>
    </row>
    <row r="48462" spans="2:2">
      <c r="B48462" s="102"/>
    </row>
    <row r="48463" spans="2:2">
      <c r="B48463" s="102"/>
    </row>
    <row r="48464" spans="2:2">
      <c r="B48464" s="102"/>
    </row>
    <row r="48465" spans="2:2">
      <c r="B48465" s="102"/>
    </row>
    <row r="48466" spans="2:2">
      <c r="B48466" s="102"/>
    </row>
    <row r="48467" spans="2:2">
      <c r="B48467" s="102"/>
    </row>
    <row r="48468" spans="2:2">
      <c r="B48468" s="102"/>
    </row>
    <row r="48469" spans="2:2">
      <c r="B48469" s="102"/>
    </row>
    <row r="48470" spans="2:2">
      <c r="B48470" s="102"/>
    </row>
    <row r="48471" spans="2:2">
      <c r="B48471" s="102"/>
    </row>
    <row r="48472" spans="2:2">
      <c r="B48472" s="102"/>
    </row>
    <row r="48473" spans="2:2">
      <c r="B48473" s="102"/>
    </row>
    <row r="48474" spans="2:2">
      <c r="B48474" s="102"/>
    </row>
    <row r="48475" spans="2:2">
      <c r="B48475" s="102"/>
    </row>
    <row r="48476" spans="2:2">
      <c r="B48476" s="102"/>
    </row>
    <row r="48477" spans="2:2">
      <c r="B48477" s="102"/>
    </row>
    <row r="48478" spans="2:2">
      <c r="B48478" s="102"/>
    </row>
    <row r="48479" spans="2:2">
      <c r="B48479" s="102"/>
    </row>
    <row r="48480" spans="2:2">
      <c r="B48480" s="102"/>
    </row>
    <row r="48481" spans="2:2">
      <c r="B48481" s="102"/>
    </row>
    <row r="48482" spans="2:2">
      <c r="B48482" s="102"/>
    </row>
    <row r="48483" spans="2:2">
      <c r="B48483" s="102"/>
    </row>
    <row r="48484" spans="2:2">
      <c r="B48484" s="102"/>
    </row>
    <row r="48485" spans="2:2">
      <c r="B48485" s="102"/>
    </row>
    <row r="48486" spans="2:2">
      <c r="B48486" s="102"/>
    </row>
    <row r="48487" spans="2:2">
      <c r="B48487" s="102"/>
    </row>
    <row r="48488" spans="2:2">
      <c r="B48488" s="102"/>
    </row>
    <row r="48489" spans="2:2">
      <c r="B48489" s="102"/>
    </row>
    <row r="48490" spans="2:2">
      <c r="B48490" s="102"/>
    </row>
    <row r="48491" spans="2:2">
      <c r="B48491" s="102"/>
    </row>
    <row r="48492" spans="2:2">
      <c r="B48492" s="102"/>
    </row>
    <row r="48493" spans="2:2">
      <c r="B48493" s="102"/>
    </row>
    <row r="48494" spans="2:2">
      <c r="B48494" s="102"/>
    </row>
    <row r="48495" spans="2:2">
      <c r="B48495" s="102"/>
    </row>
    <row r="48496" spans="2:2">
      <c r="B48496" s="102"/>
    </row>
    <row r="48497" spans="2:2">
      <c r="B48497" s="102"/>
    </row>
    <row r="48498" spans="2:2">
      <c r="B48498" s="102"/>
    </row>
    <row r="48499" spans="2:2">
      <c r="B48499" s="102"/>
    </row>
    <row r="48500" spans="2:2">
      <c r="B48500" s="102"/>
    </row>
    <row r="48501" spans="2:2">
      <c r="B48501" s="102"/>
    </row>
    <row r="48502" spans="2:2">
      <c r="B48502" s="102"/>
    </row>
    <row r="48503" spans="2:2">
      <c r="B48503" s="102"/>
    </row>
    <row r="48504" spans="2:2">
      <c r="B48504" s="102"/>
    </row>
    <row r="48505" spans="2:2">
      <c r="B48505" s="102"/>
    </row>
    <row r="48506" spans="2:2">
      <c r="B48506" s="102"/>
    </row>
    <row r="48507" spans="2:2">
      <c r="B48507" s="102"/>
    </row>
    <row r="48508" spans="2:2">
      <c r="B48508" s="102"/>
    </row>
    <row r="48509" spans="2:2">
      <c r="B48509" s="102"/>
    </row>
    <row r="48510" spans="2:2">
      <c r="B48510" s="102"/>
    </row>
    <row r="48511" spans="2:2">
      <c r="B48511" s="102"/>
    </row>
    <row r="48512" spans="2:2">
      <c r="B48512" s="102"/>
    </row>
    <row r="48513" spans="2:2">
      <c r="B48513" s="102"/>
    </row>
    <row r="48514" spans="2:2">
      <c r="B48514" s="102"/>
    </row>
    <row r="48515" spans="2:2">
      <c r="B48515" s="102"/>
    </row>
    <row r="48516" spans="2:2">
      <c r="B48516" s="102"/>
    </row>
    <row r="48517" spans="2:2">
      <c r="B48517" s="102"/>
    </row>
    <row r="48518" spans="2:2">
      <c r="B48518" s="102"/>
    </row>
    <row r="48519" spans="2:2">
      <c r="B48519" s="102"/>
    </row>
    <row r="48520" spans="2:2">
      <c r="B48520" s="102"/>
    </row>
    <row r="48521" spans="2:2">
      <c r="B48521" s="102"/>
    </row>
    <row r="48522" spans="2:2">
      <c r="B48522" s="102"/>
    </row>
    <row r="48523" spans="2:2">
      <c r="B48523" s="102"/>
    </row>
    <row r="48524" spans="2:2">
      <c r="B48524" s="102"/>
    </row>
    <row r="48525" spans="2:2">
      <c r="B48525" s="102"/>
    </row>
    <row r="48526" spans="2:2">
      <c r="B48526" s="102"/>
    </row>
    <row r="48527" spans="2:2">
      <c r="B48527" s="102"/>
    </row>
    <row r="48528" spans="2:2">
      <c r="B48528" s="102"/>
    </row>
    <row r="48529" spans="2:2">
      <c r="B48529" s="102"/>
    </row>
    <row r="48530" spans="2:2">
      <c r="B48530" s="102"/>
    </row>
    <row r="48531" spans="2:2">
      <c r="B48531" s="102"/>
    </row>
    <row r="48532" spans="2:2">
      <c r="B48532" s="102"/>
    </row>
    <row r="48533" spans="2:2">
      <c r="B48533" s="102"/>
    </row>
    <row r="48534" spans="2:2">
      <c r="B48534" s="102"/>
    </row>
    <row r="48535" spans="2:2">
      <c r="B48535" s="102"/>
    </row>
    <row r="48536" spans="2:2">
      <c r="B48536" s="102"/>
    </row>
    <row r="48537" spans="2:2">
      <c r="B48537" s="102"/>
    </row>
    <row r="48538" spans="2:2">
      <c r="B48538" s="102"/>
    </row>
    <row r="48539" spans="2:2">
      <c r="B48539" s="102"/>
    </row>
    <row r="48540" spans="2:2">
      <c r="B48540" s="102"/>
    </row>
    <row r="48541" spans="2:2">
      <c r="B48541" s="102"/>
    </row>
    <row r="48542" spans="2:2">
      <c r="B48542" s="102"/>
    </row>
    <row r="48543" spans="2:2">
      <c r="B48543" s="102"/>
    </row>
    <row r="48544" spans="2:2">
      <c r="B48544" s="102"/>
    </row>
    <row r="48545" spans="2:2">
      <c r="B48545" s="102"/>
    </row>
    <row r="48546" spans="2:2">
      <c r="B48546" s="102"/>
    </row>
    <row r="48547" spans="2:2">
      <c r="B48547" s="102"/>
    </row>
    <row r="48548" spans="2:2">
      <c r="B48548" s="102"/>
    </row>
    <row r="48549" spans="2:2">
      <c r="B48549" s="102"/>
    </row>
    <row r="48550" spans="2:2">
      <c r="B48550" s="102"/>
    </row>
    <row r="48551" spans="2:2">
      <c r="B48551" s="102"/>
    </row>
    <row r="48552" spans="2:2">
      <c r="B48552" s="102"/>
    </row>
    <row r="48553" spans="2:2">
      <c r="B48553" s="102"/>
    </row>
    <row r="48554" spans="2:2">
      <c r="B48554" s="102"/>
    </row>
    <row r="48555" spans="2:2">
      <c r="B48555" s="102"/>
    </row>
    <row r="48556" spans="2:2">
      <c r="B48556" s="102"/>
    </row>
    <row r="48557" spans="2:2">
      <c r="B48557" s="102"/>
    </row>
    <row r="48558" spans="2:2">
      <c r="B48558" s="102"/>
    </row>
    <row r="48559" spans="2:2">
      <c r="B48559" s="102"/>
    </row>
    <row r="48560" spans="2:2">
      <c r="B48560" s="102"/>
    </row>
    <row r="48561" spans="2:2">
      <c r="B48561" s="102"/>
    </row>
    <row r="48562" spans="2:2">
      <c r="B48562" s="102"/>
    </row>
    <row r="48563" spans="2:2">
      <c r="B48563" s="102"/>
    </row>
    <row r="48564" spans="2:2">
      <c r="B48564" s="102"/>
    </row>
    <row r="48565" spans="2:2">
      <c r="B48565" s="102"/>
    </row>
    <row r="48566" spans="2:2">
      <c r="B48566" s="102"/>
    </row>
    <row r="48567" spans="2:2">
      <c r="B48567" s="102"/>
    </row>
    <row r="48568" spans="2:2">
      <c r="B48568" s="102"/>
    </row>
    <row r="48569" spans="2:2">
      <c r="B48569" s="102"/>
    </row>
    <row r="48570" spans="2:2">
      <c r="B48570" s="102"/>
    </row>
    <row r="48571" spans="2:2">
      <c r="B48571" s="102"/>
    </row>
    <row r="48572" spans="2:2">
      <c r="B48572" s="102"/>
    </row>
    <row r="48573" spans="2:2">
      <c r="B48573" s="102"/>
    </row>
    <row r="48574" spans="2:2">
      <c r="B48574" s="102"/>
    </row>
    <row r="48575" spans="2:2">
      <c r="B48575" s="102"/>
    </row>
    <row r="48576" spans="2:2">
      <c r="B48576" s="102"/>
    </row>
    <row r="48577" spans="2:2">
      <c r="B48577" s="102"/>
    </row>
    <row r="48578" spans="2:2">
      <c r="B48578" s="102"/>
    </row>
    <row r="48579" spans="2:2">
      <c r="B48579" s="102"/>
    </row>
    <row r="48580" spans="2:2">
      <c r="B48580" s="102"/>
    </row>
    <row r="48581" spans="2:2">
      <c r="B48581" s="102"/>
    </row>
    <row r="48582" spans="2:2">
      <c r="B48582" s="102"/>
    </row>
    <row r="48583" spans="2:2">
      <c r="B48583" s="102"/>
    </row>
    <row r="48584" spans="2:2">
      <c r="B48584" s="102"/>
    </row>
    <row r="48585" spans="2:2">
      <c r="B48585" s="102"/>
    </row>
    <row r="48586" spans="2:2">
      <c r="B48586" s="102"/>
    </row>
    <row r="48587" spans="2:2">
      <c r="B48587" s="102"/>
    </row>
    <row r="48588" spans="2:2">
      <c r="B48588" s="102"/>
    </row>
    <row r="48589" spans="2:2">
      <c r="B48589" s="102"/>
    </row>
    <row r="48590" spans="2:2">
      <c r="B48590" s="102"/>
    </row>
    <row r="48591" spans="2:2">
      <c r="B48591" s="102"/>
    </row>
    <row r="48592" spans="2:2">
      <c r="B48592" s="102"/>
    </row>
    <row r="48593" spans="2:2">
      <c r="B48593" s="102"/>
    </row>
    <row r="48594" spans="2:2">
      <c r="B48594" s="102"/>
    </row>
    <row r="48595" spans="2:2">
      <c r="B48595" s="102"/>
    </row>
    <row r="48596" spans="2:2">
      <c r="B48596" s="102"/>
    </row>
    <row r="48597" spans="2:2">
      <c r="B48597" s="102"/>
    </row>
    <row r="48598" spans="2:2">
      <c r="B48598" s="102"/>
    </row>
    <row r="48599" spans="2:2">
      <c r="B48599" s="102"/>
    </row>
    <row r="48600" spans="2:2">
      <c r="B48600" s="102"/>
    </row>
    <row r="48601" spans="2:2">
      <c r="B48601" s="102"/>
    </row>
    <row r="48602" spans="2:2">
      <c r="B48602" s="102"/>
    </row>
    <row r="48603" spans="2:2">
      <c r="B48603" s="102"/>
    </row>
    <row r="48604" spans="2:2">
      <c r="B48604" s="102"/>
    </row>
    <row r="48605" spans="2:2">
      <c r="B48605" s="102"/>
    </row>
    <row r="48606" spans="2:2">
      <c r="B48606" s="102"/>
    </row>
    <row r="48607" spans="2:2">
      <c r="B48607" s="102"/>
    </row>
    <row r="48608" spans="2:2">
      <c r="B48608" s="102"/>
    </row>
    <row r="48609" spans="2:2">
      <c r="B48609" s="102"/>
    </row>
    <row r="48610" spans="2:2">
      <c r="B48610" s="102"/>
    </row>
    <row r="48611" spans="2:2">
      <c r="B48611" s="102"/>
    </row>
    <row r="48612" spans="2:2">
      <c r="B48612" s="102"/>
    </row>
    <row r="48613" spans="2:2">
      <c r="B48613" s="102"/>
    </row>
    <row r="48614" spans="2:2">
      <c r="B48614" s="102"/>
    </row>
    <row r="48615" spans="2:2">
      <c r="B48615" s="102"/>
    </row>
    <row r="48616" spans="2:2">
      <c r="B48616" s="102"/>
    </row>
    <row r="48617" spans="2:2">
      <c r="B48617" s="102"/>
    </row>
    <row r="48618" spans="2:2">
      <c r="B48618" s="102"/>
    </row>
    <row r="48619" spans="2:2">
      <c r="B48619" s="102"/>
    </row>
    <row r="48620" spans="2:2">
      <c r="B48620" s="102"/>
    </row>
    <row r="48621" spans="2:2">
      <c r="B48621" s="102"/>
    </row>
    <row r="48622" spans="2:2">
      <c r="B48622" s="102"/>
    </row>
    <row r="48623" spans="2:2">
      <c r="B48623" s="102"/>
    </row>
    <row r="48624" spans="2:2">
      <c r="B48624" s="102"/>
    </row>
    <row r="48625" spans="2:2">
      <c r="B48625" s="102"/>
    </row>
    <row r="48626" spans="2:2">
      <c r="B48626" s="102"/>
    </row>
    <row r="48627" spans="2:2">
      <c r="B48627" s="102"/>
    </row>
    <row r="48628" spans="2:2">
      <c r="B48628" s="102"/>
    </row>
    <row r="48629" spans="2:2">
      <c r="B48629" s="102"/>
    </row>
    <row r="48630" spans="2:2">
      <c r="B48630" s="102"/>
    </row>
    <row r="48631" spans="2:2">
      <c r="B48631" s="102"/>
    </row>
    <row r="48632" spans="2:2">
      <c r="B48632" s="102"/>
    </row>
    <row r="48633" spans="2:2">
      <c r="B48633" s="102"/>
    </row>
    <row r="48634" spans="2:2">
      <c r="B48634" s="102"/>
    </row>
    <row r="48635" spans="2:2">
      <c r="B48635" s="102"/>
    </row>
    <row r="48636" spans="2:2">
      <c r="B48636" s="102"/>
    </row>
    <row r="48637" spans="2:2">
      <c r="B48637" s="102"/>
    </row>
    <row r="48638" spans="2:2">
      <c r="B48638" s="102"/>
    </row>
    <row r="48639" spans="2:2">
      <c r="B48639" s="102"/>
    </row>
    <row r="48640" spans="2:2">
      <c r="B48640" s="102"/>
    </row>
    <row r="48641" spans="2:2">
      <c r="B48641" s="102"/>
    </row>
    <row r="48642" spans="2:2">
      <c r="B48642" s="102"/>
    </row>
    <row r="48643" spans="2:2">
      <c r="B48643" s="102"/>
    </row>
    <row r="48644" spans="2:2">
      <c r="B48644" s="102"/>
    </row>
    <row r="48645" spans="2:2">
      <c r="B48645" s="102"/>
    </row>
    <row r="48646" spans="2:2">
      <c r="B48646" s="102"/>
    </row>
    <row r="48647" spans="2:2">
      <c r="B48647" s="102"/>
    </row>
    <row r="48648" spans="2:2">
      <c r="B48648" s="102"/>
    </row>
    <row r="48649" spans="2:2">
      <c r="B48649" s="102"/>
    </row>
    <row r="48650" spans="2:2">
      <c r="B48650" s="102"/>
    </row>
    <row r="48651" spans="2:2">
      <c r="B48651" s="102"/>
    </row>
    <row r="48652" spans="2:2">
      <c r="B48652" s="102"/>
    </row>
    <row r="48653" spans="2:2">
      <c r="B48653" s="102"/>
    </row>
    <row r="48654" spans="2:2">
      <c r="B48654" s="102"/>
    </row>
    <row r="48655" spans="2:2">
      <c r="B48655" s="102"/>
    </row>
    <row r="48656" spans="2:2">
      <c r="B48656" s="102"/>
    </row>
    <row r="48657" spans="2:2">
      <c r="B48657" s="102"/>
    </row>
    <row r="48658" spans="2:2">
      <c r="B48658" s="102"/>
    </row>
    <row r="48659" spans="2:2">
      <c r="B48659" s="102"/>
    </row>
    <row r="48660" spans="2:2">
      <c r="B48660" s="102"/>
    </row>
    <row r="48661" spans="2:2">
      <c r="B48661" s="102"/>
    </row>
    <row r="48662" spans="2:2">
      <c r="B48662" s="102"/>
    </row>
    <row r="48663" spans="2:2">
      <c r="B48663" s="102"/>
    </row>
    <row r="48664" spans="2:2">
      <c r="B48664" s="102"/>
    </row>
    <row r="48665" spans="2:2">
      <c r="B48665" s="102"/>
    </row>
    <row r="48666" spans="2:2">
      <c r="B48666" s="102"/>
    </row>
    <row r="48667" spans="2:2">
      <c r="B48667" s="102"/>
    </row>
    <row r="48668" spans="2:2">
      <c r="B48668" s="102"/>
    </row>
    <row r="48669" spans="2:2">
      <c r="B48669" s="102"/>
    </row>
    <row r="48670" spans="2:2">
      <c r="B48670" s="102"/>
    </row>
    <row r="48671" spans="2:2">
      <c r="B48671" s="102"/>
    </row>
    <row r="48672" spans="2:2">
      <c r="B48672" s="102"/>
    </row>
    <row r="48673" spans="2:2">
      <c r="B48673" s="102"/>
    </row>
    <row r="48674" spans="2:2">
      <c r="B48674" s="102"/>
    </row>
    <row r="48675" spans="2:2">
      <c r="B48675" s="102"/>
    </row>
    <row r="48676" spans="2:2">
      <c r="B48676" s="102"/>
    </row>
    <row r="48677" spans="2:2">
      <c r="B48677" s="102"/>
    </row>
    <row r="48678" spans="2:2">
      <c r="B48678" s="102"/>
    </row>
    <row r="48679" spans="2:2">
      <c r="B48679" s="102"/>
    </row>
    <row r="48680" spans="2:2">
      <c r="B48680" s="102"/>
    </row>
    <row r="48681" spans="2:2">
      <c r="B48681" s="102"/>
    </row>
    <row r="48682" spans="2:2">
      <c r="B48682" s="102"/>
    </row>
    <row r="48683" spans="2:2">
      <c r="B48683" s="102"/>
    </row>
    <row r="48684" spans="2:2">
      <c r="B48684" s="102"/>
    </row>
    <row r="48685" spans="2:2">
      <c r="B48685" s="102"/>
    </row>
    <row r="48686" spans="2:2">
      <c r="B48686" s="102"/>
    </row>
    <row r="48687" spans="2:2">
      <c r="B48687" s="102"/>
    </row>
    <row r="48688" spans="2:2">
      <c r="B48688" s="102"/>
    </row>
    <row r="48689" spans="2:2">
      <c r="B48689" s="102"/>
    </row>
    <row r="48690" spans="2:2">
      <c r="B48690" s="102"/>
    </row>
    <row r="48691" spans="2:2">
      <c r="B48691" s="102"/>
    </row>
    <row r="48692" spans="2:2">
      <c r="B48692" s="102"/>
    </row>
    <row r="48693" spans="2:2">
      <c r="B48693" s="102"/>
    </row>
    <row r="48694" spans="2:2">
      <c r="B48694" s="102"/>
    </row>
    <row r="48695" spans="2:2">
      <c r="B48695" s="102"/>
    </row>
    <row r="48696" spans="2:2">
      <c r="B48696" s="102"/>
    </row>
    <row r="48697" spans="2:2">
      <c r="B48697" s="102"/>
    </row>
    <row r="48698" spans="2:2">
      <c r="B48698" s="102"/>
    </row>
    <row r="48699" spans="2:2">
      <c r="B48699" s="102"/>
    </row>
    <row r="48700" spans="2:2">
      <c r="B48700" s="102"/>
    </row>
    <row r="48701" spans="2:2">
      <c r="B48701" s="102"/>
    </row>
    <row r="48702" spans="2:2">
      <c r="B48702" s="102"/>
    </row>
    <row r="48703" spans="2:2">
      <c r="B48703" s="102"/>
    </row>
    <row r="48704" spans="2:2">
      <c r="B48704" s="102"/>
    </row>
    <row r="48705" spans="2:2">
      <c r="B48705" s="102"/>
    </row>
    <row r="48706" spans="2:2">
      <c r="B48706" s="102"/>
    </row>
    <row r="48707" spans="2:2">
      <c r="B48707" s="102"/>
    </row>
    <row r="48708" spans="2:2">
      <c r="B48708" s="102"/>
    </row>
    <row r="48709" spans="2:2">
      <c r="B48709" s="102"/>
    </row>
    <row r="48710" spans="2:2">
      <c r="B48710" s="102"/>
    </row>
    <row r="48711" spans="2:2">
      <c r="B48711" s="102"/>
    </row>
    <row r="48712" spans="2:2">
      <c r="B48712" s="102"/>
    </row>
    <row r="48713" spans="2:2">
      <c r="B48713" s="102"/>
    </row>
    <row r="48714" spans="2:2">
      <c r="B48714" s="102"/>
    </row>
    <row r="48715" spans="2:2">
      <c r="B48715" s="102"/>
    </row>
    <row r="48716" spans="2:2">
      <c r="B48716" s="102"/>
    </row>
    <row r="48717" spans="2:2">
      <c r="B48717" s="102"/>
    </row>
    <row r="48718" spans="2:2">
      <c r="B48718" s="102"/>
    </row>
    <row r="48719" spans="2:2">
      <c r="B48719" s="102"/>
    </row>
    <row r="48720" spans="2:2">
      <c r="B48720" s="102"/>
    </row>
    <row r="48721" spans="2:2">
      <c r="B48721" s="102"/>
    </row>
    <row r="48722" spans="2:2">
      <c r="B48722" s="102"/>
    </row>
    <row r="48723" spans="2:2">
      <c r="B48723" s="102"/>
    </row>
    <row r="48724" spans="2:2">
      <c r="B48724" s="102"/>
    </row>
    <row r="48725" spans="2:2">
      <c r="B48725" s="102"/>
    </row>
    <row r="48726" spans="2:2">
      <c r="B48726" s="102"/>
    </row>
    <row r="48727" spans="2:2">
      <c r="B48727" s="102"/>
    </row>
    <row r="48728" spans="2:2">
      <c r="B48728" s="102"/>
    </row>
    <row r="48729" spans="2:2">
      <c r="B48729" s="102"/>
    </row>
    <row r="48730" spans="2:2">
      <c r="B48730" s="102"/>
    </row>
    <row r="48731" spans="2:2">
      <c r="B48731" s="102"/>
    </row>
    <row r="48732" spans="2:2">
      <c r="B48732" s="102"/>
    </row>
    <row r="48733" spans="2:2">
      <c r="B48733" s="102"/>
    </row>
    <row r="48734" spans="2:2">
      <c r="B48734" s="102"/>
    </row>
    <row r="48735" spans="2:2">
      <c r="B48735" s="102"/>
    </row>
    <row r="48736" spans="2:2">
      <c r="B48736" s="102"/>
    </row>
    <row r="48737" spans="2:2">
      <c r="B48737" s="102"/>
    </row>
    <row r="48738" spans="2:2">
      <c r="B48738" s="102"/>
    </row>
    <row r="48739" spans="2:2">
      <c r="B48739" s="102"/>
    </row>
    <row r="48740" spans="2:2">
      <c r="B48740" s="102"/>
    </row>
    <row r="48741" spans="2:2">
      <c r="B48741" s="102"/>
    </row>
    <row r="48742" spans="2:2">
      <c r="B48742" s="102"/>
    </row>
    <row r="48743" spans="2:2">
      <c r="B48743" s="102"/>
    </row>
    <row r="48744" spans="2:2">
      <c r="B48744" s="102"/>
    </row>
    <row r="48745" spans="2:2">
      <c r="B48745" s="102"/>
    </row>
    <row r="48746" spans="2:2">
      <c r="B48746" s="102"/>
    </row>
    <row r="48747" spans="2:2">
      <c r="B48747" s="102"/>
    </row>
    <row r="48748" spans="2:2">
      <c r="B48748" s="102"/>
    </row>
    <row r="48749" spans="2:2">
      <c r="B48749" s="102"/>
    </row>
    <row r="48750" spans="2:2">
      <c r="B48750" s="102"/>
    </row>
    <row r="48751" spans="2:2">
      <c r="B48751" s="102"/>
    </row>
    <row r="48752" spans="2:2">
      <c r="B48752" s="102"/>
    </row>
    <row r="48753" spans="2:2">
      <c r="B48753" s="102"/>
    </row>
    <row r="48754" spans="2:2">
      <c r="B48754" s="102"/>
    </row>
    <row r="48755" spans="2:2">
      <c r="B48755" s="102"/>
    </row>
    <row r="48756" spans="2:2">
      <c r="B48756" s="102"/>
    </row>
    <row r="48757" spans="2:2">
      <c r="B48757" s="102"/>
    </row>
    <row r="48758" spans="2:2">
      <c r="B48758" s="102"/>
    </row>
    <row r="48759" spans="2:2">
      <c r="B48759" s="102"/>
    </row>
    <row r="48760" spans="2:2">
      <c r="B48760" s="102"/>
    </row>
    <row r="48761" spans="2:2">
      <c r="B48761" s="102"/>
    </row>
    <row r="48762" spans="2:2">
      <c r="B48762" s="102"/>
    </row>
    <row r="48763" spans="2:2">
      <c r="B48763" s="102"/>
    </row>
    <row r="48764" spans="2:2">
      <c r="B48764" s="102"/>
    </row>
    <row r="48765" spans="2:2">
      <c r="B48765" s="102"/>
    </row>
    <row r="48766" spans="2:2">
      <c r="B48766" s="102"/>
    </row>
    <row r="48767" spans="2:2">
      <c r="B48767" s="102"/>
    </row>
    <row r="48768" spans="2:2">
      <c r="B48768" s="102"/>
    </row>
    <row r="48769" spans="2:2">
      <c r="B48769" s="102"/>
    </row>
    <row r="48770" spans="2:2">
      <c r="B48770" s="102"/>
    </row>
    <row r="48771" spans="2:2">
      <c r="B48771" s="102"/>
    </row>
    <row r="48772" spans="2:2">
      <c r="B48772" s="102"/>
    </row>
    <row r="48773" spans="2:2">
      <c r="B48773" s="102"/>
    </row>
    <row r="48774" spans="2:2">
      <c r="B48774" s="102"/>
    </row>
    <row r="48775" spans="2:2">
      <c r="B48775" s="102"/>
    </row>
    <row r="48776" spans="2:2">
      <c r="B48776" s="102"/>
    </row>
    <row r="48777" spans="2:2">
      <c r="B48777" s="102"/>
    </row>
    <row r="48778" spans="2:2">
      <c r="B48778" s="102"/>
    </row>
    <row r="48779" spans="2:2">
      <c r="B48779" s="102"/>
    </row>
    <row r="48780" spans="2:2">
      <c r="B48780" s="102"/>
    </row>
    <row r="48781" spans="2:2">
      <c r="B48781" s="102"/>
    </row>
    <row r="48782" spans="2:2">
      <c r="B48782" s="102"/>
    </row>
    <row r="48783" spans="2:2">
      <c r="B48783" s="102"/>
    </row>
    <row r="48784" spans="2:2">
      <c r="B48784" s="102"/>
    </row>
    <row r="48785" spans="2:2">
      <c r="B48785" s="102"/>
    </row>
    <row r="48786" spans="2:2">
      <c r="B48786" s="102"/>
    </row>
    <row r="48787" spans="2:2">
      <c r="B48787" s="102"/>
    </row>
    <row r="48788" spans="2:2">
      <c r="B48788" s="102"/>
    </row>
    <row r="48789" spans="2:2">
      <c r="B48789" s="102"/>
    </row>
    <row r="48790" spans="2:2">
      <c r="B48790" s="102"/>
    </row>
    <row r="48791" spans="2:2">
      <c r="B48791" s="102"/>
    </row>
    <row r="48792" spans="2:2">
      <c r="B48792" s="102"/>
    </row>
    <row r="48793" spans="2:2">
      <c r="B48793" s="102"/>
    </row>
    <row r="48794" spans="2:2">
      <c r="B48794" s="102"/>
    </row>
    <row r="48795" spans="2:2">
      <c r="B48795" s="102"/>
    </row>
    <row r="48796" spans="2:2">
      <c r="B48796" s="102"/>
    </row>
    <row r="48797" spans="2:2">
      <c r="B48797" s="102"/>
    </row>
    <row r="48798" spans="2:2">
      <c r="B48798" s="102"/>
    </row>
    <row r="48799" spans="2:2">
      <c r="B48799" s="102"/>
    </row>
    <row r="48800" spans="2:2">
      <c r="B48800" s="102"/>
    </row>
    <row r="48801" spans="2:2">
      <c r="B48801" s="102"/>
    </row>
    <row r="48802" spans="2:2">
      <c r="B48802" s="102"/>
    </row>
    <row r="48803" spans="2:2">
      <c r="B48803" s="102"/>
    </row>
    <row r="48804" spans="2:2">
      <c r="B48804" s="102"/>
    </row>
    <row r="48805" spans="2:2">
      <c r="B48805" s="102"/>
    </row>
    <row r="48806" spans="2:2">
      <c r="B48806" s="102"/>
    </row>
    <row r="48807" spans="2:2">
      <c r="B48807" s="102"/>
    </row>
    <row r="48808" spans="2:2">
      <c r="B48808" s="102"/>
    </row>
    <row r="48809" spans="2:2">
      <c r="B48809" s="102"/>
    </row>
    <row r="48810" spans="2:2">
      <c r="B48810" s="102"/>
    </row>
    <row r="48811" spans="2:2">
      <c r="B48811" s="102"/>
    </row>
    <row r="48812" spans="2:2">
      <c r="B48812" s="102"/>
    </row>
    <row r="48813" spans="2:2">
      <c r="B48813" s="102"/>
    </row>
    <row r="48814" spans="2:2">
      <c r="B48814" s="102"/>
    </row>
    <row r="48815" spans="2:2">
      <c r="B48815" s="102"/>
    </row>
    <row r="48816" spans="2:2">
      <c r="B48816" s="102"/>
    </row>
    <row r="48817" spans="2:2">
      <c r="B48817" s="102"/>
    </row>
    <row r="48818" spans="2:2">
      <c r="B48818" s="102"/>
    </row>
    <row r="48819" spans="2:2">
      <c r="B48819" s="102"/>
    </row>
    <row r="48820" spans="2:2">
      <c r="B48820" s="102"/>
    </row>
    <row r="48821" spans="2:2">
      <c r="B48821" s="102"/>
    </row>
    <row r="48822" spans="2:2">
      <c r="B48822" s="102"/>
    </row>
    <row r="48823" spans="2:2">
      <c r="B48823" s="102"/>
    </row>
    <row r="48824" spans="2:2">
      <c r="B48824" s="102"/>
    </row>
    <row r="48825" spans="2:2">
      <c r="B48825" s="102"/>
    </row>
    <row r="48826" spans="2:2">
      <c r="B48826" s="102"/>
    </row>
    <row r="48827" spans="2:2">
      <c r="B48827" s="102"/>
    </row>
    <row r="48828" spans="2:2">
      <c r="B48828" s="102"/>
    </row>
    <row r="48829" spans="2:2">
      <c r="B48829" s="102"/>
    </row>
    <row r="48830" spans="2:2">
      <c r="B48830" s="102"/>
    </row>
    <row r="48831" spans="2:2">
      <c r="B48831" s="102"/>
    </row>
    <row r="48832" spans="2:2">
      <c r="B48832" s="102"/>
    </row>
    <row r="48833" spans="2:2">
      <c r="B48833" s="102"/>
    </row>
    <row r="48834" spans="2:2">
      <c r="B48834" s="102"/>
    </row>
    <row r="48835" spans="2:2">
      <c r="B48835" s="102"/>
    </row>
    <row r="48836" spans="2:2">
      <c r="B48836" s="102"/>
    </row>
    <row r="48837" spans="2:2">
      <c r="B48837" s="102"/>
    </row>
    <row r="48838" spans="2:2">
      <c r="B48838" s="102"/>
    </row>
    <row r="48839" spans="2:2">
      <c r="B48839" s="102"/>
    </row>
    <row r="48840" spans="2:2">
      <c r="B48840" s="102"/>
    </row>
    <row r="48841" spans="2:2">
      <c r="B48841" s="102"/>
    </row>
    <row r="48842" spans="2:2">
      <c r="B48842" s="102"/>
    </row>
    <row r="48843" spans="2:2">
      <c r="B48843" s="102"/>
    </row>
    <row r="48844" spans="2:2">
      <c r="B48844" s="102"/>
    </row>
    <row r="48845" spans="2:2">
      <c r="B48845" s="102"/>
    </row>
    <row r="48846" spans="2:2">
      <c r="B48846" s="102"/>
    </row>
    <row r="48847" spans="2:2">
      <c r="B48847" s="102"/>
    </row>
    <row r="48848" spans="2:2">
      <c r="B48848" s="102"/>
    </row>
    <row r="48849" spans="2:2">
      <c r="B48849" s="102"/>
    </row>
    <row r="48850" spans="2:2">
      <c r="B48850" s="102"/>
    </row>
    <row r="48851" spans="2:2">
      <c r="B48851" s="102"/>
    </row>
    <row r="48852" spans="2:2">
      <c r="B48852" s="102"/>
    </row>
    <row r="48853" spans="2:2">
      <c r="B48853" s="102"/>
    </row>
    <row r="48854" spans="2:2">
      <c r="B48854" s="102"/>
    </row>
    <row r="48855" spans="2:2">
      <c r="B48855" s="102"/>
    </row>
    <row r="48856" spans="2:2">
      <c r="B48856" s="102"/>
    </row>
    <row r="48857" spans="2:2">
      <c r="B48857" s="102"/>
    </row>
    <row r="48858" spans="2:2">
      <c r="B48858" s="102"/>
    </row>
    <row r="48859" spans="2:2">
      <c r="B48859" s="102"/>
    </row>
    <row r="48860" spans="2:2">
      <c r="B48860" s="102"/>
    </row>
    <row r="48861" spans="2:2">
      <c r="B48861" s="102"/>
    </row>
    <row r="48862" spans="2:2">
      <c r="B48862" s="102"/>
    </row>
    <row r="48863" spans="2:2">
      <c r="B48863" s="102"/>
    </row>
    <row r="48864" spans="2:2">
      <c r="B48864" s="102"/>
    </row>
    <row r="48865" spans="2:2">
      <c r="B48865" s="102"/>
    </row>
    <row r="48866" spans="2:2">
      <c r="B48866" s="102"/>
    </row>
    <row r="48867" spans="2:2">
      <c r="B48867" s="102"/>
    </row>
    <row r="48868" spans="2:2">
      <c r="B48868" s="102"/>
    </row>
    <row r="48869" spans="2:2">
      <c r="B48869" s="102"/>
    </row>
    <row r="48870" spans="2:2">
      <c r="B48870" s="102"/>
    </row>
    <row r="48871" spans="2:2">
      <c r="B48871" s="102"/>
    </row>
    <row r="48872" spans="2:2">
      <c r="B48872" s="102"/>
    </row>
    <row r="48873" spans="2:2">
      <c r="B48873" s="102"/>
    </row>
    <row r="48874" spans="2:2">
      <c r="B48874" s="102"/>
    </row>
    <row r="48875" spans="2:2">
      <c r="B48875" s="102"/>
    </row>
    <row r="48876" spans="2:2">
      <c r="B48876" s="102"/>
    </row>
    <row r="48877" spans="2:2">
      <c r="B48877" s="102"/>
    </row>
    <row r="48878" spans="2:2">
      <c r="B48878" s="102"/>
    </row>
    <row r="48879" spans="2:2">
      <c r="B48879" s="102"/>
    </row>
    <row r="48880" spans="2:2">
      <c r="B48880" s="102"/>
    </row>
    <row r="48881" spans="2:2">
      <c r="B48881" s="102"/>
    </row>
    <row r="48882" spans="2:2">
      <c r="B48882" s="102"/>
    </row>
    <row r="48883" spans="2:2">
      <c r="B48883" s="102"/>
    </row>
    <row r="48884" spans="2:2">
      <c r="B48884" s="102"/>
    </row>
    <row r="48885" spans="2:2">
      <c r="B48885" s="102"/>
    </row>
    <row r="48886" spans="2:2">
      <c r="B48886" s="102"/>
    </row>
    <row r="48887" spans="2:2">
      <c r="B48887" s="102"/>
    </row>
    <row r="48888" spans="2:2">
      <c r="B48888" s="102"/>
    </row>
    <row r="48889" spans="2:2">
      <c r="B48889" s="102"/>
    </row>
    <row r="48890" spans="2:2">
      <c r="B48890" s="102"/>
    </row>
    <row r="48891" spans="2:2">
      <c r="B48891" s="102"/>
    </row>
    <row r="48892" spans="2:2">
      <c r="B48892" s="102"/>
    </row>
    <row r="48893" spans="2:2">
      <c r="B48893" s="102"/>
    </row>
    <row r="48894" spans="2:2">
      <c r="B48894" s="102"/>
    </row>
    <row r="48895" spans="2:2">
      <c r="B48895" s="102"/>
    </row>
    <row r="48896" spans="2:2">
      <c r="B48896" s="102"/>
    </row>
    <row r="48897" spans="2:2">
      <c r="B48897" s="102"/>
    </row>
    <row r="48898" spans="2:2">
      <c r="B48898" s="102"/>
    </row>
    <row r="48899" spans="2:2">
      <c r="B48899" s="102"/>
    </row>
    <row r="48900" spans="2:2">
      <c r="B48900" s="102"/>
    </row>
    <row r="48901" spans="2:2">
      <c r="B48901" s="102"/>
    </row>
    <row r="48902" spans="2:2">
      <c r="B48902" s="102"/>
    </row>
    <row r="48903" spans="2:2">
      <c r="B48903" s="102"/>
    </row>
    <row r="48904" spans="2:2">
      <c r="B48904" s="102"/>
    </row>
    <row r="48905" spans="2:2">
      <c r="B48905" s="102"/>
    </row>
    <row r="48906" spans="2:2">
      <c r="B48906" s="102"/>
    </row>
    <row r="48907" spans="2:2">
      <c r="B48907" s="102"/>
    </row>
    <row r="48908" spans="2:2">
      <c r="B48908" s="102"/>
    </row>
    <row r="48909" spans="2:2">
      <c r="B48909" s="102"/>
    </row>
    <row r="48910" spans="2:2">
      <c r="B48910" s="102"/>
    </row>
    <row r="48911" spans="2:2">
      <c r="B48911" s="102"/>
    </row>
    <row r="48912" spans="2:2">
      <c r="B48912" s="102"/>
    </row>
    <row r="48913" spans="2:2">
      <c r="B48913" s="102"/>
    </row>
    <row r="48914" spans="2:2">
      <c r="B48914" s="102"/>
    </row>
    <row r="48915" spans="2:2">
      <c r="B48915" s="102"/>
    </row>
    <row r="48916" spans="2:2">
      <c r="B48916" s="102"/>
    </row>
    <row r="48917" spans="2:2">
      <c r="B48917" s="102"/>
    </row>
    <row r="48918" spans="2:2">
      <c r="B48918" s="102"/>
    </row>
    <row r="48919" spans="2:2">
      <c r="B48919" s="102"/>
    </row>
    <row r="48920" spans="2:2">
      <c r="B48920" s="102"/>
    </row>
    <row r="48921" spans="2:2">
      <c r="B48921" s="102"/>
    </row>
    <row r="48922" spans="2:2">
      <c r="B48922" s="102"/>
    </row>
    <row r="48923" spans="2:2">
      <c r="B48923" s="102"/>
    </row>
    <row r="48924" spans="2:2">
      <c r="B48924" s="102"/>
    </row>
    <row r="48925" spans="2:2">
      <c r="B48925" s="102"/>
    </row>
    <row r="48926" spans="2:2">
      <c r="B48926" s="102"/>
    </row>
    <row r="48927" spans="2:2">
      <c r="B48927" s="102"/>
    </row>
    <row r="48928" spans="2:2">
      <c r="B48928" s="102"/>
    </row>
    <row r="48929" spans="2:2">
      <c r="B48929" s="102"/>
    </row>
    <row r="48930" spans="2:2">
      <c r="B48930" s="102"/>
    </row>
    <row r="48931" spans="2:2">
      <c r="B48931" s="102"/>
    </row>
    <row r="48932" spans="2:2">
      <c r="B48932" s="102"/>
    </row>
    <row r="48933" spans="2:2">
      <c r="B48933" s="102"/>
    </row>
    <row r="48934" spans="2:2">
      <c r="B48934" s="102"/>
    </row>
    <row r="48935" spans="2:2">
      <c r="B48935" s="102"/>
    </row>
    <row r="48936" spans="2:2">
      <c r="B48936" s="102"/>
    </row>
    <row r="48937" spans="2:2">
      <c r="B48937" s="102"/>
    </row>
    <row r="48938" spans="2:2">
      <c r="B48938" s="102"/>
    </row>
    <row r="48939" spans="2:2">
      <c r="B48939" s="102"/>
    </row>
    <row r="48940" spans="2:2">
      <c r="B48940" s="102"/>
    </row>
    <row r="48941" spans="2:2">
      <c r="B48941" s="102"/>
    </row>
    <row r="48942" spans="2:2">
      <c r="B48942" s="102"/>
    </row>
    <row r="48943" spans="2:2">
      <c r="B48943" s="102"/>
    </row>
    <row r="48944" spans="2:2">
      <c r="B48944" s="102"/>
    </row>
    <row r="48945" spans="2:2">
      <c r="B48945" s="102"/>
    </row>
    <row r="48946" spans="2:2">
      <c r="B48946" s="102"/>
    </row>
    <row r="48947" spans="2:2">
      <c r="B48947" s="102"/>
    </row>
    <row r="48948" spans="2:2">
      <c r="B48948" s="102"/>
    </row>
    <row r="48949" spans="2:2">
      <c r="B48949" s="102"/>
    </row>
    <row r="48950" spans="2:2">
      <c r="B48950" s="102"/>
    </row>
    <row r="48951" spans="2:2">
      <c r="B48951" s="102"/>
    </row>
    <row r="48952" spans="2:2">
      <c r="B48952" s="102"/>
    </row>
    <row r="48953" spans="2:2">
      <c r="B48953" s="102"/>
    </row>
    <row r="48954" spans="2:2">
      <c r="B48954" s="102"/>
    </row>
    <row r="48955" spans="2:2">
      <c r="B48955" s="102"/>
    </row>
    <row r="48956" spans="2:2">
      <c r="B48956" s="102"/>
    </row>
    <row r="48957" spans="2:2">
      <c r="B48957" s="102"/>
    </row>
    <row r="48958" spans="2:2">
      <c r="B48958" s="102"/>
    </row>
    <row r="48959" spans="2:2">
      <c r="B48959" s="102"/>
    </row>
    <row r="48960" spans="2:2">
      <c r="B48960" s="102"/>
    </row>
    <row r="48961" spans="2:2">
      <c r="B48961" s="102"/>
    </row>
    <row r="48962" spans="2:2">
      <c r="B48962" s="102"/>
    </row>
    <row r="48963" spans="2:2">
      <c r="B48963" s="102"/>
    </row>
    <row r="48964" spans="2:2">
      <c r="B48964" s="102"/>
    </row>
    <row r="48965" spans="2:2">
      <c r="B48965" s="102"/>
    </row>
    <row r="48966" spans="2:2">
      <c r="B48966" s="102"/>
    </row>
    <row r="48967" spans="2:2">
      <c r="B48967" s="102"/>
    </row>
    <row r="48968" spans="2:2">
      <c r="B48968" s="102"/>
    </row>
    <row r="48969" spans="2:2">
      <c r="B48969" s="102"/>
    </row>
    <row r="48970" spans="2:2">
      <c r="B48970" s="102"/>
    </row>
    <row r="48971" spans="2:2">
      <c r="B48971" s="102"/>
    </row>
    <row r="48972" spans="2:2">
      <c r="B48972" s="102"/>
    </row>
    <row r="48973" spans="2:2">
      <c r="B48973" s="102"/>
    </row>
    <row r="48974" spans="2:2">
      <c r="B48974" s="102"/>
    </row>
    <row r="48975" spans="2:2">
      <c r="B48975" s="102"/>
    </row>
    <row r="48976" spans="2:2">
      <c r="B48976" s="102"/>
    </row>
    <row r="48977" spans="2:2">
      <c r="B48977" s="102"/>
    </row>
    <row r="48978" spans="2:2">
      <c r="B48978" s="102"/>
    </row>
    <row r="48979" spans="2:2">
      <c r="B48979" s="102"/>
    </row>
    <row r="48980" spans="2:2">
      <c r="B48980" s="102"/>
    </row>
    <row r="48981" spans="2:2">
      <c r="B48981" s="102"/>
    </row>
    <row r="48982" spans="2:2">
      <c r="B48982" s="102"/>
    </row>
    <row r="48983" spans="2:2">
      <c r="B48983" s="102"/>
    </row>
    <row r="48984" spans="2:2">
      <c r="B48984" s="102"/>
    </row>
    <row r="48985" spans="2:2">
      <c r="B48985" s="102"/>
    </row>
    <row r="48986" spans="2:2">
      <c r="B48986" s="102"/>
    </row>
    <row r="48987" spans="2:2">
      <c r="B48987" s="102"/>
    </row>
    <row r="48988" spans="2:2">
      <c r="B48988" s="102"/>
    </row>
    <row r="48989" spans="2:2">
      <c r="B48989" s="102"/>
    </row>
    <row r="48990" spans="2:2">
      <c r="B48990" s="102"/>
    </row>
    <row r="48991" spans="2:2">
      <c r="B48991" s="102"/>
    </row>
    <row r="48992" spans="2:2">
      <c r="B48992" s="102"/>
    </row>
    <row r="48993" spans="2:2">
      <c r="B48993" s="102"/>
    </row>
    <row r="48994" spans="2:2">
      <c r="B48994" s="102"/>
    </row>
    <row r="48995" spans="2:2">
      <c r="B48995" s="102"/>
    </row>
    <row r="48996" spans="2:2">
      <c r="B48996" s="102"/>
    </row>
    <row r="48997" spans="2:2">
      <c r="B48997" s="102"/>
    </row>
    <row r="48998" spans="2:2">
      <c r="B48998" s="102"/>
    </row>
    <row r="48999" spans="2:2">
      <c r="B48999" s="102"/>
    </row>
    <row r="49000" spans="2:2">
      <c r="B49000" s="102"/>
    </row>
    <row r="49001" spans="2:2">
      <c r="B49001" s="102"/>
    </row>
    <row r="49002" spans="2:2">
      <c r="B49002" s="102"/>
    </row>
    <row r="49003" spans="2:2">
      <c r="B49003" s="102"/>
    </row>
    <row r="49004" spans="2:2">
      <c r="B49004" s="102"/>
    </row>
    <row r="49005" spans="2:2">
      <c r="B49005" s="102"/>
    </row>
    <row r="49006" spans="2:2">
      <c r="B49006" s="102"/>
    </row>
    <row r="49007" spans="2:2">
      <c r="B49007" s="102"/>
    </row>
    <row r="49008" spans="2:2">
      <c r="B49008" s="102"/>
    </row>
    <row r="49009" spans="2:2">
      <c r="B49009" s="102"/>
    </row>
    <row r="49010" spans="2:2">
      <c r="B49010" s="102"/>
    </row>
    <row r="49011" spans="2:2">
      <c r="B49011" s="102"/>
    </row>
    <row r="49012" spans="2:2">
      <c r="B49012" s="102"/>
    </row>
    <row r="49013" spans="2:2">
      <c r="B49013" s="102"/>
    </row>
    <row r="49014" spans="2:2">
      <c r="B49014" s="102"/>
    </row>
    <row r="49015" spans="2:2">
      <c r="B49015" s="102"/>
    </row>
    <row r="49016" spans="2:2">
      <c r="B49016" s="102"/>
    </row>
    <row r="49017" spans="2:2">
      <c r="B49017" s="102"/>
    </row>
    <row r="49018" spans="2:2">
      <c r="B49018" s="102"/>
    </row>
    <row r="49019" spans="2:2">
      <c r="B49019" s="102"/>
    </row>
    <row r="49020" spans="2:2">
      <c r="B49020" s="102"/>
    </row>
    <row r="49021" spans="2:2">
      <c r="B49021" s="102"/>
    </row>
    <row r="49022" spans="2:2">
      <c r="B49022" s="102"/>
    </row>
    <row r="49023" spans="2:2">
      <c r="B49023" s="102"/>
    </row>
    <row r="49024" spans="2:2">
      <c r="B49024" s="102"/>
    </row>
    <row r="49025" spans="2:2">
      <c r="B49025" s="102"/>
    </row>
    <row r="49026" spans="2:2">
      <c r="B49026" s="102"/>
    </row>
    <row r="49027" spans="2:2">
      <c r="B49027" s="102"/>
    </row>
    <row r="49028" spans="2:2">
      <c r="B49028" s="102"/>
    </row>
    <row r="49029" spans="2:2">
      <c r="B49029" s="102"/>
    </row>
    <row r="49030" spans="2:2">
      <c r="B49030" s="102"/>
    </row>
    <row r="49031" spans="2:2">
      <c r="B49031" s="102"/>
    </row>
    <row r="49032" spans="2:2">
      <c r="B49032" s="102"/>
    </row>
    <row r="49033" spans="2:2">
      <c r="B49033" s="102"/>
    </row>
    <row r="49034" spans="2:2">
      <c r="B49034" s="102"/>
    </row>
    <row r="49035" spans="2:2">
      <c r="B49035" s="102"/>
    </row>
    <row r="49036" spans="2:2">
      <c r="B49036" s="102"/>
    </row>
    <row r="49037" spans="2:2">
      <c r="B49037" s="102"/>
    </row>
    <row r="49038" spans="2:2">
      <c r="B49038" s="102"/>
    </row>
    <row r="49039" spans="2:2">
      <c r="B49039" s="102"/>
    </row>
    <row r="49040" spans="2:2">
      <c r="B49040" s="102"/>
    </row>
    <row r="49041" spans="2:2">
      <c r="B49041" s="102"/>
    </row>
    <row r="49042" spans="2:2">
      <c r="B49042" s="102"/>
    </row>
    <row r="49043" spans="2:2">
      <c r="B49043" s="102"/>
    </row>
    <row r="49044" spans="2:2">
      <c r="B49044" s="102"/>
    </row>
    <row r="49045" spans="2:2">
      <c r="B49045" s="102"/>
    </row>
    <row r="49046" spans="2:2">
      <c r="B49046" s="102"/>
    </row>
    <row r="49047" spans="2:2">
      <c r="B49047" s="102"/>
    </row>
    <row r="49048" spans="2:2">
      <c r="B49048" s="102"/>
    </row>
    <row r="49049" spans="2:2">
      <c r="B49049" s="102"/>
    </row>
    <row r="49050" spans="2:2">
      <c r="B49050" s="102"/>
    </row>
    <row r="49051" spans="2:2">
      <c r="B49051" s="102"/>
    </row>
    <row r="49052" spans="2:2">
      <c r="B49052" s="102"/>
    </row>
    <row r="49053" spans="2:2">
      <c r="B49053" s="102"/>
    </row>
    <row r="49054" spans="2:2">
      <c r="B49054" s="102"/>
    </row>
    <row r="49055" spans="2:2">
      <c r="B49055" s="102"/>
    </row>
    <row r="49056" spans="2:2">
      <c r="B49056" s="102"/>
    </row>
    <row r="49057" spans="2:2">
      <c r="B49057" s="102"/>
    </row>
    <row r="49058" spans="2:2">
      <c r="B49058" s="102"/>
    </row>
    <row r="49059" spans="2:2">
      <c r="B49059" s="102"/>
    </row>
    <row r="49060" spans="2:2">
      <c r="B49060" s="102"/>
    </row>
    <row r="49061" spans="2:2">
      <c r="B49061" s="102"/>
    </row>
    <row r="49062" spans="2:2">
      <c r="B49062" s="102"/>
    </row>
    <row r="49063" spans="2:2">
      <c r="B49063" s="102"/>
    </row>
    <row r="49064" spans="2:2">
      <c r="B49064" s="102"/>
    </row>
    <row r="49065" spans="2:2">
      <c r="B49065" s="102"/>
    </row>
    <row r="49066" spans="2:2">
      <c r="B49066" s="102"/>
    </row>
    <row r="49067" spans="2:2">
      <c r="B49067" s="102"/>
    </row>
    <row r="49068" spans="2:2">
      <c r="B49068" s="102"/>
    </row>
    <row r="49069" spans="2:2">
      <c r="B49069" s="102"/>
    </row>
    <row r="49070" spans="2:2">
      <c r="B49070" s="102"/>
    </row>
    <row r="49071" spans="2:2">
      <c r="B49071" s="102"/>
    </row>
    <row r="49072" spans="2:2">
      <c r="B49072" s="102"/>
    </row>
    <row r="49073" spans="2:2">
      <c r="B49073" s="102"/>
    </row>
    <row r="49074" spans="2:2">
      <c r="B49074" s="102"/>
    </row>
    <row r="49075" spans="2:2">
      <c r="B49075" s="102"/>
    </row>
    <row r="49076" spans="2:2">
      <c r="B49076" s="102"/>
    </row>
    <row r="49077" spans="2:2">
      <c r="B49077" s="102"/>
    </row>
    <row r="49078" spans="2:2">
      <c r="B49078" s="102"/>
    </row>
    <row r="49079" spans="2:2">
      <c r="B49079" s="102"/>
    </row>
    <row r="49080" spans="2:2">
      <c r="B49080" s="102"/>
    </row>
    <row r="49081" spans="2:2">
      <c r="B49081" s="102"/>
    </row>
    <row r="49082" spans="2:2">
      <c r="B49082" s="102"/>
    </row>
    <row r="49083" spans="2:2">
      <c r="B49083" s="102"/>
    </row>
    <row r="49084" spans="2:2">
      <c r="B49084" s="102"/>
    </row>
    <row r="49085" spans="2:2">
      <c r="B49085" s="102"/>
    </row>
    <row r="49086" spans="2:2">
      <c r="B49086" s="102"/>
    </row>
    <row r="49087" spans="2:2">
      <c r="B49087" s="102"/>
    </row>
    <row r="49088" spans="2:2">
      <c r="B49088" s="102"/>
    </row>
    <row r="49089" spans="2:2">
      <c r="B49089" s="102"/>
    </row>
    <row r="49090" spans="2:2">
      <c r="B49090" s="102"/>
    </row>
    <row r="49091" spans="2:2">
      <c r="B49091" s="102"/>
    </row>
    <row r="49092" spans="2:2">
      <c r="B49092" s="102"/>
    </row>
    <row r="49093" spans="2:2">
      <c r="B49093" s="102"/>
    </row>
    <row r="49094" spans="2:2">
      <c r="B49094" s="102"/>
    </row>
    <row r="49095" spans="2:2">
      <c r="B49095" s="102"/>
    </row>
    <row r="49096" spans="2:2">
      <c r="B49096" s="102"/>
    </row>
    <row r="49097" spans="2:2">
      <c r="B49097" s="102"/>
    </row>
    <row r="49098" spans="2:2">
      <c r="B49098" s="102"/>
    </row>
    <row r="49099" spans="2:2">
      <c r="B49099" s="102"/>
    </row>
    <row r="49100" spans="2:2">
      <c r="B49100" s="102"/>
    </row>
    <row r="49101" spans="2:2">
      <c r="B49101" s="102"/>
    </row>
    <row r="49102" spans="2:2">
      <c r="B49102" s="102"/>
    </row>
    <row r="49103" spans="2:2">
      <c r="B49103" s="102"/>
    </row>
    <row r="49104" spans="2:2">
      <c r="B49104" s="102"/>
    </row>
    <row r="49105" spans="2:2">
      <c r="B49105" s="102"/>
    </row>
    <row r="49106" spans="2:2">
      <c r="B49106" s="102"/>
    </row>
    <row r="49107" spans="2:2">
      <c r="B49107" s="102"/>
    </row>
    <row r="49108" spans="2:2">
      <c r="B49108" s="102"/>
    </row>
    <row r="49109" spans="2:2">
      <c r="B49109" s="102"/>
    </row>
    <row r="49110" spans="2:2">
      <c r="B49110" s="102"/>
    </row>
    <row r="49111" spans="2:2">
      <c r="B49111" s="102"/>
    </row>
    <row r="49112" spans="2:2">
      <c r="B49112" s="102"/>
    </row>
    <row r="49113" spans="2:2">
      <c r="B49113" s="102"/>
    </row>
    <row r="49114" spans="2:2">
      <c r="B49114" s="102"/>
    </row>
    <row r="49115" spans="2:2">
      <c r="B49115" s="102"/>
    </row>
    <row r="49116" spans="2:2">
      <c r="B49116" s="102"/>
    </row>
    <row r="49117" spans="2:2">
      <c r="B49117" s="102"/>
    </row>
    <row r="49118" spans="2:2">
      <c r="B49118" s="102"/>
    </row>
    <row r="49119" spans="2:2">
      <c r="B49119" s="102"/>
    </row>
    <row r="49120" spans="2:2">
      <c r="B49120" s="102"/>
    </row>
    <row r="49121" spans="2:2">
      <c r="B49121" s="102"/>
    </row>
    <row r="49122" spans="2:2">
      <c r="B49122" s="102"/>
    </row>
    <row r="49123" spans="2:2">
      <c r="B49123" s="102"/>
    </row>
    <row r="49124" spans="2:2">
      <c r="B49124" s="102"/>
    </row>
    <row r="49125" spans="2:2">
      <c r="B49125" s="102"/>
    </row>
    <row r="49126" spans="2:2">
      <c r="B49126" s="102"/>
    </row>
    <row r="49127" spans="2:2">
      <c r="B49127" s="102"/>
    </row>
    <row r="49128" spans="2:2">
      <c r="B49128" s="102"/>
    </row>
    <row r="49129" spans="2:2">
      <c r="B49129" s="102"/>
    </row>
    <row r="49130" spans="2:2">
      <c r="B49130" s="102"/>
    </row>
    <row r="49131" spans="2:2">
      <c r="B49131" s="102"/>
    </row>
    <row r="49132" spans="2:2">
      <c r="B49132" s="102"/>
    </row>
    <row r="49133" spans="2:2">
      <c r="B49133" s="102"/>
    </row>
    <row r="49134" spans="2:2">
      <c r="B49134" s="102"/>
    </row>
    <row r="49135" spans="2:2">
      <c r="B49135" s="102"/>
    </row>
    <row r="49136" spans="2:2">
      <c r="B49136" s="102"/>
    </row>
    <row r="49137" spans="2:2">
      <c r="B49137" s="102"/>
    </row>
    <row r="49138" spans="2:2">
      <c r="B49138" s="102"/>
    </row>
    <row r="49139" spans="2:2">
      <c r="B49139" s="102"/>
    </row>
    <row r="49140" spans="2:2">
      <c r="B49140" s="102"/>
    </row>
    <row r="49141" spans="2:2">
      <c r="B49141" s="102"/>
    </row>
    <row r="49142" spans="2:2">
      <c r="B49142" s="102"/>
    </row>
    <row r="49143" spans="2:2">
      <c r="B49143" s="102"/>
    </row>
    <row r="49144" spans="2:2">
      <c r="B49144" s="102"/>
    </row>
    <row r="49145" spans="2:2">
      <c r="B49145" s="102"/>
    </row>
    <row r="49146" spans="2:2">
      <c r="B49146" s="102"/>
    </row>
    <row r="49147" spans="2:2">
      <c r="B49147" s="102"/>
    </row>
    <row r="49148" spans="2:2">
      <c r="B49148" s="102"/>
    </row>
    <row r="49149" spans="2:2">
      <c r="B49149" s="102"/>
    </row>
    <row r="49150" spans="2:2">
      <c r="B49150" s="102"/>
    </row>
    <row r="49151" spans="2:2">
      <c r="B49151" s="102"/>
    </row>
    <row r="49152" spans="2:2">
      <c r="B49152" s="102"/>
    </row>
    <row r="49153" spans="2:2">
      <c r="B49153" s="102"/>
    </row>
    <row r="49154" spans="2:2">
      <c r="B49154" s="102"/>
    </row>
    <row r="49155" spans="2:2">
      <c r="B49155" s="102"/>
    </row>
    <row r="49156" spans="2:2">
      <c r="B49156" s="102"/>
    </row>
    <row r="49157" spans="2:2">
      <c r="B49157" s="102"/>
    </row>
    <row r="49158" spans="2:2">
      <c r="B49158" s="102"/>
    </row>
    <row r="49159" spans="2:2">
      <c r="B49159" s="102"/>
    </row>
    <row r="49160" spans="2:2">
      <c r="B49160" s="102"/>
    </row>
    <row r="49161" spans="2:2">
      <c r="B49161" s="102"/>
    </row>
    <row r="49162" spans="2:2">
      <c r="B49162" s="102"/>
    </row>
    <row r="49163" spans="2:2">
      <c r="B49163" s="102"/>
    </row>
    <row r="49164" spans="2:2">
      <c r="B49164" s="102"/>
    </row>
    <row r="49165" spans="2:2">
      <c r="B49165" s="102"/>
    </row>
    <row r="49166" spans="2:2">
      <c r="B49166" s="102"/>
    </row>
    <row r="49167" spans="2:2">
      <c r="B49167" s="102"/>
    </row>
    <row r="49168" spans="2:2">
      <c r="B49168" s="102"/>
    </row>
    <row r="49169" spans="2:2">
      <c r="B49169" s="102"/>
    </row>
    <row r="49170" spans="2:2">
      <c r="B49170" s="102"/>
    </row>
    <row r="49171" spans="2:2">
      <c r="B49171" s="102"/>
    </row>
    <row r="49172" spans="2:2">
      <c r="B49172" s="102"/>
    </row>
    <row r="49173" spans="2:2">
      <c r="B49173" s="102"/>
    </row>
    <row r="49174" spans="2:2">
      <c r="B49174" s="102"/>
    </row>
    <row r="49175" spans="2:2">
      <c r="B49175" s="102"/>
    </row>
    <row r="49176" spans="2:2">
      <c r="B49176" s="102"/>
    </row>
    <row r="49177" spans="2:2">
      <c r="B49177" s="102"/>
    </row>
    <row r="49178" spans="2:2">
      <c r="B49178" s="102"/>
    </row>
    <row r="49179" spans="2:2">
      <c r="B49179" s="102"/>
    </row>
    <row r="49180" spans="2:2">
      <c r="B49180" s="102"/>
    </row>
    <row r="49181" spans="2:2">
      <c r="B49181" s="102"/>
    </row>
    <row r="49182" spans="2:2">
      <c r="B49182" s="102"/>
    </row>
    <row r="49183" spans="2:2">
      <c r="B49183" s="102"/>
    </row>
    <row r="49184" spans="2:2">
      <c r="B49184" s="102"/>
    </row>
    <row r="49185" spans="2:2">
      <c r="B49185" s="102"/>
    </row>
    <row r="49186" spans="2:2">
      <c r="B49186" s="102"/>
    </row>
    <row r="49187" spans="2:2">
      <c r="B49187" s="102"/>
    </row>
    <row r="49188" spans="2:2">
      <c r="B49188" s="102"/>
    </row>
    <row r="49189" spans="2:2">
      <c r="B49189" s="102"/>
    </row>
    <row r="49190" spans="2:2">
      <c r="B49190" s="102"/>
    </row>
    <row r="49191" spans="2:2">
      <c r="B49191" s="102"/>
    </row>
    <row r="49192" spans="2:2">
      <c r="B49192" s="102"/>
    </row>
    <row r="49193" spans="2:2">
      <c r="B49193" s="102"/>
    </row>
    <row r="49194" spans="2:2">
      <c r="B49194" s="102"/>
    </row>
    <row r="49195" spans="2:2">
      <c r="B49195" s="102"/>
    </row>
    <row r="49196" spans="2:2">
      <c r="B49196" s="102"/>
    </row>
    <row r="49197" spans="2:2">
      <c r="B49197" s="102"/>
    </row>
    <row r="49198" spans="2:2">
      <c r="B49198" s="102"/>
    </row>
    <row r="49199" spans="2:2">
      <c r="B49199" s="102"/>
    </row>
    <row r="49200" spans="2:2">
      <c r="B49200" s="102"/>
    </row>
    <row r="49201" spans="2:2">
      <c r="B49201" s="102"/>
    </row>
    <row r="49202" spans="2:2">
      <c r="B49202" s="102"/>
    </row>
    <row r="49203" spans="2:2">
      <c r="B49203" s="102"/>
    </row>
    <row r="49204" spans="2:2">
      <c r="B49204" s="102"/>
    </row>
    <row r="49205" spans="2:2">
      <c r="B49205" s="102"/>
    </row>
    <row r="49206" spans="2:2">
      <c r="B49206" s="102"/>
    </row>
    <row r="49207" spans="2:2">
      <c r="B49207" s="102"/>
    </row>
    <row r="49208" spans="2:2">
      <c r="B49208" s="102"/>
    </row>
    <row r="49209" spans="2:2">
      <c r="B49209" s="102"/>
    </row>
    <row r="49210" spans="2:2">
      <c r="B49210" s="102"/>
    </row>
    <row r="49211" spans="2:2">
      <c r="B49211" s="102"/>
    </row>
    <row r="49212" spans="2:2">
      <c r="B49212" s="102"/>
    </row>
    <row r="49213" spans="2:2">
      <c r="B49213" s="102"/>
    </row>
    <row r="49214" spans="2:2">
      <c r="B49214" s="102"/>
    </row>
    <row r="49215" spans="2:2">
      <c r="B49215" s="102"/>
    </row>
    <row r="49216" spans="2:2">
      <c r="B49216" s="102"/>
    </row>
    <row r="49217" spans="2:2">
      <c r="B49217" s="102"/>
    </row>
    <row r="49218" spans="2:2">
      <c r="B49218" s="102"/>
    </row>
    <row r="49219" spans="2:2">
      <c r="B49219" s="102"/>
    </row>
    <row r="49220" spans="2:2">
      <c r="B49220" s="102"/>
    </row>
    <row r="49221" spans="2:2">
      <c r="B49221" s="102"/>
    </row>
    <row r="49222" spans="2:2">
      <c r="B49222" s="102"/>
    </row>
    <row r="49223" spans="2:2">
      <c r="B49223" s="102"/>
    </row>
    <row r="49224" spans="2:2">
      <c r="B49224" s="102"/>
    </row>
    <row r="49225" spans="2:2">
      <c r="B49225" s="102"/>
    </row>
    <row r="49226" spans="2:2">
      <c r="B49226" s="102"/>
    </row>
    <row r="49227" spans="2:2">
      <c r="B49227" s="102"/>
    </row>
    <row r="49228" spans="2:2">
      <c r="B49228" s="102"/>
    </row>
    <row r="49229" spans="2:2">
      <c r="B49229" s="102"/>
    </row>
    <row r="49230" spans="2:2">
      <c r="B49230" s="102"/>
    </row>
    <row r="49231" spans="2:2">
      <c r="B49231" s="102"/>
    </row>
    <row r="49232" spans="2:2">
      <c r="B49232" s="102"/>
    </row>
    <row r="49233" spans="2:2">
      <c r="B49233" s="102"/>
    </row>
    <row r="49234" spans="2:2">
      <c r="B49234" s="102"/>
    </row>
    <row r="49235" spans="2:2">
      <c r="B49235" s="102"/>
    </row>
    <row r="49236" spans="2:2">
      <c r="B49236" s="102"/>
    </row>
    <row r="49237" spans="2:2">
      <c r="B49237" s="102"/>
    </row>
    <row r="49238" spans="2:2">
      <c r="B49238" s="102"/>
    </row>
    <row r="49239" spans="2:2">
      <c r="B49239" s="102"/>
    </row>
    <row r="49240" spans="2:2">
      <c r="B49240" s="102"/>
    </row>
    <row r="49241" spans="2:2">
      <c r="B49241" s="102"/>
    </row>
    <row r="49242" spans="2:2">
      <c r="B49242" s="102"/>
    </row>
    <row r="49243" spans="2:2">
      <c r="B49243" s="102"/>
    </row>
    <row r="49244" spans="2:2">
      <c r="B49244" s="102"/>
    </row>
    <row r="49245" spans="2:2">
      <c r="B49245" s="102"/>
    </row>
    <row r="49246" spans="2:2">
      <c r="B49246" s="102"/>
    </row>
    <row r="49247" spans="2:2">
      <c r="B49247" s="102"/>
    </row>
    <row r="49248" spans="2:2">
      <c r="B49248" s="102"/>
    </row>
    <row r="49249" spans="2:2">
      <c r="B49249" s="102"/>
    </row>
    <row r="49250" spans="2:2">
      <c r="B49250" s="102"/>
    </row>
    <row r="49251" spans="2:2">
      <c r="B49251" s="102"/>
    </row>
    <row r="49252" spans="2:2">
      <c r="B49252" s="102"/>
    </row>
    <row r="49253" spans="2:2">
      <c r="B49253" s="102"/>
    </row>
    <row r="49254" spans="2:2">
      <c r="B49254" s="102"/>
    </row>
    <row r="49255" spans="2:2">
      <c r="B49255" s="102"/>
    </row>
    <row r="49256" spans="2:2">
      <c r="B49256" s="102"/>
    </row>
    <row r="49257" spans="2:2">
      <c r="B49257" s="102"/>
    </row>
    <row r="49258" spans="2:2">
      <c r="B49258" s="102"/>
    </row>
    <row r="49259" spans="2:2">
      <c r="B49259" s="102"/>
    </row>
    <row r="49260" spans="2:2">
      <c r="B49260" s="102"/>
    </row>
    <row r="49261" spans="2:2">
      <c r="B49261" s="102"/>
    </row>
    <row r="49262" spans="2:2">
      <c r="B49262" s="102"/>
    </row>
    <row r="49263" spans="2:2">
      <c r="B49263" s="102"/>
    </row>
    <row r="49264" spans="2:2">
      <c r="B49264" s="102"/>
    </row>
    <row r="49265" spans="2:2">
      <c r="B49265" s="102"/>
    </row>
    <row r="49266" spans="2:2">
      <c r="B49266" s="102"/>
    </row>
    <row r="49267" spans="2:2">
      <c r="B49267" s="102"/>
    </row>
    <row r="49268" spans="2:2">
      <c r="B49268" s="102"/>
    </row>
    <row r="49269" spans="2:2">
      <c r="B49269" s="102"/>
    </row>
    <row r="49270" spans="2:2">
      <c r="B49270" s="102"/>
    </row>
    <row r="49271" spans="2:2">
      <c r="B49271" s="102"/>
    </row>
    <row r="49272" spans="2:2">
      <c r="B49272" s="102"/>
    </row>
    <row r="49273" spans="2:2">
      <c r="B49273" s="102"/>
    </row>
    <row r="49274" spans="2:2">
      <c r="B49274" s="102"/>
    </row>
    <row r="49275" spans="2:2">
      <c r="B49275" s="102"/>
    </row>
    <row r="49276" spans="2:2">
      <c r="B49276" s="102"/>
    </row>
    <row r="49277" spans="2:2">
      <c r="B49277" s="102"/>
    </row>
    <row r="49278" spans="2:2">
      <c r="B49278" s="102"/>
    </row>
    <row r="49279" spans="2:2">
      <c r="B49279" s="102"/>
    </row>
    <row r="49280" spans="2:2">
      <c r="B49280" s="102"/>
    </row>
    <row r="49281" spans="2:2">
      <c r="B49281" s="102"/>
    </row>
    <row r="49282" spans="2:2">
      <c r="B49282" s="102"/>
    </row>
    <row r="49283" spans="2:2">
      <c r="B49283" s="102"/>
    </row>
    <row r="49284" spans="2:2">
      <c r="B49284" s="102"/>
    </row>
    <row r="49285" spans="2:2">
      <c r="B49285" s="102"/>
    </row>
    <row r="49286" spans="2:2">
      <c r="B49286" s="102"/>
    </row>
    <row r="49287" spans="2:2">
      <c r="B49287" s="102"/>
    </row>
    <row r="49288" spans="2:2">
      <c r="B49288" s="102"/>
    </row>
    <row r="49289" spans="2:2">
      <c r="B49289" s="102"/>
    </row>
    <row r="49290" spans="2:2">
      <c r="B49290" s="102"/>
    </row>
    <row r="49291" spans="2:2">
      <c r="B49291" s="102"/>
    </row>
    <row r="49292" spans="2:2">
      <c r="B49292" s="102"/>
    </row>
    <row r="49293" spans="2:2">
      <c r="B49293" s="102"/>
    </row>
    <row r="49294" spans="2:2">
      <c r="B49294" s="102"/>
    </row>
    <row r="49295" spans="2:2">
      <c r="B49295" s="102"/>
    </row>
    <row r="49296" spans="2:2">
      <c r="B49296" s="102"/>
    </row>
    <row r="49297" spans="2:2">
      <c r="B49297" s="102"/>
    </row>
    <row r="49298" spans="2:2">
      <c r="B49298" s="102"/>
    </row>
    <row r="49299" spans="2:2">
      <c r="B49299" s="102"/>
    </row>
    <row r="49300" spans="2:2">
      <c r="B49300" s="102"/>
    </row>
    <row r="49301" spans="2:2">
      <c r="B49301" s="102"/>
    </row>
    <row r="49302" spans="2:2">
      <c r="B49302" s="102"/>
    </row>
    <row r="49303" spans="2:2">
      <c r="B49303" s="102"/>
    </row>
    <row r="49304" spans="2:2">
      <c r="B49304" s="102"/>
    </row>
    <row r="49305" spans="2:2">
      <c r="B49305" s="102"/>
    </row>
    <row r="49306" spans="2:2">
      <c r="B49306" s="102"/>
    </row>
    <row r="49307" spans="2:2">
      <c r="B49307" s="102"/>
    </row>
    <row r="49308" spans="2:2">
      <c r="B49308" s="102"/>
    </row>
    <row r="49309" spans="2:2">
      <c r="B49309" s="102"/>
    </row>
    <row r="49310" spans="2:2">
      <c r="B49310" s="102"/>
    </row>
    <row r="49311" spans="2:2">
      <c r="B49311" s="102"/>
    </row>
    <row r="49312" spans="2:2">
      <c r="B49312" s="102"/>
    </row>
    <row r="49313" spans="2:2">
      <c r="B49313" s="102"/>
    </row>
    <row r="49314" spans="2:2">
      <c r="B49314" s="102"/>
    </row>
    <row r="49315" spans="2:2">
      <c r="B49315" s="102"/>
    </row>
    <row r="49316" spans="2:2">
      <c r="B49316" s="102"/>
    </row>
    <row r="49317" spans="2:2">
      <c r="B49317" s="102"/>
    </row>
    <row r="49318" spans="2:2">
      <c r="B49318" s="102"/>
    </row>
    <row r="49319" spans="2:2">
      <c r="B49319" s="102"/>
    </row>
    <row r="49320" spans="2:2">
      <c r="B49320" s="102"/>
    </row>
    <row r="49321" spans="2:2">
      <c r="B49321" s="102"/>
    </row>
    <row r="49322" spans="2:2">
      <c r="B49322" s="102"/>
    </row>
    <row r="49323" spans="2:2">
      <c r="B49323" s="102"/>
    </row>
    <row r="49324" spans="2:2">
      <c r="B49324" s="102"/>
    </row>
    <row r="49325" spans="2:2">
      <c r="B49325" s="102"/>
    </row>
    <row r="49326" spans="2:2">
      <c r="B49326" s="102"/>
    </row>
    <row r="49327" spans="2:2">
      <c r="B49327" s="102"/>
    </row>
    <row r="49328" spans="2:2">
      <c r="B49328" s="102"/>
    </row>
    <row r="49329" spans="2:2">
      <c r="B49329" s="102"/>
    </row>
    <row r="49330" spans="2:2">
      <c r="B49330" s="102"/>
    </row>
    <row r="49331" spans="2:2">
      <c r="B49331" s="102"/>
    </row>
    <row r="49332" spans="2:2">
      <c r="B49332" s="102"/>
    </row>
    <row r="49333" spans="2:2">
      <c r="B49333" s="102"/>
    </row>
    <row r="49334" spans="2:2">
      <c r="B49334" s="102"/>
    </row>
    <row r="49335" spans="2:2">
      <c r="B49335" s="102"/>
    </row>
    <row r="49336" spans="2:2">
      <c r="B49336" s="102"/>
    </row>
    <row r="49337" spans="2:2">
      <c r="B49337" s="102"/>
    </row>
    <row r="49338" spans="2:2">
      <c r="B49338" s="102"/>
    </row>
    <row r="49339" spans="2:2">
      <c r="B49339" s="102"/>
    </row>
    <row r="49340" spans="2:2">
      <c r="B49340" s="102"/>
    </row>
    <row r="49341" spans="2:2">
      <c r="B49341" s="102"/>
    </row>
    <row r="49342" spans="2:2">
      <c r="B49342" s="102"/>
    </row>
    <row r="49343" spans="2:2">
      <c r="B49343" s="102"/>
    </row>
    <row r="49344" spans="2:2">
      <c r="B49344" s="102"/>
    </row>
    <row r="49345" spans="2:2">
      <c r="B49345" s="102"/>
    </row>
    <row r="49346" spans="2:2">
      <c r="B49346" s="102"/>
    </row>
    <row r="49347" spans="2:2">
      <c r="B49347" s="102"/>
    </row>
    <row r="49348" spans="2:2">
      <c r="B49348" s="102"/>
    </row>
    <row r="49349" spans="2:2">
      <c r="B49349" s="102"/>
    </row>
    <row r="49350" spans="2:2">
      <c r="B49350" s="102"/>
    </row>
    <row r="49351" spans="2:2">
      <c r="B49351" s="102"/>
    </row>
    <row r="49352" spans="2:2">
      <c r="B49352" s="102"/>
    </row>
    <row r="49353" spans="2:2">
      <c r="B49353" s="102"/>
    </row>
    <row r="49354" spans="2:2">
      <c r="B49354" s="102"/>
    </row>
    <row r="49355" spans="2:2">
      <c r="B49355" s="102"/>
    </row>
    <row r="49356" spans="2:2">
      <c r="B49356" s="102"/>
    </row>
    <row r="49357" spans="2:2">
      <c r="B49357" s="102"/>
    </row>
    <row r="49358" spans="2:2">
      <c r="B49358" s="102"/>
    </row>
    <row r="49359" spans="2:2">
      <c r="B49359" s="102"/>
    </row>
    <row r="49360" spans="2:2">
      <c r="B49360" s="102"/>
    </row>
    <row r="49361" spans="2:2">
      <c r="B49361" s="102"/>
    </row>
    <row r="49362" spans="2:2">
      <c r="B49362" s="102"/>
    </row>
    <row r="49363" spans="2:2">
      <c r="B49363" s="102"/>
    </row>
    <row r="49364" spans="2:2">
      <c r="B49364" s="102"/>
    </row>
    <row r="49365" spans="2:2">
      <c r="B49365" s="102"/>
    </row>
    <row r="49366" spans="2:2">
      <c r="B49366" s="102"/>
    </row>
    <row r="49367" spans="2:2">
      <c r="B49367" s="102"/>
    </row>
    <row r="49368" spans="2:2">
      <c r="B49368" s="102"/>
    </row>
    <row r="49369" spans="2:2">
      <c r="B49369" s="102"/>
    </row>
    <row r="49370" spans="2:2">
      <c r="B49370" s="102"/>
    </row>
    <row r="49371" spans="2:2">
      <c r="B49371" s="102"/>
    </row>
    <row r="49372" spans="2:2">
      <c r="B49372" s="102"/>
    </row>
    <row r="49373" spans="2:2">
      <c r="B49373" s="102"/>
    </row>
    <row r="49374" spans="2:2">
      <c r="B49374" s="102"/>
    </row>
    <row r="49375" spans="2:2">
      <c r="B49375" s="102"/>
    </row>
    <row r="49376" spans="2:2">
      <c r="B49376" s="102"/>
    </row>
    <row r="49377" spans="2:2">
      <c r="B49377" s="102"/>
    </row>
    <row r="49378" spans="2:2">
      <c r="B49378" s="102"/>
    </row>
    <row r="49379" spans="2:2">
      <c r="B49379" s="102"/>
    </row>
    <row r="49380" spans="2:2">
      <c r="B49380" s="102"/>
    </row>
    <row r="49381" spans="2:2">
      <c r="B49381" s="102"/>
    </row>
    <row r="49382" spans="2:2">
      <c r="B49382" s="102"/>
    </row>
    <row r="49383" spans="2:2">
      <c r="B49383" s="102"/>
    </row>
    <row r="49384" spans="2:2">
      <c r="B49384" s="102"/>
    </row>
    <row r="49385" spans="2:2">
      <c r="B49385" s="102"/>
    </row>
    <row r="49386" spans="2:2">
      <c r="B49386" s="102"/>
    </row>
    <row r="49387" spans="2:2">
      <c r="B49387" s="102"/>
    </row>
    <row r="49388" spans="2:2">
      <c r="B49388" s="102"/>
    </row>
    <row r="49389" spans="2:2">
      <c r="B49389" s="102"/>
    </row>
    <row r="49390" spans="2:2">
      <c r="B49390" s="102"/>
    </row>
    <row r="49391" spans="2:2">
      <c r="B49391" s="102"/>
    </row>
    <row r="49392" spans="2:2">
      <c r="B49392" s="102"/>
    </row>
    <row r="49393" spans="2:2">
      <c r="B49393" s="102"/>
    </row>
    <row r="49394" spans="2:2">
      <c r="B49394" s="102"/>
    </row>
    <row r="49395" spans="2:2">
      <c r="B49395" s="102"/>
    </row>
    <row r="49396" spans="2:2">
      <c r="B49396" s="102"/>
    </row>
    <row r="49397" spans="2:2">
      <c r="B49397" s="102"/>
    </row>
    <row r="49398" spans="2:2">
      <c r="B49398" s="102"/>
    </row>
    <row r="49399" spans="2:2">
      <c r="B49399" s="102"/>
    </row>
    <row r="49400" spans="2:2">
      <c r="B49400" s="102"/>
    </row>
    <row r="49401" spans="2:2">
      <c r="B49401" s="102"/>
    </row>
    <row r="49402" spans="2:2">
      <c r="B49402" s="102"/>
    </row>
    <row r="49403" spans="2:2">
      <c r="B49403" s="102"/>
    </row>
    <row r="49404" spans="2:2">
      <c r="B49404" s="102"/>
    </row>
    <row r="49405" spans="2:2">
      <c r="B49405" s="102"/>
    </row>
    <row r="49406" spans="2:2">
      <c r="B49406" s="102"/>
    </row>
    <row r="49407" spans="2:2">
      <c r="B49407" s="102"/>
    </row>
    <row r="49408" spans="2:2">
      <c r="B49408" s="102"/>
    </row>
    <row r="49409" spans="2:2">
      <c r="B49409" s="102"/>
    </row>
    <row r="49410" spans="2:2">
      <c r="B49410" s="102"/>
    </row>
    <row r="49411" spans="2:2">
      <c r="B49411" s="102"/>
    </row>
    <row r="49412" spans="2:2">
      <c r="B49412" s="102"/>
    </row>
    <row r="49413" spans="2:2">
      <c r="B49413" s="102"/>
    </row>
    <row r="49414" spans="2:2">
      <c r="B49414" s="102"/>
    </row>
    <row r="49415" spans="2:2">
      <c r="B49415" s="102"/>
    </row>
    <row r="49416" spans="2:2">
      <c r="B49416" s="102"/>
    </row>
    <row r="49417" spans="2:2">
      <c r="B49417" s="102"/>
    </row>
    <row r="49418" spans="2:2">
      <c r="B49418" s="102"/>
    </row>
    <row r="49419" spans="2:2">
      <c r="B49419" s="102"/>
    </row>
    <row r="49420" spans="2:2">
      <c r="B49420" s="102"/>
    </row>
    <row r="49421" spans="2:2">
      <c r="B49421" s="102"/>
    </row>
    <row r="49422" spans="2:2">
      <c r="B49422" s="102"/>
    </row>
    <row r="49423" spans="2:2">
      <c r="B49423" s="102"/>
    </row>
    <row r="49424" spans="2:2">
      <c r="B49424" s="102"/>
    </row>
    <row r="49425" spans="2:2">
      <c r="B49425" s="102"/>
    </row>
    <row r="49426" spans="2:2">
      <c r="B49426" s="102"/>
    </row>
    <row r="49427" spans="2:2">
      <c r="B49427" s="102"/>
    </row>
    <row r="49428" spans="2:2">
      <c r="B49428" s="102"/>
    </row>
    <row r="49429" spans="2:2">
      <c r="B49429" s="102"/>
    </row>
    <row r="49430" spans="2:2">
      <c r="B49430" s="102"/>
    </row>
    <row r="49431" spans="2:2">
      <c r="B49431" s="102"/>
    </row>
    <row r="49432" spans="2:2">
      <c r="B49432" s="102"/>
    </row>
    <row r="49433" spans="2:2">
      <c r="B49433" s="102"/>
    </row>
    <row r="49434" spans="2:2">
      <c r="B49434" s="102"/>
    </row>
    <row r="49435" spans="2:2">
      <c r="B49435" s="102"/>
    </row>
    <row r="49436" spans="2:2">
      <c r="B49436" s="102"/>
    </row>
    <row r="49437" spans="2:2">
      <c r="B49437" s="102"/>
    </row>
    <row r="49438" spans="2:2">
      <c r="B49438" s="102"/>
    </row>
    <row r="49439" spans="2:2">
      <c r="B49439" s="102"/>
    </row>
    <row r="49440" spans="2:2">
      <c r="B49440" s="102"/>
    </row>
    <row r="49441" spans="2:2">
      <c r="B49441" s="102"/>
    </row>
    <row r="49442" spans="2:2">
      <c r="B49442" s="102"/>
    </row>
    <row r="49443" spans="2:2">
      <c r="B49443" s="102"/>
    </row>
    <row r="49444" spans="2:2">
      <c r="B49444" s="102"/>
    </row>
    <row r="49445" spans="2:2">
      <c r="B49445" s="102"/>
    </row>
    <row r="49446" spans="2:2">
      <c r="B49446" s="102"/>
    </row>
    <row r="49447" spans="2:2">
      <c r="B49447" s="102"/>
    </row>
    <row r="49448" spans="2:2">
      <c r="B49448" s="102"/>
    </row>
    <row r="49449" spans="2:2">
      <c r="B49449" s="102"/>
    </row>
    <row r="49450" spans="2:2">
      <c r="B49450" s="102"/>
    </row>
    <row r="49451" spans="2:2">
      <c r="B49451" s="102"/>
    </row>
    <row r="49452" spans="2:2">
      <c r="B49452" s="102"/>
    </row>
    <row r="49453" spans="2:2">
      <c r="B49453" s="102"/>
    </row>
    <row r="49454" spans="2:2">
      <c r="B49454" s="102"/>
    </row>
    <row r="49455" spans="2:2">
      <c r="B49455" s="102"/>
    </row>
    <row r="49456" spans="2:2">
      <c r="B49456" s="102"/>
    </row>
    <row r="49457" spans="2:2">
      <c r="B49457" s="102"/>
    </row>
    <row r="49458" spans="2:2">
      <c r="B49458" s="102"/>
    </row>
    <row r="49459" spans="2:2">
      <c r="B49459" s="102"/>
    </row>
    <row r="49460" spans="2:2">
      <c r="B49460" s="102"/>
    </row>
    <row r="49461" spans="2:2">
      <c r="B49461" s="102"/>
    </row>
    <row r="49462" spans="2:2">
      <c r="B49462" s="102"/>
    </row>
    <row r="49463" spans="2:2">
      <c r="B49463" s="102"/>
    </row>
    <row r="49464" spans="2:2">
      <c r="B49464" s="102"/>
    </row>
    <row r="49465" spans="2:2">
      <c r="B49465" s="102"/>
    </row>
    <row r="49466" spans="2:2">
      <c r="B49466" s="102"/>
    </row>
    <row r="49467" spans="2:2">
      <c r="B49467" s="102"/>
    </row>
    <row r="49468" spans="2:2">
      <c r="B49468" s="102"/>
    </row>
    <row r="49469" spans="2:2">
      <c r="B49469" s="102"/>
    </row>
    <row r="49470" spans="2:2">
      <c r="B49470" s="102"/>
    </row>
    <row r="49471" spans="2:2">
      <c r="B49471" s="102"/>
    </row>
    <row r="49472" spans="2:2">
      <c r="B49472" s="102"/>
    </row>
    <row r="49473" spans="2:2">
      <c r="B49473" s="102"/>
    </row>
    <row r="49474" spans="2:2">
      <c r="B49474" s="102"/>
    </row>
    <row r="49475" spans="2:2">
      <c r="B49475" s="102"/>
    </row>
    <row r="49476" spans="2:2">
      <c r="B49476" s="102"/>
    </row>
    <row r="49477" spans="2:2">
      <c r="B49477" s="102"/>
    </row>
    <row r="49478" spans="2:2">
      <c r="B49478" s="102"/>
    </row>
    <row r="49479" spans="2:2">
      <c r="B49479" s="102"/>
    </row>
    <row r="49480" spans="2:2">
      <c r="B49480" s="102"/>
    </row>
    <row r="49481" spans="2:2">
      <c r="B49481" s="102"/>
    </row>
    <row r="49482" spans="2:2">
      <c r="B49482" s="102"/>
    </row>
    <row r="49483" spans="2:2">
      <c r="B49483" s="102"/>
    </row>
    <row r="49484" spans="2:2">
      <c r="B49484" s="102"/>
    </row>
    <row r="49485" spans="2:2">
      <c r="B49485" s="102"/>
    </row>
    <row r="49486" spans="2:2">
      <c r="B49486" s="102"/>
    </row>
    <row r="49487" spans="2:2">
      <c r="B49487" s="102"/>
    </row>
    <row r="49488" spans="2:2">
      <c r="B49488" s="102"/>
    </row>
    <row r="49489" spans="2:2">
      <c r="B49489" s="102"/>
    </row>
    <row r="49490" spans="2:2">
      <c r="B49490" s="102"/>
    </row>
    <row r="49491" spans="2:2">
      <c r="B49491" s="102"/>
    </row>
    <row r="49492" spans="2:2">
      <c r="B49492" s="102"/>
    </row>
    <row r="49493" spans="2:2">
      <c r="B49493" s="102"/>
    </row>
    <row r="49494" spans="2:2">
      <c r="B49494" s="102"/>
    </row>
    <row r="49495" spans="2:2">
      <c r="B49495" s="102"/>
    </row>
    <row r="49496" spans="2:2">
      <c r="B49496" s="102"/>
    </row>
    <row r="49497" spans="2:2">
      <c r="B49497" s="102"/>
    </row>
    <row r="49498" spans="2:2">
      <c r="B49498" s="102"/>
    </row>
    <row r="49499" spans="2:2">
      <c r="B49499" s="102"/>
    </row>
    <row r="49500" spans="2:2">
      <c r="B49500" s="102"/>
    </row>
    <row r="49501" spans="2:2">
      <c r="B49501" s="102"/>
    </row>
    <row r="49502" spans="2:2">
      <c r="B49502" s="102"/>
    </row>
    <row r="49503" spans="2:2">
      <c r="B49503" s="102"/>
    </row>
    <row r="49504" spans="2:2">
      <c r="B49504" s="102"/>
    </row>
    <row r="49505" spans="2:2">
      <c r="B49505" s="102"/>
    </row>
    <row r="49506" spans="2:2">
      <c r="B49506" s="102"/>
    </row>
    <row r="49507" spans="2:2">
      <c r="B49507" s="102"/>
    </row>
    <row r="49508" spans="2:2">
      <c r="B49508" s="102"/>
    </row>
    <row r="49509" spans="2:2">
      <c r="B49509" s="102"/>
    </row>
    <row r="49510" spans="2:2">
      <c r="B49510" s="102"/>
    </row>
    <row r="49511" spans="2:2">
      <c r="B49511" s="102"/>
    </row>
    <row r="49512" spans="2:2">
      <c r="B49512" s="102"/>
    </row>
    <row r="49513" spans="2:2">
      <c r="B49513" s="102"/>
    </row>
    <row r="49514" spans="2:2">
      <c r="B49514" s="102"/>
    </row>
    <row r="49515" spans="2:2">
      <c r="B49515" s="102"/>
    </row>
    <row r="49516" spans="2:2">
      <c r="B49516" s="102"/>
    </row>
    <row r="49517" spans="2:2">
      <c r="B49517" s="102"/>
    </row>
    <row r="49518" spans="2:2">
      <c r="B49518" s="102"/>
    </row>
    <row r="49519" spans="2:2">
      <c r="B49519" s="102"/>
    </row>
    <row r="49520" spans="2:2">
      <c r="B49520" s="102"/>
    </row>
    <row r="49521" spans="2:2">
      <c r="B49521" s="102"/>
    </row>
    <row r="49522" spans="2:2">
      <c r="B49522" s="102"/>
    </row>
    <row r="49523" spans="2:2">
      <c r="B49523" s="102"/>
    </row>
    <row r="49524" spans="2:2">
      <c r="B49524" s="102"/>
    </row>
    <row r="49525" spans="2:2">
      <c r="B49525" s="102"/>
    </row>
    <row r="49526" spans="2:2">
      <c r="B49526" s="102"/>
    </row>
    <row r="49527" spans="2:2">
      <c r="B49527" s="102"/>
    </row>
    <row r="49528" spans="2:2">
      <c r="B49528" s="102"/>
    </row>
    <row r="49529" spans="2:2">
      <c r="B49529" s="102"/>
    </row>
    <row r="49530" spans="2:2">
      <c r="B49530" s="102"/>
    </row>
    <row r="49531" spans="2:2">
      <c r="B49531" s="102"/>
    </row>
    <row r="49532" spans="2:2">
      <c r="B49532" s="102"/>
    </row>
    <row r="49533" spans="2:2">
      <c r="B49533" s="102"/>
    </row>
    <row r="49534" spans="2:2">
      <c r="B49534" s="102"/>
    </row>
    <row r="49535" spans="2:2">
      <c r="B49535" s="102"/>
    </row>
    <row r="49536" spans="2:2">
      <c r="B49536" s="102"/>
    </row>
    <row r="49537" spans="2:2">
      <c r="B49537" s="102"/>
    </row>
    <row r="49538" spans="2:2">
      <c r="B49538" s="102"/>
    </row>
    <row r="49539" spans="2:2">
      <c r="B49539" s="102"/>
    </row>
    <row r="49540" spans="2:2">
      <c r="B49540" s="102"/>
    </row>
    <row r="49541" spans="2:2">
      <c r="B49541" s="102"/>
    </row>
    <row r="49542" spans="2:2">
      <c r="B49542" s="102"/>
    </row>
    <row r="49543" spans="2:2">
      <c r="B49543" s="102"/>
    </row>
    <row r="49544" spans="2:2">
      <c r="B49544" s="102"/>
    </row>
    <row r="49545" spans="2:2">
      <c r="B49545" s="102"/>
    </row>
    <row r="49546" spans="2:2">
      <c r="B49546" s="102"/>
    </row>
    <row r="49547" spans="2:2">
      <c r="B49547" s="102"/>
    </row>
    <row r="49548" spans="2:2">
      <c r="B49548" s="102"/>
    </row>
    <row r="49549" spans="2:2">
      <c r="B49549" s="102"/>
    </row>
    <row r="49550" spans="2:2">
      <c r="B49550" s="102"/>
    </row>
    <row r="49551" spans="2:2">
      <c r="B49551" s="102"/>
    </row>
    <row r="49552" spans="2:2">
      <c r="B49552" s="102"/>
    </row>
    <row r="49553" spans="2:2">
      <c r="B49553" s="102"/>
    </row>
    <row r="49554" spans="2:2">
      <c r="B49554" s="102"/>
    </row>
    <row r="49555" spans="2:2">
      <c r="B49555" s="102"/>
    </row>
    <row r="49556" spans="2:2">
      <c r="B49556" s="102"/>
    </row>
    <row r="49557" spans="2:2">
      <c r="B49557" s="102"/>
    </row>
    <row r="49558" spans="2:2">
      <c r="B49558" s="102"/>
    </row>
    <row r="49559" spans="2:2">
      <c r="B49559" s="102"/>
    </row>
    <row r="49560" spans="2:2">
      <c r="B49560" s="102"/>
    </row>
    <row r="49561" spans="2:2">
      <c r="B49561" s="102"/>
    </row>
    <row r="49562" spans="2:2">
      <c r="B49562" s="102"/>
    </row>
    <row r="49563" spans="2:2">
      <c r="B49563" s="102"/>
    </row>
    <row r="49564" spans="2:2">
      <c r="B49564" s="102"/>
    </row>
    <row r="49565" spans="2:2">
      <c r="B49565" s="102"/>
    </row>
    <row r="49566" spans="2:2">
      <c r="B49566" s="102"/>
    </row>
    <row r="49567" spans="2:2">
      <c r="B49567" s="102"/>
    </row>
    <row r="49568" spans="2:2">
      <c r="B49568" s="102"/>
    </row>
    <row r="49569" spans="2:2">
      <c r="B49569" s="102"/>
    </row>
    <row r="49570" spans="2:2">
      <c r="B49570" s="102"/>
    </row>
    <row r="49571" spans="2:2">
      <c r="B49571" s="102"/>
    </row>
    <row r="49572" spans="2:2">
      <c r="B49572" s="102"/>
    </row>
    <row r="49573" spans="2:2">
      <c r="B49573" s="102"/>
    </row>
    <row r="49574" spans="2:2">
      <c r="B49574" s="102"/>
    </row>
    <row r="49575" spans="2:2">
      <c r="B49575" s="102"/>
    </row>
    <row r="49576" spans="2:2">
      <c r="B49576" s="102"/>
    </row>
    <row r="49577" spans="2:2">
      <c r="B49577" s="102"/>
    </row>
    <row r="49578" spans="2:2">
      <c r="B49578" s="102"/>
    </row>
    <row r="49579" spans="2:2">
      <c r="B49579" s="102"/>
    </row>
    <row r="49580" spans="2:2">
      <c r="B49580" s="102"/>
    </row>
    <row r="49581" spans="2:2">
      <c r="B49581" s="102"/>
    </row>
    <row r="49582" spans="2:2">
      <c r="B49582" s="102"/>
    </row>
    <row r="49583" spans="2:2">
      <c r="B49583" s="102"/>
    </row>
    <row r="49584" spans="2:2">
      <c r="B49584" s="102"/>
    </row>
    <row r="49585" spans="2:2">
      <c r="B49585" s="102"/>
    </row>
    <row r="49586" spans="2:2">
      <c r="B49586" s="102"/>
    </row>
    <row r="49587" spans="2:2">
      <c r="B49587" s="102"/>
    </row>
    <row r="49588" spans="2:2">
      <c r="B49588" s="102"/>
    </row>
    <row r="49589" spans="2:2">
      <c r="B49589" s="102"/>
    </row>
    <row r="49590" spans="2:2">
      <c r="B49590" s="102"/>
    </row>
    <row r="49591" spans="2:2">
      <c r="B49591" s="102"/>
    </row>
    <row r="49592" spans="2:2">
      <c r="B49592" s="102"/>
    </row>
    <row r="49593" spans="2:2">
      <c r="B49593" s="102"/>
    </row>
    <row r="49594" spans="2:2">
      <c r="B49594" s="102"/>
    </row>
    <row r="49595" spans="2:2">
      <c r="B49595" s="102"/>
    </row>
    <row r="49596" spans="2:2">
      <c r="B49596" s="102"/>
    </row>
    <row r="49597" spans="2:2">
      <c r="B49597" s="102"/>
    </row>
    <row r="49598" spans="2:2">
      <c r="B49598" s="102"/>
    </row>
    <row r="49599" spans="2:2">
      <c r="B49599" s="102"/>
    </row>
    <row r="49600" spans="2:2">
      <c r="B49600" s="102"/>
    </row>
    <row r="49601" spans="2:2">
      <c r="B49601" s="102"/>
    </row>
    <row r="49602" spans="2:2">
      <c r="B49602" s="102"/>
    </row>
    <row r="49603" spans="2:2">
      <c r="B49603" s="102"/>
    </row>
    <row r="49604" spans="2:2">
      <c r="B49604" s="102"/>
    </row>
    <row r="49605" spans="2:2">
      <c r="B49605" s="102"/>
    </row>
    <row r="49606" spans="2:2">
      <c r="B49606" s="102"/>
    </row>
    <row r="49607" spans="2:2">
      <c r="B49607" s="102"/>
    </row>
    <row r="49608" spans="2:2">
      <c r="B49608" s="102"/>
    </row>
    <row r="49609" spans="2:2">
      <c r="B49609" s="102"/>
    </row>
    <row r="49610" spans="2:2">
      <c r="B49610" s="102"/>
    </row>
    <row r="49611" spans="2:2">
      <c r="B49611" s="102"/>
    </row>
    <row r="49612" spans="2:2">
      <c r="B49612" s="102"/>
    </row>
    <row r="49613" spans="2:2">
      <c r="B49613" s="102"/>
    </row>
    <row r="49614" spans="2:2">
      <c r="B49614" s="102"/>
    </row>
    <row r="49615" spans="2:2">
      <c r="B49615" s="102"/>
    </row>
    <row r="49616" spans="2:2">
      <c r="B49616" s="102"/>
    </row>
    <row r="49617" spans="2:2">
      <c r="B49617" s="102"/>
    </row>
    <row r="49618" spans="2:2">
      <c r="B49618" s="102"/>
    </row>
    <row r="49619" spans="2:2">
      <c r="B49619" s="102"/>
    </row>
    <row r="49620" spans="2:2">
      <c r="B49620" s="102"/>
    </row>
    <row r="49621" spans="2:2">
      <c r="B49621" s="102"/>
    </row>
    <row r="49622" spans="2:2">
      <c r="B49622" s="102"/>
    </row>
    <row r="49623" spans="2:2">
      <c r="B49623" s="102"/>
    </row>
    <row r="49624" spans="2:2">
      <c r="B49624" s="102"/>
    </row>
    <row r="49625" spans="2:2">
      <c r="B49625" s="102"/>
    </row>
    <row r="49626" spans="2:2">
      <c r="B49626" s="102"/>
    </row>
    <row r="49627" spans="2:2">
      <c r="B49627" s="102"/>
    </row>
    <row r="49628" spans="2:2">
      <c r="B49628" s="102"/>
    </row>
    <row r="49629" spans="2:2">
      <c r="B49629" s="102"/>
    </row>
    <row r="49630" spans="2:2">
      <c r="B49630" s="102"/>
    </row>
    <row r="49631" spans="2:2">
      <c r="B49631" s="102"/>
    </row>
    <row r="49632" spans="2:2">
      <c r="B49632" s="102"/>
    </row>
    <row r="49633" spans="2:2">
      <c r="B49633" s="102"/>
    </row>
    <row r="49634" spans="2:2">
      <c r="B49634" s="102"/>
    </row>
    <row r="49635" spans="2:2">
      <c r="B49635" s="102"/>
    </row>
    <row r="49636" spans="2:2">
      <c r="B49636" s="102"/>
    </row>
    <row r="49637" spans="2:2">
      <c r="B49637" s="102"/>
    </row>
    <row r="49638" spans="2:2">
      <c r="B49638" s="102"/>
    </row>
    <row r="49639" spans="2:2">
      <c r="B49639" s="102"/>
    </row>
    <row r="49640" spans="2:2">
      <c r="B49640" s="102"/>
    </row>
    <row r="49641" spans="2:2">
      <c r="B49641" s="102"/>
    </row>
    <row r="49642" spans="2:2">
      <c r="B49642" s="102"/>
    </row>
    <row r="49643" spans="2:2">
      <c r="B49643" s="102"/>
    </row>
    <row r="49644" spans="2:2">
      <c r="B49644" s="102"/>
    </row>
    <row r="49645" spans="2:2">
      <c r="B49645" s="102"/>
    </row>
    <row r="49646" spans="2:2">
      <c r="B49646" s="102"/>
    </row>
    <row r="49647" spans="2:2">
      <c r="B49647" s="102"/>
    </row>
    <row r="49648" spans="2:2">
      <c r="B49648" s="102"/>
    </row>
    <row r="49649" spans="2:2">
      <c r="B49649" s="102"/>
    </row>
    <row r="49650" spans="2:2">
      <c r="B49650" s="102"/>
    </row>
    <row r="49651" spans="2:2">
      <c r="B49651" s="102"/>
    </row>
    <row r="49652" spans="2:2">
      <c r="B49652" s="102"/>
    </row>
    <row r="49653" spans="2:2">
      <c r="B49653" s="102"/>
    </row>
    <row r="49654" spans="2:2">
      <c r="B49654" s="102"/>
    </row>
    <row r="49655" spans="2:2">
      <c r="B49655" s="102"/>
    </row>
    <row r="49656" spans="2:2">
      <c r="B49656" s="102"/>
    </row>
    <row r="49657" spans="2:2">
      <c r="B49657" s="102"/>
    </row>
    <row r="49658" spans="2:2">
      <c r="B49658" s="102"/>
    </row>
    <row r="49659" spans="2:2">
      <c r="B49659" s="102"/>
    </row>
    <row r="49660" spans="2:2">
      <c r="B49660" s="102"/>
    </row>
    <row r="49661" spans="2:2">
      <c r="B49661" s="102"/>
    </row>
    <row r="49662" spans="2:2">
      <c r="B49662" s="102"/>
    </row>
    <row r="49663" spans="2:2">
      <c r="B49663" s="102"/>
    </row>
    <row r="49664" spans="2:2">
      <c r="B49664" s="102"/>
    </row>
    <row r="49665" spans="2:2">
      <c r="B49665" s="102"/>
    </row>
    <row r="49666" spans="2:2">
      <c r="B49666" s="102"/>
    </row>
    <row r="49667" spans="2:2">
      <c r="B49667" s="102"/>
    </row>
    <row r="49668" spans="2:2">
      <c r="B49668" s="102"/>
    </row>
    <row r="49669" spans="2:2">
      <c r="B49669" s="102"/>
    </row>
    <row r="49670" spans="2:2">
      <c r="B49670" s="102"/>
    </row>
    <row r="49671" spans="2:2">
      <c r="B49671" s="102"/>
    </row>
    <row r="49672" spans="2:2">
      <c r="B49672" s="102"/>
    </row>
    <row r="49673" spans="2:2">
      <c r="B49673" s="102"/>
    </row>
    <row r="49674" spans="2:2">
      <c r="B49674" s="102"/>
    </row>
    <row r="49675" spans="2:2">
      <c r="B49675" s="102"/>
    </row>
    <row r="49676" spans="2:2">
      <c r="B49676" s="102"/>
    </row>
    <row r="49677" spans="2:2">
      <c r="B49677" s="102"/>
    </row>
    <row r="49678" spans="2:2">
      <c r="B49678" s="102"/>
    </row>
    <row r="49679" spans="2:2">
      <c r="B49679" s="102"/>
    </row>
    <row r="49680" spans="2:2">
      <c r="B49680" s="102"/>
    </row>
    <row r="49681" spans="2:2">
      <c r="B49681" s="102"/>
    </row>
    <row r="49682" spans="2:2">
      <c r="B49682" s="102"/>
    </row>
    <row r="49683" spans="2:2">
      <c r="B49683" s="102"/>
    </row>
    <row r="49684" spans="2:2">
      <c r="B49684" s="102"/>
    </row>
    <row r="49685" spans="2:2">
      <c r="B49685" s="102"/>
    </row>
    <row r="49686" spans="2:2">
      <c r="B49686" s="102"/>
    </row>
    <row r="49687" spans="2:2">
      <c r="B49687" s="102"/>
    </row>
    <row r="49688" spans="2:2">
      <c r="B49688" s="102"/>
    </row>
    <row r="49689" spans="2:2">
      <c r="B49689" s="102"/>
    </row>
    <row r="49690" spans="2:2">
      <c r="B49690" s="102"/>
    </row>
    <row r="49691" spans="2:2">
      <c r="B49691" s="102"/>
    </row>
    <row r="49692" spans="2:2">
      <c r="B49692" s="102"/>
    </row>
    <row r="49693" spans="2:2">
      <c r="B49693" s="102"/>
    </row>
    <row r="49694" spans="2:2">
      <c r="B49694" s="102"/>
    </row>
    <row r="49695" spans="2:2">
      <c r="B49695" s="102"/>
    </row>
    <row r="49696" spans="2:2">
      <c r="B49696" s="102"/>
    </row>
    <row r="49697" spans="2:2">
      <c r="B49697" s="102"/>
    </row>
    <row r="49698" spans="2:2">
      <c r="B49698" s="102"/>
    </row>
    <row r="49699" spans="2:2">
      <c r="B49699" s="102"/>
    </row>
    <row r="49700" spans="2:2">
      <c r="B49700" s="102"/>
    </row>
    <row r="49701" spans="2:2">
      <c r="B49701" s="102"/>
    </row>
    <row r="49702" spans="2:2">
      <c r="B49702" s="102"/>
    </row>
    <row r="49703" spans="2:2">
      <c r="B49703" s="102"/>
    </row>
    <row r="49704" spans="2:2">
      <c r="B49704" s="102"/>
    </row>
    <row r="49705" spans="2:2">
      <c r="B49705" s="102"/>
    </row>
    <row r="49706" spans="2:2">
      <c r="B49706" s="102"/>
    </row>
    <row r="49707" spans="2:2">
      <c r="B49707" s="102"/>
    </row>
    <row r="49708" spans="2:2">
      <c r="B49708" s="102"/>
    </row>
    <row r="49709" spans="2:2">
      <c r="B49709" s="102"/>
    </row>
    <row r="49710" spans="2:2">
      <c r="B49710" s="102"/>
    </row>
    <row r="49711" spans="2:2">
      <c r="B49711" s="102"/>
    </row>
    <row r="49712" spans="2:2">
      <c r="B49712" s="102"/>
    </row>
    <row r="49713" spans="2:2">
      <c r="B49713" s="102"/>
    </row>
    <row r="49714" spans="2:2">
      <c r="B49714" s="102"/>
    </row>
    <row r="49715" spans="2:2">
      <c r="B49715" s="102"/>
    </row>
    <row r="49716" spans="2:2">
      <c r="B49716" s="102"/>
    </row>
    <row r="49717" spans="2:2">
      <c r="B49717" s="102"/>
    </row>
    <row r="49718" spans="2:2">
      <c r="B49718" s="102"/>
    </row>
    <row r="49719" spans="2:2">
      <c r="B49719" s="102"/>
    </row>
    <row r="49720" spans="2:2">
      <c r="B49720" s="102"/>
    </row>
    <row r="49721" spans="2:2">
      <c r="B49721" s="102"/>
    </row>
    <row r="49722" spans="2:2">
      <c r="B49722" s="102"/>
    </row>
    <row r="49723" spans="2:2">
      <c r="B49723" s="102"/>
    </row>
    <row r="49724" spans="2:2">
      <c r="B49724" s="102"/>
    </row>
    <row r="49725" spans="2:2">
      <c r="B49725" s="102"/>
    </row>
    <row r="49726" spans="2:2">
      <c r="B49726" s="102"/>
    </row>
    <row r="49727" spans="2:2">
      <c r="B49727" s="102"/>
    </row>
    <row r="49728" spans="2:2">
      <c r="B49728" s="102"/>
    </row>
    <row r="49729" spans="2:2">
      <c r="B49729" s="102"/>
    </row>
    <row r="49730" spans="2:2">
      <c r="B49730" s="102"/>
    </row>
    <row r="49731" spans="2:2">
      <c r="B49731" s="102"/>
    </row>
    <row r="49732" spans="2:2">
      <c r="B49732" s="102"/>
    </row>
    <row r="49733" spans="2:2">
      <c r="B49733" s="102"/>
    </row>
    <row r="49734" spans="2:2">
      <c r="B49734" s="102"/>
    </row>
    <row r="49735" spans="2:2">
      <c r="B49735" s="102"/>
    </row>
    <row r="49736" spans="2:2">
      <c r="B49736" s="102"/>
    </row>
    <row r="49737" spans="2:2">
      <c r="B49737" s="102"/>
    </row>
    <row r="49738" spans="2:2">
      <c r="B49738" s="102"/>
    </row>
    <row r="49739" spans="2:2">
      <c r="B49739" s="102"/>
    </row>
    <row r="49740" spans="2:2">
      <c r="B49740" s="102"/>
    </row>
    <row r="49741" spans="2:2">
      <c r="B49741" s="102"/>
    </row>
    <row r="49742" spans="2:2">
      <c r="B49742" s="102"/>
    </row>
    <row r="49743" spans="2:2">
      <c r="B49743" s="102"/>
    </row>
    <row r="49744" spans="2:2">
      <c r="B49744" s="102"/>
    </row>
    <row r="49745" spans="2:2">
      <c r="B49745" s="102"/>
    </row>
    <row r="49746" spans="2:2">
      <c r="B49746" s="102"/>
    </row>
    <row r="49747" spans="2:2">
      <c r="B49747" s="102"/>
    </row>
    <row r="49748" spans="2:2">
      <c r="B49748" s="102"/>
    </row>
    <row r="49749" spans="2:2">
      <c r="B49749" s="102"/>
    </row>
    <row r="49750" spans="2:2">
      <c r="B49750" s="102"/>
    </row>
    <row r="49751" spans="2:2">
      <c r="B49751" s="102"/>
    </row>
    <row r="49752" spans="2:2">
      <c r="B49752" s="102"/>
    </row>
    <row r="49753" spans="2:2">
      <c r="B49753" s="102"/>
    </row>
    <row r="49754" spans="2:2">
      <c r="B49754" s="102"/>
    </row>
    <row r="49755" spans="2:2">
      <c r="B49755" s="102"/>
    </row>
    <row r="49756" spans="2:2">
      <c r="B49756" s="102"/>
    </row>
    <row r="49757" spans="2:2">
      <c r="B49757" s="102"/>
    </row>
    <row r="49758" spans="2:2">
      <c r="B49758" s="102"/>
    </row>
    <row r="49759" spans="2:2">
      <c r="B49759" s="102"/>
    </row>
    <row r="49760" spans="2:2">
      <c r="B49760" s="102"/>
    </row>
    <row r="49761" spans="2:2">
      <c r="B49761" s="102"/>
    </row>
    <row r="49762" spans="2:2">
      <c r="B49762" s="102"/>
    </row>
    <row r="49763" spans="2:2">
      <c r="B49763" s="102"/>
    </row>
    <row r="49764" spans="2:2">
      <c r="B49764" s="102"/>
    </row>
    <row r="49765" spans="2:2">
      <c r="B49765" s="102"/>
    </row>
    <row r="49766" spans="2:2">
      <c r="B49766" s="102"/>
    </row>
    <row r="49767" spans="2:2">
      <c r="B49767" s="102"/>
    </row>
    <row r="49768" spans="2:2">
      <c r="B49768" s="102"/>
    </row>
    <row r="49769" spans="2:2">
      <c r="B49769" s="102"/>
    </row>
    <row r="49770" spans="2:2">
      <c r="B49770" s="102"/>
    </row>
    <row r="49771" spans="2:2">
      <c r="B49771" s="102"/>
    </row>
    <row r="49772" spans="2:2">
      <c r="B49772" s="102"/>
    </row>
    <row r="49773" spans="2:2">
      <c r="B49773" s="102"/>
    </row>
    <row r="49774" spans="2:2">
      <c r="B49774" s="102"/>
    </row>
    <row r="49775" spans="2:2">
      <c r="B49775" s="102"/>
    </row>
    <row r="49776" spans="2:2">
      <c r="B49776" s="102"/>
    </row>
    <row r="49777" spans="2:2">
      <c r="B49777" s="102"/>
    </row>
    <row r="49778" spans="2:2">
      <c r="B49778" s="102"/>
    </row>
    <row r="49779" spans="2:2">
      <c r="B49779" s="102"/>
    </row>
    <row r="49780" spans="2:2">
      <c r="B49780" s="102"/>
    </row>
    <row r="49781" spans="2:2">
      <c r="B49781" s="102"/>
    </row>
    <row r="49782" spans="2:2">
      <c r="B49782" s="102"/>
    </row>
    <row r="49783" spans="2:2">
      <c r="B49783" s="102"/>
    </row>
    <row r="49784" spans="2:2">
      <c r="B49784" s="102"/>
    </row>
    <row r="49785" spans="2:2">
      <c r="B49785" s="102"/>
    </row>
    <row r="49786" spans="2:2">
      <c r="B49786" s="102"/>
    </row>
    <row r="49787" spans="2:2">
      <c r="B49787" s="102"/>
    </row>
    <row r="49788" spans="2:2">
      <c r="B49788" s="102"/>
    </row>
    <row r="49789" spans="2:2">
      <c r="B49789" s="102"/>
    </row>
    <row r="49790" spans="2:2">
      <c r="B49790" s="102"/>
    </row>
    <row r="49791" spans="2:2">
      <c r="B49791" s="102"/>
    </row>
    <row r="49792" spans="2:2">
      <c r="B49792" s="102"/>
    </row>
    <row r="49793" spans="2:2">
      <c r="B49793" s="102"/>
    </row>
    <row r="49794" spans="2:2">
      <c r="B49794" s="102"/>
    </row>
    <row r="49795" spans="2:2">
      <c r="B49795" s="102"/>
    </row>
    <row r="49796" spans="2:2">
      <c r="B49796" s="102"/>
    </row>
    <row r="49797" spans="2:2">
      <c r="B49797" s="102"/>
    </row>
    <row r="49798" spans="2:2">
      <c r="B49798" s="102"/>
    </row>
    <row r="49799" spans="2:2">
      <c r="B49799" s="102"/>
    </row>
    <row r="49800" spans="2:2">
      <c r="B49800" s="102"/>
    </row>
    <row r="49801" spans="2:2">
      <c r="B49801" s="102"/>
    </row>
    <row r="49802" spans="2:2">
      <c r="B49802" s="102"/>
    </row>
    <row r="49803" spans="2:2">
      <c r="B49803" s="102"/>
    </row>
    <row r="49804" spans="2:2">
      <c r="B49804" s="102"/>
    </row>
    <row r="49805" spans="2:2">
      <c r="B49805" s="102"/>
    </row>
    <row r="49806" spans="2:2">
      <c r="B49806" s="102"/>
    </row>
    <row r="49807" spans="2:2">
      <c r="B49807" s="102"/>
    </row>
    <row r="49808" spans="2:2">
      <c r="B49808" s="102"/>
    </row>
    <row r="49809" spans="2:2">
      <c r="B49809" s="102"/>
    </row>
    <row r="49810" spans="2:2">
      <c r="B49810" s="102"/>
    </row>
    <row r="49811" spans="2:2">
      <c r="B49811" s="102"/>
    </row>
    <row r="49812" spans="2:2">
      <c r="B49812" s="102"/>
    </row>
    <row r="49813" spans="2:2">
      <c r="B49813" s="102"/>
    </row>
    <row r="49814" spans="2:2">
      <c r="B49814" s="102"/>
    </row>
    <row r="49815" spans="2:2">
      <c r="B49815" s="102"/>
    </row>
    <row r="49816" spans="2:2">
      <c r="B49816" s="102"/>
    </row>
    <row r="49817" spans="2:2">
      <c r="B49817" s="102"/>
    </row>
    <row r="49818" spans="2:2">
      <c r="B49818" s="102"/>
    </row>
    <row r="49819" spans="2:2">
      <c r="B49819" s="102"/>
    </row>
    <row r="49820" spans="2:2">
      <c r="B49820" s="102"/>
    </row>
    <row r="49821" spans="2:2">
      <c r="B49821" s="102"/>
    </row>
    <row r="49822" spans="2:2">
      <c r="B49822" s="102"/>
    </row>
    <row r="49823" spans="2:2">
      <c r="B49823" s="102"/>
    </row>
    <row r="49824" spans="2:2">
      <c r="B49824" s="102"/>
    </row>
    <row r="49825" spans="2:2">
      <c r="B49825" s="102"/>
    </row>
    <row r="49826" spans="2:2">
      <c r="B49826" s="102"/>
    </row>
    <row r="49827" spans="2:2">
      <c r="B49827" s="102"/>
    </row>
    <row r="49828" spans="2:2">
      <c r="B49828" s="102"/>
    </row>
    <row r="49829" spans="2:2">
      <c r="B49829" s="102"/>
    </row>
    <row r="49830" spans="2:2">
      <c r="B49830" s="102"/>
    </row>
    <row r="49831" spans="2:2">
      <c r="B49831" s="102"/>
    </row>
    <row r="49832" spans="2:2">
      <c r="B49832" s="102"/>
    </row>
    <row r="49833" spans="2:2">
      <c r="B49833" s="102"/>
    </row>
    <row r="49834" spans="2:2">
      <c r="B49834" s="102"/>
    </row>
    <row r="49835" spans="2:2">
      <c r="B49835" s="102"/>
    </row>
    <row r="49836" spans="2:2">
      <c r="B49836" s="102"/>
    </row>
    <row r="49837" spans="2:2">
      <c r="B49837" s="102"/>
    </row>
    <row r="49838" spans="2:2">
      <c r="B49838" s="102"/>
    </row>
    <row r="49839" spans="2:2">
      <c r="B49839" s="102"/>
    </row>
    <row r="49840" spans="2:2">
      <c r="B49840" s="102"/>
    </row>
    <row r="49841" spans="2:2">
      <c r="B49841" s="102"/>
    </row>
    <row r="49842" spans="2:2">
      <c r="B49842" s="102"/>
    </row>
    <row r="49843" spans="2:2">
      <c r="B49843" s="102"/>
    </row>
    <row r="49844" spans="2:2">
      <c r="B49844" s="102"/>
    </row>
    <row r="49845" spans="2:2">
      <c r="B49845" s="102"/>
    </row>
    <row r="49846" spans="2:2">
      <c r="B49846" s="102"/>
    </row>
    <row r="49847" spans="2:2">
      <c r="B49847" s="102"/>
    </row>
    <row r="49848" spans="2:2">
      <c r="B49848" s="102"/>
    </row>
    <row r="49849" spans="2:2">
      <c r="B49849" s="102"/>
    </row>
    <row r="49850" spans="2:2">
      <c r="B49850" s="102"/>
    </row>
    <row r="49851" spans="2:2">
      <c r="B49851" s="102"/>
    </row>
    <row r="49852" spans="2:2">
      <c r="B49852" s="102"/>
    </row>
    <row r="49853" spans="2:2">
      <c r="B49853" s="102"/>
    </row>
    <row r="49854" spans="2:2">
      <c r="B49854" s="102"/>
    </row>
    <row r="49855" spans="2:2">
      <c r="B49855" s="102"/>
    </row>
    <row r="49856" spans="2:2">
      <c r="B49856" s="102"/>
    </row>
    <row r="49857" spans="2:2">
      <c r="B49857" s="102"/>
    </row>
    <row r="49858" spans="2:2">
      <c r="B49858" s="102"/>
    </row>
    <row r="49859" spans="2:2">
      <c r="B49859" s="102"/>
    </row>
    <row r="49860" spans="2:2">
      <c r="B49860" s="102"/>
    </row>
    <row r="49861" spans="2:2">
      <c r="B49861" s="102"/>
    </row>
    <row r="49862" spans="2:2">
      <c r="B49862" s="102"/>
    </row>
    <row r="49863" spans="2:2">
      <c r="B49863" s="102"/>
    </row>
    <row r="49864" spans="2:2">
      <c r="B49864" s="102"/>
    </row>
    <row r="49865" spans="2:2">
      <c r="B49865" s="102"/>
    </row>
    <row r="49866" spans="2:2">
      <c r="B49866" s="102"/>
    </row>
    <row r="49867" spans="2:2">
      <c r="B49867" s="102"/>
    </row>
    <row r="49868" spans="2:2">
      <c r="B49868" s="102"/>
    </row>
    <row r="49869" spans="2:2">
      <c r="B49869" s="102"/>
    </row>
    <row r="49870" spans="2:2">
      <c r="B49870" s="102"/>
    </row>
    <row r="49871" spans="2:2">
      <c r="B49871" s="102"/>
    </row>
    <row r="49872" spans="2:2">
      <c r="B49872" s="102"/>
    </row>
    <row r="49873" spans="2:2">
      <c r="B49873" s="102"/>
    </row>
    <row r="49874" spans="2:2">
      <c r="B49874" s="102"/>
    </row>
    <row r="49875" spans="2:2">
      <c r="B49875" s="102"/>
    </row>
    <row r="49876" spans="2:2">
      <c r="B49876" s="102"/>
    </row>
    <row r="49877" spans="2:2">
      <c r="B49877" s="102"/>
    </row>
    <row r="49878" spans="2:2">
      <c r="B49878" s="102"/>
    </row>
    <row r="49879" spans="2:2">
      <c r="B49879" s="102"/>
    </row>
    <row r="49880" spans="2:2">
      <c r="B49880" s="102"/>
    </row>
    <row r="49881" spans="2:2">
      <c r="B49881" s="102"/>
    </row>
    <row r="49882" spans="2:2">
      <c r="B49882" s="102"/>
    </row>
    <row r="49883" spans="2:2">
      <c r="B49883" s="102"/>
    </row>
    <row r="49884" spans="2:2">
      <c r="B49884" s="102"/>
    </row>
    <row r="49885" spans="2:2">
      <c r="B49885" s="102"/>
    </row>
    <row r="49886" spans="2:2">
      <c r="B49886" s="102"/>
    </row>
    <row r="49887" spans="2:2">
      <c r="B49887" s="102"/>
    </row>
    <row r="49888" spans="2:2">
      <c r="B49888" s="102"/>
    </row>
    <row r="49889" spans="2:2">
      <c r="B49889" s="102"/>
    </row>
    <row r="49890" spans="2:2">
      <c r="B49890" s="102"/>
    </row>
    <row r="49891" spans="2:2">
      <c r="B49891" s="102"/>
    </row>
    <row r="49892" spans="2:2">
      <c r="B49892" s="102"/>
    </row>
    <row r="49893" spans="2:2">
      <c r="B49893" s="102"/>
    </row>
    <row r="49894" spans="2:2">
      <c r="B49894" s="102"/>
    </row>
    <row r="49895" spans="2:2">
      <c r="B49895" s="102"/>
    </row>
    <row r="49896" spans="2:2">
      <c r="B49896" s="102"/>
    </row>
    <row r="49897" spans="2:2">
      <c r="B49897" s="102"/>
    </row>
    <row r="49898" spans="2:2">
      <c r="B49898" s="102"/>
    </row>
    <row r="49899" spans="2:2">
      <c r="B49899" s="102"/>
    </row>
    <row r="49900" spans="2:2">
      <c r="B49900" s="102"/>
    </row>
    <row r="49901" spans="2:2">
      <c r="B49901" s="102"/>
    </row>
    <row r="49902" spans="2:2">
      <c r="B49902" s="102"/>
    </row>
    <row r="49903" spans="2:2">
      <c r="B49903" s="102"/>
    </row>
    <row r="49904" spans="2:2">
      <c r="B49904" s="102"/>
    </row>
    <row r="49905" spans="2:2">
      <c r="B49905" s="102"/>
    </row>
    <row r="49906" spans="2:2">
      <c r="B49906" s="102"/>
    </row>
    <row r="49907" spans="2:2">
      <c r="B49907" s="102"/>
    </row>
    <row r="49908" spans="2:2">
      <c r="B49908" s="102"/>
    </row>
    <row r="49909" spans="2:2">
      <c r="B49909" s="102"/>
    </row>
    <row r="49910" spans="2:2">
      <c r="B49910" s="102"/>
    </row>
    <row r="49911" spans="2:2">
      <c r="B49911" s="102"/>
    </row>
    <row r="49912" spans="2:2">
      <c r="B49912" s="102"/>
    </row>
    <row r="49913" spans="2:2">
      <c r="B49913" s="102"/>
    </row>
    <row r="49914" spans="2:2">
      <c r="B49914" s="102"/>
    </row>
    <row r="49915" spans="2:2">
      <c r="B49915" s="102"/>
    </row>
    <row r="49916" spans="2:2">
      <c r="B49916" s="102"/>
    </row>
    <row r="49917" spans="2:2">
      <c r="B49917" s="102"/>
    </row>
    <row r="49918" spans="2:2">
      <c r="B49918" s="102"/>
    </row>
    <row r="49919" spans="2:2">
      <c r="B49919" s="102"/>
    </row>
    <row r="49920" spans="2:2">
      <c r="B49920" s="102"/>
    </row>
    <row r="49921" spans="2:2">
      <c r="B49921" s="102"/>
    </row>
    <row r="49922" spans="2:2">
      <c r="B49922" s="102"/>
    </row>
    <row r="49923" spans="2:2">
      <c r="B49923" s="102"/>
    </row>
    <row r="49924" spans="2:2">
      <c r="B49924" s="102"/>
    </row>
    <row r="49925" spans="2:2">
      <c r="B49925" s="102"/>
    </row>
    <row r="49926" spans="2:2">
      <c r="B49926" s="102"/>
    </row>
    <row r="49927" spans="2:2">
      <c r="B49927" s="102"/>
    </row>
    <row r="49928" spans="2:2">
      <c r="B49928" s="102"/>
    </row>
    <row r="49929" spans="2:2">
      <c r="B49929" s="102"/>
    </row>
    <row r="49930" spans="2:2">
      <c r="B49930" s="102"/>
    </row>
    <row r="49931" spans="2:2">
      <c r="B49931" s="102"/>
    </row>
    <row r="49932" spans="2:2">
      <c r="B49932" s="102"/>
    </row>
    <row r="49933" spans="2:2">
      <c r="B49933" s="102"/>
    </row>
    <row r="49934" spans="2:2">
      <c r="B49934" s="102"/>
    </row>
    <row r="49935" spans="2:2">
      <c r="B49935" s="102"/>
    </row>
    <row r="49936" spans="2:2">
      <c r="B49936" s="102"/>
    </row>
    <row r="49937" spans="2:2">
      <c r="B49937" s="102"/>
    </row>
    <row r="49938" spans="2:2">
      <c r="B49938" s="102"/>
    </row>
    <row r="49939" spans="2:2">
      <c r="B49939" s="102"/>
    </row>
    <row r="49940" spans="2:2">
      <c r="B49940" s="102"/>
    </row>
    <row r="49941" spans="2:2">
      <c r="B49941" s="102"/>
    </row>
    <row r="49942" spans="2:2">
      <c r="B49942" s="102"/>
    </row>
    <row r="49943" spans="2:2">
      <c r="B49943" s="102"/>
    </row>
    <row r="49944" spans="2:2">
      <c r="B49944" s="102"/>
    </row>
    <row r="49945" spans="2:2">
      <c r="B49945" s="102"/>
    </row>
    <row r="49946" spans="2:2">
      <c r="B49946" s="102"/>
    </row>
    <row r="49947" spans="2:2">
      <c r="B49947" s="102"/>
    </row>
    <row r="49948" spans="2:2">
      <c r="B49948" s="102"/>
    </row>
    <row r="49949" spans="2:2">
      <c r="B49949" s="102"/>
    </row>
    <row r="49950" spans="2:2">
      <c r="B49950" s="102"/>
    </row>
    <row r="49951" spans="2:2">
      <c r="B49951" s="102"/>
    </row>
    <row r="49952" spans="2:2">
      <c r="B49952" s="102"/>
    </row>
    <row r="49953" spans="2:2">
      <c r="B49953" s="102"/>
    </row>
    <row r="49954" spans="2:2">
      <c r="B49954" s="102"/>
    </row>
    <row r="49955" spans="2:2">
      <c r="B49955" s="102"/>
    </row>
    <row r="49956" spans="2:2">
      <c r="B49956" s="102"/>
    </row>
    <row r="49957" spans="2:2">
      <c r="B49957" s="102"/>
    </row>
    <row r="49958" spans="2:2">
      <c r="B49958" s="102"/>
    </row>
    <row r="49959" spans="2:2">
      <c r="B49959" s="102"/>
    </row>
    <row r="49960" spans="2:2">
      <c r="B49960" s="102"/>
    </row>
    <row r="49961" spans="2:2">
      <c r="B49961" s="102"/>
    </row>
    <row r="49962" spans="2:2">
      <c r="B49962" s="102"/>
    </row>
    <row r="49963" spans="2:2">
      <c r="B49963" s="102"/>
    </row>
    <row r="49964" spans="2:2">
      <c r="B49964" s="102"/>
    </row>
    <row r="49965" spans="2:2">
      <c r="B49965" s="102"/>
    </row>
    <row r="49966" spans="2:2">
      <c r="B49966" s="102"/>
    </row>
    <row r="49967" spans="2:2">
      <c r="B49967" s="102"/>
    </row>
    <row r="49968" spans="2:2">
      <c r="B49968" s="102"/>
    </row>
    <row r="49969" spans="2:2">
      <c r="B49969" s="102"/>
    </row>
    <row r="49970" spans="2:2">
      <c r="B49970" s="102"/>
    </row>
    <row r="49971" spans="2:2">
      <c r="B49971" s="102"/>
    </row>
    <row r="49972" spans="2:2">
      <c r="B49972" s="102"/>
    </row>
    <row r="49973" spans="2:2">
      <c r="B49973" s="102"/>
    </row>
    <row r="49974" spans="2:2">
      <c r="B49974" s="102"/>
    </row>
    <row r="49975" spans="2:2">
      <c r="B49975" s="102"/>
    </row>
    <row r="49976" spans="2:2">
      <c r="B49976" s="102"/>
    </row>
    <row r="49977" spans="2:2">
      <c r="B49977" s="102"/>
    </row>
    <row r="49978" spans="2:2">
      <c r="B49978" s="102"/>
    </row>
    <row r="49979" spans="2:2">
      <c r="B49979" s="102"/>
    </row>
    <row r="49980" spans="2:2">
      <c r="B49980" s="102"/>
    </row>
    <row r="49981" spans="2:2">
      <c r="B49981" s="102"/>
    </row>
    <row r="49982" spans="2:2">
      <c r="B49982" s="102"/>
    </row>
    <row r="49983" spans="2:2">
      <c r="B49983" s="102"/>
    </row>
    <row r="49984" spans="2:2">
      <c r="B49984" s="102"/>
    </row>
    <row r="49985" spans="2:2">
      <c r="B49985" s="102"/>
    </row>
    <row r="49986" spans="2:2">
      <c r="B49986" s="102"/>
    </row>
    <row r="49987" spans="2:2">
      <c r="B49987" s="102"/>
    </row>
    <row r="49988" spans="2:2">
      <c r="B49988" s="102"/>
    </row>
    <row r="49989" spans="2:2">
      <c r="B49989" s="102"/>
    </row>
    <row r="49990" spans="2:2">
      <c r="B49990" s="102"/>
    </row>
    <row r="49991" spans="2:2">
      <c r="B49991" s="102"/>
    </row>
    <row r="49992" spans="2:2">
      <c r="B49992" s="102"/>
    </row>
    <row r="49993" spans="2:2">
      <c r="B49993" s="102"/>
    </row>
    <row r="49994" spans="2:2">
      <c r="B49994" s="102"/>
    </row>
    <row r="49995" spans="2:2">
      <c r="B49995" s="102"/>
    </row>
    <row r="49996" spans="2:2">
      <c r="B49996" s="102"/>
    </row>
    <row r="49997" spans="2:2">
      <c r="B49997" s="102"/>
    </row>
    <row r="49998" spans="2:2">
      <c r="B49998" s="102"/>
    </row>
    <row r="49999" spans="2:2">
      <c r="B49999" s="102"/>
    </row>
    <row r="50000" spans="2:2">
      <c r="B50000" s="102"/>
    </row>
    <row r="50001" spans="2:2">
      <c r="B50001" s="102"/>
    </row>
    <row r="50002" spans="2:2">
      <c r="B50002" s="102"/>
    </row>
    <row r="50003" spans="2:2">
      <c r="B50003" s="102"/>
    </row>
    <row r="50004" spans="2:2">
      <c r="B50004" s="102"/>
    </row>
    <row r="50005" spans="2:2">
      <c r="B50005" s="102"/>
    </row>
    <row r="50006" spans="2:2">
      <c r="B50006" s="102"/>
    </row>
    <row r="50007" spans="2:2">
      <c r="B50007" s="102"/>
    </row>
    <row r="50008" spans="2:2">
      <c r="B50008" s="102"/>
    </row>
    <row r="50009" spans="2:2">
      <c r="B50009" s="102"/>
    </row>
    <row r="50010" spans="2:2">
      <c r="B50010" s="102"/>
    </row>
    <row r="50011" spans="2:2">
      <c r="B50011" s="102"/>
    </row>
    <row r="50012" spans="2:2">
      <c r="B50012" s="102"/>
    </row>
    <row r="50013" spans="2:2">
      <c r="B50013" s="102"/>
    </row>
    <row r="50014" spans="2:2">
      <c r="B50014" s="102"/>
    </row>
    <row r="50015" spans="2:2">
      <c r="B50015" s="102"/>
    </row>
    <row r="50016" spans="2:2">
      <c r="B50016" s="102"/>
    </row>
    <row r="50017" spans="2:2">
      <c r="B50017" s="102"/>
    </row>
    <row r="50018" spans="2:2">
      <c r="B50018" s="102"/>
    </row>
    <row r="50019" spans="2:2">
      <c r="B50019" s="102"/>
    </row>
    <row r="50020" spans="2:2">
      <c r="B50020" s="102"/>
    </row>
    <row r="50021" spans="2:2">
      <c r="B50021" s="102"/>
    </row>
    <row r="50022" spans="2:2">
      <c r="B50022" s="102"/>
    </row>
    <row r="50023" spans="2:2">
      <c r="B50023" s="102"/>
    </row>
    <row r="50024" spans="2:2">
      <c r="B50024" s="102"/>
    </row>
    <row r="50025" spans="2:2">
      <c r="B50025" s="102"/>
    </row>
    <row r="50026" spans="2:2">
      <c r="B50026" s="102"/>
    </row>
    <row r="50027" spans="2:2">
      <c r="B50027" s="102"/>
    </row>
    <row r="50028" spans="2:2">
      <c r="B50028" s="102"/>
    </row>
    <row r="50029" spans="2:2">
      <c r="B50029" s="102"/>
    </row>
    <row r="50030" spans="2:2">
      <c r="B50030" s="102"/>
    </row>
    <row r="50031" spans="2:2">
      <c r="B50031" s="102"/>
    </row>
    <row r="50032" spans="2:2">
      <c r="B50032" s="102"/>
    </row>
    <row r="50033" spans="2:2">
      <c r="B50033" s="102"/>
    </row>
    <row r="50034" spans="2:2">
      <c r="B50034" s="102"/>
    </row>
    <row r="50035" spans="2:2">
      <c r="B50035" s="102"/>
    </row>
    <row r="50036" spans="2:2">
      <c r="B50036" s="102"/>
    </row>
    <row r="50037" spans="2:2">
      <c r="B50037" s="102"/>
    </row>
    <row r="50038" spans="2:2">
      <c r="B50038" s="102"/>
    </row>
    <row r="50039" spans="2:2">
      <c r="B50039" s="102"/>
    </row>
    <row r="50040" spans="2:2">
      <c r="B50040" s="102"/>
    </row>
    <row r="50041" spans="2:2">
      <c r="B50041" s="102"/>
    </row>
    <row r="50042" spans="2:2">
      <c r="B50042" s="102"/>
    </row>
    <row r="50043" spans="2:2">
      <c r="B50043" s="102"/>
    </row>
    <row r="50044" spans="2:2">
      <c r="B50044" s="102"/>
    </row>
    <row r="50045" spans="2:2">
      <c r="B50045" s="102"/>
    </row>
    <row r="50046" spans="2:2">
      <c r="B50046" s="102"/>
    </row>
    <row r="50047" spans="2:2">
      <c r="B50047" s="102"/>
    </row>
    <row r="50048" spans="2:2">
      <c r="B50048" s="102"/>
    </row>
    <row r="50049" spans="2:2">
      <c r="B50049" s="102"/>
    </row>
    <row r="50050" spans="2:2">
      <c r="B50050" s="102"/>
    </row>
    <row r="50051" spans="2:2">
      <c r="B50051" s="102"/>
    </row>
    <row r="50052" spans="2:2">
      <c r="B50052" s="102"/>
    </row>
    <row r="50053" spans="2:2">
      <c r="B50053" s="102"/>
    </row>
    <row r="50054" spans="2:2">
      <c r="B50054" s="102"/>
    </row>
    <row r="50055" spans="2:2">
      <c r="B50055" s="102"/>
    </row>
    <row r="50056" spans="2:2">
      <c r="B50056" s="102"/>
    </row>
    <row r="50057" spans="2:2">
      <c r="B50057" s="102"/>
    </row>
    <row r="50058" spans="2:2">
      <c r="B50058" s="102"/>
    </row>
    <row r="50059" spans="2:2">
      <c r="B50059" s="102"/>
    </row>
    <row r="50060" spans="2:2">
      <c r="B50060" s="102"/>
    </row>
    <row r="50061" spans="2:2">
      <c r="B50061" s="102"/>
    </row>
    <row r="50062" spans="2:2">
      <c r="B50062" s="102"/>
    </row>
    <row r="50063" spans="2:2">
      <c r="B50063" s="102"/>
    </row>
    <row r="50064" spans="2:2">
      <c r="B50064" s="102"/>
    </row>
    <row r="50065" spans="2:2">
      <c r="B50065" s="102"/>
    </row>
    <row r="50066" spans="2:2">
      <c r="B50066" s="102"/>
    </row>
    <row r="50067" spans="2:2">
      <c r="B50067" s="102"/>
    </row>
    <row r="50068" spans="2:2">
      <c r="B50068" s="102"/>
    </row>
    <row r="50069" spans="2:2">
      <c r="B50069" s="102"/>
    </row>
    <row r="50070" spans="2:2">
      <c r="B50070" s="102"/>
    </row>
    <row r="50071" spans="2:2">
      <c r="B50071" s="102"/>
    </row>
    <row r="50072" spans="2:2">
      <c r="B50072" s="102"/>
    </row>
    <row r="50073" spans="2:2">
      <c r="B50073" s="102"/>
    </row>
    <row r="50074" spans="2:2">
      <c r="B50074" s="102"/>
    </row>
    <row r="50075" spans="2:2">
      <c r="B50075" s="102"/>
    </row>
    <row r="50076" spans="2:2">
      <c r="B50076" s="102"/>
    </row>
    <row r="50077" spans="2:2">
      <c r="B50077" s="102"/>
    </row>
    <row r="50078" spans="2:2">
      <c r="B50078" s="102"/>
    </row>
    <row r="50079" spans="2:2">
      <c r="B50079" s="102"/>
    </row>
    <row r="50080" spans="2:2">
      <c r="B50080" s="102"/>
    </row>
    <row r="50081" spans="2:2">
      <c r="B50081" s="102"/>
    </row>
    <row r="50082" spans="2:2">
      <c r="B50082" s="102"/>
    </row>
    <row r="50083" spans="2:2">
      <c r="B50083" s="102"/>
    </row>
    <row r="50084" spans="2:2">
      <c r="B50084" s="102"/>
    </row>
    <row r="50085" spans="2:2">
      <c r="B50085" s="102"/>
    </row>
    <row r="50086" spans="2:2">
      <c r="B50086" s="102"/>
    </row>
    <row r="50087" spans="2:2">
      <c r="B50087" s="102"/>
    </row>
    <row r="50088" spans="2:2">
      <c r="B50088" s="102"/>
    </row>
    <row r="50089" spans="2:2">
      <c r="B50089" s="102"/>
    </row>
    <row r="50090" spans="2:2">
      <c r="B50090" s="102"/>
    </row>
    <row r="50091" spans="2:2">
      <c r="B50091" s="102"/>
    </row>
    <row r="50092" spans="2:2">
      <c r="B50092" s="102"/>
    </row>
    <row r="50093" spans="2:2">
      <c r="B50093" s="102"/>
    </row>
    <row r="50094" spans="2:2">
      <c r="B50094" s="102"/>
    </row>
    <row r="50095" spans="2:2">
      <c r="B50095" s="102"/>
    </row>
    <row r="50096" spans="2:2">
      <c r="B50096" s="102"/>
    </row>
    <row r="50097" spans="2:2">
      <c r="B50097" s="102"/>
    </row>
    <row r="50098" spans="2:2">
      <c r="B50098" s="102"/>
    </row>
    <row r="50099" spans="2:2">
      <c r="B50099" s="102"/>
    </row>
    <row r="50100" spans="2:2">
      <c r="B50100" s="102"/>
    </row>
    <row r="50101" spans="2:2">
      <c r="B50101" s="102"/>
    </row>
    <row r="50102" spans="2:2">
      <c r="B50102" s="102"/>
    </row>
    <row r="50103" spans="2:2">
      <c r="B50103" s="102"/>
    </row>
    <row r="50104" spans="2:2">
      <c r="B50104" s="102"/>
    </row>
    <row r="50105" spans="2:2">
      <c r="B50105" s="102"/>
    </row>
    <row r="50106" spans="2:2">
      <c r="B50106" s="102"/>
    </row>
    <row r="50107" spans="2:2">
      <c r="B50107" s="102"/>
    </row>
    <row r="50108" spans="2:2">
      <c r="B50108" s="102"/>
    </row>
    <row r="50109" spans="2:2">
      <c r="B50109" s="102"/>
    </row>
    <row r="50110" spans="2:2">
      <c r="B50110" s="102"/>
    </row>
    <row r="50111" spans="2:2">
      <c r="B50111" s="102"/>
    </row>
    <row r="50112" spans="2:2">
      <c r="B50112" s="102"/>
    </row>
    <row r="50113" spans="2:2">
      <c r="B50113" s="102"/>
    </row>
    <row r="50114" spans="2:2">
      <c r="B50114" s="102"/>
    </row>
    <row r="50115" spans="2:2">
      <c r="B50115" s="102"/>
    </row>
    <row r="50116" spans="2:2">
      <c r="B50116" s="102"/>
    </row>
    <row r="50117" spans="2:2">
      <c r="B50117" s="102"/>
    </row>
    <row r="50118" spans="2:2">
      <c r="B50118" s="102"/>
    </row>
    <row r="50119" spans="2:2">
      <c r="B50119" s="102"/>
    </row>
    <row r="50120" spans="2:2">
      <c r="B50120" s="102"/>
    </row>
    <row r="50121" spans="2:2">
      <c r="B50121" s="102"/>
    </row>
    <row r="50122" spans="2:2">
      <c r="B50122" s="102"/>
    </row>
    <row r="50123" spans="2:2">
      <c r="B50123" s="102"/>
    </row>
    <row r="50124" spans="2:2">
      <c r="B50124" s="102"/>
    </row>
    <row r="50125" spans="2:2">
      <c r="B50125" s="102"/>
    </row>
    <row r="50126" spans="2:2">
      <c r="B50126" s="102"/>
    </row>
    <row r="50127" spans="2:2">
      <c r="B50127" s="102"/>
    </row>
    <row r="50128" spans="2:2">
      <c r="B50128" s="102"/>
    </row>
    <row r="50129" spans="2:2">
      <c r="B50129" s="102"/>
    </row>
    <row r="50130" spans="2:2">
      <c r="B50130" s="102"/>
    </row>
    <row r="50131" spans="2:2">
      <c r="B50131" s="102"/>
    </row>
    <row r="50132" spans="2:2">
      <c r="B50132" s="102"/>
    </row>
    <row r="50133" spans="2:2">
      <c r="B50133" s="102"/>
    </row>
    <row r="50134" spans="2:2">
      <c r="B50134" s="102"/>
    </row>
    <row r="50135" spans="2:2">
      <c r="B50135" s="102"/>
    </row>
    <row r="50136" spans="2:2">
      <c r="B50136" s="102"/>
    </row>
    <row r="50137" spans="2:2">
      <c r="B50137" s="102"/>
    </row>
    <row r="50138" spans="2:2">
      <c r="B50138" s="102"/>
    </row>
    <row r="50139" spans="2:2">
      <c r="B50139" s="102"/>
    </row>
    <row r="50140" spans="2:2">
      <c r="B50140" s="102"/>
    </row>
    <row r="50141" spans="2:2">
      <c r="B50141" s="102"/>
    </row>
    <row r="50142" spans="2:2">
      <c r="B50142" s="102"/>
    </row>
    <row r="50143" spans="2:2">
      <c r="B50143" s="102"/>
    </row>
    <row r="50144" spans="2:2">
      <c r="B50144" s="102"/>
    </row>
    <row r="50145" spans="2:2">
      <c r="B50145" s="102"/>
    </row>
    <row r="50146" spans="2:2">
      <c r="B50146" s="102"/>
    </row>
    <row r="50147" spans="2:2">
      <c r="B50147" s="102"/>
    </row>
    <row r="50148" spans="2:2">
      <c r="B50148" s="102"/>
    </row>
    <row r="50149" spans="2:2">
      <c r="B50149" s="102"/>
    </row>
    <row r="50150" spans="2:2">
      <c r="B50150" s="102"/>
    </row>
    <row r="50151" spans="2:2">
      <c r="B50151" s="102"/>
    </row>
    <row r="50152" spans="2:2">
      <c r="B50152" s="102"/>
    </row>
    <row r="50153" spans="2:2">
      <c r="B50153" s="102"/>
    </row>
    <row r="50154" spans="2:2">
      <c r="B50154" s="102"/>
    </row>
    <row r="50155" spans="2:2">
      <c r="B50155" s="102"/>
    </row>
    <row r="50156" spans="2:2">
      <c r="B50156" s="102"/>
    </row>
    <row r="50157" spans="2:2">
      <c r="B50157" s="102"/>
    </row>
    <row r="50158" spans="2:2">
      <c r="B50158" s="102"/>
    </row>
    <row r="50159" spans="2:2">
      <c r="B50159" s="102"/>
    </row>
    <row r="50160" spans="2:2">
      <c r="B50160" s="102"/>
    </row>
    <row r="50161" spans="2:2">
      <c r="B50161" s="102"/>
    </row>
    <row r="50162" spans="2:2">
      <c r="B50162" s="102"/>
    </row>
    <row r="50163" spans="2:2">
      <c r="B50163" s="102"/>
    </row>
    <row r="50164" spans="2:2">
      <c r="B50164" s="102"/>
    </row>
    <row r="50165" spans="2:2">
      <c r="B50165" s="102"/>
    </row>
    <row r="50166" spans="2:2">
      <c r="B50166" s="102"/>
    </row>
    <row r="50167" spans="2:2">
      <c r="B50167" s="102"/>
    </row>
    <row r="50168" spans="2:2">
      <c r="B50168" s="102"/>
    </row>
    <row r="50169" spans="2:2">
      <c r="B50169" s="102"/>
    </row>
    <row r="50170" spans="2:2">
      <c r="B50170" s="102"/>
    </row>
    <row r="50171" spans="2:2">
      <c r="B50171" s="102"/>
    </row>
    <row r="50172" spans="2:2">
      <c r="B50172" s="102"/>
    </row>
    <row r="50173" spans="2:2">
      <c r="B50173" s="102"/>
    </row>
    <row r="50174" spans="2:2">
      <c r="B50174" s="102"/>
    </row>
    <row r="50175" spans="2:2">
      <c r="B50175" s="102"/>
    </row>
    <row r="50176" spans="2:2">
      <c r="B50176" s="102"/>
    </row>
    <row r="50177" spans="2:2">
      <c r="B50177" s="102"/>
    </row>
    <row r="50178" spans="2:2">
      <c r="B50178" s="102"/>
    </row>
    <row r="50179" spans="2:2">
      <c r="B50179" s="102"/>
    </row>
    <row r="50180" spans="2:2">
      <c r="B50180" s="102"/>
    </row>
    <row r="50181" spans="2:2">
      <c r="B50181" s="102"/>
    </row>
    <row r="50182" spans="2:2">
      <c r="B50182" s="102"/>
    </row>
    <row r="50183" spans="2:2">
      <c r="B50183" s="102"/>
    </row>
    <row r="50184" spans="2:2">
      <c r="B50184" s="102"/>
    </row>
    <row r="50185" spans="2:2">
      <c r="B50185" s="102"/>
    </row>
    <row r="50186" spans="2:2">
      <c r="B50186" s="102"/>
    </row>
    <row r="50187" spans="2:2">
      <c r="B50187" s="102"/>
    </row>
    <row r="50188" spans="2:2">
      <c r="B50188" s="102"/>
    </row>
    <row r="50189" spans="2:2">
      <c r="B50189" s="102"/>
    </row>
    <row r="50190" spans="2:2">
      <c r="B50190" s="102"/>
    </row>
    <row r="50191" spans="2:2">
      <c r="B50191" s="102"/>
    </row>
    <row r="50192" spans="2:2">
      <c r="B50192" s="102"/>
    </row>
    <row r="50193" spans="2:2">
      <c r="B50193" s="102"/>
    </row>
    <row r="50194" spans="2:2">
      <c r="B50194" s="102"/>
    </row>
    <row r="50195" spans="2:2">
      <c r="B50195" s="102"/>
    </row>
    <row r="50196" spans="2:2">
      <c r="B50196" s="102"/>
    </row>
    <row r="50197" spans="2:2">
      <c r="B50197" s="102"/>
    </row>
    <row r="50198" spans="2:2">
      <c r="B50198" s="102"/>
    </row>
    <row r="50199" spans="2:2">
      <c r="B50199" s="102"/>
    </row>
    <row r="50200" spans="2:2">
      <c r="B50200" s="102"/>
    </row>
    <row r="50201" spans="2:2">
      <c r="B50201" s="102"/>
    </row>
    <row r="50202" spans="2:2">
      <c r="B50202" s="102"/>
    </row>
    <row r="50203" spans="2:2">
      <c r="B50203" s="102"/>
    </row>
    <row r="50204" spans="2:2">
      <c r="B50204" s="102"/>
    </row>
    <row r="50205" spans="2:2">
      <c r="B50205" s="102"/>
    </row>
    <row r="50206" spans="2:2">
      <c r="B50206" s="102"/>
    </row>
    <row r="50207" spans="2:2">
      <c r="B50207" s="102"/>
    </row>
    <row r="50208" spans="2:2">
      <c r="B50208" s="102"/>
    </row>
    <row r="50209" spans="2:2">
      <c r="B50209" s="102"/>
    </row>
    <row r="50210" spans="2:2">
      <c r="B50210" s="102"/>
    </row>
    <row r="50211" spans="2:2">
      <c r="B50211" s="102"/>
    </row>
    <row r="50212" spans="2:2">
      <c r="B50212" s="102"/>
    </row>
    <row r="50213" spans="2:2">
      <c r="B50213" s="102"/>
    </row>
    <row r="50214" spans="2:2">
      <c r="B50214" s="102"/>
    </row>
    <row r="50215" spans="2:2">
      <c r="B50215" s="102"/>
    </row>
    <row r="50216" spans="2:2">
      <c r="B50216" s="102"/>
    </row>
    <row r="50217" spans="2:2">
      <c r="B50217" s="102"/>
    </row>
    <row r="50218" spans="2:2">
      <c r="B50218" s="102"/>
    </row>
    <row r="50219" spans="2:2">
      <c r="B50219" s="102"/>
    </row>
    <row r="50220" spans="2:2">
      <c r="B50220" s="102"/>
    </row>
    <row r="50221" spans="2:2">
      <c r="B50221" s="102"/>
    </row>
    <row r="50222" spans="2:2">
      <c r="B50222" s="102"/>
    </row>
    <row r="50223" spans="2:2">
      <c r="B50223" s="102"/>
    </row>
    <row r="50224" spans="2:2">
      <c r="B50224" s="102"/>
    </row>
    <row r="50225" spans="2:2">
      <c r="B50225" s="102"/>
    </row>
    <row r="50226" spans="2:2">
      <c r="B50226" s="102"/>
    </row>
    <row r="50227" spans="2:2">
      <c r="B50227" s="102"/>
    </row>
    <row r="50228" spans="2:2">
      <c r="B50228" s="102"/>
    </row>
    <row r="50229" spans="2:2">
      <c r="B50229" s="102"/>
    </row>
    <row r="50230" spans="2:2">
      <c r="B50230" s="102"/>
    </row>
    <row r="50231" spans="2:2">
      <c r="B50231" s="102"/>
    </row>
    <row r="50232" spans="2:2">
      <c r="B50232" s="102"/>
    </row>
    <row r="50233" spans="2:2">
      <c r="B50233" s="102"/>
    </row>
    <row r="50234" spans="2:2">
      <c r="B50234" s="102"/>
    </row>
    <row r="50235" spans="2:2">
      <c r="B50235" s="102"/>
    </row>
    <row r="50236" spans="2:2">
      <c r="B50236" s="102"/>
    </row>
    <row r="50237" spans="2:2">
      <c r="B50237" s="102"/>
    </row>
    <row r="50238" spans="2:2">
      <c r="B50238" s="102"/>
    </row>
    <row r="50239" spans="2:2">
      <c r="B50239" s="102"/>
    </row>
    <row r="50240" spans="2:2">
      <c r="B50240" s="102"/>
    </row>
    <row r="50241" spans="2:2">
      <c r="B50241" s="102"/>
    </row>
    <row r="50242" spans="2:2">
      <c r="B50242" s="102"/>
    </row>
    <row r="50243" spans="2:2">
      <c r="B50243" s="102"/>
    </row>
    <row r="50244" spans="2:2">
      <c r="B50244" s="102"/>
    </row>
    <row r="50245" spans="2:2">
      <c r="B50245" s="102"/>
    </row>
    <row r="50246" spans="2:2">
      <c r="B50246" s="102"/>
    </row>
    <row r="50247" spans="2:2">
      <c r="B50247" s="102"/>
    </row>
    <row r="50248" spans="2:2">
      <c r="B50248" s="102"/>
    </row>
    <row r="50249" spans="2:2">
      <c r="B50249" s="102"/>
    </row>
    <row r="50250" spans="2:2">
      <c r="B50250" s="102"/>
    </row>
    <row r="50251" spans="2:2">
      <c r="B50251" s="102"/>
    </row>
    <row r="50252" spans="2:2">
      <c r="B50252" s="102"/>
    </row>
    <row r="50253" spans="2:2">
      <c r="B50253" s="102"/>
    </row>
    <row r="50254" spans="2:2">
      <c r="B50254" s="102"/>
    </row>
    <row r="50255" spans="2:2">
      <c r="B50255" s="102"/>
    </row>
    <row r="50256" spans="2:2">
      <c r="B50256" s="102"/>
    </row>
    <row r="50257" spans="2:2">
      <c r="B50257" s="102"/>
    </row>
    <row r="50258" spans="2:2">
      <c r="B50258" s="102"/>
    </row>
    <row r="50259" spans="2:2">
      <c r="B50259" s="102"/>
    </row>
    <row r="50260" spans="2:2">
      <c r="B50260" s="102"/>
    </row>
    <row r="50261" spans="2:2">
      <c r="B50261" s="102"/>
    </row>
    <row r="50262" spans="2:2">
      <c r="B50262" s="102"/>
    </row>
    <row r="50263" spans="2:2">
      <c r="B50263" s="102"/>
    </row>
    <row r="50264" spans="2:2">
      <c r="B50264" s="102"/>
    </row>
    <row r="50265" spans="2:2">
      <c r="B50265" s="102"/>
    </row>
    <row r="50266" spans="2:2">
      <c r="B50266" s="102"/>
    </row>
    <row r="50267" spans="2:2">
      <c r="B50267" s="102"/>
    </row>
    <row r="50268" spans="2:2">
      <c r="B50268" s="102"/>
    </row>
    <row r="50269" spans="2:2">
      <c r="B50269" s="102"/>
    </row>
    <row r="50270" spans="2:2">
      <c r="B50270" s="102"/>
    </row>
    <row r="50271" spans="2:2">
      <c r="B50271" s="102"/>
    </row>
    <row r="50272" spans="2:2">
      <c r="B50272" s="102"/>
    </row>
    <row r="50273" spans="2:2">
      <c r="B50273" s="102"/>
    </row>
    <row r="50274" spans="2:2">
      <c r="B50274" s="102"/>
    </row>
    <row r="50275" spans="2:2">
      <c r="B50275" s="102"/>
    </row>
    <row r="50276" spans="2:2">
      <c r="B50276" s="102"/>
    </row>
    <row r="50277" spans="2:2">
      <c r="B50277" s="102"/>
    </row>
    <row r="50278" spans="2:2">
      <c r="B50278" s="102"/>
    </row>
    <row r="50279" spans="2:2">
      <c r="B50279" s="102"/>
    </row>
    <row r="50280" spans="2:2">
      <c r="B50280" s="102"/>
    </row>
    <row r="50281" spans="2:2">
      <c r="B50281" s="102"/>
    </row>
    <row r="50282" spans="2:2">
      <c r="B50282" s="102"/>
    </row>
    <row r="50283" spans="2:2">
      <c r="B50283" s="102"/>
    </row>
    <row r="50284" spans="2:2">
      <c r="B50284" s="102"/>
    </row>
    <row r="50285" spans="2:2">
      <c r="B50285" s="102"/>
    </row>
    <row r="50286" spans="2:2">
      <c r="B50286" s="102"/>
    </row>
    <row r="50287" spans="2:2">
      <c r="B50287" s="102"/>
    </row>
    <row r="50288" spans="2:2">
      <c r="B50288" s="102"/>
    </row>
    <row r="50289" spans="2:2">
      <c r="B50289" s="102"/>
    </row>
    <row r="50290" spans="2:2">
      <c r="B50290" s="102"/>
    </row>
    <row r="50291" spans="2:2">
      <c r="B50291" s="102"/>
    </row>
    <row r="50292" spans="2:2">
      <c r="B50292" s="102"/>
    </row>
    <row r="50293" spans="2:2">
      <c r="B50293" s="102"/>
    </row>
    <row r="50294" spans="2:2">
      <c r="B50294" s="102"/>
    </row>
    <row r="50295" spans="2:2">
      <c r="B50295" s="102"/>
    </row>
    <row r="50296" spans="2:2">
      <c r="B50296" s="102"/>
    </row>
    <row r="50297" spans="2:2">
      <c r="B50297" s="102"/>
    </row>
    <row r="50298" spans="2:2">
      <c r="B50298" s="102"/>
    </row>
    <row r="50299" spans="2:2">
      <c r="B50299" s="102"/>
    </row>
    <row r="50300" spans="2:2">
      <c r="B50300" s="102"/>
    </row>
    <row r="50301" spans="2:2">
      <c r="B50301" s="102"/>
    </row>
    <row r="50302" spans="2:2">
      <c r="B50302" s="102"/>
    </row>
    <row r="50303" spans="2:2">
      <c r="B50303" s="102"/>
    </row>
    <row r="50304" spans="2:2">
      <c r="B50304" s="102"/>
    </row>
    <row r="50305" spans="2:2">
      <c r="B50305" s="102"/>
    </row>
    <row r="50306" spans="2:2">
      <c r="B50306" s="102"/>
    </row>
    <row r="50307" spans="2:2">
      <c r="B50307" s="102"/>
    </row>
    <row r="50308" spans="2:2">
      <c r="B50308" s="102"/>
    </row>
    <row r="50309" spans="2:2">
      <c r="B50309" s="102"/>
    </row>
    <row r="50310" spans="2:2">
      <c r="B50310" s="102"/>
    </row>
    <row r="50311" spans="2:2">
      <c r="B50311" s="102"/>
    </row>
    <row r="50312" spans="2:2">
      <c r="B50312" s="102"/>
    </row>
    <row r="50313" spans="2:2">
      <c r="B50313" s="102"/>
    </row>
    <row r="50314" spans="2:2">
      <c r="B50314" s="102"/>
    </row>
    <row r="50315" spans="2:2">
      <c r="B50315" s="102"/>
    </row>
    <row r="50316" spans="2:2">
      <c r="B50316" s="102"/>
    </row>
    <row r="50317" spans="2:2">
      <c r="B50317" s="102"/>
    </row>
    <row r="50318" spans="2:2">
      <c r="B50318" s="102"/>
    </row>
    <row r="50319" spans="2:2">
      <c r="B50319" s="102"/>
    </row>
    <row r="50320" spans="2:2">
      <c r="B50320" s="102"/>
    </row>
    <row r="50321" spans="2:2">
      <c r="B50321" s="102"/>
    </row>
    <row r="50322" spans="2:2">
      <c r="B50322" s="102"/>
    </row>
    <row r="50323" spans="2:2">
      <c r="B50323" s="102"/>
    </row>
    <row r="50324" spans="2:2">
      <c r="B50324" s="102"/>
    </row>
    <row r="50325" spans="2:2">
      <c r="B50325" s="102"/>
    </row>
    <row r="50326" spans="2:2">
      <c r="B50326" s="102"/>
    </row>
    <row r="50327" spans="2:2">
      <c r="B50327" s="102"/>
    </row>
    <row r="50328" spans="2:2">
      <c r="B50328" s="102"/>
    </row>
    <row r="50329" spans="2:2">
      <c r="B50329" s="102"/>
    </row>
    <row r="50330" spans="2:2">
      <c r="B50330" s="102"/>
    </row>
    <row r="50331" spans="2:2">
      <c r="B50331" s="102"/>
    </row>
    <row r="50332" spans="2:2">
      <c r="B50332" s="102"/>
    </row>
    <row r="50333" spans="2:2">
      <c r="B50333" s="102"/>
    </row>
    <row r="50334" spans="2:2">
      <c r="B50334" s="102"/>
    </row>
    <row r="50335" spans="2:2">
      <c r="B50335" s="102"/>
    </row>
    <row r="50336" spans="2:2">
      <c r="B50336" s="102"/>
    </row>
    <row r="50337" spans="2:2">
      <c r="B50337" s="102"/>
    </row>
    <row r="50338" spans="2:2">
      <c r="B50338" s="102"/>
    </row>
    <row r="50339" spans="2:2">
      <c r="B50339" s="102"/>
    </row>
    <row r="50340" spans="2:2">
      <c r="B50340" s="102"/>
    </row>
    <row r="50341" spans="2:2">
      <c r="B50341" s="102"/>
    </row>
    <row r="50342" spans="2:2">
      <c r="B50342" s="102"/>
    </row>
    <row r="50343" spans="2:2">
      <c r="B50343" s="102"/>
    </row>
    <row r="50344" spans="2:2">
      <c r="B50344" s="102"/>
    </row>
    <row r="50345" spans="2:2">
      <c r="B50345" s="102"/>
    </row>
    <row r="50346" spans="2:2">
      <c r="B50346" s="102"/>
    </row>
    <row r="50347" spans="2:2">
      <c r="B50347" s="102"/>
    </row>
    <row r="50348" spans="2:2">
      <c r="B50348" s="102"/>
    </row>
    <row r="50349" spans="2:2">
      <c r="B50349" s="102"/>
    </row>
    <row r="50350" spans="2:2">
      <c r="B50350" s="102"/>
    </row>
    <row r="50351" spans="2:2">
      <c r="B50351" s="102"/>
    </row>
    <row r="50352" spans="2:2">
      <c r="B50352" s="102"/>
    </row>
    <row r="50353" spans="2:2">
      <c r="B50353" s="102"/>
    </row>
    <row r="50354" spans="2:2">
      <c r="B50354" s="102"/>
    </row>
    <row r="50355" spans="2:2">
      <c r="B50355" s="102"/>
    </row>
    <row r="50356" spans="2:2">
      <c r="B50356" s="102"/>
    </row>
    <row r="50357" spans="2:2">
      <c r="B50357" s="102"/>
    </row>
    <row r="50358" spans="2:2">
      <c r="B50358" s="102"/>
    </row>
    <row r="50359" spans="2:2">
      <c r="B50359" s="102"/>
    </row>
    <row r="50360" spans="2:2">
      <c r="B50360" s="102"/>
    </row>
    <row r="50361" spans="2:2">
      <c r="B50361" s="102"/>
    </row>
    <row r="50362" spans="2:2">
      <c r="B50362" s="102"/>
    </row>
    <row r="50363" spans="2:2">
      <c r="B50363" s="102"/>
    </row>
    <row r="50364" spans="2:2">
      <c r="B50364" s="102"/>
    </row>
    <row r="50365" spans="2:2">
      <c r="B50365" s="102"/>
    </row>
    <row r="50366" spans="2:2">
      <c r="B50366" s="102"/>
    </row>
    <row r="50367" spans="2:2">
      <c r="B50367" s="102"/>
    </row>
    <row r="50368" spans="2:2">
      <c r="B50368" s="102"/>
    </row>
    <row r="50369" spans="2:2">
      <c r="B50369" s="102"/>
    </row>
    <row r="50370" spans="2:2">
      <c r="B50370" s="102"/>
    </row>
    <row r="50371" spans="2:2">
      <c r="B50371" s="102"/>
    </row>
    <row r="50372" spans="2:2">
      <c r="B50372" s="102"/>
    </row>
    <row r="50373" spans="2:2">
      <c r="B50373" s="102"/>
    </row>
    <row r="50374" spans="2:2">
      <c r="B50374" s="102"/>
    </row>
    <row r="50375" spans="2:2">
      <c r="B50375" s="102"/>
    </row>
    <row r="50376" spans="2:2">
      <c r="B50376" s="102"/>
    </row>
    <row r="50377" spans="2:2">
      <c r="B50377" s="102"/>
    </row>
    <row r="50378" spans="2:2">
      <c r="B50378" s="102"/>
    </row>
    <row r="50379" spans="2:2">
      <c r="B50379" s="102"/>
    </row>
    <row r="50380" spans="2:2">
      <c r="B50380" s="102"/>
    </row>
    <row r="50381" spans="2:2">
      <c r="B50381" s="102"/>
    </row>
    <row r="50382" spans="2:2">
      <c r="B50382" s="102"/>
    </row>
    <row r="50383" spans="2:2">
      <c r="B50383" s="102"/>
    </row>
    <row r="50384" spans="2:2">
      <c r="B50384" s="102"/>
    </row>
    <row r="50385" spans="2:2">
      <c r="B50385" s="102"/>
    </row>
    <row r="50386" spans="2:2">
      <c r="B50386" s="102"/>
    </row>
    <row r="50387" spans="2:2">
      <c r="B50387" s="102"/>
    </row>
    <row r="50388" spans="2:2">
      <c r="B50388" s="102"/>
    </row>
    <row r="50389" spans="2:2">
      <c r="B50389" s="102"/>
    </row>
    <row r="50390" spans="2:2">
      <c r="B50390" s="102"/>
    </row>
    <row r="50391" spans="2:2">
      <c r="B50391" s="102"/>
    </row>
    <row r="50392" spans="2:2">
      <c r="B50392" s="102"/>
    </row>
    <row r="50393" spans="2:2">
      <c r="B50393" s="102"/>
    </row>
    <row r="50394" spans="2:2">
      <c r="B50394" s="102"/>
    </row>
    <row r="50395" spans="2:2">
      <c r="B50395" s="102"/>
    </row>
    <row r="50396" spans="2:2">
      <c r="B50396" s="102"/>
    </row>
    <row r="50397" spans="2:2">
      <c r="B50397" s="102"/>
    </row>
    <row r="50398" spans="2:2">
      <c r="B50398" s="102"/>
    </row>
    <row r="50399" spans="2:2">
      <c r="B50399" s="102"/>
    </row>
    <row r="50400" spans="2:2">
      <c r="B50400" s="102"/>
    </row>
    <row r="50401" spans="2:2">
      <c r="B50401" s="102"/>
    </row>
    <row r="50402" spans="2:2">
      <c r="B50402" s="102"/>
    </row>
    <row r="50403" spans="2:2">
      <c r="B50403" s="102"/>
    </row>
    <row r="50404" spans="2:2">
      <c r="B50404" s="102"/>
    </row>
    <row r="50405" spans="2:2">
      <c r="B50405" s="102"/>
    </row>
    <row r="50406" spans="2:2">
      <c r="B50406" s="102"/>
    </row>
    <row r="50407" spans="2:2">
      <c r="B50407" s="102"/>
    </row>
    <row r="50408" spans="2:2">
      <c r="B50408" s="102"/>
    </row>
    <row r="50409" spans="2:2">
      <c r="B50409" s="102"/>
    </row>
    <row r="50410" spans="2:2">
      <c r="B50410" s="102"/>
    </row>
    <row r="50411" spans="2:2">
      <c r="B50411" s="102"/>
    </row>
    <row r="50412" spans="2:2">
      <c r="B50412" s="102"/>
    </row>
    <row r="50413" spans="2:2">
      <c r="B50413" s="102"/>
    </row>
    <row r="50414" spans="2:2">
      <c r="B50414" s="102"/>
    </row>
    <row r="50415" spans="2:2">
      <c r="B50415" s="102"/>
    </row>
    <row r="50416" spans="2:2">
      <c r="B50416" s="102"/>
    </row>
    <row r="50417" spans="2:2">
      <c r="B50417" s="102"/>
    </row>
    <row r="50418" spans="2:2">
      <c r="B50418" s="102"/>
    </row>
    <row r="50419" spans="2:2">
      <c r="B50419" s="102"/>
    </row>
    <row r="50420" spans="2:2">
      <c r="B50420" s="102"/>
    </row>
    <row r="50421" spans="2:2">
      <c r="B50421" s="102"/>
    </row>
    <row r="50422" spans="2:2">
      <c r="B50422" s="102"/>
    </row>
    <row r="50423" spans="2:2">
      <c r="B50423" s="102"/>
    </row>
    <row r="50424" spans="2:2">
      <c r="B50424" s="102"/>
    </row>
    <row r="50425" spans="2:2">
      <c r="B50425" s="102"/>
    </row>
    <row r="50426" spans="2:2">
      <c r="B50426" s="102"/>
    </row>
    <row r="50427" spans="2:2">
      <c r="B50427" s="102"/>
    </row>
    <row r="50428" spans="2:2">
      <c r="B50428" s="102"/>
    </row>
    <row r="50429" spans="2:2">
      <c r="B50429" s="102"/>
    </row>
    <row r="50430" spans="2:2">
      <c r="B50430" s="102"/>
    </row>
    <row r="50431" spans="2:2">
      <c r="B50431" s="102"/>
    </row>
    <row r="50432" spans="2:2">
      <c r="B50432" s="102"/>
    </row>
    <row r="50433" spans="2:2">
      <c r="B50433" s="102"/>
    </row>
    <row r="50434" spans="2:2">
      <c r="B50434" s="102"/>
    </row>
    <row r="50435" spans="2:2">
      <c r="B50435" s="102"/>
    </row>
    <row r="50436" spans="2:2">
      <c r="B50436" s="102"/>
    </row>
    <row r="50437" spans="2:2">
      <c r="B50437" s="102"/>
    </row>
    <row r="50438" spans="2:2">
      <c r="B50438" s="102"/>
    </row>
    <row r="50439" spans="2:2">
      <c r="B50439" s="102"/>
    </row>
    <row r="50440" spans="2:2">
      <c r="B50440" s="102"/>
    </row>
    <row r="50441" spans="2:2">
      <c r="B50441" s="102"/>
    </row>
    <row r="50442" spans="2:2">
      <c r="B50442" s="102"/>
    </row>
    <row r="50443" spans="2:2">
      <c r="B50443" s="102"/>
    </row>
    <row r="50444" spans="2:2">
      <c r="B50444" s="102"/>
    </row>
    <row r="50445" spans="2:2">
      <c r="B50445" s="102"/>
    </row>
    <row r="50446" spans="2:2">
      <c r="B50446" s="102"/>
    </row>
    <row r="50447" spans="2:2">
      <c r="B50447" s="102"/>
    </row>
    <row r="50448" spans="2:2">
      <c r="B50448" s="102"/>
    </row>
    <row r="50449" spans="2:2">
      <c r="B50449" s="102"/>
    </row>
    <row r="50450" spans="2:2">
      <c r="B50450" s="102"/>
    </row>
    <row r="50451" spans="2:2">
      <c r="B50451" s="102"/>
    </row>
    <row r="50452" spans="2:2">
      <c r="B50452" s="102"/>
    </row>
    <row r="50453" spans="2:2">
      <c r="B50453" s="102"/>
    </row>
    <row r="50454" spans="2:2">
      <c r="B50454" s="102"/>
    </row>
    <row r="50455" spans="2:2">
      <c r="B50455" s="102"/>
    </row>
    <row r="50456" spans="2:2">
      <c r="B50456" s="102"/>
    </row>
    <row r="50457" spans="2:2">
      <c r="B50457" s="102"/>
    </row>
    <row r="50458" spans="2:2">
      <c r="B50458" s="102"/>
    </row>
    <row r="50459" spans="2:2">
      <c r="B50459" s="102"/>
    </row>
    <row r="50460" spans="2:2">
      <c r="B50460" s="102"/>
    </row>
    <row r="50461" spans="2:2">
      <c r="B50461" s="102"/>
    </row>
    <row r="50462" spans="2:2">
      <c r="B50462" s="102"/>
    </row>
    <row r="50463" spans="2:2">
      <c r="B50463" s="102"/>
    </row>
    <row r="50464" spans="2:2">
      <c r="B50464" s="102"/>
    </row>
    <row r="50465" spans="2:2">
      <c r="B50465" s="102"/>
    </row>
    <row r="50466" spans="2:2">
      <c r="B50466" s="102"/>
    </row>
    <row r="50467" spans="2:2">
      <c r="B50467" s="102"/>
    </row>
    <row r="50468" spans="2:2">
      <c r="B50468" s="102"/>
    </row>
    <row r="50469" spans="2:2">
      <c r="B50469" s="102"/>
    </row>
    <row r="50470" spans="2:2">
      <c r="B50470" s="102"/>
    </row>
    <row r="50471" spans="2:2">
      <c r="B50471" s="102"/>
    </row>
    <row r="50472" spans="2:2">
      <c r="B50472" s="102"/>
    </row>
    <row r="50473" spans="2:2">
      <c r="B50473" s="102"/>
    </row>
    <row r="50474" spans="2:2">
      <c r="B50474" s="102"/>
    </row>
    <row r="50475" spans="2:2">
      <c r="B50475" s="102"/>
    </row>
    <row r="50476" spans="2:2">
      <c r="B50476" s="102"/>
    </row>
    <row r="50477" spans="2:2">
      <c r="B50477" s="102"/>
    </row>
    <row r="50478" spans="2:2">
      <c r="B50478" s="102"/>
    </row>
    <row r="50479" spans="2:2">
      <c r="B50479" s="102"/>
    </row>
    <row r="50480" spans="2:2">
      <c r="B50480" s="102"/>
    </row>
    <row r="50481" spans="2:2">
      <c r="B50481" s="102"/>
    </row>
    <row r="50482" spans="2:2">
      <c r="B50482" s="102"/>
    </row>
    <row r="50483" spans="2:2">
      <c r="B50483" s="102"/>
    </row>
    <row r="50484" spans="2:2">
      <c r="B50484" s="102"/>
    </row>
    <row r="50485" spans="2:2">
      <c r="B50485" s="102"/>
    </row>
    <row r="50486" spans="2:2">
      <c r="B50486" s="102"/>
    </row>
    <row r="50487" spans="2:2">
      <c r="B50487" s="102"/>
    </row>
    <row r="50488" spans="2:2">
      <c r="B50488" s="102"/>
    </row>
    <row r="50489" spans="2:2">
      <c r="B50489" s="102"/>
    </row>
    <row r="50490" spans="2:2">
      <c r="B50490" s="102"/>
    </row>
    <row r="50491" spans="2:2">
      <c r="B50491" s="102"/>
    </row>
    <row r="50492" spans="2:2">
      <c r="B50492" s="102"/>
    </row>
    <row r="50493" spans="2:2">
      <c r="B50493" s="102"/>
    </row>
    <row r="50494" spans="2:2">
      <c r="B50494" s="102"/>
    </row>
    <row r="50495" spans="2:2">
      <c r="B50495" s="102"/>
    </row>
    <row r="50496" spans="2:2">
      <c r="B50496" s="102"/>
    </row>
    <row r="50497" spans="2:2">
      <c r="B50497" s="102"/>
    </row>
    <row r="50498" spans="2:2">
      <c r="B50498" s="102"/>
    </row>
    <row r="50499" spans="2:2">
      <c r="B50499" s="102"/>
    </row>
    <row r="50500" spans="2:2">
      <c r="B50500" s="102"/>
    </row>
    <row r="50501" spans="2:2">
      <c r="B50501" s="102"/>
    </row>
    <row r="50502" spans="2:2">
      <c r="B50502" s="102"/>
    </row>
    <row r="50503" spans="2:2">
      <c r="B50503" s="102"/>
    </row>
    <row r="50504" spans="2:2">
      <c r="B50504" s="102"/>
    </row>
    <row r="50505" spans="2:2">
      <c r="B50505" s="102"/>
    </row>
    <row r="50506" spans="2:2">
      <c r="B50506" s="102"/>
    </row>
    <row r="50507" spans="2:2">
      <c r="B50507" s="102"/>
    </row>
    <row r="50508" spans="2:2">
      <c r="B50508" s="102"/>
    </row>
    <row r="50509" spans="2:2">
      <c r="B50509" s="102"/>
    </row>
    <row r="50510" spans="2:2">
      <c r="B50510" s="102"/>
    </row>
    <row r="50511" spans="2:2">
      <c r="B50511" s="102"/>
    </row>
    <row r="50512" spans="2:2">
      <c r="B50512" s="102"/>
    </row>
    <row r="50513" spans="2:2">
      <c r="B50513" s="102"/>
    </row>
    <row r="50514" spans="2:2">
      <c r="B50514" s="102"/>
    </row>
    <row r="50515" spans="2:2">
      <c r="B50515" s="102"/>
    </row>
    <row r="50516" spans="2:2">
      <c r="B50516" s="102"/>
    </row>
    <row r="50517" spans="2:2">
      <c r="B50517" s="102"/>
    </row>
    <row r="50518" spans="2:2">
      <c r="B50518" s="102"/>
    </row>
    <row r="50519" spans="2:2">
      <c r="B50519" s="102"/>
    </row>
    <row r="50520" spans="2:2">
      <c r="B50520" s="102"/>
    </row>
    <row r="50521" spans="2:2">
      <c r="B50521" s="102"/>
    </row>
    <row r="50522" spans="2:2">
      <c r="B50522" s="102"/>
    </row>
    <row r="50523" spans="2:2">
      <c r="B50523" s="102"/>
    </row>
    <row r="50524" spans="2:2">
      <c r="B50524" s="102"/>
    </row>
    <row r="50525" spans="2:2">
      <c r="B50525" s="102"/>
    </row>
    <row r="50526" spans="2:2">
      <c r="B50526" s="102"/>
    </row>
    <row r="50527" spans="2:2">
      <c r="B50527" s="102"/>
    </row>
    <row r="50528" spans="2:2">
      <c r="B50528" s="102"/>
    </row>
    <row r="50529" spans="2:2">
      <c r="B50529" s="102"/>
    </row>
    <row r="50530" spans="2:2">
      <c r="B50530" s="102"/>
    </row>
    <row r="50531" spans="2:2">
      <c r="B50531" s="102"/>
    </row>
    <row r="50532" spans="2:2">
      <c r="B50532" s="102"/>
    </row>
    <row r="50533" spans="2:2">
      <c r="B50533" s="102"/>
    </row>
    <row r="50534" spans="2:2">
      <c r="B50534" s="102"/>
    </row>
    <row r="50535" spans="2:2">
      <c r="B50535" s="102"/>
    </row>
    <row r="50536" spans="2:2">
      <c r="B50536" s="102"/>
    </row>
    <row r="50537" spans="2:2">
      <c r="B50537" s="102"/>
    </row>
    <row r="50538" spans="2:2">
      <c r="B50538" s="102"/>
    </row>
    <row r="50539" spans="2:2">
      <c r="B50539" s="102"/>
    </row>
    <row r="50540" spans="2:2">
      <c r="B50540" s="102"/>
    </row>
    <row r="50541" spans="2:2">
      <c r="B50541" s="102"/>
    </row>
    <row r="50542" spans="2:2">
      <c r="B50542" s="102"/>
    </row>
    <row r="50543" spans="2:2">
      <c r="B50543" s="102"/>
    </row>
    <row r="50544" spans="2:2">
      <c r="B50544" s="102"/>
    </row>
    <row r="50545" spans="2:2">
      <c r="B50545" s="102"/>
    </row>
    <row r="50546" spans="2:2">
      <c r="B50546" s="102"/>
    </row>
    <row r="50547" spans="2:2">
      <c r="B50547" s="102"/>
    </row>
    <row r="50548" spans="2:2">
      <c r="B50548" s="102"/>
    </row>
    <row r="50549" spans="2:2">
      <c r="B50549" s="102"/>
    </row>
    <row r="50550" spans="2:2">
      <c r="B50550" s="102"/>
    </row>
    <row r="50551" spans="2:2">
      <c r="B50551" s="102"/>
    </row>
    <row r="50552" spans="2:2">
      <c r="B50552" s="102"/>
    </row>
    <row r="50553" spans="2:2">
      <c r="B50553" s="102"/>
    </row>
    <row r="50554" spans="2:2">
      <c r="B50554" s="102"/>
    </row>
    <row r="50555" spans="2:2">
      <c r="B50555" s="102"/>
    </row>
    <row r="50556" spans="2:2">
      <c r="B50556" s="102"/>
    </row>
    <row r="50557" spans="2:2">
      <c r="B50557" s="102"/>
    </row>
    <row r="50558" spans="2:2">
      <c r="B50558" s="102"/>
    </row>
    <row r="50559" spans="2:2">
      <c r="B50559" s="102"/>
    </row>
    <row r="50560" spans="2:2">
      <c r="B50560" s="102"/>
    </row>
    <row r="50561" spans="2:2">
      <c r="B50561" s="102"/>
    </row>
    <row r="50562" spans="2:2">
      <c r="B50562" s="102"/>
    </row>
    <row r="50563" spans="2:2">
      <c r="B50563" s="102"/>
    </row>
    <row r="50564" spans="2:2">
      <c r="B50564" s="102"/>
    </row>
    <row r="50565" spans="2:2">
      <c r="B50565" s="102"/>
    </row>
    <row r="50566" spans="2:2">
      <c r="B50566" s="102"/>
    </row>
    <row r="50567" spans="2:2">
      <c r="B50567" s="102"/>
    </row>
    <row r="50568" spans="2:2">
      <c r="B50568" s="102"/>
    </row>
    <row r="50569" spans="2:2">
      <c r="B50569" s="102"/>
    </row>
    <row r="50570" spans="2:2">
      <c r="B50570" s="102"/>
    </row>
    <row r="50571" spans="2:2">
      <c r="B50571" s="102"/>
    </row>
    <row r="50572" spans="2:2">
      <c r="B50572" s="102"/>
    </row>
    <row r="50573" spans="2:2">
      <c r="B50573" s="102"/>
    </row>
    <row r="50574" spans="2:2">
      <c r="B50574" s="102"/>
    </row>
    <row r="50575" spans="2:2">
      <c r="B50575" s="102"/>
    </row>
    <row r="50576" spans="2:2">
      <c r="B50576" s="102"/>
    </row>
    <row r="50577" spans="2:2">
      <c r="B50577" s="102"/>
    </row>
    <row r="50578" spans="2:2">
      <c r="B50578" s="102"/>
    </row>
    <row r="50579" spans="2:2">
      <c r="B50579" s="102"/>
    </row>
    <row r="50580" spans="2:2">
      <c r="B50580" s="102"/>
    </row>
    <row r="50581" spans="2:2">
      <c r="B50581" s="102"/>
    </row>
    <row r="50582" spans="2:2">
      <c r="B50582" s="102"/>
    </row>
    <row r="50583" spans="2:2">
      <c r="B50583" s="102"/>
    </row>
    <row r="50584" spans="2:2">
      <c r="B50584" s="102"/>
    </row>
    <row r="50585" spans="2:2">
      <c r="B50585" s="102"/>
    </row>
    <row r="50586" spans="2:2">
      <c r="B50586" s="102"/>
    </row>
    <row r="50587" spans="2:2">
      <c r="B50587" s="102"/>
    </row>
    <row r="50588" spans="2:2">
      <c r="B50588" s="102"/>
    </row>
    <row r="50589" spans="2:2">
      <c r="B50589" s="102"/>
    </row>
    <row r="50590" spans="2:2">
      <c r="B50590" s="102"/>
    </row>
    <row r="50591" spans="2:2">
      <c r="B50591" s="102"/>
    </row>
    <row r="50592" spans="2:2">
      <c r="B50592" s="102"/>
    </row>
    <row r="50593" spans="2:2">
      <c r="B50593" s="102"/>
    </row>
    <row r="50594" spans="2:2">
      <c r="B50594" s="102"/>
    </row>
    <row r="50595" spans="2:2">
      <c r="B50595" s="102"/>
    </row>
    <row r="50596" spans="2:2">
      <c r="B50596" s="102"/>
    </row>
    <row r="50597" spans="2:2">
      <c r="B50597" s="102"/>
    </row>
    <row r="50598" spans="2:2">
      <c r="B50598" s="102"/>
    </row>
    <row r="50599" spans="2:2">
      <c r="B50599" s="102"/>
    </row>
    <row r="50600" spans="2:2">
      <c r="B50600" s="102"/>
    </row>
    <row r="50601" spans="2:2">
      <c r="B50601" s="102"/>
    </row>
    <row r="50602" spans="2:2">
      <c r="B50602" s="102"/>
    </row>
    <row r="50603" spans="2:2">
      <c r="B50603" s="102"/>
    </row>
    <row r="50604" spans="2:2">
      <c r="B50604" s="102"/>
    </row>
    <row r="50605" spans="2:2">
      <c r="B50605" s="102"/>
    </row>
    <row r="50606" spans="2:2">
      <c r="B50606" s="102"/>
    </row>
    <row r="50607" spans="2:2">
      <c r="B50607" s="102"/>
    </row>
    <row r="50608" spans="2:2">
      <c r="B50608" s="102"/>
    </row>
    <row r="50609" spans="2:2">
      <c r="B50609" s="102"/>
    </row>
    <row r="50610" spans="2:2">
      <c r="B50610" s="102"/>
    </row>
    <row r="50611" spans="2:2">
      <c r="B50611" s="102"/>
    </row>
    <row r="50612" spans="2:2">
      <c r="B50612" s="102"/>
    </row>
    <row r="50613" spans="2:2">
      <c r="B50613" s="102"/>
    </row>
    <row r="50614" spans="2:2">
      <c r="B50614" s="102"/>
    </row>
    <row r="50615" spans="2:2">
      <c r="B50615" s="102"/>
    </row>
    <row r="50616" spans="2:2">
      <c r="B50616" s="102"/>
    </row>
    <row r="50617" spans="2:2">
      <c r="B50617" s="102"/>
    </row>
    <row r="50618" spans="2:2">
      <c r="B50618" s="102"/>
    </row>
    <row r="50619" spans="2:2">
      <c r="B50619" s="102"/>
    </row>
    <row r="50620" spans="2:2">
      <c r="B50620" s="102"/>
    </row>
    <row r="50621" spans="2:2">
      <c r="B50621" s="102"/>
    </row>
    <row r="50622" spans="2:2">
      <c r="B50622" s="102"/>
    </row>
    <row r="50623" spans="2:2">
      <c r="B50623" s="102"/>
    </row>
    <row r="50624" spans="2:2">
      <c r="B50624" s="102"/>
    </row>
    <row r="50625" spans="2:2">
      <c r="B50625" s="102"/>
    </row>
    <row r="50626" spans="2:2">
      <c r="B50626" s="102"/>
    </row>
    <row r="50627" spans="2:2">
      <c r="B50627" s="102"/>
    </row>
    <row r="50628" spans="2:2">
      <c r="B50628" s="102"/>
    </row>
    <row r="50629" spans="2:2">
      <c r="B50629" s="102"/>
    </row>
    <row r="50630" spans="2:2">
      <c r="B50630" s="102"/>
    </row>
    <row r="50631" spans="2:2">
      <c r="B50631" s="102"/>
    </row>
    <row r="50632" spans="2:2">
      <c r="B50632" s="102"/>
    </row>
    <row r="50633" spans="2:2">
      <c r="B50633" s="102"/>
    </row>
    <row r="50634" spans="2:2">
      <c r="B50634" s="102"/>
    </row>
    <row r="50635" spans="2:2">
      <c r="B50635" s="102"/>
    </row>
    <row r="50636" spans="2:2">
      <c r="B50636" s="102"/>
    </row>
    <row r="50637" spans="2:2">
      <c r="B50637" s="102"/>
    </row>
    <row r="50638" spans="2:2">
      <c r="B50638" s="102"/>
    </row>
    <row r="50639" spans="2:2">
      <c r="B50639" s="102"/>
    </row>
    <row r="50640" spans="2:2">
      <c r="B50640" s="102"/>
    </row>
    <row r="50641" spans="2:2">
      <c r="B50641" s="102"/>
    </row>
    <row r="50642" spans="2:2">
      <c r="B50642" s="102"/>
    </row>
    <row r="50643" spans="2:2">
      <c r="B50643" s="102"/>
    </row>
    <row r="50644" spans="2:2">
      <c r="B50644" s="102"/>
    </row>
    <row r="50645" spans="2:2">
      <c r="B50645" s="102"/>
    </row>
    <row r="50646" spans="2:2">
      <c r="B50646" s="102"/>
    </row>
    <row r="50647" spans="2:2">
      <c r="B50647" s="102"/>
    </row>
    <row r="50648" spans="2:2">
      <c r="B50648" s="102"/>
    </row>
    <row r="50649" spans="2:2">
      <c r="B50649" s="102"/>
    </row>
    <row r="50650" spans="2:2">
      <c r="B50650" s="102"/>
    </row>
    <row r="50651" spans="2:2">
      <c r="B50651" s="102"/>
    </row>
    <row r="50652" spans="2:2">
      <c r="B50652" s="102"/>
    </row>
    <row r="50653" spans="2:2">
      <c r="B50653" s="102"/>
    </row>
    <row r="50654" spans="2:2">
      <c r="B50654" s="102"/>
    </row>
    <row r="50655" spans="2:2">
      <c r="B50655" s="102"/>
    </row>
    <row r="50656" spans="2:2">
      <c r="B50656" s="102"/>
    </row>
    <row r="50657" spans="2:2">
      <c r="B50657" s="102"/>
    </row>
    <row r="50658" spans="2:2">
      <c r="B50658" s="102"/>
    </row>
    <row r="50659" spans="2:2">
      <c r="B50659" s="102"/>
    </row>
    <row r="50660" spans="2:2">
      <c r="B50660" s="102"/>
    </row>
    <row r="50661" spans="2:2">
      <c r="B50661" s="102"/>
    </row>
    <row r="50662" spans="2:2">
      <c r="B50662" s="102"/>
    </row>
    <row r="50663" spans="2:2">
      <c r="B50663" s="102"/>
    </row>
    <row r="50664" spans="2:2">
      <c r="B50664" s="102"/>
    </row>
    <row r="50665" spans="2:2">
      <c r="B50665" s="102"/>
    </row>
    <row r="50666" spans="2:2">
      <c r="B50666" s="102"/>
    </row>
    <row r="50667" spans="2:2">
      <c r="B50667" s="102"/>
    </row>
    <row r="50668" spans="2:2">
      <c r="B50668" s="102"/>
    </row>
    <row r="50669" spans="2:2">
      <c r="B50669" s="102"/>
    </row>
    <row r="50670" spans="2:2">
      <c r="B50670" s="102"/>
    </row>
    <row r="50671" spans="2:2">
      <c r="B50671" s="102"/>
    </row>
    <row r="50672" spans="2:2">
      <c r="B50672" s="102"/>
    </row>
    <row r="50673" spans="2:2">
      <c r="B50673" s="102"/>
    </row>
    <row r="50674" spans="2:2">
      <c r="B50674" s="102"/>
    </row>
    <row r="50675" spans="2:2">
      <c r="B50675" s="102"/>
    </row>
    <row r="50676" spans="2:2">
      <c r="B50676" s="102"/>
    </row>
    <row r="50677" spans="2:2">
      <c r="B50677" s="102"/>
    </row>
    <row r="50678" spans="2:2">
      <c r="B50678" s="102"/>
    </row>
    <row r="50679" spans="2:2">
      <c r="B50679" s="102"/>
    </row>
    <row r="50680" spans="2:2">
      <c r="B50680" s="102"/>
    </row>
    <row r="50681" spans="2:2">
      <c r="B50681" s="102"/>
    </row>
    <row r="50682" spans="2:2">
      <c r="B50682" s="102"/>
    </row>
    <row r="50683" spans="2:2">
      <c r="B50683" s="102"/>
    </row>
    <row r="50684" spans="2:2">
      <c r="B50684" s="102"/>
    </row>
    <row r="50685" spans="2:2">
      <c r="B50685" s="102"/>
    </row>
    <row r="50686" spans="2:2">
      <c r="B50686" s="102"/>
    </row>
    <row r="50687" spans="2:2">
      <c r="B50687" s="102"/>
    </row>
    <row r="50688" spans="2:2">
      <c r="B50688" s="102"/>
    </row>
    <row r="50689" spans="2:2">
      <c r="B50689" s="102"/>
    </row>
    <row r="50690" spans="2:2">
      <c r="B50690" s="102"/>
    </row>
    <row r="50691" spans="2:2">
      <c r="B50691" s="102"/>
    </row>
    <row r="50692" spans="2:2">
      <c r="B50692" s="102"/>
    </row>
    <row r="50693" spans="2:2">
      <c r="B50693" s="102"/>
    </row>
    <row r="50694" spans="2:2">
      <c r="B50694" s="102"/>
    </row>
    <row r="50695" spans="2:2">
      <c r="B50695" s="102"/>
    </row>
    <row r="50696" spans="2:2">
      <c r="B50696" s="102"/>
    </row>
    <row r="50697" spans="2:2">
      <c r="B50697" s="102"/>
    </row>
    <row r="50698" spans="2:2">
      <c r="B50698" s="102"/>
    </row>
    <row r="50699" spans="2:2">
      <c r="B50699" s="102"/>
    </row>
    <row r="50700" spans="2:2">
      <c r="B50700" s="102"/>
    </row>
    <row r="50701" spans="2:2">
      <c r="B50701" s="102"/>
    </row>
    <row r="50702" spans="2:2">
      <c r="B50702" s="102"/>
    </row>
    <row r="50703" spans="2:2">
      <c r="B50703" s="102"/>
    </row>
    <row r="50704" spans="2:2">
      <c r="B50704" s="102"/>
    </row>
    <row r="50705" spans="2:2">
      <c r="B50705" s="102"/>
    </row>
    <row r="50706" spans="2:2">
      <c r="B50706" s="102"/>
    </row>
    <row r="50707" spans="2:2">
      <c r="B50707" s="102"/>
    </row>
    <row r="50708" spans="2:2">
      <c r="B50708" s="102"/>
    </row>
    <row r="50709" spans="2:2">
      <c r="B50709" s="102"/>
    </row>
    <row r="50710" spans="2:2">
      <c r="B50710" s="102"/>
    </row>
    <row r="50711" spans="2:2">
      <c r="B50711" s="102"/>
    </row>
    <row r="50712" spans="2:2">
      <c r="B50712" s="102"/>
    </row>
    <row r="50713" spans="2:2">
      <c r="B50713" s="102"/>
    </row>
    <row r="50714" spans="2:2">
      <c r="B50714" s="102"/>
    </row>
    <row r="50715" spans="2:2">
      <c r="B50715" s="102"/>
    </row>
    <row r="50716" spans="2:2">
      <c r="B50716" s="102"/>
    </row>
    <row r="50717" spans="2:2">
      <c r="B50717" s="102"/>
    </row>
    <row r="50718" spans="2:2">
      <c r="B50718" s="102"/>
    </row>
    <row r="50719" spans="2:2">
      <c r="B50719" s="102"/>
    </row>
    <row r="50720" spans="2:2">
      <c r="B50720" s="102"/>
    </row>
    <row r="50721" spans="2:2">
      <c r="B50721" s="102"/>
    </row>
    <row r="50722" spans="2:2">
      <c r="B50722" s="102"/>
    </row>
    <row r="50723" spans="2:2">
      <c r="B50723" s="102"/>
    </row>
    <row r="50724" spans="2:2">
      <c r="B50724" s="102"/>
    </row>
    <row r="50725" spans="2:2">
      <c r="B50725" s="102"/>
    </row>
    <row r="50726" spans="2:2">
      <c r="B50726" s="102"/>
    </row>
    <row r="50727" spans="2:2">
      <c r="B50727" s="102"/>
    </row>
    <row r="50728" spans="2:2">
      <c r="B50728" s="102"/>
    </row>
    <row r="50729" spans="2:2">
      <c r="B50729" s="102"/>
    </row>
    <row r="50730" spans="2:2">
      <c r="B50730" s="102"/>
    </row>
    <row r="50731" spans="2:2">
      <c r="B50731" s="102"/>
    </row>
    <row r="50732" spans="2:2">
      <c r="B50732" s="102"/>
    </row>
    <row r="50733" spans="2:2">
      <c r="B50733" s="102"/>
    </row>
    <row r="50734" spans="2:2">
      <c r="B50734" s="102"/>
    </row>
    <row r="50735" spans="2:2">
      <c r="B50735" s="102"/>
    </row>
    <row r="50736" spans="2:2">
      <c r="B50736" s="102"/>
    </row>
    <row r="50737" spans="2:2">
      <c r="B50737" s="102"/>
    </row>
    <row r="50738" spans="2:2">
      <c r="B50738" s="102"/>
    </row>
    <row r="50739" spans="2:2">
      <c r="B50739" s="102"/>
    </row>
    <row r="50740" spans="2:2">
      <c r="B50740" s="102"/>
    </row>
    <row r="50741" spans="2:2">
      <c r="B50741" s="102"/>
    </row>
    <row r="50742" spans="2:2">
      <c r="B50742" s="102"/>
    </row>
    <row r="50743" spans="2:2">
      <c r="B50743" s="102"/>
    </row>
    <row r="50744" spans="2:2">
      <c r="B50744" s="102"/>
    </row>
    <row r="50745" spans="2:2">
      <c r="B50745" s="102"/>
    </row>
    <row r="50746" spans="2:2">
      <c r="B50746" s="102"/>
    </row>
    <row r="50747" spans="2:2">
      <c r="B50747" s="102"/>
    </row>
    <row r="50748" spans="2:2">
      <c r="B50748" s="102"/>
    </row>
    <row r="50749" spans="2:2">
      <c r="B50749" s="102"/>
    </row>
    <row r="50750" spans="2:2">
      <c r="B50750" s="102"/>
    </row>
    <row r="50751" spans="2:2">
      <c r="B50751" s="102"/>
    </row>
    <row r="50752" spans="2:2">
      <c r="B50752" s="102"/>
    </row>
    <row r="50753" spans="2:2">
      <c r="B50753" s="102"/>
    </row>
    <row r="50754" spans="2:2">
      <c r="B50754" s="102"/>
    </row>
    <row r="50755" spans="2:2">
      <c r="B50755" s="102"/>
    </row>
    <row r="50756" spans="2:2">
      <c r="B50756" s="102"/>
    </row>
    <row r="50757" spans="2:2">
      <c r="B50757" s="102"/>
    </row>
    <row r="50758" spans="2:2">
      <c r="B50758" s="102"/>
    </row>
    <row r="50759" spans="2:2">
      <c r="B50759" s="102"/>
    </row>
    <row r="50760" spans="2:2">
      <c r="B50760" s="102"/>
    </row>
    <row r="50761" spans="2:2">
      <c r="B50761" s="102"/>
    </row>
    <row r="50762" spans="2:2">
      <c r="B50762" s="102"/>
    </row>
    <row r="50763" spans="2:2">
      <c r="B50763" s="102"/>
    </row>
    <row r="50764" spans="2:2">
      <c r="B50764" s="102"/>
    </row>
    <row r="50765" spans="2:2">
      <c r="B50765" s="102"/>
    </row>
    <row r="50766" spans="2:2">
      <c r="B50766" s="102"/>
    </row>
    <row r="50767" spans="2:2">
      <c r="B50767" s="102"/>
    </row>
    <row r="50768" spans="2:2">
      <c r="B50768" s="102"/>
    </row>
    <row r="50769" spans="2:2">
      <c r="B50769" s="102"/>
    </row>
    <row r="50770" spans="2:2">
      <c r="B50770" s="102"/>
    </row>
    <row r="50771" spans="2:2">
      <c r="B50771" s="102"/>
    </row>
    <row r="50772" spans="2:2">
      <c r="B50772" s="102"/>
    </row>
    <row r="50773" spans="2:2">
      <c r="B50773" s="102"/>
    </row>
    <row r="50774" spans="2:2">
      <c r="B50774" s="102"/>
    </row>
    <row r="50775" spans="2:2">
      <c r="B50775" s="102"/>
    </row>
    <row r="50776" spans="2:2">
      <c r="B50776" s="102"/>
    </row>
    <row r="50777" spans="2:2">
      <c r="B50777" s="102"/>
    </row>
    <row r="50778" spans="2:2">
      <c r="B50778" s="102"/>
    </row>
    <row r="50779" spans="2:2">
      <c r="B50779" s="102"/>
    </row>
    <row r="50780" spans="2:2">
      <c r="B50780" s="102"/>
    </row>
    <row r="50781" spans="2:2">
      <c r="B50781" s="102"/>
    </row>
    <row r="50782" spans="2:2">
      <c r="B50782" s="102"/>
    </row>
    <row r="50783" spans="2:2">
      <c r="B50783" s="102"/>
    </row>
    <row r="50784" spans="2:2">
      <c r="B50784" s="102"/>
    </row>
    <row r="50785" spans="2:2">
      <c r="B50785" s="102"/>
    </row>
    <row r="50786" spans="2:2">
      <c r="B50786" s="102"/>
    </row>
    <row r="50787" spans="2:2">
      <c r="B50787" s="102"/>
    </row>
    <row r="50788" spans="2:2">
      <c r="B50788" s="102"/>
    </row>
    <row r="50789" spans="2:2">
      <c r="B50789" s="102"/>
    </row>
    <row r="50790" spans="2:2">
      <c r="B50790" s="102"/>
    </row>
    <row r="50791" spans="2:2">
      <c r="B50791" s="102"/>
    </row>
    <row r="50792" spans="2:2">
      <c r="B50792" s="102"/>
    </row>
    <row r="50793" spans="2:2">
      <c r="B50793" s="102"/>
    </row>
    <row r="50794" spans="2:2">
      <c r="B50794" s="102"/>
    </row>
    <row r="50795" spans="2:2">
      <c r="B50795" s="102"/>
    </row>
    <row r="50796" spans="2:2">
      <c r="B50796" s="102"/>
    </row>
    <row r="50797" spans="2:2">
      <c r="B50797" s="102"/>
    </row>
    <row r="50798" spans="2:2">
      <c r="B50798" s="102"/>
    </row>
    <row r="50799" spans="2:2">
      <c r="B50799" s="102"/>
    </row>
    <row r="50800" spans="2:2">
      <c r="B50800" s="102"/>
    </row>
    <row r="50801" spans="2:2">
      <c r="B50801" s="102"/>
    </row>
    <row r="50802" spans="2:2">
      <c r="B50802" s="102"/>
    </row>
    <row r="50803" spans="2:2">
      <c r="B50803" s="102"/>
    </row>
    <row r="50804" spans="2:2">
      <c r="B50804" s="102"/>
    </row>
    <row r="50805" spans="2:2">
      <c r="B50805" s="102"/>
    </row>
    <row r="50806" spans="2:2">
      <c r="B50806" s="102"/>
    </row>
    <row r="50807" spans="2:2">
      <c r="B50807" s="102"/>
    </row>
    <row r="50808" spans="2:2">
      <c r="B50808" s="102"/>
    </row>
    <row r="50809" spans="2:2">
      <c r="B50809" s="102"/>
    </row>
    <row r="50810" spans="2:2">
      <c r="B50810" s="102"/>
    </row>
    <row r="50811" spans="2:2">
      <c r="B50811" s="102"/>
    </row>
    <row r="50812" spans="2:2">
      <c r="B50812" s="102"/>
    </row>
    <row r="50813" spans="2:2">
      <c r="B50813" s="102"/>
    </row>
    <row r="50814" spans="2:2">
      <c r="B50814" s="102"/>
    </row>
    <row r="50815" spans="2:2">
      <c r="B50815" s="102"/>
    </row>
    <row r="50816" spans="2:2">
      <c r="B50816" s="102"/>
    </row>
    <row r="50817" spans="2:2">
      <c r="B50817" s="102"/>
    </row>
    <row r="50818" spans="2:2">
      <c r="B50818" s="102"/>
    </row>
    <row r="50819" spans="2:2">
      <c r="B50819" s="102"/>
    </row>
    <row r="50820" spans="2:2">
      <c r="B50820" s="102"/>
    </row>
    <row r="50821" spans="2:2">
      <c r="B50821" s="102"/>
    </row>
    <row r="50822" spans="2:2">
      <c r="B50822" s="102"/>
    </row>
    <row r="50823" spans="2:2">
      <c r="B50823" s="102"/>
    </row>
    <row r="50824" spans="2:2">
      <c r="B50824" s="102"/>
    </row>
    <row r="50825" spans="2:2">
      <c r="B50825" s="102"/>
    </row>
    <row r="50826" spans="2:2">
      <c r="B50826" s="102"/>
    </row>
    <row r="50827" spans="2:2">
      <c r="B50827" s="102"/>
    </row>
    <row r="50828" spans="2:2">
      <c r="B50828" s="102"/>
    </row>
    <row r="50829" spans="2:2">
      <c r="B50829" s="102"/>
    </row>
    <row r="50830" spans="2:2">
      <c r="B50830" s="102"/>
    </row>
    <row r="50831" spans="2:2">
      <c r="B50831" s="102"/>
    </row>
    <row r="50832" spans="2:2">
      <c r="B50832" s="102"/>
    </row>
    <row r="50833" spans="2:2">
      <c r="B50833" s="102"/>
    </row>
    <row r="50834" spans="2:2">
      <c r="B50834" s="102"/>
    </row>
    <row r="50835" spans="2:2">
      <c r="B50835" s="102"/>
    </row>
    <row r="50836" spans="2:2">
      <c r="B50836" s="102"/>
    </row>
    <row r="50837" spans="2:2">
      <c r="B50837" s="102"/>
    </row>
    <row r="50838" spans="2:2">
      <c r="B50838" s="102"/>
    </row>
    <row r="50839" spans="2:2">
      <c r="B50839" s="102"/>
    </row>
    <row r="50840" spans="2:2">
      <c r="B50840" s="102"/>
    </row>
    <row r="50841" spans="2:2">
      <c r="B50841" s="102"/>
    </row>
    <row r="50842" spans="2:2">
      <c r="B50842" s="102"/>
    </row>
    <row r="50843" spans="2:2">
      <c r="B50843" s="102"/>
    </row>
    <row r="50844" spans="2:2">
      <c r="B50844" s="102"/>
    </row>
    <row r="50845" spans="2:2">
      <c r="B50845" s="102"/>
    </row>
    <row r="50846" spans="2:2">
      <c r="B50846" s="102"/>
    </row>
    <row r="50847" spans="2:2">
      <c r="B50847" s="102"/>
    </row>
    <row r="50848" spans="2:2">
      <c r="B50848" s="102"/>
    </row>
    <row r="50849" spans="2:2">
      <c r="B50849" s="102"/>
    </row>
    <row r="50850" spans="2:2">
      <c r="B50850" s="102"/>
    </row>
    <row r="50851" spans="2:2">
      <c r="B50851" s="102"/>
    </row>
    <row r="50852" spans="2:2">
      <c r="B50852" s="102"/>
    </row>
    <row r="50853" spans="2:2">
      <c r="B50853" s="102"/>
    </row>
    <row r="50854" spans="2:2">
      <c r="B50854" s="102"/>
    </row>
    <row r="50855" spans="2:2">
      <c r="B50855" s="102"/>
    </row>
    <row r="50856" spans="2:2">
      <c r="B50856" s="102"/>
    </row>
    <row r="50857" spans="2:2">
      <c r="B50857" s="102"/>
    </row>
    <row r="50858" spans="2:2">
      <c r="B50858" s="102"/>
    </row>
    <row r="50859" spans="2:2">
      <c r="B50859" s="102"/>
    </row>
    <row r="50860" spans="2:2">
      <c r="B50860" s="102"/>
    </row>
    <row r="50861" spans="2:2">
      <c r="B50861" s="102"/>
    </row>
    <row r="50862" spans="2:2">
      <c r="B50862" s="102"/>
    </row>
    <row r="50863" spans="2:2">
      <c r="B50863" s="102"/>
    </row>
    <row r="50864" spans="2:2">
      <c r="B50864" s="102"/>
    </row>
    <row r="50865" spans="2:2">
      <c r="B50865" s="102"/>
    </row>
    <row r="50866" spans="2:2">
      <c r="B50866" s="102"/>
    </row>
    <row r="50867" spans="2:2">
      <c r="B50867" s="102"/>
    </row>
    <row r="50868" spans="2:2">
      <c r="B50868" s="102"/>
    </row>
    <row r="50869" spans="2:2">
      <c r="B50869" s="102"/>
    </row>
    <row r="50870" spans="2:2">
      <c r="B50870" s="102"/>
    </row>
    <row r="50871" spans="2:2">
      <c r="B50871" s="102"/>
    </row>
    <row r="50872" spans="2:2">
      <c r="B50872" s="102"/>
    </row>
    <row r="50873" spans="2:2">
      <c r="B50873" s="102"/>
    </row>
    <row r="50874" spans="2:2">
      <c r="B50874" s="102"/>
    </row>
    <row r="50875" spans="2:2">
      <c r="B50875" s="102"/>
    </row>
    <row r="50876" spans="2:2">
      <c r="B50876" s="102"/>
    </row>
    <row r="50877" spans="2:2">
      <c r="B50877" s="102"/>
    </row>
    <row r="50878" spans="2:2">
      <c r="B50878" s="102"/>
    </row>
    <row r="50879" spans="2:2">
      <c r="B50879" s="102"/>
    </row>
    <row r="50880" spans="2:2">
      <c r="B50880" s="102"/>
    </row>
    <row r="50881" spans="2:2">
      <c r="B50881" s="102"/>
    </row>
    <row r="50882" spans="2:2">
      <c r="B50882" s="102"/>
    </row>
    <row r="50883" spans="2:2">
      <c r="B50883" s="102"/>
    </row>
    <row r="50884" spans="2:2">
      <c r="B50884" s="102"/>
    </row>
    <row r="50885" spans="2:2">
      <c r="B50885" s="102"/>
    </row>
    <row r="50886" spans="2:2">
      <c r="B50886" s="102"/>
    </row>
    <row r="50887" spans="2:2">
      <c r="B50887" s="102"/>
    </row>
    <row r="50888" spans="2:2">
      <c r="B50888" s="102"/>
    </row>
    <row r="50889" spans="2:2">
      <c r="B50889" s="102"/>
    </row>
    <row r="50890" spans="2:2">
      <c r="B50890" s="102"/>
    </row>
    <row r="50891" spans="2:2">
      <c r="B50891" s="102"/>
    </row>
    <row r="50892" spans="2:2">
      <c r="B50892" s="102"/>
    </row>
    <row r="50893" spans="2:2">
      <c r="B50893" s="102"/>
    </row>
    <row r="50894" spans="2:2">
      <c r="B50894" s="102"/>
    </row>
    <row r="50895" spans="2:2">
      <c r="B50895" s="102"/>
    </row>
    <row r="50896" spans="2:2">
      <c r="B50896" s="102"/>
    </row>
    <row r="50897" spans="2:2">
      <c r="B50897" s="102"/>
    </row>
    <row r="50898" spans="2:2">
      <c r="B50898" s="102"/>
    </row>
    <row r="50899" spans="2:2">
      <c r="B50899" s="102"/>
    </row>
    <row r="50900" spans="2:2">
      <c r="B50900" s="102"/>
    </row>
    <row r="50901" spans="2:2">
      <c r="B50901" s="102"/>
    </row>
    <row r="50902" spans="2:2">
      <c r="B50902" s="102"/>
    </row>
    <row r="50903" spans="2:2">
      <c r="B50903" s="102"/>
    </row>
    <row r="50904" spans="2:2">
      <c r="B50904" s="102"/>
    </row>
    <row r="50905" spans="2:2">
      <c r="B50905" s="102"/>
    </row>
    <row r="50906" spans="2:2">
      <c r="B50906" s="102"/>
    </row>
    <row r="50907" spans="2:2">
      <c r="B50907" s="102"/>
    </row>
    <row r="50908" spans="2:2">
      <c r="B50908" s="102"/>
    </row>
    <row r="50909" spans="2:2">
      <c r="B50909" s="102"/>
    </row>
    <row r="50910" spans="2:2">
      <c r="B50910" s="102"/>
    </row>
    <row r="50911" spans="2:2">
      <c r="B50911" s="102"/>
    </row>
    <row r="50912" spans="2:2">
      <c r="B50912" s="102"/>
    </row>
    <row r="50913" spans="2:2">
      <c r="B50913" s="102"/>
    </row>
    <row r="50914" spans="2:2">
      <c r="B50914" s="102"/>
    </row>
    <row r="50915" spans="2:2">
      <c r="B50915" s="102"/>
    </row>
    <row r="50916" spans="2:2">
      <c r="B50916" s="102"/>
    </row>
    <row r="50917" spans="2:2">
      <c r="B50917" s="102"/>
    </row>
    <row r="50918" spans="2:2">
      <c r="B50918" s="102"/>
    </row>
    <row r="50919" spans="2:2">
      <c r="B50919" s="102"/>
    </row>
    <row r="50920" spans="2:2">
      <c r="B50920" s="102"/>
    </row>
    <row r="50921" spans="2:2">
      <c r="B50921" s="102"/>
    </row>
    <row r="50922" spans="2:2">
      <c r="B50922" s="102"/>
    </row>
    <row r="50923" spans="2:2">
      <c r="B50923" s="102"/>
    </row>
    <row r="50924" spans="2:2">
      <c r="B50924" s="102"/>
    </row>
    <row r="50925" spans="2:2">
      <c r="B50925" s="102"/>
    </row>
    <row r="50926" spans="2:2">
      <c r="B50926" s="102"/>
    </row>
    <row r="50927" spans="2:2">
      <c r="B50927" s="102"/>
    </row>
    <row r="50928" spans="2:2">
      <c r="B50928" s="102"/>
    </row>
    <row r="50929" spans="2:2">
      <c r="B50929" s="102"/>
    </row>
    <row r="50930" spans="2:2">
      <c r="B50930" s="102"/>
    </row>
    <row r="50931" spans="2:2">
      <c r="B50931" s="102"/>
    </row>
    <row r="50932" spans="2:2">
      <c r="B50932" s="102"/>
    </row>
    <row r="50933" spans="2:2">
      <c r="B50933" s="102"/>
    </row>
    <row r="50934" spans="2:2">
      <c r="B50934" s="102"/>
    </row>
    <row r="50935" spans="2:2">
      <c r="B50935" s="102"/>
    </row>
    <row r="50936" spans="2:2">
      <c r="B50936" s="102"/>
    </row>
    <row r="50937" spans="2:2">
      <c r="B50937" s="102"/>
    </row>
    <row r="50938" spans="2:2">
      <c r="B50938" s="102"/>
    </row>
    <row r="50939" spans="2:2">
      <c r="B50939" s="102"/>
    </row>
    <row r="50940" spans="2:2">
      <c r="B50940" s="102"/>
    </row>
    <row r="50941" spans="2:2">
      <c r="B50941" s="102"/>
    </row>
    <row r="50942" spans="2:2">
      <c r="B50942" s="102"/>
    </row>
    <row r="50943" spans="2:2">
      <c r="B50943" s="102"/>
    </row>
    <row r="50944" spans="2:2">
      <c r="B50944" s="102"/>
    </row>
    <row r="50945" spans="2:2">
      <c r="B50945" s="102"/>
    </row>
    <row r="50946" spans="2:2">
      <c r="B50946" s="102"/>
    </row>
    <row r="50947" spans="2:2">
      <c r="B50947" s="102"/>
    </row>
    <row r="50948" spans="2:2">
      <c r="B50948" s="102"/>
    </row>
    <row r="50949" spans="2:2">
      <c r="B50949" s="102"/>
    </row>
    <row r="50950" spans="2:2">
      <c r="B50950" s="102"/>
    </row>
    <row r="50951" spans="2:2">
      <c r="B50951" s="102"/>
    </row>
    <row r="50952" spans="2:2">
      <c r="B50952" s="102"/>
    </row>
    <row r="50953" spans="2:2">
      <c r="B50953" s="102"/>
    </row>
    <row r="50954" spans="2:2">
      <c r="B50954" s="102"/>
    </row>
    <row r="50955" spans="2:2">
      <c r="B50955" s="102"/>
    </row>
    <row r="50956" spans="2:2">
      <c r="B50956" s="102"/>
    </row>
    <row r="50957" spans="2:2">
      <c r="B50957" s="102"/>
    </row>
    <row r="50958" spans="2:2">
      <c r="B50958" s="102"/>
    </row>
    <row r="50959" spans="2:2">
      <c r="B50959" s="102"/>
    </row>
    <row r="50960" spans="2:2">
      <c r="B50960" s="102"/>
    </row>
    <row r="50961" spans="2:2">
      <c r="B50961" s="102"/>
    </row>
    <row r="50962" spans="2:2">
      <c r="B50962" s="102"/>
    </row>
    <row r="50963" spans="2:2">
      <c r="B50963" s="102"/>
    </row>
    <row r="50964" spans="2:2">
      <c r="B50964" s="102"/>
    </row>
    <row r="50965" spans="2:2">
      <c r="B50965" s="102"/>
    </row>
    <row r="50966" spans="2:2">
      <c r="B50966" s="102"/>
    </row>
    <row r="50967" spans="2:2">
      <c r="B50967" s="102"/>
    </row>
    <row r="50968" spans="2:2">
      <c r="B50968" s="102"/>
    </row>
    <row r="50969" spans="2:2">
      <c r="B50969" s="102"/>
    </row>
    <row r="50970" spans="2:2">
      <c r="B50970" s="102"/>
    </row>
    <row r="50971" spans="2:2">
      <c r="B50971" s="102"/>
    </row>
    <row r="50972" spans="2:2">
      <c r="B50972" s="102"/>
    </row>
    <row r="50973" spans="2:2">
      <c r="B50973" s="102"/>
    </row>
    <row r="50974" spans="2:2">
      <c r="B50974" s="102"/>
    </row>
    <row r="50975" spans="2:2">
      <c r="B50975" s="102"/>
    </row>
    <row r="50976" spans="2:2">
      <c r="B50976" s="102"/>
    </row>
    <row r="50977" spans="2:2">
      <c r="B50977" s="102"/>
    </row>
    <row r="50978" spans="2:2">
      <c r="B50978" s="102"/>
    </row>
    <row r="50979" spans="2:2">
      <c r="B50979" s="102"/>
    </row>
    <row r="50980" spans="2:2">
      <c r="B50980" s="102"/>
    </row>
    <row r="50981" spans="2:2">
      <c r="B50981" s="102"/>
    </row>
    <row r="50982" spans="2:2">
      <c r="B50982" s="102"/>
    </row>
    <row r="50983" spans="2:2">
      <c r="B50983" s="102"/>
    </row>
    <row r="50984" spans="2:2">
      <c r="B50984" s="102"/>
    </row>
    <row r="50985" spans="2:2">
      <c r="B50985" s="102"/>
    </row>
    <row r="50986" spans="2:2">
      <c r="B50986" s="102"/>
    </row>
    <row r="50987" spans="2:2">
      <c r="B50987" s="102"/>
    </row>
    <row r="50988" spans="2:2">
      <c r="B50988" s="102"/>
    </row>
    <row r="50989" spans="2:2">
      <c r="B50989" s="102"/>
    </row>
    <row r="50990" spans="2:2">
      <c r="B50990" s="102"/>
    </row>
    <row r="50991" spans="2:2">
      <c r="B50991" s="102"/>
    </row>
    <row r="50992" spans="2:2">
      <c r="B50992" s="102"/>
    </row>
    <row r="50993" spans="2:2">
      <c r="B50993" s="102"/>
    </row>
    <row r="50994" spans="2:2">
      <c r="B50994" s="102"/>
    </row>
    <row r="50995" spans="2:2">
      <c r="B50995" s="102"/>
    </row>
    <row r="50996" spans="2:2">
      <c r="B50996" s="102"/>
    </row>
    <row r="50997" spans="2:2">
      <c r="B50997" s="102"/>
    </row>
    <row r="50998" spans="2:2">
      <c r="B50998" s="102"/>
    </row>
    <row r="50999" spans="2:2">
      <c r="B50999" s="102"/>
    </row>
    <row r="51000" spans="2:2">
      <c r="B51000" s="102"/>
    </row>
    <row r="51001" spans="2:2">
      <c r="B51001" s="102"/>
    </row>
    <row r="51002" spans="2:2">
      <c r="B51002" s="102"/>
    </row>
    <row r="51003" spans="2:2">
      <c r="B51003" s="102"/>
    </row>
    <row r="51004" spans="2:2">
      <c r="B51004" s="102"/>
    </row>
    <row r="51005" spans="2:2">
      <c r="B51005" s="102"/>
    </row>
    <row r="51006" spans="2:2">
      <c r="B51006" s="102"/>
    </row>
    <row r="51007" spans="2:2">
      <c r="B51007" s="102"/>
    </row>
    <row r="51008" spans="2:2">
      <c r="B51008" s="102"/>
    </row>
    <row r="51009" spans="2:2">
      <c r="B51009" s="102"/>
    </row>
    <row r="51010" spans="2:2">
      <c r="B51010" s="102"/>
    </row>
    <row r="51011" spans="2:2">
      <c r="B51011" s="102"/>
    </row>
    <row r="51012" spans="2:2">
      <c r="B51012" s="102"/>
    </row>
    <row r="51013" spans="2:2">
      <c r="B51013" s="102"/>
    </row>
    <row r="51014" spans="2:2">
      <c r="B51014" s="102"/>
    </row>
    <row r="51015" spans="2:2">
      <c r="B51015" s="102"/>
    </row>
    <row r="51016" spans="2:2">
      <c r="B51016" s="102"/>
    </row>
    <row r="51017" spans="2:2">
      <c r="B51017" s="102"/>
    </row>
    <row r="51018" spans="2:2">
      <c r="B51018" s="102"/>
    </row>
    <row r="51019" spans="2:2">
      <c r="B51019" s="102"/>
    </row>
    <row r="51020" spans="2:2">
      <c r="B51020" s="102"/>
    </row>
    <row r="51021" spans="2:2">
      <c r="B51021" s="102"/>
    </row>
    <row r="51022" spans="2:2">
      <c r="B51022" s="102"/>
    </row>
    <row r="51023" spans="2:2">
      <c r="B51023" s="102"/>
    </row>
    <row r="51024" spans="2:2">
      <c r="B51024" s="102"/>
    </row>
    <row r="51025" spans="2:2">
      <c r="B51025" s="102"/>
    </row>
    <row r="51026" spans="2:2">
      <c r="B51026" s="102"/>
    </row>
    <row r="51027" spans="2:2">
      <c r="B51027" s="102"/>
    </row>
    <row r="51028" spans="2:2">
      <c r="B51028" s="102"/>
    </row>
    <row r="51029" spans="2:2">
      <c r="B51029" s="102"/>
    </row>
    <row r="51030" spans="2:2">
      <c r="B51030" s="102"/>
    </row>
    <row r="51031" spans="2:2">
      <c r="B51031" s="102"/>
    </row>
    <row r="51032" spans="2:2">
      <c r="B51032" s="102"/>
    </row>
    <row r="51033" spans="2:2">
      <c r="B51033" s="102"/>
    </row>
    <row r="51034" spans="2:2">
      <c r="B51034" s="102"/>
    </row>
    <row r="51035" spans="2:2">
      <c r="B51035" s="102"/>
    </row>
    <row r="51036" spans="2:2">
      <c r="B51036" s="102"/>
    </row>
    <row r="51037" spans="2:2">
      <c r="B51037" s="102"/>
    </row>
    <row r="51038" spans="2:2">
      <c r="B51038" s="102"/>
    </row>
    <row r="51039" spans="2:2">
      <c r="B51039" s="102"/>
    </row>
    <row r="51040" spans="2:2">
      <c r="B51040" s="102"/>
    </row>
    <row r="51041" spans="2:2">
      <c r="B51041" s="102"/>
    </row>
    <row r="51042" spans="2:2">
      <c r="B51042" s="102"/>
    </row>
    <row r="51043" spans="2:2">
      <c r="B51043" s="102"/>
    </row>
    <row r="51044" spans="2:2">
      <c r="B51044" s="102"/>
    </row>
    <row r="51045" spans="2:2">
      <c r="B51045" s="102"/>
    </row>
    <row r="51046" spans="2:2">
      <c r="B51046" s="102"/>
    </row>
    <row r="51047" spans="2:2">
      <c r="B51047" s="102"/>
    </row>
    <row r="51048" spans="2:2">
      <c r="B51048" s="102"/>
    </row>
    <row r="51049" spans="2:2">
      <c r="B51049" s="102"/>
    </row>
    <row r="51050" spans="2:2">
      <c r="B51050" s="102"/>
    </row>
    <row r="51051" spans="2:2">
      <c r="B51051" s="102"/>
    </row>
    <row r="51052" spans="2:2">
      <c r="B51052" s="102"/>
    </row>
    <row r="51053" spans="2:2">
      <c r="B51053" s="102"/>
    </row>
    <row r="51054" spans="2:2">
      <c r="B51054" s="102"/>
    </row>
    <row r="51055" spans="2:2">
      <c r="B51055" s="102"/>
    </row>
    <row r="51056" spans="2:2">
      <c r="B51056" s="102"/>
    </row>
    <row r="51057" spans="2:2">
      <c r="B51057" s="102"/>
    </row>
    <row r="51058" spans="2:2">
      <c r="B51058" s="102"/>
    </row>
    <row r="51059" spans="2:2">
      <c r="B51059" s="102"/>
    </row>
    <row r="51060" spans="2:2">
      <c r="B51060" s="102"/>
    </row>
    <row r="51061" spans="2:2">
      <c r="B51061" s="102"/>
    </row>
    <row r="51062" spans="2:2">
      <c r="B51062" s="102"/>
    </row>
    <row r="51063" spans="2:2">
      <c r="B51063" s="102"/>
    </row>
    <row r="51064" spans="2:2">
      <c r="B51064" s="102"/>
    </row>
    <row r="51065" spans="2:2">
      <c r="B51065" s="102"/>
    </row>
    <row r="51066" spans="2:2">
      <c r="B51066" s="102"/>
    </row>
    <row r="51067" spans="2:2">
      <c r="B51067" s="102"/>
    </row>
    <row r="51068" spans="2:2">
      <c r="B51068" s="102"/>
    </row>
    <row r="51069" spans="2:2">
      <c r="B51069" s="102"/>
    </row>
    <row r="51070" spans="2:2">
      <c r="B51070" s="102"/>
    </row>
    <row r="51071" spans="2:2">
      <c r="B51071" s="102"/>
    </row>
    <row r="51072" spans="2:2">
      <c r="B51072" s="102"/>
    </row>
    <row r="51073" spans="2:2">
      <c r="B51073" s="102"/>
    </row>
    <row r="51074" spans="2:2">
      <c r="B51074" s="102"/>
    </row>
    <row r="51075" spans="2:2">
      <c r="B51075" s="102"/>
    </row>
    <row r="51076" spans="2:2">
      <c r="B51076" s="102"/>
    </row>
    <row r="51077" spans="2:2">
      <c r="B51077" s="102"/>
    </row>
    <row r="51078" spans="2:2">
      <c r="B51078" s="102"/>
    </row>
    <row r="51079" spans="2:2">
      <c r="B51079" s="102"/>
    </row>
    <row r="51080" spans="2:2">
      <c r="B51080" s="102"/>
    </row>
    <row r="51081" spans="2:2">
      <c r="B51081" s="102"/>
    </row>
    <row r="51082" spans="2:2">
      <c r="B51082" s="102"/>
    </row>
    <row r="51083" spans="2:2">
      <c r="B51083" s="102"/>
    </row>
    <row r="51084" spans="2:2">
      <c r="B51084" s="102"/>
    </row>
    <row r="51085" spans="2:2">
      <c r="B51085" s="102"/>
    </row>
    <row r="51086" spans="2:2">
      <c r="B51086" s="102"/>
    </row>
    <row r="51087" spans="2:2">
      <c r="B51087" s="102"/>
    </row>
    <row r="51088" spans="2:2">
      <c r="B51088" s="102"/>
    </row>
    <row r="51089" spans="2:2">
      <c r="B51089" s="102"/>
    </row>
    <row r="51090" spans="2:2">
      <c r="B51090" s="102"/>
    </row>
    <row r="51091" spans="2:2">
      <c r="B51091" s="102"/>
    </row>
    <row r="51092" spans="2:2">
      <c r="B51092" s="102"/>
    </row>
    <row r="51093" spans="2:2">
      <c r="B51093" s="102"/>
    </row>
    <row r="51094" spans="2:2">
      <c r="B51094" s="102"/>
    </row>
    <row r="51095" spans="2:2">
      <c r="B51095" s="102"/>
    </row>
    <row r="51096" spans="2:2">
      <c r="B51096" s="102"/>
    </row>
    <row r="51097" spans="2:2">
      <c r="B51097" s="102"/>
    </row>
    <row r="51098" spans="2:2">
      <c r="B51098" s="102"/>
    </row>
    <row r="51099" spans="2:2">
      <c r="B51099" s="102"/>
    </row>
    <row r="51100" spans="2:2">
      <c r="B51100" s="102"/>
    </row>
    <row r="51101" spans="2:2">
      <c r="B51101" s="102"/>
    </row>
    <row r="51102" spans="2:2">
      <c r="B51102" s="102"/>
    </row>
    <row r="51103" spans="2:2">
      <c r="B51103" s="102"/>
    </row>
    <row r="51104" spans="2:2">
      <c r="B51104" s="102"/>
    </row>
    <row r="51105" spans="2:2">
      <c r="B51105" s="102"/>
    </row>
    <row r="51106" spans="2:2">
      <c r="B51106" s="102"/>
    </row>
    <row r="51107" spans="2:2">
      <c r="B51107" s="102"/>
    </row>
    <row r="51108" spans="2:2">
      <c r="B51108" s="102"/>
    </row>
    <row r="51109" spans="2:2">
      <c r="B51109" s="102"/>
    </row>
    <row r="51110" spans="2:2">
      <c r="B51110" s="102"/>
    </row>
    <row r="51111" spans="2:2">
      <c r="B51111" s="102"/>
    </row>
    <row r="51112" spans="2:2">
      <c r="B51112" s="102"/>
    </row>
    <row r="51113" spans="2:2">
      <c r="B51113" s="102"/>
    </row>
    <row r="51114" spans="2:2">
      <c r="B51114" s="102"/>
    </row>
    <row r="51115" spans="2:2">
      <c r="B51115" s="102"/>
    </row>
    <row r="51116" spans="2:2">
      <c r="B51116" s="102"/>
    </row>
    <row r="51117" spans="2:2">
      <c r="B51117" s="102"/>
    </row>
    <row r="51118" spans="2:2">
      <c r="B51118" s="102"/>
    </row>
    <row r="51119" spans="2:2">
      <c r="B51119" s="102"/>
    </row>
    <row r="51120" spans="2:2">
      <c r="B51120" s="102"/>
    </row>
    <row r="51121" spans="2:2">
      <c r="B51121" s="102"/>
    </row>
    <row r="51122" spans="2:2">
      <c r="B51122" s="102"/>
    </row>
    <row r="51123" spans="2:2">
      <c r="B51123" s="102"/>
    </row>
    <row r="51124" spans="2:2">
      <c r="B51124" s="102"/>
    </row>
    <row r="51125" spans="2:2">
      <c r="B51125" s="102"/>
    </row>
    <row r="51126" spans="2:2">
      <c r="B51126" s="102"/>
    </row>
    <row r="51127" spans="2:2">
      <c r="B51127" s="102"/>
    </row>
    <row r="51128" spans="2:2">
      <c r="B51128" s="102"/>
    </row>
    <row r="51129" spans="2:2">
      <c r="B51129" s="102"/>
    </row>
    <row r="51130" spans="2:2">
      <c r="B51130" s="102"/>
    </row>
    <row r="51131" spans="2:2">
      <c r="B51131" s="102"/>
    </row>
    <row r="51132" spans="2:2">
      <c r="B51132" s="102"/>
    </row>
    <row r="51133" spans="2:2">
      <c r="B51133" s="102"/>
    </row>
    <row r="51134" spans="2:2">
      <c r="B51134" s="102"/>
    </row>
    <row r="51135" spans="2:2">
      <c r="B51135" s="102"/>
    </row>
    <row r="51136" spans="2:2">
      <c r="B51136" s="102"/>
    </row>
    <row r="51137" spans="2:2">
      <c r="B51137" s="102"/>
    </row>
    <row r="51138" spans="2:2">
      <c r="B51138" s="102"/>
    </row>
    <row r="51139" spans="2:2">
      <c r="B51139" s="102"/>
    </row>
    <row r="51140" spans="2:2">
      <c r="B51140" s="102"/>
    </row>
    <row r="51141" spans="2:2">
      <c r="B51141" s="102"/>
    </row>
    <row r="51142" spans="2:2">
      <c r="B51142" s="102"/>
    </row>
    <row r="51143" spans="2:2">
      <c r="B51143" s="102"/>
    </row>
    <row r="51144" spans="2:2">
      <c r="B51144" s="102"/>
    </row>
    <row r="51145" spans="2:2">
      <c r="B51145" s="102"/>
    </row>
    <row r="51146" spans="2:2">
      <c r="B51146" s="102"/>
    </row>
    <row r="51147" spans="2:2">
      <c r="B51147" s="102"/>
    </row>
    <row r="51148" spans="2:2">
      <c r="B51148" s="102"/>
    </row>
    <row r="51149" spans="2:2">
      <c r="B51149" s="102"/>
    </row>
    <row r="51150" spans="2:2">
      <c r="B51150" s="102"/>
    </row>
    <row r="51151" spans="2:2">
      <c r="B51151" s="102"/>
    </row>
    <row r="51152" spans="2:2">
      <c r="B51152" s="102"/>
    </row>
    <row r="51153" spans="2:2">
      <c r="B51153" s="102"/>
    </row>
    <row r="51154" spans="2:2">
      <c r="B51154" s="102"/>
    </row>
    <row r="51155" spans="2:2">
      <c r="B51155" s="102"/>
    </row>
    <row r="51156" spans="2:2">
      <c r="B51156" s="102"/>
    </row>
    <row r="51157" spans="2:2">
      <c r="B51157" s="102"/>
    </row>
    <row r="51158" spans="2:2">
      <c r="B51158" s="102"/>
    </row>
    <row r="51159" spans="2:2">
      <c r="B51159" s="102"/>
    </row>
    <row r="51160" spans="2:2">
      <c r="B51160" s="102"/>
    </row>
    <row r="51161" spans="2:2">
      <c r="B51161" s="102"/>
    </row>
    <row r="51162" spans="2:2">
      <c r="B51162" s="102"/>
    </row>
    <row r="51163" spans="2:2">
      <c r="B51163" s="102"/>
    </row>
    <row r="51164" spans="2:2">
      <c r="B51164" s="102"/>
    </row>
    <row r="51165" spans="2:2">
      <c r="B51165" s="102"/>
    </row>
    <row r="51166" spans="2:2">
      <c r="B51166" s="102"/>
    </row>
    <row r="51167" spans="2:2">
      <c r="B51167" s="102"/>
    </row>
    <row r="51168" spans="2:2">
      <c r="B51168" s="102"/>
    </row>
    <row r="51169" spans="2:2">
      <c r="B51169" s="102"/>
    </row>
    <row r="51170" spans="2:2">
      <c r="B51170" s="102"/>
    </row>
    <row r="51171" spans="2:2">
      <c r="B51171" s="102"/>
    </row>
    <row r="51172" spans="2:2">
      <c r="B51172" s="102"/>
    </row>
    <row r="51173" spans="2:2">
      <c r="B51173" s="102"/>
    </row>
    <row r="51174" spans="2:2">
      <c r="B51174" s="102"/>
    </row>
    <row r="51175" spans="2:2">
      <c r="B51175" s="102"/>
    </row>
    <row r="51176" spans="2:2">
      <c r="B51176" s="102"/>
    </row>
    <row r="51177" spans="2:2">
      <c r="B51177" s="102"/>
    </row>
    <row r="51178" spans="2:2">
      <c r="B51178" s="102"/>
    </row>
    <row r="51179" spans="2:2">
      <c r="B51179" s="102"/>
    </row>
    <row r="51180" spans="2:2">
      <c r="B51180" s="102"/>
    </row>
    <row r="51181" spans="2:2">
      <c r="B51181" s="102"/>
    </row>
    <row r="51182" spans="2:2">
      <c r="B51182" s="102"/>
    </row>
    <row r="51183" spans="2:2">
      <c r="B51183" s="102"/>
    </row>
    <row r="51184" spans="2:2">
      <c r="B51184" s="102"/>
    </row>
    <row r="51185" spans="2:2">
      <c r="B51185" s="102"/>
    </row>
    <row r="51186" spans="2:2">
      <c r="B51186" s="102"/>
    </row>
    <row r="51187" spans="2:2">
      <c r="B51187" s="102"/>
    </row>
    <row r="51188" spans="2:2">
      <c r="B51188" s="102"/>
    </row>
    <row r="51189" spans="2:2">
      <c r="B51189" s="102"/>
    </row>
    <row r="51190" spans="2:2">
      <c r="B51190" s="102"/>
    </row>
    <row r="51191" spans="2:2">
      <c r="B51191" s="102"/>
    </row>
    <row r="51192" spans="2:2">
      <c r="B51192" s="102"/>
    </row>
    <row r="51193" spans="2:2">
      <c r="B51193" s="102"/>
    </row>
    <row r="51194" spans="2:2">
      <c r="B51194" s="102"/>
    </row>
    <row r="51195" spans="2:2">
      <c r="B51195" s="102"/>
    </row>
    <row r="51196" spans="2:2">
      <c r="B51196" s="102"/>
    </row>
    <row r="51197" spans="2:2">
      <c r="B51197" s="102"/>
    </row>
    <row r="51198" spans="2:2">
      <c r="B51198" s="102"/>
    </row>
    <row r="51199" spans="2:2">
      <c r="B51199" s="102"/>
    </row>
    <row r="51200" spans="2:2">
      <c r="B51200" s="102"/>
    </row>
    <row r="51201" spans="2:2">
      <c r="B51201" s="102"/>
    </row>
    <row r="51202" spans="2:2">
      <c r="B51202" s="102"/>
    </row>
    <row r="51203" spans="2:2">
      <c r="B51203" s="102"/>
    </row>
    <row r="51204" spans="2:2">
      <c r="B51204" s="102"/>
    </row>
    <row r="51205" spans="2:2">
      <c r="B51205" s="102"/>
    </row>
    <row r="51206" spans="2:2">
      <c r="B51206" s="102"/>
    </row>
    <row r="51207" spans="2:2">
      <c r="B51207" s="102"/>
    </row>
    <row r="51208" spans="2:2">
      <c r="B51208" s="102"/>
    </row>
    <row r="51209" spans="2:2">
      <c r="B51209" s="102"/>
    </row>
    <row r="51210" spans="2:2">
      <c r="B51210" s="102"/>
    </row>
    <row r="51211" spans="2:2">
      <c r="B51211" s="102"/>
    </row>
    <row r="51212" spans="2:2">
      <c r="B51212" s="102"/>
    </row>
    <row r="51213" spans="2:2">
      <c r="B51213" s="102"/>
    </row>
    <row r="51214" spans="2:2">
      <c r="B51214" s="102"/>
    </row>
    <row r="51215" spans="2:2">
      <c r="B51215" s="102"/>
    </row>
    <row r="51216" spans="2:2">
      <c r="B51216" s="102"/>
    </row>
    <row r="51217" spans="2:2">
      <c r="B51217" s="102"/>
    </row>
    <row r="51218" spans="2:2">
      <c r="B51218" s="102"/>
    </row>
    <row r="51219" spans="2:2">
      <c r="B51219" s="102"/>
    </row>
    <row r="51220" spans="2:2">
      <c r="B51220" s="102"/>
    </row>
    <row r="51221" spans="2:2">
      <c r="B51221" s="102"/>
    </row>
    <row r="51222" spans="2:2">
      <c r="B51222" s="102"/>
    </row>
    <row r="51223" spans="2:2">
      <c r="B51223" s="102"/>
    </row>
    <row r="51224" spans="2:2">
      <c r="B51224" s="102"/>
    </row>
    <row r="51225" spans="2:2">
      <c r="B51225" s="102"/>
    </row>
    <row r="51226" spans="2:2">
      <c r="B51226" s="102"/>
    </row>
    <row r="51227" spans="2:2">
      <c r="B51227" s="102"/>
    </row>
    <row r="51228" spans="2:2">
      <c r="B51228" s="102"/>
    </row>
    <row r="51229" spans="2:2">
      <c r="B51229" s="102"/>
    </row>
    <row r="51230" spans="2:2">
      <c r="B51230" s="102"/>
    </row>
    <row r="51231" spans="2:2">
      <c r="B51231" s="102"/>
    </row>
    <row r="51232" spans="2:2">
      <c r="B51232" s="102"/>
    </row>
    <row r="51233" spans="2:2">
      <c r="B51233" s="102"/>
    </row>
    <row r="51234" spans="2:2">
      <c r="B51234" s="102"/>
    </row>
    <row r="51235" spans="2:2">
      <c r="B51235" s="102"/>
    </row>
    <row r="51236" spans="2:2">
      <c r="B51236" s="102"/>
    </row>
    <row r="51237" spans="2:2">
      <c r="B51237" s="102"/>
    </row>
    <row r="51238" spans="2:2">
      <c r="B51238" s="102"/>
    </row>
    <row r="51239" spans="2:2">
      <c r="B51239" s="102"/>
    </row>
    <row r="51240" spans="2:2">
      <c r="B51240" s="102"/>
    </row>
    <row r="51241" spans="2:2">
      <c r="B51241" s="102"/>
    </row>
    <row r="51242" spans="2:2">
      <c r="B51242" s="102"/>
    </row>
    <row r="51243" spans="2:2">
      <c r="B51243" s="102"/>
    </row>
    <row r="51244" spans="2:2">
      <c r="B51244" s="102"/>
    </row>
    <row r="51245" spans="2:2">
      <c r="B51245" s="102"/>
    </row>
    <row r="51246" spans="2:2">
      <c r="B51246" s="102"/>
    </row>
    <row r="51247" spans="2:2">
      <c r="B51247" s="102"/>
    </row>
    <row r="51248" spans="2:2">
      <c r="B51248" s="102"/>
    </row>
    <row r="51249" spans="2:2">
      <c r="B51249" s="102"/>
    </row>
    <row r="51250" spans="2:2">
      <c r="B51250" s="102"/>
    </row>
    <row r="51251" spans="2:2">
      <c r="B51251" s="102"/>
    </row>
    <row r="51252" spans="2:2">
      <c r="B51252" s="102"/>
    </row>
    <row r="51253" spans="2:2">
      <c r="B51253" s="102"/>
    </row>
    <row r="51254" spans="2:2">
      <c r="B51254" s="102"/>
    </row>
    <row r="51255" spans="2:2">
      <c r="B51255" s="102"/>
    </row>
    <row r="51256" spans="2:2">
      <c r="B51256" s="102"/>
    </row>
    <row r="51257" spans="2:2">
      <c r="B51257" s="102"/>
    </row>
    <row r="51258" spans="2:2">
      <c r="B51258" s="102"/>
    </row>
    <row r="51259" spans="2:2">
      <c r="B51259" s="102"/>
    </row>
    <row r="51260" spans="2:2">
      <c r="B51260" s="102"/>
    </row>
    <row r="51261" spans="2:2">
      <c r="B51261" s="102"/>
    </row>
    <row r="51262" spans="2:2">
      <c r="B51262" s="102"/>
    </row>
    <row r="51263" spans="2:2">
      <c r="B51263" s="102"/>
    </row>
    <row r="51264" spans="2:2">
      <c r="B51264" s="102"/>
    </row>
    <row r="51265" spans="2:2">
      <c r="B51265" s="102"/>
    </row>
    <row r="51266" spans="2:2">
      <c r="B51266" s="102"/>
    </row>
    <row r="51267" spans="2:2">
      <c r="B51267" s="102"/>
    </row>
    <row r="51268" spans="2:2">
      <c r="B51268" s="102"/>
    </row>
    <row r="51269" spans="2:2">
      <c r="B51269" s="102"/>
    </row>
    <row r="51270" spans="2:2">
      <c r="B51270" s="102"/>
    </row>
    <row r="51271" spans="2:2">
      <c r="B51271" s="102"/>
    </row>
    <row r="51272" spans="2:2">
      <c r="B51272" s="102"/>
    </row>
    <row r="51273" spans="2:2">
      <c r="B51273" s="102"/>
    </row>
    <row r="51274" spans="2:2">
      <c r="B51274" s="102"/>
    </row>
    <row r="51275" spans="2:2">
      <c r="B51275" s="102"/>
    </row>
    <row r="51276" spans="2:2">
      <c r="B51276" s="102"/>
    </row>
    <row r="51277" spans="2:2">
      <c r="B51277" s="102"/>
    </row>
    <row r="51278" spans="2:2">
      <c r="B51278" s="102"/>
    </row>
    <row r="51279" spans="2:2">
      <c r="B51279" s="102"/>
    </row>
    <row r="51280" spans="2:2">
      <c r="B51280" s="102"/>
    </row>
    <row r="51281" spans="2:2">
      <c r="B51281" s="102"/>
    </row>
    <row r="51282" spans="2:2">
      <c r="B51282" s="102"/>
    </row>
    <row r="51283" spans="2:2">
      <c r="B51283" s="102"/>
    </row>
    <row r="51284" spans="2:2">
      <c r="B51284" s="102"/>
    </row>
    <row r="51285" spans="2:2">
      <c r="B51285" s="102"/>
    </row>
    <row r="51286" spans="2:2">
      <c r="B51286" s="102"/>
    </row>
    <row r="51287" spans="2:2">
      <c r="B51287" s="102"/>
    </row>
    <row r="51288" spans="2:2">
      <c r="B51288" s="102"/>
    </row>
    <row r="51289" spans="2:2">
      <c r="B51289" s="102"/>
    </row>
    <row r="51290" spans="2:2">
      <c r="B51290" s="102"/>
    </row>
    <row r="51291" spans="2:2">
      <c r="B51291" s="102"/>
    </row>
    <row r="51292" spans="2:2">
      <c r="B51292" s="102"/>
    </row>
    <row r="51293" spans="2:2">
      <c r="B51293" s="102"/>
    </row>
    <row r="51294" spans="2:2">
      <c r="B51294" s="102"/>
    </row>
    <row r="51295" spans="2:2">
      <c r="B51295" s="102"/>
    </row>
    <row r="51296" spans="2:2">
      <c r="B51296" s="102"/>
    </row>
    <row r="51297" spans="2:2">
      <c r="B51297" s="102"/>
    </row>
    <row r="51298" spans="2:2">
      <c r="B51298" s="102"/>
    </row>
    <row r="51299" spans="2:2">
      <c r="B51299" s="102"/>
    </row>
    <row r="51300" spans="2:2">
      <c r="B51300" s="102"/>
    </row>
    <row r="51301" spans="2:2">
      <c r="B51301" s="102"/>
    </row>
    <row r="51302" spans="2:2">
      <c r="B51302" s="102"/>
    </row>
    <row r="51303" spans="2:2">
      <c r="B51303" s="102"/>
    </row>
    <row r="51304" spans="2:2">
      <c r="B51304" s="102"/>
    </row>
    <row r="51305" spans="2:2">
      <c r="B51305" s="102"/>
    </row>
    <row r="51306" spans="2:2">
      <c r="B51306" s="102"/>
    </row>
    <row r="51307" spans="2:2">
      <c r="B51307" s="102"/>
    </row>
    <row r="51308" spans="2:2">
      <c r="B51308" s="102"/>
    </row>
    <row r="51309" spans="2:2">
      <c r="B51309" s="102"/>
    </row>
    <row r="51310" spans="2:2">
      <c r="B51310" s="102"/>
    </row>
    <row r="51311" spans="2:2">
      <c r="B51311" s="102"/>
    </row>
    <row r="51312" spans="2:2">
      <c r="B51312" s="102"/>
    </row>
    <row r="51313" spans="2:2">
      <c r="B51313" s="102"/>
    </row>
    <row r="51314" spans="2:2">
      <c r="B51314" s="102"/>
    </row>
    <row r="51315" spans="2:2">
      <c r="B51315" s="102"/>
    </row>
    <row r="51316" spans="2:2">
      <c r="B51316" s="102"/>
    </row>
    <row r="51317" spans="2:2">
      <c r="B51317" s="102"/>
    </row>
    <row r="51318" spans="2:2">
      <c r="B51318" s="102"/>
    </row>
    <row r="51319" spans="2:2">
      <c r="B51319" s="102"/>
    </row>
    <row r="51320" spans="2:2">
      <c r="B51320" s="102"/>
    </row>
    <row r="51321" spans="2:2">
      <c r="B51321" s="102"/>
    </row>
    <row r="51322" spans="2:2">
      <c r="B51322" s="102"/>
    </row>
    <row r="51323" spans="2:2">
      <c r="B51323" s="102"/>
    </row>
    <row r="51324" spans="2:2">
      <c r="B51324" s="102"/>
    </row>
    <row r="51325" spans="2:2">
      <c r="B51325" s="102"/>
    </row>
    <row r="51326" spans="2:2">
      <c r="B51326" s="102"/>
    </row>
    <row r="51327" spans="2:2">
      <c r="B51327" s="102"/>
    </row>
    <row r="51328" spans="2:2">
      <c r="B51328" s="102"/>
    </row>
    <row r="51329" spans="2:2">
      <c r="B51329" s="102"/>
    </row>
    <row r="51330" spans="2:2">
      <c r="B51330" s="102"/>
    </row>
    <row r="51331" spans="2:2">
      <c r="B51331" s="102"/>
    </row>
    <row r="51332" spans="2:2">
      <c r="B51332" s="102"/>
    </row>
    <row r="51333" spans="2:2">
      <c r="B51333" s="102"/>
    </row>
    <row r="51334" spans="2:2">
      <c r="B51334" s="102"/>
    </row>
    <row r="51335" spans="2:2">
      <c r="B51335" s="102"/>
    </row>
    <row r="51336" spans="2:2">
      <c r="B51336" s="102"/>
    </row>
    <row r="51337" spans="2:2">
      <c r="B51337" s="102"/>
    </row>
    <row r="51338" spans="2:2">
      <c r="B51338" s="102"/>
    </row>
    <row r="51339" spans="2:2">
      <c r="B51339" s="102"/>
    </row>
    <row r="51340" spans="2:2">
      <c r="B51340" s="102"/>
    </row>
    <row r="51341" spans="2:2">
      <c r="B51341" s="102"/>
    </row>
    <row r="51342" spans="2:2">
      <c r="B51342" s="102"/>
    </row>
    <row r="51343" spans="2:2">
      <c r="B51343" s="102"/>
    </row>
    <row r="51344" spans="2:2">
      <c r="B51344" s="102"/>
    </row>
    <row r="51345" spans="2:2">
      <c r="B51345" s="102"/>
    </row>
    <row r="51346" spans="2:2">
      <c r="B51346" s="102"/>
    </row>
    <row r="51347" spans="2:2">
      <c r="B51347" s="102"/>
    </row>
    <row r="51348" spans="2:2">
      <c r="B51348" s="102"/>
    </row>
    <row r="51349" spans="2:2">
      <c r="B51349" s="102"/>
    </row>
    <row r="51350" spans="2:2">
      <c r="B51350" s="102"/>
    </row>
    <row r="51351" spans="2:2">
      <c r="B51351" s="102"/>
    </row>
    <row r="51352" spans="2:2">
      <c r="B51352" s="102"/>
    </row>
    <row r="51353" spans="2:2">
      <c r="B51353" s="102"/>
    </row>
    <row r="51354" spans="2:2">
      <c r="B51354" s="102"/>
    </row>
    <row r="51355" spans="2:2">
      <c r="B51355" s="102"/>
    </row>
    <row r="51356" spans="2:2">
      <c r="B51356" s="102"/>
    </row>
    <row r="51357" spans="2:2">
      <c r="B51357" s="102"/>
    </row>
    <row r="51358" spans="2:2">
      <c r="B51358" s="102"/>
    </row>
    <row r="51359" spans="2:2">
      <c r="B51359" s="102"/>
    </row>
    <row r="51360" spans="2:2">
      <c r="B51360" s="102"/>
    </row>
    <row r="51361" spans="2:2">
      <c r="B51361" s="102"/>
    </row>
    <row r="51362" spans="2:2">
      <c r="B51362" s="102"/>
    </row>
    <row r="51363" spans="2:2">
      <c r="B51363" s="102"/>
    </row>
    <row r="51364" spans="2:2">
      <c r="B51364" s="102"/>
    </row>
    <row r="51365" spans="2:2">
      <c r="B51365" s="102"/>
    </row>
    <row r="51366" spans="2:2">
      <c r="B51366" s="102"/>
    </row>
    <row r="51367" spans="2:2">
      <c r="B51367" s="102"/>
    </row>
    <row r="51368" spans="2:2">
      <c r="B51368" s="102"/>
    </row>
    <row r="51369" spans="2:2">
      <c r="B51369" s="102"/>
    </row>
    <row r="51370" spans="2:2">
      <c r="B51370" s="102"/>
    </row>
    <row r="51371" spans="2:2">
      <c r="B51371" s="102"/>
    </row>
    <row r="51372" spans="2:2">
      <c r="B51372" s="102"/>
    </row>
    <row r="51373" spans="2:2">
      <c r="B51373" s="102"/>
    </row>
    <row r="51374" spans="2:2">
      <c r="B51374" s="102"/>
    </row>
    <row r="51375" spans="2:2">
      <c r="B51375" s="102"/>
    </row>
    <row r="51376" spans="2:2">
      <c r="B51376" s="102"/>
    </row>
    <row r="51377" spans="2:2">
      <c r="B51377" s="102"/>
    </row>
    <row r="51378" spans="2:2">
      <c r="B51378" s="102"/>
    </row>
    <row r="51379" spans="2:2">
      <c r="B51379" s="102"/>
    </row>
    <row r="51380" spans="2:2">
      <c r="B51380" s="102"/>
    </row>
    <row r="51381" spans="2:2">
      <c r="B51381" s="102"/>
    </row>
    <row r="51382" spans="2:2">
      <c r="B51382" s="102"/>
    </row>
    <row r="51383" spans="2:2">
      <c r="B51383" s="102"/>
    </row>
    <row r="51384" spans="2:2">
      <c r="B51384" s="102"/>
    </row>
    <row r="51385" spans="2:2">
      <c r="B51385" s="102"/>
    </row>
    <row r="51386" spans="2:2">
      <c r="B51386" s="102"/>
    </row>
    <row r="51387" spans="2:2">
      <c r="B51387" s="102"/>
    </row>
    <row r="51388" spans="2:2">
      <c r="B51388" s="102"/>
    </row>
    <row r="51389" spans="2:2">
      <c r="B51389" s="102"/>
    </row>
    <row r="51390" spans="2:2">
      <c r="B51390" s="102"/>
    </row>
    <row r="51391" spans="2:2">
      <c r="B51391" s="102"/>
    </row>
    <row r="51392" spans="2:2">
      <c r="B51392" s="102"/>
    </row>
    <row r="51393" spans="2:2">
      <c r="B51393" s="102"/>
    </row>
    <row r="51394" spans="2:2">
      <c r="B51394" s="102"/>
    </row>
    <row r="51395" spans="2:2">
      <c r="B51395" s="102"/>
    </row>
    <row r="51396" spans="2:2">
      <c r="B51396" s="102"/>
    </row>
    <row r="51397" spans="2:2">
      <c r="B51397" s="102"/>
    </row>
    <row r="51398" spans="2:2">
      <c r="B51398" s="102"/>
    </row>
    <row r="51399" spans="2:2">
      <c r="B51399" s="102"/>
    </row>
    <row r="51400" spans="2:2">
      <c r="B51400" s="102"/>
    </row>
    <row r="51401" spans="2:2">
      <c r="B51401" s="102"/>
    </row>
    <row r="51402" spans="2:2">
      <c r="B51402" s="102"/>
    </row>
    <row r="51403" spans="2:2">
      <c r="B51403" s="102"/>
    </row>
    <row r="51404" spans="2:2">
      <c r="B51404" s="102"/>
    </row>
    <row r="51405" spans="2:2">
      <c r="B51405" s="102"/>
    </row>
    <row r="51406" spans="2:2">
      <c r="B51406" s="102"/>
    </row>
    <row r="51407" spans="2:2">
      <c r="B51407" s="102"/>
    </row>
    <row r="51408" spans="2:2">
      <c r="B51408" s="102"/>
    </row>
    <row r="51409" spans="2:2">
      <c r="B51409" s="102"/>
    </row>
    <row r="51410" spans="2:2">
      <c r="B51410" s="102"/>
    </row>
    <row r="51411" spans="2:2">
      <c r="B51411" s="102"/>
    </row>
    <row r="51412" spans="2:2">
      <c r="B51412" s="102"/>
    </row>
    <row r="51413" spans="2:2">
      <c r="B51413" s="102"/>
    </row>
    <row r="51414" spans="2:2">
      <c r="B51414" s="102"/>
    </row>
    <row r="51415" spans="2:2">
      <c r="B51415" s="102"/>
    </row>
    <row r="51416" spans="2:2">
      <c r="B51416" s="102"/>
    </row>
    <row r="51417" spans="2:2">
      <c r="B51417" s="102"/>
    </row>
    <row r="51418" spans="2:2">
      <c r="B51418" s="102"/>
    </row>
    <row r="51419" spans="2:2">
      <c r="B51419" s="102"/>
    </row>
    <row r="51420" spans="2:2">
      <c r="B51420" s="102"/>
    </row>
    <row r="51421" spans="2:2">
      <c r="B51421" s="102"/>
    </row>
    <row r="51422" spans="2:2">
      <c r="B51422" s="102"/>
    </row>
    <row r="51423" spans="2:2">
      <c r="B51423" s="102"/>
    </row>
    <row r="51424" spans="2:2">
      <c r="B51424" s="102"/>
    </row>
    <row r="51425" spans="2:2">
      <c r="B51425" s="102"/>
    </row>
    <row r="51426" spans="2:2">
      <c r="B51426" s="102"/>
    </row>
    <row r="51427" spans="2:2">
      <c r="B51427" s="102"/>
    </row>
    <row r="51428" spans="2:2">
      <c r="B51428" s="102"/>
    </row>
    <row r="51429" spans="2:2">
      <c r="B51429" s="102"/>
    </row>
    <row r="51430" spans="2:2">
      <c r="B51430" s="102"/>
    </row>
    <row r="51431" spans="2:2">
      <c r="B51431" s="102"/>
    </row>
    <row r="51432" spans="2:2">
      <c r="B51432" s="102"/>
    </row>
    <row r="51433" spans="2:2">
      <c r="B51433" s="102"/>
    </row>
    <row r="51434" spans="2:2">
      <c r="B51434" s="102"/>
    </row>
    <row r="51435" spans="2:2">
      <c r="B51435" s="102"/>
    </row>
    <row r="51436" spans="2:2">
      <c r="B51436" s="102"/>
    </row>
    <row r="51437" spans="2:2">
      <c r="B51437" s="102"/>
    </row>
    <row r="51438" spans="2:2">
      <c r="B51438" s="102"/>
    </row>
    <row r="51439" spans="2:2">
      <c r="B51439" s="102"/>
    </row>
    <row r="51440" spans="2:2">
      <c r="B51440" s="102"/>
    </row>
    <row r="51441" spans="2:2">
      <c r="B51441" s="102"/>
    </row>
    <row r="51442" spans="2:2">
      <c r="B51442" s="102"/>
    </row>
    <row r="51443" spans="2:2">
      <c r="B51443" s="102"/>
    </row>
    <row r="51444" spans="2:2">
      <c r="B51444" s="102"/>
    </row>
    <row r="51445" spans="2:2">
      <c r="B51445" s="102"/>
    </row>
    <row r="51446" spans="2:2">
      <c r="B51446" s="102"/>
    </row>
    <row r="51447" spans="2:2">
      <c r="B51447" s="102"/>
    </row>
    <row r="51448" spans="2:2">
      <c r="B51448" s="102"/>
    </row>
    <row r="51449" spans="2:2">
      <c r="B51449" s="102"/>
    </row>
    <row r="51450" spans="2:2">
      <c r="B51450" s="102"/>
    </row>
    <row r="51451" spans="2:2">
      <c r="B51451" s="102"/>
    </row>
    <row r="51452" spans="2:2">
      <c r="B51452" s="102"/>
    </row>
    <row r="51453" spans="2:2">
      <c r="B51453" s="102"/>
    </row>
    <row r="51454" spans="2:2">
      <c r="B51454" s="102"/>
    </row>
    <row r="51455" spans="2:2">
      <c r="B51455" s="102"/>
    </row>
    <row r="51456" spans="2:2">
      <c r="B51456" s="102"/>
    </row>
    <row r="51457" spans="2:2">
      <c r="B51457" s="102"/>
    </row>
    <row r="51458" spans="2:2">
      <c r="B51458" s="102"/>
    </row>
    <row r="51459" spans="2:2">
      <c r="B51459" s="102"/>
    </row>
    <row r="51460" spans="2:2">
      <c r="B51460" s="102"/>
    </row>
    <row r="51461" spans="2:2">
      <c r="B51461" s="102"/>
    </row>
    <row r="51462" spans="2:2">
      <c r="B51462" s="102"/>
    </row>
    <row r="51463" spans="2:2">
      <c r="B51463" s="102"/>
    </row>
    <row r="51464" spans="2:2">
      <c r="B51464" s="102"/>
    </row>
    <row r="51465" spans="2:2">
      <c r="B51465" s="102"/>
    </row>
    <row r="51466" spans="2:2">
      <c r="B51466" s="102"/>
    </row>
    <row r="51467" spans="2:2">
      <c r="B51467" s="102"/>
    </row>
    <row r="51468" spans="2:2">
      <c r="B51468" s="102"/>
    </row>
    <row r="51469" spans="2:2">
      <c r="B51469" s="102"/>
    </row>
    <row r="51470" spans="2:2">
      <c r="B51470" s="102"/>
    </row>
    <row r="51471" spans="2:2">
      <c r="B51471" s="102"/>
    </row>
    <row r="51472" spans="2:2">
      <c r="B51472" s="102"/>
    </row>
    <row r="51473" spans="2:2">
      <c r="B51473" s="102"/>
    </row>
    <row r="51474" spans="2:2">
      <c r="B51474" s="102"/>
    </row>
    <row r="51475" spans="2:2">
      <c r="B51475" s="102"/>
    </row>
    <row r="51476" spans="2:2">
      <c r="B51476" s="102"/>
    </row>
    <row r="51477" spans="2:2">
      <c r="B51477" s="102"/>
    </row>
    <row r="51478" spans="2:2">
      <c r="B51478" s="102"/>
    </row>
    <row r="51479" spans="2:2">
      <c r="B51479" s="102"/>
    </row>
    <row r="51480" spans="2:2">
      <c r="B51480" s="102"/>
    </row>
    <row r="51481" spans="2:2">
      <c r="B51481" s="102"/>
    </row>
    <row r="51482" spans="2:2">
      <c r="B51482" s="102"/>
    </row>
    <row r="51483" spans="2:2">
      <c r="B51483" s="102"/>
    </row>
    <row r="51484" spans="2:2">
      <c r="B51484" s="102"/>
    </row>
    <row r="51485" spans="2:2">
      <c r="B51485" s="102"/>
    </row>
    <row r="51486" spans="2:2">
      <c r="B51486" s="102"/>
    </row>
    <row r="51487" spans="2:2">
      <c r="B51487" s="102"/>
    </row>
    <row r="51488" spans="2:2">
      <c r="B51488" s="102"/>
    </row>
    <row r="51489" spans="2:2">
      <c r="B51489" s="102"/>
    </row>
    <row r="51490" spans="2:2">
      <c r="B51490" s="102"/>
    </row>
    <row r="51491" spans="2:2">
      <c r="B51491" s="102"/>
    </row>
    <row r="51492" spans="2:2">
      <c r="B51492" s="102"/>
    </row>
    <row r="51493" spans="2:2">
      <c r="B51493" s="102"/>
    </row>
    <row r="51494" spans="2:2">
      <c r="B51494" s="102"/>
    </row>
    <row r="51495" spans="2:2">
      <c r="B51495" s="102"/>
    </row>
    <row r="51496" spans="2:2">
      <c r="B51496" s="102"/>
    </row>
    <row r="51497" spans="2:2">
      <c r="B51497" s="102"/>
    </row>
    <row r="51498" spans="2:2">
      <c r="B51498" s="102"/>
    </row>
    <row r="51499" spans="2:2">
      <c r="B51499" s="102"/>
    </row>
    <row r="51500" spans="2:2">
      <c r="B51500" s="102"/>
    </row>
    <row r="51501" spans="2:2">
      <c r="B51501" s="102"/>
    </row>
    <row r="51502" spans="2:2">
      <c r="B51502" s="102"/>
    </row>
    <row r="51503" spans="2:2">
      <c r="B51503" s="102"/>
    </row>
    <row r="51504" spans="2:2">
      <c r="B51504" s="102"/>
    </row>
    <row r="51505" spans="2:2">
      <c r="B51505" s="102"/>
    </row>
    <row r="51506" spans="2:2">
      <c r="B51506" s="102"/>
    </row>
    <row r="51507" spans="2:2">
      <c r="B51507" s="102"/>
    </row>
    <row r="51508" spans="2:2">
      <c r="B51508" s="102"/>
    </row>
    <row r="51509" spans="2:2">
      <c r="B51509" s="102"/>
    </row>
    <row r="51510" spans="2:2">
      <c r="B51510" s="102"/>
    </row>
    <row r="51511" spans="2:2">
      <c r="B51511" s="102"/>
    </row>
    <row r="51512" spans="2:2">
      <c r="B51512" s="102"/>
    </row>
    <row r="51513" spans="2:2">
      <c r="B51513" s="102"/>
    </row>
    <row r="51514" spans="2:2">
      <c r="B51514" s="102"/>
    </row>
    <row r="51515" spans="2:2">
      <c r="B51515" s="102"/>
    </row>
    <row r="51516" spans="2:2">
      <c r="B51516" s="102"/>
    </row>
    <row r="51517" spans="2:2">
      <c r="B51517" s="102"/>
    </row>
    <row r="51518" spans="2:2">
      <c r="B51518" s="102"/>
    </row>
    <row r="51519" spans="2:2">
      <c r="B51519" s="102"/>
    </row>
    <row r="51520" spans="2:2">
      <c r="B51520" s="102"/>
    </row>
    <row r="51521" spans="2:2">
      <c r="B51521" s="102"/>
    </row>
    <row r="51522" spans="2:2">
      <c r="B51522" s="102"/>
    </row>
    <row r="51523" spans="2:2">
      <c r="B51523" s="102"/>
    </row>
    <row r="51524" spans="2:2">
      <c r="B51524" s="102"/>
    </row>
    <row r="51525" spans="2:2">
      <c r="B51525" s="102"/>
    </row>
    <row r="51526" spans="2:2">
      <c r="B51526" s="102"/>
    </row>
    <row r="51527" spans="2:2">
      <c r="B51527" s="102"/>
    </row>
    <row r="51528" spans="2:2">
      <c r="B51528" s="102"/>
    </row>
    <row r="51529" spans="2:2">
      <c r="B51529" s="102"/>
    </row>
    <row r="51530" spans="2:2">
      <c r="B51530" s="102"/>
    </row>
    <row r="51531" spans="2:2">
      <c r="B51531" s="102"/>
    </row>
    <row r="51532" spans="2:2">
      <c r="B51532" s="102"/>
    </row>
    <row r="51533" spans="2:2">
      <c r="B51533" s="102"/>
    </row>
    <row r="51534" spans="2:2">
      <c r="B51534" s="102"/>
    </row>
    <row r="51535" spans="2:2">
      <c r="B51535" s="102"/>
    </row>
    <row r="51536" spans="2:2">
      <c r="B51536" s="102"/>
    </row>
    <row r="51537" spans="2:2">
      <c r="B51537" s="102"/>
    </row>
    <row r="51538" spans="2:2">
      <c r="B51538" s="102"/>
    </row>
    <row r="51539" spans="2:2">
      <c r="B51539" s="102"/>
    </row>
    <row r="51540" spans="2:2">
      <c r="B51540" s="102"/>
    </row>
    <row r="51541" spans="2:2">
      <c r="B51541" s="102"/>
    </row>
    <row r="51542" spans="2:2">
      <c r="B51542" s="102"/>
    </row>
    <row r="51543" spans="2:2">
      <c r="B51543" s="102"/>
    </row>
    <row r="51544" spans="2:2">
      <c r="B51544" s="102"/>
    </row>
    <row r="51545" spans="2:2">
      <c r="B51545" s="102"/>
    </row>
    <row r="51546" spans="2:2">
      <c r="B51546" s="102"/>
    </row>
    <row r="51547" spans="2:2">
      <c r="B51547" s="102"/>
    </row>
    <row r="51548" spans="2:2">
      <c r="B51548" s="102"/>
    </row>
    <row r="51549" spans="2:2">
      <c r="B51549" s="102"/>
    </row>
    <row r="51550" spans="2:2">
      <c r="B51550" s="102"/>
    </row>
    <row r="51551" spans="2:2">
      <c r="B51551" s="102"/>
    </row>
    <row r="51552" spans="2:2">
      <c r="B51552" s="102"/>
    </row>
    <row r="51553" spans="2:2">
      <c r="B51553" s="102"/>
    </row>
    <row r="51554" spans="2:2">
      <c r="B51554" s="102"/>
    </row>
    <row r="51555" spans="2:2">
      <c r="B51555" s="102"/>
    </row>
    <row r="51556" spans="2:2">
      <c r="B51556" s="102"/>
    </row>
    <row r="51557" spans="2:2">
      <c r="B51557" s="102"/>
    </row>
    <row r="51558" spans="2:2">
      <c r="B51558" s="102"/>
    </row>
    <row r="51559" spans="2:2">
      <c r="B51559" s="102"/>
    </row>
    <row r="51560" spans="2:2">
      <c r="B51560" s="102"/>
    </row>
    <row r="51561" spans="2:2">
      <c r="B51561" s="102"/>
    </row>
    <row r="51562" spans="2:2">
      <c r="B51562" s="102"/>
    </row>
    <row r="51563" spans="2:2">
      <c r="B51563" s="102"/>
    </row>
    <row r="51564" spans="2:2">
      <c r="B51564" s="102"/>
    </row>
    <row r="51565" spans="2:2">
      <c r="B51565" s="102"/>
    </row>
    <row r="51566" spans="2:2">
      <c r="B51566" s="102"/>
    </row>
    <row r="51567" spans="2:2">
      <c r="B51567" s="102"/>
    </row>
    <row r="51568" spans="2:2">
      <c r="B51568" s="102"/>
    </row>
    <row r="51569" spans="2:2">
      <c r="B51569" s="102"/>
    </row>
    <row r="51570" spans="2:2">
      <c r="B51570" s="102"/>
    </row>
    <row r="51571" spans="2:2">
      <c r="B51571" s="102"/>
    </row>
    <row r="51572" spans="2:2">
      <c r="B51572" s="102"/>
    </row>
    <row r="51573" spans="2:2">
      <c r="B51573" s="102"/>
    </row>
    <row r="51574" spans="2:2">
      <c r="B51574" s="102"/>
    </row>
    <row r="51575" spans="2:2">
      <c r="B51575" s="102"/>
    </row>
    <row r="51576" spans="2:2">
      <c r="B51576" s="102"/>
    </row>
    <row r="51577" spans="2:2">
      <c r="B51577" s="102"/>
    </row>
    <row r="51578" spans="2:2">
      <c r="B51578" s="102"/>
    </row>
    <row r="51579" spans="2:2">
      <c r="B51579" s="102"/>
    </row>
    <row r="51580" spans="2:2">
      <c r="B51580" s="102"/>
    </row>
    <row r="51581" spans="2:2">
      <c r="B51581" s="102"/>
    </row>
    <row r="51582" spans="2:2">
      <c r="B51582" s="102"/>
    </row>
    <row r="51583" spans="2:2">
      <c r="B51583" s="102"/>
    </row>
    <row r="51584" spans="2:2">
      <c r="B51584" s="102"/>
    </row>
    <row r="51585" spans="2:2">
      <c r="B51585" s="102"/>
    </row>
    <row r="51586" spans="2:2">
      <c r="B51586" s="102"/>
    </row>
    <row r="51587" spans="2:2">
      <c r="B51587" s="102"/>
    </row>
    <row r="51588" spans="2:2">
      <c r="B51588" s="102"/>
    </row>
    <row r="51589" spans="2:2">
      <c r="B51589" s="102"/>
    </row>
    <row r="51590" spans="2:2">
      <c r="B51590" s="102"/>
    </row>
    <row r="51591" spans="2:2">
      <c r="B51591" s="102"/>
    </row>
    <row r="51592" spans="2:2">
      <c r="B51592" s="102"/>
    </row>
    <row r="51593" spans="2:2">
      <c r="B51593" s="102"/>
    </row>
    <row r="51594" spans="2:2">
      <c r="B51594" s="102"/>
    </row>
    <row r="51595" spans="2:2">
      <c r="B51595" s="102"/>
    </row>
    <row r="51596" spans="2:2">
      <c r="B51596" s="102"/>
    </row>
    <row r="51597" spans="2:2">
      <c r="B51597" s="102"/>
    </row>
    <row r="51598" spans="2:2">
      <c r="B51598" s="102"/>
    </row>
    <row r="51599" spans="2:2">
      <c r="B51599" s="102"/>
    </row>
    <row r="51600" spans="2:2">
      <c r="B51600" s="102"/>
    </row>
    <row r="51601" spans="2:2">
      <c r="B51601" s="102"/>
    </row>
    <row r="51602" spans="2:2">
      <c r="B51602" s="102"/>
    </row>
    <row r="51603" spans="2:2">
      <c r="B51603" s="102"/>
    </row>
    <row r="51604" spans="2:2">
      <c r="B51604" s="102"/>
    </row>
    <row r="51605" spans="2:2">
      <c r="B51605" s="102"/>
    </row>
    <row r="51606" spans="2:2">
      <c r="B51606" s="102"/>
    </row>
    <row r="51607" spans="2:2">
      <c r="B51607" s="102"/>
    </row>
    <row r="51608" spans="2:2">
      <c r="B51608" s="102"/>
    </row>
    <row r="51609" spans="2:2">
      <c r="B51609" s="102"/>
    </row>
    <row r="51610" spans="2:2">
      <c r="B51610" s="102"/>
    </row>
    <row r="51611" spans="2:2">
      <c r="B51611" s="102"/>
    </row>
    <row r="51612" spans="2:2">
      <c r="B51612" s="102"/>
    </row>
    <row r="51613" spans="2:2">
      <c r="B51613" s="102"/>
    </row>
    <row r="51614" spans="2:2">
      <c r="B51614" s="102"/>
    </row>
    <row r="51615" spans="2:2">
      <c r="B51615" s="102"/>
    </row>
    <row r="51616" spans="2:2">
      <c r="B51616" s="102"/>
    </row>
    <row r="51617" spans="2:2">
      <c r="B51617" s="102"/>
    </row>
    <row r="51618" spans="2:2">
      <c r="B51618" s="102"/>
    </row>
    <row r="51619" spans="2:2">
      <c r="B51619" s="102"/>
    </row>
    <row r="51620" spans="2:2">
      <c r="B51620" s="102"/>
    </row>
    <row r="51621" spans="2:2">
      <c r="B51621" s="102"/>
    </row>
    <row r="51622" spans="2:2">
      <c r="B51622" s="102"/>
    </row>
    <row r="51623" spans="2:2">
      <c r="B51623" s="102"/>
    </row>
    <row r="51624" spans="2:2">
      <c r="B51624" s="102"/>
    </row>
    <row r="51625" spans="2:2">
      <c r="B51625" s="102"/>
    </row>
    <row r="51626" spans="2:2">
      <c r="B51626" s="102"/>
    </row>
    <row r="51627" spans="2:2">
      <c r="B51627" s="102"/>
    </row>
    <row r="51628" spans="2:2">
      <c r="B51628" s="102"/>
    </row>
    <row r="51629" spans="2:2">
      <c r="B51629" s="102"/>
    </row>
    <row r="51630" spans="2:2">
      <c r="B51630" s="102"/>
    </row>
    <row r="51631" spans="2:2">
      <c r="B51631" s="102"/>
    </row>
    <row r="51632" spans="2:2">
      <c r="B51632" s="102"/>
    </row>
    <row r="51633" spans="2:2">
      <c r="B51633" s="102"/>
    </row>
    <row r="51634" spans="2:2">
      <c r="B51634" s="102"/>
    </row>
    <row r="51635" spans="2:2">
      <c r="B51635" s="102"/>
    </row>
    <row r="51636" spans="2:2">
      <c r="B51636" s="102"/>
    </row>
    <row r="51637" spans="2:2">
      <c r="B51637" s="102"/>
    </row>
    <row r="51638" spans="2:2">
      <c r="B51638" s="102"/>
    </row>
    <row r="51639" spans="2:2">
      <c r="B51639" s="102"/>
    </row>
    <row r="51640" spans="2:2">
      <c r="B51640" s="102"/>
    </row>
    <row r="51641" spans="2:2">
      <c r="B51641" s="102"/>
    </row>
    <row r="51642" spans="2:2">
      <c r="B51642" s="102"/>
    </row>
    <row r="51643" spans="2:2">
      <c r="B51643" s="102"/>
    </row>
    <row r="51644" spans="2:2">
      <c r="B51644" s="102"/>
    </row>
    <row r="51645" spans="2:2">
      <c r="B51645" s="102"/>
    </row>
    <row r="51646" spans="2:2">
      <c r="B51646" s="102"/>
    </row>
    <row r="51647" spans="2:2">
      <c r="B51647" s="102"/>
    </row>
    <row r="51648" spans="2:2">
      <c r="B51648" s="102"/>
    </row>
    <row r="51649" spans="2:2">
      <c r="B51649" s="102"/>
    </row>
    <row r="51650" spans="2:2">
      <c r="B51650" s="102"/>
    </row>
    <row r="51651" spans="2:2">
      <c r="B51651" s="102"/>
    </row>
    <row r="51652" spans="2:2">
      <c r="B51652" s="102"/>
    </row>
    <row r="51653" spans="2:2">
      <c r="B51653" s="102"/>
    </row>
    <row r="51654" spans="2:2">
      <c r="B51654" s="102"/>
    </row>
    <row r="51655" spans="2:2">
      <c r="B51655" s="102"/>
    </row>
    <row r="51656" spans="2:2">
      <c r="B51656" s="102"/>
    </row>
    <row r="51657" spans="2:2">
      <c r="B51657" s="102"/>
    </row>
    <row r="51658" spans="2:2">
      <c r="B51658" s="102"/>
    </row>
    <row r="51659" spans="2:2">
      <c r="B51659" s="102"/>
    </row>
    <row r="51660" spans="2:2">
      <c r="B51660" s="102"/>
    </row>
    <row r="51661" spans="2:2">
      <c r="B51661" s="102"/>
    </row>
    <row r="51662" spans="2:2">
      <c r="B51662" s="102"/>
    </row>
    <row r="51663" spans="2:2">
      <c r="B51663" s="102"/>
    </row>
    <row r="51664" spans="2:2">
      <c r="B51664" s="102"/>
    </row>
    <row r="51665" spans="2:2">
      <c r="B51665" s="102"/>
    </row>
    <row r="51666" spans="2:2">
      <c r="B51666" s="102"/>
    </row>
    <row r="51667" spans="2:2">
      <c r="B51667" s="102"/>
    </row>
    <row r="51668" spans="2:2">
      <c r="B51668" s="102"/>
    </row>
    <row r="51669" spans="2:2">
      <c r="B51669" s="102"/>
    </row>
    <row r="51670" spans="2:2">
      <c r="B51670" s="102"/>
    </row>
    <row r="51671" spans="2:2">
      <c r="B51671" s="102"/>
    </row>
    <row r="51672" spans="2:2">
      <c r="B51672" s="102"/>
    </row>
    <row r="51673" spans="2:2">
      <c r="B51673" s="102"/>
    </row>
    <row r="51674" spans="2:2">
      <c r="B51674" s="102"/>
    </row>
    <row r="51675" spans="2:2">
      <c r="B51675" s="102"/>
    </row>
    <row r="51676" spans="2:2">
      <c r="B51676" s="102"/>
    </row>
    <row r="51677" spans="2:2">
      <c r="B51677" s="102"/>
    </row>
    <row r="51678" spans="2:2">
      <c r="B51678" s="102"/>
    </row>
    <row r="51679" spans="2:2">
      <c r="B51679" s="102"/>
    </row>
    <row r="51680" spans="2:2">
      <c r="B51680" s="102"/>
    </row>
    <row r="51681" spans="2:2">
      <c r="B51681" s="102"/>
    </row>
    <row r="51682" spans="2:2">
      <c r="B51682" s="102"/>
    </row>
    <row r="51683" spans="2:2">
      <c r="B51683" s="102"/>
    </row>
    <row r="51684" spans="2:2">
      <c r="B51684" s="102"/>
    </row>
    <row r="51685" spans="2:2">
      <c r="B51685" s="102"/>
    </row>
    <row r="51686" spans="2:2">
      <c r="B51686" s="102"/>
    </row>
    <row r="51687" spans="2:2">
      <c r="B51687" s="102"/>
    </row>
    <row r="51688" spans="2:2">
      <c r="B51688" s="102"/>
    </row>
    <row r="51689" spans="2:2">
      <c r="B51689" s="102"/>
    </row>
    <row r="51690" spans="2:2">
      <c r="B51690" s="102"/>
    </row>
    <row r="51691" spans="2:2">
      <c r="B51691" s="102"/>
    </row>
    <row r="51692" spans="2:2">
      <c r="B51692" s="102"/>
    </row>
    <row r="51693" spans="2:2">
      <c r="B51693" s="102"/>
    </row>
    <row r="51694" spans="2:2">
      <c r="B51694" s="102"/>
    </row>
    <row r="51695" spans="2:2">
      <c r="B51695" s="102"/>
    </row>
    <row r="51696" spans="2:2">
      <c r="B51696" s="102"/>
    </row>
    <row r="51697" spans="2:2">
      <c r="B51697" s="102"/>
    </row>
    <row r="51698" spans="2:2">
      <c r="B51698" s="102"/>
    </row>
    <row r="51699" spans="2:2">
      <c r="B51699" s="102"/>
    </row>
    <row r="51700" spans="2:2">
      <c r="B51700" s="102"/>
    </row>
    <row r="51701" spans="2:2">
      <c r="B51701" s="102"/>
    </row>
    <row r="51702" spans="2:2">
      <c r="B51702" s="102"/>
    </row>
    <row r="51703" spans="2:2">
      <c r="B51703" s="102"/>
    </row>
    <row r="51704" spans="2:2">
      <c r="B51704" s="102"/>
    </row>
    <row r="51705" spans="2:2">
      <c r="B51705" s="102"/>
    </row>
    <row r="51706" spans="2:2">
      <c r="B51706" s="102"/>
    </row>
    <row r="51707" spans="2:2">
      <c r="B51707" s="102"/>
    </row>
    <row r="51708" spans="2:2">
      <c r="B51708" s="102"/>
    </row>
    <row r="51709" spans="2:2">
      <c r="B51709" s="102"/>
    </row>
    <row r="51710" spans="2:2">
      <c r="B51710" s="102"/>
    </row>
    <row r="51711" spans="2:2">
      <c r="B51711" s="102"/>
    </row>
    <row r="51712" spans="2:2">
      <c r="B51712" s="102"/>
    </row>
    <row r="51713" spans="2:2">
      <c r="B51713" s="102"/>
    </row>
    <row r="51714" spans="2:2">
      <c r="B51714" s="102"/>
    </row>
    <row r="51715" spans="2:2">
      <c r="B51715" s="102"/>
    </row>
    <row r="51716" spans="2:2">
      <c r="B51716" s="102"/>
    </row>
    <row r="51717" spans="2:2">
      <c r="B51717" s="102"/>
    </row>
    <row r="51718" spans="2:2">
      <c r="B51718" s="102"/>
    </row>
    <row r="51719" spans="2:2">
      <c r="B51719" s="102"/>
    </row>
    <row r="51720" spans="2:2">
      <c r="B51720" s="102"/>
    </row>
    <row r="51721" spans="2:2">
      <c r="B51721" s="102"/>
    </row>
    <row r="51722" spans="2:2">
      <c r="B51722" s="102"/>
    </row>
    <row r="51723" spans="2:2">
      <c r="B51723" s="102"/>
    </row>
    <row r="51724" spans="2:2">
      <c r="B51724" s="102"/>
    </row>
    <row r="51725" spans="2:2">
      <c r="B51725" s="102"/>
    </row>
    <row r="51726" spans="2:2">
      <c r="B51726" s="102"/>
    </row>
    <row r="51727" spans="2:2">
      <c r="B51727" s="102"/>
    </row>
    <row r="51728" spans="2:2">
      <c r="B51728" s="102"/>
    </row>
    <row r="51729" spans="2:2">
      <c r="B51729" s="102"/>
    </row>
    <row r="51730" spans="2:2">
      <c r="B51730" s="102"/>
    </row>
    <row r="51731" spans="2:2">
      <c r="B51731" s="102"/>
    </row>
    <row r="51732" spans="2:2">
      <c r="B51732" s="102"/>
    </row>
    <row r="51733" spans="2:2">
      <c r="B51733" s="102"/>
    </row>
    <row r="51734" spans="2:2">
      <c r="B51734" s="102"/>
    </row>
    <row r="51735" spans="2:2">
      <c r="B51735" s="102"/>
    </row>
    <row r="51736" spans="2:2">
      <c r="B51736" s="102"/>
    </row>
    <row r="51737" spans="2:2">
      <c r="B51737" s="102"/>
    </row>
    <row r="51738" spans="2:2">
      <c r="B51738" s="102"/>
    </row>
    <row r="51739" spans="2:2">
      <c r="B51739" s="102"/>
    </row>
    <row r="51740" spans="2:2">
      <c r="B51740" s="102"/>
    </row>
    <row r="51741" spans="2:2">
      <c r="B51741" s="102"/>
    </row>
    <row r="51742" spans="2:2">
      <c r="B51742" s="102"/>
    </row>
    <row r="51743" spans="2:2">
      <c r="B51743" s="102"/>
    </row>
    <row r="51744" spans="2:2">
      <c r="B51744" s="102"/>
    </row>
    <row r="51745" spans="2:2">
      <c r="B51745" s="102"/>
    </row>
    <row r="51746" spans="2:2">
      <c r="B51746" s="102"/>
    </row>
    <row r="51747" spans="2:2">
      <c r="B51747" s="102"/>
    </row>
    <row r="51748" spans="2:2">
      <c r="B51748" s="102"/>
    </row>
    <row r="51749" spans="2:2">
      <c r="B51749" s="102"/>
    </row>
    <row r="51750" spans="2:2">
      <c r="B51750" s="102"/>
    </row>
    <row r="51751" spans="2:2">
      <c r="B51751" s="102"/>
    </row>
    <row r="51752" spans="2:2">
      <c r="B51752" s="102"/>
    </row>
    <row r="51753" spans="2:2">
      <c r="B51753" s="102"/>
    </row>
    <row r="51754" spans="2:2">
      <c r="B51754" s="102"/>
    </row>
    <row r="51755" spans="2:2">
      <c r="B51755" s="102"/>
    </row>
    <row r="51756" spans="2:2">
      <c r="B51756" s="102"/>
    </row>
    <row r="51757" spans="2:2">
      <c r="B51757" s="102"/>
    </row>
    <row r="51758" spans="2:2">
      <c r="B51758" s="102"/>
    </row>
    <row r="51759" spans="2:2">
      <c r="B51759" s="102"/>
    </row>
    <row r="51760" spans="2:2">
      <c r="B51760" s="102"/>
    </row>
    <row r="51761" spans="2:2">
      <c r="B51761" s="102"/>
    </row>
    <row r="51762" spans="2:2">
      <c r="B51762" s="102"/>
    </row>
    <row r="51763" spans="2:2">
      <c r="B51763" s="102"/>
    </row>
    <row r="51764" spans="2:2">
      <c r="B51764" s="102"/>
    </row>
    <row r="51765" spans="2:2">
      <c r="B51765" s="102"/>
    </row>
    <row r="51766" spans="2:2">
      <c r="B51766" s="102"/>
    </row>
    <row r="51767" spans="2:2">
      <c r="B51767" s="102"/>
    </row>
    <row r="51768" spans="2:2">
      <c r="B51768" s="102"/>
    </row>
    <row r="51769" spans="2:2">
      <c r="B51769" s="102"/>
    </row>
    <row r="51770" spans="2:2">
      <c r="B51770" s="102"/>
    </row>
    <row r="51771" spans="2:2">
      <c r="B51771" s="102"/>
    </row>
    <row r="51772" spans="2:2">
      <c r="B51772" s="102"/>
    </row>
    <row r="51773" spans="2:2">
      <c r="B51773" s="102"/>
    </row>
    <row r="51774" spans="2:2">
      <c r="B51774" s="102"/>
    </row>
    <row r="51775" spans="2:2">
      <c r="B51775" s="102"/>
    </row>
    <row r="51776" spans="2:2">
      <c r="B51776" s="102"/>
    </row>
    <row r="51777" spans="2:2">
      <c r="B51777" s="102"/>
    </row>
    <row r="51778" spans="2:2">
      <c r="B51778" s="102"/>
    </row>
    <row r="51779" spans="2:2">
      <c r="B51779" s="102"/>
    </row>
    <row r="51780" spans="2:2">
      <c r="B51780" s="102"/>
    </row>
    <row r="51781" spans="2:2">
      <c r="B51781" s="102"/>
    </row>
    <row r="51782" spans="2:2">
      <c r="B51782" s="102"/>
    </row>
    <row r="51783" spans="2:2">
      <c r="B51783" s="102"/>
    </row>
    <row r="51784" spans="2:2">
      <c r="B51784" s="102"/>
    </row>
    <row r="51785" spans="2:2">
      <c r="B51785" s="102"/>
    </row>
    <row r="51786" spans="2:2">
      <c r="B51786" s="102"/>
    </row>
    <row r="51787" spans="2:2">
      <c r="B51787" s="102"/>
    </row>
    <row r="51788" spans="2:2">
      <c r="B51788" s="102"/>
    </row>
    <row r="51789" spans="2:2">
      <c r="B51789" s="102"/>
    </row>
    <row r="51790" spans="2:2">
      <c r="B51790" s="102"/>
    </row>
    <row r="51791" spans="2:2">
      <c r="B51791" s="102"/>
    </row>
    <row r="51792" spans="2:2">
      <c r="B51792" s="102"/>
    </row>
    <row r="51793" spans="2:2">
      <c r="B51793" s="102"/>
    </row>
    <row r="51794" spans="2:2">
      <c r="B51794" s="102"/>
    </row>
    <row r="51795" spans="2:2">
      <c r="B51795" s="102"/>
    </row>
    <row r="51796" spans="2:2">
      <c r="B51796" s="102"/>
    </row>
    <row r="51797" spans="2:2">
      <c r="B51797" s="102"/>
    </row>
    <row r="51798" spans="2:2">
      <c r="B51798" s="102"/>
    </row>
    <row r="51799" spans="2:2">
      <c r="B51799" s="102"/>
    </row>
    <row r="51800" spans="2:2">
      <c r="B51800" s="102"/>
    </row>
    <row r="51801" spans="2:2">
      <c r="B51801" s="102"/>
    </row>
    <row r="51802" spans="2:2">
      <c r="B51802" s="102"/>
    </row>
    <row r="51803" spans="2:2">
      <c r="B51803" s="102"/>
    </row>
    <row r="51804" spans="2:2">
      <c r="B51804" s="102"/>
    </row>
    <row r="51805" spans="2:2">
      <c r="B51805" s="102"/>
    </row>
    <row r="51806" spans="2:2">
      <c r="B51806" s="102"/>
    </row>
    <row r="51807" spans="2:2">
      <c r="B51807" s="102"/>
    </row>
    <row r="51808" spans="2:2">
      <c r="B51808" s="102"/>
    </row>
    <row r="51809" spans="2:2">
      <c r="B51809" s="102"/>
    </row>
    <row r="51810" spans="2:2">
      <c r="B51810" s="102"/>
    </row>
    <row r="51811" spans="2:2">
      <c r="B51811" s="102"/>
    </row>
    <row r="51812" spans="2:2">
      <c r="B51812" s="102"/>
    </row>
    <row r="51813" spans="2:2">
      <c r="B51813" s="102"/>
    </row>
    <row r="51814" spans="2:2">
      <c r="B51814" s="102"/>
    </row>
    <row r="51815" spans="2:2">
      <c r="B51815" s="102"/>
    </row>
    <row r="51816" spans="2:2">
      <c r="B51816" s="102"/>
    </row>
    <row r="51817" spans="2:2">
      <c r="B51817" s="102"/>
    </row>
    <row r="51818" spans="2:2">
      <c r="B51818" s="102"/>
    </row>
    <row r="51819" spans="2:2">
      <c r="B51819" s="102"/>
    </row>
    <row r="51820" spans="2:2">
      <c r="B51820" s="102"/>
    </row>
    <row r="51821" spans="2:2">
      <c r="B51821" s="102"/>
    </row>
    <row r="51822" spans="2:2">
      <c r="B51822" s="102"/>
    </row>
    <row r="51823" spans="2:2">
      <c r="B51823" s="102"/>
    </row>
    <row r="51824" spans="2:2">
      <c r="B51824" s="102"/>
    </row>
    <row r="51825" spans="2:2">
      <c r="B51825" s="102"/>
    </row>
    <row r="51826" spans="2:2">
      <c r="B51826" s="102"/>
    </row>
    <row r="51827" spans="2:2">
      <c r="B51827" s="102"/>
    </row>
    <row r="51828" spans="2:2">
      <c r="B51828" s="102"/>
    </row>
    <row r="51829" spans="2:2">
      <c r="B51829" s="102"/>
    </row>
    <row r="51830" spans="2:2">
      <c r="B51830" s="102"/>
    </row>
    <row r="51831" spans="2:2">
      <c r="B51831" s="102"/>
    </row>
    <row r="51832" spans="2:2">
      <c r="B51832" s="102"/>
    </row>
    <row r="51833" spans="2:2">
      <c r="B51833" s="102"/>
    </row>
    <row r="51834" spans="2:2">
      <c r="B51834" s="102"/>
    </row>
    <row r="51835" spans="2:2">
      <c r="B51835" s="102"/>
    </row>
    <row r="51836" spans="2:2">
      <c r="B51836" s="102"/>
    </row>
    <row r="51837" spans="2:2">
      <c r="B51837" s="102"/>
    </row>
    <row r="51838" spans="2:2">
      <c r="B51838" s="102"/>
    </row>
    <row r="51839" spans="2:2">
      <c r="B51839" s="102"/>
    </row>
    <row r="51840" spans="2:2">
      <c r="B51840" s="102"/>
    </row>
    <row r="51841" spans="2:2">
      <c r="B51841" s="102"/>
    </row>
    <row r="51842" spans="2:2">
      <c r="B51842" s="102"/>
    </row>
    <row r="51843" spans="2:2">
      <c r="B51843" s="102"/>
    </row>
    <row r="51844" spans="2:2">
      <c r="B51844" s="102"/>
    </row>
    <row r="51845" spans="2:2">
      <c r="B51845" s="102"/>
    </row>
    <row r="51846" spans="2:2">
      <c r="B51846" s="102"/>
    </row>
    <row r="51847" spans="2:2">
      <c r="B51847" s="102"/>
    </row>
    <row r="51848" spans="2:2">
      <c r="B51848" s="102"/>
    </row>
    <row r="51849" spans="2:2">
      <c r="B51849" s="102"/>
    </row>
    <row r="51850" spans="2:2">
      <c r="B51850" s="102"/>
    </row>
    <row r="51851" spans="2:2">
      <c r="B51851" s="102"/>
    </row>
    <row r="51852" spans="2:2">
      <c r="B51852" s="102"/>
    </row>
    <row r="51853" spans="2:2">
      <c r="B51853" s="102"/>
    </row>
    <row r="51854" spans="2:2">
      <c r="B51854" s="102"/>
    </row>
    <row r="51855" spans="2:2">
      <c r="B51855" s="102"/>
    </row>
    <row r="51856" spans="2:2">
      <c r="B51856" s="102"/>
    </row>
    <row r="51857" spans="2:2">
      <c r="B51857" s="102"/>
    </row>
    <row r="51858" spans="2:2">
      <c r="B51858" s="102"/>
    </row>
    <row r="51859" spans="2:2">
      <c r="B51859" s="102"/>
    </row>
    <row r="51860" spans="2:2">
      <c r="B51860" s="102"/>
    </row>
    <row r="51861" spans="2:2">
      <c r="B51861" s="102"/>
    </row>
    <row r="51862" spans="2:2">
      <c r="B51862" s="102"/>
    </row>
    <row r="51863" spans="2:2">
      <c r="B51863" s="102"/>
    </row>
    <row r="51864" spans="2:2">
      <c r="B51864" s="102"/>
    </row>
    <row r="51865" spans="2:2">
      <c r="B51865" s="102"/>
    </row>
    <row r="51866" spans="2:2">
      <c r="B51866" s="102"/>
    </row>
    <row r="51867" spans="2:2">
      <c r="B51867" s="102"/>
    </row>
    <row r="51868" spans="2:2">
      <c r="B51868" s="102"/>
    </row>
    <row r="51869" spans="2:2">
      <c r="B51869" s="102"/>
    </row>
    <row r="51870" spans="2:2">
      <c r="B51870" s="102"/>
    </row>
    <row r="51871" spans="2:2">
      <c r="B51871" s="102"/>
    </row>
    <row r="51872" spans="2:2">
      <c r="B51872" s="102"/>
    </row>
    <row r="51873" spans="2:2">
      <c r="B51873" s="102"/>
    </row>
    <row r="51874" spans="2:2">
      <c r="B51874" s="102"/>
    </row>
    <row r="51875" spans="2:2">
      <c r="B51875" s="102"/>
    </row>
    <row r="51876" spans="2:2">
      <c r="B51876" s="102"/>
    </row>
    <row r="51877" spans="2:2">
      <c r="B51877" s="102"/>
    </row>
    <row r="51878" spans="2:2">
      <c r="B51878" s="102"/>
    </row>
    <row r="51879" spans="2:2">
      <c r="B51879" s="102"/>
    </row>
    <row r="51880" spans="2:2">
      <c r="B51880" s="102"/>
    </row>
    <row r="51881" spans="2:2">
      <c r="B51881" s="102"/>
    </row>
    <row r="51882" spans="2:2">
      <c r="B51882" s="102"/>
    </row>
    <row r="51883" spans="2:2">
      <c r="B51883" s="102"/>
    </row>
    <row r="51884" spans="2:2">
      <c r="B51884" s="102"/>
    </row>
    <row r="51885" spans="2:2">
      <c r="B51885" s="102"/>
    </row>
    <row r="51886" spans="2:2">
      <c r="B51886" s="102"/>
    </row>
    <row r="51887" spans="2:2">
      <c r="B51887" s="102"/>
    </row>
    <row r="51888" spans="2:2">
      <c r="B51888" s="102"/>
    </row>
    <row r="51889" spans="2:2">
      <c r="B51889" s="102"/>
    </row>
    <row r="51890" spans="2:2">
      <c r="B51890" s="102"/>
    </row>
    <row r="51891" spans="2:2">
      <c r="B51891" s="102"/>
    </row>
    <row r="51892" spans="2:2">
      <c r="B51892" s="102"/>
    </row>
    <row r="51893" spans="2:2">
      <c r="B51893" s="102"/>
    </row>
    <row r="51894" spans="2:2">
      <c r="B51894" s="102"/>
    </row>
    <row r="51895" spans="2:2">
      <c r="B51895" s="102"/>
    </row>
    <row r="51896" spans="2:2">
      <c r="B51896" s="102"/>
    </row>
    <row r="51897" spans="2:2">
      <c r="B51897" s="102"/>
    </row>
    <row r="51898" spans="2:2">
      <c r="B51898" s="102"/>
    </row>
    <row r="51899" spans="2:2">
      <c r="B51899" s="102"/>
    </row>
    <row r="51900" spans="2:2">
      <c r="B51900" s="102"/>
    </row>
    <row r="51901" spans="2:2">
      <c r="B51901" s="102"/>
    </row>
    <row r="51902" spans="2:2">
      <c r="B51902" s="102"/>
    </row>
    <row r="51903" spans="2:2">
      <c r="B51903" s="102"/>
    </row>
    <row r="51904" spans="2:2">
      <c r="B51904" s="102"/>
    </row>
    <row r="51905" spans="2:2">
      <c r="B51905" s="102"/>
    </row>
    <row r="51906" spans="2:2">
      <c r="B51906" s="102"/>
    </row>
    <row r="51907" spans="2:2">
      <c r="B51907" s="102"/>
    </row>
    <row r="51908" spans="2:2">
      <c r="B51908" s="102"/>
    </row>
    <row r="51909" spans="2:2">
      <c r="B51909" s="102"/>
    </row>
    <row r="51910" spans="2:2">
      <c r="B51910" s="102"/>
    </row>
    <row r="51911" spans="2:2">
      <c r="B51911" s="102"/>
    </row>
    <row r="51912" spans="2:2">
      <c r="B51912" s="102"/>
    </row>
    <row r="51913" spans="2:2">
      <c r="B51913" s="102"/>
    </row>
    <row r="51914" spans="2:2">
      <c r="B51914" s="102"/>
    </row>
    <row r="51915" spans="2:2">
      <c r="B51915" s="102"/>
    </row>
    <row r="51916" spans="2:2">
      <c r="B51916" s="102"/>
    </row>
    <row r="51917" spans="2:2">
      <c r="B51917" s="102"/>
    </row>
    <row r="51918" spans="2:2">
      <c r="B51918" s="102"/>
    </row>
    <row r="51919" spans="2:2">
      <c r="B51919" s="102"/>
    </row>
    <row r="51920" spans="2:2">
      <c r="B51920" s="102"/>
    </row>
    <row r="51921" spans="2:2">
      <c r="B51921" s="102"/>
    </row>
    <row r="51922" spans="2:2">
      <c r="B51922" s="102"/>
    </row>
    <row r="51923" spans="2:2">
      <c r="B51923" s="102"/>
    </row>
    <row r="51924" spans="2:2">
      <c r="B51924" s="102"/>
    </row>
    <row r="51925" spans="2:2">
      <c r="B51925" s="102"/>
    </row>
    <row r="51926" spans="2:2">
      <c r="B51926" s="102"/>
    </row>
    <row r="51927" spans="2:2">
      <c r="B51927" s="102"/>
    </row>
    <row r="51928" spans="2:2">
      <c r="B51928" s="102"/>
    </row>
    <row r="51929" spans="2:2">
      <c r="B51929" s="102"/>
    </row>
    <row r="51930" spans="2:2">
      <c r="B51930" s="102"/>
    </row>
    <row r="51931" spans="2:2">
      <c r="B51931" s="102"/>
    </row>
    <row r="51932" spans="2:2">
      <c r="B51932" s="102"/>
    </row>
    <row r="51933" spans="2:2">
      <c r="B51933" s="102"/>
    </row>
    <row r="51934" spans="2:2">
      <c r="B51934" s="102"/>
    </row>
    <row r="51935" spans="2:2">
      <c r="B51935" s="102"/>
    </row>
    <row r="51936" spans="2:2">
      <c r="B51936" s="102"/>
    </row>
    <row r="51937" spans="2:2">
      <c r="B51937" s="102"/>
    </row>
    <row r="51938" spans="2:2">
      <c r="B51938" s="102"/>
    </row>
    <row r="51939" spans="2:2">
      <c r="B51939" s="102"/>
    </row>
    <row r="51940" spans="2:2">
      <c r="B51940" s="102"/>
    </row>
    <row r="51941" spans="2:2">
      <c r="B51941" s="102"/>
    </row>
    <row r="51942" spans="2:2">
      <c r="B51942" s="102"/>
    </row>
    <row r="51943" spans="2:2">
      <c r="B51943" s="102"/>
    </row>
    <row r="51944" spans="2:2">
      <c r="B51944" s="102"/>
    </row>
    <row r="51945" spans="2:2">
      <c r="B51945" s="102"/>
    </row>
    <row r="51946" spans="2:2">
      <c r="B51946" s="102"/>
    </row>
    <row r="51947" spans="2:2">
      <c r="B51947" s="102"/>
    </row>
    <row r="51948" spans="2:2">
      <c r="B51948" s="102"/>
    </row>
    <row r="51949" spans="2:2">
      <c r="B51949" s="102"/>
    </row>
    <row r="51950" spans="2:2">
      <c r="B51950" s="102"/>
    </row>
    <row r="51951" spans="2:2">
      <c r="B51951" s="102"/>
    </row>
    <row r="51952" spans="2:2">
      <c r="B51952" s="102"/>
    </row>
    <row r="51953" spans="2:2">
      <c r="B51953" s="102"/>
    </row>
    <row r="51954" spans="2:2">
      <c r="B51954" s="102"/>
    </row>
    <row r="51955" spans="2:2">
      <c r="B51955" s="102"/>
    </row>
    <row r="51956" spans="2:2">
      <c r="B51956" s="102"/>
    </row>
    <row r="51957" spans="2:2">
      <c r="B51957" s="102"/>
    </row>
    <row r="51958" spans="2:2">
      <c r="B51958" s="102"/>
    </row>
    <row r="51959" spans="2:2">
      <c r="B51959" s="102"/>
    </row>
    <row r="51960" spans="2:2">
      <c r="B51960" s="102"/>
    </row>
    <row r="51961" spans="2:2">
      <c r="B51961" s="102"/>
    </row>
    <row r="51962" spans="2:2">
      <c r="B51962" s="102"/>
    </row>
    <row r="51963" spans="2:2">
      <c r="B51963" s="102"/>
    </row>
    <row r="51964" spans="2:2">
      <c r="B51964" s="102"/>
    </row>
    <row r="51965" spans="2:2">
      <c r="B51965" s="102"/>
    </row>
    <row r="51966" spans="2:2">
      <c r="B51966" s="102"/>
    </row>
    <row r="51967" spans="2:2">
      <c r="B51967" s="102"/>
    </row>
    <row r="51968" spans="2:2">
      <c r="B51968" s="102"/>
    </row>
    <row r="51969" spans="2:2">
      <c r="B51969" s="102"/>
    </row>
    <row r="51970" spans="2:2">
      <c r="B51970" s="102"/>
    </row>
    <row r="51971" spans="2:2">
      <c r="B51971" s="102"/>
    </row>
    <row r="51972" spans="2:2">
      <c r="B51972" s="102"/>
    </row>
    <row r="51973" spans="2:2">
      <c r="B51973" s="102"/>
    </row>
    <row r="51974" spans="2:2">
      <c r="B51974" s="102"/>
    </row>
    <row r="51975" spans="2:2">
      <c r="B51975" s="102"/>
    </row>
    <row r="51976" spans="2:2">
      <c r="B51976" s="102"/>
    </row>
    <row r="51977" spans="2:2">
      <c r="B51977" s="102"/>
    </row>
    <row r="51978" spans="2:2">
      <c r="B51978" s="102"/>
    </row>
    <row r="51979" spans="2:2">
      <c r="B51979" s="102"/>
    </row>
    <row r="51980" spans="2:2">
      <c r="B51980" s="102"/>
    </row>
    <row r="51981" spans="2:2">
      <c r="B51981" s="102"/>
    </row>
    <row r="51982" spans="2:2">
      <c r="B51982" s="102"/>
    </row>
    <row r="51983" spans="2:2">
      <c r="B51983" s="102"/>
    </row>
    <row r="51984" spans="2:2">
      <c r="B51984" s="102"/>
    </row>
    <row r="51985" spans="2:2">
      <c r="B51985" s="102"/>
    </row>
    <row r="51986" spans="2:2">
      <c r="B51986" s="102"/>
    </row>
    <row r="51987" spans="2:2">
      <c r="B51987" s="102"/>
    </row>
    <row r="51988" spans="2:2">
      <c r="B51988" s="102"/>
    </row>
    <row r="51989" spans="2:2">
      <c r="B51989" s="102"/>
    </row>
    <row r="51990" spans="2:2">
      <c r="B51990" s="102"/>
    </row>
    <row r="51991" spans="2:2">
      <c r="B51991" s="102"/>
    </row>
    <row r="51992" spans="2:2">
      <c r="B51992" s="102"/>
    </row>
    <row r="51993" spans="2:2">
      <c r="B51993" s="102"/>
    </row>
    <row r="51994" spans="2:2">
      <c r="B51994" s="102"/>
    </row>
    <row r="51995" spans="2:2">
      <c r="B51995" s="102"/>
    </row>
    <row r="51996" spans="2:2">
      <c r="B51996" s="102"/>
    </row>
    <row r="51997" spans="2:2">
      <c r="B51997" s="102"/>
    </row>
    <row r="51998" spans="2:2">
      <c r="B51998" s="102"/>
    </row>
    <row r="51999" spans="2:2">
      <c r="B51999" s="102"/>
    </row>
    <row r="52000" spans="2:2">
      <c r="B52000" s="102"/>
    </row>
    <row r="52001" spans="2:2">
      <c r="B52001" s="102"/>
    </row>
    <row r="52002" spans="2:2">
      <c r="B52002" s="102"/>
    </row>
    <row r="52003" spans="2:2">
      <c r="B52003" s="102"/>
    </row>
    <row r="52004" spans="2:2">
      <c r="B52004" s="102"/>
    </row>
    <row r="52005" spans="2:2">
      <c r="B52005" s="102"/>
    </row>
    <row r="52006" spans="2:2">
      <c r="B52006" s="102"/>
    </row>
    <row r="52007" spans="2:2">
      <c r="B52007" s="102"/>
    </row>
    <row r="52008" spans="2:2">
      <c r="B52008" s="102"/>
    </row>
    <row r="52009" spans="2:2">
      <c r="B52009" s="102"/>
    </row>
    <row r="52010" spans="2:2">
      <c r="B52010" s="102"/>
    </row>
    <row r="52011" spans="2:2">
      <c r="B52011" s="102"/>
    </row>
    <row r="52012" spans="2:2">
      <c r="B52012" s="102"/>
    </row>
    <row r="52013" spans="2:2">
      <c r="B52013" s="102"/>
    </row>
    <row r="52014" spans="2:2">
      <c r="B52014" s="102"/>
    </row>
    <row r="52015" spans="2:2">
      <c r="B52015" s="102"/>
    </row>
    <row r="52016" spans="2:2">
      <c r="B52016" s="102"/>
    </row>
    <row r="52017" spans="2:2">
      <c r="B52017" s="102"/>
    </row>
    <row r="52018" spans="2:2">
      <c r="B52018" s="102"/>
    </row>
    <row r="52019" spans="2:2">
      <c r="B52019" s="102"/>
    </row>
    <row r="52020" spans="2:2">
      <c r="B52020" s="102"/>
    </row>
    <row r="52021" spans="2:2">
      <c r="B52021" s="102"/>
    </row>
    <row r="52022" spans="2:2">
      <c r="B52022" s="102"/>
    </row>
    <row r="52023" spans="2:2">
      <c r="B52023" s="102"/>
    </row>
    <row r="52024" spans="2:2">
      <c r="B52024" s="102"/>
    </row>
    <row r="52025" spans="2:2">
      <c r="B52025" s="102"/>
    </row>
    <row r="52026" spans="2:2">
      <c r="B52026" s="102"/>
    </row>
    <row r="52027" spans="2:2">
      <c r="B52027" s="102"/>
    </row>
    <row r="52028" spans="2:2">
      <c r="B52028" s="102"/>
    </row>
    <row r="52029" spans="2:2">
      <c r="B52029" s="102"/>
    </row>
    <row r="52030" spans="2:2">
      <c r="B52030" s="102"/>
    </row>
    <row r="52031" spans="2:2">
      <c r="B52031" s="102"/>
    </row>
    <row r="52032" spans="2:2">
      <c r="B52032" s="102"/>
    </row>
    <row r="52033" spans="2:2">
      <c r="B52033" s="102"/>
    </row>
    <row r="52034" spans="2:2">
      <c r="B52034" s="102"/>
    </row>
    <row r="52035" spans="2:2">
      <c r="B52035" s="102"/>
    </row>
    <row r="52036" spans="2:2">
      <c r="B52036" s="102"/>
    </row>
    <row r="52037" spans="2:2">
      <c r="B52037" s="102"/>
    </row>
    <row r="52038" spans="2:2">
      <c r="B52038" s="102"/>
    </row>
    <row r="52039" spans="2:2">
      <c r="B52039" s="102"/>
    </row>
    <row r="52040" spans="2:2">
      <c r="B52040" s="102"/>
    </row>
    <row r="52041" spans="2:2">
      <c r="B52041" s="102"/>
    </row>
    <row r="52042" spans="2:2">
      <c r="B52042" s="102"/>
    </row>
    <row r="52043" spans="2:2">
      <c r="B52043" s="102"/>
    </row>
    <row r="52044" spans="2:2">
      <c r="B52044" s="102"/>
    </row>
    <row r="52045" spans="2:2">
      <c r="B52045" s="102"/>
    </row>
    <row r="52046" spans="2:2">
      <c r="B52046" s="102"/>
    </row>
    <row r="52047" spans="2:2">
      <c r="B52047" s="102"/>
    </row>
    <row r="52048" spans="2:2">
      <c r="B52048" s="102"/>
    </row>
    <row r="52049" spans="2:2">
      <c r="B52049" s="102"/>
    </row>
    <row r="52050" spans="2:2">
      <c r="B52050" s="102"/>
    </row>
    <row r="52051" spans="2:2">
      <c r="B52051" s="102"/>
    </row>
    <row r="52052" spans="2:2">
      <c r="B52052" s="102"/>
    </row>
    <row r="52053" spans="2:2">
      <c r="B52053" s="102"/>
    </row>
    <row r="52054" spans="2:2">
      <c r="B52054" s="102"/>
    </row>
    <row r="52055" spans="2:2">
      <c r="B52055" s="102"/>
    </row>
    <row r="52056" spans="2:2">
      <c r="B52056" s="102"/>
    </row>
    <row r="52057" spans="2:2">
      <c r="B52057" s="102"/>
    </row>
    <row r="52058" spans="2:2">
      <c r="B52058" s="102"/>
    </row>
    <row r="52059" spans="2:2">
      <c r="B52059" s="102"/>
    </row>
    <row r="52060" spans="2:2">
      <c r="B52060" s="102"/>
    </row>
    <row r="52061" spans="2:2">
      <c r="B52061" s="102"/>
    </row>
    <row r="52062" spans="2:2">
      <c r="B52062" s="102"/>
    </row>
    <row r="52063" spans="2:2">
      <c r="B52063" s="102"/>
    </row>
    <row r="52064" spans="2:2">
      <c r="B52064" s="102"/>
    </row>
    <row r="52065" spans="2:2">
      <c r="B52065" s="102"/>
    </row>
    <row r="52066" spans="2:2">
      <c r="B52066" s="102"/>
    </row>
    <row r="52067" spans="2:2">
      <c r="B52067" s="102"/>
    </row>
    <row r="52068" spans="2:2">
      <c r="B52068" s="102"/>
    </row>
    <row r="52069" spans="2:2">
      <c r="B52069" s="102"/>
    </row>
    <row r="52070" spans="2:2">
      <c r="B52070" s="102"/>
    </row>
    <row r="52071" spans="2:2">
      <c r="B52071" s="102"/>
    </row>
    <row r="52072" spans="2:2">
      <c r="B52072" s="102"/>
    </row>
    <row r="52073" spans="2:2">
      <c r="B52073" s="102"/>
    </row>
    <row r="52074" spans="2:2">
      <c r="B52074" s="102"/>
    </row>
    <row r="52075" spans="2:2">
      <c r="B52075" s="102"/>
    </row>
    <row r="52076" spans="2:2">
      <c r="B52076" s="102"/>
    </row>
    <row r="52077" spans="2:2">
      <c r="B52077" s="102"/>
    </row>
    <row r="52078" spans="2:2">
      <c r="B52078" s="102"/>
    </row>
    <row r="52079" spans="2:2">
      <c r="B52079" s="102"/>
    </row>
    <row r="52080" spans="2:2">
      <c r="B52080" s="102"/>
    </row>
    <row r="52081" spans="2:2">
      <c r="B52081" s="102"/>
    </row>
    <row r="52082" spans="2:2">
      <c r="B52082" s="102"/>
    </row>
    <row r="52083" spans="2:2">
      <c r="B52083" s="102"/>
    </row>
    <row r="52084" spans="2:2">
      <c r="B52084" s="102"/>
    </row>
    <row r="52085" spans="2:2">
      <c r="B52085" s="102"/>
    </row>
    <row r="52086" spans="2:2">
      <c r="B52086" s="102"/>
    </row>
    <row r="52087" spans="2:2">
      <c r="B52087" s="102"/>
    </row>
    <row r="52088" spans="2:2">
      <c r="B52088" s="102"/>
    </row>
    <row r="52089" spans="2:2">
      <c r="B52089" s="102"/>
    </row>
    <row r="52090" spans="2:2">
      <c r="B52090" s="102"/>
    </row>
    <row r="52091" spans="2:2">
      <c r="B52091" s="102"/>
    </row>
    <row r="52092" spans="2:2">
      <c r="B52092" s="102"/>
    </row>
    <row r="52093" spans="2:2">
      <c r="B52093" s="102"/>
    </row>
    <row r="52094" spans="2:2">
      <c r="B52094" s="102"/>
    </row>
    <row r="52095" spans="2:2">
      <c r="B52095" s="102"/>
    </row>
    <row r="52096" spans="2:2">
      <c r="B52096" s="102"/>
    </row>
    <row r="52097" spans="2:2">
      <c r="B52097" s="102"/>
    </row>
    <row r="52098" spans="2:2">
      <c r="B52098" s="102"/>
    </row>
    <row r="52099" spans="2:2">
      <c r="B52099" s="102"/>
    </row>
    <row r="52100" spans="2:2">
      <c r="B52100" s="102"/>
    </row>
    <row r="52101" spans="2:2">
      <c r="B52101" s="102"/>
    </row>
    <row r="52102" spans="2:2">
      <c r="B52102" s="102"/>
    </row>
    <row r="52103" spans="2:2">
      <c r="B52103" s="102"/>
    </row>
    <row r="52104" spans="2:2">
      <c r="B52104" s="102"/>
    </row>
    <row r="52105" spans="2:2">
      <c r="B52105" s="102"/>
    </row>
    <row r="52106" spans="2:2">
      <c r="B52106" s="102"/>
    </row>
    <row r="52107" spans="2:2">
      <c r="B52107" s="102"/>
    </row>
    <row r="52108" spans="2:2">
      <c r="B52108" s="102"/>
    </row>
    <row r="52109" spans="2:2">
      <c r="B52109" s="102"/>
    </row>
    <row r="52110" spans="2:2">
      <c r="B52110" s="102"/>
    </row>
    <row r="52111" spans="2:2">
      <c r="B52111" s="102"/>
    </row>
    <row r="52112" spans="2:2">
      <c r="B52112" s="102"/>
    </row>
    <row r="52113" spans="2:2">
      <c r="B52113" s="102"/>
    </row>
    <row r="52114" spans="2:2">
      <c r="B52114" s="102"/>
    </row>
    <row r="52115" spans="2:2">
      <c r="B52115" s="102"/>
    </row>
    <row r="52116" spans="2:2">
      <c r="B52116" s="102"/>
    </row>
    <row r="52117" spans="2:2">
      <c r="B52117" s="102"/>
    </row>
    <row r="52118" spans="2:2">
      <c r="B52118" s="102"/>
    </row>
    <row r="52119" spans="2:2">
      <c r="B52119" s="102"/>
    </row>
    <row r="52120" spans="2:2">
      <c r="B52120" s="102"/>
    </row>
    <row r="52121" spans="2:2">
      <c r="B52121" s="102"/>
    </row>
    <row r="52122" spans="2:2">
      <c r="B52122" s="102"/>
    </row>
    <row r="52123" spans="2:2">
      <c r="B52123" s="102"/>
    </row>
    <row r="52124" spans="2:2">
      <c r="B52124" s="102"/>
    </row>
    <row r="52125" spans="2:2">
      <c r="B52125" s="102"/>
    </row>
    <row r="52126" spans="2:2">
      <c r="B52126" s="102"/>
    </row>
    <row r="52127" spans="2:2">
      <c r="B52127" s="102"/>
    </row>
    <row r="52128" spans="2:2">
      <c r="B52128" s="102"/>
    </row>
    <row r="52129" spans="2:2">
      <c r="B52129" s="102"/>
    </row>
    <row r="52130" spans="2:2">
      <c r="B52130" s="102"/>
    </row>
    <row r="52131" spans="2:2">
      <c r="B52131" s="102"/>
    </row>
    <row r="52132" spans="2:2">
      <c r="B52132" s="102"/>
    </row>
    <row r="52133" spans="2:2">
      <c r="B52133" s="102"/>
    </row>
    <row r="52134" spans="2:2">
      <c r="B52134" s="102"/>
    </row>
    <row r="52135" spans="2:2">
      <c r="B52135" s="102"/>
    </row>
    <row r="52136" spans="2:2">
      <c r="B52136" s="102"/>
    </row>
    <row r="52137" spans="2:2">
      <c r="B52137" s="102"/>
    </row>
    <row r="52138" spans="2:2">
      <c r="B52138" s="102"/>
    </row>
    <row r="52139" spans="2:2">
      <c r="B52139" s="102"/>
    </row>
    <row r="52140" spans="2:2">
      <c r="B52140" s="102"/>
    </row>
    <row r="52141" spans="2:2">
      <c r="B52141" s="102"/>
    </row>
    <row r="52142" spans="2:2">
      <c r="B52142" s="102"/>
    </row>
    <row r="52143" spans="2:2">
      <c r="B52143" s="102"/>
    </row>
    <row r="52144" spans="2:2">
      <c r="B52144" s="102"/>
    </row>
    <row r="52145" spans="2:2">
      <c r="B52145" s="102"/>
    </row>
    <row r="52146" spans="2:2">
      <c r="B52146" s="102"/>
    </row>
    <row r="52147" spans="2:2">
      <c r="B52147" s="102"/>
    </row>
    <row r="52148" spans="2:2">
      <c r="B52148" s="102"/>
    </row>
    <row r="52149" spans="2:2">
      <c r="B52149" s="102"/>
    </row>
    <row r="52150" spans="2:2">
      <c r="B52150" s="102"/>
    </row>
    <row r="52151" spans="2:2">
      <c r="B52151" s="102"/>
    </row>
    <row r="52152" spans="2:2">
      <c r="B52152" s="102"/>
    </row>
    <row r="52153" spans="2:2">
      <c r="B52153" s="102"/>
    </row>
    <row r="52154" spans="2:2">
      <c r="B52154" s="102"/>
    </row>
    <row r="52155" spans="2:2">
      <c r="B52155" s="102"/>
    </row>
    <row r="52156" spans="2:2">
      <c r="B52156" s="102"/>
    </row>
    <row r="52157" spans="2:2">
      <c r="B52157" s="102"/>
    </row>
    <row r="52158" spans="2:2">
      <c r="B52158" s="102"/>
    </row>
    <row r="52159" spans="2:2">
      <c r="B52159" s="102"/>
    </row>
    <row r="52160" spans="2:2">
      <c r="B52160" s="102"/>
    </row>
    <row r="52161" spans="2:2">
      <c r="B52161" s="102"/>
    </row>
    <row r="52162" spans="2:2">
      <c r="B52162" s="102"/>
    </row>
    <row r="52163" spans="2:2">
      <c r="B52163" s="102"/>
    </row>
    <row r="52164" spans="2:2">
      <c r="B52164" s="102"/>
    </row>
    <row r="52165" spans="2:2">
      <c r="B52165" s="102"/>
    </row>
    <row r="52166" spans="2:2">
      <c r="B52166" s="102"/>
    </row>
    <row r="52167" spans="2:2">
      <c r="B52167" s="102"/>
    </row>
    <row r="52168" spans="2:2">
      <c r="B52168" s="102"/>
    </row>
    <row r="52169" spans="2:2">
      <c r="B52169" s="102"/>
    </row>
    <row r="52170" spans="2:2">
      <c r="B52170" s="102"/>
    </row>
    <row r="52171" spans="2:2">
      <c r="B52171" s="102"/>
    </row>
    <row r="52172" spans="2:2">
      <c r="B52172" s="102"/>
    </row>
    <row r="52173" spans="2:2">
      <c r="B52173" s="102"/>
    </row>
    <row r="52174" spans="2:2">
      <c r="B52174" s="102"/>
    </row>
    <row r="52175" spans="2:2">
      <c r="B52175" s="102"/>
    </row>
    <row r="52176" spans="2:2">
      <c r="B52176" s="102"/>
    </row>
    <row r="52177" spans="2:2">
      <c r="B52177" s="102"/>
    </row>
    <row r="52178" spans="2:2">
      <c r="B52178" s="102"/>
    </row>
    <row r="52179" spans="2:2">
      <c r="B52179" s="102"/>
    </row>
    <row r="52180" spans="2:2">
      <c r="B52180" s="102"/>
    </row>
    <row r="52181" spans="2:2">
      <c r="B52181" s="102"/>
    </row>
    <row r="52182" spans="2:2">
      <c r="B52182" s="102"/>
    </row>
    <row r="52183" spans="2:2">
      <c r="B52183" s="102"/>
    </row>
    <row r="52184" spans="2:2">
      <c r="B52184" s="102"/>
    </row>
    <row r="52185" spans="2:2">
      <c r="B52185" s="102"/>
    </row>
    <row r="52186" spans="2:2">
      <c r="B52186" s="102"/>
    </row>
    <row r="52187" spans="2:2">
      <c r="B52187" s="102"/>
    </row>
    <row r="52188" spans="2:2">
      <c r="B52188" s="102"/>
    </row>
    <row r="52189" spans="2:2">
      <c r="B52189" s="102"/>
    </row>
    <row r="52190" spans="2:2">
      <c r="B52190" s="102"/>
    </row>
    <row r="52191" spans="2:2">
      <c r="B52191" s="102"/>
    </row>
    <row r="52192" spans="2:2">
      <c r="B52192" s="102"/>
    </row>
    <row r="52193" spans="2:2">
      <c r="B52193" s="102"/>
    </row>
    <row r="52194" spans="2:2">
      <c r="B52194" s="102"/>
    </row>
    <row r="52195" spans="2:2">
      <c r="B52195" s="102"/>
    </row>
    <row r="52196" spans="2:2">
      <c r="B52196" s="102"/>
    </row>
    <row r="52197" spans="2:2">
      <c r="B52197" s="102"/>
    </row>
    <row r="52198" spans="2:2">
      <c r="B52198" s="102"/>
    </row>
    <row r="52199" spans="2:2">
      <c r="B52199" s="102"/>
    </row>
    <row r="52200" spans="2:2">
      <c r="B52200" s="102"/>
    </row>
    <row r="52201" spans="2:2">
      <c r="B52201" s="102"/>
    </row>
    <row r="52202" spans="2:2">
      <c r="B52202" s="102"/>
    </row>
    <row r="52203" spans="2:2">
      <c r="B52203" s="102"/>
    </row>
    <row r="52204" spans="2:2">
      <c r="B52204" s="102"/>
    </row>
    <row r="52205" spans="2:2">
      <c r="B52205" s="102"/>
    </row>
    <row r="52206" spans="2:2">
      <c r="B52206" s="102"/>
    </row>
    <row r="52207" spans="2:2">
      <c r="B52207" s="102"/>
    </row>
    <row r="52208" spans="2:2">
      <c r="B52208" s="102"/>
    </row>
    <row r="52209" spans="2:2">
      <c r="B52209" s="102"/>
    </row>
    <row r="52210" spans="2:2">
      <c r="B52210" s="102"/>
    </row>
    <row r="52211" spans="2:2">
      <c r="B52211" s="102"/>
    </row>
    <row r="52212" spans="2:2">
      <c r="B52212" s="102"/>
    </row>
    <row r="52213" spans="2:2">
      <c r="B52213" s="102"/>
    </row>
    <row r="52214" spans="2:2">
      <c r="B52214" s="102"/>
    </row>
    <row r="52215" spans="2:2">
      <c r="B52215" s="102"/>
    </row>
    <row r="52216" spans="2:2">
      <c r="B52216" s="102"/>
    </row>
    <row r="52217" spans="2:2">
      <c r="B52217" s="102"/>
    </row>
    <row r="52218" spans="2:2">
      <c r="B52218" s="102"/>
    </row>
    <row r="52219" spans="2:2">
      <c r="B52219" s="102"/>
    </row>
    <row r="52220" spans="2:2">
      <c r="B52220" s="102"/>
    </row>
    <row r="52221" spans="2:2">
      <c r="B52221" s="102"/>
    </row>
    <row r="52222" spans="2:2">
      <c r="B52222" s="102"/>
    </row>
    <row r="52223" spans="2:2">
      <c r="B52223" s="102"/>
    </row>
    <row r="52224" spans="2:2">
      <c r="B52224" s="102"/>
    </row>
    <row r="52225" spans="2:2">
      <c r="B52225" s="102"/>
    </row>
    <row r="52226" spans="2:2">
      <c r="B52226" s="102"/>
    </row>
    <row r="52227" spans="2:2">
      <c r="B52227" s="102"/>
    </row>
    <row r="52228" spans="2:2">
      <c r="B52228" s="102"/>
    </row>
    <row r="52229" spans="2:2">
      <c r="B52229" s="102"/>
    </row>
    <row r="52230" spans="2:2">
      <c r="B52230" s="102"/>
    </row>
    <row r="52231" spans="2:2">
      <c r="B52231" s="102"/>
    </row>
    <row r="52232" spans="2:2">
      <c r="B52232" s="102"/>
    </row>
    <row r="52233" spans="2:2">
      <c r="B52233" s="102"/>
    </row>
    <row r="52234" spans="2:2">
      <c r="B52234" s="102"/>
    </row>
    <row r="52235" spans="2:2">
      <c r="B52235" s="102"/>
    </row>
    <row r="52236" spans="2:2">
      <c r="B52236" s="102"/>
    </row>
    <row r="52237" spans="2:2">
      <c r="B52237" s="102"/>
    </row>
    <row r="52238" spans="2:2">
      <c r="B52238" s="102"/>
    </row>
    <row r="52239" spans="2:2">
      <c r="B52239" s="102"/>
    </row>
    <row r="52240" spans="2:2">
      <c r="B52240" s="102"/>
    </row>
    <row r="52241" spans="2:2">
      <c r="B52241" s="102"/>
    </row>
    <row r="52242" spans="2:2">
      <c r="B52242" s="102"/>
    </row>
    <row r="52243" spans="2:2">
      <c r="B52243" s="102"/>
    </row>
    <row r="52244" spans="2:2">
      <c r="B52244" s="102"/>
    </row>
    <row r="52245" spans="2:2">
      <c r="B52245" s="102"/>
    </row>
    <row r="52246" spans="2:2">
      <c r="B52246" s="102"/>
    </row>
    <row r="52247" spans="2:2">
      <c r="B52247" s="102"/>
    </row>
    <row r="52248" spans="2:2">
      <c r="B52248" s="102"/>
    </row>
    <row r="52249" spans="2:2">
      <c r="B52249" s="102"/>
    </row>
    <row r="52250" spans="2:2">
      <c r="B52250" s="102"/>
    </row>
    <row r="52251" spans="2:2">
      <c r="B52251" s="102"/>
    </row>
    <row r="52252" spans="2:2">
      <c r="B52252" s="102"/>
    </row>
    <row r="52253" spans="2:2">
      <c r="B52253" s="102"/>
    </row>
    <row r="52254" spans="2:2">
      <c r="B52254" s="102"/>
    </row>
    <row r="52255" spans="2:2">
      <c r="B52255" s="102"/>
    </row>
    <row r="52256" spans="2:2">
      <c r="B52256" s="102"/>
    </row>
    <row r="52257" spans="2:2">
      <c r="B52257" s="102"/>
    </row>
    <row r="52258" spans="2:2">
      <c r="B52258" s="102"/>
    </row>
    <row r="52259" spans="2:2">
      <c r="B52259" s="102"/>
    </row>
    <row r="52260" spans="2:2">
      <c r="B52260" s="102"/>
    </row>
    <row r="52261" spans="2:2">
      <c r="B52261" s="102"/>
    </row>
    <row r="52262" spans="2:2">
      <c r="B52262" s="102"/>
    </row>
    <row r="52263" spans="2:2">
      <c r="B52263" s="102"/>
    </row>
    <row r="52264" spans="2:2">
      <c r="B52264" s="102"/>
    </row>
    <row r="52265" spans="2:2">
      <c r="B52265" s="102"/>
    </row>
    <row r="52266" spans="2:2">
      <c r="B52266" s="102"/>
    </row>
    <row r="52267" spans="2:2">
      <c r="B52267" s="102"/>
    </row>
    <row r="52268" spans="2:2">
      <c r="B52268" s="102"/>
    </row>
    <row r="52269" spans="2:2">
      <c r="B52269" s="102"/>
    </row>
    <row r="52270" spans="2:2">
      <c r="B52270" s="102"/>
    </row>
    <row r="52271" spans="2:2">
      <c r="B52271" s="102"/>
    </row>
    <row r="52272" spans="2:2">
      <c r="B52272" s="102"/>
    </row>
    <row r="52273" spans="2:2">
      <c r="B52273" s="102"/>
    </row>
    <row r="52274" spans="2:2">
      <c r="B52274" s="102"/>
    </row>
    <row r="52275" spans="2:2">
      <c r="B52275" s="102"/>
    </row>
    <row r="52276" spans="2:2">
      <c r="B52276" s="102"/>
    </row>
    <row r="52277" spans="2:2">
      <c r="B52277" s="102"/>
    </row>
    <row r="52278" spans="2:2">
      <c r="B52278" s="102"/>
    </row>
    <row r="52279" spans="2:2">
      <c r="B52279" s="102"/>
    </row>
    <row r="52280" spans="2:2">
      <c r="B52280" s="102"/>
    </row>
    <row r="52281" spans="2:2">
      <c r="B52281" s="102"/>
    </row>
    <row r="52282" spans="2:2">
      <c r="B52282" s="102"/>
    </row>
    <row r="52283" spans="2:2">
      <c r="B52283" s="102"/>
    </row>
    <row r="52284" spans="2:2">
      <c r="B52284" s="102"/>
    </row>
    <row r="52285" spans="2:2">
      <c r="B52285" s="102"/>
    </row>
    <row r="52286" spans="2:2">
      <c r="B52286" s="102"/>
    </row>
    <row r="52287" spans="2:2">
      <c r="B52287" s="102"/>
    </row>
    <row r="52288" spans="2:2">
      <c r="B52288" s="102"/>
    </row>
    <row r="52289" spans="2:2">
      <c r="B52289" s="102"/>
    </row>
    <row r="52290" spans="2:2">
      <c r="B52290" s="102"/>
    </row>
    <row r="52291" spans="2:2">
      <c r="B52291" s="102"/>
    </row>
    <row r="52292" spans="2:2">
      <c r="B52292" s="102"/>
    </row>
    <row r="52293" spans="2:2">
      <c r="B52293" s="102"/>
    </row>
    <row r="52294" spans="2:2">
      <c r="B52294" s="102"/>
    </row>
    <row r="52295" spans="2:2">
      <c r="B52295" s="102"/>
    </row>
    <row r="52296" spans="2:2">
      <c r="B52296" s="102"/>
    </row>
    <row r="52297" spans="2:2">
      <c r="B52297" s="102"/>
    </row>
    <row r="52298" spans="2:2">
      <c r="B52298" s="102"/>
    </row>
    <row r="52299" spans="2:2">
      <c r="B52299" s="102"/>
    </row>
    <row r="52300" spans="2:2">
      <c r="B52300" s="102"/>
    </row>
    <row r="52301" spans="2:2">
      <c r="B52301" s="102"/>
    </row>
    <row r="52302" spans="2:2">
      <c r="B52302" s="102"/>
    </row>
    <row r="52303" spans="2:2">
      <c r="B52303" s="102"/>
    </row>
    <row r="52304" spans="2:2">
      <c r="B52304" s="102"/>
    </row>
    <row r="52305" spans="2:2">
      <c r="B52305" s="102"/>
    </row>
    <row r="52306" spans="2:2">
      <c r="B52306" s="102"/>
    </row>
    <row r="52307" spans="2:2">
      <c r="B52307" s="102"/>
    </row>
    <row r="52308" spans="2:2">
      <c r="B52308" s="102"/>
    </row>
    <row r="52309" spans="2:2">
      <c r="B52309" s="102"/>
    </row>
    <row r="52310" spans="2:2">
      <c r="B52310" s="102"/>
    </row>
    <row r="52311" spans="2:2">
      <c r="B52311" s="102"/>
    </row>
    <row r="52312" spans="2:2">
      <c r="B52312" s="102"/>
    </row>
    <row r="52313" spans="2:2">
      <c r="B52313" s="102"/>
    </row>
    <row r="52314" spans="2:2">
      <c r="B52314" s="102"/>
    </row>
    <row r="52315" spans="2:2">
      <c r="B52315" s="102"/>
    </row>
    <row r="52316" spans="2:2">
      <c r="B52316" s="102"/>
    </row>
    <row r="52317" spans="2:2">
      <c r="B52317" s="102"/>
    </row>
    <row r="52318" spans="2:2">
      <c r="B52318" s="102"/>
    </row>
    <row r="52319" spans="2:2">
      <c r="B52319" s="102"/>
    </row>
    <row r="52320" spans="2:2">
      <c r="B52320" s="102"/>
    </row>
    <row r="52321" spans="2:2">
      <c r="B52321" s="102"/>
    </row>
    <row r="52322" spans="2:2">
      <c r="B52322" s="102"/>
    </row>
    <row r="52323" spans="2:2">
      <c r="B52323" s="102"/>
    </row>
    <row r="52324" spans="2:2">
      <c r="B52324" s="102"/>
    </row>
    <row r="52325" spans="2:2">
      <c r="B52325" s="102"/>
    </row>
    <row r="52326" spans="2:2">
      <c r="B52326" s="102"/>
    </row>
    <row r="52327" spans="2:2">
      <c r="B52327" s="102"/>
    </row>
    <row r="52328" spans="2:2">
      <c r="B52328" s="102"/>
    </row>
    <row r="52329" spans="2:2">
      <c r="B52329" s="102"/>
    </row>
    <row r="52330" spans="2:2">
      <c r="B52330" s="102"/>
    </row>
    <row r="52331" spans="2:2">
      <c r="B52331" s="102"/>
    </row>
    <row r="52332" spans="2:2">
      <c r="B52332" s="102"/>
    </row>
    <row r="52333" spans="2:2">
      <c r="B52333" s="102"/>
    </row>
    <row r="52334" spans="2:2">
      <c r="B52334" s="102"/>
    </row>
    <row r="52335" spans="2:2">
      <c r="B52335" s="102"/>
    </row>
    <row r="52336" spans="2:2">
      <c r="B52336" s="102"/>
    </row>
    <row r="52337" spans="2:2">
      <c r="B52337" s="102"/>
    </row>
    <row r="52338" spans="2:2">
      <c r="B52338" s="102"/>
    </row>
    <row r="52339" spans="2:2">
      <c r="B52339" s="102"/>
    </row>
    <row r="52340" spans="2:2">
      <c r="B52340" s="102"/>
    </row>
    <row r="52341" spans="2:2">
      <c r="B52341" s="102"/>
    </row>
    <row r="52342" spans="2:2">
      <c r="B52342" s="102"/>
    </row>
    <row r="52343" spans="2:2">
      <c r="B52343" s="102"/>
    </row>
    <row r="52344" spans="2:2">
      <c r="B52344" s="102"/>
    </row>
    <row r="52345" spans="2:2">
      <c r="B52345" s="102"/>
    </row>
    <row r="52346" spans="2:2">
      <c r="B52346" s="102"/>
    </row>
    <row r="52347" spans="2:2">
      <c r="B52347" s="102"/>
    </row>
    <row r="52348" spans="2:2">
      <c r="B52348" s="102"/>
    </row>
    <row r="52349" spans="2:2">
      <c r="B52349" s="102"/>
    </row>
    <row r="52350" spans="2:2">
      <c r="B52350" s="102"/>
    </row>
    <row r="52351" spans="2:2">
      <c r="B52351" s="102"/>
    </row>
    <row r="52352" spans="2:2">
      <c r="B52352" s="102"/>
    </row>
    <row r="52353" spans="2:2">
      <c r="B52353" s="102"/>
    </row>
    <row r="52354" spans="2:2">
      <c r="B52354" s="102"/>
    </row>
    <row r="52355" spans="2:2">
      <c r="B52355" s="102"/>
    </row>
    <row r="52356" spans="2:2">
      <c r="B52356" s="102"/>
    </row>
    <row r="52357" spans="2:2">
      <c r="B52357" s="102"/>
    </row>
    <row r="52358" spans="2:2">
      <c r="B52358" s="102"/>
    </row>
    <row r="52359" spans="2:2">
      <c r="B52359" s="102"/>
    </row>
    <row r="52360" spans="2:2">
      <c r="B52360" s="102"/>
    </row>
    <row r="52361" spans="2:2">
      <c r="B52361" s="102"/>
    </row>
    <row r="52362" spans="2:2">
      <c r="B52362" s="102"/>
    </row>
    <row r="52363" spans="2:2">
      <c r="B52363" s="102"/>
    </row>
    <row r="52364" spans="2:2">
      <c r="B52364" s="102"/>
    </row>
    <row r="52365" spans="2:2">
      <c r="B52365" s="102"/>
    </row>
    <row r="52366" spans="2:2">
      <c r="B52366" s="102"/>
    </row>
    <row r="52367" spans="2:2">
      <c r="B52367" s="102"/>
    </row>
    <row r="52368" spans="2:2">
      <c r="B52368" s="102"/>
    </row>
    <row r="52369" spans="2:2">
      <c r="B52369" s="102"/>
    </row>
    <row r="52370" spans="2:2">
      <c r="B52370" s="102"/>
    </row>
    <row r="52371" spans="2:2">
      <c r="B52371" s="102"/>
    </row>
    <row r="52372" spans="2:2">
      <c r="B52372" s="102"/>
    </row>
    <row r="52373" spans="2:2">
      <c r="B52373" s="102"/>
    </row>
    <row r="52374" spans="2:2">
      <c r="B52374" s="102"/>
    </row>
    <row r="52375" spans="2:2">
      <c r="B52375" s="102"/>
    </row>
    <row r="52376" spans="2:2">
      <c r="B52376" s="102"/>
    </row>
    <row r="52377" spans="2:2">
      <c r="B52377" s="102"/>
    </row>
    <row r="52378" spans="2:2">
      <c r="B52378" s="102"/>
    </row>
    <row r="52379" spans="2:2">
      <c r="B52379" s="102"/>
    </row>
    <row r="52380" spans="2:2">
      <c r="B52380" s="102"/>
    </row>
    <row r="52381" spans="2:2">
      <c r="B52381" s="102"/>
    </row>
    <row r="52382" spans="2:2">
      <c r="B52382" s="102"/>
    </row>
    <row r="52383" spans="2:2">
      <c r="B52383" s="102"/>
    </row>
    <row r="52384" spans="2:2">
      <c r="B52384" s="102"/>
    </row>
    <row r="52385" spans="2:2">
      <c r="B52385" s="102"/>
    </row>
    <row r="52386" spans="2:2">
      <c r="B52386" s="102"/>
    </row>
    <row r="52387" spans="2:2">
      <c r="B52387" s="102"/>
    </row>
    <row r="52388" spans="2:2">
      <c r="B52388" s="102"/>
    </row>
    <row r="52389" spans="2:2">
      <c r="B52389" s="102"/>
    </row>
    <row r="52390" spans="2:2">
      <c r="B52390" s="102"/>
    </row>
    <row r="52391" spans="2:2">
      <c r="B52391" s="102"/>
    </row>
    <row r="52392" spans="2:2">
      <c r="B52392" s="102"/>
    </row>
    <row r="52393" spans="2:2">
      <c r="B52393" s="102"/>
    </row>
    <row r="52394" spans="2:2">
      <c r="B52394" s="102"/>
    </row>
    <row r="52395" spans="2:2">
      <c r="B52395" s="102"/>
    </row>
    <row r="52396" spans="2:2">
      <c r="B52396" s="102"/>
    </row>
    <row r="52397" spans="2:2">
      <c r="B52397" s="102"/>
    </row>
    <row r="52398" spans="2:2">
      <c r="B52398" s="102"/>
    </row>
    <row r="52399" spans="2:2">
      <c r="B52399" s="102"/>
    </row>
    <row r="52400" spans="2:2">
      <c r="B52400" s="102"/>
    </row>
    <row r="52401" spans="2:2">
      <c r="B52401" s="102"/>
    </row>
    <row r="52402" spans="2:2">
      <c r="B52402" s="102"/>
    </row>
    <row r="52403" spans="2:2">
      <c r="B52403" s="102"/>
    </row>
    <row r="52404" spans="2:2">
      <c r="B52404" s="102"/>
    </row>
    <row r="52405" spans="2:2">
      <c r="B52405" s="102"/>
    </row>
    <row r="52406" spans="2:2">
      <c r="B52406" s="102"/>
    </row>
    <row r="52407" spans="2:2">
      <c r="B52407" s="102"/>
    </row>
    <row r="52408" spans="2:2">
      <c r="B52408" s="102"/>
    </row>
    <row r="52409" spans="2:2">
      <c r="B52409" s="102"/>
    </row>
    <row r="52410" spans="2:2">
      <c r="B52410" s="102"/>
    </row>
    <row r="52411" spans="2:2">
      <c r="B52411" s="102"/>
    </row>
    <row r="52412" spans="2:2">
      <c r="B52412" s="102"/>
    </row>
    <row r="52413" spans="2:2">
      <c r="B52413" s="102"/>
    </row>
    <row r="52414" spans="2:2">
      <c r="B52414" s="102"/>
    </row>
    <row r="52415" spans="2:2">
      <c r="B52415" s="102"/>
    </row>
    <row r="52416" spans="2:2">
      <c r="B52416" s="102"/>
    </row>
    <row r="52417" spans="2:2">
      <c r="B52417" s="102"/>
    </row>
    <row r="52418" spans="2:2">
      <c r="B52418" s="102"/>
    </row>
    <row r="52419" spans="2:2">
      <c r="B52419" s="102"/>
    </row>
    <row r="52420" spans="2:2">
      <c r="B52420" s="102"/>
    </row>
    <row r="52421" spans="2:2">
      <c r="B52421" s="102"/>
    </row>
    <row r="52422" spans="2:2">
      <c r="B52422" s="102"/>
    </row>
    <row r="52423" spans="2:2">
      <c r="B52423" s="102"/>
    </row>
    <row r="52424" spans="2:2">
      <c r="B52424" s="102"/>
    </row>
    <row r="52425" spans="2:2">
      <c r="B52425" s="102"/>
    </row>
    <row r="52426" spans="2:2">
      <c r="B52426" s="102"/>
    </row>
    <row r="52427" spans="2:2">
      <c r="B52427" s="102"/>
    </row>
    <row r="52428" spans="2:2">
      <c r="B52428" s="102"/>
    </row>
    <row r="52429" spans="2:2">
      <c r="B52429" s="102"/>
    </row>
    <row r="52430" spans="2:2">
      <c r="B52430" s="102"/>
    </row>
    <row r="52431" spans="2:2">
      <c r="B52431" s="102"/>
    </row>
    <row r="52432" spans="2:2">
      <c r="B52432" s="102"/>
    </row>
    <row r="52433" spans="2:2">
      <c r="B52433" s="102"/>
    </row>
    <row r="52434" spans="2:2">
      <c r="B52434" s="102"/>
    </row>
    <row r="52435" spans="2:2">
      <c r="B52435" s="102"/>
    </row>
    <row r="52436" spans="2:2">
      <c r="B52436" s="102"/>
    </row>
    <row r="52437" spans="2:2">
      <c r="B52437" s="102"/>
    </row>
    <row r="52438" spans="2:2">
      <c r="B52438" s="102"/>
    </row>
    <row r="52439" spans="2:2">
      <c r="B52439" s="102"/>
    </row>
    <row r="52440" spans="2:2">
      <c r="B52440" s="102"/>
    </row>
    <row r="52441" spans="2:2">
      <c r="B52441" s="102"/>
    </row>
    <row r="52442" spans="2:2">
      <c r="B52442" s="102"/>
    </row>
    <row r="52443" spans="2:2">
      <c r="B52443" s="102"/>
    </row>
    <row r="52444" spans="2:2">
      <c r="B52444" s="102"/>
    </row>
    <row r="52445" spans="2:2">
      <c r="B52445" s="102"/>
    </row>
    <row r="52446" spans="2:2">
      <c r="B52446" s="102"/>
    </row>
    <row r="52447" spans="2:2">
      <c r="B52447" s="102"/>
    </row>
    <row r="52448" spans="2:2">
      <c r="B52448" s="102"/>
    </row>
    <row r="52449" spans="2:2">
      <c r="B52449" s="102"/>
    </row>
    <row r="52450" spans="2:2">
      <c r="B52450" s="102"/>
    </row>
    <row r="52451" spans="2:2">
      <c r="B52451" s="102"/>
    </row>
    <row r="52452" spans="2:2">
      <c r="B52452" s="102"/>
    </row>
    <row r="52453" spans="2:2">
      <c r="B52453" s="102"/>
    </row>
    <row r="52454" spans="2:2">
      <c r="B52454" s="102"/>
    </row>
    <row r="52455" spans="2:2">
      <c r="B52455" s="102"/>
    </row>
    <row r="52456" spans="2:2">
      <c r="B52456" s="102"/>
    </row>
    <row r="52457" spans="2:2">
      <c r="B52457" s="102"/>
    </row>
    <row r="52458" spans="2:2">
      <c r="B52458" s="102"/>
    </row>
    <row r="52459" spans="2:2">
      <c r="B52459" s="102"/>
    </row>
    <row r="52460" spans="2:2">
      <c r="B52460" s="102"/>
    </row>
    <row r="52461" spans="2:2">
      <c r="B52461" s="102"/>
    </row>
    <row r="52462" spans="2:2">
      <c r="B52462" s="102"/>
    </row>
    <row r="52463" spans="2:2">
      <c r="B52463" s="102"/>
    </row>
    <row r="52464" spans="2:2">
      <c r="B52464" s="102"/>
    </row>
    <row r="52465" spans="2:2">
      <c r="B52465" s="102"/>
    </row>
    <row r="52466" spans="2:2">
      <c r="B52466" s="102"/>
    </row>
    <row r="52467" spans="2:2">
      <c r="B52467" s="102"/>
    </row>
    <row r="52468" spans="2:2">
      <c r="B52468" s="102"/>
    </row>
    <row r="52469" spans="2:2">
      <c r="B52469" s="102"/>
    </row>
    <row r="52470" spans="2:2">
      <c r="B52470" s="102"/>
    </row>
    <row r="52471" spans="2:2">
      <c r="B52471" s="102"/>
    </row>
    <row r="52472" spans="2:2">
      <c r="B52472" s="102"/>
    </row>
    <row r="52473" spans="2:2">
      <c r="B52473" s="102"/>
    </row>
    <row r="52474" spans="2:2">
      <c r="B52474" s="102"/>
    </row>
    <row r="52475" spans="2:2">
      <c r="B52475" s="102"/>
    </row>
    <row r="52476" spans="2:2">
      <c r="B52476" s="102"/>
    </row>
    <row r="52477" spans="2:2">
      <c r="B52477" s="102"/>
    </row>
    <row r="52478" spans="2:2">
      <c r="B52478" s="102"/>
    </row>
    <row r="52479" spans="2:2">
      <c r="B52479" s="102"/>
    </row>
    <row r="52480" spans="2:2">
      <c r="B52480" s="102"/>
    </row>
    <row r="52481" spans="2:2">
      <c r="B52481" s="102"/>
    </row>
    <row r="52482" spans="2:2">
      <c r="B52482" s="102"/>
    </row>
    <row r="52483" spans="2:2">
      <c r="B52483" s="102"/>
    </row>
    <row r="52484" spans="2:2">
      <c r="B52484" s="102"/>
    </row>
    <row r="52485" spans="2:2">
      <c r="B52485" s="102"/>
    </row>
    <row r="52486" spans="2:2">
      <c r="B52486" s="102"/>
    </row>
    <row r="52487" spans="2:2">
      <c r="B52487" s="102"/>
    </row>
    <row r="52488" spans="2:2">
      <c r="B52488" s="102"/>
    </row>
    <row r="52489" spans="2:2">
      <c r="B52489" s="102"/>
    </row>
    <row r="52490" spans="2:2">
      <c r="B52490" s="102"/>
    </row>
    <row r="52491" spans="2:2">
      <c r="B52491" s="102"/>
    </row>
    <row r="52492" spans="2:2">
      <c r="B52492" s="102"/>
    </row>
    <row r="52493" spans="2:2">
      <c r="B52493" s="102"/>
    </row>
    <row r="52494" spans="2:2">
      <c r="B52494" s="102"/>
    </row>
    <row r="52495" spans="2:2">
      <c r="B52495" s="102"/>
    </row>
    <row r="52496" spans="2:2">
      <c r="B52496" s="102"/>
    </row>
    <row r="52497" spans="2:2">
      <c r="B52497" s="102"/>
    </row>
    <row r="52498" spans="2:2">
      <c r="B52498" s="102"/>
    </row>
    <row r="52499" spans="2:2">
      <c r="B52499" s="102"/>
    </row>
    <row r="52500" spans="2:2">
      <c r="B52500" s="102"/>
    </row>
    <row r="52501" spans="2:2">
      <c r="B52501" s="102"/>
    </row>
    <row r="52502" spans="2:2">
      <c r="B52502" s="102"/>
    </row>
    <row r="52503" spans="2:2">
      <c r="B52503" s="102"/>
    </row>
    <row r="52504" spans="2:2">
      <c r="B52504" s="102"/>
    </row>
    <row r="52505" spans="2:2">
      <c r="B52505" s="102"/>
    </row>
    <row r="52506" spans="2:2">
      <c r="B52506" s="102"/>
    </row>
    <row r="52507" spans="2:2">
      <c r="B52507" s="102"/>
    </row>
    <row r="52508" spans="2:2">
      <c r="B52508" s="102"/>
    </row>
    <row r="52509" spans="2:2">
      <c r="B52509" s="102"/>
    </row>
    <row r="52510" spans="2:2">
      <c r="B52510" s="102"/>
    </row>
    <row r="52511" spans="2:2">
      <c r="B52511" s="102"/>
    </row>
    <row r="52512" spans="2:2">
      <c r="B52512" s="102"/>
    </row>
    <row r="52513" spans="2:2">
      <c r="B52513" s="102"/>
    </row>
    <row r="52514" spans="2:2">
      <c r="B52514" s="102"/>
    </row>
    <row r="52515" spans="2:2">
      <c r="B52515" s="102"/>
    </row>
    <row r="52516" spans="2:2">
      <c r="B52516" s="102"/>
    </row>
    <row r="52517" spans="2:2">
      <c r="B52517" s="102"/>
    </row>
    <row r="52518" spans="2:2">
      <c r="B52518" s="102"/>
    </row>
    <row r="52519" spans="2:2">
      <c r="B52519" s="102"/>
    </row>
    <row r="52520" spans="2:2">
      <c r="B52520" s="102"/>
    </row>
    <row r="52521" spans="2:2">
      <c r="B52521" s="102"/>
    </row>
    <row r="52522" spans="2:2">
      <c r="B52522" s="102"/>
    </row>
    <row r="52523" spans="2:2">
      <c r="B52523" s="102"/>
    </row>
    <row r="52524" spans="2:2">
      <c r="B52524" s="102"/>
    </row>
    <row r="52525" spans="2:2">
      <c r="B52525" s="102"/>
    </row>
    <row r="52526" spans="2:2">
      <c r="B52526" s="102"/>
    </row>
    <row r="52527" spans="2:2">
      <c r="B52527" s="102"/>
    </row>
    <row r="52528" spans="2:2">
      <c r="B52528" s="102"/>
    </row>
    <row r="52529" spans="2:2">
      <c r="B52529" s="102"/>
    </row>
    <row r="52530" spans="2:2">
      <c r="B52530" s="102"/>
    </row>
    <row r="52531" spans="2:2">
      <c r="B52531" s="102"/>
    </row>
    <row r="52532" spans="2:2">
      <c r="B52532" s="102"/>
    </row>
    <row r="52533" spans="2:2">
      <c r="B52533" s="102"/>
    </row>
    <row r="52534" spans="2:2">
      <c r="B52534" s="102"/>
    </row>
    <row r="52535" spans="2:2">
      <c r="B52535" s="102"/>
    </row>
    <row r="52536" spans="2:2">
      <c r="B52536" s="102"/>
    </row>
    <row r="52537" spans="2:2">
      <c r="B52537" s="102"/>
    </row>
    <row r="52538" spans="2:2">
      <c r="B52538" s="102"/>
    </row>
    <row r="52539" spans="2:2">
      <c r="B52539" s="102"/>
    </row>
    <row r="52540" spans="2:2">
      <c r="B52540" s="102"/>
    </row>
    <row r="52541" spans="2:2">
      <c r="B52541" s="102"/>
    </row>
    <row r="52542" spans="2:2">
      <c r="B52542" s="102"/>
    </row>
    <row r="52543" spans="2:2">
      <c r="B52543" s="102"/>
    </row>
    <row r="52544" spans="2:2">
      <c r="B52544" s="102"/>
    </row>
    <row r="52545" spans="2:2">
      <c r="B52545" s="102"/>
    </row>
    <row r="52546" spans="2:2">
      <c r="B52546" s="102"/>
    </row>
    <row r="52547" spans="2:2">
      <c r="B52547" s="102"/>
    </row>
    <row r="52548" spans="2:2">
      <c r="B52548" s="102"/>
    </row>
    <row r="52549" spans="2:2">
      <c r="B52549" s="102"/>
    </row>
    <row r="52550" spans="2:2">
      <c r="B52550" s="102"/>
    </row>
    <row r="52551" spans="2:2">
      <c r="B52551" s="102"/>
    </row>
    <row r="52552" spans="2:2">
      <c r="B52552" s="102"/>
    </row>
    <row r="52553" spans="2:2">
      <c r="B52553" s="102"/>
    </row>
    <row r="52554" spans="2:2">
      <c r="B52554" s="102"/>
    </row>
    <row r="52555" spans="2:2">
      <c r="B52555" s="102"/>
    </row>
    <row r="52556" spans="2:2">
      <c r="B52556" s="102"/>
    </row>
    <row r="52557" spans="2:2">
      <c r="B52557" s="102"/>
    </row>
    <row r="52558" spans="2:2">
      <c r="B52558" s="102"/>
    </row>
    <row r="52559" spans="2:2">
      <c r="B52559" s="102"/>
    </row>
    <row r="52560" spans="2:2">
      <c r="B52560" s="102"/>
    </row>
    <row r="52561" spans="2:2">
      <c r="B52561" s="102"/>
    </row>
    <row r="52562" spans="2:2">
      <c r="B52562" s="102"/>
    </row>
    <row r="52563" spans="2:2">
      <c r="B52563" s="102"/>
    </row>
    <row r="52564" spans="2:2">
      <c r="B52564" s="102"/>
    </row>
    <row r="52565" spans="2:2">
      <c r="B52565" s="102"/>
    </row>
    <row r="52566" spans="2:2">
      <c r="B52566" s="102"/>
    </row>
    <row r="52567" spans="2:2">
      <c r="B52567" s="102"/>
    </row>
    <row r="52568" spans="2:2">
      <c r="B52568" s="102"/>
    </row>
    <row r="52569" spans="2:2">
      <c r="B52569" s="102"/>
    </row>
    <row r="52570" spans="2:2">
      <c r="B52570" s="102"/>
    </row>
    <row r="52571" spans="2:2">
      <c r="B52571" s="102"/>
    </row>
    <row r="52572" spans="2:2">
      <c r="B52572" s="102"/>
    </row>
    <row r="52573" spans="2:2">
      <c r="B52573" s="102"/>
    </row>
    <row r="52574" spans="2:2">
      <c r="B52574" s="102"/>
    </row>
    <row r="52575" spans="2:2">
      <c r="B52575" s="102"/>
    </row>
    <row r="52576" spans="2:2">
      <c r="B52576" s="102"/>
    </row>
    <row r="52577" spans="2:2">
      <c r="B52577" s="102"/>
    </row>
    <row r="52578" spans="2:2">
      <c r="B52578" s="102"/>
    </row>
    <row r="52579" spans="2:2">
      <c r="B52579" s="102"/>
    </row>
    <row r="52580" spans="2:2">
      <c r="B52580" s="102"/>
    </row>
    <row r="52581" spans="2:2">
      <c r="B52581" s="102"/>
    </row>
    <row r="52582" spans="2:2">
      <c r="B52582" s="102"/>
    </row>
    <row r="52583" spans="2:2">
      <c r="B52583" s="102"/>
    </row>
    <row r="52584" spans="2:2">
      <c r="B52584" s="102"/>
    </row>
    <row r="52585" spans="2:2">
      <c r="B52585" s="102"/>
    </row>
    <row r="52586" spans="2:2">
      <c r="B52586" s="102"/>
    </row>
    <row r="52587" spans="2:2">
      <c r="B52587" s="102"/>
    </row>
    <row r="52588" spans="2:2">
      <c r="B52588" s="102"/>
    </row>
    <row r="52589" spans="2:2">
      <c r="B52589" s="102"/>
    </row>
    <row r="52590" spans="2:2">
      <c r="B52590" s="102"/>
    </row>
    <row r="52591" spans="2:2">
      <c r="B52591" s="102"/>
    </row>
    <row r="52592" spans="2:2">
      <c r="B52592" s="102"/>
    </row>
    <row r="52593" spans="2:2">
      <c r="B52593" s="102"/>
    </row>
    <row r="52594" spans="2:2">
      <c r="B52594" s="102"/>
    </row>
    <row r="52595" spans="2:2">
      <c r="B52595" s="102"/>
    </row>
    <row r="52596" spans="2:2">
      <c r="B52596" s="102"/>
    </row>
    <row r="52597" spans="2:2">
      <c r="B52597" s="102"/>
    </row>
    <row r="52598" spans="2:2">
      <c r="B52598" s="102"/>
    </row>
    <row r="52599" spans="2:2">
      <c r="B52599" s="102"/>
    </row>
    <row r="52600" spans="2:2">
      <c r="B52600" s="102"/>
    </row>
    <row r="52601" spans="2:2">
      <c r="B52601" s="102"/>
    </row>
    <row r="52602" spans="2:2">
      <c r="B52602" s="102"/>
    </row>
    <row r="52603" spans="2:2">
      <c r="B52603" s="102"/>
    </row>
    <row r="52604" spans="2:2">
      <c r="B52604" s="102"/>
    </row>
    <row r="52605" spans="2:2">
      <c r="B52605" s="102"/>
    </row>
    <row r="52606" spans="2:2">
      <c r="B52606" s="102"/>
    </row>
    <row r="52607" spans="2:2">
      <c r="B52607" s="102"/>
    </row>
    <row r="52608" spans="2:2">
      <c r="B52608" s="102"/>
    </row>
    <row r="52609" spans="2:2">
      <c r="B52609" s="102"/>
    </row>
    <row r="52610" spans="2:2">
      <c r="B52610" s="102"/>
    </row>
    <row r="52611" spans="2:2">
      <c r="B52611" s="102"/>
    </row>
    <row r="52612" spans="2:2">
      <c r="B52612" s="102"/>
    </row>
    <row r="52613" spans="2:2">
      <c r="B52613" s="102"/>
    </row>
    <row r="52614" spans="2:2">
      <c r="B52614" s="102"/>
    </row>
    <row r="52615" spans="2:2">
      <c r="B52615" s="102"/>
    </row>
    <row r="52616" spans="2:2">
      <c r="B52616" s="102"/>
    </row>
    <row r="52617" spans="2:2">
      <c r="B52617" s="102"/>
    </row>
    <row r="52618" spans="2:2">
      <c r="B52618" s="102"/>
    </row>
    <row r="52619" spans="2:2">
      <c r="B52619" s="102"/>
    </row>
    <row r="52620" spans="2:2">
      <c r="B52620" s="102"/>
    </row>
    <row r="52621" spans="2:2">
      <c r="B52621" s="102"/>
    </row>
    <row r="52622" spans="2:2">
      <c r="B52622" s="102"/>
    </row>
    <row r="52623" spans="2:2">
      <c r="B52623" s="102"/>
    </row>
    <row r="52624" spans="2:2">
      <c r="B52624" s="102"/>
    </row>
    <row r="52625" spans="2:2">
      <c r="B52625" s="102"/>
    </row>
    <row r="52626" spans="2:2">
      <c r="B52626" s="102"/>
    </row>
    <row r="52627" spans="2:2">
      <c r="B52627" s="102"/>
    </row>
    <row r="52628" spans="2:2">
      <c r="B52628" s="102"/>
    </row>
    <row r="52629" spans="2:2">
      <c r="B52629" s="102"/>
    </row>
    <row r="52630" spans="2:2">
      <c r="B52630" s="102"/>
    </row>
    <row r="52631" spans="2:2">
      <c r="B52631" s="102"/>
    </row>
    <row r="52632" spans="2:2">
      <c r="B52632" s="102"/>
    </row>
    <row r="52633" spans="2:2">
      <c r="B52633" s="102"/>
    </row>
    <row r="52634" spans="2:2">
      <c r="B52634" s="102"/>
    </row>
    <row r="52635" spans="2:2">
      <c r="B52635" s="102"/>
    </row>
    <row r="52636" spans="2:2">
      <c r="B52636" s="102"/>
    </row>
    <row r="52637" spans="2:2">
      <c r="B52637" s="102"/>
    </row>
    <row r="52638" spans="2:2">
      <c r="B52638" s="102"/>
    </row>
    <row r="52639" spans="2:2">
      <c r="B52639" s="102"/>
    </row>
    <row r="52640" spans="2:2">
      <c r="B52640" s="102"/>
    </row>
    <row r="52641" spans="2:2">
      <c r="B52641" s="102"/>
    </row>
    <row r="52642" spans="2:2">
      <c r="B52642" s="102"/>
    </row>
    <row r="52643" spans="2:2">
      <c r="B52643" s="102"/>
    </row>
    <row r="52644" spans="2:2">
      <c r="B52644" s="102"/>
    </row>
    <row r="52645" spans="2:2">
      <c r="B52645" s="102"/>
    </row>
    <row r="52646" spans="2:2">
      <c r="B52646" s="102"/>
    </row>
    <row r="52647" spans="2:2">
      <c r="B52647" s="102"/>
    </row>
    <row r="52648" spans="2:2">
      <c r="B52648" s="102"/>
    </row>
    <row r="52649" spans="2:2">
      <c r="B52649" s="102"/>
    </row>
    <row r="52650" spans="2:2">
      <c r="B52650" s="102"/>
    </row>
    <row r="52651" spans="2:2">
      <c r="B52651" s="102"/>
    </row>
    <row r="52652" spans="2:2">
      <c r="B52652" s="102"/>
    </row>
    <row r="52653" spans="2:2">
      <c r="B52653" s="102"/>
    </row>
    <row r="52654" spans="2:2">
      <c r="B52654" s="102"/>
    </row>
    <row r="52655" spans="2:2">
      <c r="B52655" s="102"/>
    </row>
    <row r="52656" spans="2:2">
      <c r="B52656" s="102"/>
    </row>
    <row r="52657" spans="2:2">
      <c r="B52657" s="102"/>
    </row>
    <row r="52658" spans="2:2">
      <c r="B52658" s="102"/>
    </row>
    <row r="52659" spans="2:2">
      <c r="B52659" s="102"/>
    </row>
    <row r="52660" spans="2:2">
      <c r="B52660" s="102"/>
    </row>
    <row r="52661" spans="2:2">
      <c r="B52661" s="102"/>
    </row>
    <row r="52662" spans="2:2">
      <c r="B52662" s="102"/>
    </row>
    <row r="52663" spans="2:2">
      <c r="B52663" s="102"/>
    </row>
    <row r="52664" spans="2:2">
      <c r="B52664" s="102"/>
    </row>
    <row r="52665" spans="2:2">
      <c r="B52665" s="102"/>
    </row>
    <row r="52666" spans="2:2">
      <c r="B52666" s="102"/>
    </row>
    <row r="52667" spans="2:2">
      <c r="B52667" s="102"/>
    </row>
    <row r="52668" spans="2:2">
      <c r="B52668" s="102"/>
    </row>
    <row r="52669" spans="2:2">
      <c r="B52669" s="102"/>
    </row>
    <row r="52670" spans="2:2">
      <c r="B52670" s="102"/>
    </row>
    <row r="52671" spans="2:2">
      <c r="B52671" s="102"/>
    </row>
    <row r="52672" spans="2:2">
      <c r="B52672" s="102"/>
    </row>
    <row r="52673" spans="2:2">
      <c r="B52673" s="102"/>
    </row>
    <row r="52674" spans="2:2">
      <c r="B52674" s="102"/>
    </row>
    <row r="52675" spans="2:2">
      <c r="B52675" s="102"/>
    </row>
    <row r="52676" spans="2:2">
      <c r="B52676" s="102"/>
    </row>
    <row r="52677" spans="2:2">
      <c r="B52677" s="102"/>
    </row>
    <row r="52678" spans="2:2">
      <c r="B52678" s="102"/>
    </row>
    <row r="52679" spans="2:2">
      <c r="B52679" s="102"/>
    </row>
    <row r="52680" spans="2:2">
      <c r="B52680" s="102"/>
    </row>
    <row r="52681" spans="2:2">
      <c r="B52681" s="102"/>
    </row>
    <row r="52682" spans="2:2">
      <c r="B52682" s="102"/>
    </row>
    <row r="52683" spans="2:2">
      <c r="B52683" s="102"/>
    </row>
    <row r="52684" spans="2:2">
      <c r="B52684" s="102"/>
    </row>
    <row r="52685" spans="2:2">
      <c r="B52685" s="102"/>
    </row>
    <row r="52686" spans="2:2">
      <c r="B52686" s="102"/>
    </row>
    <row r="52687" spans="2:2">
      <c r="B52687" s="102"/>
    </row>
    <row r="52688" spans="2:2">
      <c r="B52688" s="102"/>
    </row>
    <row r="52689" spans="2:2">
      <c r="B52689" s="102"/>
    </row>
    <row r="52690" spans="2:2">
      <c r="B52690" s="102"/>
    </row>
    <row r="52691" spans="2:2">
      <c r="B52691" s="102"/>
    </row>
    <row r="52692" spans="2:2">
      <c r="B52692" s="102"/>
    </row>
    <row r="52693" spans="2:2">
      <c r="B52693" s="102"/>
    </row>
    <row r="52694" spans="2:2">
      <c r="B52694" s="102"/>
    </row>
    <row r="52695" spans="2:2">
      <c r="B52695" s="102"/>
    </row>
    <row r="52696" spans="2:2">
      <c r="B52696" s="102"/>
    </row>
    <row r="52697" spans="2:2">
      <c r="B52697" s="102"/>
    </row>
    <row r="52698" spans="2:2">
      <c r="B52698" s="102"/>
    </row>
    <row r="52699" spans="2:2">
      <c r="B52699" s="102"/>
    </row>
    <row r="52700" spans="2:2">
      <c r="B52700" s="102"/>
    </row>
    <row r="52701" spans="2:2">
      <c r="B52701" s="102"/>
    </row>
    <row r="52702" spans="2:2">
      <c r="B52702" s="102"/>
    </row>
    <row r="52703" spans="2:2">
      <c r="B52703" s="102"/>
    </row>
    <row r="52704" spans="2:2">
      <c r="B52704" s="102"/>
    </row>
    <row r="52705" spans="2:2">
      <c r="B52705" s="102"/>
    </row>
    <row r="52706" spans="2:2">
      <c r="B52706" s="102"/>
    </row>
    <row r="52707" spans="2:2">
      <c r="B52707" s="102"/>
    </row>
    <row r="52708" spans="2:2">
      <c r="B52708" s="102"/>
    </row>
    <row r="52709" spans="2:2">
      <c r="B52709" s="102"/>
    </row>
    <row r="52710" spans="2:2">
      <c r="B52710" s="102"/>
    </row>
    <row r="52711" spans="2:2">
      <c r="B52711" s="102"/>
    </row>
    <row r="52712" spans="2:2">
      <c r="B52712" s="102"/>
    </row>
    <row r="52713" spans="2:2">
      <c r="B52713" s="102"/>
    </row>
    <row r="52714" spans="2:2">
      <c r="B52714" s="102"/>
    </row>
    <row r="52715" spans="2:2">
      <c r="B52715" s="102"/>
    </row>
    <row r="52716" spans="2:2">
      <c r="B52716" s="102"/>
    </row>
    <row r="52717" spans="2:2">
      <c r="B52717" s="102"/>
    </row>
    <row r="52718" spans="2:2">
      <c r="B52718" s="102"/>
    </row>
    <row r="52719" spans="2:2">
      <c r="B52719" s="102"/>
    </row>
    <row r="52720" spans="2:2">
      <c r="B52720" s="102"/>
    </row>
    <row r="52721" spans="2:2">
      <c r="B52721" s="102"/>
    </row>
    <row r="52722" spans="2:2">
      <c r="B52722" s="102"/>
    </row>
    <row r="52723" spans="2:2">
      <c r="B52723" s="102"/>
    </row>
    <row r="52724" spans="2:2">
      <c r="B52724" s="102"/>
    </row>
    <row r="52725" spans="2:2">
      <c r="B52725" s="102"/>
    </row>
    <row r="52726" spans="2:2">
      <c r="B52726" s="102"/>
    </row>
    <row r="52727" spans="2:2">
      <c r="B52727" s="102"/>
    </row>
    <row r="52728" spans="2:2">
      <c r="B52728" s="102"/>
    </row>
    <row r="52729" spans="2:2">
      <c r="B52729" s="102"/>
    </row>
    <row r="52730" spans="2:2">
      <c r="B52730" s="102"/>
    </row>
    <row r="52731" spans="2:2">
      <c r="B52731" s="102"/>
    </row>
    <row r="52732" spans="2:2">
      <c r="B52732" s="102"/>
    </row>
    <row r="52733" spans="2:2">
      <c r="B52733" s="102"/>
    </row>
    <row r="52734" spans="2:2">
      <c r="B52734" s="102"/>
    </row>
    <row r="52735" spans="2:2">
      <c r="B52735" s="102"/>
    </row>
    <row r="52736" spans="2:2">
      <c r="B52736" s="102"/>
    </row>
    <row r="52737" spans="2:2">
      <c r="B52737" s="102"/>
    </row>
    <row r="52738" spans="2:2">
      <c r="B52738" s="102"/>
    </row>
    <row r="52739" spans="2:2">
      <c r="B52739" s="102"/>
    </row>
    <row r="52740" spans="2:2">
      <c r="B52740" s="102"/>
    </row>
    <row r="52741" spans="2:2">
      <c r="B52741" s="102"/>
    </row>
    <row r="52742" spans="2:2">
      <c r="B52742" s="102"/>
    </row>
    <row r="52743" spans="2:2">
      <c r="B52743" s="102"/>
    </row>
    <row r="52744" spans="2:2">
      <c r="B52744" s="102"/>
    </row>
    <row r="52745" spans="2:2">
      <c r="B52745" s="102"/>
    </row>
    <row r="52746" spans="2:2">
      <c r="B52746" s="102"/>
    </row>
    <row r="52747" spans="2:2">
      <c r="B52747" s="102"/>
    </row>
    <row r="52748" spans="2:2">
      <c r="B52748" s="102"/>
    </row>
    <row r="52749" spans="2:2">
      <c r="B52749" s="102"/>
    </row>
    <row r="52750" spans="2:2">
      <c r="B52750" s="102"/>
    </row>
    <row r="52751" spans="2:2">
      <c r="B52751" s="102"/>
    </row>
    <row r="52752" spans="2:2">
      <c r="B52752" s="102"/>
    </row>
    <row r="52753" spans="2:2">
      <c r="B52753" s="102"/>
    </row>
    <row r="52754" spans="2:2">
      <c r="B52754" s="102"/>
    </row>
    <row r="52755" spans="2:2">
      <c r="B52755" s="102"/>
    </row>
    <row r="52756" spans="2:2">
      <c r="B52756" s="102"/>
    </row>
    <row r="52757" spans="2:2">
      <c r="B52757" s="102"/>
    </row>
    <row r="52758" spans="2:2">
      <c r="B52758" s="102"/>
    </row>
    <row r="52759" spans="2:2">
      <c r="B52759" s="102"/>
    </row>
    <row r="52760" spans="2:2">
      <c r="B52760" s="102"/>
    </row>
    <row r="52761" spans="2:2">
      <c r="B52761" s="102"/>
    </row>
    <row r="52762" spans="2:2">
      <c r="B52762" s="102"/>
    </row>
    <row r="52763" spans="2:2">
      <c r="B52763" s="102"/>
    </row>
    <row r="52764" spans="2:2">
      <c r="B52764" s="102"/>
    </row>
    <row r="52765" spans="2:2">
      <c r="B52765" s="102"/>
    </row>
    <row r="52766" spans="2:2">
      <c r="B52766" s="102"/>
    </row>
    <row r="52767" spans="2:2">
      <c r="B52767" s="102"/>
    </row>
    <row r="52768" spans="2:2">
      <c r="B52768" s="102"/>
    </row>
    <row r="52769" spans="2:2">
      <c r="B52769" s="102"/>
    </row>
    <row r="52770" spans="2:2">
      <c r="B52770" s="102"/>
    </row>
    <row r="52771" spans="2:2">
      <c r="B52771" s="102"/>
    </row>
    <row r="52772" spans="2:2">
      <c r="B52772" s="102"/>
    </row>
    <row r="52773" spans="2:2">
      <c r="B52773" s="102"/>
    </row>
    <row r="52774" spans="2:2">
      <c r="B52774" s="102"/>
    </row>
    <row r="52775" spans="2:2">
      <c r="B52775" s="102"/>
    </row>
    <row r="52776" spans="2:2">
      <c r="B52776" s="102"/>
    </row>
    <row r="52777" spans="2:2">
      <c r="B52777" s="102"/>
    </row>
    <row r="52778" spans="2:2">
      <c r="B52778" s="102"/>
    </row>
    <row r="52779" spans="2:2">
      <c r="B52779" s="102"/>
    </row>
    <row r="52780" spans="2:2">
      <c r="B52780" s="102"/>
    </row>
    <row r="52781" spans="2:2">
      <c r="B52781" s="102"/>
    </row>
    <row r="52782" spans="2:2">
      <c r="B52782" s="102"/>
    </row>
    <row r="52783" spans="2:2">
      <c r="B52783" s="102"/>
    </row>
    <row r="52784" spans="2:2">
      <c r="B52784" s="102"/>
    </row>
    <row r="52785" spans="2:2">
      <c r="B52785" s="102"/>
    </row>
    <row r="52786" spans="2:2">
      <c r="B52786" s="102"/>
    </row>
    <row r="52787" spans="2:2">
      <c r="B52787" s="102"/>
    </row>
    <row r="52788" spans="2:2">
      <c r="B52788" s="102"/>
    </row>
    <row r="52789" spans="2:2">
      <c r="B52789" s="102"/>
    </row>
    <row r="52790" spans="2:2">
      <c r="B52790" s="102"/>
    </row>
    <row r="52791" spans="2:2">
      <c r="B52791" s="102"/>
    </row>
    <row r="52792" spans="2:2">
      <c r="B52792" s="102"/>
    </row>
    <row r="52793" spans="2:2">
      <c r="B52793" s="102"/>
    </row>
    <row r="52794" spans="2:2">
      <c r="B52794" s="102"/>
    </row>
    <row r="52795" spans="2:2">
      <c r="B52795" s="102"/>
    </row>
    <row r="52796" spans="2:2">
      <c r="B52796" s="102"/>
    </row>
    <row r="52797" spans="2:2">
      <c r="B52797" s="102"/>
    </row>
    <row r="52798" spans="2:2">
      <c r="B52798" s="102"/>
    </row>
    <row r="52799" spans="2:2">
      <c r="B52799" s="102"/>
    </row>
    <row r="52800" spans="2:2">
      <c r="B52800" s="102"/>
    </row>
    <row r="52801" spans="2:2">
      <c r="B52801" s="102"/>
    </row>
    <row r="52802" spans="2:2">
      <c r="B52802" s="102"/>
    </row>
    <row r="52803" spans="2:2">
      <c r="B52803" s="102"/>
    </row>
    <row r="52804" spans="2:2">
      <c r="B52804" s="102"/>
    </row>
    <row r="52805" spans="2:2">
      <c r="B52805" s="102"/>
    </row>
    <row r="52806" spans="2:2">
      <c r="B52806" s="102"/>
    </row>
    <row r="52807" spans="2:2">
      <c r="B52807" s="102"/>
    </row>
    <row r="52808" spans="2:2">
      <c r="B52808" s="102"/>
    </row>
    <row r="52809" spans="2:2">
      <c r="B52809" s="102"/>
    </row>
    <row r="52810" spans="2:2">
      <c r="B52810" s="102"/>
    </row>
    <row r="52811" spans="2:2">
      <c r="B52811" s="102"/>
    </row>
    <row r="52812" spans="2:2">
      <c r="B52812" s="102"/>
    </row>
    <row r="52813" spans="2:2">
      <c r="B52813" s="102"/>
    </row>
    <row r="52814" spans="2:2">
      <c r="B52814" s="102"/>
    </row>
    <row r="52815" spans="2:2">
      <c r="B52815" s="102"/>
    </row>
    <row r="52816" spans="2:2">
      <c r="B52816" s="102"/>
    </row>
    <row r="52817" spans="2:2">
      <c r="B52817" s="102"/>
    </row>
    <row r="52818" spans="2:2">
      <c r="B52818" s="102"/>
    </row>
    <row r="52819" spans="2:2">
      <c r="B52819" s="102"/>
    </row>
    <row r="52820" spans="2:2">
      <c r="B52820" s="102"/>
    </row>
    <row r="52821" spans="2:2">
      <c r="B52821" s="102"/>
    </row>
    <row r="52822" spans="2:2">
      <c r="B52822" s="102"/>
    </row>
    <row r="52823" spans="2:2">
      <c r="B52823" s="102"/>
    </row>
    <row r="52824" spans="2:2">
      <c r="B52824" s="102"/>
    </row>
    <row r="52825" spans="2:2">
      <c r="B52825" s="102"/>
    </row>
    <row r="52826" spans="2:2">
      <c r="B52826" s="102"/>
    </row>
    <row r="52827" spans="2:2">
      <c r="B52827" s="102"/>
    </row>
    <row r="52828" spans="2:2">
      <c r="B52828" s="102"/>
    </row>
    <row r="52829" spans="2:2">
      <c r="B52829" s="102"/>
    </row>
    <row r="52830" spans="2:2">
      <c r="B52830" s="102"/>
    </row>
    <row r="52831" spans="2:2">
      <c r="B52831" s="102"/>
    </row>
    <row r="52832" spans="2:2">
      <c r="B52832" s="102"/>
    </row>
    <row r="52833" spans="2:2">
      <c r="B52833" s="102"/>
    </row>
    <row r="52834" spans="2:2">
      <c r="B52834" s="102"/>
    </row>
    <row r="52835" spans="2:2">
      <c r="B52835" s="102"/>
    </row>
    <row r="52836" spans="2:2">
      <c r="B52836" s="102"/>
    </row>
    <row r="52837" spans="2:2">
      <c r="B52837" s="102"/>
    </row>
    <row r="52838" spans="2:2">
      <c r="B52838" s="102"/>
    </row>
    <row r="52839" spans="2:2">
      <c r="B52839" s="102"/>
    </row>
    <row r="52840" spans="2:2">
      <c r="B52840" s="102"/>
    </row>
    <row r="52841" spans="2:2">
      <c r="B52841" s="102"/>
    </row>
    <row r="52842" spans="2:2">
      <c r="B52842" s="102"/>
    </row>
    <row r="52843" spans="2:2">
      <c r="B52843" s="102"/>
    </row>
    <row r="52844" spans="2:2">
      <c r="B52844" s="102"/>
    </row>
    <row r="52845" spans="2:2">
      <c r="B52845" s="102"/>
    </row>
    <row r="52846" spans="2:2">
      <c r="B52846" s="102"/>
    </row>
    <row r="52847" spans="2:2">
      <c r="B52847" s="102"/>
    </row>
    <row r="52848" spans="2:2">
      <c r="B52848" s="102"/>
    </row>
    <row r="52849" spans="2:2">
      <c r="B52849" s="102"/>
    </row>
    <row r="52850" spans="2:2">
      <c r="B52850" s="102"/>
    </row>
    <row r="52851" spans="2:2">
      <c r="B52851" s="102"/>
    </row>
    <row r="52852" spans="2:2">
      <c r="B52852" s="102"/>
    </row>
    <row r="52853" spans="2:2">
      <c r="B52853" s="102"/>
    </row>
    <row r="52854" spans="2:2">
      <c r="B52854" s="102"/>
    </row>
    <row r="52855" spans="2:2">
      <c r="B52855" s="102"/>
    </row>
    <row r="52856" spans="2:2">
      <c r="B52856" s="102"/>
    </row>
    <row r="52857" spans="2:2">
      <c r="B52857" s="102"/>
    </row>
    <row r="52858" spans="2:2">
      <c r="B52858" s="102"/>
    </row>
    <row r="52859" spans="2:2">
      <c r="B52859" s="102"/>
    </row>
    <row r="52860" spans="2:2">
      <c r="B52860" s="102"/>
    </row>
    <row r="52861" spans="2:2">
      <c r="B52861" s="102"/>
    </row>
    <row r="52862" spans="2:2">
      <c r="B52862" s="102"/>
    </row>
    <row r="52863" spans="2:2">
      <c r="B52863" s="102"/>
    </row>
    <row r="52864" spans="2:2">
      <c r="B52864" s="102"/>
    </row>
    <row r="52865" spans="2:2">
      <c r="B52865" s="102"/>
    </row>
    <row r="52866" spans="2:2">
      <c r="B52866" s="102"/>
    </row>
    <row r="52867" spans="2:2">
      <c r="B52867" s="102"/>
    </row>
    <row r="52868" spans="2:2">
      <c r="B52868" s="102"/>
    </row>
    <row r="52869" spans="2:2">
      <c r="B52869" s="102"/>
    </row>
    <row r="52870" spans="2:2">
      <c r="B52870" s="102"/>
    </row>
    <row r="52871" spans="2:2">
      <c r="B52871" s="102"/>
    </row>
    <row r="52872" spans="2:2">
      <c r="B52872" s="102"/>
    </row>
    <row r="52873" spans="2:2">
      <c r="B52873" s="102"/>
    </row>
    <row r="52874" spans="2:2">
      <c r="B52874" s="102"/>
    </row>
    <row r="52875" spans="2:2">
      <c r="B52875" s="102"/>
    </row>
    <row r="52876" spans="2:2">
      <c r="B52876" s="102"/>
    </row>
    <row r="52877" spans="2:2">
      <c r="B52877" s="102"/>
    </row>
    <row r="52878" spans="2:2">
      <c r="B52878" s="102"/>
    </row>
    <row r="52879" spans="2:2">
      <c r="B52879" s="102"/>
    </row>
    <row r="52880" spans="2:2">
      <c r="B52880" s="102"/>
    </row>
    <row r="52881" spans="2:2">
      <c r="B52881" s="102"/>
    </row>
    <row r="52882" spans="2:2">
      <c r="B52882" s="102"/>
    </row>
    <row r="52883" spans="2:2">
      <c r="B52883" s="102"/>
    </row>
    <row r="52884" spans="2:2">
      <c r="B52884" s="102"/>
    </row>
    <row r="52885" spans="2:2">
      <c r="B52885" s="102"/>
    </row>
    <row r="52886" spans="2:2">
      <c r="B52886" s="102"/>
    </row>
    <row r="52887" spans="2:2">
      <c r="B52887" s="102"/>
    </row>
    <row r="52888" spans="2:2">
      <c r="B52888" s="102"/>
    </row>
    <row r="52889" spans="2:2">
      <c r="B52889" s="102"/>
    </row>
    <row r="52890" spans="2:2">
      <c r="B52890" s="102"/>
    </row>
    <row r="52891" spans="2:2">
      <c r="B52891" s="102"/>
    </row>
    <row r="52892" spans="2:2">
      <c r="B52892" s="102"/>
    </row>
    <row r="52893" spans="2:2">
      <c r="B52893" s="102"/>
    </row>
    <row r="52894" spans="2:2">
      <c r="B52894" s="102"/>
    </row>
    <row r="52895" spans="2:2">
      <c r="B52895" s="102"/>
    </row>
    <row r="52896" spans="2:2">
      <c r="B52896" s="102"/>
    </row>
    <row r="52897" spans="2:2">
      <c r="B52897" s="102"/>
    </row>
    <row r="52898" spans="2:2">
      <c r="B52898" s="102"/>
    </row>
    <row r="52899" spans="2:2">
      <c r="B52899" s="102"/>
    </row>
    <row r="52900" spans="2:2">
      <c r="B52900" s="102"/>
    </row>
    <row r="52901" spans="2:2">
      <c r="B52901" s="102"/>
    </row>
    <row r="52902" spans="2:2">
      <c r="B52902" s="102"/>
    </row>
    <row r="52903" spans="2:2">
      <c r="B52903" s="102"/>
    </row>
    <row r="52904" spans="2:2">
      <c r="B52904" s="102"/>
    </row>
    <row r="52905" spans="2:2">
      <c r="B52905" s="102"/>
    </row>
    <row r="52906" spans="2:2">
      <c r="B52906" s="102"/>
    </row>
    <row r="52907" spans="2:2">
      <c r="B52907" s="102"/>
    </row>
    <row r="52908" spans="2:2">
      <c r="B52908" s="102"/>
    </row>
    <row r="52909" spans="2:2">
      <c r="B52909" s="102"/>
    </row>
    <row r="52910" spans="2:2">
      <c r="B52910" s="102"/>
    </row>
    <row r="52911" spans="2:2">
      <c r="B52911" s="102"/>
    </row>
    <row r="52912" spans="2:2">
      <c r="B52912" s="102"/>
    </row>
    <row r="52913" spans="2:2">
      <c r="B52913" s="102"/>
    </row>
    <row r="52914" spans="2:2">
      <c r="B52914" s="102"/>
    </row>
    <row r="52915" spans="2:2">
      <c r="B52915" s="102"/>
    </row>
    <row r="52916" spans="2:2">
      <c r="B52916" s="102"/>
    </row>
    <row r="52917" spans="2:2">
      <c r="B52917" s="102"/>
    </row>
    <row r="52918" spans="2:2">
      <c r="B52918" s="102"/>
    </row>
    <row r="52919" spans="2:2">
      <c r="B52919" s="102"/>
    </row>
    <row r="52920" spans="2:2">
      <c r="B52920" s="102"/>
    </row>
    <row r="52921" spans="2:2">
      <c r="B52921" s="102"/>
    </row>
    <row r="52922" spans="2:2">
      <c r="B52922" s="102"/>
    </row>
    <row r="52923" spans="2:2">
      <c r="B52923" s="102"/>
    </row>
    <row r="52924" spans="2:2">
      <c r="B52924" s="102"/>
    </row>
    <row r="52925" spans="2:2">
      <c r="B52925" s="102"/>
    </row>
    <row r="52926" spans="2:2">
      <c r="B52926" s="102"/>
    </row>
    <row r="52927" spans="2:2">
      <c r="B52927" s="102"/>
    </row>
    <row r="52928" spans="2:2">
      <c r="B52928" s="102"/>
    </row>
    <row r="52929" spans="2:2">
      <c r="B52929" s="102"/>
    </row>
    <row r="52930" spans="2:2">
      <c r="B52930" s="102"/>
    </row>
    <row r="52931" spans="2:2">
      <c r="B52931" s="102"/>
    </row>
    <row r="52932" spans="2:2">
      <c r="B52932" s="102"/>
    </row>
    <row r="52933" spans="2:2">
      <c r="B52933" s="102"/>
    </row>
    <row r="52934" spans="2:2">
      <c r="B52934" s="102"/>
    </row>
    <row r="52935" spans="2:2">
      <c r="B52935" s="102"/>
    </row>
    <row r="52936" spans="2:2">
      <c r="B52936" s="102"/>
    </row>
    <row r="52937" spans="2:2">
      <c r="B52937" s="102"/>
    </row>
    <row r="52938" spans="2:2">
      <c r="B52938" s="102"/>
    </row>
    <row r="52939" spans="2:2">
      <c r="B52939" s="102"/>
    </row>
    <row r="52940" spans="2:2">
      <c r="B52940" s="102"/>
    </row>
    <row r="52941" spans="2:2">
      <c r="B52941" s="102"/>
    </row>
    <row r="52942" spans="2:2">
      <c r="B52942" s="102"/>
    </row>
    <row r="52943" spans="2:2">
      <c r="B52943" s="102"/>
    </row>
    <row r="52944" spans="2:2">
      <c r="B52944" s="102"/>
    </row>
    <row r="52945" spans="2:2">
      <c r="B52945" s="102"/>
    </row>
    <row r="52946" spans="2:2">
      <c r="B52946" s="102"/>
    </row>
    <row r="52947" spans="2:2">
      <c r="B52947" s="102"/>
    </row>
    <row r="52948" spans="2:2">
      <c r="B52948" s="102"/>
    </row>
    <row r="52949" spans="2:2">
      <c r="B52949" s="102"/>
    </row>
    <row r="52950" spans="2:2">
      <c r="B52950" s="102"/>
    </row>
    <row r="52951" spans="2:2">
      <c r="B52951" s="102"/>
    </row>
    <row r="52952" spans="2:2">
      <c r="B52952" s="102"/>
    </row>
    <row r="52953" spans="2:2">
      <c r="B52953" s="102"/>
    </row>
    <row r="52954" spans="2:2">
      <c r="B52954" s="102"/>
    </row>
    <row r="52955" spans="2:2">
      <c r="B52955" s="102"/>
    </row>
    <row r="52956" spans="2:2">
      <c r="B52956" s="102"/>
    </row>
    <row r="52957" spans="2:2">
      <c r="B52957" s="102"/>
    </row>
    <row r="52958" spans="2:2">
      <c r="B52958" s="102"/>
    </row>
    <row r="52959" spans="2:2">
      <c r="B52959" s="102"/>
    </row>
    <row r="52960" spans="2:2">
      <c r="B52960" s="102"/>
    </row>
    <row r="52961" spans="2:2">
      <c r="B52961" s="102"/>
    </row>
    <row r="52962" spans="2:2">
      <c r="B52962" s="102"/>
    </row>
    <row r="52963" spans="2:2">
      <c r="B52963" s="102"/>
    </row>
    <row r="52964" spans="2:2">
      <c r="B52964" s="102"/>
    </row>
    <row r="52965" spans="2:2">
      <c r="B52965" s="102"/>
    </row>
    <row r="52966" spans="2:2">
      <c r="B52966" s="102"/>
    </row>
    <row r="52967" spans="2:2">
      <c r="B52967" s="102"/>
    </row>
    <row r="52968" spans="2:2">
      <c r="B52968" s="102"/>
    </row>
    <row r="52969" spans="2:2">
      <c r="B52969" s="102"/>
    </row>
    <row r="52970" spans="2:2">
      <c r="B52970" s="102"/>
    </row>
    <row r="52971" spans="2:2">
      <c r="B52971" s="102"/>
    </row>
    <row r="52972" spans="2:2">
      <c r="B52972" s="102"/>
    </row>
    <row r="52973" spans="2:2">
      <c r="B52973" s="102"/>
    </row>
    <row r="52974" spans="2:2">
      <c r="B52974" s="102"/>
    </row>
    <row r="52975" spans="2:2">
      <c r="B52975" s="102"/>
    </row>
    <row r="52976" spans="2:2">
      <c r="B52976" s="102"/>
    </row>
    <row r="52977" spans="2:2">
      <c r="B52977" s="102"/>
    </row>
    <row r="52978" spans="2:2">
      <c r="B52978" s="102"/>
    </row>
    <row r="52979" spans="2:2">
      <c r="B52979" s="102"/>
    </row>
    <row r="52980" spans="2:2">
      <c r="B52980" s="102"/>
    </row>
    <row r="52981" spans="2:2">
      <c r="B52981" s="102"/>
    </row>
    <row r="52982" spans="2:2">
      <c r="B52982" s="102"/>
    </row>
    <row r="52983" spans="2:2">
      <c r="B52983" s="102"/>
    </row>
    <row r="52984" spans="2:2">
      <c r="B52984" s="102"/>
    </row>
    <row r="52985" spans="2:2">
      <c r="B52985" s="102"/>
    </row>
    <row r="52986" spans="2:2">
      <c r="B52986" s="102"/>
    </row>
    <row r="52987" spans="2:2">
      <c r="B52987" s="102"/>
    </row>
    <row r="52988" spans="2:2">
      <c r="B52988" s="102"/>
    </row>
    <row r="52989" spans="2:2">
      <c r="B52989" s="102"/>
    </row>
    <row r="52990" spans="2:2">
      <c r="B52990" s="102"/>
    </row>
    <row r="52991" spans="2:2">
      <c r="B52991" s="102"/>
    </row>
    <row r="52992" spans="2:2">
      <c r="B52992" s="102"/>
    </row>
    <row r="52993" spans="2:2">
      <c r="B52993" s="102"/>
    </row>
    <row r="52994" spans="2:2">
      <c r="B52994" s="102"/>
    </row>
    <row r="52995" spans="2:2">
      <c r="B52995" s="102"/>
    </row>
    <row r="52996" spans="2:2">
      <c r="B52996" s="102"/>
    </row>
    <row r="52997" spans="2:2">
      <c r="B52997" s="102"/>
    </row>
    <row r="52998" spans="2:2">
      <c r="B52998" s="102"/>
    </row>
    <row r="52999" spans="2:2">
      <c r="B52999" s="102"/>
    </row>
    <row r="53000" spans="2:2">
      <c r="B53000" s="102"/>
    </row>
    <row r="53001" spans="2:2">
      <c r="B53001" s="102"/>
    </row>
    <row r="53002" spans="2:2">
      <c r="B53002" s="102"/>
    </row>
    <row r="53003" spans="2:2">
      <c r="B53003" s="102"/>
    </row>
    <row r="53004" spans="2:2">
      <c r="B53004" s="102"/>
    </row>
    <row r="53005" spans="2:2">
      <c r="B53005" s="102"/>
    </row>
    <row r="53006" spans="2:2">
      <c r="B53006" s="102"/>
    </row>
    <row r="53007" spans="2:2">
      <c r="B53007" s="102"/>
    </row>
    <row r="53008" spans="2:2">
      <c r="B53008" s="102"/>
    </row>
    <row r="53009" spans="2:2">
      <c r="B53009" s="102"/>
    </row>
    <row r="53010" spans="2:2">
      <c r="B53010" s="102"/>
    </row>
    <row r="53011" spans="2:2">
      <c r="B53011" s="102"/>
    </row>
    <row r="53012" spans="2:2">
      <c r="B53012" s="102"/>
    </row>
    <row r="53013" spans="2:2">
      <c r="B53013" s="102"/>
    </row>
    <row r="53014" spans="2:2">
      <c r="B53014" s="102"/>
    </row>
    <row r="53015" spans="2:2">
      <c r="B53015" s="102"/>
    </row>
    <row r="53016" spans="2:2">
      <c r="B53016" s="102"/>
    </row>
    <row r="53017" spans="2:2">
      <c r="B53017" s="102"/>
    </row>
    <row r="53018" spans="2:2">
      <c r="B53018" s="102"/>
    </row>
    <row r="53019" spans="2:2">
      <c r="B53019" s="102"/>
    </row>
    <row r="53020" spans="2:2">
      <c r="B53020" s="102"/>
    </row>
    <row r="53021" spans="2:2">
      <c r="B53021" s="102"/>
    </row>
    <row r="53022" spans="2:2">
      <c r="B53022" s="102"/>
    </row>
    <row r="53023" spans="2:2">
      <c r="B53023" s="102"/>
    </row>
    <row r="53024" spans="2:2">
      <c r="B53024" s="102"/>
    </row>
    <row r="53025" spans="2:2">
      <c r="B53025" s="102"/>
    </row>
    <row r="53026" spans="2:2">
      <c r="B53026" s="102"/>
    </row>
    <row r="53027" spans="2:2">
      <c r="B53027" s="102"/>
    </row>
    <row r="53028" spans="2:2">
      <c r="B53028" s="102"/>
    </row>
    <row r="53029" spans="2:2">
      <c r="B53029" s="102"/>
    </row>
    <row r="53030" spans="2:2">
      <c r="B53030" s="102"/>
    </row>
    <row r="53031" spans="2:2">
      <c r="B53031" s="102"/>
    </row>
    <row r="53032" spans="2:2">
      <c r="B53032" s="102"/>
    </row>
    <row r="53033" spans="2:2">
      <c r="B53033" s="102"/>
    </row>
    <row r="53034" spans="2:2">
      <c r="B53034" s="102"/>
    </row>
    <row r="53035" spans="2:2">
      <c r="B53035" s="102"/>
    </row>
    <row r="53036" spans="2:2">
      <c r="B53036" s="102"/>
    </row>
    <row r="53037" spans="2:2">
      <c r="B53037" s="102"/>
    </row>
    <row r="53038" spans="2:2">
      <c r="B53038" s="102"/>
    </row>
    <row r="53039" spans="2:2">
      <c r="B53039" s="102"/>
    </row>
    <row r="53040" spans="2:2">
      <c r="B53040" s="102"/>
    </row>
    <row r="53041" spans="2:2">
      <c r="B53041" s="102"/>
    </row>
    <row r="53042" spans="2:2">
      <c r="B53042" s="102"/>
    </row>
    <row r="53043" spans="2:2">
      <c r="B53043" s="102"/>
    </row>
    <row r="53044" spans="2:2">
      <c r="B53044" s="102"/>
    </row>
    <row r="53045" spans="2:2">
      <c r="B53045" s="102"/>
    </row>
    <row r="53046" spans="2:2">
      <c r="B53046" s="102"/>
    </row>
    <row r="53047" spans="2:2">
      <c r="B53047" s="102"/>
    </row>
    <row r="53048" spans="2:2">
      <c r="B53048" s="102"/>
    </row>
    <row r="53049" spans="2:2">
      <c r="B53049" s="102"/>
    </row>
    <row r="53050" spans="2:2">
      <c r="B53050" s="102"/>
    </row>
    <row r="53051" spans="2:2">
      <c r="B53051" s="102"/>
    </row>
    <row r="53052" spans="2:2">
      <c r="B53052" s="102"/>
    </row>
    <row r="53053" spans="2:2">
      <c r="B53053" s="102"/>
    </row>
    <row r="53054" spans="2:2">
      <c r="B53054" s="102"/>
    </row>
    <row r="53055" spans="2:2">
      <c r="B53055" s="102"/>
    </row>
    <row r="53056" spans="2:2">
      <c r="B53056" s="102"/>
    </row>
    <row r="53057" spans="2:2">
      <c r="B53057" s="102"/>
    </row>
    <row r="53058" spans="2:2">
      <c r="B53058" s="102"/>
    </row>
    <row r="53059" spans="2:2">
      <c r="B53059" s="102"/>
    </row>
    <row r="53060" spans="2:2">
      <c r="B53060" s="102"/>
    </row>
    <row r="53061" spans="2:2">
      <c r="B53061" s="102"/>
    </row>
    <row r="53062" spans="2:2">
      <c r="B53062" s="102"/>
    </row>
    <row r="53063" spans="2:2">
      <c r="B53063" s="102"/>
    </row>
    <row r="53064" spans="2:2">
      <c r="B53064" s="102"/>
    </row>
    <row r="53065" spans="2:2">
      <c r="B53065" s="102"/>
    </row>
    <row r="53066" spans="2:2">
      <c r="B53066" s="102"/>
    </row>
    <row r="53067" spans="2:2">
      <c r="B53067" s="102"/>
    </row>
    <row r="53068" spans="2:2">
      <c r="B53068" s="102"/>
    </row>
    <row r="53069" spans="2:2">
      <c r="B53069" s="102"/>
    </row>
    <row r="53070" spans="2:2">
      <c r="B53070" s="102"/>
    </row>
    <row r="53071" spans="2:2">
      <c r="B53071" s="102"/>
    </row>
    <row r="53072" spans="2:2">
      <c r="B53072" s="102"/>
    </row>
    <row r="53073" spans="2:2">
      <c r="B53073" s="102"/>
    </row>
    <row r="53074" spans="2:2">
      <c r="B53074" s="102"/>
    </row>
    <row r="53075" spans="2:2">
      <c r="B53075" s="102"/>
    </row>
    <row r="53076" spans="2:2">
      <c r="B53076" s="102"/>
    </row>
    <row r="53077" spans="2:2">
      <c r="B53077" s="102"/>
    </row>
    <row r="53078" spans="2:2">
      <c r="B53078" s="102"/>
    </row>
    <row r="53079" spans="2:2">
      <c r="B53079" s="102"/>
    </row>
    <row r="53080" spans="2:2">
      <c r="B53080" s="102"/>
    </row>
    <row r="53081" spans="2:2">
      <c r="B53081" s="102"/>
    </row>
    <row r="53082" spans="2:2">
      <c r="B53082" s="102"/>
    </row>
    <row r="53083" spans="2:2">
      <c r="B53083" s="102"/>
    </row>
    <row r="53084" spans="2:2">
      <c r="B53084" s="102"/>
    </row>
    <row r="53085" spans="2:2">
      <c r="B53085" s="102"/>
    </row>
    <row r="53086" spans="2:2">
      <c r="B53086" s="102"/>
    </row>
    <row r="53087" spans="2:2">
      <c r="B53087" s="102"/>
    </row>
    <row r="53088" spans="2:2">
      <c r="B53088" s="102"/>
    </row>
    <row r="53089" spans="2:2">
      <c r="B53089" s="102"/>
    </row>
    <row r="53090" spans="2:2">
      <c r="B53090" s="102"/>
    </row>
    <row r="53091" spans="2:2">
      <c r="B53091" s="102"/>
    </row>
    <row r="53092" spans="2:2">
      <c r="B53092" s="102"/>
    </row>
    <row r="53093" spans="2:2">
      <c r="B53093" s="102"/>
    </row>
    <row r="53094" spans="2:2">
      <c r="B53094" s="102"/>
    </row>
    <row r="53095" spans="2:2">
      <c r="B53095" s="102"/>
    </row>
    <row r="53096" spans="2:2">
      <c r="B53096" s="102"/>
    </row>
    <row r="53097" spans="2:2">
      <c r="B53097" s="102"/>
    </row>
    <row r="53098" spans="2:2">
      <c r="B53098" s="102"/>
    </row>
    <row r="53099" spans="2:2">
      <c r="B53099" s="102"/>
    </row>
    <row r="53100" spans="2:2">
      <c r="B53100" s="102"/>
    </row>
    <row r="53101" spans="2:2">
      <c r="B53101" s="102"/>
    </row>
    <row r="53102" spans="2:2">
      <c r="B53102" s="102"/>
    </row>
    <row r="53103" spans="2:2">
      <c r="B53103" s="102"/>
    </row>
    <row r="53104" spans="2:2">
      <c r="B53104" s="102"/>
    </row>
    <row r="53105" spans="2:2">
      <c r="B53105" s="102"/>
    </row>
    <row r="53106" spans="2:2">
      <c r="B53106" s="102"/>
    </row>
    <row r="53107" spans="2:2">
      <c r="B53107" s="102"/>
    </row>
    <row r="53108" spans="2:2">
      <c r="B53108" s="102"/>
    </row>
    <row r="53109" spans="2:2">
      <c r="B53109" s="102"/>
    </row>
    <row r="53110" spans="2:2">
      <c r="B53110" s="102"/>
    </row>
    <row r="53111" spans="2:2">
      <c r="B53111" s="102"/>
    </row>
    <row r="53112" spans="2:2">
      <c r="B53112" s="102"/>
    </row>
    <row r="53113" spans="2:2">
      <c r="B53113" s="102"/>
    </row>
    <row r="53114" spans="2:2">
      <c r="B53114" s="102"/>
    </row>
    <row r="53115" spans="2:2">
      <c r="B53115" s="102"/>
    </row>
    <row r="53116" spans="2:2">
      <c r="B53116" s="102"/>
    </row>
    <row r="53117" spans="2:2">
      <c r="B53117" s="102"/>
    </row>
    <row r="53118" spans="2:2">
      <c r="B53118" s="102"/>
    </row>
    <row r="53119" spans="2:2">
      <c r="B53119" s="102"/>
    </row>
    <row r="53120" spans="2:2">
      <c r="B53120" s="102"/>
    </row>
    <row r="53121" spans="2:2">
      <c r="B53121" s="102"/>
    </row>
    <row r="53122" spans="2:2">
      <c r="B53122" s="102"/>
    </row>
    <row r="53123" spans="2:2">
      <c r="B53123" s="102"/>
    </row>
    <row r="53124" spans="2:2">
      <c r="B53124" s="102"/>
    </row>
    <row r="53125" spans="2:2">
      <c r="B53125" s="102"/>
    </row>
    <row r="53126" spans="2:2">
      <c r="B53126" s="102"/>
    </row>
    <row r="53127" spans="2:2">
      <c r="B53127" s="102"/>
    </row>
    <row r="53128" spans="2:2">
      <c r="B53128" s="102"/>
    </row>
    <row r="53129" spans="2:2">
      <c r="B53129" s="102"/>
    </row>
    <row r="53130" spans="2:2">
      <c r="B53130" s="102"/>
    </row>
    <row r="53131" spans="2:2">
      <c r="B53131" s="102"/>
    </row>
    <row r="53132" spans="2:2">
      <c r="B53132" s="102"/>
    </row>
    <row r="53133" spans="2:2">
      <c r="B53133" s="102"/>
    </row>
    <row r="53134" spans="2:2">
      <c r="B53134" s="102"/>
    </row>
    <row r="53135" spans="2:2">
      <c r="B53135" s="102"/>
    </row>
    <row r="53136" spans="2:2">
      <c r="B53136" s="102"/>
    </row>
    <row r="53137" spans="2:2">
      <c r="B53137" s="102"/>
    </row>
    <row r="53138" spans="2:2">
      <c r="B53138" s="102"/>
    </row>
    <row r="53139" spans="2:2">
      <c r="B53139" s="102"/>
    </row>
    <row r="53140" spans="2:2">
      <c r="B53140" s="102"/>
    </row>
    <row r="53141" spans="2:2">
      <c r="B53141" s="102"/>
    </row>
    <row r="53142" spans="2:2">
      <c r="B53142" s="102"/>
    </row>
    <row r="53143" spans="2:2">
      <c r="B53143" s="102"/>
    </row>
    <row r="53144" spans="2:2">
      <c r="B53144" s="102"/>
    </row>
    <row r="53145" spans="2:2">
      <c r="B53145" s="102"/>
    </row>
    <row r="53146" spans="2:2">
      <c r="B53146" s="102"/>
    </row>
    <row r="53147" spans="2:2">
      <c r="B53147" s="102"/>
    </row>
    <row r="53148" spans="2:2">
      <c r="B53148" s="102"/>
    </row>
    <row r="53149" spans="2:2">
      <c r="B53149" s="102"/>
    </row>
    <row r="53150" spans="2:2">
      <c r="B53150" s="102"/>
    </row>
    <row r="53151" spans="2:2">
      <c r="B53151" s="102"/>
    </row>
    <row r="53152" spans="2:2">
      <c r="B53152" s="102"/>
    </row>
    <row r="53153" spans="2:2">
      <c r="B53153" s="102"/>
    </row>
    <row r="53154" spans="2:2">
      <c r="B53154" s="102"/>
    </row>
    <row r="53155" spans="2:2">
      <c r="B53155" s="102"/>
    </row>
    <row r="53156" spans="2:2">
      <c r="B53156" s="102"/>
    </row>
    <row r="53157" spans="2:2">
      <c r="B53157" s="102"/>
    </row>
    <row r="53158" spans="2:2">
      <c r="B53158" s="102"/>
    </row>
    <row r="53159" spans="2:2">
      <c r="B53159" s="102"/>
    </row>
    <row r="53160" spans="2:2">
      <c r="B53160" s="102"/>
    </row>
    <row r="53161" spans="2:2">
      <c r="B53161" s="102"/>
    </row>
    <row r="53162" spans="2:2">
      <c r="B53162" s="102"/>
    </row>
    <row r="53163" spans="2:2">
      <c r="B53163" s="102"/>
    </row>
    <row r="53164" spans="2:2">
      <c r="B53164" s="102"/>
    </row>
    <row r="53165" spans="2:2">
      <c r="B53165" s="102"/>
    </row>
    <row r="53166" spans="2:2">
      <c r="B53166" s="102"/>
    </row>
    <row r="53167" spans="2:2">
      <c r="B53167" s="102"/>
    </row>
    <row r="53168" spans="2:2">
      <c r="B53168" s="102"/>
    </row>
    <row r="53169" spans="2:2">
      <c r="B53169" s="102"/>
    </row>
    <row r="53170" spans="2:2">
      <c r="B53170" s="102"/>
    </row>
    <row r="53171" spans="2:2">
      <c r="B53171" s="102"/>
    </row>
    <row r="53172" spans="2:2">
      <c r="B53172" s="102"/>
    </row>
    <row r="53173" spans="2:2">
      <c r="B53173" s="102"/>
    </row>
    <row r="53174" spans="2:2">
      <c r="B53174" s="102"/>
    </row>
    <row r="53175" spans="2:2">
      <c r="B53175" s="102"/>
    </row>
    <row r="53176" spans="2:2">
      <c r="B53176" s="102"/>
    </row>
    <row r="53177" spans="2:2">
      <c r="B53177" s="102"/>
    </row>
    <row r="53178" spans="2:2">
      <c r="B53178" s="102"/>
    </row>
    <row r="53179" spans="2:2">
      <c r="B53179" s="102"/>
    </row>
    <row r="53180" spans="2:2">
      <c r="B53180" s="102"/>
    </row>
    <row r="53181" spans="2:2">
      <c r="B53181" s="102"/>
    </row>
    <row r="53182" spans="2:2">
      <c r="B53182" s="102"/>
    </row>
    <row r="53183" spans="2:2">
      <c r="B53183" s="102"/>
    </row>
    <row r="53184" spans="2:2">
      <c r="B53184" s="102"/>
    </row>
    <row r="53185" spans="2:2">
      <c r="B53185" s="102"/>
    </row>
    <row r="53186" spans="2:2">
      <c r="B53186" s="102"/>
    </row>
    <row r="53187" spans="2:2">
      <c r="B53187" s="102"/>
    </row>
    <row r="53188" spans="2:2">
      <c r="B53188" s="102"/>
    </row>
    <row r="53189" spans="2:2">
      <c r="B53189" s="102"/>
    </row>
    <row r="53190" spans="2:2">
      <c r="B53190" s="102"/>
    </row>
    <row r="53191" spans="2:2">
      <c r="B53191" s="102"/>
    </row>
    <row r="53192" spans="2:2">
      <c r="B53192" s="102"/>
    </row>
    <row r="53193" spans="2:2">
      <c r="B53193" s="102"/>
    </row>
    <row r="53194" spans="2:2">
      <c r="B53194" s="102"/>
    </row>
    <row r="53195" spans="2:2">
      <c r="B53195" s="102"/>
    </row>
    <row r="53196" spans="2:2">
      <c r="B53196" s="102"/>
    </row>
    <row r="53197" spans="2:2">
      <c r="B53197" s="102"/>
    </row>
    <row r="53198" spans="2:2">
      <c r="B53198" s="102"/>
    </row>
    <row r="53199" spans="2:2">
      <c r="B53199" s="102"/>
    </row>
    <row r="53200" spans="2:2">
      <c r="B53200" s="102"/>
    </row>
    <row r="53201" spans="2:2">
      <c r="B53201" s="102"/>
    </row>
    <row r="53202" spans="2:2">
      <c r="B53202" s="102"/>
    </row>
    <row r="53203" spans="2:2">
      <c r="B53203" s="102"/>
    </row>
    <row r="53204" spans="2:2">
      <c r="B53204" s="102"/>
    </row>
    <row r="53205" spans="2:2">
      <c r="B53205" s="102"/>
    </row>
    <row r="53206" spans="2:2">
      <c r="B53206" s="102"/>
    </row>
    <row r="53207" spans="2:2">
      <c r="B53207" s="102"/>
    </row>
    <row r="53208" spans="2:2">
      <c r="B53208" s="102"/>
    </row>
    <row r="53209" spans="2:2">
      <c r="B53209" s="102"/>
    </row>
    <row r="53210" spans="2:2">
      <c r="B53210" s="102"/>
    </row>
    <row r="53211" spans="2:2">
      <c r="B53211" s="102"/>
    </row>
    <row r="53212" spans="2:2">
      <c r="B53212" s="102"/>
    </row>
    <row r="53213" spans="2:2">
      <c r="B53213" s="102"/>
    </row>
    <row r="53214" spans="2:2">
      <c r="B53214" s="102"/>
    </row>
    <row r="53215" spans="2:2">
      <c r="B53215" s="102"/>
    </row>
    <row r="53216" spans="2:2">
      <c r="B53216" s="102"/>
    </row>
    <row r="53217" spans="2:2">
      <c r="B53217" s="102"/>
    </row>
    <row r="53218" spans="2:2">
      <c r="B53218" s="102"/>
    </row>
    <row r="53219" spans="2:2">
      <c r="B53219" s="102"/>
    </row>
    <row r="53220" spans="2:2">
      <c r="B53220" s="102"/>
    </row>
    <row r="53221" spans="2:2">
      <c r="B53221" s="102"/>
    </row>
    <row r="53222" spans="2:2">
      <c r="B53222" s="102"/>
    </row>
    <row r="53223" spans="2:2">
      <c r="B53223" s="102"/>
    </row>
    <row r="53224" spans="2:2">
      <c r="B53224" s="102"/>
    </row>
    <row r="53225" spans="2:2">
      <c r="B53225" s="102"/>
    </row>
    <row r="53226" spans="2:2">
      <c r="B53226" s="102"/>
    </row>
    <row r="53227" spans="2:2">
      <c r="B53227" s="102"/>
    </row>
    <row r="53228" spans="2:2">
      <c r="B53228" s="102"/>
    </row>
    <row r="53229" spans="2:2">
      <c r="B53229" s="102"/>
    </row>
    <row r="53230" spans="2:2">
      <c r="B53230" s="102"/>
    </row>
    <row r="53231" spans="2:2">
      <c r="B53231" s="102"/>
    </row>
    <row r="53232" spans="2:2">
      <c r="B53232" s="102"/>
    </row>
    <row r="53233" spans="2:2">
      <c r="B53233" s="102"/>
    </row>
    <row r="53234" spans="2:2">
      <c r="B53234" s="102"/>
    </row>
    <row r="53235" spans="2:2">
      <c r="B53235" s="102"/>
    </row>
    <row r="53236" spans="2:2">
      <c r="B53236" s="102"/>
    </row>
    <row r="53237" spans="2:2">
      <c r="B53237" s="102"/>
    </row>
    <row r="53238" spans="2:2">
      <c r="B53238" s="102"/>
    </row>
    <row r="53239" spans="2:2">
      <c r="B53239" s="102"/>
    </row>
    <row r="53240" spans="2:2">
      <c r="B53240" s="102"/>
    </row>
    <row r="53241" spans="2:2">
      <c r="B53241" s="102"/>
    </row>
    <row r="53242" spans="2:2">
      <c r="B53242" s="102"/>
    </row>
    <row r="53243" spans="2:2">
      <c r="B53243" s="102"/>
    </row>
    <row r="53244" spans="2:2">
      <c r="B53244" s="102"/>
    </row>
    <row r="53245" spans="2:2">
      <c r="B53245" s="102"/>
    </row>
    <row r="53246" spans="2:2">
      <c r="B53246" s="102"/>
    </row>
    <row r="53247" spans="2:2">
      <c r="B53247" s="102"/>
    </row>
    <row r="53248" spans="2:2">
      <c r="B53248" s="102"/>
    </row>
    <row r="53249" spans="2:2">
      <c r="B53249" s="102"/>
    </row>
    <row r="53250" spans="2:2">
      <c r="B53250" s="102"/>
    </row>
    <row r="53251" spans="2:2">
      <c r="B53251" s="102"/>
    </row>
    <row r="53252" spans="2:2">
      <c r="B53252" s="102"/>
    </row>
    <row r="53253" spans="2:2">
      <c r="B53253" s="102"/>
    </row>
    <row r="53254" spans="2:2">
      <c r="B53254" s="102"/>
    </row>
    <row r="53255" spans="2:2">
      <c r="B53255" s="102"/>
    </row>
    <row r="53256" spans="2:2">
      <c r="B53256" s="102"/>
    </row>
    <row r="53257" spans="2:2">
      <c r="B53257" s="102"/>
    </row>
    <row r="53258" spans="2:2">
      <c r="B53258" s="102"/>
    </row>
    <row r="53259" spans="2:2">
      <c r="B53259" s="102"/>
    </row>
    <row r="53260" spans="2:2">
      <c r="B53260" s="102"/>
    </row>
    <row r="53261" spans="2:2">
      <c r="B53261" s="102"/>
    </row>
    <row r="53262" spans="2:2">
      <c r="B53262" s="102"/>
    </row>
    <row r="53263" spans="2:2">
      <c r="B53263" s="102"/>
    </row>
    <row r="53264" spans="2:2">
      <c r="B53264" s="102"/>
    </row>
    <row r="53265" spans="2:2">
      <c r="B53265" s="102"/>
    </row>
    <row r="53266" spans="2:2">
      <c r="B53266" s="102"/>
    </row>
    <row r="53267" spans="2:2">
      <c r="B53267" s="102"/>
    </row>
    <row r="53268" spans="2:2">
      <c r="B53268" s="102"/>
    </row>
    <row r="53269" spans="2:2">
      <c r="B53269" s="102"/>
    </row>
    <row r="53270" spans="2:2">
      <c r="B53270" s="102"/>
    </row>
    <row r="53271" spans="2:2">
      <c r="B53271" s="102"/>
    </row>
    <row r="53272" spans="2:2">
      <c r="B53272" s="102"/>
    </row>
    <row r="53273" spans="2:2">
      <c r="B53273" s="102"/>
    </row>
    <row r="53274" spans="2:2">
      <c r="B53274" s="102"/>
    </row>
    <row r="53275" spans="2:2">
      <c r="B53275" s="102"/>
    </row>
    <row r="53276" spans="2:2">
      <c r="B53276" s="102"/>
    </row>
    <row r="53277" spans="2:2">
      <c r="B53277" s="102"/>
    </row>
    <row r="53278" spans="2:2">
      <c r="B53278" s="102"/>
    </row>
    <row r="53279" spans="2:2">
      <c r="B53279" s="102"/>
    </row>
    <row r="53280" spans="2:2">
      <c r="B53280" s="102"/>
    </row>
    <row r="53281" spans="2:2">
      <c r="B53281" s="102"/>
    </row>
    <row r="53282" spans="2:2">
      <c r="B53282" s="102"/>
    </row>
    <row r="53283" spans="2:2">
      <c r="B53283" s="102"/>
    </row>
    <row r="53284" spans="2:2">
      <c r="B53284" s="102"/>
    </row>
    <row r="53285" spans="2:2">
      <c r="B53285" s="102"/>
    </row>
    <row r="53286" spans="2:2">
      <c r="B53286" s="102"/>
    </row>
    <row r="53287" spans="2:2">
      <c r="B53287" s="102"/>
    </row>
    <row r="53288" spans="2:2">
      <c r="B53288" s="102"/>
    </row>
    <row r="53289" spans="2:2">
      <c r="B53289" s="102"/>
    </row>
    <row r="53290" spans="2:2">
      <c r="B53290" s="102"/>
    </row>
    <row r="53291" spans="2:2">
      <c r="B53291" s="102"/>
    </row>
    <row r="53292" spans="2:2">
      <c r="B53292" s="102"/>
    </row>
    <row r="53293" spans="2:2">
      <c r="B53293" s="102"/>
    </row>
    <row r="53294" spans="2:2">
      <c r="B53294" s="102"/>
    </row>
    <row r="53295" spans="2:2">
      <c r="B53295" s="102"/>
    </row>
    <row r="53296" spans="2:2">
      <c r="B53296" s="102"/>
    </row>
    <row r="53297" spans="2:2">
      <c r="B53297" s="102"/>
    </row>
    <row r="53298" spans="2:2">
      <c r="B53298" s="102"/>
    </row>
    <row r="53299" spans="2:2">
      <c r="B53299" s="102"/>
    </row>
    <row r="53300" spans="2:2">
      <c r="B53300" s="102"/>
    </row>
    <row r="53301" spans="2:2">
      <c r="B53301" s="102"/>
    </row>
    <row r="53302" spans="2:2">
      <c r="B53302" s="102"/>
    </row>
    <row r="53303" spans="2:2">
      <c r="B53303" s="102"/>
    </row>
    <row r="53304" spans="2:2">
      <c r="B53304" s="102"/>
    </row>
    <row r="53305" spans="2:2">
      <c r="B53305" s="102"/>
    </row>
    <row r="53306" spans="2:2">
      <c r="B53306" s="102"/>
    </row>
    <row r="53307" spans="2:2">
      <c r="B53307" s="102"/>
    </row>
    <row r="53308" spans="2:2">
      <c r="B53308" s="102"/>
    </row>
    <row r="53309" spans="2:2">
      <c r="B53309" s="102"/>
    </row>
    <row r="53310" spans="2:2">
      <c r="B53310" s="102"/>
    </row>
    <row r="53311" spans="2:2">
      <c r="B53311" s="102"/>
    </row>
    <row r="53312" spans="2:2">
      <c r="B53312" s="102"/>
    </row>
    <row r="53313" spans="2:2">
      <c r="B53313" s="102"/>
    </row>
    <row r="53314" spans="2:2">
      <c r="B53314" s="102"/>
    </row>
    <row r="53315" spans="2:2">
      <c r="B53315" s="102"/>
    </row>
    <row r="53316" spans="2:2">
      <c r="B53316" s="102"/>
    </row>
    <row r="53317" spans="2:2">
      <c r="B53317" s="102"/>
    </row>
    <row r="53318" spans="2:2">
      <c r="B53318" s="102"/>
    </row>
    <row r="53319" spans="2:2">
      <c r="B53319" s="102"/>
    </row>
    <row r="53320" spans="2:2">
      <c r="B53320" s="102"/>
    </row>
    <row r="53321" spans="2:2">
      <c r="B53321" s="102"/>
    </row>
    <row r="53322" spans="2:2">
      <c r="B53322" s="102"/>
    </row>
    <row r="53323" spans="2:2">
      <c r="B53323" s="102"/>
    </row>
    <row r="53324" spans="2:2">
      <c r="B53324" s="102"/>
    </row>
    <row r="53325" spans="2:2">
      <c r="B53325" s="102"/>
    </row>
    <row r="53326" spans="2:2">
      <c r="B53326" s="102"/>
    </row>
    <row r="53327" spans="2:2">
      <c r="B53327" s="102"/>
    </row>
    <row r="53328" spans="2:2">
      <c r="B53328" s="102"/>
    </row>
    <row r="53329" spans="2:2">
      <c r="B53329" s="102"/>
    </row>
    <row r="53330" spans="2:2">
      <c r="B53330" s="102"/>
    </row>
    <row r="53331" spans="2:2">
      <c r="B53331" s="102"/>
    </row>
    <row r="53332" spans="2:2">
      <c r="B53332" s="102"/>
    </row>
    <row r="53333" spans="2:2">
      <c r="B53333" s="102"/>
    </row>
    <row r="53334" spans="2:2">
      <c r="B53334" s="102"/>
    </row>
    <row r="53335" spans="2:2">
      <c r="B53335" s="102"/>
    </row>
    <row r="53336" spans="2:2">
      <c r="B53336" s="102"/>
    </row>
    <row r="53337" spans="2:2">
      <c r="B53337" s="102"/>
    </row>
    <row r="53338" spans="2:2">
      <c r="B53338" s="102"/>
    </row>
    <row r="53339" spans="2:2">
      <c r="B53339" s="102"/>
    </row>
    <row r="53340" spans="2:2">
      <c r="B53340" s="102"/>
    </row>
    <row r="53341" spans="2:2">
      <c r="B53341" s="102"/>
    </row>
    <row r="53342" spans="2:2">
      <c r="B53342" s="102"/>
    </row>
    <row r="53343" spans="2:2">
      <c r="B53343" s="102"/>
    </row>
    <row r="53344" spans="2:2">
      <c r="B53344" s="102"/>
    </row>
    <row r="53345" spans="2:2">
      <c r="B53345" s="102"/>
    </row>
    <row r="53346" spans="2:2">
      <c r="B53346" s="102"/>
    </row>
    <row r="53347" spans="2:2">
      <c r="B53347" s="102"/>
    </row>
    <row r="53348" spans="2:2">
      <c r="B53348" s="102"/>
    </row>
    <row r="53349" spans="2:2">
      <c r="B53349" s="102"/>
    </row>
    <row r="53350" spans="2:2">
      <c r="B53350" s="102"/>
    </row>
    <row r="53351" spans="2:2">
      <c r="B53351" s="102"/>
    </row>
    <row r="53352" spans="2:2">
      <c r="B53352" s="102"/>
    </row>
    <row r="53353" spans="2:2">
      <c r="B53353" s="102"/>
    </row>
    <row r="53354" spans="2:2">
      <c r="B53354" s="102"/>
    </row>
    <row r="53355" spans="2:2">
      <c r="B53355" s="102"/>
    </row>
    <row r="53356" spans="2:2">
      <c r="B53356" s="102"/>
    </row>
    <row r="53357" spans="2:2">
      <c r="B53357" s="102"/>
    </row>
    <row r="53358" spans="2:2">
      <c r="B53358" s="102"/>
    </row>
    <row r="53359" spans="2:2">
      <c r="B53359" s="102"/>
    </row>
    <row r="53360" spans="2:2">
      <c r="B53360" s="102"/>
    </row>
    <row r="53361" spans="2:2">
      <c r="B53361" s="102"/>
    </row>
    <row r="53362" spans="2:2">
      <c r="B53362" s="102"/>
    </row>
    <row r="53363" spans="2:2">
      <c r="B53363" s="102"/>
    </row>
    <row r="53364" spans="2:2">
      <c r="B53364" s="102"/>
    </row>
    <row r="53365" spans="2:2">
      <c r="B53365" s="102"/>
    </row>
    <row r="53366" spans="2:2">
      <c r="B53366" s="102"/>
    </row>
    <row r="53367" spans="2:2">
      <c r="B53367" s="102"/>
    </row>
    <row r="53368" spans="2:2">
      <c r="B53368" s="102"/>
    </row>
    <row r="53369" spans="2:2">
      <c r="B53369" s="102"/>
    </row>
    <row r="53370" spans="2:2">
      <c r="B53370" s="102"/>
    </row>
    <row r="53371" spans="2:2">
      <c r="B53371" s="102"/>
    </row>
    <row r="53372" spans="2:2">
      <c r="B53372" s="102"/>
    </row>
    <row r="53373" spans="2:2">
      <c r="B53373" s="102"/>
    </row>
    <row r="53374" spans="2:2">
      <c r="B53374" s="102"/>
    </row>
    <row r="53375" spans="2:2">
      <c r="B53375" s="102"/>
    </row>
    <row r="53376" spans="2:2">
      <c r="B53376" s="102"/>
    </row>
    <row r="53377" spans="2:2">
      <c r="B53377" s="102"/>
    </row>
    <row r="53378" spans="2:2">
      <c r="B53378" s="102"/>
    </row>
    <row r="53379" spans="2:2">
      <c r="B53379" s="102"/>
    </row>
    <row r="53380" spans="2:2">
      <c r="B53380" s="102"/>
    </row>
    <row r="53381" spans="2:2">
      <c r="B53381" s="102"/>
    </row>
    <row r="53382" spans="2:2">
      <c r="B53382" s="102"/>
    </row>
    <row r="53383" spans="2:2">
      <c r="B53383" s="102"/>
    </row>
    <row r="53384" spans="2:2">
      <c r="B53384" s="102"/>
    </row>
    <row r="53385" spans="2:2">
      <c r="B53385" s="102"/>
    </row>
    <row r="53386" spans="2:2">
      <c r="B53386" s="102"/>
    </row>
    <row r="53387" spans="2:2">
      <c r="B53387" s="102"/>
    </row>
    <row r="53388" spans="2:2">
      <c r="B53388" s="102"/>
    </row>
    <row r="53389" spans="2:2">
      <c r="B53389" s="102"/>
    </row>
    <row r="53390" spans="2:2">
      <c r="B53390" s="102"/>
    </row>
    <row r="53391" spans="2:2">
      <c r="B53391" s="102"/>
    </row>
    <row r="53392" spans="2:2">
      <c r="B53392" s="102"/>
    </row>
    <row r="53393" spans="2:2">
      <c r="B53393" s="102"/>
    </row>
    <row r="53394" spans="2:2">
      <c r="B53394" s="102"/>
    </row>
    <row r="53395" spans="2:2">
      <c r="B53395" s="102"/>
    </row>
    <row r="53396" spans="2:2">
      <c r="B53396" s="102"/>
    </row>
    <row r="53397" spans="2:2">
      <c r="B53397" s="102"/>
    </row>
    <row r="53398" spans="2:2">
      <c r="B53398" s="102"/>
    </row>
    <row r="53399" spans="2:2">
      <c r="B53399" s="102"/>
    </row>
    <row r="53400" spans="2:2">
      <c r="B53400" s="102"/>
    </row>
    <row r="53401" spans="2:2">
      <c r="B53401" s="102"/>
    </row>
    <row r="53402" spans="2:2">
      <c r="B53402" s="102"/>
    </row>
    <row r="53403" spans="2:2">
      <c r="B53403" s="102"/>
    </row>
    <row r="53404" spans="2:2">
      <c r="B53404" s="102"/>
    </row>
    <row r="53405" spans="2:2">
      <c r="B53405" s="102"/>
    </row>
    <row r="53406" spans="2:2">
      <c r="B53406" s="102"/>
    </row>
    <row r="53407" spans="2:2">
      <c r="B53407" s="102"/>
    </row>
    <row r="53408" spans="2:2">
      <c r="B53408" s="102"/>
    </row>
    <row r="53409" spans="2:2">
      <c r="B53409" s="102"/>
    </row>
    <row r="53410" spans="2:2">
      <c r="B53410" s="102"/>
    </row>
    <row r="53411" spans="2:2">
      <c r="B53411" s="102"/>
    </row>
    <row r="53412" spans="2:2">
      <c r="B53412" s="102"/>
    </row>
    <row r="53413" spans="2:2">
      <c r="B53413" s="102"/>
    </row>
    <row r="53414" spans="2:2">
      <c r="B53414" s="102"/>
    </row>
    <row r="53415" spans="2:2">
      <c r="B53415" s="102"/>
    </row>
    <row r="53416" spans="2:2">
      <c r="B53416" s="102"/>
    </row>
    <row r="53417" spans="2:2">
      <c r="B53417" s="102"/>
    </row>
    <row r="53418" spans="2:2">
      <c r="B53418" s="102"/>
    </row>
    <row r="53419" spans="2:2">
      <c r="B53419" s="102"/>
    </row>
    <row r="53420" spans="2:2">
      <c r="B53420" s="102"/>
    </row>
    <row r="53421" spans="2:2">
      <c r="B53421" s="102"/>
    </row>
    <row r="53422" spans="2:2">
      <c r="B53422" s="102"/>
    </row>
    <row r="53423" spans="2:2">
      <c r="B53423" s="102"/>
    </row>
    <row r="53424" spans="2:2">
      <c r="B53424" s="102"/>
    </row>
    <row r="53425" spans="2:2">
      <c r="B53425" s="102"/>
    </row>
    <row r="53426" spans="2:2">
      <c r="B53426" s="102"/>
    </row>
    <row r="53427" spans="2:2">
      <c r="B53427" s="102"/>
    </row>
    <row r="53428" spans="2:2">
      <c r="B53428" s="102"/>
    </row>
    <row r="53429" spans="2:2">
      <c r="B53429" s="102"/>
    </row>
    <row r="53430" spans="2:2">
      <c r="B53430" s="102"/>
    </row>
    <row r="53431" spans="2:2">
      <c r="B53431" s="102"/>
    </row>
    <row r="53432" spans="2:2">
      <c r="B53432" s="102"/>
    </row>
    <row r="53433" spans="2:2">
      <c r="B53433" s="102"/>
    </row>
    <row r="53434" spans="2:2">
      <c r="B53434" s="102"/>
    </row>
    <row r="53435" spans="2:2">
      <c r="B53435" s="102"/>
    </row>
    <row r="53436" spans="2:2">
      <c r="B53436" s="102"/>
    </row>
    <row r="53437" spans="2:2">
      <c r="B53437" s="102"/>
    </row>
    <row r="53438" spans="2:2">
      <c r="B53438" s="102"/>
    </row>
    <row r="53439" spans="2:2">
      <c r="B53439" s="102"/>
    </row>
    <row r="53440" spans="2:2">
      <c r="B53440" s="102"/>
    </row>
    <row r="53441" spans="2:2">
      <c r="B53441" s="102"/>
    </row>
    <row r="53442" spans="2:2">
      <c r="B53442" s="102"/>
    </row>
    <row r="53443" spans="2:2">
      <c r="B53443" s="102"/>
    </row>
    <row r="53444" spans="2:2">
      <c r="B53444" s="102"/>
    </row>
    <row r="53445" spans="2:2">
      <c r="B53445" s="102"/>
    </row>
    <row r="53446" spans="2:2">
      <c r="B53446" s="102"/>
    </row>
    <row r="53447" spans="2:2">
      <c r="B53447" s="102"/>
    </row>
    <row r="53448" spans="2:2">
      <c r="B53448" s="102"/>
    </row>
    <row r="53449" spans="2:2">
      <c r="B53449" s="102"/>
    </row>
    <row r="53450" spans="2:2">
      <c r="B53450" s="102"/>
    </row>
    <row r="53451" spans="2:2">
      <c r="B53451" s="102"/>
    </row>
    <row r="53452" spans="2:2">
      <c r="B53452" s="102"/>
    </row>
    <row r="53453" spans="2:2">
      <c r="B53453" s="102"/>
    </row>
    <row r="53454" spans="2:2">
      <c r="B53454" s="102"/>
    </row>
    <row r="53455" spans="2:2">
      <c r="B53455" s="102"/>
    </row>
    <row r="53456" spans="2:2">
      <c r="B53456" s="102"/>
    </row>
    <row r="53457" spans="2:2">
      <c r="B53457" s="102"/>
    </row>
    <row r="53458" spans="2:2">
      <c r="B53458" s="102"/>
    </row>
    <row r="53459" spans="2:2">
      <c r="B53459" s="102"/>
    </row>
    <row r="53460" spans="2:2">
      <c r="B53460" s="102"/>
    </row>
    <row r="53461" spans="2:2">
      <c r="B53461" s="102"/>
    </row>
    <row r="53462" spans="2:2">
      <c r="B53462" s="102"/>
    </row>
    <row r="53463" spans="2:2">
      <c r="B53463" s="102"/>
    </row>
    <row r="53464" spans="2:2">
      <c r="B53464" s="102"/>
    </row>
    <row r="53465" spans="2:2">
      <c r="B53465" s="102"/>
    </row>
    <row r="53466" spans="2:2">
      <c r="B53466" s="102"/>
    </row>
    <row r="53467" spans="2:2">
      <c r="B53467" s="102"/>
    </row>
    <row r="53468" spans="2:2">
      <c r="B53468" s="102"/>
    </row>
    <row r="53469" spans="2:2">
      <c r="B53469" s="102"/>
    </row>
    <row r="53470" spans="2:2">
      <c r="B53470" s="102"/>
    </row>
    <row r="53471" spans="2:2">
      <c r="B53471" s="102"/>
    </row>
    <row r="53472" spans="2:2">
      <c r="B53472" s="102"/>
    </row>
    <row r="53473" spans="2:2">
      <c r="B53473" s="102"/>
    </row>
    <row r="53474" spans="2:2">
      <c r="B53474" s="102"/>
    </row>
    <row r="53475" spans="2:2">
      <c r="B53475" s="102"/>
    </row>
    <row r="53476" spans="2:2">
      <c r="B53476" s="102"/>
    </row>
    <row r="53477" spans="2:2">
      <c r="B53477" s="102"/>
    </row>
    <row r="53478" spans="2:2">
      <c r="B53478" s="102"/>
    </row>
    <row r="53479" spans="2:2">
      <c r="B53479" s="102"/>
    </row>
    <row r="53480" spans="2:2">
      <c r="B53480" s="102"/>
    </row>
    <row r="53481" spans="2:2">
      <c r="B53481" s="102"/>
    </row>
    <row r="53482" spans="2:2">
      <c r="B53482" s="102"/>
    </row>
    <row r="53483" spans="2:2">
      <c r="B53483" s="102"/>
    </row>
    <row r="53484" spans="2:2">
      <c r="B53484" s="102"/>
    </row>
    <row r="53485" spans="2:2">
      <c r="B53485" s="102"/>
    </row>
    <row r="53486" spans="2:2">
      <c r="B53486" s="102"/>
    </row>
    <row r="53487" spans="2:2">
      <c r="B53487" s="102"/>
    </row>
    <row r="53488" spans="2:2">
      <c r="B53488" s="102"/>
    </row>
    <row r="53489" spans="2:2">
      <c r="B53489" s="102"/>
    </row>
    <row r="53490" spans="2:2">
      <c r="B53490" s="102"/>
    </row>
    <row r="53491" spans="2:2">
      <c r="B53491" s="102"/>
    </row>
    <row r="53492" spans="2:2">
      <c r="B53492" s="102"/>
    </row>
    <row r="53493" spans="2:2">
      <c r="B53493" s="102"/>
    </row>
    <row r="53494" spans="2:2">
      <c r="B53494" s="102"/>
    </row>
    <row r="53495" spans="2:2">
      <c r="B53495" s="102"/>
    </row>
    <row r="53496" spans="2:2">
      <c r="B53496" s="102"/>
    </row>
    <row r="53497" spans="2:2">
      <c r="B53497" s="102"/>
    </row>
    <row r="53498" spans="2:2">
      <c r="B53498" s="102"/>
    </row>
    <row r="53499" spans="2:2">
      <c r="B53499" s="102"/>
    </row>
    <row r="53500" spans="2:2">
      <c r="B53500" s="102"/>
    </row>
    <row r="53501" spans="2:2">
      <c r="B53501" s="102"/>
    </row>
    <row r="53502" spans="2:2">
      <c r="B53502" s="102"/>
    </row>
    <row r="53503" spans="2:2">
      <c r="B53503" s="102"/>
    </row>
    <row r="53504" spans="2:2">
      <c r="B53504" s="102"/>
    </row>
    <row r="53505" spans="2:2">
      <c r="B53505" s="102"/>
    </row>
    <row r="53506" spans="2:2">
      <c r="B53506" s="102"/>
    </row>
    <row r="53507" spans="2:2">
      <c r="B53507" s="102"/>
    </row>
    <row r="53508" spans="2:2">
      <c r="B53508" s="102"/>
    </row>
    <row r="53509" spans="2:2">
      <c r="B53509" s="102"/>
    </row>
    <row r="53510" spans="2:2">
      <c r="B53510" s="102"/>
    </row>
    <row r="53511" spans="2:2">
      <c r="B53511" s="102"/>
    </row>
    <row r="53512" spans="2:2">
      <c r="B53512" s="102"/>
    </row>
    <row r="53513" spans="2:2">
      <c r="B53513" s="102"/>
    </row>
    <row r="53514" spans="2:2">
      <c r="B53514" s="102"/>
    </row>
    <row r="53515" spans="2:2">
      <c r="B53515" s="102"/>
    </row>
    <row r="53516" spans="2:2">
      <c r="B53516" s="102"/>
    </row>
    <row r="53517" spans="2:2">
      <c r="B53517" s="102"/>
    </row>
    <row r="53518" spans="2:2">
      <c r="B53518" s="102"/>
    </row>
    <row r="53519" spans="2:2">
      <c r="B53519" s="102"/>
    </row>
    <row r="53520" spans="2:2">
      <c r="B53520" s="102"/>
    </row>
    <row r="53521" spans="2:2">
      <c r="B53521" s="102"/>
    </row>
    <row r="53522" spans="2:2">
      <c r="B53522" s="102"/>
    </row>
    <row r="53523" spans="2:2">
      <c r="B53523" s="102"/>
    </row>
    <row r="53524" spans="2:2">
      <c r="B53524" s="102"/>
    </row>
    <row r="53525" spans="2:2">
      <c r="B53525" s="102"/>
    </row>
    <row r="53526" spans="2:2">
      <c r="B53526" s="102"/>
    </row>
    <row r="53527" spans="2:2">
      <c r="B53527" s="102"/>
    </row>
    <row r="53528" spans="2:2">
      <c r="B53528" s="102"/>
    </row>
    <row r="53529" spans="2:2">
      <c r="B53529" s="102"/>
    </row>
    <row r="53530" spans="2:2">
      <c r="B53530" s="102"/>
    </row>
    <row r="53531" spans="2:2">
      <c r="B53531" s="102"/>
    </row>
    <row r="53532" spans="2:2">
      <c r="B53532" s="102"/>
    </row>
    <row r="53533" spans="2:2">
      <c r="B53533" s="102"/>
    </row>
    <row r="53534" spans="2:2">
      <c r="B53534" s="102"/>
    </row>
    <row r="53535" spans="2:2">
      <c r="B53535" s="102"/>
    </row>
    <row r="53536" spans="2:2">
      <c r="B53536" s="102"/>
    </row>
    <row r="53537" spans="2:2">
      <c r="B53537" s="102"/>
    </row>
    <row r="53538" spans="2:2">
      <c r="B53538" s="102"/>
    </row>
    <row r="53539" spans="2:2">
      <c r="B53539" s="102"/>
    </row>
    <row r="53540" spans="2:2">
      <c r="B53540" s="102"/>
    </row>
    <row r="53541" spans="2:2">
      <c r="B53541" s="102"/>
    </row>
    <row r="53542" spans="2:2">
      <c r="B53542" s="102"/>
    </row>
    <row r="53543" spans="2:2">
      <c r="B53543" s="102"/>
    </row>
    <row r="53544" spans="2:2">
      <c r="B53544" s="102"/>
    </row>
    <row r="53545" spans="2:2">
      <c r="B53545" s="102"/>
    </row>
    <row r="53546" spans="2:2">
      <c r="B53546" s="102"/>
    </row>
    <row r="53547" spans="2:2">
      <c r="B53547" s="102"/>
    </row>
    <row r="53548" spans="2:2">
      <c r="B53548" s="102"/>
    </row>
    <row r="53549" spans="2:2">
      <c r="B53549" s="102"/>
    </row>
    <row r="53550" spans="2:2">
      <c r="B53550" s="102"/>
    </row>
    <row r="53551" spans="2:2">
      <c r="B53551" s="102"/>
    </row>
    <row r="53552" spans="2:2">
      <c r="B53552" s="102"/>
    </row>
    <row r="53553" spans="2:2">
      <c r="B53553" s="102"/>
    </row>
    <row r="53554" spans="2:2">
      <c r="B53554" s="102"/>
    </row>
    <row r="53555" spans="2:2">
      <c r="B53555" s="102"/>
    </row>
    <row r="53556" spans="2:2">
      <c r="B53556" s="102"/>
    </row>
    <row r="53557" spans="2:2">
      <c r="B53557" s="102"/>
    </row>
    <row r="53558" spans="2:2">
      <c r="B53558" s="102"/>
    </row>
    <row r="53559" spans="2:2">
      <c r="B53559" s="102"/>
    </row>
    <row r="53560" spans="2:2">
      <c r="B53560" s="102"/>
    </row>
    <row r="53561" spans="2:2">
      <c r="B53561" s="102"/>
    </row>
    <row r="53562" spans="2:2">
      <c r="B53562" s="102"/>
    </row>
    <row r="53563" spans="2:2">
      <c r="B53563" s="102"/>
    </row>
    <row r="53564" spans="2:2">
      <c r="B53564" s="102"/>
    </row>
    <row r="53565" spans="2:2">
      <c r="B53565" s="102"/>
    </row>
    <row r="53566" spans="2:2">
      <c r="B53566" s="102"/>
    </row>
    <row r="53567" spans="2:2">
      <c r="B53567" s="102"/>
    </row>
    <row r="53568" spans="2:2">
      <c r="B53568" s="102"/>
    </row>
    <row r="53569" spans="2:2">
      <c r="B53569" s="102"/>
    </row>
    <row r="53570" spans="2:2">
      <c r="B53570" s="102"/>
    </row>
    <row r="53571" spans="2:2">
      <c r="B53571" s="102"/>
    </row>
    <row r="53572" spans="2:2">
      <c r="B53572" s="102"/>
    </row>
    <row r="53573" spans="2:2">
      <c r="B53573" s="102"/>
    </row>
    <row r="53574" spans="2:2">
      <c r="B53574" s="102"/>
    </row>
    <row r="53575" spans="2:2">
      <c r="B53575" s="102"/>
    </row>
    <row r="53576" spans="2:2">
      <c r="B53576" s="102"/>
    </row>
    <row r="53577" spans="2:2">
      <c r="B53577" s="102"/>
    </row>
    <row r="53578" spans="2:2">
      <c r="B53578" s="102"/>
    </row>
    <row r="53579" spans="2:2">
      <c r="B53579" s="102"/>
    </row>
    <row r="53580" spans="2:2">
      <c r="B53580" s="102"/>
    </row>
    <row r="53581" spans="2:2">
      <c r="B53581" s="102"/>
    </row>
    <row r="53582" spans="2:2">
      <c r="B53582" s="102"/>
    </row>
    <row r="53583" spans="2:2">
      <c r="B53583" s="102"/>
    </row>
    <row r="53584" spans="2:2">
      <c r="B53584" s="102"/>
    </row>
    <row r="53585" spans="2:2">
      <c r="B53585" s="102"/>
    </row>
    <row r="53586" spans="2:2">
      <c r="B53586" s="102"/>
    </row>
    <row r="53587" spans="2:2">
      <c r="B53587" s="102"/>
    </row>
    <row r="53588" spans="2:2">
      <c r="B53588" s="102"/>
    </row>
    <row r="53589" spans="2:2">
      <c r="B53589" s="102"/>
    </row>
    <row r="53590" spans="2:2">
      <c r="B53590" s="102"/>
    </row>
    <row r="53591" spans="2:2">
      <c r="B53591" s="102"/>
    </row>
    <row r="53592" spans="2:2">
      <c r="B53592" s="102"/>
    </row>
    <row r="53593" spans="2:2">
      <c r="B53593" s="102"/>
    </row>
    <row r="53594" spans="2:2">
      <c r="B53594" s="102"/>
    </row>
    <row r="53595" spans="2:2">
      <c r="B53595" s="102"/>
    </row>
    <row r="53596" spans="2:2">
      <c r="B53596" s="102"/>
    </row>
    <row r="53597" spans="2:2">
      <c r="B53597" s="102"/>
    </row>
    <row r="53598" spans="2:2">
      <c r="B53598" s="102"/>
    </row>
    <row r="53599" spans="2:2">
      <c r="B53599" s="102"/>
    </row>
    <row r="53600" spans="2:2">
      <c r="B53600" s="102"/>
    </row>
    <row r="53601" spans="2:2">
      <c r="B53601" s="102"/>
    </row>
    <row r="53602" spans="2:2">
      <c r="B53602" s="102"/>
    </row>
    <row r="53603" spans="2:2">
      <c r="B53603" s="102"/>
    </row>
    <row r="53604" spans="2:2">
      <c r="B53604" s="102"/>
    </row>
    <row r="53605" spans="2:2">
      <c r="B53605" s="102"/>
    </row>
    <row r="53606" spans="2:2">
      <c r="B53606" s="102"/>
    </row>
    <row r="53607" spans="2:2">
      <c r="B53607" s="102"/>
    </row>
    <row r="53608" spans="2:2">
      <c r="B53608" s="102"/>
    </row>
    <row r="53609" spans="2:2">
      <c r="B53609" s="102"/>
    </row>
    <row r="53610" spans="2:2">
      <c r="B53610" s="102"/>
    </row>
    <row r="53611" spans="2:2">
      <c r="B53611" s="102"/>
    </row>
    <row r="53612" spans="2:2">
      <c r="B53612" s="102"/>
    </row>
    <row r="53613" spans="2:2">
      <c r="B53613" s="102"/>
    </row>
    <row r="53614" spans="2:2">
      <c r="B53614" s="102"/>
    </row>
    <row r="53615" spans="2:2">
      <c r="B53615" s="102"/>
    </row>
    <row r="53616" spans="2:2">
      <c r="B53616" s="102"/>
    </row>
    <row r="53617" spans="2:2">
      <c r="B53617" s="102"/>
    </row>
    <row r="53618" spans="2:2">
      <c r="B53618" s="102"/>
    </row>
    <row r="53619" spans="2:2">
      <c r="B53619" s="102"/>
    </row>
    <row r="53620" spans="2:2">
      <c r="B53620" s="102"/>
    </row>
    <row r="53621" spans="2:2">
      <c r="B53621" s="102"/>
    </row>
    <row r="53622" spans="2:2">
      <c r="B53622" s="102"/>
    </row>
    <row r="53623" spans="2:2">
      <c r="B53623" s="102"/>
    </row>
    <row r="53624" spans="2:2">
      <c r="B53624" s="102"/>
    </row>
    <row r="53625" spans="2:2">
      <c r="B53625" s="102"/>
    </row>
    <row r="53626" spans="2:2">
      <c r="B53626" s="102"/>
    </row>
    <row r="53627" spans="2:2">
      <c r="B53627" s="102"/>
    </row>
    <row r="53628" spans="2:2">
      <c r="B53628" s="102"/>
    </row>
    <row r="53629" spans="2:2">
      <c r="B53629" s="102"/>
    </row>
    <row r="53630" spans="2:2">
      <c r="B53630" s="102"/>
    </row>
    <row r="53631" spans="2:2">
      <c r="B53631" s="102"/>
    </row>
    <row r="53632" spans="2:2">
      <c r="B53632" s="102"/>
    </row>
    <row r="53633" spans="2:2">
      <c r="B53633" s="102"/>
    </row>
    <row r="53634" spans="2:2">
      <c r="B53634" s="102"/>
    </row>
    <row r="53635" spans="2:2">
      <c r="B53635" s="102"/>
    </row>
    <row r="53636" spans="2:2">
      <c r="B53636" s="102"/>
    </row>
    <row r="53637" spans="2:2">
      <c r="B53637" s="102"/>
    </row>
    <row r="53638" spans="2:2">
      <c r="B53638" s="102"/>
    </row>
    <row r="53639" spans="2:2">
      <c r="B53639" s="102"/>
    </row>
    <row r="53640" spans="2:2">
      <c r="B53640" s="102"/>
    </row>
    <row r="53641" spans="2:2">
      <c r="B53641" s="102"/>
    </row>
    <row r="53642" spans="2:2">
      <c r="B53642" s="102"/>
    </row>
    <row r="53643" spans="2:2">
      <c r="B53643" s="102"/>
    </row>
    <row r="53644" spans="2:2">
      <c r="B53644" s="102"/>
    </row>
    <row r="53645" spans="2:2">
      <c r="B53645" s="102"/>
    </row>
    <row r="53646" spans="2:2">
      <c r="B53646" s="102"/>
    </row>
    <row r="53647" spans="2:2">
      <c r="B53647" s="102"/>
    </row>
    <row r="53648" spans="2:2">
      <c r="B53648" s="102"/>
    </row>
    <row r="53649" spans="2:2">
      <c r="B53649" s="102"/>
    </row>
    <row r="53650" spans="2:2">
      <c r="B53650" s="102"/>
    </row>
    <row r="53651" spans="2:2">
      <c r="B53651" s="102"/>
    </row>
    <row r="53652" spans="2:2">
      <c r="B53652" s="102"/>
    </row>
    <row r="53653" spans="2:2">
      <c r="B53653" s="102"/>
    </row>
    <row r="53654" spans="2:2">
      <c r="B53654" s="102"/>
    </row>
    <row r="53655" spans="2:2">
      <c r="B53655" s="102"/>
    </row>
    <row r="53656" spans="2:2">
      <c r="B53656" s="102"/>
    </row>
    <row r="53657" spans="2:2">
      <c r="B53657" s="102"/>
    </row>
    <row r="53658" spans="2:2">
      <c r="B53658" s="102"/>
    </row>
    <row r="53659" spans="2:2">
      <c r="B53659" s="102"/>
    </row>
    <row r="53660" spans="2:2">
      <c r="B53660" s="102"/>
    </row>
    <row r="53661" spans="2:2">
      <c r="B53661" s="102"/>
    </row>
    <row r="53662" spans="2:2">
      <c r="B53662" s="102"/>
    </row>
    <row r="53663" spans="2:2">
      <c r="B53663" s="102"/>
    </row>
    <row r="53664" spans="2:2">
      <c r="B53664" s="102"/>
    </row>
    <row r="53665" spans="2:2">
      <c r="B53665" s="102"/>
    </row>
    <row r="53666" spans="2:2">
      <c r="B53666" s="102"/>
    </row>
    <row r="53667" spans="2:2">
      <c r="B53667" s="102"/>
    </row>
    <row r="53668" spans="2:2">
      <c r="B53668" s="102"/>
    </row>
    <row r="53669" spans="2:2">
      <c r="B53669" s="102"/>
    </row>
    <row r="53670" spans="2:2">
      <c r="B53670" s="102"/>
    </row>
    <row r="53671" spans="2:2">
      <c r="B53671" s="102"/>
    </row>
    <row r="53672" spans="2:2">
      <c r="B53672" s="102"/>
    </row>
    <row r="53673" spans="2:2">
      <c r="B53673" s="102"/>
    </row>
    <row r="53674" spans="2:2">
      <c r="B53674" s="102"/>
    </row>
    <row r="53675" spans="2:2">
      <c r="B53675" s="102"/>
    </row>
    <row r="53676" spans="2:2">
      <c r="B53676" s="102"/>
    </row>
    <row r="53677" spans="2:2">
      <c r="B53677" s="102"/>
    </row>
    <row r="53678" spans="2:2">
      <c r="B53678" s="102"/>
    </row>
    <row r="53679" spans="2:2">
      <c r="B53679" s="102"/>
    </row>
    <row r="53680" spans="2:2">
      <c r="B53680" s="102"/>
    </row>
    <row r="53681" spans="2:2">
      <c r="B53681" s="102"/>
    </row>
    <row r="53682" spans="2:2">
      <c r="B53682" s="102"/>
    </row>
    <row r="53683" spans="2:2">
      <c r="B53683" s="102"/>
    </row>
    <row r="53684" spans="2:2">
      <c r="B53684" s="102"/>
    </row>
    <row r="53685" spans="2:2">
      <c r="B53685" s="102"/>
    </row>
    <row r="53686" spans="2:2">
      <c r="B53686" s="102"/>
    </row>
    <row r="53687" spans="2:2">
      <c r="B53687" s="102"/>
    </row>
    <row r="53688" spans="2:2">
      <c r="B53688" s="102"/>
    </row>
    <row r="53689" spans="2:2">
      <c r="B53689" s="102"/>
    </row>
    <row r="53690" spans="2:2">
      <c r="B53690" s="102"/>
    </row>
    <row r="53691" spans="2:2">
      <c r="B53691" s="102"/>
    </row>
    <row r="53692" spans="2:2">
      <c r="B53692" s="102"/>
    </row>
    <row r="53693" spans="2:2">
      <c r="B53693" s="102"/>
    </row>
    <row r="53694" spans="2:2">
      <c r="B53694" s="102"/>
    </row>
    <row r="53695" spans="2:2">
      <c r="B53695" s="102"/>
    </row>
    <row r="53696" spans="2:2">
      <c r="B53696" s="102"/>
    </row>
    <row r="53697" spans="2:2">
      <c r="B53697" s="102"/>
    </row>
    <row r="53698" spans="2:2">
      <c r="B53698" s="102"/>
    </row>
    <row r="53699" spans="2:2">
      <c r="B53699" s="102"/>
    </row>
    <row r="53700" spans="2:2">
      <c r="B53700" s="102"/>
    </row>
    <row r="53701" spans="2:2">
      <c r="B53701" s="102"/>
    </row>
    <row r="53702" spans="2:2">
      <c r="B53702" s="102"/>
    </row>
    <row r="53703" spans="2:2">
      <c r="B53703" s="102"/>
    </row>
    <row r="53704" spans="2:2">
      <c r="B53704" s="102"/>
    </row>
    <row r="53705" spans="2:2">
      <c r="B53705" s="102"/>
    </row>
    <row r="53706" spans="2:2">
      <c r="B53706" s="102"/>
    </row>
    <row r="53707" spans="2:2">
      <c r="B53707" s="102"/>
    </row>
    <row r="53708" spans="2:2">
      <c r="B53708" s="102"/>
    </row>
    <row r="53709" spans="2:2">
      <c r="B53709" s="102"/>
    </row>
    <row r="53710" spans="2:2">
      <c r="B53710" s="102"/>
    </row>
    <row r="53711" spans="2:2">
      <c r="B53711" s="102"/>
    </row>
    <row r="53712" spans="2:2">
      <c r="B53712" s="102"/>
    </row>
    <row r="53713" spans="2:2">
      <c r="B53713" s="102"/>
    </row>
    <row r="53714" spans="2:2">
      <c r="B53714" s="102"/>
    </row>
    <row r="53715" spans="2:2">
      <c r="B53715" s="102"/>
    </row>
    <row r="53716" spans="2:2">
      <c r="B53716" s="102"/>
    </row>
    <row r="53717" spans="2:2">
      <c r="B53717" s="102"/>
    </row>
    <row r="53718" spans="2:2">
      <c r="B53718" s="102"/>
    </row>
    <row r="53719" spans="2:2">
      <c r="B53719" s="102"/>
    </row>
    <row r="53720" spans="2:2">
      <c r="B53720" s="102"/>
    </row>
    <row r="53721" spans="2:2">
      <c r="B53721" s="102"/>
    </row>
    <row r="53722" spans="2:2">
      <c r="B53722" s="102"/>
    </row>
    <row r="53723" spans="2:2">
      <c r="B53723" s="102"/>
    </row>
    <row r="53724" spans="2:2">
      <c r="B53724" s="102"/>
    </row>
    <row r="53725" spans="2:2">
      <c r="B53725" s="102"/>
    </row>
    <row r="53726" spans="2:2">
      <c r="B53726" s="102"/>
    </row>
    <row r="53727" spans="2:2">
      <c r="B53727" s="102"/>
    </row>
    <row r="53728" spans="2:2">
      <c r="B53728" s="102"/>
    </row>
    <row r="53729" spans="2:2">
      <c r="B53729" s="102"/>
    </row>
    <row r="53730" spans="2:2">
      <c r="B53730" s="102"/>
    </row>
    <row r="53731" spans="2:2">
      <c r="B53731" s="102"/>
    </row>
    <row r="53732" spans="2:2">
      <c r="B53732" s="102"/>
    </row>
    <row r="53733" spans="2:2">
      <c r="B53733" s="102"/>
    </row>
    <row r="53734" spans="2:2">
      <c r="B53734" s="102"/>
    </row>
    <row r="53735" spans="2:2">
      <c r="B53735" s="102"/>
    </row>
    <row r="53736" spans="2:2">
      <c r="B53736" s="102"/>
    </row>
    <row r="53737" spans="2:2">
      <c r="B53737" s="102"/>
    </row>
    <row r="53738" spans="2:2">
      <c r="B53738" s="102"/>
    </row>
    <row r="53739" spans="2:2">
      <c r="B53739" s="102"/>
    </row>
    <row r="53740" spans="2:2">
      <c r="B53740" s="102"/>
    </row>
    <row r="53741" spans="2:2">
      <c r="B53741" s="102"/>
    </row>
    <row r="53742" spans="2:2">
      <c r="B53742" s="102"/>
    </row>
    <row r="53743" spans="2:2">
      <c r="B53743" s="102"/>
    </row>
    <row r="53744" spans="2:2">
      <c r="B53744" s="102"/>
    </row>
    <row r="53745" spans="2:2">
      <c r="B53745" s="102"/>
    </row>
    <row r="53746" spans="2:2">
      <c r="B53746" s="102"/>
    </row>
    <row r="53747" spans="2:2">
      <c r="B53747" s="102"/>
    </row>
    <row r="53748" spans="2:2">
      <c r="B53748" s="102"/>
    </row>
    <row r="53749" spans="2:2">
      <c r="B53749" s="102"/>
    </row>
    <row r="53750" spans="2:2">
      <c r="B53750" s="102"/>
    </row>
    <row r="53751" spans="2:2">
      <c r="B53751" s="102"/>
    </row>
    <row r="53752" spans="2:2">
      <c r="B53752" s="102"/>
    </row>
    <row r="53753" spans="2:2">
      <c r="B53753" s="102"/>
    </row>
    <row r="53754" spans="2:2">
      <c r="B53754" s="102"/>
    </row>
    <row r="53755" spans="2:2">
      <c r="B53755" s="102"/>
    </row>
    <row r="53756" spans="2:2">
      <c r="B53756" s="102"/>
    </row>
    <row r="53757" spans="2:2">
      <c r="B53757" s="102"/>
    </row>
    <row r="53758" spans="2:2">
      <c r="B53758" s="102"/>
    </row>
    <row r="53759" spans="2:2">
      <c r="B53759" s="102"/>
    </row>
    <row r="53760" spans="2:2">
      <c r="B53760" s="102"/>
    </row>
    <row r="53761" spans="2:2">
      <c r="B53761" s="102"/>
    </row>
    <row r="53762" spans="2:2">
      <c r="B53762" s="102"/>
    </row>
    <row r="53763" spans="2:2">
      <c r="B53763" s="102"/>
    </row>
    <row r="53764" spans="2:2">
      <c r="B53764" s="102"/>
    </row>
    <row r="53765" spans="2:2">
      <c r="B53765" s="102"/>
    </row>
    <row r="53766" spans="2:2">
      <c r="B53766" s="102"/>
    </row>
    <row r="53767" spans="2:2">
      <c r="B53767" s="102"/>
    </row>
    <row r="53768" spans="2:2">
      <c r="B53768" s="102"/>
    </row>
    <row r="53769" spans="2:2">
      <c r="B53769" s="102"/>
    </row>
    <row r="53770" spans="2:2">
      <c r="B53770" s="102"/>
    </row>
    <row r="53771" spans="2:2">
      <c r="B53771" s="102"/>
    </row>
    <row r="53772" spans="2:2">
      <c r="B53772" s="102"/>
    </row>
    <row r="53773" spans="2:2">
      <c r="B53773" s="102"/>
    </row>
    <row r="53774" spans="2:2">
      <c r="B53774" s="102"/>
    </row>
    <row r="53775" spans="2:2">
      <c r="B53775" s="102"/>
    </row>
    <row r="53776" spans="2:2">
      <c r="B53776" s="102"/>
    </row>
    <row r="53777" spans="2:2">
      <c r="B53777" s="102"/>
    </row>
    <row r="53778" spans="2:2">
      <c r="B53778" s="102"/>
    </row>
    <row r="53779" spans="2:2">
      <c r="B53779" s="102"/>
    </row>
    <row r="53780" spans="2:2">
      <c r="B53780" s="102"/>
    </row>
    <row r="53781" spans="2:2">
      <c r="B53781" s="102"/>
    </row>
    <row r="53782" spans="2:2">
      <c r="B53782" s="102"/>
    </row>
    <row r="53783" spans="2:2">
      <c r="B53783" s="102"/>
    </row>
    <row r="53784" spans="2:2">
      <c r="B53784" s="102"/>
    </row>
    <row r="53785" spans="2:2">
      <c r="B53785" s="102"/>
    </row>
    <row r="53786" spans="2:2">
      <c r="B53786" s="102"/>
    </row>
    <row r="53787" spans="2:2">
      <c r="B53787" s="102"/>
    </row>
    <row r="53788" spans="2:2">
      <c r="B53788" s="102"/>
    </row>
    <row r="53789" spans="2:2">
      <c r="B53789" s="102"/>
    </row>
    <row r="53790" spans="2:2">
      <c r="B53790" s="102"/>
    </row>
    <row r="53791" spans="2:2">
      <c r="B53791" s="102"/>
    </row>
    <row r="53792" spans="2:2">
      <c r="B53792" s="102"/>
    </row>
    <row r="53793" spans="2:2">
      <c r="B53793" s="102"/>
    </row>
    <row r="53794" spans="2:2">
      <c r="B53794" s="102"/>
    </row>
    <row r="53795" spans="2:2">
      <c r="B53795" s="102"/>
    </row>
    <row r="53796" spans="2:2">
      <c r="B53796" s="102"/>
    </row>
    <row r="53797" spans="2:2">
      <c r="B53797" s="102"/>
    </row>
    <row r="53798" spans="2:2">
      <c r="B53798" s="102"/>
    </row>
    <row r="53799" spans="2:2">
      <c r="B53799" s="102"/>
    </row>
    <row r="53800" spans="2:2">
      <c r="B53800" s="102"/>
    </row>
    <row r="53801" spans="2:2">
      <c r="B53801" s="102"/>
    </row>
    <row r="53802" spans="2:2">
      <c r="B53802" s="102"/>
    </row>
    <row r="53803" spans="2:2">
      <c r="B53803" s="102"/>
    </row>
    <row r="53804" spans="2:2">
      <c r="B53804" s="102"/>
    </row>
    <row r="53805" spans="2:2">
      <c r="B53805" s="102"/>
    </row>
    <row r="53806" spans="2:2">
      <c r="B53806" s="102"/>
    </row>
    <row r="53807" spans="2:2">
      <c r="B53807" s="102"/>
    </row>
    <row r="53808" spans="2:2">
      <c r="B53808" s="102"/>
    </row>
    <row r="53809" spans="2:2">
      <c r="B53809" s="102"/>
    </row>
    <row r="53810" spans="2:2">
      <c r="B53810" s="102"/>
    </row>
    <row r="53811" spans="2:2">
      <c r="B53811" s="102"/>
    </row>
    <row r="53812" spans="2:2">
      <c r="B53812" s="102"/>
    </row>
    <row r="53813" spans="2:2">
      <c r="B53813" s="102"/>
    </row>
    <row r="53814" spans="2:2">
      <c r="B53814" s="102"/>
    </row>
    <row r="53815" spans="2:2">
      <c r="B53815" s="102"/>
    </row>
    <row r="53816" spans="2:2">
      <c r="B53816" s="102"/>
    </row>
    <row r="53817" spans="2:2">
      <c r="B53817" s="102"/>
    </row>
    <row r="53818" spans="2:2">
      <c r="B53818" s="102"/>
    </row>
    <row r="53819" spans="2:2">
      <c r="B53819" s="102"/>
    </row>
    <row r="53820" spans="2:2">
      <c r="B53820" s="102"/>
    </row>
    <row r="53821" spans="2:2">
      <c r="B53821" s="102"/>
    </row>
    <row r="53822" spans="2:2">
      <c r="B53822" s="102"/>
    </row>
    <row r="53823" spans="2:2">
      <c r="B53823" s="102"/>
    </row>
    <row r="53824" spans="2:2">
      <c r="B53824" s="102"/>
    </row>
    <row r="53825" spans="2:2">
      <c r="B53825" s="102"/>
    </row>
    <row r="53826" spans="2:2">
      <c r="B53826" s="102"/>
    </row>
    <row r="53827" spans="2:2">
      <c r="B53827" s="102"/>
    </row>
    <row r="53828" spans="2:2">
      <c r="B53828" s="102"/>
    </row>
    <row r="53829" spans="2:2">
      <c r="B53829" s="102"/>
    </row>
    <row r="53830" spans="2:2">
      <c r="B53830" s="102"/>
    </row>
    <row r="53831" spans="2:2">
      <c r="B53831" s="102"/>
    </row>
    <row r="53832" spans="2:2">
      <c r="B53832" s="102"/>
    </row>
    <row r="53833" spans="2:2">
      <c r="B53833" s="102"/>
    </row>
    <row r="53834" spans="2:2">
      <c r="B53834" s="102"/>
    </row>
    <row r="53835" spans="2:2">
      <c r="B53835" s="102"/>
    </row>
    <row r="53836" spans="2:2">
      <c r="B53836" s="102"/>
    </row>
    <row r="53837" spans="2:2">
      <c r="B53837" s="102"/>
    </row>
    <row r="53838" spans="2:2">
      <c r="B53838" s="102"/>
    </row>
    <row r="53839" spans="2:2">
      <c r="B53839" s="102"/>
    </row>
    <row r="53840" spans="2:2">
      <c r="B53840" s="102"/>
    </row>
    <row r="53841" spans="2:2">
      <c r="B53841" s="102"/>
    </row>
    <row r="53842" spans="2:2">
      <c r="B53842" s="102"/>
    </row>
    <row r="53843" spans="2:2">
      <c r="B53843" s="102"/>
    </row>
    <row r="53844" spans="2:2">
      <c r="B53844" s="102"/>
    </row>
    <row r="53845" spans="2:2">
      <c r="B53845" s="102"/>
    </row>
    <row r="53846" spans="2:2">
      <c r="B53846" s="102"/>
    </row>
    <row r="53847" spans="2:2">
      <c r="B53847" s="102"/>
    </row>
    <row r="53848" spans="2:2">
      <c r="B53848" s="102"/>
    </row>
    <row r="53849" spans="2:2">
      <c r="B53849" s="102"/>
    </row>
    <row r="53850" spans="2:2">
      <c r="B53850" s="102"/>
    </row>
    <row r="53851" spans="2:2">
      <c r="B53851" s="102"/>
    </row>
    <row r="53852" spans="2:2">
      <c r="B53852" s="102"/>
    </row>
    <row r="53853" spans="2:2">
      <c r="B53853" s="102"/>
    </row>
    <row r="53854" spans="2:2">
      <c r="B53854" s="102"/>
    </row>
    <row r="53855" spans="2:2">
      <c r="B53855" s="102"/>
    </row>
    <row r="53856" spans="2:2">
      <c r="B53856" s="102"/>
    </row>
    <row r="53857" spans="2:2">
      <c r="B53857" s="102"/>
    </row>
    <row r="53858" spans="2:2">
      <c r="B53858" s="102"/>
    </row>
    <row r="53859" spans="2:2">
      <c r="B53859" s="102"/>
    </row>
    <row r="53860" spans="2:2">
      <c r="B53860" s="102"/>
    </row>
    <row r="53861" spans="2:2">
      <c r="B53861" s="102"/>
    </row>
    <row r="53862" spans="2:2">
      <c r="B53862" s="102"/>
    </row>
    <row r="53863" spans="2:2">
      <c r="B53863" s="102"/>
    </row>
    <row r="53864" spans="2:2">
      <c r="B53864" s="102"/>
    </row>
    <row r="53865" spans="2:2">
      <c r="B53865" s="102"/>
    </row>
    <row r="53866" spans="2:2">
      <c r="B53866" s="102"/>
    </row>
    <row r="53867" spans="2:2">
      <c r="B53867" s="102"/>
    </row>
    <row r="53868" spans="2:2">
      <c r="B53868" s="102"/>
    </row>
    <row r="53869" spans="2:2">
      <c r="B53869" s="102"/>
    </row>
    <row r="53870" spans="2:2">
      <c r="B53870" s="102"/>
    </row>
    <row r="53871" spans="2:2">
      <c r="B53871" s="102"/>
    </row>
    <row r="53872" spans="2:2">
      <c r="B53872" s="102"/>
    </row>
    <row r="53873" spans="2:2">
      <c r="B53873" s="102"/>
    </row>
    <row r="53874" spans="2:2">
      <c r="B53874" s="102"/>
    </row>
    <row r="53875" spans="2:2">
      <c r="B53875" s="102"/>
    </row>
    <row r="53876" spans="2:2">
      <c r="B53876" s="102"/>
    </row>
    <row r="53877" spans="2:2">
      <c r="B53877" s="102"/>
    </row>
    <row r="53878" spans="2:2">
      <c r="B53878" s="102"/>
    </row>
    <row r="53879" spans="2:2">
      <c r="B53879" s="102"/>
    </row>
    <row r="53880" spans="2:2">
      <c r="B53880" s="102"/>
    </row>
    <row r="53881" spans="2:2">
      <c r="B53881" s="102"/>
    </row>
    <row r="53882" spans="2:2">
      <c r="B53882" s="102"/>
    </row>
    <row r="53883" spans="2:2">
      <c r="B53883" s="102"/>
    </row>
    <row r="53884" spans="2:2">
      <c r="B53884" s="102"/>
    </row>
    <row r="53885" spans="2:2">
      <c r="B53885" s="102"/>
    </row>
    <row r="53886" spans="2:2">
      <c r="B53886" s="102"/>
    </row>
    <row r="53887" spans="2:2">
      <c r="B53887" s="102"/>
    </row>
    <row r="53888" spans="2:2">
      <c r="B53888" s="102"/>
    </row>
    <row r="53889" spans="2:2">
      <c r="B53889" s="102"/>
    </row>
    <row r="53890" spans="2:2">
      <c r="B53890" s="102"/>
    </row>
    <row r="53891" spans="2:2">
      <c r="B53891" s="102"/>
    </row>
    <row r="53892" spans="2:2">
      <c r="B53892" s="102"/>
    </row>
    <row r="53893" spans="2:2">
      <c r="B53893" s="102"/>
    </row>
    <row r="53894" spans="2:2">
      <c r="B53894" s="102"/>
    </row>
    <row r="53895" spans="2:2">
      <c r="B53895" s="102"/>
    </row>
    <row r="53896" spans="2:2">
      <c r="B53896" s="102"/>
    </row>
    <row r="53897" spans="2:2">
      <c r="B53897" s="102"/>
    </row>
    <row r="53898" spans="2:2">
      <c r="B53898" s="102"/>
    </row>
    <row r="53899" spans="2:2">
      <c r="B53899" s="102"/>
    </row>
    <row r="53900" spans="2:2">
      <c r="B53900" s="102"/>
    </row>
    <row r="53901" spans="2:2">
      <c r="B53901" s="102"/>
    </row>
    <row r="53902" spans="2:2">
      <c r="B53902" s="102"/>
    </row>
    <row r="53903" spans="2:2">
      <c r="B53903" s="102"/>
    </row>
    <row r="53904" spans="2:2">
      <c r="B53904" s="102"/>
    </row>
    <row r="53905" spans="2:2">
      <c r="B53905" s="102"/>
    </row>
    <row r="53906" spans="2:2">
      <c r="B53906" s="102"/>
    </row>
    <row r="53907" spans="2:2">
      <c r="B53907" s="102"/>
    </row>
    <row r="53908" spans="2:2">
      <c r="B53908" s="102"/>
    </row>
    <row r="53909" spans="2:2">
      <c r="B53909" s="102"/>
    </row>
    <row r="53910" spans="2:2">
      <c r="B53910" s="102"/>
    </row>
    <row r="53911" spans="2:2">
      <c r="B53911" s="102"/>
    </row>
    <row r="53912" spans="2:2">
      <c r="B53912" s="102"/>
    </row>
    <row r="53913" spans="2:2">
      <c r="B53913" s="102"/>
    </row>
    <row r="53914" spans="2:2">
      <c r="B53914" s="102"/>
    </row>
    <row r="53915" spans="2:2">
      <c r="B53915" s="102"/>
    </row>
    <row r="53916" spans="2:2">
      <c r="B53916" s="102"/>
    </row>
    <row r="53917" spans="2:2">
      <c r="B53917" s="102"/>
    </row>
    <row r="53918" spans="2:2">
      <c r="B53918" s="102"/>
    </row>
    <row r="53919" spans="2:2">
      <c r="B53919" s="102"/>
    </row>
    <row r="53920" spans="2:2">
      <c r="B53920" s="102"/>
    </row>
    <row r="53921" spans="2:2">
      <c r="B53921" s="102"/>
    </row>
    <row r="53922" spans="2:2">
      <c r="B53922" s="102"/>
    </row>
    <row r="53923" spans="2:2">
      <c r="B53923" s="102"/>
    </row>
    <row r="53924" spans="2:2">
      <c r="B53924" s="102"/>
    </row>
    <row r="53925" spans="2:2">
      <c r="B53925" s="102"/>
    </row>
    <row r="53926" spans="2:2">
      <c r="B53926" s="102"/>
    </row>
    <row r="53927" spans="2:2">
      <c r="B53927" s="102"/>
    </row>
    <row r="53928" spans="2:2">
      <c r="B53928" s="102"/>
    </row>
    <row r="53929" spans="2:2">
      <c r="B53929" s="102"/>
    </row>
    <row r="53930" spans="2:2">
      <c r="B53930" s="102"/>
    </row>
    <row r="53931" spans="2:2">
      <c r="B53931" s="102"/>
    </row>
    <row r="53932" spans="2:2">
      <c r="B53932" s="102"/>
    </row>
    <row r="53933" spans="2:2">
      <c r="B53933" s="102"/>
    </row>
    <row r="53934" spans="2:2">
      <c r="B53934" s="102"/>
    </row>
    <row r="53935" spans="2:2">
      <c r="B53935" s="102"/>
    </row>
    <row r="53936" spans="2:2">
      <c r="B53936" s="102"/>
    </row>
    <row r="53937" spans="2:2">
      <c r="B53937" s="102"/>
    </row>
    <row r="53938" spans="2:2">
      <c r="B53938" s="102"/>
    </row>
    <row r="53939" spans="2:2">
      <c r="B53939" s="102"/>
    </row>
    <row r="53940" spans="2:2">
      <c r="B53940" s="102"/>
    </row>
    <row r="53941" spans="2:2">
      <c r="B53941" s="102"/>
    </row>
    <row r="53942" spans="2:2">
      <c r="B53942" s="102"/>
    </row>
    <row r="53943" spans="2:2">
      <c r="B53943" s="102"/>
    </row>
    <row r="53944" spans="2:2">
      <c r="B53944" s="102"/>
    </row>
    <row r="53945" spans="2:2">
      <c r="B53945" s="102"/>
    </row>
    <row r="53946" spans="2:2">
      <c r="B53946" s="102"/>
    </row>
    <row r="53947" spans="2:2">
      <c r="B53947" s="102"/>
    </row>
    <row r="53948" spans="2:2">
      <c r="B53948" s="102"/>
    </row>
    <row r="53949" spans="2:2">
      <c r="B53949" s="102"/>
    </row>
    <row r="53950" spans="2:2">
      <c r="B53950" s="102"/>
    </row>
    <row r="53951" spans="2:2">
      <c r="B53951" s="102"/>
    </row>
    <row r="53952" spans="2:2">
      <c r="B53952" s="102"/>
    </row>
    <row r="53953" spans="2:2">
      <c r="B53953" s="102"/>
    </row>
    <row r="53954" spans="2:2">
      <c r="B53954" s="102"/>
    </row>
    <row r="53955" spans="2:2">
      <c r="B53955" s="102"/>
    </row>
    <row r="53956" spans="2:2">
      <c r="B53956" s="102"/>
    </row>
    <row r="53957" spans="2:2">
      <c r="B53957" s="102"/>
    </row>
    <row r="53958" spans="2:2">
      <c r="B53958" s="102"/>
    </row>
    <row r="53959" spans="2:2">
      <c r="B53959" s="102"/>
    </row>
    <row r="53960" spans="2:2">
      <c r="B53960" s="102"/>
    </row>
    <row r="53961" spans="2:2">
      <c r="B53961" s="102"/>
    </row>
    <row r="53962" spans="2:2">
      <c r="B53962" s="102"/>
    </row>
    <row r="53963" spans="2:2">
      <c r="B53963" s="102"/>
    </row>
    <row r="53964" spans="2:2">
      <c r="B53964" s="102"/>
    </row>
    <row r="53965" spans="2:2">
      <c r="B53965" s="102"/>
    </row>
    <row r="53966" spans="2:2">
      <c r="B53966" s="102"/>
    </row>
    <row r="53967" spans="2:2">
      <c r="B53967" s="102"/>
    </row>
    <row r="53968" spans="2:2">
      <c r="B53968" s="102"/>
    </row>
    <row r="53969" spans="2:2">
      <c r="B53969" s="102"/>
    </row>
    <row r="53970" spans="2:2">
      <c r="B53970" s="102"/>
    </row>
    <row r="53971" spans="2:2">
      <c r="B53971" s="102"/>
    </row>
    <row r="53972" spans="2:2">
      <c r="B53972" s="102"/>
    </row>
    <row r="53973" spans="2:2">
      <c r="B53973" s="102"/>
    </row>
    <row r="53974" spans="2:2">
      <c r="B53974" s="102"/>
    </row>
    <row r="53975" spans="2:2">
      <c r="B53975" s="102"/>
    </row>
    <row r="53976" spans="2:2">
      <c r="B53976" s="102"/>
    </row>
    <row r="53977" spans="2:2">
      <c r="B53977" s="102"/>
    </row>
    <row r="53978" spans="2:2">
      <c r="B53978" s="102"/>
    </row>
    <row r="53979" spans="2:2">
      <c r="B53979" s="102"/>
    </row>
    <row r="53980" spans="2:2">
      <c r="B53980" s="102"/>
    </row>
    <row r="53981" spans="2:2">
      <c r="B53981" s="102"/>
    </row>
    <row r="53982" spans="2:2">
      <c r="B53982" s="102"/>
    </row>
    <row r="53983" spans="2:2">
      <c r="B53983" s="102"/>
    </row>
    <row r="53984" spans="2:2">
      <c r="B53984" s="102"/>
    </row>
    <row r="53985" spans="2:2">
      <c r="B53985" s="102"/>
    </row>
    <row r="53986" spans="2:2">
      <c r="B53986" s="102"/>
    </row>
    <row r="53987" spans="2:2">
      <c r="B53987" s="102"/>
    </row>
    <row r="53988" spans="2:2">
      <c r="B53988" s="102"/>
    </row>
    <row r="53989" spans="2:2">
      <c r="B53989" s="102"/>
    </row>
    <row r="53990" spans="2:2">
      <c r="B53990" s="102"/>
    </row>
    <row r="53991" spans="2:2">
      <c r="B53991" s="102"/>
    </row>
    <row r="53992" spans="2:2">
      <c r="B53992" s="102"/>
    </row>
    <row r="53993" spans="2:2">
      <c r="B53993" s="102"/>
    </row>
    <row r="53994" spans="2:2">
      <c r="B53994" s="102"/>
    </row>
    <row r="53995" spans="2:2">
      <c r="B53995" s="102"/>
    </row>
    <row r="53996" spans="2:2">
      <c r="B53996" s="102"/>
    </row>
    <row r="53997" spans="2:2">
      <c r="B53997" s="102"/>
    </row>
    <row r="53998" spans="2:2">
      <c r="B53998" s="102"/>
    </row>
    <row r="53999" spans="2:2">
      <c r="B53999" s="102"/>
    </row>
    <row r="54000" spans="2:2">
      <c r="B54000" s="102"/>
    </row>
    <row r="54001" spans="2:2">
      <c r="B54001" s="102"/>
    </row>
    <row r="54002" spans="2:2">
      <c r="B54002" s="102"/>
    </row>
    <row r="54003" spans="2:2">
      <c r="B54003" s="102"/>
    </row>
    <row r="54004" spans="2:2">
      <c r="B54004" s="102"/>
    </row>
    <row r="54005" spans="2:2">
      <c r="B54005" s="102"/>
    </row>
    <row r="54006" spans="2:2">
      <c r="B54006" s="102"/>
    </row>
    <row r="54007" spans="2:2">
      <c r="B54007" s="102"/>
    </row>
    <row r="54008" spans="2:2">
      <c r="B54008" s="102"/>
    </row>
    <row r="54009" spans="2:2">
      <c r="B54009" s="102"/>
    </row>
    <row r="54010" spans="2:2">
      <c r="B54010" s="102"/>
    </row>
    <row r="54011" spans="2:2">
      <c r="B54011" s="102"/>
    </row>
    <row r="54012" spans="2:2">
      <c r="B54012" s="102"/>
    </row>
    <row r="54013" spans="2:2">
      <c r="B54013" s="102"/>
    </row>
    <row r="54014" spans="2:2">
      <c r="B54014" s="102"/>
    </row>
    <row r="54015" spans="2:2">
      <c r="B54015" s="102"/>
    </row>
    <row r="54016" spans="2:2">
      <c r="B54016" s="102"/>
    </row>
    <row r="54017" spans="2:2">
      <c r="B54017" s="102"/>
    </row>
    <row r="54018" spans="2:2">
      <c r="B54018" s="102"/>
    </row>
    <row r="54019" spans="2:2">
      <c r="B54019" s="102"/>
    </row>
    <row r="54020" spans="2:2">
      <c r="B54020" s="102"/>
    </row>
    <row r="54021" spans="2:2">
      <c r="B54021" s="102"/>
    </row>
    <row r="54022" spans="2:2">
      <c r="B54022" s="102"/>
    </row>
    <row r="54023" spans="2:2">
      <c r="B54023" s="102"/>
    </row>
    <row r="54024" spans="2:2">
      <c r="B54024" s="102"/>
    </row>
    <row r="54025" spans="2:2">
      <c r="B54025" s="102"/>
    </row>
    <row r="54026" spans="2:2">
      <c r="B54026" s="102"/>
    </row>
    <row r="54027" spans="2:2">
      <c r="B54027" s="102"/>
    </row>
    <row r="54028" spans="2:2">
      <c r="B54028" s="102"/>
    </row>
    <row r="54029" spans="2:2">
      <c r="B54029" s="102"/>
    </row>
    <row r="54030" spans="2:2">
      <c r="B54030" s="102"/>
    </row>
    <row r="54031" spans="2:2">
      <c r="B54031" s="102"/>
    </row>
    <row r="54032" spans="2:2">
      <c r="B54032" s="102"/>
    </row>
    <row r="54033" spans="2:2">
      <c r="B54033" s="102"/>
    </row>
    <row r="54034" spans="2:2">
      <c r="B54034" s="102"/>
    </row>
    <row r="54035" spans="2:2">
      <c r="B54035" s="102"/>
    </row>
    <row r="54036" spans="2:2">
      <c r="B54036" s="102"/>
    </row>
    <row r="54037" spans="2:2">
      <c r="B54037" s="102"/>
    </row>
    <row r="54038" spans="2:2">
      <c r="B54038" s="102"/>
    </row>
    <row r="54039" spans="2:2">
      <c r="B54039" s="102"/>
    </row>
    <row r="54040" spans="2:2">
      <c r="B54040" s="102"/>
    </row>
    <row r="54041" spans="2:2">
      <c r="B54041" s="102"/>
    </row>
    <row r="54042" spans="2:2">
      <c r="B54042" s="102"/>
    </row>
    <row r="54043" spans="2:2">
      <c r="B54043" s="102"/>
    </row>
    <row r="54044" spans="2:2">
      <c r="B54044" s="102"/>
    </row>
    <row r="54045" spans="2:2">
      <c r="B54045" s="102"/>
    </row>
    <row r="54046" spans="2:2">
      <c r="B54046" s="102"/>
    </row>
    <row r="54047" spans="2:2">
      <c r="B54047" s="102"/>
    </row>
    <row r="54048" spans="2:2">
      <c r="B54048" s="102"/>
    </row>
    <row r="54049" spans="2:2">
      <c r="B54049" s="102"/>
    </row>
    <row r="54050" spans="2:2">
      <c r="B54050" s="102"/>
    </row>
    <row r="54051" spans="2:2">
      <c r="B54051" s="102"/>
    </row>
    <row r="54052" spans="2:2">
      <c r="B54052" s="102"/>
    </row>
    <row r="54053" spans="2:2">
      <c r="B54053" s="102"/>
    </row>
    <row r="54054" spans="2:2">
      <c r="B54054" s="102"/>
    </row>
    <row r="54055" spans="2:2">
      <c r="B54055" s="102"/>
    </row>
    <row r="54056" spans="2:2">
      <c r="B54056" s="102"/>
    </row>
    <row r="54057" spans="2:2">
      <c r="B54057" s="102"/>
    </row>
    <row r="54058" spans="2:2">
      <c r="B54058" s="102"/>
    </row>
    <row r="54059" spans="2:2">
      <c r="B54059" s="102"/>
    </row>
    <row r="54060" spans="2:2">
      <c r="B54060" s="102"/>
    </row>
    <row r="54061" spans="2:2">
      <c r="B54061" s="102"/>
    </row>
    <row r="54062" spans="2:2">
      <c r="B54062" s="102"/>
    </row>
    <row r="54063" spans="2:2">
      <c r="B54063" s="102"/>
    </row>
    <row r="54064" spans="2:2">
      <c r="B54064" s="102"/>
    </row>
    <row r="54065" spans="2:2">
      <c r="B54065" s="102"/>
    </row>
    <row r="54066" spans="2:2">
      <c r="B54066" s="102"/>
    </row>
    <row r="54067" spans="2:2">
      <c r="B54067" s="102"/>
    </row>
    <row r="54068" spans="2:2">
      <c r="B54068" s="102"/>
    </row>
    <row r="54069" spans="2:2">
      <c r="B54069" s="102"/>
    </row>
    <row r="54070" spans="2:2">
      <c r="B54070" s="102"/>
    </row>
    <row r="54071" spans="2:2">
      <c r="B54071" s="102"/>
    </row>
    <row r="54072" spans="2:2">
      <c r="B54072" s="102"/>
    </row>
    <row r="54073" spans="2:2">
      <c r="B54073" s="102"/>
    </row>
    <row r="54074" spans="2:2">
      <c r="B54074" s="102"/>
    </row>
    <row r="54075" spans="2:2">
      <c r="B54075" s="102"/>
    </row>
    <row r="54076" spans="2:2">
      <c r="B54076" s="102"/>
    </row>
    <row r="54077" spans="2:2">
      <c r="B54077" s="102"/>
    </row>
    <row r="54078" spans="2:2">
      <c r="B54078" s="102"/>
    </row>
    <row r="54079" spans="2:2">
      <c r="B54079" s="102"/>
    </row>
    <row r="54080" spans="2:2">
      <c r="B54080" s="102"/>
    </row>
    <row r="54081" spans="2:2">
      <c r="B54081" s="102"/>
    </row>
    <row r="54082" spans="2:2">
      <c r="B54082" s="102"/>
    </row>
    <row r="54083" spans="2:2">
      <c r="B54083" s="102"/>
    </row>
    <row r="54084" spans="2:2">
      <c r="B54084" s="102"/>
    </row>
    <row r="54085" spans="2:2">
      <c r="B54085" s="102"/>
    </row>
    <row r="54086" spans="2:2">
      <c r="B54086" s="102"/>
    </row>
    <row r="54087" spans="2:2">
      <c r="B54087" s="102"/>
    </row>
    <row r="54088" spans="2:2">
      <c r="B54088" s="102"/>
    </row>
    <row r="54089" spans="2:2">
      <c r="B54089" s="102"/>
    </row>
    <row r="54090" spans="2:2">
      <c r="B54090" s="102"/>
    </row>
    <row r="54091" spans="2:2">
      <c r="B54091" s="102"/>
    </row>
    <row r="54092" spans="2:2">
      <c r="B54092" s="102"/>
    </row>
    <row r="54093" spans="2:2">
      <c r="B54093" s="102"/>
    </row>
    <row r="54094" spans="2:2">
      <c r="B54094" s="102"/>
    </row>
    <row r="54095" spans="2:2">
      <c r="B54095" s="102"/>
    </row>
    <row r="54096" spans="2:2">
      <c r="B54096" s="102"/>
    </row>
    <row r="54097" spans="2:2">
      <c r="B54097" s="102"/>
    </row>
    <row r="54098" spans="2:2">
      <c r="B54098" s="102"/>
    </row>
    <row r="54099" spans="2:2">
      <c r="B54099" s="102"/>
    </row>
    <row r="54100" spans="2:2">
      <c r="B54100" s="102"/>
    </row>
    <row r="54101" spans="2:2">
      <c r="B54101" s="102"/>
    </row>
    <row r="54102" spans="2:2">
      <c r="B54102" s="102"/>
    </row>
    <row r="54103" spans="2:2">
      <c r="B54103" s="102"/>
    </row>
    <row r="54104" spans="2:2">
      <c r="B54104" s="102"/>
    </row>
    <row r="54105" spans="2:2">
      <c r="B54105" s="102"/>
    </row>
    <row r="54106" spans="2:2">
      <c r="B54106" s="102"/>
    </row>
    <row r="54107" spans="2:2">
      <c r="B54107" s="102"/>
    </row>
    <row r="54108" spans="2:2">
      <c r="B54108" s="102"/>
    </row>
    <row r="54109" spans="2:2">
      <c r="B54109" s="102"/>
    </row>
    <row r="54110" spans="2:2">
      <c r="B54110" s="102"/>
    </row>
    <row r="54111" spans="2:2">
      <c r="B54111" s="102"/>
    </row>
    <row r="54112" spans="2:2">
      <c r="B54112" s="102"/>
    </row>
    <row r="54113" spans="2:2">
      <c r="B54113" s="102"/>
    </row>
    <row r="54114" spans="2:2">
      <c r="B54114" s="102"/>
    </row>
    <row r="54115" spans="2:2">
      <c r="B54115" s="102"/>
    </row>
    <row r="54116" spans="2:2">
      <c r="B54116" s="102"/>
    </row>
    <row r="54117" spans="2:2">
      <c r="B54117" s="102"/>
    </row>
    <row r="54118" spans="2:2">
      <c r="B54118" s="102"/>
    </row>
    <row r="54119" spans="2:2">
      <c r="B54119" s="102"/>
    </row>
    <row r="54120" spans="2:2">
      <c r="B54120" s="102"/>
    </row>
    <row r="54121" spans="2:2">
      <c r="B54121" s="102"/>
    </row>
    <row r="54122" spans="2:2">
      <c r="B54122" s="102"/>
    </row>
    <row r="54123" spans="2:2">
      <c r="B54123" s="102"/>
    </row>
    <row r="54124" spans="2:2">
      <c r="B54124" s="102"/>
    </row>
    <row r="54125" spans="2:2">
      <c r="B54125" s="102"/>
    </row>
    <row r="54126" spans="2:2">
      <c r="B54126" s="102"/>
    </row>
    <row r="54127" spans="2:2">
      <c r="B54127" s="102"/>
    </row>
    <row r="54128" spans="2:2">
      <c r="B54128" s="102"/>
    </row>
    <row r="54129" spans="2:2">
      <c r="B54129" s="102"/>
    </row>
    <row r="54130" spans="2:2">
      <c r="B54130" s="102"/>
    </row>
    <row r="54131" spans="2:2">
      <c r="B54131" s="102"/>
    </row>
    <row r="54132" spans="2:2">
      <c r="B54132" s="102"/>
    </row>
    <row r="54133" spans="2:2">
      <c r="B54133" s="102"/>
    </row>
    <row r="54134" spans="2:2">
      <c r="B54134" s="102"/>
    </row>
    <row r="54135" spans="2:2">
      <c r="B54135" s="102"/>
    </row>
    <row r="54136" spans="2:2">
      <c r="B54136" s="102"/>
    </row>
    <row r="54137" spans="2:2">
      <c r="B54137" s="102"/>
    </row>
    <row r="54138" spans="2:2">
      <c r="B54138" s="102"/>
    </row>
    <row r="54139" spans="2:2">
      <c r="B54139" s="102"/>
    </row>
    <row r="54140" spans="2:2">
      <c r="B54140" s="102"/>
    </row>
    <row r="54141" spans="2:2">
      <c r="B54141" s="102"/>
    </row>
    <row r="54142" spans="2:2">
      <c r="B54142" s="102"/>
    </row>
    <row r="54143" spans="2:2">
      <c r="B54143" s="102"/>
    </row>
    <row r="54144" spans="2:2">
      <c r="B54144" s="102"/>
    </row>
    <row r="54145" spans="2:2">
      <c r="B54145" s="102"/>
    </row>
    <row r="54146" spans="2:2">
      <c r="B54146" s="102"/>
    </row>
    <row r="54147" spans="2:2">
      <c r="B54147" s="102"/>
    </row>
    <row r="54148" spans="2:2">
      <c r="B54148" s="102"/>
    </row>
    <row r="54149" spans="2:2">
      <c r="B54149" s="102"/>
    </row>
    <row r="54150" spans="2:2">
      <c r="B54150" s="102"/>
    </row>
    <row r="54151" spans="2:2">
      <c r="B54151" s="102"/>
    </row>
    <row r="54152" spans="2:2">
      <c r="B54152" s="102"/>
    </row>
    <row r="54153" spans="2:2">
      <c r="B54153" s="102"/>
    </row>
    <row r="54154" spans="2:2">
      <c r="B54154" s="102"/>
    </row>
    <row r="54155" spans="2:2">
      <c r="B54155" s="102"/>
    </row>
    <row r="54156" spans="2:2">
      <c r="B54156" s="102"/>
    </row>
    <row r="54157" spans="2:2">
      <c r="B54157" s="102"/>
    </row>
    <row r="54158" spans="2:2">
      <c r="B54158" s="102"/>
    </row>
    <row r="54159" spans="2:2">
      <c r="B54159" s="102"/>
    </row>
    <row r="54160" spans="2:2">
      <c r="B54160" s="102"/>
    </row>
    <row r="54161" spans="2:2">
      <c r="B54161" s="102"/>
    </row>
    <row r="54162" spans="2:2">
      <c r="B54162" s="102"/>
    </row>
    <row r="54163" spans="2:2">
      <c r="B54163" s="102"/>
    </row>
    <row r="54164" spans="2:2">
      <c r="B54164" s="102"/>
    </row>
    <row r="54165" spans="2:2">
      <c r="B54165" s="102"/>
    </row>
    <row r="54166" spans="2:2">
      <c r="B54166" s="102"/>
    </row>
    <row r="54167" spans="2:2">
      <c r="B54167" s="102"/>
    </row>
    <row r="54168" spans="2:2">
      <c r="B54168" s="102"/>
    </row>
    <row r="54169" spans="2:2">
      <c r="B54169" s="102"/>
    </row>
    <row r="54170" spans="2:2">
      <c r="B54170" s="102"/>
    </row>
    <row r="54171" spans="2:2">
      <c r="B54171" s="102"/>
    </row>
    <row r="54172" spans="2:2">
      <c r="B54172" s="102"/>
    </row>
    <row r="54173" spans="2:2">
      <c r="B54173" s="102"/>
    </row>
    <row r="54174" spans="2:2">
      <c r="B54174" s="102"/>
    </row>
    <row r="54175" spans="2:2">
      <c r="B54175" s="102"/>
    </row>
    <row r="54176" spans="2:2">
      <c r="B54176" s="102"/>
    </row>
    <row r="54177" spans="2:2">
      <c r="B54177" s="102"/>
    </row>
    <row r="54178" spans="2:2">
      <c r="B54178" s="102"/>
    </row>
    <row r="54179" spans="2:2">
      <c r="B54179" s="102"/>
    </row>
    <row r="54180" spans="2:2">
      <c r="B54180" s="102"/>
    </row>
    <row r="54181" spans="2:2">
      <c r="B54181" s="102"/>
    </row>
    <row r="54182" spans="2:2">
      <c r="B54182" s="102"/>
    </row>
    <row r="54183" spans="2:2">
      <c r="B54183" s="102"/>
    </row>
    <row r="54184" spans="2:2">
      <c r="B54184" s="102"/>
    </row>
    <row r="54185" spans="2:2">
      <c r="B54185" s="102"/>
    </row>
    <row r="54186" spans="2:2">
      <c r="B54186" s="102"/>
    </row>
    <row r="54187" spans="2:2">
      <c r="B54187" s="102"/>
    </row>
    <row r="54188" spans="2:2">
      <c r="B54188" s="102"/>
    </row>
    <row r="54189" spans="2:2">
      <c r="B54189" s="102"/>
    </row>
    <row r="54190" spans="2:2">
      <c r="B54190" s="102"/>
    </row>
    <row r="54191" spans="2:2">
      <c r="B54191" s="102"/>
    </row>
    <row r="54192" spans="2:2">
      <c r="B54192" s="102"/>
    </row>
    <row r="54193" spans="2:2">
      <c r="B54193" s="102"/>
    </row>
    <row r="54194" spans="2:2">
      <c r="B54194" s="102"/>
    </row>
    <row r="54195" spans="2:2">
      <c r="B54195" s="102"/>
    </row>
    <row r="54196" spans="2:2">
      <c r="B54196" s="102"/>
    </row>
    <row r="54197" spans="2:2">
      <c r="B54197" s="102"/>
    </row>
    <row r="54198" spans="2:2">
      <c r="B54198" s="102"/>
    </row>
    <row r="54199" spans="2:2">
      <c r="B54199" s="102"/>
    </row>
    <row r="54200" spans="2:2">
      <c r="B54200" s="102"/>
    </row>
    <row r="54201" spans="2:2">
      <c r="B54201" s="102"/>
    </row>
    <row r="54202" spans="2:2">
      <c r="B54202" s="102"/>
    </row>
    <row r="54203" spans="2:2">
      <c r="B54203" s="102"/>
    </row>
    <row r="54204" spans="2:2">
      <c r="B54204" s="102"/>
    </row>
    <row r="54205" spans="2:2">
      <c r="B54205" s="102"/>
    </row>
    <row r="54206" spans="2:2">
      <c r="B54206" s="102"/>
    </row>
    <row r="54207" spans="2:2">
      <c r="B54207" s="102"/>
    </row>
    <row r="54208" spans="2:2">
      <c r="B54208" s="102"/>
    </row>
    <row r="54209" spans="2:2">
      <c r="B54209" s="102"/>
    </row>
    <row r="54210" spans="2:2">
      <c r="B54210" s="102"/>
    </row>
    <row r="54211" spans="2:2">
      <c r="B54211" s="102"/>
    </row>
    <row r="54212" spans="2:2">
      <c r="B54212" s="102"/>
    </row>
    <row r="54213" spans="2:2">
      <c r="B54213" s="102"/>
    </row>
    <row r="54214" spans="2:2">
      <c r="B54214" s="102"/>
    </row>
    <row r="54215" spans="2:2">
      <c r="B54215" s="102"/>
    </row>
    <row r="54216" spans="2:2">
      <c r="B54216" s="102"/>
    </row>
    <row r="54217" spans="2:2">
      <c r="B54217" s="102"/>
    </row>
    <row r="54218" spans="2:2">
      <c r="B54218" s="102"/>
    </row>
    <row r="54219" spans="2:2">
      <c r="B54219" s="102"/>
    </row>
    <row r="54220" spans="2:2">
      <c r="B54220" s="102"/>
    </row>
    <row r="54221" spans="2:2">
      <c r="B54221" s="102"/>
    </row>
    <row r="54222" spans="2:2">
      <c r="B54222" s="102"/>
    </row>
    <row r="54223" spans="2:2">
      <c r="B54223" s="102"/>
    </row>
    <row r="54224" spans="2:2">
      <c r="B54224" s="102"/>
    </row>
    <row r="54225" spans="2:2">
      <c r="B54225" s="102"/>
    </row>
    <row r="54226" spans="2:2">
      <c r="B54226" s="102"/>
    </row>
    <row r="54227" spans="2:2">
      <c r="B54227" s="102"/>
    </row>
    <row r="54228" spans="2:2">
      <c r="B54228" s="102"/>
    </row>
    <row r="54229" spans="2:2">
      <c r="B54229" s="102"/>
    </row>
    <row r="54230" spans="2:2">
      <c r="B54230" s="102"/>
    </row>
    <row r="54231" spans="2:2">
      <c r="B54231" s="102"/>
    </row>
    <row r="54232" spans="2:2">
      <c r="B54232" s="102"/>
    </row>
    <row r="54233" spans="2:2">
      <c r="B54233" s="102"/>
    </row>
    <row r="54234" spans="2:2">
      <c r="B54234" s="102"/>
    </row>
    <row r="54235" spans="2:2">
      <c r="B54235" s="102"/>
    </row>
    <row r="54236" spans="2:2">
      <c r="B54236" s="102"/>
    </row>
    <row r="54237" spans="2:2">
      <c r="B54237" s="102"/>
    </row>
    <row r="54238" spans="2:2">
      <c r="B54238" s="102"/>
    </row>
    <row r="54239" spans="2:2">
      <c r="B54239" s="102"/>
    </row>
    <row r="54240" spans="2:2">
      <c r="B54240" s="102"/>
    </row>
    <row r="54241" spans="2:2">
      <c r="B54241" s="102"/>
    </row>
    <row r="54242" spans="2:2">
      <c r="B54242" s="102"/>
    </row>
    <row r="54243" spans="2:2">
      <c r="B54243" s="102"/>
    </row>
    <row r="54244" spans="2:2">
      <c r="B54244" s="102"/>
    </row>
    <row r="54245" spans="2:2">
      <c r="B54245" s="102"/>
    </row>
    <row r="54246" spans="2:2">
      <c r="B54246" s="102"/>
    </row>
    <row r="54247" spans="2:2">
      <c r="B54247" s="102"/>
    </row>
    <row r="54248" spans="2:2">
      <c r="B54248" s="102"/>
    </row>
    <row r="54249" spans="2:2">
      <c r="B54249" s="102"/>
    </row>
    <row r="54250" spans="2:2">
      <c r="B54250" s="102"/>
    </row>
    <row r="54251" spans="2:2">
      <c r="B54251" s="102"/>
    </row>
    <row r="54252" spans="2:2">
      <c r="B54252" s="102"/>
    </row>
    <row r="54253" spans="2:2">
      <c r="B54253" s="102"/>
    </row>
    <row r="54254" spans="2:2">
      <c r="B54254" s="102"/>
    </row>
    <row r="54255" spans="2:2">
      <c r="B54255" s="102"/>
    </row>
    <row r="54256" spans="2:2">
      <c r="B54256" s="102"/>
    </row>
    <row r="54257" spans="2:2">
      <c r="B54257" s="102"/>
    </row>
    <row r="54258" spans="2:2">
      <c r="B54258" s="102"/>
    </row>
    <row r="54259" spans="2:2">
      <c r="B54259" s="102"/>
    </row>
    <row r="54260" spans="2:2">
      <c r="B54260" s="102"/>
    </row>
    <row r="54261" spans="2:2">
      <c r="B54261" s="102"/>
    </row>
    <row r="54262" spans="2:2">
      <c r="B54262" s="102"/>
    </row>
    <row r="54263" spans="2:2">
      <c r="B54263" s="102"/>
    </row>
    <row r="54264" spans="2:2">
      <c r="B54264" s="102"/>
    </row>
    <row r="54265" spans="2:2">
      <c r="B54265" s="102"/>
    </row>
    <row r="54266" spans="2:2">
      <c r="B54266" s="102"/>
    </row>
    <row r="54267" spans="2:2">
      <c r="B54267" s="102"/>
    </row>
    <row r="54268" spans="2:2">
      <c r="B54268" s="102"/>
    </row>
    <row r="54269" spans="2:2">
      <c r="B54269" s="102"/>
    </row>
    <row r="54270" spans="2:2">
      <c r="B54270" s="102"/>
    </row>
    <row r="54271" spans="2:2">
      <c r="B54271" s="102"/>
    </row>
    <row r="54272" spans="2:2">
      <c r="B54272" s="102"/>
    </row>
    <row r="54273" spans="2:2">
      <c r="B54273" s="102"/>
    </row>
    <row r="54274" spans="2:2">
      <c r="B54274" s="102"/>
    </row>
    <row r="54275" spans="2:2">
      <c r="B54275" s="102"/>
    </row>
    <row r="54276" spans="2:2">
      <c r="B54276" s="102"/>
    </row>
    <row r="54277" spans="2:2">
      <c r="B54277" s="102"/>
    </row>
    <row r="54278" spans="2:2">
      <c r="B54278" s="102"/>
    </row>
    <row r="54279" spans="2:2">
      <c r="B54279" s="102"/>
    </row>
    <row r="54280" spans="2:2">
      <c r="B54280" s="102"/>
    </row>
    <row r="54281" spans="2:2">
      <c r="B54281" s="102"/>
    </row>
    <row r="54282" spans="2:2">
      <c r="B54282" s="102"/>
    </row>
    <row r="54283" spans="2:2">
      <c r="B54283" s="102"/>
    </row>
    <row r="54284" spans="2:2">
      <c r="B54284" s="102"/>
    </row>
    <row r="54285" spans="2:2">
      <c r="B54285" s="102"/>
    </row>
    <row r="54286" spans="2:2">
      <c r="B54286" s="102"/>
    </row>
    <row r="54287" spans="2:2">
      <c r="B54287" s="102"/>
    </row>
    <row r="54288" spans="2:2">
      <c r="B54288" s="102"/>
    </row>
    <row r="54289" spans="2:2">
      <c r="B54289" s="102"/>
    </row>
    <row r="54290" spans="2:2">
      <c r="B54290" s="102"/>
    </row>
    <row r="54291" spans="2:2">
      <c r="B54291" s="102"/>
    </row>
    <row r="54292" spans="2:2">
      <c r="B54292" s="102"/>
    </row>
    <row r="54293" spans="2:2">
      <c r="B54293" s="102"/>
    </row>
    <row r="54294" spans="2:2">
      <c r="B54294" s="102"/>
    </row>
    <row r="54295" spans="2:2">
      <c r="B54295" s="102"/>
    </row>
    <row r="54296" spans="2:2">
      <c r="B54296" s="102"/>
    </row>
    <row r="54297" spans="2:2">
      <c r="B54297" s="102"/>
    </row>
    <row r="54298" spans="2:2">
      <c r="B54298" s="102"/>
    </row>
    <row r="54299" spans="2:2">
      <c r="B54299" s="102"/>
    </row>
    <row r="54300" spans="2:2">
      <c r="B54300" s="102"/>
    </row>
    <row r="54301" spans="2:2">
      <c r="B54301" s="102"/>
    </row>
    <row r="54302" spans="2:2">
      <c r="B54302" s="102"/>
    </row>
    <row r="54303" spans="2:2">
      <c r="B54303" s="102"/>
    </row>
    <row r="54304" spans="2:2">
      <c r="B54304" s="102"/>
    </row>
    <row r="54305" spans="2:2">
      <c r="B54305" s="102"/>
    </row>
    <row r="54306" spans="2:2">
      <c r="B54306" s="102"/>
    </row>
    <row r="54307" spans="2:2">
      <c r="B54307" s="102"/>
    </row>
    <row r="54308" spans="2:2">
      <c r="B54308" s="102"/>
    </row>
    <row r="54309" spans="2:2">
      <c r="B54309" s="102"/>
    </row>
    <row r="54310" spans="2:2">
      <c r="B54310" s="102"/>
    </row>
    <row r="54311" spans="2:2">
      <c r="B54311" s="102"/>
    </row>
    <row r="54312" spans="2:2">
      <c r="B54312" s="102"/>
    </row>
    <row r="54313" spans="2:2">
      <c r="B54313" s="102"/>
    </row>
    <row r="54314" spans="2:2">
      <c r="B54314" s="102"/>
    </row>
    <row r="54315" spans="2:2">
      <c r="B54315" s="102"/>
    </row>
    <row r="54316" spans="2:2">
      <c r="B54316" s="102"/>
    </row>
    <row r="54317" spans="2:2">
      <c r="B54317" s="102"/>
    </row>
    <row r="54318" spans="2:2">
      <c r="B54318" s="102"/>
    </row>
    <row r="54319" spans="2:2">
      <c r="B54319" s="102"/>
    </row>
    <row r="54320" spans="2:2">
      <c r="B54320" s="102"/>
    </row>
    <row r="54321" spans="2:2">
      <c r="B54321" s="102"/>
    </row>
    <row r="54322" spans="2:2">
      <c r="B54322" s="102"/>
    </row>
    <row r="54323" spans="2:2">
      <c r="B54323" s="102"/>
    </row>
    <row r="54324" spans="2:2">
      <c r="B54324" s="102"/>
    </row>
    <row r="54325" spans="2:2">
      <c r="B54325" s="102"/>
    </row>
    <row r="54326" spans="2:2">
      <c r="B54326" s="102"/>
    </row>
    <row r="54327" spans="2:2">
      <c r="B54327" s="102"/>
    </row>
    <row r="54328" spans="2:2">
      <c r="B54328" s="102"/>
    </row>
    <row r="54329" spans="2:2">
      <c r="B54329" s="102"/>
    </row>
    <row r="54330" spans="2:2">
      <c r="B54330" s="102"/>
    </row>
    <row r="54331" spans="2:2">
      <c r="B54331" s="102"/>
    </row>
    <row r="54332" spans="2:2">
      <c r="B54332" s="102"/>
    </row>
    <row r="54333" spans="2:2">
      <c r="B54333" s="102"/>
    </row>
    <row r="54334" spans="2:2">
      <c r="B54334" s="102"/>
    </row>
    <row r="54335" spans="2:2">
      <c r="B54335" s="102"/>
    </row>
    <row r="54336" spans="2:2">
      <c r="B54336" s="102"/>
    </row>
    <row r="54337" spans="2:2">
      <c r="B54337" s="102"/>
    </row>
    <row r="54338" spans="2:2">
      <c r="B54338" s="102"/>
    </row>
    <row r="54339" spans="2:2">
      <c r="B54339" s="102"/>
    </row>
    <row r="54340" spans="2:2">
      <c r="B54340" s="102"/>
    </row>
    <row r="54341" spans="2:2">
      <c r="B54341" s="102"/>
    </row>
    <row r="54342" spans="2:2">
      <c r="B54342" s="102"/>
    </row>
    <row r="54343" spans="2:2">
      <c r="B54343" s="102"/>
    </row>
    <row r="54344" spans="2:2">
      <c r="B54344" s="102"/>
    </row>
    <row r="54345" spans="2:2">
      <c r="B54345" s="102"/>
    </row>
    <row r="54346" spans="2:2">
      <c r="B54346" s="102"/>
    </row>
    <row r="54347" spans="2:2">
      <c r="B54347" s="102"/>
    </row>
    <row r="54348" spans="2:2">
      <c r="B54348" s="102"/>
    </row>
    <row r="54349" spans="2:2">
      <c r="B54349" s="102"/>
    </row>
    <row r="54350" spans="2:2">
      <c r="B54350" s="102"/>
    </row>
    <row r="54351" spans="2:2">
      <c r="B54351" s="102"/>
    </row>
    <row r="54352" spans="2:2">
      <c r="B54352" s="102"/>
    </row>
    <row r="54353" spans="2:2">
      <c r="B54353" s="102"/>
    </row>
    <row r="54354" spans="2:2">
      <c r="B54354" s="102"/>
    </row>
    <row r="54355" spans="2:2">
      <c r="B54355" s="102"/>
    </row>
    <row r="54356" spans="2:2">
      <c r="B54356" s="102"/>
    </row>
    <row r="54357" spans="2:2">
      <c r="B54357" s="102"/>
    </row>
    <row r="54358" spans="2:2">
      <c r="B54358" s="102"/>
    </row>
    <row r="54359" spans="2:2">
      <c r="B54359" s="102"/>
    </row>
    <row r="54360" spans="2:2">
      <c r="B54360" s="102"/>
    </row>
    <row r="54361" spans="2:2">
      <c r="B54361" s="102"/>
    </row>
    <row r="54362" spans="2:2">
      <c r="B54362" s="102"/>
    </row>
    <row r="54363" spans="2:2">
      <c r="B54363" s="102"/>
    </row>
    <row r="54364" spans="2:2">
      <c r="B54364" s="102"/>
    </row>
    <row r="54365" spans="2:2">
      <c r="B54365" s="102"/>
    </row>
    <row r="54366" spans="2:2">
      <c r="B54366" s="102"/>
    </row>
    <row r="54367" spans="2:2">
      <c r="B54367" s="102"/>
    </row>
    <row r="54368" spans="2:2">
      <c r="B54368" s="102"/>
    </row>
    <row r="54369" spans="2:2">
      <c r="B54369" s="102"/>
    </row>
    <row r="54370" spans="2:2">
      <c r="B54370" s="102"/>
    </row>
    <row r="54371" spans="2:2">
      <c r="B54371" s="102"/>
    </row>
    <row r="54372" spans="2:2">
      <c r="B54372" s="102"/>
    </row>
    <row r="54373" spans="2:2">
      <c r="B54373" s="102"/>
    </row>
    <row r="54374" spans="2:2">
      <c r="B54374" s="102"/>
    </row>
    <row r="54375" spans="2:2">
      <c r="B54375" s="102"/>
    </row>
    <row r="54376" spans="2:2">
      <c r="B54376" s="102"/>
    </row>
    <row r="54377" spans="2:2">
      <c r="B54377" s="102"/>
    </row>
    <row r="54378" spans="2:2">
      <c r="B54378" s="102"/>
    </row>
    <row r="54379" spans="2:2">
      <c r="B54379" s="102"/>
    </row>
    <row r="54380" spans="2:2">
      <c r="B54380" s="102"/>
    </row>
    <row r="54381" spans="2:2">
      <c r="B54381" s="102"/>
    </row>
    <row r="54382" spans="2:2">
      <c r="B54382" s="102"/>
    </row>
    <row r="54383" spans="2:2">
      <c r="B54383" s="102"/>
    </row>
    <row r="54384" spans="2:2">
      <c r="B54384" s="102"/>
    </row>
    <row r="54385" spans="2:2">
      <c r="B54385" s="102"/>
    </row>
    <row r="54386" spans="2:2">
      <c r="B54386" s="102"/>
    </row>
    <row r="54387" spans="2:2">
      <c r="B54387" s="102"/>
    </row>
    <row r="54388" spans="2:2">
      <c r="B54388" s="102"/>
    </row>
    <row r="54389" spans="2:2">
      <c r="B54389" s="102"/>
    </row>
    <row r="54390" spans="2:2">
      <c r="B54390" s="102"/>
    </row>
    <row r="54391" spans="2:2">
      <c r="B54391" s="102"/>
    </row>
    <row r="54392" spans="2:2">
      <c r="B54392" s="102"/>
    </row>
    <row r="54393" spans="2:2">
      <c r="B54393" s="102"/>
    </row>
    <row r="54394" spans="2:2">
      <c r="B54394" s="102"/>
    </row>
    <row r="54395" spans="2:2">
      <c r="B54395" s="102"/>
    </row>
    <row r="54396" spans="2:2">
      <c r="B54396" s="102"/>
    </row>
    <row r="54397" spans="2:2">
      <c r="B54397" s="102"/>
    </row>
    <row r="54398" spans="2:2">
      <c r="B54398" s="102"/>
    </row>
    <row r="54399" spans="2:2">
      <c r="B54399" s="102"/>
    </row>
    <row r="54400" spans="2:2">
      <c r="B54400" s="102"/>
    </row>
    <row r="54401" spans="2:2">
      <c r="B54401" s="102"/>
    </row>
    <row r="54402" spans="2:2">
      <c r="B54402" s="102"/>
    </row>
    <row r="54403" spans="2:2">
      <c r="B54403" s="102"/>
    </row>
    <row r="54404" spans="2:2">
      <c r="B54404" s="102"/>
    </row>
    <row r="54405" spans="2:2">
      <c r="B54405" s="102"/>
    </row>
    <row r="54406" spans="2:2">
      <c r="B54406" s="102"/>
    </row>
    <row r="54407" spans="2:2">
      <c r="B54407" s="102"/>
    </row>
    <row r="54408" spans="2:2">
      <c r="B54408" s="102"/>
    </row>
    <row r="54409" spans="2:2">
      <c r="B54409" s="102"/>
    </row>
    <row r="54410" spans="2:2">
      <c r="B54410" s="102"/>
    </row>
    <row r="54411" spans="2:2">
      <c r="B54411" s="102"/>
    </row>
    <row r="54412" spans="2:2">
      <c r="B54412" s="102"/>
    </row>
    <row r="54413" spans="2:2">
      <c r="B54413" s="102"/>
    </row>
    <row r="54414" spans="2:2">
      <c r="B54414" s="102"/>
    </row>
    <row r="54415" spans="2:2">
      <c r="B54415" s="102"/>
    </row>
    <row r="54416" spans="2:2">
      <c r="B54416" s="102"/>
    </row>
    <row r="54417" spans="2:2">
      <c r="B54417" s="102"/>
    </row>
    <row r="54418" spans="2:2">
      <c r="B54418" s="102"/>
    </row>
    <row r="54419" spans="2:2">
      <c r="B54419" s="102"/>
    </row>
    <row r="54420" spans="2:2">
      <c r="B54420" s="102"/>
    </row>
    <row r="54421" spans="2:2">
      <c r="B54421" s="102"/>
    </row>
    <row r="54422" spans="2:2">
      <c r="B54422" s="102"/>
    </row>
    <row r="54423" spans="2:2">
      <c r="B54423" s="102"/>
    </row>
    <row r="54424" spans="2:2">
      <c r="B54424" s="102"/>
    </row>
    <row r="54425" spans="2:2">
      <c r="B54425" s="102"/>
    </row>
    <row r="54426" spans="2:2">
      <c r="B54426" s="102"/>
    </row>
    <row r="54427" spans="2:2">
      <c r="B54427" s="102"/>
    </row>
    <row r="54428" spans="2:2">
      <c r="B54428" s="102"/>
    </row>
    <row r="54429" spans="2:2">
      <c r="B54429" s="102"/>
    </row>
    <row r="54430" spans="2:2">
      <c r="B54430" s="102"/>
    </row>
    <row r="54431" spans="2:2">
      <c r="B54431" s="102"/>
    </row>
    <row r="54432" spans="2:2">
      <c r="B54432" s="102"/>
    </row>
    <row r="54433" spans="2:2">
      <c r="B54433" s="102"/>
    </row>
    <row r="54434" spans="2:2">
      <c r="B54434" s="102"/>
    </row>
    <row r="54435" spans="2:2">
      <c r="B54435" s="102"/>
    </row>
    <row r="54436" spans="2:2">
      <c r="B54436" s="102"/>
    </row>
    <row r="54437" spans="2:2">
      <c r="B54437" s="102"/>
    </row>
    <row r="54438" spans="2:2">
      <c r="B54438" s="102"/>
    </row>
    <row r="54439" spans="2:2">
      <c r="B54439" s="102"/>
    </row>
    <row r="54440" spans="2:2">
      <c r="B54440" s="102"/>
    </row>
    <row r="54441" spans="2:2">
      <c r="B54441" s="102"/>
    </row>
    <row r="54442" spans="2:2">
      <c r="B54442" s="102"/>
    </row>
    <row r="54443" spans="2:2">
      <c r="B54443" s="102"/>
    </row>
    <row r="54444" spans="2:2">
      <c r="B54444" s="102"/>
    </row>
    <row r="54445" spans="2:2">
      <c r="B54445" s="102"/>
    </row>
    <row r="54446" spans="2:2">
      <c r="B54446" s="102"/>
    </row>
    <row r="54447" spans="2:2">
      <c r="B54447" s="102"/>
    </row>
    <row r="54448" spans="2:2">
      <c r="B54448" s="102"/>
    </row>
    <row r="54449" spans="2:2">
      <c r="B54449" s="102"/>
    </row>
    <row r="54450" spans="2:2">
      <c r="B54450" s="102"/>
    </row>
    <row r="54451" spans="2:2">
      <c r="B54451" s="102"/>
    </row>
    <row r="54452" spans="2:2">
      <c r="B54452" s="102"/>
    </row>
    <row r="54453" spans="2:2">
      <c r="B54453" s="102"/>
    </row>
    <row r="54454" spans="2:2">
      <c r="B54454" s="102"/>
    </row>
    <row r="54455" spans="2:2">
      <c r="B54455" s="102"/>
    </row>
    <row r="54456" spans="2:2">
      <c r="B54456" s="102"/>
    </row>
    <row r="54457" spans="2:2">
      <c r="B54457" s="102"/>
    </row>
    <row r="54458" spans="2:2">
      <c r="B54458" s="102"/>
    </row>
    <row r="54459" spans="2:2">
      <c r="B54459" s="102"/>
    </row>
    <row r="54460" spans="2:2">
      <c r="B54460" s="102"/>
    </row>
    <row r="54461" spans="2:2">
      <c r="B54461" s="102"/>
    </row>
    <row r="54462" spans="2:2">
      <c r="B54462" s="102"/>
    </row>
    <row r="54463" spans="2:2">
      <c r="B54463" s="102"/>
    </row>
    <row r="54464" spans="2:2">
      <c r="B54464" s="102"/>
    </row>
    <row r="54465" spans="2:2">
      <c r="B54465" s="102"/>
    </row>
    <row r="54466" spans="2:2">
      <c r="B54466" s="102"/>
    </row>
    <row r="54467" spans="2:2">
      <c r="B54467" s="102"/>
    </row>
    <row r="54468" spans="2:2">
      <c r="B54468" s="102"/>
    </row>
    <row r="54469" spans="2:2">
      <c r="B54469" s="102"/>
    </row>
    <row r="54470" spans="2:2">
      <c r="B54470" s="102"/>
    </row>
    <row r="54471" spans="2:2">
      <c r="B54471" s="102"/>
    </row>
    <row r="54472" spans="2:2">
      <c r="B54472" s="102"/>
    </row>
    <row r="54473" spans="2:2">
      <c r="B54473" s="102"/>
    </row>
    <row r="54474" spans="2:2">
      <c r="B54474" s="102"/>
    </row>
    <row r="54475" spans="2:2">
      <c r="B54475" s="102"/>
    </row>
    <row r="54476" spans="2:2">
      <c r="B54476" s="102"/>
    </row>
    <row r="54477" spans="2:2">
      <c r="B54477" s="102"/>
    </row>
    <row r="54478" spans="2:2">
      <c r="B54478" s="102"/>
    </row>
    <row r="54479" spans="2:2">
      <c r="B54479" s="102"/>
    </row>
    <row r="54480" spans="2:2">
      <c r="B54480" s="102"/>
    </row>
    <row r="54481" spans="2:2">
      <c r="B54481" s="102"/>
    </row>
    <row r="54482" spans="2:2">
      <c r="B54482" s="102"/>
    </row>
    <row r="54483" spans="2:2">
      <c r="B54483" s="102"/>
    </row>
    <row r="54484" spans="2:2">
      <c r="B54484" s="102"/>
    </row>
    <row r="54485" spans="2:2">
      <c r="B54485" s="102"/>
    </row>
    <row r="54486" spans="2:2">
      <c r="B54486" s="102"/>
    </row>
    <row r="54487" spans="2:2">
      <c r="B54487" s="102"/>
    </row>
    <row r="54488" spans="2:2">
      <c r="B54488" s="102"/>
    </row>
    <row r="54489" spans="2:2">
      <c r="B54489" s="102"/>
    </row>
    <row r="54490" spans="2:2">
      <c r="B54490" s="102"/>
    </row>
    <row r="54491" spans="2:2">
      <c r="B54491" s="102"/>
    </row>
    <row r="54492" spans="2:2">
      <c r="B54492" s="102"/>
    </row>
    <row r="54493" spans="2:2">
      <c r="B54493" s="102"/>
    </row>
    <row r="54494" spans="2:2">
      <c r="B54494" s="102"/>
    </row>
    <row r="54495" spans="2:2">
      <c r="B54495" s="102"/>
    </row>
    <row r="54496" spans="2:2">
      <c r="B54496" s="102"/>
    </row>
    <row r="54497" spans="2:2">
      <c r="B54497" s="102"/>
    </row>
    <row r="54498" spans="2:2">
      <c r="B54498" s="102"/>
    </row>
    <row r="54499" spans="2:2">
      <c r="B54499" s="102"/>
    </row>
    <row r="54500" spans="2:2">
      <c r="B54500" s="102"/>
    </row>
    <row r="54501" spans="2:2">
      <c r="B54501" s="102"/>
    </row>
    <row r="54502" spans="2:2">
      <c r="B54502" s="102"/>
    </row>
    <row r="54503" spans="2:2">
      <c r="B54503" s="102"/>
    </row>
    <row r="54504" spans="2:2">
      <c r="B54504" s="102"/>
    </row>
    <row r="54505" spans="2:2">
      <c r="B54505" s="102"/>
    </row>
    <row r="54506" spans="2:2">
      <c r="B54506" s="102"/>
    </row>
    <row r="54507" spans="2:2">
      <c r="B54507" s="102"/>
    </row>
    <row r="54508" spans="2:2">
      <c r="B54508" s="102"/>
    </row>
    <row r="54509" spans="2:2">
      <c r="B54509" s="102"/>
    </row>
    <row r="54510" spans="2:2">
      <c r="B54510" s="102"/>
    </row>
    <row r="54511" spans="2:2">
      <c r="B54511" s="102"/>
    </row>
    <row r="54512" spans="2:2">
      <c r="B54512" s="102"/>
    </row>
    <row r="54513" spans="2:2">
      <c r="B54513" s="102"/>
    </row>
    <row r="54514" spans="2:2">
      <c r="B54514" s="102"/>
    </row>
    <row r="54515" spans="2:2">
      <c r="B54515" s="102"/>
    </row>
    <row r="54516" spans="2:2">
      <c r="B54516" s="102"/>
    </row>
    <row r="54517" spans="2:2">
      <c r="B54517" s="102"/>
    </row>
    <row r="54518" spans="2:2">
      <c r="B54518" s="102"/>
    </row>
    <row r="54519" spans="2:2">
      <c r="B54519" s="102"/>
    </row>
    <row r="54520" spans="2:2">
      <c r="B54520" s="102"/>
    </row>
    <row r="54521" spans="2:2">
      <c r="B54521" s="102"/>
    </row>
    <row r="54522" spans="2:2">
      <c r="B54522" s="102"/>
    </row>
    <row r="54523" spans="2:2">
      <c r="B54523" s="102"/>
    </row>
    <row r="54524" spans="2:2">
      <c r="B54524" s="102"/>
    </row>
    <row r="54525" spans="2:2">
      <c r="B54525" s="102"/>
    </row>
    <row r="54526" spans="2:2">
      <c r="B54526" s="102"/>
    </row>
    <row r="54527" spans="2:2">
      <c r="B54527" s="102"/>
    </row>
    <row r="54528" spans="2:2">
      <c r="B54528" s="102"/>
    </row>
    <row r="54529" spans="2:2">
      <c r="B54529" s="102"/>
    </row>
    <row r="54530" spans="2:2">
      <c r="B54530" s="102"/>
    </row>
    <row r="54531" spans="2:2">
      <c r="B54531" s="102"/>
    </row>
    <row r="54532" spans="2:2">
      <c r="B54532" s="102"/>
    </row>
    <row r="54533" spans="2:2">
      <c r="B54533" s="102"/>
    </row>
    <row r="54534" spans="2:2">
      <c r="B54534" s="102"/>
    </row>
    <row r="54535" spans="2:2">
      <c r="B54535" s="102"/>
    </row>
    <row r="54536" spans="2:2">
      <c r="B54536" s="102"/>
    </row>
    <row r="54537" spans="2:2">
      <c r="B54537" s="102"/>
    </row>
    <row r="54538" spans="2:2">
      <c r="B54538" s="102"/>
    </row>
    <row r="54539" spans="2:2">
      <c r="B54539" s="102"/>
    </row>
    <row r="54540" spans="2:2">
      <c r="B54540" s="102"/>
    </row>
    <row r="54541" spans="2:2">
      <c r="B54541" s="102"/>
    </row>
    <row r="54542" spans="2:2">
      <c r="B54542" s="102"/>
    </row>
    <row r="54543" spans="2:2">
      <c r="B54543" s="102"/>
    </row>
    <row r="54544" spans="2:2">
      <c r="B54544" s="102"/>
    </row>
    <row r="54545" spans="2:2">
      <c r="B54545" s="102"/>
    </row>
    <row r="54546" spans="2:2">
      <c r="B54546" s="102"/>
    </row>
    <row r="54547" spans="2:2">
      <c r="B54547" s="102"/>
    </row>
    <row r="54548" spans="2:2">
      <c r="B54548" s="102"/>
    </row>
    <row r="54549" spans="2:2">
      <c r="B54549" s="102"/>
    </row>
    <row r="54550" spans="2:2">
      <c r="B54550" s="102"/>
    </row>
    <row r="54551" spans="2:2">
      <c r="B54551" s="102"/>
    </row>
    <row r="54552" spans="2:2">
      <c r="B54552" s="102"/>
    </row>
    <row r="54553" spans="2:2">
      <c r="B54553" s="102"/>
    </row>
    <row r="54554" spans="2:2">
      <c r="B54554" s="102"/>
    </row>
    <row r="54555" spans="2:2">
      <c r="B54555" s="102"/>
    </row>
    <row r="54556" spans="2:2">
      <c r="B54556" s="102"/>
    </row>
    <row r="54557" spans="2:2">
      <c r="B54557" s="102"/>
    </row>
    <row r="54558" spans="2:2">
      <c r="B54558" s="102"/>
    </row>
    <row r="54559" spans="2:2">
      <c r="B54559" s="102"/>
    </row>
    <row r="54560" spans="2:2">
      <c r="B54560" s="102"/>
    </row>
    <row r="54561" spans="2:2">
      <c r="B54561" s="102"/>
    </row>
    <row r="54562" spans="2:2">
      <c r="B54562" s="102"/>
    </row>
    <row r="54563" spans="2:2">
      <c r="B54563" s="102"/>
    </row>
    <row r="54564" spans="2:2">
      <c r="B54564" s="102"/>
    </row>
    <row r="54565" spans="2:2">
      <c r="B54565" s="102"/>
    </row>
    <row r="54566" spans="2:2">
      <c r="B54566" s="102"/>
    </row>
    <row r="54567" spans="2:2">
      <c r="B54567" s="102"/>
    </row>
    <row r="54568" spans="2:2">
      <c r="B54568" s="102"/>
    </row>
    <row r="54569" spans="2:2">
      <c r="B54569" s="102"/>
    </row>
    <row r="54570" spans="2:2">
      <c r="B54570" s="102"/>
    </row>
    <row r="54571" spans="2:2">
      <c r="B54571" s="102"/>
    </row>
    <row r="54572" spans="2:2">
      <c r="B54572" s="102"/>
    </row>
    <row r="54573" spans="2:2">
      <c r="B54573" s="102"/>
    </row>
    <row r="54574" spans="2:2">
      <c r="B54574" s="102"/>
    </row>
    <row r="54575" spans="2:2">
      <c r="B54575" s="102"/>
    </row>
    <row r="54576" spans="2:2">
      <c r="B54576" s="102"/>
    </row>
    <row r="54577" spans="2:2">
      <c r="B54577" s="102"/>
    </row>
    <row r="54578" spans="2:2">
      <c r="B54578" s="102"/>
    </row>
    <row r="54579" spans="2:2">
      <c r="B54579" s="102"/>
    </row>
    <row r="54580" spans="2:2">
      <c r="B54580" s="102"/>
    </row>
    <row r="54581" spans="2:2">
      <c r="B54581" s="102"/>
    </row>
    <row r="54582" spans="2:2">
      <c r="B54582" s="102"/>
    </row>
    <row r="54583" spans="2:2">
      <c r="B54583" s="102"/>
    </row>
    <row r="54584" spans="2:2">
      <c r="B54584" s="102"/>
    </row>
    <row r="54585" spans="2:2">
      <c r="B54585" s="102"/>
    </row>
    <row r="54586" spans="2:2">
      <c r="B54586" s="102"/>
    </row>
    <row r="54587" spans="2:2">
      <c r="B54587" s="102"/>
    </row>
    <row r="54588" spans="2:2">
      <c r="B54588" s="102"/>
    </row>
    <row r="54589" spans="2:2">
      <c r="B54589" s="102"/>
    </row>
    <row r="54590" spans="2:2">
      <c r="B54590" s="102"/>
    </row>
    <row r="54591" spans="2:2">
      <c r="B54591" s="102"/>
    </row>
    <row r="54592" spans="2:2">
      <c r="B54592" s="102"/>
    </row>
    <row r="54593" spans="2:2">
      <c r="B54593" s="102"/>
    </row>
    <row r="54594" spans="2:2">
      <c r="B54594" s="102"/>
    </row>
    <row r="54595" spans="2:2">
      <c r="B54595" s="102"/>
    </row>
    <row r="54596" spans="2:2">
      <c r="B54596" s="102"/>
    </row>
    <row r="54597" spans="2:2">
      <c r="B54597" s="102"/>
    </row>
    <row r="54598" spans="2:2">
      <c r="B54598" s="102"/>
    </row>
    <row r="54599" spans="2:2">
      <c r="B54599" s="102"/>
    </row>
    <row r="54600" spans="2:2">
      <c r="B54600" s="102"/>
    </row>
    <row r="54601" spans="2:2">
      <c r="B54601" s="102"/>
    </row>
    <row r="54602" spans="2:2">
      <c r="B54602" s="102"/>
    </row>
    <row r="54603" spans="2:2">
      <c r="B54603" s="102"/>
    </row>
    <row r="54604" spans="2:2">
      <c r="B54604" s="102"/>
    </row>
    <row r="54605" spans="2:2">
      <c r="B54605" s="102"/>
    </row>
    <row r="54606" spans="2:2">
      <c r="B54606" s="102"/>
    </row>
    <row r="54607" spans="2:2">
      <c r="B54607" s="102"/>
    </row>
    <row r="54608" spans="2:2">
      <c r="B54608" s="102"/>
    </row>
    <row r="54609" spans="2:2">
      <c r="B54609" s="102"/>
    </row>
    <row r="54610" spans="2:2">
      <c r="B54610" s="102"/>
    </row>
    <row r="54611" spans="2:2">
      <c r="B54611" s="102"/>
    </row>
    <row r="54612" spans="2:2">
      <c r="B54612" s="102"/>
    </row>
    <row r="54613" spans="2:2">
      <c r="B54613" s="102"/>
    </row>
    <row r="54614" spans="2:2">
      <c r="B54614" s="102"/>
    </row>
    <row r="54615" spans="2:2">
      <c r="B54615" s="102"/>
    </row>
    <row r="54616" spans="2:2">
      <c r="B54616" s="102"/>
    </row>
    <row r="54617" spans="2:2">
      <c r="B54617" s="102"/>
    </row>
    <row r="54618" spans="2:2">
      <c r="B54618" s="102"/>
    </row>
    <row r="54619" spans="2:2">
      <c r="B54619" s="102"/>
    </row>
    <row r="54620" spans="2:2">
      <c r="B54620" s="102"/>
    </row>
    <row r="54621" spans="2:2">
      <c r="B54621" s="102"/>
    </row>
    <row r="54622" spans="2:2">
      <c r="B54622" s="102"/>
    </row>
    <row r="54623" spans="2:2">
      <c r="B54623" s="102"/>
    </row>
    <row r="54624" spans="2:2">
      <c r="B54624" s="102"/>
    </row>
    <row r="54625" spans="2:2">
      <c r="B54625" s="102"/>
    </row>
    <row r="54626" spans="2:2">
      <c r="B54626" s="102"/>
    </row>
    <row r="54627" spans="2:2">
      <c r="B54627" s="102"/>
    </row>
    <row r="54628" spans="2:2">
      <c r="B54628" s="102"/>
    </row>
    <row r="54629" spans="2:2">
      <c r="B54629" s="102"/>
    </row>
    <row r="54630" spans="2:2">
      <c r="B54630" s="102"/>
    </row>
    <row r="54631" spans="2:2">
      <c r="B54631" s="102"/>
    </row>
    <row r="54632" spans="2:2">
      <c r="B54632" s="102"/>
    </row>
    <row r="54633" spans="2:2">
      <c r="B54633" s="102"/>
    </row>
    <row r="54634" spans="2:2">
      <c r="B54634" s="102"/>
    </row>
    <row r="54635" spans="2:2">
      <c r="B54635" s="102"/>
    </row>
    <row r="54636" spans="2:2">
      <c r="B54636" s="102"/>
    </row>
    <row r="54637" spans="2:2">
      <c r="B54637" s="102"/>
    </row>
    <row r="54638" spans="2:2">
      <c r="B54638" s="102"/>
    </row>
    <row r="54639" spans="2:2">
      <c r="B54639" s="102"/>
    </row>
    <row r="54640" spans="2:2">
      <c r="B54640" s="102"/>
    </row>
    <row r="54641" spans="2:2">
      <c r="B54641" s="102"/>
    </row>
    <row r="54642" spans="2:2">
      <c r="B54642" s="102"/>
    </row>
    <row r="54643" spans="2:2">
      <c r="B54643" s="102"/>
    </row>
    <row r="54644" spans="2:2">
      <c r="B54644" s="102"/>
    </row>
    <row r="54645" spans="2:2">
      <c r="B54645" s="102"/>
    </row>
    <row r="54646" spans="2:2">
      <c r="B54646" s="102"/>
    </row>
    <row r="54647" spans="2:2">
      <c r="B54647" s="102"/>
    </row>
    <row r="54648" spans="2:2">
      <c r="B54648" s="102"/>
    </row>
    <row r="54649" spans="2:2">
      <c r="B54649" s="102"/>
    </row>
    <row r="54650" spans="2:2">
      <c r="B54650" s="102"/>
    </row>
    <row r="54651" spans="2:2">
      <c r="B54651" s="102"/>
    </row>
    <row r="54652" spans="2:2">
      <c r="B54652" s="102"/>
    </row>
    <row r="54653" spans="2:2">
      <c r="B54653" s="102"/>
    </row>
    <row r="54654" spans="2:2">
      <c r="B54654" s="102"/>
    </row>
    <row r="54655" spans="2:2">
      <c r="B54655" s="102"/>
    </row>
    <row r="54656" spans="2:2">
      <c r="B54656" s="102"/>
    </row>
    <row r="54657" spans="2:2">
      <c r="B54657" s="102"/>
    </row>
    <row r="54658" spans="2:2">
      <c r="B54658" s="102"/>
    </row>
    <row r="54659" spans="2:2">
      <c r="B54659" s="102"/>
    </row>
    <row r="54660" spans="2:2">
      <c r="B54660" s="102"/>
    </row>
    <row r="54661" spans="2:2">
      <c r="B54661" s="102"/>
    </row>
    <row r="54662" spans="2:2">
      <c r="B54662" s="102"/>
    </row>
    <row r="54663" spans="2:2">
      <c r="B54663" s="102"/>
    </row>
    <row r="54664" spans="2:2">
      <c r="B54664" s="102"/>
    </row>
    <row r="54665" spans="2:2">
      <c r="B54665" s="102"/>
    </row>
    <row r="54666" spans="2:2">
      <c r="B54666" s="102"/>
    </row>
    <row r="54667" spans="2:2">
      <c r="B54667" s="102"/>
    </row>
    <row r="54668" spans="2:2">
      <c r="B54668" s="102"/>
    </row>
    <row r="54669" spans="2:2">
      <c r="B54669" s="102"/>
    </row>
    <row r="54670" spans="2:2">
      <c r="B54670" s="102"/>
    </row>
    <row r="54671" spans="2:2">
      <c r="B54671" s="102"/>
    </row>
    <row r="54672" spans="2:2">
      <c r="B54672" s="102"/>
    </row>
    <row r="54673" spans="2:2">
      <c r="B54673" s="102"/>
    </row>
    <row r="54674" spans="2:2">
      <c r="B54674" s="102"/>
    </row>
    <row r="54675" spans="2:2">
      <c r="B54675" s="102"/>
    </row>
    <row r="54676" spans="2:2">
      <c r="B54676" s="102"/>
    </row>
    <row r="54677" spans="2:2">
      <c r="B54677" s="102"/>
    </row>
    <row r="54678" spans="2:2">
      <c r="B54678" s="102"/>
    </row>
    <row r="54679" spans="2:2">
      <c r="B54679" s="102"/>
    </row>
    <row r="54680" spans="2:2">
      <c r="B54680" s="102"/>
    </row>
    <row r="54681" spans="2:2">
      <c r="B54681" s="102"/>
    </row>
    <row r="54682" spans="2:2">
      <c r="B54682" s="102"/>
    </row>
    <row r="54683" spans="2:2">
      <c r="B54683" s="102"/>
    </row>
    <row r="54684" spans="2:2">
      <c r="B54684" s="102"/>
    </row>
    <row r="54685" spans="2:2">
      <c r="B54685" s="102"/>
    </row>
    <row r="54686" spans="2:2">
      <c r="B54686" s="102"/>
    </row>
    <row r="54687" spans="2:2">
      <c r="B54687" s="102"/>
    </row>
    <row r="54688" spans="2:2">
      <c r="B54688" s="102"/>
    </row>
    <row r="54689" spans="2:2">
      <c r="B54689" s="102"/>
    </row>
    <row r="54690" spans="2:2">
      <c r="B54690" s="102"/>
    </row>
    <row r="54691" spans="2:2">
      <c r="B54691" s="102"/>
    </row>
    <row r="54692" spans="2:2">
      <c r="B54692" s="102"/>
    </row>
    <row r="54693" spans="2:2">
      <c r="B54693" s="102"/>
    </row>
    <row r="54694" spans="2:2">
      <c r="B54694" s="102"/>
    </row>
    <row r="54695" spans="2:2">
      <c r="B54695" s="102"/>
    </row>
    <row r="54696" spans="2:2">
      <c r="B54696" s="102"/>
    </row>
    <row r="54697" spans="2:2">
      <c r="B54697" s="102"/>
    </row>
    <row r="54698" spans="2:2">
      <c r="B54698" s="102"/>
    </row>
    <row r="54699" spans="2:2">
      <c r="B54699" s="102"/>
    </row>
    <row r="54700" spans="2:2">
      <c r="B54700" s="102"/>
    </row>
    <row r="54701" spans="2:2">
      <c r="B54701" s="102"/>
    </row>
    <row r="54702" spans="2:2">
      <c r="B54702" s="102"/>
    </row>
    <row r="54703" spans="2:2">
      <c r="B54703" s="102"/>
    </row>
    <row r="54704" spans="2:2">
      <c r="B54704" s="102"/>
    </row>
    <row r="54705" spans="2:2">
      <c r="B54705" s="102"/>
    </row>
    <row r="54706" spans="2:2">
      <c r="B54706" s="102"/>
    </row>
    <row r="54707" spans="2:2">
      <c r="B54707" s="102"/>
    </row>
    <row r="54708" spans="2:2">
      <c r="B54708" s="102"/>
    </row>
    <row r="54709" spans="2:2">
      <c r="B54709" s="102"/>
    </row>
    <row r="54710" spans="2:2">
      <c r="B54710" s="102"/>
    </row>
    <row r="54711" spans="2:2">
      <c r="B54711" s="102"/>
    </row>
    <row r="54712" spans="2:2">
      <c r="B54712" s="102"/>
    </row>
    <row r="54713" spans="2:2">
      <c r="B54713" s="102"/>
    </row>
    <row r="54714" spans="2:2">
      <c r="B54714" s="102"/>
    </row>
    <row r="54715" spans="2:2">
      <c r="B54715" s="102"/>
    </row>
    <row r="54716" spans="2:2">
      <c r="B54716" s="102"/>
    </row>
    <row r="54717" spans="2:2">
      <c r="B54717" s="102"/>
    </row>
    <row r="54718" spans="2:2">
      <c r="B54718" s="102"/>
    </row>
    <row r="54719" spans="2:2">
      <c r="B54719" s="102"/>
    </row>
    <row r="54720" spans="2:2">
      <c r="B54720" s="102"/>
    </row>
    <row r="54721" spans="2:2">
      <c r="B54721" s="102"/>
    </row>
    <row r="54722" spans="2:2">
      <c r="B54722" s="102"/>
    </row>
    <row r="54723" spans="2:2">
      <c r="B54723" s="102"/>
    </row>
    <row r="54724" spans="2:2">
      <c r="B54724" s="102"/>
    </row>
    <row r="54725" spans="2:2">
      <c r="B54725" s="102"/>
    </row>
    <row r="54726" spans="2:2">
      <c r="B54726" s="102"/>
    </row>
    <row r="54727" spans="2:2">
      <c r="B54727" s="102"/>
    </row>
    <row r="54728" spans="2:2">
      <c r="B54728" s="102"/>
    </row>
    <row r="54729" spans="2:2">
      <c r="B54729" s="102"/>
    </row>
    <row r="54730" spans="2:2">
      <c r="B54730" s="102"/>
    </row>
    <row r="54731" spans="2:2">
      <c r="B54731" s="102"/>
    </row>
    <row r="54732" spans="2:2">
      <c r="B54732" s="102"/>
    </row>
    <row r="54733" spans="2:2">
      <c r="B54733" s="102"/>
    </row>
    <row r="54734" spans="2:2">
      <c r="B54734" s="102"/>
    </row>
    <row r="54735" spans="2:2">
      <c r="B54735" s="102"/>
    </row>
    <row r="54736" spans="2:2">
      <c r="B54736" s="102"/>
    </row>
    <row r="54737" spans="2:2">
      <c r="B54737" s="102"/>
    </row>
    <row r="54738" spans="2:2">
      <c r="B54738" s="102"/>
    </row>
    <row r="54739" spans="2:2">
      <c r="B54739" s="102"/>
    </row>
    <row r="54740" spans="2:2">
      <c r="B54740" s="102"/>
    </row>
    <row r="54741" spans="2:2">
      <c r="B54741" s="102"/>
    </row>
    <row r="54742" spans="2:2">
      <c r="B54742" s="102"/>
    </row>
    <row r="54743" spans="2:2">
      <c r="B54743" s="102"/>
    </row>
    <row r="54744" spans="2:2">
      <c r="B54744" s="102"/>
    </row>
    <row r="54745" spans="2:2">
      <c r="B54745" s="102"/>
    </row>
    <row r="54746" spans="2:2">
      <c r="B54746" s="102"/>
    </row>
    <row r="54747" spans="2:2">
      <c r="B54747" s="102"/>
    </row>
    <row r="54748" spans="2:2">
      <c r="B54748" s="102"/>
    </row>
    <row r="54749" spans="2:2">
      <c r="B54749" s="102"/>
    </row>
    <row r="54750" spans="2:2">
      <c r="B54750" s="102"/>
    </row>
    <row r="54751" spans="2:2">
      <c r="B54751" s="102"/>
    </row>
    <row r="54752" spans="2:2">
      <c r="B54752" s="102"/>
    </row>
    <row r="54753" spans="2:2">
      <c r="B54753" s="102"/>
    </row>
    <row r="54754" spans="2:2">
      <c r="B54754" s="102"/>
    </row>
    <row r="54755" spans="2:2">
      <c r="B54755" s="102"/>
    </row>
    <row r="54756" spans="2:2">
      <c r="B54756" s="102"/>
    </row>
    <row r="54757" spans="2:2">
      <c r="B54757" s="102"/>
    </row>
    <row r="54758" spans="2:2">
      <c r="B54758" s="102"/>
    </row>
    <row r="54759" spans="2:2">
      <c r="B54759" s="102"/>
    </row>
    <row r="54760" spans="2:2">
      <c r="B54760" s="102"/>
    </row>
    <row r="54761" spans="2:2">
      <c r="B54761" s="102"/>
    </row>
    <row r="54762" spans="2:2">
      <c r="B54762" s="102"/>
    </row>
    <row r="54763" spans="2:2">
      <c r="B54763" s="102"/>
    </row>
    <row r="54764" spans="2:2">
      <c r="B54764" s="102"/>
    </row>
    <row r="54765" spans="2:2">
      <c r="B54765" s="102"/>
    </row>
    <row r="54766" spans="2:2">
      <c r="B54766" s="102"/>
    </row>
    <row r="54767" spans="2:2">
      <c r="B54767" s="102"/>
    </row>
    <row r="54768" spans="2:2">
      <c r="B54768" s="102"/>
    </row>
    <row r="54769" spans="2:2">
      <c r="B54769" s="102"/>
    </row>
    <row r="54770" spans="2:2">
      <c r="B54770" s="102"/>
    </row>
    <row r="54771" spans="2:2">
      <c r="B54771" s="102"/>
    </row>
    <row r="54772" spans="2:2">
      <c r="B54772" s="102"/>
    </row>
    <row r="54773" spans="2:2">
      <c r="B54773" s="102"/>
    </row>
    <row r="54774" spans="2:2">
      <c r="B54774" s="102"/>
    </row>
    <row r="54775" spans="2:2">
      <c r="B54775" s="102"/>
    </row>
    <row r="54776" spans="2:2">
      <c r="B54776" s="102"/>
    </row>
    <row r="54777" spans="2:2">
      <c r="B54777" s="102"/>
    </row>
    <row r="54778" spans="2:2">
      <c r="B54778" s="102"/>
    </row>
    <row r="54779" spans="2:2">
      <c r="B54779" s="102"/>
    </row>
    <row r="54780" spans="2:2">
      <c r="B54780" s="102"/>
    </row>
    <row r="54781" spans="2:2">
      <c r="B54781" s="102"/>
    </row>
    <row r="54782" spans="2:2">
      <c r="B54782" s="102"/>
    </row>
    <row r="54783" spans="2:2">
      <c r="B54783" s="102"/>
    </row>
    <row r="54784" spans="2:2">
      <c r="B54784" s="102"/>
    </row>
    <row r="54785" spans="2:2">
      <c r="B54785" s="102"/>
    </row>
    <row r="54786" spans="2:2">
      <c r="B54786" s="102"/>
    </row>
    <row r="54787" spans="2:2">
      <c r="B54787" s="102"/>
    </row>
    <row r="54788" spans="2:2">
      <c r="B54788" s="102"/>
    </row>
    <row r="54789" spans="2:2">
      <c r="B54789" s="102"/>
    </row>
    <row r="54790" spans="2:2">
      <c r="B54790" s="102"/>
    </row>
    <row r="54791" spans="2:2">
      <c r="B54791" s="102"/>
    </row>
    <row r="54792" spans="2:2">
      <c r="B54792" s="102"/>
    </row>
    <row r="54793" spans="2:2">
      <c r="B54793" s="102"/>
    </row>
    <row r="54794" spans="2:2">
      <c r="B54794" s="102"/>
    </row>
    <row r="54795" spans="2:2">
      <c r="B54795" s="102"/>
    </row>
    <row r="54796" spans="2:2">
      <c r="B54796" s="102"/>
    </row>
    <row r="54797" spans="2:2">
      <c r="B54797" s="102"/>
    </row>
    <row r="54798" spans="2:2">
      <c r="B54798" s="102"/>
    </row>
    <row r="54799" spans="2:2">
      <c r="B54799" s="102"/>
    </row>
    <row r="54800" spans="2:2">
      <c r="B54800" s="102"/>
    </row>
    <row r="54801" spans="2:2">
      <c r="B54801" s="102"/>
    </row>
    <row r="54802" spans="2:2">
      <c r="B54802" s="102"/>
    </row>
    <row r="54803" spans="2:2">
      <c r="B54803" s="102"/>
    </row>
    <row r="54804" spans="2:2">
      <c r="B54804" s="102"/>
    </row>
    <row r="54805" spans="2:2">
      <c r="B54805" s="102"/>
    </row>
    <row r="54806" spans="2:2">
      <c r="B54806" s="102"/>
    </row>
    <row r="54807" spans="2:2">
      <c r="B54807" s="102"/>
    </row>
    <row r="54808" spans="2:2">
      <c r="B54808" s="102"/>
    </row>
    <row r="54809" spans="2:2">
      <c r="B54809" s="102"/>
    </row>
    <row r="54810" spans="2:2">
      <c r="B54810" s="102"/>
    </row>
    <row r="54811" spans="2:2">
      <c r="B54811" s="102"/>
    </row>
    <row r="54812" spans="2:2">
      <c r="B54812" s="102"/>
    </row>
    <row r="54813" spans="2:2">
      <c r="B54813" s="102"/>
    </row>
    <row r="54814" spans="2:2">
      <c r="B54814" s="102"/>
    </row>
    <row r="54815" spans="2:2">
      <c r="B54815" s="102"/>
    </row>
    <row r="54816" spans="2:2">
      <c r="B54816" s="102"/>
    </row>
    <row r="54817" spans="2:2">
      <c r="B54817" s="102"/>
    </row>
    <row r="54818" spans="2:2">
      <c r="B54818" s="102"/>
    </row>
    <row r="54819" spans="2:2">
      <c r="B54819" s="102"/>
    </row>
    <row r="54820" spans="2:2">
      <c r="B54820" s="102"/>
    </row>
    <row r="54821" spans="2:2">
      <c r="B54821" s="102"/>
    </row>
    <row r="54822" spans="2:2">
      <c r="B54822" s="102"/>
    </row>
    <row r="54823" spans="2:2">
      <c r="B54823" s="102"/>
    </row>
    <row r="54824" spans="2:2">
      <c r="B54824" s="102"/>
    </row>
    <row r="54825" spans="2:2">
      <c r="B54825" s="102"/>
    </row>
    <row r="54826" spans="2:2">
      <c r="B54826" s="102"/>
    </row>
    <row r="54827" spans="2:2">
      <c r="B54827" s="102"/>
    </row>
    <row r="54828" spans="2:2">
      <c r="B54828" s="102"/>
    </row>
    <row r="54829" spans="2:2">
      <c r="B54829" s="102"/>
    </row>
    <row r="54830" spans="2:2">
      <c r="B54830" s="102"/>
    </row>
    <row r="54831" spans="2:2">
      <c r="B54831" s="102"/>
    </row>
    <row r="54832" spans="2:2">
      <c r="B54832" s="102"/>
    </row>
    <row r="54833" spans="2:2">
      <c r="B54833" s="102"/>
    </row>
    <row r="54834" spans="2:2">
      <c r="B54834" s="102"/>
    </row>
    <row r="54835" spans="2:2">
      <c r="B54835" s="102"/>
    </row>
    <row r="54836" spans="2:2">
      <c r="B54836" s="102"/>
    </row>
    <row r="54837" spans="2:2">
      <c r="B54837" s="102"/>
    </row>
    <row r="54838" spans="2:2">
      <c r="B54838" s="102"/>
    </row>
    <row r="54839" spans="2:2">
      <c r="B54839" s="102"/>
    </row>
    <row r="54840" spans="2:2">
      <c r="B54840" s="102"/>
    </row>
    <row r="54841" spans="2:2">
      <c r="B54841" s="102"/>
    </row>
    <row r="54842" spans="2:2">
      <c r="B54842" s="102"/>
    </row>
    <row r="54843" spans="2:2">
      <c r="B54843" s="102"/>
    </row>
    <row r="54844" spans="2:2">
      <c r="B54844" s="102"/>
    </row>
    <row r="54845" spans="2:2">
      <c r="B54845" s="102"/>
    </row>
    <row r="54846" spans="2:2">
      <c r="B54846" s="102"/>
    </row>
    <row r="54847" spans="2:2">
      <c r="B54847" s="102"/>
    </row>
    <row r="54848" spans="2:2">
      <c r="B54848" s="102"/>
    </row>
    <row r="54849" spans="2:2">
      <c r="B54849" s="102"/>
    </row>
    <row r="54850" spans="2:2">
      <c r="B54850" s="102"/>
    </row>
    <row r="54851" spans="2:2">
      <c r="B54851" s="102"/>
    </row>
    <row r="54852" spans="2:2">
      <c r="B54852" s="102"/>
    </row>
    <row r="54853" spans="2:2">
      <c r="B54853" s="102"/>
    </row>
    <row r="54854" spans="2:2">
      <c r="B54854" s="102"/>
    </row>
    <row r="54855" spans="2:2">
      <c r="B54855" s="102"/>
    </row>
    <row r="54856" spans="2:2">
      <c r="B54856" s="102"/>
    </row>
    <row r="54857" spans="2:2">
      <c r="B54857" s="102"/>
    </row>
    <row r="54858" spans="2:2">
      <c r="B54858" s="102"/>
    </row>
    <row r="54859" spans="2:2">
      <c r="B54859" s="102"/>
    </row>
    <row r="54860" spans="2:2">
      <c r="B54860" s="102"/>
    </row>
    <row r="54861" spans="2:2">
      <c r="B54861" s="102"/>
    </row>
    <row r="54862" spans="2:2">
      <c r="B54862" s="102"/>
    </row>
    <row r="54863" spans="2:2">
      <c r="B54863" s="102"/>
    </row>
    <row r="54864" spans="2:2">
      <c r="B54864" s="102"/>
    </row>
    <row r="54865" spans="2:2">
      <c r="B54865" s="102"/>
    </row>
    <row r="54866" spans="2:2">
      <c r="B54866" s="102"/>
    </row>
    <row r="54867" spans="2:2">
      <c r="B54867" s="102"/>
    </row>
    <row r="54868" spans="2:2">
      <c r="B54868" s="102"/>
    </row>
    <row r="54869" spans="2:2">
      <c r="B54869" s="102"/>
    </row>
    <row r="54870" spans="2:2">
      <c r="B54870" s="102"/>
    </row>
    <row r="54871" spans="2:2">
      <c r="B54871" s="102"/>
    </row>
    <row r="54872" spans="2:2">
      <c r="B54872" s="102"/>
    </row>
    <row r="54873" spans="2:2">
      <c r="B54873" s="102"/>
    </row>
    <row r="54874" spans="2:2">
      <c r="B54874" s="102"/>
    </row>
    <row r="54875" spans="2:2">
      <c r="B54875" s="102"/>
    </row>
    <row r="54876" spans="2:2">
      <c r="B54876" s="102"/>
    </row>
    <row r="54877" spans="2:2">
      <c r="B54877" s="102"/>
    </row>
    <row r="54878" spans="2:2">
      <c r="B54878" s="102"/>
    </row>
    <row r="54879" spans="2:2">
      <c r="B54879" s="102"/>
    </row>
    <row r="54880" spans="2:2">
      <c r="B54880" s="102"/>
    </row>
    <row r="54881" spans="2:2">
      <c r="B54881" s="102"/>
    </row>
    <row r="54882" spans="2:2">
      <c r="B54882" s="102"/>
    </row>
    <row r="54883" spans="2:2">
      <c r="B54883" s="102"/>
    </row>
    <row r="54884" spans="2:2">
      <c r="B54884" s="102"/>
    </row>
    <row r="54885" spans="2:2">
      <c r="B54885" s="102"/>
    </row>
    <row r="54886" spans="2:2">
      <c r="B54886" s="102"/>
    </row>
    <row r="54887" spans="2:2">
      <c r="B54887" s="102"/>
    </row>
    <row r="54888" spans="2:2">
      <c r="B54888" s="102"/>
    </row>
    <row r="54889" spans="2:2">
      <c r="B54889" s="102"/>
    </row>
    <row r="54890" spans="2:2">
      <c r="B54890" s="102"/>
    </row>
    <row r="54891" spans="2:2">
      <c r="B54891" s="102"/>
    </row>
    <row r="54892" spans="2:2">
      <c r="B54892" s="102"/>
    </row>
    <row r="54893" spans="2:2">
      <c r="B54893" s="102"/>
    </row>
    <row r="54894" spans="2:2">
      <c r="B54894" s="102"/>
    </row>
    <row r="54895" spans="2:2">
      <c r="B54895" s="102"/>
    </row>
    <row r="54896" spans="2:2">
      <c r="B54896" s="102"/>
    </row>
    <row r="54897" spans="2:2">
      <c r="B54897" s="102"/>
    </row>
    <row r="54898" spans="2:2">
      <c r="B54898" s="102"/>
    </row>
    <row r="54899" spans="2:2">
      <c r="B54899" s="102"/>
    </row>
    <row r="54900" spans="2:2">
      <c r="B54900" s="102"/>
    </row>
    <row r="54901" spans="2:2">
      <c r="B54901" s="102"/>
    </row>
    <row r="54902" spans="2:2">
      <c r="B54902" s="102"/>
    </row>
    <row r="54903" spans="2:2">
      <c r="B54903" s="102"/>
    </row>
    <row r="54904" spans="2:2">
      <c r="B54904" s="102"/>
    </row>
    <row r="54905" spans="2:2">
      <c r="B54905" s="102"/>
    </row>
    <row r="54906" spans="2:2">
      <c r="B54906" s="102"/>
    </row>
    <row r="54907" spans="2:2">
      <c r="B54907" s="102"/>
    </row>
    <row r="54908" spans="2:2">
      <c r="B54908" s="102"/>
    </row>
    <row r="54909" spans="2:2">
      <c r="B54909" s="102"/>
    </row>
    <row r="54910" spans="2:2">
      <c r="B54910" s="102"/>
    </row>
    <row r="54911" spans="2:2">
      <c r="B54911" s="102"/>
    </row>
    <row r="54912" spans="2:2">
      <c r="B54912" s="102"/>
    </row>
    <row r="54913" spans="2:2">
      <c r="B54913" s="102"/>
    </row>
    <row r="54914" spans="2:2">
      <c r="B54914" s="102"/>
    </row>
    <row r="54915" spans="2:2">
      <c r="B54915" s="102"/>
    </row>
    <row r="54916" spans="2:2">
      <c r="B54916" s="102"/>
    </row>
    <row r="54917" spans="2:2">
      <c r="B54917" s="102"/>
    </row>
    <row r="54918" spans="2:2">
      <c r="B54918" s="102"/>
    </row>
    <row r="54919" spans="2:2">
      <c r="B54919" s="102"/>
    </row>
    <row r="54920" spans="2:2">
      <c r="B54920" s="102"/>
    </row>
    <row r="54921" spans="2:2">
      <c r="B54921" s="102"/>
    </row>
    <row r="54922" spans="2:2">
      <c r="B54922" s="102"/>
    </row>
    <row r="54923" spans="2:2">
      <c r="B54923" s="102"/>
    </row>
    <row r="54924" spans="2:2">
      <c r="B54924" s="102"/>
    </row>
    <row r="54925" spans="2:2">
      <c r="B54925" s="102"/>
    </row>
    <row r="54926" spans="2:2">
      <c r="B54926" s="102"/>
    </row>
    <row r="54927" spans="2:2">
      <c r="B54927" s="102"/>
    </row>
    <row r="54928" spans="2:2">
      <c r="B54928" s="102"/>
    </row>
    <row r="54929" spans="2:2">
      <c r="B54929" s="102"/>
    </row>
    <row r="54930" spans="2:2">
      <c r="B54930" s="102"/>
    </row>
    <row r="54931" spans="2:2">
      <c r="B54931" s="102"/>
    </row>
    <row r="54932" spans="2:2">
      <c r="B54932" s="102"/>
    </row>
    <row r="54933" spans="2:2">
      <c r="B54933" s="102"/>
    </row>
    <row r="54934" spans="2:2">
      <c r="B54934" s="102"/>
    </row>
    <row r="54935" spans="2:2">
      <c r="B54935" s="102"/>
    </row>
    <row r="54936" spans="2:2">
      <c r="B54936" s="102"/>
    </row>
    <row r="54937" spans="2:2">
      <c r="B54937" s="102"/>
    </row>
    <row r="54938" spans="2:2">
      <c r="B54938" s="102"/>
    </row>
    <row r="54939" spans="2:2">
      <c r="B54939" s="102"/>
    </row>
    <row r="54940" spans="2:2">
      <c r="B54940" s="102"/>
    </row>
    <row r="54941" spans="2:2">
      <c r="B54941" s="102"/>
    </row>
    <row r="54942" spans="2:2">
      <c r="B54942" s="102"/>
    </row>
    <row r="54943" spans="2:2">
      <c r="B54943" s="102"/>
    </row>
    <row r="54944" spans="2:2">
      <c r="B54944" s="102"/>
    </row>
    <row r="54945" spans="2:2">
      <c r="B54945" s="102"/>
    </row>
    <row r="54946" spans="2:2">
      <c r="B54946" s="102"/>
    </row>
    <row r="54947" spans="2:2">
      <c r="B54947" s="102"/>
    </row>
    <row r="54948" spans="2:2">
      <c r="B54948" s="102"/>
    </row>
    <row r="54949" spans="2:2">
      <c r="B54949" s="102"/>
    </row>
    <row r="54950" spans="2:2">
      <c r="B54950" s="102"/>
    </row>
    <row r="54951" spans="2:2">
      <c r="B54951" s="102"/>
    </row>
    <row r="54952" spans="2:2">
      <c r="B54952" s="102"/>
    </row>
    <row r="54953" spans="2:2">
      <c r="B54953" s="102"/>
    </row>
    <row r="54954" spans="2:2">
      <c r="B54954" s="102"/>
    </row>
    <row r="54955" spans="2:2">
      <c r="B54955" s="102"/>
    </row>
    <row r="54956" spans="2:2">
      <c r="B54956" s="102"/>
    </row>
    <row r="54957" spans="2:2">
      <c r="B54957" s="102"/>
    </row>
    <row r="54958" spans="2:2">
      <c r="B54958" s="102"/>
    </row>
    <row r="54959" spans="2:2">
      <c r="B54959" s="102"/>
    </row>
    <row r="54960" spans="2:2">
      <c r="B54960" s="102"/>
    </row>
    <row r="54961" spans="2:2">
      <c r="B54961" s="102"/>
    </row>
    <row r="54962" spans="2:2">
      <c r="B54962" s="102"/>
    </row>
    <row r="54963" spans="2:2">
      <c r="B54963" s="102"/>
    </row>
    <row r="54964" spans="2:2">
      <c r="B54964" s="102"/>
    </row>
    <row r="54965" spans="2:2">
      <c r="B54965" s="102"/>
    </row>
    <row r="54966" spans="2:2">
      <c r="B54966" s="102"/>
    </row>
    <row r="54967" spans="2:2">
      <c r="B54967" s="102"/>
    </row>
    <row r="54968" spans="2:2">
      <c r="B54968" s="102"/>
    </row>
    <row r="54969" spans="2:2">
      <c r="B54969" s="102"/>
    </row>
    <row r="54970" spans="2:2">
      <c r="B54970" s="102"/>
    </row>
    <row r="54971" spans="2:2">
      <c r="B54971" s="102"/>
    </row>
    <row r="54972" spans="2:2">
      <c r="B54972" s="102"/>
    </row>
    <row r="54973" spans="2:2">
      <c r="B54973" s="102"/>
    </row>
    <row r="54974" spans="2:2">
      <c r="B54974" s="102"/>
    </row>
    <row r="54975" spans="2:2">
      <c r="B54975" s="102"/>
    </row>
    <row r="54976" spans="2:2">
      <c r="B54976" s="102"/>
    </row>
    <row r="54977" spans="2:2">
      <c r="B54977" s="102"/>
    </row>
    <row r="54978" spans="2:2">
      <c r="B54978" s="102"/>
    </row>
    <row r="54979" spans="2:2">
      <c r="B54979" s="102"/>
    </row>
    <row r="54980" spans="2:2">
      <c r="B54980" s="102"/>
    </row>
    <row r="54981" spans="2:2">
      <c r="B54981" s="102"/>
    </row>
    <row r="54982" spans="2:2">
      <c r="B54982" s="102"/>
    </row>
    <row r="54983" spans="2:2">
      <c r="B54983" s="102"/>
    </row>
    <row r="54984" spans="2:2">
      <c r="B54984" s="102"/>
    </row>
    <row r="54985" spans="2:2">
      <c r="B54985" s="102"/>
    </row>
    <row r="54986" spans="2:2">
      <c r="B54986" s="102"/>
    </row>
    <row r="54987" spans="2:2">
      <c r="B54987" s="102"/>
    </row>
    <row r="54988" spans="2:2">
      <c r="B54988" s="102"/>
    </row>
    <row r="54989" spans="2:2">
      <c r="B54989" s="102"/>
    </row>
    <row r="54990" spans="2:2">
      <c r="B54990" s="102"/>
    </row>
    <row r="54991" spans="2:2">
      <c r="B54991" s="102"/>
    </row>
    <row r="54992" spans="2:2">
      <c r="B54992" s="102"/>
    </row>
    <row r="54993" spans="2:2">
      <c r="B54993" s="102"/>
    </row>
    <row r="54994" spans="2:2">
      <c r="B54994" s="102"/>
    </row>
    <row r="54995" spans="2:2">
      <c r="B54995" s="102"/>
    </row>
    <row r="54996" spans="2:2">
      <c r="B54996" s="102"/>
    </row>
    <row r="54997" spans="2:2">
      <c r="B54997" s="102"/>
    </row>
    <row r="54998" spans="2:2">
      <c r="B54998" s="102"/>
    </row>
    <row r="54999" spans="2:2">
      <c r="B54999" s="102"/>
    </row>
    <row r="55000" spans="2:2">
      <c r="B55000" s="102"/>
    </row>
    <row r="55001" spans="2:2">
      <c r="B55001" s="102"/>
    </row>
    <row r="55002" spans="2:2">
      <c r="B55002" s="102"/>
    </row>
    <row r="55003" spans="2:2">
      <c r="B55003" s="102"/>
    </row>
    <row r="55004" spans="2:2">
      <c r="B55004" s="102"/>
    </row>
    <row r="55005" spans="2:2">
      <c r="B55005" s="102"/>
    </row>
    <row r="55006" spans="2:2">
      <c r="B55006" s="102"/>
    </row>
    <row r="55007" spans="2:2">
      <c r="B55007" s="102"/>
    </row>
    <row r="55008" spans="2:2">
      <c r="B55008" s="102"/>
    </row>
    <row r="55009" spans="2:2">
      <c r="B55009" s="102"/>
    </row>
    <row r="55010" spans="2:2">
      <c r="B55010" s="102"/>
    </row>
    <row r="55011" spans="2:2">
      <c r="B55011" s="102"/>
    </row>
    <row r="55012" spans="2:2">
      <c r="B55012" s="102"/>
    </row>
    <row r="55013" spans="2:2">
      <c r="B55013" s="102"/>
    </row>
    <row r="55014" spans="2:2">
      <c r="B55014" s="102"/>
    </row>
    <row r="55015" spans="2:2">
      <c r="B55015" s="102"/>
    </row>
    <row r="55016" spans="2:2">
      <c r="B55016" s="102"/>
    </row>
    <row r="55017" spans="2:2">
      <c r="B55017" s="102"/>
    </row>
    <row r="55018" spans="2:2">
      <c r="B55018" s="102"/>
    </row>
    <row r="55019" spans="2:2">
      <c r="B55019" s="102"/>
    </row>
    <row r="55020" spans="2:2">
      <c r="B55020" s="102"/>
    </row>
    <row r="55021" spans="2:2">
      <c r="B55021" s="102"/>
    </row>
    <row r="55022" spans="2:2">
      <c r="B55022" s="102"/>
    </row>
    <row r="55023" spans="2:2">
      <c r="B55023" s="102"/>
    </row>
    <row r="55024" spans="2:2">
      <c r="B55024" s="102"/>
    </row>
    <row r="55025" spans="2:2">
      <c r="B55025" s="102"/>
    </row>
    <row r="55026" spans="2:2">
      <c r="B55026" s="102"/>
    </row>
    <row r="55027" spans="2:2">
      <c r="B55027" s="102"/>
    </row>
    <row r="55028" spans="2:2">
      <c r="B55028" s="102"/>
    </row>
    <row r="55029" spans="2:2">
      <c r="B55029" s="102"/>
    </row>
    <row r="55030" spans="2:2">
      <c r="B55030" s="102"/>
    </row>
    <row r="55031" spans="2:2">
      <c r="B55031" s="102"/>
    </row>
    <row r="55032" spans="2:2">
      <c r="B55032" s="102"/>
    </row>
    <row r="55033" spans="2:2">
      <c r="B55033" s="102"/>
    </row>
    <row r="55034" spans="2:2">
      <c r="B55034" s="102"/>
    </row>
    <row r="55035" spans="2:2">
      <c r="B55035" s="102"/>
    </row>
    <row r="55036" spans="2:2">
      <c r="B55036" s="102"/>
    </row>
    <row r="55037" spans="2:2">
      <c r="B55037" s="102"/>
    </row>
    <row r="55038" spans="2:2">
      <c r="B55038" s="102"/>
    </row>
    <row r="55039" spans="2:2">
      <c r="B55039" s="102"/>
    </row>
    <row r="55040" spans="2:2">
      <c r="B55040" s="102"/>
    </row>
    <row r="55041" spans="2:2">
      <c r="B55041" s="102"/>
    </row>
    <row r="55042" spans="2:2">
      <c r="B55042" s="102"/>
    </row>
    <row r="55043" spans="2:2">
      <c r="B55043" s="102"/>
    </row>
    <row r="55044" spans="2:2">
      <c r="B55044" s="102"/>
    </row>
    <row r="55045" spans="2:2">
      <c r="B55045" s="102"/>
    </row>
    <row r="55046" spans="2:2">
      <c r="B55046" s="102"/>
    </row>
    <row r="55047" spans="2:2">
      <c r="B55047" s="102"/>
    </row>
    <row r="55048" spans="2:2">
      <c r="B55048" s="102"/>
    </row>
    <row r="55049" spans="2:2">
      <c r="B55049" s="102"/>
    </row>
    <row r="55050" spans="2:2">
      <c r="B55050" s="102"/>
    </row>
    <row r="55051" spans="2:2">
      <c r="B55051" s="102"/>
    </row>
    <row r="55052" spans="2:2">
      <c r="B55052" s="102"/>
    </row>
    <row r="55053" spans="2:2">
      <c r="B55053" s="102"/>
    </row>
    <row r="55054" spans="2:2">
      <c r="B55054" s="102"/>
    </row>
    <row r="55055" spans="2:2">
      <c r="B55055" s="102"/>
    </row>
    <row r="55056" spans="2:2">
      <c r="B55056" s="102"/>
    </row>
    <row r="55057" spans="2:2">
      <c r="B55057" s="102"/>
    </row>
    <row r="55058" spans="2:2">
      <c r="B55058" s="102"/>
    </row>
    <row r="55059" spans="2:2">
      <c r="B55059" s="102"/>
    </row>
    <row r="55060" spans="2:2">
      <c r="B55060" s="102"/>
    </row>
    <row r="55061" spans="2:2">
      <c r="B55061" s="102"/>
    </row>
    <row r="55062" spans="2:2">
      <c r="B55062" s="102"/>
    </row>
    <row r="55063" spans="2:2">
      <c r="B55063" s="102"/>
    </row>
    <row r="55064" spans="2:2">
      <c r="B55064" s="102"/>
    </row>
    <row r="55065" spans="2:2">
      <c r="B55065" s="102"/>
    </row>
    <row r="55066" spans="2:2">
      <c r="B55066" s="102"/>
    </row>
    <row r="55067" spans="2:2">
      <c r="B55067" s="102"/>
    </row>
    <row r="55068" spans="2:2">
      <c r="B55068" s="102"/>
    </row>
    <row r="55069" spans="2:2">
      <c r="B55069" s="102"/>
    </row>
    <row r="55070" spans="2:2">
      <c r="B55070" s="102"/>
    </row>
    <row r="55071" spans="2:2">
      <c r="B55071" s="102"/>
    </row>
    <row r="55072" spans="2:2">
      <c r="B55072" s="102"/>
    </row>
    <row r="55073" spans="2:2">
      <c r="B55073" s="102"/>
    </row>
    <row r="55074" spans="2:2">
      <c r="B55074" s="102"/>
    </row>
    <row r="55075" spans="2:2">
      <c r="B55075" s="102"/>
    </row>
    <row r="55076" spans="2:2">
      <c r="B55076" s="102"/>
    </row>
    <row r="55077" spans="2:2">
      <c r="B55077" s="102"/>
    </row>
    <row r="55078" spans="2:2">
      <c r="B55078" s="102"/>
    </row>
    <row r="55079" spans="2:2">
      <c r="B55079" s="102"/>
    </row>
    <row r="55080" spans="2:2">
      <c r="B55080" s="102"/>
    </row>
    <row r="55081" spans="2:2">
      <c r="B55081" s="102"/>
    </row>
    <row r="55082" spans="2:2">
      <c r="B55082" s="102"/>
    </row>
    <row r="55083" spans="2:2">
      <c r="B55083" s="102"/>
    </row>
    <row r="55084" spans="2:2">
      <c r="B55084" s="102"/>
    </row>
    <row r="55085" spans="2:2">
      <c r="B55085" s="102"/>
    </row>
    <row r="55086" spans="2:2">
      <c r="B55086" s="102"/>
    </row>
    <row r="55087" spans="2:2">
      <c r="B55087" s="102"/>
    </row>
    <row r="55088" spans="2:2">
      <c r="B55088" s="102"/>
    </row>
    <row r="55089" spans="2:2">
      <c r="B55089" s="102"/>
    </row>
    <row r="55090" spans="2:2">
      <c r="B55090" s="102"/>
    </row>
    <row r="55091" spans="2:2">
      <c r="B55091" s="102"/>
    </row>
    <row r="55092" spans="2:2">
      <c r="B55092" s="102"/>
    </row>
    <row r="55093" spans="2:2">
      <c r="B55093" s="102"/>
    </row>
    <row r="55094" spans="2:2">
      <c r="B55094" s="102"/>
    </row>
    <row r="55095" spans="2:2">
      <c r="B55095" s="102"/>
    </row>
    <row r="55096" spans="2:2">
      <c r="B55096" s="102"/>
    </row>
    <row r="55097" spans="2:2">
      <c r="B55097" s="102"/>
    </row>
    <row r="55098" spans="2:2">
      <c r="B55098" s="102"/>
    </row>
    <row r="55099" spans="2:2">
      <c r="B55099" s="102"/>
    </row>
    <row r="55100" spans="2:2">
      <c r="B55100" s="102"/>
    </row>
    <row r="55101" spans="2:2">
      <c r="B55101" s="102"/>
    </row>
    <row r="55102" spans="2:2">
      <c r="B55102" s="102"/>
    </row>
    <row r="55103" spans="2:2">
      <c r="B55103" s="102"/>
    </row>
    <row r="55104" spans="2:2">
      <c r="B55104" s="102"/>
    </row>
    <row r="55105" spans="2:2">
      <c r="B55105" s="102"/>
    </row>
    <row r="55106" spans="2:2">
      <c r="B55106" s="102"/>
    </row>
    <row r="55107" spans="2:2">
      <c r="B55107" s="102"/>
    </row>
    <row r="55108" spans="2:2">
      <c r="B55108" s="102"/>
    </row>
    <row r="55109" spans="2:2">
      <c r="B55109" s="102"/>
    </row>
    <row r="55110" spans="2:2">
      <c r="B55110" s="102"/>
    </row>
    <row r="55111" spans="2:2">
      <c r="B55111" s="102"/>
    </row>
    <row r="55112" spans="2:2">
      <c r="B55112" s="102"/>
    </row>
    <row r="55113" spans="2:2">
      <c r="B55113" s="102"/>
    </row>
    <row r="55114" spans="2:2">
      <c r="B55114" s="102"/>
    </row>
    <row r="55115" spans="2:2">
      <c r="B55115" s="102"/>
    </row>
    <row r="55116" spans="2:2">
      <c r="B55116" s="102"/>
    </row>
    <row r="55117" spans="2:2">
      <c r="B55117" s="102"/>
    </row>
    <row r="55118" spans="2:2">
      <c r="B55118" s="102"/>
    </row>
    <row r="55119" spans="2:2">
      <c r="B55119" s="102"/>
    </row>
    <row r="55120" spans="2:2">
      <c r="B55120" s="102"/>
    </row>
    <row r="55121" spans="2:2">
      <c r="B55121" s="102"/>
    </row>
    <row r="55122" spans="2:2">
      <c r="B55122" s="102"/>
    </row>
    <row r="55123" spans="2:2">
      <c r="B55123" s="102"/>
    </row>
    <row r="55124" spans="2:2">
      <c r="B55124" s="102"/>
    </row>
    <row r="55125" spans="2:2">
      <c r="B55125" s="102"/>
    </row>
    <row r="55126" spans="2:2">
      <c r="B55126" s="102"/>
    </row>
    <row r="55127" spans="2:2">
      <c r="B55127" s="102"/>
    </row>
    <row r="55128" spans="2:2">
      <c r="B55128" s="102"/>
    </row>
    <row r="55129" spans="2:2">
      <c r="B55129" s="102"/>
    </row>
    <row r="55130" spans="2:2">
      <c r="B55130" s="102"/>
    </row>
    <row r="55131" spans="2:2">
      <c r="B55131" s="102"/>
    </row>
    <row r="55132" spans="2:2">
      <c r="B55132" s="102"/>
    </row>
    <row r="55133" spans="2:2">
      <c r="B55133" s="102"/>
    </row>
    <row r="55134" spans="2:2">
      <c r="B55134" s="102"/>
    </row>
    <row r="55135" spans="2:2">
      <c r="B55135" s="102"/>
    </row>
    <row r="55136" spans="2:2">
      <c r="B55136" s="102"/>
    </row>
    <row r="55137" spans="2:2">
      <c r="B55137" s="102"/>
    </row>
    <row r="55138" spans="2:2">
      <c r="B55138" s="102"/>
    </row>
    <row r="55139" spans="2:2">
      <c r="B55139" s="102"/>
    </row>
    <row r="55140" spans="2:2">
      <c r="B55140" s="102"/>
    </row>
    <row r="55141" spans="2:2">
      <c r="B55141" s="102"/>
    </row>
    <row r="55142" spans="2:2">
      <c r="B55142" s="102"/>
    </row>
    <row r="55143" spans="2:2">
      <c r="B55143" s="102"/>
    </row>
    <row r="55144" spans="2:2">
      <c r="B55144" s="102"/>
    </row>
    <row r="55145" spans="2:2">
      <c r="B55145" s="102"/>
    </row>
    <row r="55146" spans="2:2">
      <c r="B55146" s="102"/>
    </row>
    <row r="55147" spans="2:2">
      <c r="B55147" s="102"/>
    </row>
    <row r="55148" spans="2:2">
      <c r="B55148" s="102"/>
    </row>
    <row r="55149" spans="2:2">
      <c r="B55149" s="102"/>
    </row>
    <row r="55150" spans="2:2">
      <c r="B55150" s="102"/>
    </row>
    <row r="55151" spans="2:2">
      <c r="B55151" s="102"/>
    </row>
    <row r="55152" spans="2:2">
      <c r="B55152" s="102"/>
    </row>
    <row r="55153" spans="2:2">
      <c r="B55153" s="102"/>
    </row>
    <row r="55154" spans="2:2">
      <c r="B55154" s="102"/>
    </row>
    <row r="55155" spans="2:2">
      <c r="B55155" s="102"/>
    </row>
    <row r="55156" spans="2:2">
      <c r="B55156" s="102"/>
    </row>
    <row r="55157" spans="2:2">
      <c r="B55157" s="102"/>
    </row>
    <row r="55158" spans="2:2">
      <c r="B55158" s="102"/>
    </row>
    <row r="55159" spans="2:2">
      <c r="B55159" s="102"/>
    </row>
    <row r="55160" spans="2:2">
      <c r="B55160" s="102"/>
    </row>
    <row r="55161" spans="2:2">
      <c r="B55161" s="102"/>
    </row>
    <row r="55162" spans="2:2">
      <c r="B55162" s="102"/>
    </row>
    <row r="55163" spans="2:2">
      <c r="B55163" s="102"/>
    </row>
    <row r="55164" spans="2:2">
      <c r="B55164" s="102"/>
    </row>
    <row r="55165" spans="2:2">
      <c r="B55165" s="102"/>
    </row>
    <row r="55166" spans="2:2">
      <c r="B55166" s="102"/>
    </row>
    <row r="55167" spans="2:2">
      <c r="B55167" s="102"/>
    </row>
    <row r="55168" spans="2:2">
      <c r="B55168" s="102"/>
    </row>
    <row r="55169" spans="2:2">
      <c r="B55169" s="102"/>
    </row>
    <row r="55170" spans="2:2">
      <c r="B55170" s="102"/>
    </row>
    <row r="55171" spans="2:2">
      <c r="B55171" s="102"/>
    </row>
    <row r="55172" spans="2:2">
      <c r="B55172" s="102"/>
    </row>
    <row r="55173" spans="2:2">
      <c r="B55173" s="102"/>
    </row>
    <row r="55174" spans="2:2">
      <c r="B55174" s="102"/>
    </row>
    <row r="55175" spans="2:2">
      <c r="B55175" s="102"/>
    </row>
    <row r="55176" spans="2:2">
      <c r="B55176" s="102"/>
    </row>
    <row r="55177" spans="2:2">
      <c r="B55177" s="102"/>
    </row>
    <row r="55178" spans="2:2">
      <c r="B55178" s="102"/>
    </row>
    <row r="55179" spans="2:2">
      <c r="B55179" s="102"/>
    </row>
    <row r="55180" spans="2:2">
      <c r="B55180" s="102"/>
    </row>
    <row r="55181" spans="2:2">
      <c r="B55181" s="102"/>
    </row>
    <row r="55182" spans="2:2">
      <c r="B55182" s="102"/>
    </row>
    <row r="55183" spans="2:2">
      <c r="B55183" s="102"/>
    </row>
    <row r="55184" spans="2:2">
      <c r="B55184" s="102"/>
    </row>
    <row r="55185" spans="2:2">
      <c r="B55185" s="102"/>
    </row>
    <row r="55186" spans="2:2">
      <c r="B55186" s="102"/>
    </row>
    <row r="55187" spans="2:2">
      <c r="B55187" s="102"/>
    </row>
    <row r="55188" spans="2:2">
      <c r="B55188" s="102"/>
    </row>
    <row r="55189" spans="2:2">
      <c r="B55189" s="102"/>
    </row>
    <row r="55190" spans="2:2">
      <c r="B55190" s="102"/>
    </row>
    <row r="55191" spans="2:2">
      <c r="B55191" s="102"/>
    </row>
    <row r="55192" spans="2:2">
      <c r="B55192" s="102"/>
    </row>
    <row r="55193" spans="2:2">
      <c r="B55193" s="102"/>
    </row>
    <row r="55194" spans="2:2">
      <c r="B55194" s="102"/>
    </row>
    <row r="55195" spans="2:2">
      <c r="B55195" s="102"/>
    </row>
    <row r="55196" spans="2:2">
      <c r="B55196" s="102"/>
    </row>
    <row r="55197" spans="2:2">
      <c r="B55197" s="102"/>
    </row>
    <row r="55198" spans="2:2">
      <c r="B55198" s="102"/>
    </row>
    <row r="55199" spans="2:2">
      <c r="B55199" s="102"/>
    </row>
    <row r="55200" spans="2:2">
      <c r="B55200" s="102"/>
    </row>
    <row r="55201" spans="2:2">
      <c r="B55201" s="102"/>
    </row>
    <row r="55202" spans="2:2">
      <c r="B55202" s="102"/>
    </row>
    <row r="55203" spans="2:2">
      <c r="B55203" s="102"/>
    </row>
    <row r="55204" spans="2:2">
      <c r="B55204" s="102"/>
    </row>
    <row r="55205" spans="2:2">
      <c r="B55205" s="102"/>
    </row>
    <row r="55206" spans="2:2">
      <c r="B55206" s="102"/>
    </row>
    <row r="55207" spans="2:2">
      <c r="B55207" s="102"/>
    </row>
    <row r="55208" spans="2:2">
      <c r="B55208" s="102"/>
    </row>
    <row r="55209" spans="2:2">
      <c r="B55209" s="102"/>
    </row>
    <row r="55210" spans="2:2">
      <c r="B55210" s="102"/>
    </row>
    <row r="55211" spans="2:2">
      <c r="B55211" s="102"/>
    </row>
    <row r="55212" spans="2:2">
      <c r="B55212" s="102"/>
    </row>
    <row r="55213" spans="2:2">
      <c r="B55213" s="102"/>
    </row>
    <row r="55214" spans="2:2">
      <c r="B55214" s="102"/>
    </row>
    <row r="55215" spans="2:2">
      <c r="B55215" s="102"/>
    </row>
    <row r="55216" spans="2:2">
      <c r="B55216" s="102"/>
    </row>
    <row r="55217" spans="2:2">
      <c r="B55217" s="102"/>
    </row>
    <row r="55218" spans="2:2">
      <c r="B55218" s="102"/>
    </row>
    <row r="55219" spans="2:2">
      <c r="B55219" s="102"/>
    </row>
    <row r="55220" spans="2:2">
      <c r="B55220" s="102"/>
    </row>
    <row r="55221" spans="2:2">
      <c r="B55221" s="102"/>
    </row>
    <row r="55222" spans="2:2">
      <c r="B55222" s="102"/>
    </row>
    <row r="55223" spans="2:2">
      <c r="B55223" s="102"/>
    </row>
    <row r="55224" spans="2:2">
      <c r="B55224" s="102"/>
    </row>
    <row r="55225" spans="2:2">
      <c r="B55225" s="102"/>
    </row>
    <row r="55226" spans="2:2">
      <c r="B55226" s="102"/>
    </row>
    <row r="55227" spans="2:2">
      <c r="B55227" s="102"/>
    </row>
    <row r="55228" spans="2:2">
      <c r="B55228" s="102"/>
    </row>
    <row r="55229" spans="2:2">
      <c r="B55229" s="102"/>
    </row>
    <row r="55230" spans="2:2">
      <c r="B55230" s="102"/>
    </row>
    <row r="55231" spans="2:2">
      <c r="B55231" s="102"/>
    </row>
    <row r="55232" spans="2:2">
      <c r="B55232" s="102"/>
    </row>
    <row r="55233" spans="2:2">
      <c r="B55233" s="102"/>
    </row>
    <row r="55234" spans="2:2">
      <c r="B55234" s="102"/>
    </row>
    <row r="55235" spans="2:2">
      <c r="B55235" s="102"/>
    </row>
    <row r="55236" spans="2:2">
      <c r="B55236" s="102"/>
    </row>
    <row r="55237" spans="2:2">
      <c r="B55237" s="102"/>
    </row>
    <row r="55238" spans="2:2">
      <c r="B55238" s="102"/>
    </row>
    <row r="55239" spans="2:2">
      <c r="B55239" s="102"/>
    </row>
    <row r="55240" spans="2:2">
      <c r="B55240" s="102"/>
    </row>
    <row r="55241" spans="2:2">
      <c r="B55241" s="102"/>
    </row>
    <row r="55242" spans="2:2">
      <c r="B55242" s="102"/>
    </row>
    <row r="55243" spans="2:2">
      <c r="B55243" s="102"/>
    </row>
    <row r="55244" spans="2:2">
      <c r="B55244" s="102"/>
    </row>
    <row r="55245" spans="2:2">
      <c r="B55245" s="102"/>
    </row>
    <row r="55246" spans="2:2">
      <c r="B55246" s="102"/>
    </row>
    <row r="55247" spans="2:2">
      <c r="B55247" s="102"/>
    </row>
    <row r="55248" spans="2:2">
      <c r="B55248" s="102"/>
    </row>
    <row r="55249" spans="2:2">
      <c r="B55249" s="102"/>
    </row>
    <row r="55250" spans="2:2">
      <c r="B55250" s="102"/>
    </row>
    <row r="55251" spans="2:2">
      <c r="B55251" s="102"/>
    </row>
    <row r="55252" spans="2:2">
      <c r="B55252" s="102"/>
    </row>
    <row r="55253" spans="2:2">
      <c r="B55253" s="102"/>
    </row>
    <row r="55254" spans="2:2">
      <c r="B55254" s="102"/>
    </row>
    <row r="55255" spans="2:2">
      <c r="B55255" s="102"/>
    </row>
    <row r="55256" spans="2:2">
      <c r="B55256" s="102"/>
    </row>
    <row r="55257" spans="2:2">
      <c r="B55257" s="102"/>
    </row>
    <row r="55258" spans="2:2">
      <c r="B55258" s="102"/>
    </row>
    <row r="55259" spans="2:2">
      <c r="B55259" s="102"/>
    </row>
    <row r="55260" spans="2:2">
      <c r="B55260" s="102"/>
    </row>
    <row r="55261" spans="2:2">
      <c r="B55261" s="102"/>
    </row>
    <row r="55262" spans="2:2">
      <c r="B55262" s="102"/>
    </row>
    <row r="55263" spans="2:2">
      <c r="B55263" s="102"/>
    </row>
    <row r="55264" spans="2:2">
      <c r="B55264" s="102"/>
    </row>
    <row r="55265" spans="2:2">
      <c r="B55265" s="102"/>
    </row>
    <row r="55266" spans="2:2">
      <c r="B55266" s="102"/>
    </row>
    <row r="55267" spans="2:2">
      <c r="B55267" s="102"/>
    </row>
    <row r="55268" spans="2:2">
      <c r="B55268" s="102"/>
    </row>
    <row r="55269" spans="2:2">
      <c r="B55269" s="102"/>
    </row>
    <row r="55270" spans="2:2">
      <c r="B55270" s="102"/>
    </row>
    <row r="55271" spans="2:2">
      <c r="B55271" s="102"/>
    </row>
    <row r="55272" spans="2:2">
      <c r="B55272" s="102"/>
    </row>
    <row r="55273" spans="2:2">
      <c r="B55273" s="102"/>
    </row>
    <row r="55274" spans="2:2">
      <c r="B55274" s="102"/>
    </row>
    <row r="55275" spans="2:2">
      <c r="B55275" s="102"/>
    </row>
    <row r="55276" spans="2:2">
      <c r="B55276" s="102"/>
    </row>
    <row r="55277" spans="2:2">
      <c r="B55277" s="102"/>
    </row>
    <row r="55278" spans="2:2">
      <c r="B55278" s="102"/>
    </row>
    <row r="55279" spans="2:2">
      <c r="B55279" s="102"/>
    </row>
    <row r="55280" spans="2:2">
      <c r="B55280" s="102"/>
    </row>
    <row r="55281" spans="2:2">
      <c r="B55281" s="102"/>
    </row>
    <row r="55282" spans="2:2">
      <c r="B55282" s="102"/>
    </row>
    <row r="55283" spans="2:2">
      <c r="B55283" s="102"/>
    </row>
    <row r="55284" spans="2:2">
      <c r="B55284" s="102"/>
    </row>
    <row r="55285" spans="2:2">
      <c r="B55285" s="102"/>
    </row>
    <row r="55286" spans="2:2">
      <c r="B55286" s="102"/>
    </row>
    <row r="55287" spans="2:2">
      <c r="B55287" s="102"/>
    </row>
    <row r="55288" spans="2:2">
      <c r="B55288" s="102"/>
    </row>
    <row r="55289" spans="2:2">
      <c r="B55289" s="102"/>
    </row>
    <row r="55290" spans="2:2">
      <c r="B55290" s="102"/>
    </row>
    <row r="55291" spans="2:2">
      <c r="B55291" s="102"/>
    </row>
    <row r="55292" spans="2:2">
      <c r="B55292" s="102"/>
    </row>
    <row r="55293" spans="2:2">
      <c r="B55293" s="102"/>
    </row>
    <row r="55294" spans="2:2">
      <c r="B55294" s="102"/>
    </row>
    <row r="55295" spans="2:2">
      <c r="B55295" s="102"/>
    </row>
    <row r="55296" spans="2:2">
      <c r="B55296" s="102"/>
    </row>
    <row r="55297" spans="2:2">
      <c r="B55297" s="102"/>
    </row>
    <row r="55298" spans="2:2">
      <c r="B55298" s="102"/>
    </row>
    <row r="55299" spans="2:2">
      <c r="B55299" s="102"/>
    </row>
    <row r="55300" spans="2:2">
      <c r="B55300" s="102"/>
    </row>
    <row r="55301" spans="2:2">
      <c r="B55301" s="102"/>
    </row>
    <row r="55302" spans="2:2">
      <c r="B55302" s="102"/>
    </row>
    <row r="55303" spans="2:2">
      <c r="B55303" s="102"/>
    </row>
    <row r="55304" spans="2:2">
      <c r="B55304" s="102"/>
    </row>
    <row r="55305" spans="2:2">
      <c r="B55305" s="102"/>
    </row>
    <row r="55306" spans="2:2">
      <c r="B55306" s="102"/>
    </row>
    <row r="55307" spans="2:2">
      <c r="B55307" s="102"/>
    </row>
    <row r="55308" spans="2:2">
      <c r="B55308" s="102"/>
    </row>
    <row r="55309" spans="2:2">
      <c r="B55309" s="102"/>
    </row>
    <row r="55310" spans="2:2">
      <c r="B55310" s="102"/>
    </row>
    <row r="55311" spans="2:2">
      <c r="B55311" s="102"/>
    </row>
    <row r="55312" spans="2:2">
      <c r="B55312" s="102"/>
    </row>
    <row r="55313" spans="2:2">
      <c r="B55313" s="102"/>
    </row>
    <row r="55314" spans="2:2">
      <c r="B55314" s="102"/>
    </row>
    <row r="55315" spans="2:2">
      <c r="B55315" s="102"/>
    </row>
    <row r="55316" spans="2:2">
      <c r="B55316" s="102"/>
    </row>
    <row r="55317" spans="2:2">
      <c r="B55317" s="102"/>
    </row>
    <row r="55318" spans="2:2">
      <c r="B55318" s="102"/>
    </row>
    <row r="55319" spans="2:2">
      <c r="B55319" s="102"/>
    </row>
    <row r="55320" spans="2:2">
      <c r="B55320" s="102"/>
    </row>
    <row r="55321" spans="2:2">
      <c r="B55321" s="102"/>
    </row>
    <row r="55322" spans="2:2">
      <c r="B55322" s="102"/>
    </row>
    <row r="55323" spans="2:2">
      <c r="B55323" s="102"/>
    </row>
    <row r="55324" spans="2:2">
      <c r="B55324" s="102"/>
    </row>
    <row r="55325" spans="2:2">
      <c r="B55325" s="102"/>
    </row>
    <row r="55326" spans="2:2">
      <c r="B55326" s="102"/>
    </row>
    <row r="55327" spans="2:2">
      <c r="B55327" s="102"/>
    </row>
    <row r="55328" spans="2:2">
      <c r="B55328" s="102"/>
    </row>
    <row r="55329" spans="2:2">
      <c r="B55329" s="102"/>
    </row>
    <row r="55330" spans="2:2">
      <c r="B55330" s="102"/>
    </row>
    <row r="55331" spans="2:2">
      <c r="B55331" s="102"/>
    </row>
    <row r="55332" spans="2:2">
      <c r="B55332" s="102"/>
    </row>
    <row r="55333" spans="2:2">
      <c r="B55333" s="102"/>
    </row>
    <row r="55334" spans="2:2">
      <c r="B55334" s="102"/>
    </row>
    <row r="55335" spans="2:2">
      <c r="B55335" s="102"/>
    </row>
    <row r="55336" spans="2:2">
      <c r="B55336" s="102"/>
    </row>
    <row r="55337" spans="2:2">
      <c r="B55337" s="102"/>
    </row>
    <row r="55338" spans="2:2">
      <c r="B55338" s="102"/>
    </row>
    <row r="55339" spans="2:2">
      <c r="B55339" s="102"/>
    </row>
    <row r="55340" spans="2:2">
      <c r="B55340" s="102"/>
    </row>
    <row r="55341" spans="2:2">
      <c r="B55341" s="102"/>
    </row>
    <row r="55342" spans="2:2">
      <c r="B55342" s="102"/>
    </row>
    <row r="55343" spans="2:2">
      <c r="B55343" s="102"/>
    </row>
    <row r="55344" spans="2:2">
      <c r="B55344" s="102"/>
    </row>
    <row r="55345" spans="2:2">
      <c r="B55345" s="102"/>
    </row>
    <row r="55346" spans="2:2">
      <c r="B55346" s="102"/>
    </row>
    <row r="55347" spans="2:2">
      <c r="B55347" s="102"/>
    </row>
    <row r="55348" spans="2:2">
      <c r="B55348" s="102"/>
    </row>
    <row r="55349" spans="2:2">
      <c r="B55349" s="102"/>
    </row>
    <row r="55350" spans="2:2">
      <c r="B55350" s="102"/>
    </row>
    <row r="55351" spans="2:2">
      <c r="B55351" s="102"/>
    </row>
    <row r="55352" spans="2:2">
      <c r="B55352" s="102"/>
    </row>
    <row r="55353" spans="2:2">
      <c r="B55353" s="102"/>
    </row>
    <row r="55354" spans="2:2">
      <c r="B55354" s="102"/>
    </row>
    <row r="55355" spans="2:2">
      <c r="B55355" s="102"/>
    </row>
    <row r="55356" spans="2:2">
      <c r="B55356" s="102"/>
    </row>
    <row r="55357" spans="2:2">
      <c r="B55357" s="102"/>
    </row>
    <row r="55358" spans="2:2">
      <c r="B55358" s="102"/>
    </row>
    <row r="55359" spans="2:2">
      <c r="B55359" s="102"/>
    </row>
    <row r="55360" spans="2:2">
      <c r="B55360" s="102"/>
    </row>
    <row r="55361" spans="2:2">
      <c r="B55361" s="102"/>
    </row>
    <row r="55362" spans="2:2">
      <c r="B55362" s="102"/>
    </row>
    <row r="55363" spans="2:2">
      <c r="B55363" s="102"/>
    </row>
    <row r="55364" spans="2:2">
      <c r="B55364" s="102"/>
    </row>
    <row r="55365" spans="2:2">
      <c r="B55365" s="102"/>
    </row>
    <row r="55366" spans="2:2">
      <c r="B55366" s="102"/>
    </row>
    <row r="55367" spans="2:2">
      <c r="B55367" s="102"/>
    </row>
    <row r="55368" spans="2:2">
      <c r="B55368" s="102"/>
    </row>
    <row r="55369" spans="2:2">
      <c r="B55369" s="102"/>
    </row>
    <row r="55370" spans="2:2">
      <c r="B55370" s="102"/>
    </row>
    <row r="55371" spans="2:2">
      <c r="B55371" s="102"/>
    </row>
    <row r="55372" spans="2:2">
      <c r="B55372" s="102"/>
    </row>
    <row r="55373" spans="2:2">
      <c r="B55373" s="102"/>
    </row>
    <row r="55374" spans="2:2">
      <c r="B55374" s="102"/>
    </row>
    <row r="55375" spans="2:2">
      <c r="B55375" s="102"/>
    </row>
    <row r="55376" spans="2:2">
      <c r="B55376" s="102"/>
    </row>
    <row r="55377" spans="2:2">
      <c r="B55377" s="102"/>
    </row>
    <row r="55378" spans="2:2">
      <c r="B55378" s="102"/>
    </row>
    <row r="55379" spans="2:2">
      <c r="B55379" s="102"/>
    </row>
    <row r="55380" spans="2:2">
      <c r="B55380" s="102"/>
    </row>
    <row r="55381" spans="2:2">
      <c r="B55381" s="102"/>
    </row>
    <row r="55382" spans="2:2">
      <c r="B55382" s="102"/>
    </row>
    <row r="55383" spans="2:2">
      <c r="B55383" s="102"/>
    </row>
    <row r="55384" spans="2:2">
      <c r="B55384" s="102"/>
    </row>
    <row r="55385" spans="2:2">
      <c r="B55385" s="102"/>
    </row>
    <row r="55386" spans="2:2">
      <c r="B55386" s="102"/>
    </row>
    <row r="55387" spans="2:2">
      <c r="B55387" s="102"/>
    </row>
    <row r="55388" spans="2:2">
      <c r="B55388" s="102"/>
    </row>
    <row r="55389" spans="2:2">
      <c r="B55389" s="102"/>
    </row>
    <row r="55390" spans="2:2">
      <c r="B55390" s="102"/>
    </row>
    <row r="55391" spans="2:2">
      <c r="B55391" s="102"/>
    </row>
    <row r="55392" spans="2:2">
      <c r="B55392" s="102"/>
    </row>
    <row r="55393" spans="2:2">
      <c r="B55393" s="102"/>
    </row>
    <row r="55394" spans="2:2">
      <c r="B55394" s="102"/>
    </row>
    <row r="55395" spans="2:2">
      <c r="B55395" s="102"/>
    </row>
    <row r="55396" spans="2:2">
      <c r="B55396" s="102"/>
    </row>
    <row r="55397" spans="2:2">
      <c r="B55397" s="102"/>
    </row>
    <row r="55398" spans="2:2">
      <c r="B55398" s="102"/>
    </row>
    <row r="55399" spans="2:2">
      <c r="B55399" s="102"/>
    </row>
    <row r="55400" spans="2:2">
      <c r="B55400" s="102"/>
    </row>
    <row r="55401" spans="2:2">
      <c r="B55401" s="102"/>
    </row>
    <row r="55402" spans="2:2">
      <c r="B55402" s="102"/>
    </row>
    <row r="55403" spans="2:2">
      <c r="B55403" s="102"/>
    </row>
    <row r="55404" spans="2:2">
      <c r="B55404" s="102"/>
    </row>
    <row r="55405" spans="2:2">
      <c r="B55405" s="102"/>
    </row>
    <row r="55406" spans="2:2">
      <c r="B55406" s="102"/>
    </row>
    <row r="55407" spans="2:2">
      <c r="B55407" s="102"/>
    </row>
    <row r="55408" spans="2:2">
      <c r="B55408" s="102"/>
    </row>
    <row r="55409" spans="2:2">
      <c r="B55409" s="102"/>
    </row>
    <row r="55410" spans="2:2">
      <c r="B55410" s="102"/>
    </row>
    <row r="55411" spans="2:2">
      <c r="B55411" s="102"/>
    </row>
    <row r="55412" spans="2:2">
      <c r="B55412" s="102"/>
    </row>
    <row r="55413" spans="2:2">
      <c r="B55413" s="102"/>
    </row>
    <row r="55414" spans="2:2">
      <c r="B55414" s="102"/>
    </row>
    <row r="55415" spans="2:2">
      <c r="B55415" s="102"/>
    </row>
    <row r="55416" spans="2:2">
      <c r="B55416" s="102"/>
    </row>
    <row r="55417" spans="2:2">
      <c r="B55417" s="102"/>
    </row>
    <row r="55418" spans="2:2">
      <c r="B55418" s="102"/>
    </row>
    <row r="55419" spans="2:2">
      <c r="B55419" s="102"/>
    </row>
    <row r="55420" spans="2:2">
      <c r="B55420" s="102"/>
    </row>
    <row r="55421" spans="2:2">
      <c r="B55421" s="102"/>
    </row>
    <row r="55422" spans="2:2">
      <c r="B55422" s="102"/>
    </row>
    <row r="55423" spans="2:2">
      <c r="B55423" s="102"/>
    </row>
    <row r="55424" spans="2:2">
      <c r="B55424" s="102"/>
    </row>
    <row r="55425" spans="2:2">
      <c r="B55425" s="102"/>
    </row>
    <row r="55426" spans="2:2">
      <c r="B55426" s="102"/>
    </row>
    <row r="55427" spans="2:2">
      <c r="B55427" s="102"/>
    </row>
    <row r="55428" spans="2:2">
      <c r="B55428" s="102"/>
    </row>
    <row r="55429" spans="2:2">
      <c r="B55429" s="102"/>
    </row>
    <row r="55430" spans="2:2">
      <c r="B55430" s="102"/>
    </row>
    <row r="55431" spans="2:2">
      <c r="B55431" s="102"/>
    </row>
    <row r="55432" spans="2:2">
      <c r="B55432" s="102"/>
    </row>
    <row r="55433" spans="2:2">
      <c r="B55433" s="102"/>
    </row>
    <row r="55434" spans="2:2">
      <c r="B55434" s="102"/>
    </row>
    <row r="55435" spans="2:2">
      <c r="B55435" s="102"/>
    </row>
    <row r="55436" spans="2:2">
      <c r="B55436" s="102"/>
    </row>
    <row r="55437" spans="2:2">
      <c r="B55437" s="102"/>
    </row>
    <row r="55438" spans="2:2">
      <c r="B55438" s="102"/>
    </row>
    <row r="55439" spans="2:2">
      <c r="B55439" s="102"/>
    </row>
    <row r="55440" spans="2:2">
      <c r="B55440" s="102"/>
    </row>
    <row r="55441" spans="2:2">
      <c r="B55441" s="102"/>
    </row>
    <row r="55442" spans="2:2">
      <c r="B55442" s="102"/>
    </row>
    <row r="55443" spans="2:2">
      <c r="B55443" s="102"/>
    </row>
    <row r="55444" spans="2:2">
      <c r="B55444" s="102"/>
    </row>
    <row r="55445" spans="2:2">
      <c r="B55445" s="102"/>
    </row>
    <row r="55446" spans="2:2">
      <c r="B55446" s="102"/>
    </row>
    <row r="55447" spans="2:2">
      <c r="B55447" s="102"/>
    </row>
    <row r="55448" spans="2:2">
      <c r="B55448" s="102"/>
    </row>
    <row r="55449" spans="2:2">
      <c r="B55449" s="102"/>
    </row>
    <row r="55450" spans="2:2">
      <c r="B55450" s="102"/>
    </row>
    <row r="55451" spans="2:2">
      <c r="B55451" s="102"/>
    </row>
    <row r="55452" spans="2:2">
      <c r="B55452" s="102"/>
    </row>
    <row r="55453" spans="2:2">
      <c r="B55453" s="102"/>
    </row>
    <row r="55454" spans="2:2">
      <c r="B55454" s="102"/>
    </row>
    <row r="55455" spans="2:2">
      <c r="B55455" s="102"/>
    </row>
    <row r="55456" spans="2:2">
      <c r="B55456" s="102"/>
    </row>
    <row r="55457" spans="2:2">
      <c r="B55457" s="102"/>
    </row>
    <row r="55458" spans="2:2">
      <c r="B55458" s="102"/>
    </row>
    <row r="55459" spans="2:2">
      <c r="B55459" s="102"/>
    </row>
    <row r="55460" spans="2:2">
      <c r="B55460" s="102"/>
    </row>
    <row r="55461" spans="2:2">
      <c r="B55461" s="102"/>
    </row>
    <row r="55462" spans="2:2">
      <c r="B55462" s="102"/>
    </row>
    <row r="55463" spans="2:2">
      <c r="B55463" s="102"/>
    </row>
    <row r="55464" spans="2:2">
      <c r="B55464" s="102"/>
    </row>
    <row r="55465" spans="2:2">
      <c r="B55465" s="102"/>
    </row>
    <row r="55466" spans="2:2">
      <c r="B55466" s="102"/>
    </row>
    <row r="55467" spans="2:2">
      <c r="B55467" s="102"/>
    </row>
    <row r="55468" spans="2:2">
      <c r="B55468" s="102"/>
    </row>
    <row r="55469" spans="2:2">
      <c r="B55469" s="102"/>
    </row>
    <row r="55470" spans="2:2">
      <c r="B55470" s="102"/>
    </row>
    <row r="55471" spans="2:2">
      <c r="B55471" s="102"/>
    </row>
    <row r="55472" spans="2:2">
      <c r="B55472" s="102"/>
    </row>
    <row r="55473" spans="2:2">
      <c r="B55473" s="102"/>
    </row>
    <row r="55474" spans="2:2">
      <c r="B55474" s="102"/>
    </row>
    <row r="55475" spans="2:2">
      <c r="B55475" s="102"/>
    </row>
    <row r="55476" spans="2:2">
      <c r="B55476" s="102"/>
    </row>
    <row r="55477" spans="2:2">
      <c r="B55477" s="102"/>
    </row>
    <row r="55478" spans="2:2">
      <c r="B55478" s="102"/>
    </row>
    <row r="55479" spans="2:2">
      <c r="B55479" s="102"/>
    </row>
    <row r="55480" spans="2:2">
      <c r="B55480" s="102"/>
    </row>
    <row r="55481" spans="2:2">
      <c r="B55481" s="102"/>
    </row>
    <row r="55482" spans="2:2">
      <c r="B55482" s="102"/>
    </row>
    <row r="55483" spans="2:2">
      <c r="B55483" s="102"/>
    </row>
    <row r="55484" spans="2:2">
      <c r="B55484" s="102"/>
    </row>
    <row r="55485" spans="2:2">
      <c r="B55485" s="102"/>
    </row>
    <row r="55486" spans="2:2">
      <c r="B55486" s="102"/>
    </row>
    <row r="55487" spans="2:2">
      <c r="B55487" s="102"/>
    </row>
    <row r="55488" spans="2:2">
      <c r="B55488" s="102"/>
    </row>
    <row r="55489" spans="2:2">
      <c r="B55489" s="102"/>
    </row>
    <row r="55490" spans="2:2">
      <c r="B55490" s="102"/>
    </row>
    <row r="55491" spans="2:2">
      <c r="B55491" s="102"/>
    </row>
    <row r="55492" spans="2:2">
      <c r="B55492" s="102"/>
    </row>
    <row r="55493" spans="2:2">
      <c r="B55493" s="102"/>
    </row>
    <row r="55494" spans="2:2">
      <c r="B55494" s="102"/>
    </row>
    <row r="55495" spans="2:2">
      <c r="B55495" s="102"/>
    </row>
    <row r="55496" spans="2:2">
      <c r="B55496" s="102"/>
    </row>
    <row r="55497" spans="2:2">
      <c r="B55497" s="102"/>
    </row>
    <row r="55498" spans="2:2">
      <c r="B55498" s="102"/>
    </row>
    <row r="55499" spans="2:2">
      <c r="B55499" s="102"/>
    </row>
    <row r="55500" spans="2:2">
      <c r="B55500" s="102"/>
    </row>
    <row r="55501" spans="2:2">
      <c r="B55501" s="102"/>
    </row>
    <row r="55502" spans="2:2">
      <c r="B55502" s="102"/>
    </row>
    <row r="55503" spans="2:2">
      <c r="B55503" s="102"/>
    </row>
    <row r="55504" spans="2:2">
      <c r="B55504" s="102"/>
    </row>
    <row r="55505" spans="2:2">
      <c r="B55505" s="102"/>
    </row>
    <row r="55506" spans="2:2">
      <c r="B55506" s="102"/>
    </row>
    <row r="55507" spans="2:2">
      <c r="B55507" s="102"/>
    </row>
    <row r="55508" spans="2:2">
      <c r="B55508" s="102"/>
    </row>
    <row r="55509" spans="2:2">
      <c r="B55509" s="102"/>
    </row>
    <row r="55510" spans="2:2">
      <c r="B55510" s="102"/>
    </row>
    <row r="55511" spans="2:2">
      <c r="B55511" s="102"/>
    </row>
    <row r="55512" spans="2:2">
      <c r="B55512" s="102"/>
    </row>
    <row r="55513" spans="2:2">
      <c r="B55513" s="102"/>
    </row>
    <row r="55514" spans="2:2">
      <c r="B55514" s="102"/>
    </row>
    <row r="55515" spans="2:2">
      <c r="B55515" s="102"/>
    </row>
    <row r="55516" spans="2:2">
      <c r="B55516" s="102"/>
    </row>
    <row r="55517" spans="2:2">
      <c r="B55517" s="102"/>
    </row>
    <row r="55518" spans="2:2">
      <c r="B55518" s="102"/>
    </row>
    <row r="55519" spans="2:2">
      <c r="B55519" s="102"/>
    </row>
    <row r="55520" spans="2:2">
      <c r="B55520" s="102"/>
    </row>
    <row r="55521" spans="2:2">
      <c r="B55521" s="102"/>
    </row>
    <row r="55522" spans="2:2">
      <c r="B55522" s="102"/>
    </row>
    <row r="55523" spans="2:2">
      <c r="B55523" s="102"/>
    </row>
    <row r="55524" spans="2:2">
      <c r="B55524" s="102"/>
    </row>
    <row r="55525" spans="2:2">
      <c r="B55525" s="102"/>
    </row>
    <row r="55526" spans="2:2">
      <c r="B55526" s="102"/>
    </row>
    <row r="55527" spans="2:2">
      <c r="B55527" s="102"/>
    </row>
    <row r="55528" spans="2:2">
      <c r="B55528" s="102"/>
    </row>
    <row r="55529" spans="2:2">
      <c r="B55529" s="102"/>
    </row>
    <row r="55530" spans="2:2">
      <c r="B55530" s="102"/>
    </row>
    <row r="55531" spans="2:2">
      <c r="B55531" s="102"/>
    </row>
    <row r="55532" spans="2:2">
      <c r="B55532" s="102"/>
    </row>
    <row r="55533" spans="2:2">
      <c r="B55533" s="102"/>
    </row>
    <row r="55534" spans="2:2">
      <c r="B55534" s="102"/>
    </row>
    <row r="55535" spans="2:2">
      <c r="B55535" s="102"/>
    </row>
    <row r="55536" spans="2:2">
      <c r="B55536" s="102"/>
    </row>
    <row r="55537" spans="2:2">
      <c r="B55537" s="102"/>
    </row>
    <row r="55538" spans="2:2">
      <c r="B55538" s="102"/>
    </row>
    <row r="55539" spans="2:2">
      <c r="B55539" s="102"/>
    </row>
    <row r="55540" spans="2:2">
      <c r="B55540" s="102"/>
    </row>
    <row r="55541" spans="2:2">
      <c r="B55541" s="102"/>
    </row>
    <row r="55542" spans="2:2">
      <c r="B55542" s="102"/>
    </row>
    <row r="55543" spans="2:2">
      <c r="B55543" s="102"/>
    </row>
    <row r="55544" spans="2:2">
      <c r="B55544" s="102"/>
    </row>
    <row r="55545" spans="2:2">
      <c r="B55545" s="102"/>
    </row>
    <row r="55546" spans="2:2">
      <c r="B55546" s="102"/>
    </row>
    <row r="55547" spans="2:2">
      <c r="B55547" s="102"/>
    </row>
    <row r="55548" spans="2:2">
      <c r="B55548" s="102"/>
    </row>
    <row r="55549" spans="2:2">
      <c r="B55549" s="102"/>
    </row>
    <row r="55550" spans="2:2">
      <c r="B55550" s="102"/>
    </row>
    <row r="55551" spans="2:2">
      <c r="B55551" s="102"/>
    </row>
    <row r="55552" spans="2:2">
      <c r="B55552" s="102"/>
    </row>
    <row r="55553" spans="2:2">
      <c r="B55553" s="102"/>
    </row>
    <row r="55554" spans="2:2">
      <c r="B55554" s="102"/>
    </row>
    <row r="55555" spans="2:2">
      <c r="B55555" s="102"/>
    </row>
    <row r="55556" spans="2:2">
      <c r="B55556" s="102"/>
    </row>
    <row r="55557" spans="2:2">
      <c r="B55557" s="102"/>
    </row>
    <row r="55558" spans="2:2">
      <c r="B55558" s="102"/>
    </row>
    <row r="55559" spans="2:2">
      <c r="B55559" s="102"/>
    </row>
    <row r="55560" spans="2:2">
      <c r="B55560" s="102"/>
    </row>
    <row r="55561" spans="2:2">
      <c r="B55561" s="102"/>
    </row>
    <row r="55562" spans="2:2">
      <c r="B55562" s="102"/>
    </row>
    <row r="55563" spans="2:2">
      <c r="B55563" s="102"/>
    </row>
    <row r="55564" spans="2:2">
      <c r="B55564" s="102"/>
    </row>
    <row r="55565" spans="2:2">
      <c r="B55565" s="102"/>
    </row>
    <row r="55566" spans="2:2">
      <c r="B55566" s="102"/>
    </row>
    <row r="55567" spans="2:2">
      <c r="B55567" s="102"/>
    </row>
    <row r="55568" spans="2:2">
      <c r="B55568" s="102"/>
    </row>
    <row r="55569" spans="2:2">
      <c r="B55569" s="102"/>
    </row>
    <row r="55570" spans="2:2">
      <c r="B55570" s="102"/>
    </row>
    <row r="55571" spans="2:2">
      <c r="B55571" s="102"/>
    </row>
    <row r="55572" spans="2:2">
      <c r="B55572" s="102"/>
    </row>
    <row r="55573" spans="2:2">
      <c r="B55573" s="102"/>
    </row>
    <row r="55574" spans="2:2">
      <c r="B55574" s="102"/>
    </row>
    <row r="55575" spans="2:2">
      <c r="B55575" s="102"/>
    </row>
    <row r="55576" spans="2:2">
      <c r="B55576" s="102"/>
    </row>
    <row r="55577" spans="2:2">
      <c r="B55577" s="102"/>
    </row>
    <row r="55578" spans="2:2">
      <c r="B55578" s="102"/>
    </row>
    <row r="55579" spans="2:2">
      <c r="B55579" s="102"/>
    </row>
    <row r="55580" spans="2:2">
      <c r="B55580" s="102"/>
    </row>
    <row r="55581" spans="2:2">
      <c r="B55581" s="102"/>
    </row>
    <row r="55582" spans="2:2">
      <c r="B55582" s="102"/>
    </row>
    <row r="55583" spans="2:2">
      <c r="B55583" s="102"/>
    </row>
    <row r="55584" spans="2:2">
      <c r="B55584" s="102"/>
    </row>
    <row r="55585" spans="2:2">
      <c r="B55585" s="102"/>
    </row>
    <row r="55586" spans="2:2">
      <c r="B55586" s="102"/>
    </row>
    <row r="55587" spans="2:2">
      <c r="B55587" s="102"/>
    </row>
    <row r="55588" spans="2:2">
      <c r="B55588" s="102"/>
    </row>
    <row r="55589" spans="2:2">
      <c r="B55589" s="102"/>
    </row>
    <row r="55590" spans="2:2">
      <c r="B55590" s="102"/>
    </row>
    <row r="55591" spans="2:2">
      <c r="B55591" s="102"/>
    </row>
    <row r="55592" spans="2:2">
      <c r="B55592" s="102"/>
    </row>
    <row r="55593" spans="2:2">
      <c r="B55593" s="102"/>
    </row>
    <row r="55594" spans="2:2">
      <c r="B55594" s="102"/>
    </row>
    <row r="55595" spans="2:2">
      <c r="B55595" s="102"/>
    </row>
    <row r="55596" spans="2:2">
      <c r="B55596" s="102"/>
    </row>
    <row r="55597" spans="2:2">
      <c r="B55597" s="102"/>
    </row>
    <row r="55598" spans="2:2">
      <c r="B55598" s="102"/>
    </row>
    <row r="55599" spans="2:2">
      <c r="B55599" s="102"/>
    </row>
    <row r="55600" spans="2:2">
      <c r="B55600" s="102"/>
    </row>
    <row r="55601" spans="2:2">
      <c r="B55601" s="102"/>
    </row>
    <row r="55602" spans="2:2">
      <c r="B55602" s="102"/>
    </row>
    <row r="55603" spans="2:2">
      <c r="B55603" s="102"/>
    </row>
    <row r="55604" spans="2:2">
      <c r="B55604" s="102"/>
    </row>
    <row r="55605" spans="2:2">
      <c r="B55605" s="102"/>
    </row>
    <row r="55606" spans="2:2">
      <c r="B55606" s="102"/>
    </row>
    <row r="55607" spans="2:2">
      <c r="B55607" s="102"/>
    </row>
    <row r="55608" spans="2:2">
      <c r="B55608" s="102"/>
    </row>
    <row r="55609" spans="2:2">
      <c r="B55609" s="102"/>
    </row>
    <row r="55610" spans="2:2">
      <c r="B55610" s="102"/>
    </row>
    <row r="55611" spans="2:2">
      <c r="B55611" s="102"/>
    </row>
    <row r="55612" spans="2:2">
      <c r="B55612" s="102"/>
    </row>
    <row r="55613" spans="2:2">
      <c r="B55613" s="102"/>
    </row>
    <row r="55614" spans="2:2">
      <c r="B55614" s="102"/>
    </row>
    <row r="55615" spans="2:2">
      <c r="B55615" s="102"/>
    </row>
    <row r="55616" spans="2:2">
      <c r="B55616" s="102"/>
    </row>
    <row r="55617" spans="2:2">
      <c r="B55617" s="102"/>
    </row>
    <row r="55618" spans="2:2">
      <c r="B55618" s="102"/>
    </row>
    <row r="55619" spans="2:2">
      <c r="B55619" s="102"/>
    </row>
    <row r="55620" spans="2:2">
      <c r="B55620" s="102"/>
    </row>
    <row r="55621" spans="2:2">
      <c r="B55621" s="102"/>
    </row>
    <row r="55622" spans="2:2">
      <c r="B55622" s="102"/>
    </row>
    <row r="55623" spans="2:2">
      <c r="B55623" s="102"/>
    </row>
    <row r="55624" spans="2:2">
      <c r="B55624" s="102"/>
    </row>
    <row r="55625" spans="2:2">
      <c r="B55625" s="102"/>
    </row>
    <row r="55626" spans="2:2">
      <c r="B55626" s="102"/>
    </row>
    <row r="55627" spans="2:2">
      <c r="B55627" s="102"/>
    </row>
    <row r="55628" spans="2:2">
      <c r="B55628" s="102"/>
    </row>
    <row r="55629" spans="2:2">
      <c r="B55629" s="102"/>
    </row>
    <row r="55630" spans="2:2">
      <c r="B55630" s="102"/>
    </row>
    <row r="55631" spans="2:2">
      <c r="B55631" s="102"/>
    </row>
    <row r="55632" spans="2:2">
      <c r="B55632" s="102"/>
    </row>
    <row r="55633" spans="2:2">
      <c r="B55633" s="102"/>
    </row>
    <row r="55634" spans="2:2">
      <c r="B55634" s="102"/>
    </row>
    <row r="55635" spans="2:2">
      <c r="B55635" s="102"/>
    </row>
    <row r="55636" spans="2:2">
      <c r="B55636" s="102"/>
    </row>
    <row r="55637" spans="2:2">
      <c r="B55637" s="102"/>
    </row>
    <row r="55638" spans="2:2">
      <c r="B55638" s="102"/>
    </row>
    <row r="55639" spans="2:2">
      <c r="B55639" s="102"/>
    </row>
    <row r="55640" spans="2:2">
      <c r="B55640" s="102"/>
    </row>
    <row r="55641" spans="2:2">
      <c r="B55641" s="102"/>
    </row>
    <row r="55642" spans="2:2">
      <c r="B55642" s="102"/>
    </row>
    <row r="55643" spans="2:2">
      <c r="B55643" s="102"/>
    </row>
    <row r="55644" spans="2:2">
      <c r="B55644" s="102"/>
    </row>
    <row r="55645" spans="2:2">
      <c r="B55645" s="102"/>
    </row>
    <row r="55646" spans="2:2">
      <c r="B55646" s="102"/>
    </row>
    <row r="55647" spans="2:2">
      <c r="B55647" s="102"/>
    </row>
    <row r="55648" spans="2:2">
      <c r="B55648" s="102"/>
    </row>
    <row r="55649" spans="2:2">
      <c r="B55649" s="102"/>
    </row>
    <row r="55650" spans="2:2">
      <c r="B55650" s="102"/>
    </row>
    <row r="55651" spans="2:2">
      <c r="B55651" s="102"/>
    </row>
    <row r="55652" spans="2:2">
      <c r="B55652" s="102"/>
    </row>
    <row r="55653" spans="2:2">
      <c r="B55653" s="102"/>
    </row>
    <row r="55654" spans="2:2">
      <c r="B55654" s="102"/>
    </row>
    <row r="55655" spans="2:2">
      <c r="B55655" s="102"/>
    </row>
    <row r="55656" spans="2:2">
      <c r="B55656" s="102"/>
    </row>
    <row r="55657" spans="2:2">
      <c r="B55657" s="102"/>
    </row>
    <row r="55658" spans="2:2">
      <c r="B55658" s="102"/>
    </row>
    <row r="55659" spans="2:2">
      <c r="B55659" s="102"/>
    </row>
    <row r="55660" spans="2:2">
      <c r="B55660" s="102"/>
    </row>
    <row r="55661" spans="2:2">
      <c r="B55661" s="102"/>
    </row>
    <row r="55662" spans="2:2">
      <c r="B55662" s="102"/>
    </row>
    <row r="55663" spans="2:2">
      <c r="B55663" s="102"/>
    </row>
    <row r="55664" spans="2:2">
      <c r="B55664" s="102"/>
    </row>
    <row r="55665" spans="2:2">
      <c r="B55665" s="102"/>
    </row>
    <row r="55666" spans="2:2">
      <c r="B55666" s="102"/>
    </row>
    <row r="55667" spans="2:2">
      <c r="B55667" s="102"/>
    </row>
    <row r="55668" spans="2:2">
      <c r="B55668" s="102"/>
    </row>
    <row r="55669" spans="2:2">
      <c r="B55669" s="102"/>
    </row>
    <row r="55670" spans="2:2">
      <c r="B55670" s="102"/>
    </row>
    <row r="55671" spans="2:2">
      <c r="B55671" s="102"/>
    </row>
    <row r="55672" spans="2:2">
      <c r="B55672" s="102"/>
    </row>
    <row r="55673" spans="2:2">
      <c r="B55673" s="102"/>
    </row>
    <row r="55674" spans="2:2">
      <c r="B55674" s="102"/>
    </row>
    <row r="55675" spans="2:2">
      <c r="B55675" s="102"/>
    </row>
    <row r="55676" spans="2:2">
      <c r="B55676" s="102"/>
    </row>
    <row r="55677" spans="2:2">
      <c r="B55677" s="102"/>
    </row>
    <row r="55678" spans="2:2">
      <c r="B55678" s="102"/>
    </row>
    <row r="55679" spans="2:2">
      <c r="B55679" s="102"/>
    </row>
    <row r="55680" spans="2:2">
      <c r="B55680" s="102"/>
    </row>
    <row r="55681" spans="2:2">
      <c r="B55681" s="102"/>
    </row>
    <row r="55682" spans="2:2">
      <c r="B55682" s="102"/>
    </row>
    <row r="55683" spans="2:2">
      <c r="B55683" s="102"/>
    </row>
    <row r="55684" spans="2:2">
      <c r="B55684" s="102"/>
    </row>
    <row r="55685" spans="2:2">
      <c r="B55685" s="102"/>
    </row>
    <row r="55686" spans="2:2">
      <c r="B55686" s="102"/>
    </row>
    <row r="55687" spans="2:2">
      <c r="B55687" s="102"/>
    </row>
    <row r="55688" spans="2:2">
      <c r="B55688" s="102"/>
    </row>
    <row r="55689" spans="2:2">
      <c r="B55689" s="102"/>
    </row>
    <row r="55690" spans="2:2">
      <c r="B55690" s="102"/>
    </row>
    <row r="55691" spans="2:2">
      <c r="B55691" s="102"/>
    </row>
    <row r="55692" spans="2:2">
      <c r="B55692" s="102"/>
    </row>
    <row r="55693" spans="2:2">
      <c r="B55693" s="102"/>
    </row>
    <row r="55694" spans="2:2">
      <c r="B55694" s="102"/>
    </row>
    <row r="55695" spans="2:2">
      <c r="B55695" s="102"/>
    </row>
    <row r="55696" spans="2:2">
      <c r="B55696" s="102"/>
    </row>
    <row r="55697" spans="2:2">
      <c r="B55697" s="102"/>
    </row>
    <row r="55698" spans="2:2">
      <c r="B55698" s="102"/>
    </row>
    <row r="55699" spans="2:2">
      <c r="B55699" s="102"/>
    </row>
    <row r="55700" spans="2:2">
      <c r="B55700" s="102"/>
    </row>
    <row r="55701" spans="2:2">
      <c r="B55701" s="102"/>
    </row>
    <row r="55702" spans="2:2">
      <c r="B55702" s="102"/>
    </row>
    <row r="55703" spans="2:2">
      <c r="B55703" s="102"/>
    </row>
    <row r="55704" spans="2:2">
      <c r="B55704" s="102"/>
    </row>
    <row r="55705" spans="2:2">
      <c r="B55705" s="102"/>
    </row>
    <row r="55706" spans="2:2">
      <c r="B55706" s="102"/>
    </row>
    <row r="55707" spans="2:2">
      <c r="B55707" s="102"/>
    </row>
    <row r="55708" spans="2:2">
      <c r="B55708" s="102"/>
    </row>
    <row r="55709" spans="2:2">
      <c r="B55709" s="102"/>
    </row>
    <row r="55710" spans="2:2">
      <c r="B55710" s="102"/>
    </row>
    <row r="55711" spans="2:2">
      <c r="B55711" s="102"/>
    </row>
    <row r="55712" spans="2:2">
      <c r="B55712" s="102"/>
    </row>
    <row r="55713" spans="2:2">
      <c r="B55713" s="102"/>
    </row>
    <row r="55714" spans="2:2">
      <c r="B55714" s="102"/>
    </row>
    <row r="55715" spans="2:2">
      <c r="B55715" s="102"/>
    </row>
    <row r="55716" spans="2:2">
      <c r="B55716" s="102"/>
    </row>
    <row r="55717" spans="2:2">
      <c r="B55717" s="102"/>
    </row>
    <row r="55718" spans="2:2">
      <c r="B55718" s="102"/>
    </row>
    <row r="55719" spans="2:2">
      <c r="B55719" s="102"/>
    </row>
    <row r="55720" spans="2:2">
      <c r="B55720" s="102"/>
    </row>
    <row r="55721" spans="2:2">
      <c r="B55721" s="102"/>
    </row>
    <row r="55722" spans="2:2">
      <c r="B55722" s="102"/>
    </row>
    <row r="55723" spans="2:2">
      <c r="B55723" s="102"/>
    </row>
    <row r="55724" spans="2:2">
      <c r="B55724" s="102"/>
    </row>
    <row r="55725" spans="2:2">
      <c r="B55725" s="102"/>
    </row>
    <row r="55726" spans="2:2">
      <c r="B55726" s="102"/>
    </row>
    <row r="55727" spans="2:2">
      <c r="B55727" s="102"/>
    </row>
    <row r="55728" spans="2:2">
      <c r="B55728" s="102"/>
    </row>
    <row r="55729" spans="2:2">
      <c r="B55729" s="102"/>
    </row>
    <row r="55730" spans="2:2">
      <c r="B55730" s="102"/>
    </row>
    <row r="55731" spans="2:2">
      <c r="B55731" s="102"/>
    </row>
    <row r="55732" spans="2:2">
      <c r="B55732" s="102"/>
    </row>
    <row r="55733" spans="2:2">
      <c r="B55733" s="102"/>
    </row>
    <row r="55734" spans="2:2">
      <c r="B55734" s="102"/>
    </row>
    <row r="55735" spans="2:2">
      <c r="B55735" s="102"/>
    </row>
    <row r="55736" spans="2:2">
      <c r="B55736" s="102"/>
    </row>
    <row r="55737" spans="2:2">
      <c r="B55737" s="102"/>
    </row>
    <row r="55738" spans="2:2">
      <c r="B55738" s="102"/>
    </row>
    <row r="55739" spans="2:2">
      <c r="B55739" s="102"/>
    </row>
    <row r="55740" spans="2:2">
      <c r="B55740" s="102"/>
    </row>
    <row r="55741" spans="2:2">
      <c r="B55741" s="102"/>
    </row>
    <row r="55742" spans="2:2">
      <c r="B55742" s="102"/>
    </row>
    <row r="55743" spans="2:2">
      <c r="B55743" s="102"/>
    </row>
    <row r="55744" spans="2:2">
      <c r="B55744" s="102"/>
    </row>
    <row r="55745" spans="2:2">
      <c r="B55745" s="102"/>
    </row>
    <row r="55746" spans="2:2">
      <c r="B55746" s="102"/>
    </row>
    <row r="55747" spans="2:2">
      <c r="B55747" s="102"/>
    </row>
    <row r="55748" spans="2:2">
      <c r="B55748" s="102"/>
    </row>
    <row r="55749" spans="2:2">
      <c r="B55749" s="102"/>
    </row>
    <row r="55750" spans="2:2">
      <c r="B55750" s="102"/>
    </row>
    <row r="55751" spans="2:2">
      <c r="B55751" s="102"/>
    </row>
    <row r="55752" spans="2:2">
      <c r="B55752" s="102"/>
    </row>
    <row r="55753" spans="2:2">
      <c r="B55753" s="102"/>
    </row>
    <row r="55754" spans="2:2">
      <c r="B55754" s="102"/>
    </row>
    <row r="55755" spans="2:2">
      <c r="B55755" s="102"/>
    </row>
    <row r="55756" spans="2:2">
      <c r="B55756" s="102"/>
    </row>
    <row r="55757" spans="2:2">
      <c r="B55757" s="102"/>
    </row>
    <row r="55758" spans="2:2">
      <c r="B55758" s="102"/>
    </row>
    <row r="55759" spans="2:2">
      <c r="B55759" s="102"/>
    </row>
    <row r="55760" spans="2:2">
      <c r="B55760" s="102"/>
    </row>
    <row r="55761" spans="2:2">
      <c r="B55761" s="102"/>
    </row>
    <row r="55762" spans="2:2">
      <c r="B55762" s="102"/>
    </row>
    <row r="55763" spans="2:2">
      <c r="B55763" s="102"/>
    </row>
    <row r="55764" spans="2:2">
      <c r="B55764" s="102"/>
    </row>
    <row r="55765" spans="2:2">
      <c r="B55765" s="102"/>
    </row>
    <row r="55766" spans="2:2">
      <c r="B55766" s="102"/>
    </row>
    <row r="55767" spans="2:2">
      <c r="B55767" s="102"/>
    </row>
    <row r="55768" spans="2:2">
      <c r="B55768" s="102"/>
    </row>
    <row r="55769" spans="2:2">
      <c r="B55769" s="102"/>
    </row>
    <row r="55770" spans="2:2">
      <c r="B55770" s="102"/>
    </row>
    <row r="55771" spans="2:2">
      <c r="B55771" s="102"/>
    </row>
    <row r="55772" spans="2:2">
      <c r="B55772" s="102"/>
    </row>
    <row r="55773" spans="2:2">
      <c r="B55773" s="102"/>
    </row>
    <row r="55774" spans="2:2">
      <c r="B55774" s="102"/>
    </row>
    <row r="55775" spans="2:2">
      <c r="B55775" s="102"/>
    </row>
    <row r="55776" spans="2:2">
      <c r="B55776" s="102"/>
    </row>
    <row r="55777" spans="2:2">
      <c r="B55777" s="102"/>
    </row>
    <row r="55778" spans="2:2">
      <c r="B55778" s="102"/>
    </row>
    <row r="55779" spans="2:2">
      <c r="B55779" s="102"/>
    </row>
    <row r="55780" spans="2:2">
      <c r="B55780" s="102"/>
    </row>
    <row r="55781" spans="2:2">
      <c r="B55781" s="102"/>
    </row>
    <row r="55782" spans="2:2">
      <c r="B55782" s="102"/>
    </row>
    <row r="55783" spans="2:2">
      <c r="B55783" s="102"/>
    </row>
    <row r="55784" spans="2:2">
      <c r="B55784" s="102"/>
    </row>
    <row r="55785" spans="2:2">
      <c r="B55785" s="102"/>
    </row>
    <row r="55786" spans="2:2">
      <c r="B55786" s="102"/>
    </row>
    <row r="55787" spans="2:2">
      <c r="B55787" s="102"/>
    </row>
    <row r="55788" spans="2:2">
      <c r="B55788" s="102"/>
    </row>
    <row r="55789" spans="2:2">
      <c r="B55789" s="102"/>
    </row>
    <row r="55790" spans="2:2">
      <c r="B55790" s="102"/>
    </row>
    <row r="55791" spans="2:2">
      <c r="B55791" s="102"/>
    </row>
    <row r="55792" spans="2:2">
      <c r="B55792" s="102"/>
    </row>
    <row r="55793" spans="2:2">
      <c r="B55793" s="102"/>
    </row>
    <row r="55794" spans="2:2">
      <c r="B55794" s="102"/>
    </row>
    <row r="55795" spans="2:2">
      <c r="B55795" s="102"/>
    </row>
    <row r="55796" spans="2:2">
      <c r="B55796" s="102"/>
    </row>
    <row r="55797" spans="2:2">
      <c r="B55797" s="102"/>
    </row>
    <row r="55798" spans="2:2">
      <c r="B55798" s="102"/>
    </row>
    <row r="55799" spans="2:2">
      <c r="B55799" s="102"/>
    </row>
    <row r="55800" spans="2:2">
      <c r="B55800" s="102"/>
    </row>
    <row r="55801" spans="2:2">
      <c r="B55801" s="102"/>
    </row>
    <row r="55802" spans="2:2">
      <c r="B55802" s="102"/>
    </row>
    <row r="55803" spans="2:2">
      <c r="B55803" s="102"/>
    </row>
    <row r="55804" spans="2:2">
      <c r="B55804" s="102"/>
    </row>
    <row r="55805" spans="2:2">
      <c r="B55805" s="102"/>
    </row>
    <row r="55806" spans="2:2">
      <c r="B55806" s="102"/>
    </row>
    <row r="55807" spans="2:2">
      <c r="B55807" s="102"/>
    </row>
    <row r="55808" spans="2:2">
      <c r="B55808" s="102"/>
    </row>
    <row r="55809" spans="2:2">
      <c r="B55809" s="102"/>
    </row>
    <row r="55810" spans="2:2">
      <c r="B55810" s="102"/>
    </row>
    <row r="55811" spans="2:2">
      <c r="B55811" s="102"/>
    </row>
    <row r="55812" spans="2:2">
      <c r="B55812" s="102"/>
    </row>
    <row r="55813" spans="2:2">
      <c r="B55813" s="102"/>
    </row>
    <row r="55814" spans="2:2">
      <c r="B55814" s="102"/>
    </row>
    <row r="55815" spans="2:2">
      <c r="B55815" s="102"/>
    </row>
    <row r="55816" spans="2:2">
      <c r="B55816" s="102"/>
    </row>
    <row r="55817" spans="2:2">
      <c r="B55817" s="102"/>
    </row>
    <row r="55818" spans="2:2">
      <c r="B55818" s="102"/>
    </row>
    <row r="55819" spans="2:2">
      <c r="B55819" s="102"/>
    </row>
    <row r="55820" spans="2:2">
      <c r="B55820" s="102"/>
    </row>
    <row r="55821" spans="2:2">
      <c r="B55821" s="102"/>
    </row>
    <row r="55822" spans="2:2">
      <c r="B55822" s="102"/>
    </row>
    <row r="55823" spans="2:2">
      <c r="B55823" s="102"/>
    </row>
    <row r="55824" spans="2:2">
      <c r="B55824" s="102"/>
    </row>
    <row r="55825" spans="2:2">
      <c r="B55825" s="102"/>
    </row>
    <row r="55826" spans="2:2">
      <c r="B55826" s="102"/>
    </row>
    <row r="55827" spans="2:2">
      <c r="B55827" s="102"/>
    </row>
    <row r="55828" spans="2:2">
      <c r="B55828" s="102"/>
    </row>
    <row r="55829" spans="2:2">
      <c r="B55829" s="102"/>
    </row>
    <row r="55830" spans="2:2">
      <c r="B55830" s="102"/>
    </row>
    <row r="55831" spans="2:2">
      <c r="B55831" s="102"/>
    </row>
    <row r="55832" spans="2:2">
      <c r="B55832" s="102"/>
    </row>
    <row r="55833" spans="2:2">
      <c r="B55833" s="102"/>
    </row>
    <row r="55834" spans="2:2">
      <c r="B55834" s="102"/>
    </row>
    <row r="55835" spans="2:2">
      <c r="B55835" s="102"/>
    </row>
    <row r="55836" spans="2:2">
      <c r="B55836" s="102"/>
    </row>
    <row r="55837" spans="2:2">
      <c r="B55837" s="102"/>
    </row>
    <row r="55838" spans="2:2">
      <c r="B55838" s="102"/>
    </row>
    <row r="55839" spans="2:2">
      <c r="B55839" s="102"/>
    </row>
    <row r="55840" spans="2:2">
      <c r="B55840" s="102"/>
    </row>
    <row r="55841" spans="2:2">
      <c r="B55841" s="102"/>
    </row>
    <row r="55842" spans="2:2">
      <c r="B55842" s="102"/>
    </row>
    <row r="55843" spans="2:2">
      <c r="B55843" s="102"/>
    </row>
    <row r="55844" spans="2:2">
      <c r="B55844" s="102"/>
    </row>
    <row r="55845" spans="2:2">
      <c r="B55845" s="102"/>
    </row>
    <row r="55846" spans="2:2">
      <c r="B55846" s="102"/>
    </row>
    <row r="55847" spans="2:2">
      <c r="B55847" s="102"/>
    </row>
    <row r="55848" spans="2:2">
      <c r="B55848" s="102"/>
    </row>
    <row r="55849" spans="2:2">
      <c r="B55849" s="102"/>
    </row>
    <row r="55850" spans="2:2">
      <c r="B55850" s="102"/>
    </row>
    <row r="55851" spans="2:2">
      <c r="B55851" s="102"/>
    </row>
    <row r="55852" spans="2:2">
      <c r="B55852" s="102"/>
    </row>
    <row r="55853" spans="2:2">
      <c r="B55853" s="102"/>
    </row>
    <row r="55854" spans="2:2">
      <c r="B55854" s="102"/>
    </row>
    <row r="55855" spans="2:2">
      <c r="B55855" s="102"/>
    </row>
    <row r="55856" spans="2:2">
      <c r="B55856" s="102"/>
    </row>
    <row r="55857" spans="2:2">
      <c r="B55857" s="102"/>
    </row>
    <row r="55858" spans="2:2">
      <c r="B55858" s="102"/>
    </row>
    <row r="55859" spans="2:2">
      <c r="B55859" s="102"/>
    </row>
    <row r="55860" spans="2:2">
      <c r="B55860" s="102"/>
    </row>
    <row r="55861" spans="2:2">
      <c r="B55861" s="102"/>
    </row>
    <row r="55862" spans="2:2">
      <c r="B55862" s="102"/>
    </row>
    <row r="55863" spans="2:2">
      <c r="B55863" s="102"/>
    </row>
    <row r="55864" spans="2:2">
      <c r="B55864" s="102"/>
    </row>
    <row r="55865" spans="2:2">
      <c r="B55865" s="102"/>
    </row>
    <row r="55866" spans="2:2">
      <c r="B55866" s="102"/>
    </row>
    <row r="55867" spans="2:2">
      <c r="B55867" s="102"/>
    </row>
    <row r="55868" spans="2:2">
      <c r="B55868" s="102"/>
    </row>
    <row r="55869" spans="2:2">
      <c r="B55869" s="102"/>
    </row>
    <row r="55870" spans="2:2">
      <c r="B55870" s="102"/>
    </row>
    <row r="55871" spans="2:2">
      <c r="B55871" s="102"/>
    </row>
    <row r="55872" spans="2:2">
      <c r="B55872" s="102"/>
    </row>
    <row r="55873" spans="2:2">
      <c r="B55873" s="102"/>
    </row>
    <row r="55874" spans="2:2">
      <c r="B55874" s="102"/>
    </row>
    <row r="55875" spans="2:2">
      <c r="B55875" s="102"/>
    </row>
    <row r="55876" spans="2:2">
      <c r="B55876" s="102"/>
    </row>
    <row r="55877" spans="2:2">
      <c r="B55877" s="102"/>
    </row>
    <row r="55878" spans="2:2">
      <c r="B55878" s="102"/>
    </row>
    <row r="55879" spans="2:2">
      <c r="B55879" s="102"/>
    </row>
    <row r="55880" spans="2:2">
      <c r="B55880" s="102"/>
    </row>
    <row r="55881" spans="2:2">
      <c r="B55881" s="102"/>
    </row>
    <row r="55882" spans="2:2">
      <c r="B55882" s="102"/>
    </row>
    <row r="55883" spans="2:2">
      <c r="B55883" s="102"/>
    </row>
    <row r="55884" spans="2:2">
      <c r="B55884" s="102"/>
    </row>
    <row r="55885" spans="2:2">
      <c r="B55885" s="102"/>
    </row>
    <row r="55886" spans="2:2">
      <c r="B55886" s="102"/>
    </row>
    <row r="55887" spans="2:2">
      <c r="B55887" s="102"/>
    </row>
    <row r="55888" spans="2:2">
      <c r="B55888" s="102"/>
    </row>
    <row r="55889" spans="2:2">
      <c r="B55889" s="102"/>
    </row>
    <row r="55890" spans="2:2">
      <c r="B55890" s="102"/>
    </row>
    <row r="55891" spans="2:2">
      <c r="B55891" s="102"/>
    </row>
    <row r="55892" spans="2:2">
      <c r="B55892" s="102"/>
    </row>
    <row r="55893" spans="2:2">
      <c r="B55893" s="102"/>
    </row>
    <row r="55894" spans="2:2">
      <c r="B55894" s="102"/>
    </row>
    <row r="55895" spans="2:2">
      <c r="B55895" s="102"/>
    </row>
    <row r="55896" spans="2:2">
      <c r="B55896" s="102"/>
    </row>
    <row r="55897" spans="2:2">
      <c r="B55897" s="102"/>
    </row>
    <row r="55898" spans="2:2">
      <c r="B55898" s="102"/>
    </row>
    <row r="55899" spans="2:2">
      <c r="B55899" s="102"/>
    </row>
    <row r="55900" spans="2:2">
      <c r="B55900" s="102"/>
    </row>
    <row r="55901" spans="2:2">
      <c r="B55901" s="102"/>
    </row>
    <row r="55902" spans="2:2">
      <c r="B55902" s="102"/>
    </row>
    <row r="55903" spans="2:2">
      <c r="B55903" s="102"/>
    </row>
    <row r="55904" spans="2:2">
      <c r="B55904" s="102"/>
    </row>
    <row r="55905" spans="2:2">
      <c r="B55905" s="102"/>
    </row>
    <row r="55906" spans="2:2">
      <c r="B55906" s="102"/>
    </row>
    <row r="55907" spans="2:2">
      <c r="B55907" s="102"/>
    </row>
    <row r="55908" spans="2:2">
      <c r="B55908" s="102"/>
    </row>
    <row r="55909" spans="2:2">
      <c r="B55909" s="102"/>
    </row>
    <row r="55910" spans="2:2">
      <c r="B55910" s="102"/>
    </row>
    <row r="55911" spans="2:2">
      <c r="B55911" s="102"/>
    </row>
    <row r="55912" spans="2:2">
      <c r="B55912" s="102"/>
    </row>
    <row r="55913" spans="2:2">
      <c r="B55913" s="102"/>
    </row>
    <row r="55914" spans="2:2">
      <c r="B55914" s="102"/>
    </row>
    <row r="55915" spans="2:2">
      <c r="B55915" s="102"/>
    </row>
    <row r="55916" spans="2:2">
      <c r="B55916" s="102"/>
    </row>
    <row r="55917" spans="2:2">
      <c r="B55917" s="102"/>
    </row>
    <row r="55918" spans="2:2">
      <c r="B55918" s="102"/>
    </row>
    <row r="55919" spans="2:2">
      <c r="B55919" s="102"/>
    </row>
    <row r="55920" spans="2:2">
      <c r="B55920" s="102"/>
    </row>
    <row r="55921" spans="2:2">
      <c r="B55921" s="102"/>
    </row>
    <row r="55922" spans="2:2">
      <c r="B55922" s="102"/>
    </row>
    <row r="55923" spans="2:2">
      <c r="B55923" s="102"/>
    </row>
    <row r="55924" spans="2:2">
      <c r="B55924" s="102"/>
    </row>
    <row r="55925" spans="2:2">
      <c r="B55925" s="102"/>
    </row>
    <row r="55926" spans="2:2">
      <c r="B55926" s="102"/>
    </row>
    <row r="55927" spans="2:2">
      <c r="B55927" s="102"/>
    </row>
    <row r="55928" spans="2:2">
      <c r="B55928" s="102"/>
    </row>
    <row r="55929" spans="2:2">
      <c r="B55929" s="102"/>
    </row>
    <row r="55930" spans="2:2">
      <c r="B55930" s="102"/>
    </row>
    <row r="55931" spans="2:2">
      <c r="B55931" s="102"/>
    </row>
    <row r="55932" spans="2:2">
      <c r="B55932" s="102"/>
    </row>
    <row r="55933" spans="2:2">
      <c r="B55933" s="102"/>
    </row>
    <row r="55934" spans="2:2">
      <c r="B55934" s="102"/>
    </row>
    <row r="55935" spans="2:2">
      <c r="B55935" s="102"/>
    </row>
    <row r="55936" spans="2:2">
      <c r="B55936" s="102"/>
    </row>
    <row r="55937" spans="2:2">
      <c r="B55937" s="102"/>
    </row>
    <row r="55938" spans="2:2">
      <c r="B55938" s="102"/>
    </row>
    <row r="55939" spans="2:2">
      <c r="B55939" s="102"/>
    </row>
    <row r="55940" spans="2:2">
      <c r="B55940" s="102"/>
    </row>
    <row r="55941" spans="2:2">
      <c r="B55941" s="102"/>
    </row>
    <row r="55942" spans="2:2">
      <c r="B55942" s="102"/>
    </row>
    <row r="55943" spans="2:2">
      <c r="B55943" s="102"/>
    </row>
    <row r="55944" spans="2:2">
      <c r="B55944" s="102"/>
    </row>
    <row r="55945" spans="2:2">
      <c r="B55945" s="102"/>
    </row>
    <row r="55946" spans="2:2">
      <c r="B55946" s="102"/>
    </row>
    <row r="55947" spans="2:2">
      <c r="B55947" s="102"/>
    </row>
    <row r="55948" spans="2:2">
      <c r="B55948" s="102"/>
    </row>
    <row r="55949" spans="2:2">
      <c r="B55949" s="102"/>
    </row>
    <row r="55950" spans="2:2">
      <c r="B55950" s="102"/>
    </row>
    <row r="55951" spans="2:2">
      <c r="B55951" s="102"/>
    </row>
    <row r="55952" spans="2:2">
      <c r="B55952" s="102"/>
    </row>
    <row r="55953" spans="2:2">
      <c r="B55953" s="102"/>
    </row>
    <row r="55954" spans="2:2">
      <c r="B55954" s="102"/>
    </row>
    <row r="55955" spans="2:2">
      <c r="B55955" s="102"/>
    </row>
    <row r="55956" spans="2:2">
      <c r="B55956" s="102"/>
    </row>
    <row r="55957" spans="2:2">
      <c r="B55957" s="102"/>
    </row>
    <row r="55958" spans="2:2">
      <c r="B55958" s="102"/>
    </row>
    <row r="55959" spans="2:2">
      <c r="B55959" s="102"/>
    </row>
    <row r="55960" spans="2:2">
      <c r="B55960" s="102"/>
    </row>
    <row r="55961" spans="2:2">
      <c r="B55961" s="102"/>
    </row>
    <row r="55962" spans="2:2">
      <c r="B55962" s="102"/>
    </row>
    <row r="55963" spans="2:2">
      <c r="B55963" s="102"/>
    </row>
    <row r="55964" spans="2:2">
      <c r="B55964" s="102"/>
    </row>
    <row r="55965" spans="2:2">
      <c r="B55965" s="102"/>
    </row>
    <row r="55966" spans="2:2">
      <c r="B55966" s="102"/>
    </row>
    <row r="55967" spans="2:2">
      <c r="B55967" s="102"/>
    </row>
    <row r="55968" spans="2:2">
      <c r="B55968" s="102"/>
    </row>
    <row r="55969" spans="2:2">
      <c r="B55969" s="102"/>
    </row>
    <row r="55970" spans="2:2">
      <c r="B55970" s="102"/>
    </row>
    <row r="55971" spans="2:2">
      <c r="B55971" s="102"/>
    </row>
    <row r="55972" spans="2:2">
      <c r="B55972" s="102"/>
    </row>
    <row r="55973" spans="2:2">
      <c r="B55973" s="102"/>
    </row>
    <row r="55974" spans="2:2">
      <c r="B55974" s="102"/>
    </row>
    <row r="55975" spans="2:2">
      <c r="B55975" s="102"/>
    </row>
    <row r="55976" spans="2:2">
      <c r="B55976" s="102"/>
    </row>
    <row r="55977" spans="2:2">
      <c r="B55977" s="102"/>
    </row>
    <row r="55978" spans="2:2">
      <c r="B55978" s="102"/>
    </row>
    <row r="55979" spans="2:2">
      <c r="B55979" s="102"/>
    </row>
    <row r="55980" spans="2:2">
      <c r="B55980" s="102"/>
    </row>
    <row r="55981" spans="2:2">
      <c r="B55981" s="102"/>
    </row>
    <row r="55982" spans="2:2">
      <c r="B55982" s="102"/>
    </row>
    <row r="55983" spans="2:2">
      <c r="B55983" s="102"/>
    </row>
    <row r="55984" spans="2:2">
      <c r="B55984" s="102"/>
    </row>
    <row r="55985" spans="2:2">
      <c r="B55985" s="102"/>
    </row>
    <row r="55986" spans="2:2">
      <c r="B55986" s="102"/>
    </row>
    <row r="55987" spans="2:2">
      <c r="B55987" s="102"/>
    </row>
    <row r="55988" spans="2:2">
      <c r="B55988" s="102"/>
    </row>
    <row r="55989" spans="2:2">
      <c r="B55989" s="102"/>
    </row>
    <row r="55990" spans="2:2">
      <c r="B55990" s="102"/>
    </row>
    <row r="55991" spans="2:2">
      <c r="B55991" s="102"/>
    </row>
    <row r="55992" spans="2:2">
      <c r="B55992" s="102"/>
    </row>
    <row r="55993" spans="2:2">
      <c r="B55993" s="102"/>
    </row>
    <row r="55994" spans="2:2">
      <c r="B55994" s="102"/>
    </row>
    <row r="55995" spans="2:2">
      <c r="B55995" s="102"/>
    </row>
    <row r="55996" spans="2:2">
      <c r="B55996" s="102"/>
    </row>
    <row r="55997" spans="2:2">
      <c r="B55997" s="102"/>
    </row>
    <row r="55998" spans="2:2">
      <c r="B55998" s="102"/>
    </row>
    <row r="55999" spans="2:2">
      <c r="B55999" s="102"/>
    </row>
    <row r="56000" spans="2:2">
      <c r="B56000" s="102"/>
    </row>
    <row r="56001" spans="2:2">
      <c r="B56001" s="102"/>
    </row>
    <row r="56002" spans="2:2">
      <c r="B56002" s="102"/>
    </row>
    <row r="56003" spans="2:2">
      <c r="B56003" s="102"/>
    </row>
    <row r="56004" spans="2:2">
      <c r="B56004" s="102"/>
    </row>
    <row r="56005" spans="2:2">
      <c r="B56005" s="102"/>
    </row>
    <row r="56006" spans="2:2">
      <c r="B56006" s="102"/>
    </row>
    <row r="56007" spans="2:2">
      <c r="B56007" s="102"/>
    </row>
    <row r="56008" spans="2:2">
      <c r="B56008" s="102"/>
    </row>
    <row r="56009" spans="2:2">
      <c r="B56009" s="102"/>
    </row>
    <row r="56010" spans="2:2">
      <c r="B56010" s="102"/>
    </row>
    <row r="56011" spans="2:2">
      <c r="B56011" s="102"/>
    </row>
    <row r="56012" spans="2:2">
      <c r="B56012" s="102"/>
    </row>
    <row r="56013" spans="2:2">
      <c r="B56013" s="102"/>
    </row>
    <row r="56014" spans="2:2">
      <c r="B56014" s="102"/>
    </row>
    <row r="56015" spans="2:2">
      <c r="B56015" s="102"/>
    </row>
    <row r="56016" spans="2:2">
      <c r="B56016" s="102"/>
    </row>
    <row r="56017" spans="2:2">
      <c r="B56017" s="102"/>
    </row>
    <row r="56018" spans="2:2">
      <c r="B56018" s="102"/>
    </row>
    <row r="56019" spans="2:2">
      <c r="B56019" s="102"/>
    </row>
    <row r="56020" spans="2:2">
      <c r="B56020" s="102"/>
    </row>
    <row r="56021" spans="2:2">
      <c r="B56021" s="102"/>
    </row>
    <row r="56022" spans="2:2">
      <c r="B56022" s="102"/>
    </row>
    <row r="56023" spans="2:2">
      <c r="B56023" s="102"/>
    </row>
    <row r="56024" spans="2:2">
      <c r="B56024" s="102"/>
    </row>
    <row r="56025" spans="2:2">
      <c r="B56025" s="102"/>
    </row>
    <row r="56026" spans="2:2">
      <c r="B56026" s="102"/>
    </row>
    <row r="56027" spans="2:2">
      <c r="B56027" s="102"/>
    </row>
    <row r="56028" spans="2:2">
      <c r="B56028" s="102"/>
    </row>
    <row r="56029" spans="2:2">
      <c r="B56029" s="102"/>
    </row>
    <row r="56030" spans="2:2">
      <c r="B56030" s="102"/>
    </row>
    <row r="56031" spans="2:2">
      <c r="B56031" s="102"/>
    </row>
    <row r="56032" spans="2:2">
      <c r="B56032" s="102"/>
    </row>
    <row r="56033" spans="2:2">
      <c r="B56033" s="102"/>
    </row>
    <row r="56034" spans="2:2">
      <c r="B56034" s="102"/>
    </row>
    <row r="56035" spans="2:2">
      <c r="B56035" s="102"/>
    </row>
    <row r="56036" spans="2:2">
      <c r="B56036" s="102"/>
    </row>
    <row r="56037" spans="2:2">
      <c r="B56037" s="102"/>
    </row>
    <row r="56038" spans="2:2">
      <c r="B56038" s="102"/>
    </row>
    <row r="56039" spans="2:2">
      <c r="B56039" s="102"/>
    </row>
    <row r="56040" spans="2:2">
      <c r="B56040" s="102"/>
    </row>
    <row r="56041" spans="2:2">
      <c r="B56041" s="102"/>
    </row>
    <row r="56042" spans="2:2">
      <c r="B56042" s="102"/>
    </row>
    <row r="56043" spans="2:2">
      <c r="B56043" s="102"/>
    </row>
    <row r="56044" spans="2:2">
      <c r="B56044" s="102"/>
    </row>
    <row r="56045" spans="2:2">
      <c r="B56045" s="102"/>
    </row>
    <row r="56046" spans="2:2">
      <c r="B56046" s="102"/>
    </row>
    <row r="56047" spans="2:2">
      <c r="B56047" s="102"/>
    </row>
    <row r="56048" spans="2:2">
      <c r="B56048" s="102"/>
    </row>
    <row r="56049" spans="2:2">
      <c r="B56049" s="102"/>
    </row>
    <row r="56050" spans="2:2">
      <c r="B56050" s="102"/>
    </row>
    <row r="56051" spans="2:2">
      <c r="B56051" s="102"/>
    </row>
    <row r="56052" spans="2:2">
      <c r="B56052" s="102"/>
    </row>
    <row r="56053" spans="2:2">
      <c r="B56053" s="102"/>
    </row>
    <row r="56054" spans="2:2">
      <c r="B56054" s="102"/>
    </row>
    <row r="56055" spans="2:2">
      <c r="B56055" s="102"/>
    </row>
    <row r="56056" spans="2:2">
      <c r="B56056" s="102"/>
    </row>
    <row r="56057" spans="2:2">
      <c r="B56057" s="102"/>
    </row>
    <row r="56058" spans="2:2">
      <c r="B56058" s="102"/>
    </row>
    <row r="56059" spans="2:2">
      <c r="B56059" s="102"/>
    </row>
    <row r="56060" spans="2:2">
      <c r="B56060" s="102"/>
    </row>
    <row r="56061" spans="2:2">
      <c r="B56061" s="102"/>
    </row>
    <row r="56062" spans="2:2">
      <c r="B56062" s="102"/>
    </row>
    <row r="56063" spans="2:2">
      <c r="B56063" s="102"/>
    </row>
    <row r="56064" spans="2:2">
      <c r="B56064" s="102"/>
    </row>
    <row r="56065" spans="2:2">
      <c r="B56065" s="102"/>
    </row>
    <row r="56066" spans="2:2">
      <c r="B56066" s="102"/>
    </row>
    <row r="56067" spans="2:2">
      <c r="B56067" s="102"/>
    </row>
    <row r="56068" spans="2:2">
      <c r="B56068" s="102"/>
    </row>
    <row r="56069" spans="2:2">
      <c r="B56069" s="102"/>
    </row>
    <row r="56070" spans="2:2">
      <c r="B56070" s="102"/>
    </row>
    <row r="56071" spans="2:2">
      <c r="B56071" s="102"/>
    </row>
    <row r="56072" spans="2:2">
      <c r="B56072" s="102"/>
    </row>
    <row r="56073" spans="2:2">
      <c r="B56073" s="102"/>
    </row>
    <row r="56074" spans="2:2">
      <c r="B56074" s="102"/>
    </row>
    <row r="56075" spans="2:2">
      <c r="B56075" s="102"/>
    </row>
    <row r="56076" spans="2:2">
      <c r="B56076" s="102"/>
    </row>
    <row r="56077" spans="2:2">
      <c r="B56077" s="102"/>
    </row>
    <row r="56078" spans="2:2">
      <c r="B56078" s="102"/>
    </row>
    <row r="56079" spans="2:2">
      <c r="B56079" s="102"/>
    </row>
    <row r="56080" spans="2:2">
      <c r="B56080" s="102"/>
    </row>
    <row r="56081" spans="2:2">
      <c r="B56081" s="102"/>
    </row>
    <row r="56082" spans="2:2">
      <c r="B56082" s="102"/>
    </row>
    <row r="56083" spans="2:2">
      <c r="B56083" s="102"/>
    </row>
    <row r="56084" spans="2:2">
      <c r="B56084" s="102"/>
    </row>
    <row r="56085" spans="2:2">
      <c r="B56085" s="102"/>
    </row>
    <row r="56086" spans="2:2">
      <c r="B56086" s="102"/>
    </row>
    <row r="56087" spans="2:2">
      <c r="B56087" s="102"/>
    </row>
    <row r="56088" spans="2:2">
      <c r="B56088" s="102"/>
    </row>
    <row r="56089" spans="2:2">
      <c r="B56089" s="102"/>
    </row>
    <row r="56090" spans="2:2">
      <c r="B56090" s="102"/>
    </row>
    <row r="56091" spans="2:2">
      <c r="B56091" s="102"/>
    </row>
    <row r="56092" spans="2:2">
      <c r="B56092" s="102"/>
    </row>
    <row r="56093" spans="2:2">
      <c r="B56093" s="102"/>
    </row>
    <row r="56094" spans="2:2">
      <c r="B56094" s="102"/>
    </row>
    <row r="56095" spans="2:2">
      <c r="B56095" s="102"/>
    </row>
    <row r="56096" spans="2:2">
      <c r="B56096" s="102"/>
    </row>
    <row r="56097" spans="2:2">
      <c r="B56097" s="102"/>
    </row>
    <row r="56098" spans="2:2">
      <c r="B56098" s="102"/>
    </row>
    <row r="56099" spans="2:2">
      <c r="B56099" s="102"/>
    </row>
    <row r="56100" spans="2:2">
      <c r="B56100" s="102"/>
    </row>
    <row r="56101" spans="2:2">
      <c r="B56101" s="102"/>
    </row>
    <row r="56102" spans="2:2">
      <c r="B56102" s="102"/>
    </row>
    <row r="56103" spans="2:2">
      <c r="B56103" s="102"/>
    </row>
    <row r="56104" spans="2:2">
      <c r="B56104" s="102"/>
    </row>
    <row r="56105" spans="2:2">
      <c r="B56105" s="102"/>
    </row>
    <row r="56106" spans="2:2">
      <c r="B56106" s="102"/>
    </row>
    <row r="56107" spans="2:2">
      <c r="B56107" s="102"/>
    </row>
    <row r="56108" spans="2:2">
      <c r="B56108" s="102"/>
    </row>
    <row r="56109" spans="2:2">
      <c r="B56109" s="102"/>
    </row>
    <row r="56110" spans="2:2">
      <c r="B56110" s="102"/>
    </row>
    <row r="56111" spans="2:2">
      <c r="B56111" s="102"/>
    </row>
    <row r="56112" spans="2:2">
      <c r="B56112" s="102"/>
    </row>
    <row r="56113" spans="2:2">
      <c r="B56113" s="102"/>
    </row>
    <row r="56114" spans="2:2">
      <c r="B56114" s="102"/>
    </row>
    <row r="56115" spans="2:2">
      <c r="B56115" s="102"/>
    </row>
    <row r="56116" spans="2:2">
      <c r="B56116" s="102"/>
    </row>
    <row r="56117" spans="2:2">
      <c r="B56117" s="102"/>
    </row>
    <row r="56118" spans="2:2">
      <c r="B56118" s="102"/>
    </row>
    <row r="56119" spans="2:2">
      <c r="B56119" s="102"/>
    </row>
    <row r="56120" spans="2:2">
      <c r="B56120" s="102"/>
    </row>
    <row r="56121" spans="2:2">
      <c r="B56121" s="102"/>
    </row>
    <row r="56122" spans="2:2">
      <c r="B56122" s="102"/>
    </row>
    <row r="56123" spans="2:2">
      <c r="B56123" s="102"/>
    </row>
    <row r="56124" spans="2:2">
      <c r="B56124" s="102"/>
    </row>
    <row r="56125" spans="2:2">
      <c r="B56125" s="102"/>
    </row>
    <row r="56126" spans="2:2">
      <c r="B56126" s="102"/>
    </row>
    <row r="56127" spans="2:2">
      <c r="B56127" s="102"/>
    </row>
    <row r="56128" spans="2:2">
      <c r="B56128" s="102"/>
    </row>
    <row r="56129" spans="2:2">
      <c r="B56129" s="102"/>
    </row>
    <row r="56130" spans="2:2">
      <c r="B56130" s="102"/>
    </row>
    <row r="56131" spans="2:2">
      <c r="B56131" s="102"/>
    </row>
    <row r="56132" spans="2:2">
      <c r="B56132" s="102"/>
    </row>
    <row r="56133" spans="2:2">
      <c r="B56133" s="102"/>
    </row>
    <row r="56134" spans="2:2">
      <c r="B56134" s="102"/>
    </row>
    <row r="56135" spans="2:2">
      <c r="B56135" s="102"/>
    </row>
    <row r="56136" spans="2:2">
      <c r="B56136" s="102"/>
    </row>
    <row r="56137" spans="2:2">
      <c r="B56137" s="102"/>
    </row>
    <row r="56138" spans="2:2">
      <c r="B56138" s="102"/>
    </row>
    <row r="56139" spans="2:2">
      <c r="B56139" s="102"/>
    </row>
    <row r="56140" spans="2:2">
      <c r="B56140" s="102"/>
    </row>
    <row r="56141" spans="2:2">
      <c r="B56141" s="102"/>
    </row>
    <row r="56142" spans="2:2">
      <c r="B56142" s="102"/>
    </row>
    <row r="56143" spans="2:2">
      <c r="B56143" s="102"/>
    </row>
    <row r="56144" spans="2:2">
      <c r="B56144" s="102"/>
    </row>
    <row r="56145" spans="2:2">
      <c r="B56145" s="102"/>
    </row>
    <row r="56146" spans="2:2">
      <c r="B56146" s="102"/>
    </row>
    <row r="56147" spans="2:2">
      <c r="B56147" s="102"/>
    </row>
    <row r="56148" spans="2:2">
      <c r="B56148" s="102"/>
    </row>
    <row r="56149" spans="2:2">
      <c r="B56149" s="102"/>
    </row>
    <row r="56150" spans="2:2">
      <c r="B56150" s="102"/>
    </row>
    <row r="56151" spans="2:2">
      <c r="B56151" s="102"/>
    </row>
    <row r="56152" spans="2:2">
      <c r="B56152" s="102"/>
    </row>
    <row r="56153" spans="2:2">
      <c r="B56153" s="102"/>
    </row>
    <row r="56154" spans="2:2">
      <c r="B56154" s="102"/>
    </row>
    <row r="56155" spans="2:2">
      <c r="B56155" s="102"/>
    </row>
    <row r="56156" spans="2:2">
      <c r="B56156" s="102"/>
    </row>
    <row r="56157" spans="2:2">
      <c r="B56157" s="102"/>
    </row>
    <row r="56158" spans="2:2">
      <c r="B56158" s="102"/>
    </row>
    <row r="56159" spans="2:2">
      <c r="B56159" s="102"/>
    </row>
    <row r="56160" spans="2:2">
      <c r="B56160" s="102"/>
    </row>
    <row r="56161" spans="2:2">
      <c r="B56161" s="102"/>
    </row>
    <row r="56162" spans="2:2">
      <c r="B56162" s="102"/>
    </row>
    <row r="56163" spans="2:2">
      <c r="B56163" s="102"/>
    </row>
    <row r="56164" spans="2:2">
      <c r="B56164" s="102"/>
    </row>
    <row r="56165" spans="2:2">
      <c r="B56165" s="102"/>
    </row>
    <row r="56166" spans="2:2">
      <c r="B56166" s="102"/>
    </row>
    <row r="56167" spans="2:2">
      <c r="B56167" s="102"/>
    </row>
    <row r="56168" spans="2:2">
      <c r="B56168" s="102"/>
    </row>
    <row r="56169" spans="2:2">
      <c r="B56169" s="102"/>
    </row>
    <row r="56170" spans="2:2">
      <c r="B56170" s="102"/>
    </row>
    <row r="56171" spans="2:2">
      <c r="B56171" s="102"/>
    </row>
    <row r="56172" spans="2:2">
      <c r="B56172" s="102"/>
    </row>
    <row r="56173" spans="2:2">
      <c r="B56173" s="102"/>
    </row>
    <row r="56174" spans="2:2">
      <c r="B56174" s="102"/>
    </row>
    <row r="56175" spans="2:2">
      <c r="B56175" s="102"/>
    </row>
    <row r="56176" spans="2:2">
      <c r="B56176" s="102"/>
    </row>
    <row r="56177" spans="2:2">
      <c r="B56177" s="102"/>
    </row>
    <row r="56178" spans="2:2">
      <c r="B56178" s="102"/>
    </row>
    <row r="56179" spans="2:2">
      <c r="B56179" s="102"/>
    </row>
    <row r="56180" spans="2:2">
      <c r="B56180" s="102"/>
    </row>
    <row r="56181" spans="2:2">
      <c r="B56181" s="102"/>
    </row>
    <row r="56182" spans="2:2">
      <c r="B56182" s="102"/>
    </row>
    <row r="56183" spans="2:2">
      <c r="B56183" s="102"/>
    </row>
    <row r="56184" spans="2:2">
      <c r="B56184" s="102"/>
    </row>
    <row r="56185" spans="2:2">
      <c r="B56185" s="102"/>
    </row>
    <row r="56186" spans="2:2">
      <c r="B56186" s="102"/>
    </row>
    <row r="56187" spans="2:2">
      <c r="B56187" s="102"/>
    </row>
    <row r="56188" spans="2:2">
      <c r="B56188" s="102"/>
    </row>
    <row r="56189" spans="2:2">
      <c r="B56189" s="102"/>
    </row>
    <row r="56190" spans="2:2">
      <c r="B56190" s="102"/>
    </row>
    <row r="56191" spans="2:2">
      <c r="B56191" s="102"/>
    </row>
    <row r="56192" spans="2:2">
      <c r="B56192" s="102"/>
    </row>
    <row r="56193" spans="2:2">
      <c r="B56193" s="102"/>
    </row>
    <row r="56194" spans="2:2">
      <c r="B56194" s="102"/>
    </row>
    <row r="56195" spans="2:2">
      <c r="B56195" s="102"/>
    </row>
    <row r="56196" spans="2:2">
      <c r="B56196" s="102"/>
    </row>
    <row r="56197" spans="2:2">
      <c r="B56197" s="102"/>
    </row>
    <row r="56198" spans="2:2">
      <c r="B56198" s="102"/>
    </row>
    <row r="56199" spans="2:2">
      <c r="B56199" s="102"/>
    </row>
    <row r="56200" spans="2:2">
      <c r="B56200" s="102"/>
    </row>
    <row r="56201" spans="2:2">
      <c r="B56201" s="102"/>
    </row>
    <row r="56202" spans="2:2">
      <c r="B56202" s="102"/>
    </row>
    <row r="56203" spans="2:2">
      <c r="B56203" s="102"/>
    </row>
    <row r="56204" spans="2:2">
      <c r="B56204" s="102"/>
    </row>
    <row r="56205" spans="2:2">
      <c r="B56205" s="102"/>
    </row>
    <row r="56206" spans="2:2">
      <c r="B56206" s="102"/>
    </row>
    <row r="56207" spans="2:2">
      <c r="B56207" s="102"/>
    </row>
    <row r="56208" spans="2:2">
      <c r="B56208" s="102"/>
    </row>
    <row r="56209" spans="2:2">
      <c r="B56209" s="102"/>
    </row>
    <row r="56210" spans="2:2">
      <c r="B56210" s="102"/>
    </row>
    <row r="56211" spans="2:2">
      <c r="B56211" s="102"/>
    </row>
    <row r="56212" spans="2:2">
      <c r="B56212" s="102"/>
    </row>
    <row r="56213" spans="2:2">
      <c r="B56213" s="102"/>
    </row>
    <row r="56214" spans="2:2">
      <c r="B56214" s="102"/>
    </row>
    <row r="56215" spans="2:2">
      <c r="B56215" s="102"/>
    </row>
    <row r="56216" spans="2:2">
      <c r="B56216" s="102"/>
    </row>
    <row r="56217" spans="2:2">
      <c r="B56217" s="102"/>
    </row>
    <row r="56218" spans="2:2">
      <c r="B56218" s="102"/>
    </row>
    <row r="56219" spans="2:2">
      <c r="B56219" s="102"/>
    </row>
    <row r="56220" spans="2:2">
      <c r="B56220" s="102"/>
    </row>
    <row r="56221" spans="2:2">
      <c r="B56221" s="102"/>
    </row>
    <row r="56222" spans="2:2">
      <c r="B56222" s="102"/>
    </row>
    <row r="56223" spans="2:2">
      <c r="B56223" s="102"/>
    </row>
    <row r="56224" spans="2:2">
      <c r="B56224" s="102"/>
    </row>
    <row r="56225" spans="2:2">
      <c r="B56225" s="102"/>
    </row>
    <row r="56226" spans="2:2">
      <c r="B56226" s="102"/>
    </row>
    <row r="56227" spans="2:2">
      <c r="B56227" s="102"/>
    </row>
    <row r="56228" spans="2:2">
      <c r="B56228" s="102"/>
    </row>
    <row r="56229" spans="2:2">
      <c r="B56229" s="102"/>
    </row>
    <row r="56230" spans="2:2">
      <c r="B56230" s="102"/>
    </row>
    <row r="56231" spans="2:2">
      <c r="B56231" s="102"/>
    </row>
    <row r="56232" spans="2:2">
      <c r="B56232" s="102"/>
    </row>
    <row r="56233" spans="2:2">
      <c r="B56233" s="102"/>
    </row>
    <row r="56234" spans="2:2">
      <c r="B56234" s="102"/>
    </row>
    <row r="56235" spans="2:2">
      <c r="B56235" s="102"/>
    </row>
    <row r="56236" spans="2:2">
      <c r="B56236" s="102"/>
    </row>
    <row r="56237" spans="2:2">
      <c r="B56237" s="102"/>
    </row>
    <row r="56238" spans="2:2">
      <c r="B56238" s="102"/>
    </row>
    <row r="56239" spans="2:2">
      <c r="B56239" s="102"/>
    </row>
    <row r="56240" spans="2:2">
      <c r="B56240" s="102"/>
    </row>
    <row r="56241" spans="2:2">
      <c r="B56241" s="102"/>
    </row>
    <row r="56242" spans="2:2">
      <c r="B56242" s="102"/>
    </row>
    <row r="56243" spans="2:2">
      <c r="B56243" s="102"/>
    </row>
    <row r="56244" spans="2:2">
      <c r="B56244" s="102"/>
    </row>
    <row r="56245" spans="2:2">
      <c r="B56245" s="102"/>
    </row>
    <row r="56246" spans="2:2">
      <c r="B56246" s="102"/>
    </row>
    <row r="56247" spans="2:2">
      <c r="B56247" s="102"/>
    </row>
    <row r="56248" spans="2:2">
      <c r="B56248" s="102"/>
    </row>
    <row r="56249" spans="2:2">
      <c r="B56249" s="102"/>
    </row>
    <row r="56250" spans="2:2">
      <c r="B56250" s="102"/>
    </row>
    <row r="56251" spans="2:2">
      <c r="B56251" s="102"/>
    </row>
    <row r="56252" spans="2:2">
      <c r="B56252" s="102"/>
    </row>
    <row r="56253" spans="2:2">
      <c r="B56253" s="102"/>
    </row>
    <row r="56254" spans="2:2">
      <c r="B56254" s="102"/>
    </row>
    <row r="56255" spans="2:2">
      <c r="B56255" s="102"/>
    </row>
    <row r="56256" spans="2:2">
      <c r="B56256" s="102"/>
    </row>
    <row r="56257" spans="2:2">
      <c r="B56257" s="102"/>
    </row>
    <row r="56258" spans="2:2">
      <c r="B56258" s="102"/>
    </row>
    <row r="56259" spans="2:2">
      <c r="B56259" s="102"/>
    </row>
    <row r="56260" spans="2:2">
      <c r="B56260" s="102"/>
    </row>
    <row r="56261" spans="2:2">
      <c r="B56261" s="102"/>
    </row>
    <row r="56262" spans="2:2">
      <c r="B56262" s="102"/>
    </row>
    <row r="56263" spans="2:2">
      <c r="B56263" s="102"/>
    </row>
    <row r="56264" spans="2:2">
      <c r="B56264" s="102"/>
    </row>
    <row r="56265" spans="2:2">
      <c r="B56265" s="102"/>
    </row>
    <row r="56266" spans="2:2">
      <c r="B56266" s="102"/>
    </row>
    <row r="56267" spans="2:2">
      <c r="B56267" s="102"/>
    </row>
    <row r="56268" spans="2:2">
      <c r="B56268" s="102"/>
    </row>
    <row r="56269" spans="2:2">
      <c r="B56269" s="102"/>
    </row>
    <row r="56270" spans="2:2">
      <c r="B56270" s="102"/>
    </row>
    <row r="56271" spans="2:2">
      <c r="B56271" s="102"/>
    </row>
    <row r="56272" spans="2:2">
      <c r="B56272" s="102"/>
    </row>
    <row r="56273" spans="2:2">
      <c r="B56273" s="102"/>
    </row>
    <row r="56274" spans="2:2">
      <c r="B56274" s="102"/>
    </row>
    <row r="56275" spans="2:2">
      <c r="B56275" s="102"/>
    </row>
    <row r="56276" spans="2:2">
      <c r="B56276" s="102"/>
    </row>
    <row r="56277" spans="2:2">
      <c r="B56277" s="102"/>
    </row>
    <row r="56278" spans="2:2">
      <c r="B56278" s="102"/>
    </row>
    <row r="56279" spans="2:2">
      <c r="B56279" s="102"/>
    </row>
    <row r="56280" spans="2:2">
      <c r="B56280" s="102"/>
    </row>
    <row r="56281" spans="2:2">
      <c r="B56281" s="102"/>
    </row>
    <row r="56282" spans="2:2">
      <c r="B56282" s="102"/>
    </row>
    <row r="56283" spans="2:2">
      <c r="B56283" s="102"/>
    </row>
    <row r="56284" spans="2:2">
      <c r="B56284" s="102"/>
    </row>
    <row r="56285" spans="2:2">
      <c r="B56285" s="102"/>
    </row>
    <row r="56286" spans="2:2">
      <c r="B56286" s="102"/>
    </row>
    <row r="56287" spans="2:2">
      <c r="B56287" s="102"/>
    </row>
    <row r="56288" spans="2:2">
      <c r="B56288" s="102"/>
    </row>
    <row r="56289" spans="2:2">
      <c r="B56289" s="102"/>
    </row>
    <row r="56290" spans="2:2">
      <c r="B56290" s="102"/>
    </row>
    <row r="56291" spans="2:2">
      <c r="B56291" s="102"/>
    </row>
    <row r="56292" spans="2:2">
      <c r="B56292" s="102"/>
    </row>
    <row r="56293" spans="2:2">
      <c r="B56293" s="102"/>
    </row>
    <row r="56294" spans="2:2">
      <c r="B56294" s="102"/>
    </row>
    <row r="56295" spans="2:2">
      <c r="B56295" s="102"/>
    </row>
    <row r="56296" spans="2:2">
      <c r="B56296" s="102"/>
    </row>
    <row r="56297" spans="2:2">
      <c r="B56297" s="102"/>
    </row>
    <row r="56298" spans="2:2">
      <c r="B56298" s="102"/>
    </row>
    <row r="56299" spans="2:2">
      <c r="B56299" s="102"/>
    </row>
    <row r="56300" spans="2:2">
      <c r="B56300" s="102"/>
    </row>
    <row r="56301" spans="2:2">
      <c r="B56301" s="102"/>
    </row>
    <row r="56302" spans="2:2">
      <c r="B56302" s="102"/>
    </row>
    <row r="56303" spans="2:2">
      <c r="B56303" s="102"/>
    </row>
    <row r="56304" spans="2:2">
      <c r="B56304" s="102"/>
    </row>
    <row r="56305" spans="2:2">
      <c r="B56305" s="102"/>
    </row>
    <row r="56306" spans="2:2">
      <c r="B56306" s="102"/>
    </row>
    <row r="56307" spans="2:2">
      <c r="B56307" s="102"/>
    </row>
    <row r="56308" spans="2:2">
      <c r="B56308" s="102"/>
    </row>
    <row r="56309" spans="2:2">
      <c r="B56309" s="102"/>
    </row>
    <row r="56310" spans="2:2">
      <c r="B56310" s="102"/>
    </row>
    <row r="56311" spans="2:2">
      <c r="B56311" s="102"/>
    </row>
    <row r="56312" spans="2:2">
      <c r="B56312" s="102"/>
    </row>
    <row r="56313" spans="2:2">
      <c r="B56313" s="102"/>
    </row>
    <row r="56314" spans="2:2">
      <c r="B56314" s="102"/>
    </row>
    <row r="56315" spans="2:2">
      <c r="B56315" s="102"/>
    </row>
    <row r="56316" spans="2:2">
      <c r="B56316" s="102"/>
    </row>
    <row r="56317" spans="2:2">
      <c r="B56317" s="102"/>
    </row>
    <row r="56318" spans="2:2">
      <c r="B56318" s="102"/>
    </row>
    <row r="56319" spans="2:2">
      <c r="B56319" s="102"/>
    </row>
    <row r="56320" spans="2:2">
      <c r="B56320" s="102"/>
    </row>
    <row r="56321" spans="2:2">
      <c r="B56321" s="102"/>
    </row>
    <row r="56322" spans="2:2">
      <c r="B56322" s="102"/>
    </row>
    <row r="56323" spans="2:2">
      <c r="B56323" s="102"/>
    </row>
    <row r="56324" spans="2:2">
      <c r="B56324" s="102"/>
    </row>
    <row r="56325" spans="2:2">
      <c r="B56325" s="102"/>
    </row>
    <row r="56326" spans="2:2">
      <c r="B56326" s="102"/>
    </row>
    <row r="56327" spans="2:2">
      <c r="B56327" s="102"/>
    </row>
    <row r="56328" spans="2:2">
      <c r="B56328" s="102"/>
    </row>
    <row r="56329" spans="2:2">
      <c r="B56329" s="102"/>
    </row>
    <row r="56330" spans="2:2">
      <c r="B56330" s="102"/>
    </row>
    <row r="56331" spans="2:2">
      <c r="B56331" s="102"/>
    </row>
    <row r="56332" spans="2:2">
      <c r="B56332" s="102"/>
    </row>
    <row r="56333" spans="2:2">
      <c r="B56333" s="102"/>
    </row>
    <row r="56334" spans="2:2">
      <c r="B56334" s="102"/>
    </row>
    <row r="56335" spans="2:2">
      <c r="B56335" s="102"/>
    </row>
    <row r="56336" spans="2:2">
      <c r="B56336" s="102"/>
    </row>
    <row r="56337" spans="2:2">
      <c r="B56337" s="102"/>
    </row>
    <row r="56338" spans="2:2">
      <c r="B56338" s="102"/>
    </row>
    <row r="56339" spans="2:2">
      <c r="B56339" s="102"/>
    </row>
    <row r="56340" spans="2:2">
      <c r="B56340" s="102"/>
    </row>
    <row r="56341" spans="2:2">
      <c r="B56341" s="102"/>
    </row>
    <row r="56342" spans="2:2">
      <c r="B56342" s="102"/>
    </row>
    <row r="56343" spans="2:2">
      <c r="B56343" s="102"/>
    </row>
    <row r="56344" spans="2:2">
      <c r="B56344" s="102"/>
    </row>
    <row r="56345" spans="2:2">
      <c r="B56345" s="102"/>
    </row>
    <row r="56346" spans="2:2">
      <c r="B56346" s="102"/>
    </row>
    <row r="56347" spans="2:2">
      <c r="B56347" s="102"/>
    </row>
    <row r="56348" spans="2:2">
      <c r="B56348" s="102"/>
    </row>
    <row r="56349" spans="2:2">
      <c r="B56349" s="102"/>
    </row>
    <row r="56350" spans="2:2">
      <c r="B56350" s="102"/>
    </row>
    <row r="56351" spans="2:2">
      <c r="B56351" s="102"/>
    </row>
    <row r="56352" spans="2:2">
      <c r="B56352" s="102"/>
    </row>
    <row r="56353" spans="2:2">
      <c r="B56353" s="102"/>
    </row>
    <row r="56354" spans="2:2">
      <c r="B56354" s="102"/>
    </row>
    <row r="56355" spans="2:2">
      <c r="B56355" s="102"/>
    </row>
    <row r="56356" spans="2:2">
      <c r="B56356" s="102"/>
    </row>
    <row r="56357" spans="2:2">
      <c r="B56357" s="102"/>
    </row>
    <row r="56358" spans="2:2">
      <c r="B56358" s="102"/>
    </row>
    <row r="56359" spans="2:2">
      <c r="B56359" s="102"/>
    </row>
    <row r="56360" spans="2:2">
      <c r="B56360" s="102"/>
    </row>
    <row r="56361" spans="2:2">
      <c r="B56361" s="102"/>
    </row>
    <row r="56362" spans="2:2">
      <c r="B56362" s="102"/>
    </row>
    <row r="56363" spans="2:2">
      <c r="B56363" s="102"/>
    </row>
    <row r="56364" spans="2:2">
      <c r="B56364" s="102"/>
    </row>
    <row r="56365" spans="2:2">
      <c r="B56365" s="102"/>
    </row>
    <row r="56366" spans="2:2">
      <c r="B56366" s="102"/>
    </row>
    <row r="56367" spans="2:2">
      <c r="B56367" s="102"/>
    </row>
    <row r="56368" spans="2:2">
      <c r="B56368" s="102"/>
    </row>
    <row r="56369" spans="2:2">
      <c r="B56369" s="102"/>
    </row>
    <row r="56370" spans="2:2">
      <c r="B56370" s="102"/>
    </row>
    <row r="56371" spans="2:2">
      <c r="B56371" s="102"/>
    </row>
    <row r="56372" spans="2:2">
      <c r="B56372" s="102"/>
    </row>
    <row r="56373" spans="2:2">
      <c r="B56373" s="102"/>
    </row>
    <row r="56374" spans="2:2">
      <c r="B56374" s="102"/>
    </row>
    <row r="56375" spans="2:2">
      <c r="B56375" s="102"/>
    </row>
    <row r="56376" spans="2:2">
      <c r="B56376" s="102"/>
    </row>
    <row r="56377" spans="2:2">
      <c r="B56377" s="102"/>
    </row>
    <row r="56378" spans="2:2">
      <c r="B56378" s="102"/>
    </row>
    <row r="56379" spans="2:2">
      <c r="B56379" s="102"/>
    </row>
    <row r="56380" spans="2:2">
      <c r="B56380" s="102"/>
    </row>
    <row r="56381" spans="2:2">
      <c r="B56381" s="102"/>
    </row>
    <row r="56382" spans="2:2">
      <c r="B56382" s="102"/>
    </row>
    <row r="56383" spans="2:2">
      <c r="B56383" s="102"/>
    </row>
    <row r="56384" spans="2:2">
      <c r="B56384" s="102"/>
    </row>
    <row r="56385" spans="2:2">
      <c r="B56385" s="102"/>
    </row>
    <row r="56386" spans="2:2">
      <c r="B56386" s="102"/>
    </row>
    <row r="56387" spans="2:2">
      <c r="B56387" s="102"/>
    </row>
    <row r="56388" spans="2:2">
      <c r="B56388" s="102"/>
    </row>
    <row r="56389" spans="2:2">
      <c r="B56389" s="102"/>
    </row>
    <row r="56390" spans="2:2">
      <c r="B56390" s="102"/>
    </row>
    <row r="56391" spans="2:2">
      <c r="B56391" s="102"/>
    </row>
    <row r="56392" spans="2:2">
      <c r="B56392" s="102"/>
    </row>
    <row r="56393" spans="2:2">
      <c r="B56393" s="102"/>
    </row>
    <row r="56394" spans="2:2">
      <c r="B56394" s="102"/>
    </row>
    <row r="56395" spans="2:2">
      <c r="B56395" s="102"/>
    </row>
    <row r="56396" spans="2:2">
      <c r="B56396" s="102"/>
    </row>
    <row r="56397" spans="2:2">
      <c r="B56397" s="102"/>
    </row>
    <row r="56398" spans="2:2">
      <c r="B56398" s="102"/>
    </row>
    <row r="56399" spans="2:2">
      <c r="B56399" s="102"/>
    </row>
    <row r="56400" spans="2:2">
      <c r="B56400" s="102"/>
    </row>
    <row r="56401" spans="2:2">
      <c r="B56401" s="102"/>
    </row>
    <row r="56402" spans="2:2">
      <c r="B56402" s="102"/>
    </row>
    <row r="56403" spans="2:2">
      <c r="B56403" s="102"/>
    </row>
    <row r="56404" spans="2:2">
      <c r="B56404" s="102"/>
    </row>
    <row r="56405" spans="2:2">
      <c r="B56405" s="102"/>
    </row>
    <row r="56406" spans="2:2">
      <c r="B56406" s="102"/>
    </row>
    <row r="56407" spans="2:2">
      <c r="B56407" s="102"/>
    </row>
    <row r="56408" spans="2:2">
      <c r="B56408" s="102"/>
    </row>
    <row r="56409" spans="2:2">
      <c r="B56409" s="102"/>
    </row>
    <row r="56410" spans="2:2">
      <c r="B56410" s="102"/>
    </row>
    <row r="56411" spans="2:2">
      <c r="B56411" s="102"/>
    </row>
    <row r="56412" spans="2:2">
      <c r="B56412" s="102"/>
    </row>
    <row r="56413" spans="2:2">
      <c r="B56413" s="102"/>
    </row>
    <row r="56414" spans="2:2">
      <c r="B56414" s="102"/>
    </row>
    <row r="56415" spans="2:2">
      <c r="B56415" s="102"/>
    </row>
    <row r="56416" spans="2:2">
      <c r="B56416" s="102"/>
    </row>
    <row r="56417" spans="2:2">
      <c r="B56417" s="102"/>
    </row>
    <row r="56418" spans="2:2">
      <c r="B56418" s="102"/>
    </row>
    <row r="56419" spans="2:2">
      <c r="B56419" s="102"/>
    </row>
    <row r="56420" spans="2:2">
      <c r="B56420" s="102"/>
    </row>
    <row r="56421" spans="2:2">
      <c r="B56421" s="102"/>
    </row>
    <row r="56422" spans="2:2">
      <c r="B56422" s="102"/>
    </row>
    <row r="56423" spans="2:2">
      <c r="B56423" s="102"/>
    </row>
    <row r="56424" spans="2:2">
      <c r="B56424" s="102"/>
    </row>
    <row r="56425" spans="2:2">
      <c r="B56425" s="102"/>
    </row>
    <row r="56426" spans="2:2">
      <c r="B56426" s="102"/>
    </row>
    <row r="56427" spans="2:2">
      <c r="B56427" s="102"/>
    </row>
    <row r="56428" spans="2:2">
      <c r="B56428" s="102"/>
    </row>
    <row r="56429" spans="2:2">
      <c r="B56429" s="102"/>
    </row>
    <row r="56430" spans="2:2">
      <c r="B56430" s="102"/>
    </row>
    <row r="56431" spans="2:2">
      <c r="B56431" s="102"/>
    </row>
    <row r="56432" spans="2:2">
      <c r="B56432" s="102"/>
    </row>
    <row r="56433" spans="2:2">
      <c r="B56433" s="102"/>
    </row>
    <row r="56434" spans="2:2">
      <c r="B56434" s="102"/>
    </row>
    <row r="56435" spans="2:2">
      <c r="B56435" s="102"/>
    </row>
    <row r="56436" spans="2:2">
      <c r="B56436" s="102"/>
    </row>
    <row r="56437" spans="2:2">
      <c r="B56437" s="102"/>
    </row>
    <row r="56438" spans="2:2">
      <c r="B56438" s="102"/>
    </row>
    <row r="56439" spans="2:2">
      <c r="B56439" s="102"/>
    </row>
    <row r="56440" spans="2:2">
      <c r="B56440" s="102"/>
    </row>
    <row r="56441" spans="2:2">
      <c r="B56441" s="102"/>
    </row>
    <row r="56442" spans="2:2">
      <c r="B56442" s="102"/>
    </row>
    <row r="56443" spans="2:2">
      <c r="B56443" s="102"/>
    </row>
    <row r="56444" spans="2:2">
      <c r="B56444" s="102"/>
    </row>
    <row r="56445" spans="2:2">
      <c r="B56445" s="102"/>
    </row>
    <row r="56446" spans="2:2">
      <c r="B56446" s="102"/>
    </row>
    <row r="56447" spans="2:2">
      <c r="B56447" s="102"/>
    </row>
    <row r="56448" spans="2:2">
      <c r="B56448" s="102"/>
    </row>
    <row r="56449" spans="2:2">
      <c r="B56449" s="102"/>
    </row>
    <row r="56450" spans="2:2">
      <c r="B56450" s="102"/>
    </row>
    <row r="56451" spans="2:2">
      <c r="B56451" s="102"/>
    </row>
    <row r="56452" spans="2:2">
      <c r="B56452" s="102"/>
    </row>
    <row r="56453" spans="2:2">
      <c r="B56453" s="102"/>
    </row>
    <row r="56454" spans="2:2">
      <c r="B56454" s="102"/>
    </row>
    <row r="56455" spans="2:2">
      <c r="B56455" s="102"/>
    </row>
    <row r="56456" spans="2:2">
      <c r="B56456" s="102"/>
    </row>
    <row r="56457" spans="2:2">
      <c r="B56457" s="102"/>
    </row>
    <row r="56458" spans="2:2">
      <c r="B56458" s="102"/>
    </row>
    <row r="56459" spans="2:2">
      <c r="B56459" s="102"/>
    </row>
    <row r="56460" spans="2:2">
      <c r="B56460" s="102"/>
    </row>
    <row r="56461" spans="2:2">
      <c r="B56461" s="102"/>
    </row>
    <row r="56462" spans="2:2">
      <c r="B56462" s="102"/>
    </row>
    <row r="56463" spans="2:2">
      <c r="B56463" s="102"/>
    </row>
    <row r="56464" spans="2:2">
      <c r="B56464" s="102"/>
    </row>
    <row r="56465" spans="2:2">
      <c r="B56465" s="102"/>
    </row>
    <row r="56466" spans="2:2">
      <c r="B56466" s="102"/>
    </row>
    <row r="56467" spans="2:2">
      <c r="B56467" s="102"/>
    </row>
    <row r="56468" spans="2:2">
      <c r="B56468" s="102"/>
    </row>
    <row r="56469" spans="2:2">
      <c r="B56469" s="102"/>
    </row>
    <row r="56470" spans="2:2">
      <c r="B56470" s="102"/>
    </row>
    <row r="56471" spans="2:2">
      <c r="B56471" s="102"/>
    </row>
    <row r="56472" spans="2:2">
      <c r="B56472" s="102"/>
    </row>
    <row r="56473" spans="2:2">
      <c r="B56473" s="102"/>
    </row>
    <row r="56474" spans="2:2">
      <c r="B56474" s="102"/>
    </row>
    <row r="56475" spans="2:2">
      <c r="B56475" s="102"/>
    </row>
    <row r="56476" spans="2:2">
      <c r="B56476" s="102"/>
    </row>
    <row r="56477" spans="2:2">
      <c r="B56477" s="102"/>
    </row>
    <row r="56478" spans="2:2">
      <c r="B56478" s="102"/>
    </row>
    <row r="56479" spans="2:2">
      <c r="B56479" s="102"/>
    </row>
    <row r="56480" spans="2:2">
      <c r="B56480" s="102"/>
    </row>
    <row r="56481" spans="2:2">
      <c r="B56481" s="102"/>
    </row>
    <row r="56482" spans="2:2">
      <c r="B56482" s="102"/>
    </row>
    <row r="56483" spans="2:2">
      <c r="B56483" s="102"/>
    </row>
    <row r="56484" spans="2:2">
      <c r="B56484" s="102"/>
    </row>
    <row r="56485" spans="2:2">
      <c r="B56485" s="102"/>
    </row>
    <row r="56486" spans="2:2">
      <c r="B56486" s="102"/>
    </row>
    <row r="56487" spans="2:2">
      <c r="B56487" s="102"/>
    </row>
    <row r="56488" spans="2:2">
      <c r="B56488" s="102"/>
    </row>
    <row r="56489" spans="2:2">
      <c r="B56489" s="102"/>
    </row>
    <row r="56490" spans="2:2">
      <c r="B56490" s="102"/>
    </row>
    <row r="56491" spans="2:2">
      <c r="B56491" s="102"/>
    </row>
    <row r="56492" spans="2:2">
      <c r="B56492" s="102"/>
    </row>
    <row r="56493" spans="2:2">
      <c r="B56493" s="102"/>
    </row>
    <row r="56494" spans="2:2">
      <c r="B56494" s="102"/>
    </row>
    <row r="56495" spans="2:2">
      <c r="B56495" s="102"/>
    </row>
    <row r="56496" spans="2:2">
      <c r="B56496" s="102"/>
    </row>
    <row r="56497" spans="2:2">
      <c r="B56497" s="102"/>
    </row>
    <row r="56498" spans="2:2">
      <c r="B56498" s="102"/>
    </row>
    <row r="56499" spans="2:2">
      <c r="B56499" s="102"/>
    </row>
    <row r="56500" spans="2:2">
      <c r="B56500" s="102"/>
    </row>
    <row r="56501" spans="2:2">
      <c r="B56501" s="102"/>
    </row>
    <row r="56502" spans="2:2">
      <c r="B56502" s="102"/>
    </row>
    <row r="56503" spans="2:2">
      <c r="B56503" s="102"/>
    </row>
    <row r="56504" spans="2:2">
      <c r="B56504" s="102"/>
    </row>
    <row r="56505" spans="2:2">
      <c r="B56505" s="102"/>
    </row>
    <row r="56506" spans="2:2">
      <c r="B56506" s="102"/>
    </row>
    <row r="56507" spans="2:2">
      <c r="B56507" s="102"/>
    </row>
    <row r="56508" spans="2:2">
      <c r="B56508" s="102"/>
    </row>
    <row r="56509" spans="2:2">
      <c r="B56509" s="102"/>
    </row>
    <row r="56510" spans="2:2">
      <c r="B56510" s="102"/>
    </row>
    <row r="56511" spans="2:2">
      <c r="B56511" s="102"/>
    </row>
    <row r="56512" spans="2:2">
      <c r="B56512" s="102"/>
    </row>
    <row r="56513" spans="2:2">
      <c r="B56513" s="102"/>
    </row>
    <row r="56514" spans="2:2">
      <c r="B56514" s="102"/>
    </row>
    <row r="56515" spans="2:2">
      <c r="B56515" s="102"/>
    </row>
    <row r="56516" spans="2:2">
      <c r="B56516" s="102"/>
    </row>
    <row r="56517" spans="2:2">
      <c r="B56517" s="102"/>
    </row>
    <row r="56518" spans="2:2">
      <c r="B56518" s="102"/>
    </row>
    <row r="56519" spans="2:2">
      <c r="B56519" s="102"/>
    </row>
    <row r="56520" spans="2:2">
      <c r="B56520" s="102"/>
    </row>
    <row r="56521" spans="2:2">
      <c r="B56521" s="102"/>
    </row>
    <row r="56522" spans="2:2">
      <c r="B56522" s="102"/>
    </row>
    <row r="56523" spans="2:2">
      <c r="B56523" s="102"/>
    </row>
    <row r="56524" spans="2:2">
      <c r="B56524" s="102"/>
    </row>
    <row r="56525" spans="2:2">
      <c r="B56525" s="102"/>
    </row>
    <row r="56526" spans="2:2">
      <c r="B56526" s="102"/>
    </row>
    <row r="56527" spans="2:2">
      <c r="B56527" s="102"/>
    </row>
    <row r="56528" spans="2:2">
      <c r="B56528" s="102"/>
    </row>
    <row r="56529" spans="2:2">
      <c r="B56529" s="102"/>
    </row>
    <row r="56530" spans="2:2">
      <c r="B56530" s="102"/>
    </row>
    <row r="56531" spans="2:2">
      <c r="B56531" s="102"/>
    </row>
    <row r="56532" spans="2:2">
      <c r="B56532" s="102"/>
    </row>
    <row r="56533" spans="2:2">
      <c r="B56533" s="102"/>
    </row>
    <row r="56534" spans="2:2">
      <c r="B56534" s="102"/>
    </row>
    <row r="56535" spans="2:2">
      <c r="B56535" s="102"/>
    </row>
    <row r="56536" spans="2:2">
      <c r="B56536" s="102"/>
    </row>
    <row r="56537" spans="2:2">
      <c r="B56537" s="102"/>
    </row>
    <row r="56538" spans="2:2">
      <c r="B56538" s="102"/>
    </row>
    <row r="56539" spans="2:2">
      <c r="B56539" s="102"/>
    </row>
    <row r="56540" spans="2:2">
      <c r="B56540" s="102"/>
    </row>
    <row r="56541" spans="2:2">
      <c r="B56541" s="102"/>
    </row>
    <row r="56542" spans="2:2">
      <c r="B56542" s="102"/>
    </row>
    <row r="56543" spans="2:2">
      <c r="B56543" s="102"/>
    </row>
    <row r="56544" spans="2:2">
      <c r="B56544" s="102"/>
    </row>
    <row r="56545" spans="2:2">
      <c r="B56545" s="102"/>
    </row>
    <row r="56546" spans="2:2">
      <c r="B56546" s="102"/>
    </row>
    <row r="56547" spans="2:2">
      <c r="B56547" s="102"/>
    </row>
    <row r="56548" spans="2:2">
      <c r="B56548" s="102"/>
    </row>
    <row r="56549" spans="2:2">
      <c r="B56549" s="102"/>
    </row>
    <row r="56550" spans="2:2">
      <c r="B56550" s="102"/>
    </row>
    <row r="56551" spans="2:2">
      <c r="B56551" s="102"/>
    </row>
    <row r="56552" spans="2:2">
      <c r="B56552" s="102"/>
    </row>
    <row r="56553" spans="2:2">
      <c r="B56553" s="102"/>
    </row>
    <row r="56554" spans="2:2">
      <c r="B56554" s="102"/>
    </row>
    <row r="56555" spans="2:2">
      <c r="B56555" s="102"/>
    </row>
    <row r="56556" spans="2:2">
      <c r="B56556" s="102"/>
    </row>
    <row r="56557" spans="2:2">
      <c r="B56557" s="102"/>
    </row>
    <row r="56558" spans="2:2">
      <c r="B56558" s="102"/>
    </row>
    <row r="56559" spans="2:2">
      <c r="B56559" s="102"/>
    </row>
    <row r="56560" spans="2:2">
      <c r="B56560" s="102"/>
    </row>
    <row r="56561" spans="2:2">
      <c r="B56561" s="102"/>
    </row>
    <row r="56562" spans="2:2">
      <c r="B56562" s="102"/>
    </row>
    <row r="56563" spans="2:2">
      <c r="B56563" s="102"/>
    </row>
    <row r="56564" spans="2:2">
      <c r="B56564" s="102"/>
    </row>
    <row r="56565" spans="2:2">
      <c r="B56565" s="102"/>
    </row>
    <row r="56566" spans="2:2">
      <c r="B56566" s="102"/>
    </row>
    <row r="56567" spans="2:2">
      <c r="B56567" s="102"/>
    </row>
    <row r="56568" spans="2:2">
      <c r="B56568" s="102"/>
    </row>
    <row r="56569" spans="2:2">
      <c r="B56569" s="102"/>
    </row>
    <row r="56570" spans="2:2">
      <c r="B56570" s="102"/>
    </row>
    <row r="56571" spans="2:2">
      <c r="B56571" s="102"/>
    </row>
    <row r="56572" spans="2:2">
      <c r="B56572" s="102"/>
    </row>
    <row r="56573" spans="2:2">
      <c r="B56573" s="102"/>
    </row>
    <row r="56574" spans="2:2">
      <c r="B56574" s="102"/>
    </row>
    <row r="56575" spans="2:2">
      <c r="B56575" s="102"/>
    </row>
    <row r="56576" spans="2:2">
      <c r="B56576" s="102"/>
    </row>
    <row r="56577" spans="2:2">
      <c r="B56577" s="102"/>
    </row>
    <row r="56578" spans="2:2">
      <c r="B56578" s="102"/>
    </row>
    <row r="56579" spans="2:2">
      <c r="B56579" s="102"/>
    </row>
    <row r="56580" spans="2:2">
      <c r="B56580" s="102"/>
    </row>
    <row r="56581" spans="2:2">
      <c r="B56581" s="102"/>
    </row>
    <row r="56582" spans="2:2">
      <c r="B56582" s="102"/>
    </row>
    <row r="56583" spans="2:2">
      <c r="B56583" s="102"/>
    </row>
    <row r="56584" spans="2:2">
      <c r="B56584" s="102"/>
    </row>
    <row r="56585" spans="2:2">
      <c r="B56585" s="102"/>
    </row>
    <row r="56586" spans="2:2">
      <c r="B56586" s="102"/>
    </row>
    <row r="56587" spans="2:2">
      <c r="B56587" s="102"/>
    </row>
    <row r="56588" spans="2:2">
      <c r="B56588" s="102"/>
    </row>
    <row r="56589" spans="2:2">
      <c r="B56589" s="102"/>
    </row>
    <row r="56590" spans="2:2">
      <c r="B56590" s="102"/>
    </row>
    <row r="56591" spans="2:2">
      <c r="B56591" s="102"/>
    </row>
    <row r="56592" spans="2:2">
      <c r="B56592" s="102"/>
    </row>
    <row r="56593" spans="2:2">
      <c r="B56593" s="102"/>
    </row>
    <row r="56594" spans="2:2">
      <c r="B56594" s="102"/>
    </row>
    <row r="56595" spans="2:2">
      <c r="B56595" s="102"/>
    </row>
    <row r="56596" spans="2:2">
      <c r="B56596" s="102"/>
    </row>
    <row r="56597" spans="2:2">
      <c r="B56597" s="102"/>
    </row>
    <row r="56598" spans="2:2">
      <c r="B56598" s="102"/>
    </row>
    <row r="56599" spans="2:2">
      <c r="B56599" s="102"/>
    </row>
    <row r="56600" spans="2:2">
      <c r="B56600" s="102"/>
    </row>
    <row r="56601" spans="2:2">
      <c r="B56601" s="102"/>
    </row>
    <row r="56602" spans="2:2">
      <c r="B56602" s="102"/>
    </row>
    <row r="56603" spans="2:2">
      <c r="B56603" s="102"/>
    </row>
    <row r="56604" spans="2:2">
      <c r="B56604" s="102"/>
    </row>
    <row r="56605" spans="2:2">
      <c r="B56605" s="102"/>
    </row>
    <row r="56606" spans="2:2">
      <c r="B56606" s="102"/>
    </row>
    <row r="56607" spans="2:2">
      <c r="B56607" s="102"/>
    </row>
    <row r="56608" spans="2:2">
      <c r="B56608" s="102"/>
    </row>
    <row r="56609" spans="2:2">
      <c r="B56609" s="102"/>
    </row>
    <row r="56610" spans="2:2">
      <c r="B56610" s="102"/>
    </row>
    <row r="56611" spans="2:2">
      <c r="B56611" s="102"/>
    </row>
    <row r="56612" spans="2:2">
      <c r="B56612" s="102"/>
    </row>
    <row r="56613" spans="2:2">
      <c r="B56613" s="102"/>
    </row>
    <row r="56614" spans="2:2">
      <c r="B56614" s="102"/>
    </row>
    <row r="56615" spans="2:2">
      <c r="B56615" s="102"/>
    </row>
    <row r="56616" spans="2:2">
      <c r="B56616" s="102"/>
    </row>
    <row r="56617" spans="2:2">
      <c r="B56617" s="102"/>
    </row>
    <row r="56618" spans="2:2">
      <c r="B56618" s="102"/>
    </row>
    <row r="56619" spans="2:2">
      <c r="B56619" s="102"/>
    </row>
    <row r="56620" spans="2:2">
      <c r="B56620" s="102"/>
    </row>
    <row r="56621" spans="2:2">
      <c r="B56621" s="102"/>
    </row>
    <row r="56622" spans="2:2">
      <c r="B56622" s="102"/>
    </row>
    <row r="56623" spans="2:2">
      <c r="B56623" s="102"/>
    </row>
    <row r="56624" spans="2:2">
      <c r="B56624" s="102"/>
    </row>
    <row r="56625" spans="2:2">
      <c r="B56625" s="102"/>
    </row>
    <row r="56626" spans="2:2">
      <c r="B56626" s="102"/>
    </row>
    <row r="56627" spans="2:2">
      <c r="B56627" s="102"/>
    </row>
    <row r="56628" spans="2:2">
      <c r="B56628" s="102"/>
    </row>
    <row r="56629" spans="2:2">
      <c r="B56629" s="102"/>
    </row>
    <row r="56630" spans="2:2">
      <c r="B56630" s="102"/>
    </row>
    <row r="56631" spans="2:2">
      <c r="B56631" s="102"/>
    </row>
    <row r="56632" spans="2:2">
      <c r="B56632" s="102"/>
    </row>
    <row r="56633" spans="2:2">
      <c r="B56633" s="102"/>
    </row>
    <row r="56634" spans="2:2">
      <c r="B56634" s="102"/>
    </row>
    <row r="56635" spans="2:2">
      <c r="B56635" s="102"/>
    </row>
    <row r="56636" spans="2:2">
      <c r="B56636" s="102"/>
    </row>
    <row r="56637" spans="2:2">
      <c r="B56637" s="102"/>
    </row>
    <row r="56638" spans="2:2">
      <c r="B56638" s="102"/>
    </row>
    <row r="56639" spans="2:2">
      <c r="B56639" s="102"/>
    </row>
    <row r="56640" spans="2:2">
      <c r="B56640" s="102"/>
    </row>
    <row r="56641" spans="2:2">
      <c r="B56641" s="102"/>
    </row>
    <row r="56642" spans="2:2">
      <c r="B56642" s="102"/>
    </row>
    <row r="56643" spans="2:2">
      <c r="B56643" s="102"/>
    </row>
    <row r="56644" spans="2:2">
      <c r="B56644" s="102"/>
    </row>
    <row r="56645" spans="2:2">
      <c r="B56645" s="102"/>
    </row>
    <row r="56646" spans="2:2">
      <c r="B56646" s="102"/>
    </row>
    <row r="56647" spans="2:2">
      <c r="B56647" s="102"/>
    </row>
    <row r="56648" spans="2:2">
      <c r="B56648" s="102"/>
    </row>
    <row r="56649" spans="2:2">
      <c r="B56649" s="102"/>
    </row>
    <row r="56650" spans="2:2">
      <c r="B56650" s="102"/>
    </row>
    <row r="56651" spans="2:2">
      <c r="B56651" s="102"/>
    </row>
    <row r="56652" spans="2:2">
      <c r="B56652" s="102"/>
    </row>
    <row r="56653" spans="2:2">
      <c r="B56653" s="102"/>
    </row>
    <row r="56654" spans="2:2">
      <c r="B56654" s="102"/>
    </row>
    <row r="56655" spans="2:2">
      <c r="B56655" s="102"/>
    </row>
    <row r="56656" spans="2:2">
      <c r="B56656" s="102"/>
    </row>
    <row r="56657" spans="2:2">
      <c r="B56657" s="102"/>
    </row>
    <row r="56658" spans="2:2">
      <c r="B56658" s="102"/>
    </row>
    <row r="56659" spans="2:2">
      <c r="B56659" s="102"/>
    </row>
    <row r="56660" spans="2:2">
      <c r="B56660" s="102"/>
    </row>
    <row r="56661" spans="2:2">
      <c r="B56661" s="102"/>
    </row>
    <row r="56662" spans="2:2">
      <c r="B56662" s="102"/>
    </row>
    <row r="56663" spans="2:2">
      <c r="B56663" s="102"/>
    </row>
    <row r="56664" spans="2:2">
      <c r="B56664" s="102"/>
    </row>
    <row r="56665" spans="2:2">
      <c r="B56665" s="102"/>
    </row>
    <row r="56666" spans="2:2">
      <c r="B56666" s="102"/>
    </row>
    <row r="56667" spans="2:2">
      <c r="B56667" s="102"/>
    </row>
    <row r="56668" spans="2:2">
      <c r="B56668" s="102"/>
    </row>
    <row r="56669" spans="2:2">
      <c r="B56669" s="102"/>
    </row>
    <row r="56670" spans="2:2">
      <c r="B56670" s="102"/>
    </row>
    <row r="56671" spans="2:2">
      <c r="B56671" s="102"/>
    </row>
    <row r="56672" spans="2:2">
      <c r="B56672" s="102"/>
    </row>
    <row r="56673" spans="2:2">
      <c r="B56673" s="102"/>
    </row>
    <row r="56674" spans="2:2">
      <c r="B56674" s="102"/>
    </row>
    <row r="56675" spans="2:2">
      <c r="B56675" s="102"/>
    </row>
    <row r="56676" spans="2:2">
      <c r="B56676" s="102"/>
    </row>
    <row r="56677" spans="2:2">
      <c r="B56677" s="102"/>
    </row>
    <row r="56678" spans="2:2">
      <c r="B56678" s="102"/>
    </row>
    <row r="56679" spans="2:2">
      <c r="B56679" s="102"/>
    </row>
    <row r="56680" spans="2:2">
      <c r="B56680" s="102"/>
    </row>
    <row r="56681" spans="2:2">
      <c r="B56681" s="102"/>
    </row>
    <row r="56682" spans="2:2">
      <c r="B56682" s="102"/>
    </row>
    <row r="56683" spans="2:2">
      <c r="B56683" s="102"/>
    </row>
    <row r="56684" spans="2:2">
      <c r="B56684" s="102"/>
    </row>
    <row r="56685" spans="2:2">
      <c r="B56685" s="102"/>
    </row>
    <row r="56686" spans="2:2">
      <c r="B56686" s="102"/>
    </row>
    <row r="56687" spans="2:2">
      <c r="B56687" s="102"/>
    </row>
    <row r="56688" spans="2:2">
      <c r="B56688" s="102"/>
    </row>
    <row r="56689" spans="2:2">
      <c r="B56689" s="102"/>
    </row>
    <row r="56690" spans="2:2">
      <c r="B56690" s="102"/>
    </row>
    <row r="56691" spans="2:2">
      <c r="B56691" s="102"/>
    </row>
    <row r="56692" spans="2:2">
      <c r="B56692" s="102"/>
    </row>
    <row r="56693" spans="2:2">
      <c r="B56693" s="102"/>
    </row>
    <row r="56694" spans="2:2">
      <c r="B56694" s="102"/>
    </row>
    <row r="56695" spans="2:2">
      <c r="B56695" s="102"/>
    </row>
    <row r="56696" spans="2:2">
      <c r="B56696" s="102"/>
    </row>
    <row r="56697" spans="2:2">
      <c r="B56697" s="102"/>
    </row>
    <row r="56698" spans="2:2">
      <c r="B56698" s="102"/>
    </row>
    <row r="56699" spans="2:2">
      <c r="B56699" s="102"/>
    </row>
    <row r="56700" spans="2:2">
      <c r="B56700" s="102"/>
    </row>
    <row r="56701" spans="2:2">
      <c r="B56701" s="102"/>
    </row>
    <row r="56702" spans="2:2">
      <c r="B56702" s="102"/>
    </row>
    <row r="56703" spans="2:2">
      <c r="B56703" s="102"/>
    </row>
    <row r="56704" spans="2:2">
      <c r="B56704" s="102"/>
    </row>
    <row r="56705" spans="2:2">
      <c r="B56705" s="102"/>
    </row>
    <row r="56706" spans="2:2">
      <c r="B56706" s="102"/>
    </row>
    <row r="56707" spans="2:2">
      <c r="B56707" s="102"/>
    </row>
    <row r="56708" spans="2:2">
      <c r="B56708" s="102"/>
    </row>
    <row r="56709" spans="2:2">
      <c r="B56709" s="102"/>
    </row>
    <row r="56710" spans="2:2">
      <c r="B56710" s="102"/>
    </row>
    <row r="56711" spans="2:2">
      <c r="B56711" s="102"/>
    </row>
    <row r="56712" spans="2:2">
      <c r="B56712" s="102"/>
    </row>
    <row r="56713" spans="2:2">
      <c r="B56713" s="102"/>
    </row>
    <row r="56714" spans="2:2">
      <c r="B56714" s="102"/>
    </row>
    <row r="56715" spans="2:2">
      <c r="B56715" s="102"/>
    </row>
    <row r="56716" spans="2:2">
      <c r="B56716" s="102"/>
    </row>
    <row r="56717" spans="2:2">
      <c r="B56717" s="102"/>
    </row>
    <row r="56718" spans="2:2">
      <c r="B56718" s="102"/>
    </row>
    <row r="56719" spans="2:2">
      <c r="B56719" s="102"/>
    </row>
    <row r="56720" spans="2:2">
      <c r="B56720" s="102"/>
    </row>
    <row r="56721" spans="2:2">
      <c r="B56721" s="102"/>
    </row>
    <row r="56722" spans="2:2">
      <c r="B56722" s="102"/>
    </row>
    <row r="56723" spans="2:2">
      <c r="B56723" s="102"/>
    </row>
    <row r="56724" spans="2:2">
      <c r="B56724" s="102"/>
    </row>
    <row r="56725" spans="2:2">
      <c r="B56725" s="102"/>
    </row>
    <row r="56726" spans="2:2">
      <c r="B56726" s="102"/>
    </row>
    <row r="56727" spans="2:2">
      <c r="B56727" s="102"/>
    </row>
    <row r="56728" spans="2:2">
      <c r="B56728" s="102"/>
    </row>
    <row r="56729" spans="2:2">
      <c r="B56729" s="102"/>
    </row>
    <row r="56730" spans="2:2">
      <c r="B56730" s="102"/>
    </row>
    <row r="56731" spans="2:2">
      <c r="B56731" s="102"/>
    </row>
    <row r="56732" spans="2:2">
      <c r="B56732" s="102"/>
    </row>
    <row r="56733" spans="2:2">
      <c r="B56733" s="102"/>
    </row>
    <row r="56734" spans="2:2">
      <c r="B56734" s="102"/>
    </row>
    <row r="56735" spans="2:2">
      <c r="B56735" s="102"/>
    </row>
    <row r="56736" spans="2:2">
      <c r="B56736" s="102"/>
    </row>
    <row r="56737" spans="2:2">
      <c r="B56737" s="102"/>
    </row>
    <row r="56738" spans="2:2">
      <c r="B56738" s="102"/>
    </row>
    <row r="56739" spans="2:2">
      <c r="B56739" s="102"/>
    </row>
    <row r="56740" spans="2:2">
      <c r="B56740" s="102"/>
    </row>
    <row r="56741" spans="2:2">
      <c r="B56741" s="102"/>
    </row>
    <row r="56742" spans="2:2">
      <c r="B56742" s="102"/>
    </row>
    <row r="56743" spans="2:2">
      <c r="B56743" s="102"/>
    </row>
    <row r="56744" spans="2:2">
      <c r="B56744" s="102"/>
    </row>
    <row r="56745" spans="2:2">
      <c r="B56745" s="102"/>
    </row>
    <row r="56746" spans="2:2">
      <c r="B56746" s="102"/>
    </row>
    <row r="56747" spans="2:2">
      <c r="B56747" s="102"/>
    </row>
    <row r="56748" spans="2:2">
      <c r="B56748" s="102"/>
    </row>
    <row r="56749" spans="2:2">
      <c r="B56749" s="102"/>
    </row>
    <row r="56750" spans="2:2">
      <c r="B56750" s="102"/>
    </row>
    <row r="56751" spans="2:2">
      <c r="B56751" s="102"/>
    </row>
    <row r="56752" spans="2:2">
      <c r="B56752" s="102"/>
    </row>
    <row r="56753" spans="2:2">
      <c r="B56753" s="102"/>
    </row>
    <row r="56754" spans="2:2">
      <c r="B56754" s="102"/>
    </row>
    <row r="56755" spans="2:2">
      <c r="B56755" s="102"/>
    </row>
    <row r="56756" spans="2:2">
      <c r="B56756" s="102"/>
    </row>
    <row r="56757" spans="2:2">
      <c r="B56757" s="102"/>
    </row>
    <row r="56758" spans="2:2">
      <c r="B56758" s="102"/>
    </row>
    <row r="56759" spans="2:2">
      <c r="B56759" s="102"/>
    </row>
    <row r="56760" spans="2:2">
      <c r="B56760" s="102"/>
    </row>
    <row r="56761" spans="2:2">
      <c r="B56761" s="102"/>
    </row>
    <row r="56762" spans="2:2">
      <c r="B56762" s="102"/>
    </row>
    <row r="56763" spans="2:2">
      <c r="B56763" s="102"/>
    </row>
    <row r="56764" spans="2:2">
      <c r="B56764" s="102"/>
    </row>
    <row r="56765" spans="2:2">
      <c r="B56765" s="102"/>
    </row>
    <row r="56766" spans="2:2">
      <c r="B56766" s="102"/>
    </row>
    <row r="56767" spans="2:2">
      <c r="B56767" s="102"/>
    </row>
    <row r="56768" spans="2:2">
      <c r="B56768" s="102"/>
    </row>
    <row r="56769" spans="2:2">
      <c r="B56769" s="102"/>
    </row>
    <row r="56770" spans="2:2">
      <c r="B56770" s="102"/>
    </row>
    <row r="56771" spans="2:2">
      <c r="B56771" s="102"/>
    </row>
    <row r="56772" spans="2:2">
      <c r="B56772" s="102"/>
    </row>
    <row r="56773" spans="2:2">
      <c r="B56773" s="102"/>
    </row>
    <row r="56774" spans="2:2">
      <c r="B56774" s="102"/>
    </row>
    <row r="56775" spans="2:2">
      <c r="B56775" s="102"/>
    </row>
    <row r="56776" spans="2:2">
      <c r="B56776" s="102"/>
    </row>
    <row r="56777" spans="2:2">
      <c r="B56777" s="102"/>
    </row>
    <row r="56778" spans="2:2">
      <c r="B56778" s="102"/>
    </row>
    <row r="56779" spans="2:2">
      <c r="B56779" s="102"/>
    </row>
    <row r="56780" spans="2:2">
      <c r="B56780" s="102"/>
    </row>
    <row r="56781" spans="2:2">
      <c r="B56781" s="102"/>
    </row>
    <row r="56782" spans="2:2">
      <c r="B56782" s="102"/>
    </row>
    <row r="56783" spans="2:2">
      <c r="B56783" s="102"/>
    </row>
    <row r="56784" spans="2:2">
      <c r="B56784" s="102"/>
    </row>
    <row r="56785" spans="2:2">
      <c r="B56785" s="102"/>
    </row>
    <row r="56786" spans="2:2">
      <c r="B56786" s="102"/>
    </row>
    <row r="56787" spans="2:2">
      <c r="B56787" s="102"/>
    </row>
    <row r="56788" spans="2:2">
      <c r="B56788" s="102"/>
    </row>
    <row r="56789" spans="2:2">
      <c r="B56789" s="102"/>
    </row>
    <row r="56790" spans="2:2">
      <c r="B56790" s="102"/>
    </row>
    <row r="56791" spans="2:2">
      <c r="B56791" s="102"/>
    </row>
    <row r="56792" spans="2:2">
      <c r="B56792" s="102"/>
    </row>
    <row r="56793" spans="2:2">
      <c r="B56793" s="102"/>
    </row>
    <row r="56794" spans="2:2">
      <c r="B56794" s="102"/>
    </row>
    <row r="56795" spans="2:2">
      <c r="B56795" s="102"/>
    </row>
    <row r="56796" spans="2:2">
      <c r="B56796" s="102"/>
    </row>
    <row r="56797" spans="2:2">
      <c r="B56797" s="102"/>
    </row>
    <row r="56798" spans="2:2">
      <c r="B56798" s="102"/>
    </row>
    <row r="56799" spans="2:2">
      <c r="B56799" s="102"/>
    </row>
    <row r="56800" spans="2:2">
      <c r="B56800" s="102"/>
    </row>
    <row r="56801" spans="2:2">
      <c r="B56801" s="102"/>
    </row>
    <row r="56802" spans="2:2">
      <c r="B56802" s="102"/>
    </row>
    <row r="56803" spans="2:2">
      <c r="B56803" s="102"/>
    </row>
    <row r="56804" spans="2:2">
      <c r="B56804" s="102"/>
    </row>
    <row r="56805" spans="2:2">
      <c r="B56805" s="102"/>
    </row>
    <row r="56806" spans="2:2">
      <c r="B56806" s="102"/>
    </row>
    <row r="56807" spans="2:2">
      <c r="B56807" s="102"/>
    </row>
    <row r="56808" spans="2:2">
      <c r="B56808" s="102"/>
    </row>
    <row r="56809" spans="2:2">
      <c r="B56809" s="102"/>
    </row>
    <row r="56810" spans="2:2">
      <c r="B56810" s="102"/>
    </row>
    <row r="56811" spans="2:2">
      <c r="B56811" s="102"/>
    </row>
    <row r="56812" spans="2:2">
      <c r="B56812" s="102"/>
    </row>
    <row r="56813" spans="2:2">
      <c r="B56813" s="102"/>
    </row>
    <row r="56814" spans="2:2">
      <c r="B56814" s="102"/>
    </row>
    <row r="56815" spans="2:2">
      <c r="B56815" s="102"/>
    </row>
    <row r="56816" spans="2:2">
      <c r="B56816" s="102"/>
    </row>
    <row r="56817" spans="2:2">
      <c r="B56817" s="102"/>
    </row>
    <row r="56818" spans="2:2">
      <c r="B56818" s="102"/>
    </row>
    <row r="56819" spans="2:2">
      <c r="B56819" s="102"/>
    </row>
    <row r="56820" spans="2:2">
      <c r="B56820" s="102"/>
    </row>
    <row r="56821" spans="2:2">
      <c r="B56821" s="102"/>
    </row>
    <row r="56822" spans="2:2">
      <c r="B56822" s="102"/>
    </row>
    <row r="56823" spans="2:2">
      <c r="B56823" s="102"/>
    </row>
    <row r="56824" spans="2:2">
      <c r="B56824" s="102"/>
    </row>
    <row r="56825" spans="2:2">
      <c r="B56825" s="102"/>
    </row>
    <row r="56826" spans="2:2">
      <c r="B56826" s="102"/>
    </row>
    <row r="56827" spans="2:2">
      <c r="B56827" s="102"/>
    </row>
    <row r="56828" spans="2:2">
      <c r="B56828" s="102"/>
    </row>
    <row r="56829" spans="2:2">
      <c r="B56829" s="102"/>
    </row>
    <row r="56830" spans="2:2">
      <c r="B56830" s="102"/>
    </row>
    <row r="56831" spans="2:2">
      <c r="B56831" s="102"/>
    </row>
    <row r="56832" spans="2:2">
      <c r="B56832" s="102"/>
    </row>
    <row r="56833" spans="2:2">
      <c r="B56833" s="102"/>
    </row>
    <row r="56834" spans="2:2">
      <c r="B56834" s="102"/>
    </row>
    <row r="56835" spans="2:2">
      <c r="B56835" s="102"/>
    </row>
    <row r="56836" spans="2:2">
      <c r="B56836" s="102"/>
    </row>
    <row r="56837" spans="2:2">
      <c r="B56837" s="102"/>
    </row>
    <row r="56838" spans="2:2">
      <c r="B56838" s="102"/>
    </row>
    <row r="56839" spans="2:2">
      <c r="B56839" s="102"/>
    </row>
    <row r="56840" spans="2:2">
      <c r="B56840" s="102"/>
    </row>
    <row r="56841" spans="2:2">
      <c r="B56841" s="102"/>
    </row>
    <row r="56842" spans="2:2">
      <c r="B56842" s="102"/>
    </row>
    <row r="56843" spans="2:2">
      <c r="B56843" s="102"/>
    </row>
    <row r="56844" spans="2:2">
      <c r="B56844" s="102"/>
    </row>
    <row r="56845" spans="2:2">
      <c r="B56845" s="102"/>
    </row>
    <row r="56846" spans="2:2">
      <c r="B56846" s="102"/>
    </row>
    <row r="56847" spans="2:2">
      <c r="B56847" s="102"/>
    </row>
    <row r="56848" spans="2:2">
      <c r="B56848" s="102"/>
    </row>
    <row r="56849" spans="2:2">
      <c r="B56849" s="102"/>
    </row>
    <row r="56850" spans="2:2">
      <c r="B56850" s="102"/>
    </row>
    <row r="56851" spans="2:2">
      <c r="B56851" s="102"/>
    </row>
    <row r="56852" spans="2:2">
      <c r="B56852" s="102"/>
    </row>
    <row r="56853" spans="2:2">
      <c r="B56853" s="102"/>
    </row>
    <row r="56854" spans="2:2">
      <c r="B56854" s="102"/>
    </row>
    <row r="56855" spans="2:2">
      <c r="B56855" s="102"/>
    </row>
    <row r="56856" spans="2:2">
      <c r="B56856" s="102"/>
    </row>
    <row r="56857" spans="2:2">
      <c r="B56857" s="102"/>
    </row>
    <row r="56858" spans="2:2">
      <c r="B56858" s="102"/>
    </row>
    <row r="56859" spans="2:2">
      <c r="B56859" s="102"/>
    </row>
    <row r="56860" spans="2:2">
      <c r="B56860" s="102"/>
    </row>
    <row r="56861" spans="2:2">
      <c r="B56861" s="102"/>
    </row>
    <row r="56862" spans="2:2">
      <c r="B56862" s="102"/>
    </row>
    <row r="56863" spans="2:2">
      <c r="B56863" s="102"/>
    </row>
    <row r="56864" spans="2:2">
      <c r="B56864" s="102"/>
    </row>
    <row r="56865" spans="2:2">
      <c r="B56865" s="102"/>
    </row>
    <row r="56866" spans="2:2">
      <c r="B56866" s="102"/>
    </row>
    <row r="56867" spans="2:2">
      <c r="B56867" s="102"/>
    </row>
    <row r="56868" spans="2:2">
      <c r="B56868" s="102"/>
    </row>
    <row r="56869" spans="2:2">
      <c r="B56869" s="102"/>
    </row>
    <row r="56870" spans="2:2">
      <c r="B56870" s="102"/>
    </row>
    <row r="56871" spans="2:2">
      <c r="B56871" s="102"/>
    </row>
    <row r="56872" spans="2:2">
      <c r="B56872" s="102"/>
    </row>
    <row r="56873" spans="2:2">
      <c r="B56873" s="102"/>
    </row>
    <row r="56874" spans="2:2">
      <c r="B56874" s="102"/>
    </row>
    <row r="56875" spans="2:2">
      <c r="B56875" s="102"/>
    </row>
    <row r="56876" spans="2:2">
      <c r="B56876" s="102"/>
    </row>
    <row r="56877" spans="2:2">
      <c r="B56877" s="102"/>
    </row>
    <row r="56878" spans="2:2">
      <c r="B56878" s="102"/>
    </row>
    <row r="56879" spans="2:2">
      <c r="B56879" s="102"/>
    </row>
    <row r="56880" spans="2:2">
      <c r="B56880" s="102"/>
    </row>
    <row r="56881" spans="2:2">
      <c r="B56881" s="102"/>
    </row>
    <row r="56882" spans="2:2">
      <c r="B56882" s="102"/>
    </row>
    <row r="56883" spans="2:2">
      <c r="B56883" s="102"/>
    </row>
    <row r="56884" spans="2:2">
      <c r="B56884" s="102"/>
    </row>
    <row r="56885" spans="2:2">
      <c r="B56885" s="102"/>
    </row>
    <row r="56886" spans="2:2">
      <c r="B56886" s="102"/>
    </row>
    <row r="56887" spans="2:2">
      <c r="B56887" s="102"/>
    </row>
    <row r="56888" spans="2:2">
      <c r="B56888" s="102"/>
    </row>
    <row r="56889" spans="2:2">
      <c r="B56889" s="102"/>
    </row>
    <row r="56890" spans="2:2">
      <c r="B56890" s="102"/>
    </row>
    <row r="56891" spans="2:2">
      <c r="B56891" s="102"/>
    </row>
    <row r="56892" spans="2:2">
      <c r="B56892" s="102"/>
    </row>
    <row r="56893" spans="2:2">
      <c r="B56893" s="102"/>
    </row>
    <row r="56894" spans="2:2">
      <c r="B56894" s="102"/>
    </row>
    <row r="56895" spans="2:2">
      <c r="B56895" s="102"/>
    </row>
    <row r="56896" spans="2:2">
      <c r="B56896" s="102"/>
    </row>
    <row r="56897" spans="2:2">
      <c r="B56897" s="102"/>
    </row>
    <row r="56898" spans="2:2">
      <c r="B56898" s="102"/>
    </row>
    <row r="56899" spans="2:2">
      <c r="B56899" s="102"/>
    </row>
    <row r="56900" spans="2:2">
      <c r="B56900" s="102"/>
    </row>
    <row r="56901" spans="2:2">
      <c r="B56901" s="102"/>
    </row>
    <row r="56902" spans="2:2">
      <c r="B56902" s="102"/>
    </row>
    <row r="56903" spans="2:2">
      <c r="B56903" s="102"/>
    </row>
    <row r="56904" spans="2:2">
      <c r="B56904" s="102"/>
    </row>
    <row r="56905" spans="2:2">
      <c r="B56905" s="102"/>
    </row>
    <row r="56906" spans="2:2">
      <c r="B56906" s="102"/>
    </row>
    <row r="56907" spans="2:2">
      <c r="B56907" s="102"/>
    </row>
    <row r="56908" spans="2:2">
      <c r="B56908" s="102"/>
    </row>
    <row r="56909" spans="2:2">
      <c r="B56909" s="102"/>
    </row>
    <row r="56910" spans="2:2">
      <c r="B56910" s="102"/>
    </row>
    <row r="56911" spans="2:2">
      <c r="B56911" s="102"/>
    </row>
    <row r="56912" spans="2:2">
      <c r="B56912" s="102"/>
    </row>
    <row r="56913" spans="2:2">
      <c r="B56913" s="102"/>
    </row>
    <row r="56914" spans="2:2">
      <c r="B56914" s="102"/>
    </row>
    <row r="56915" spans="2:2">
      <c r="B56915" s="102"/>
    </row>
    <row r="56916" spans="2:2">
      <c r="B56916" s="102"/>
    </row>
    <row r="56917" spans="2:2">
      <c r="B56917" s="102"/>
    </row>
    <row r="56918" spans="2:2">
      <c r="B56918" s="102"/>
    </row>
    <row r="56919" spans="2:2">
      <c r="B56919" s="102"/>
    </row>
    <row r="56920" spans="2:2">
      <c r="B56920" s="102"/>
    </row>
    <row r="56921" spans="2:2">
      <c r="B56921" s="102"/>
    </row>
    <row r="56922" spans="2:2">
      <c r="B56922" s="102"/>
    </row>
    <row r="56923" spans="2:2">
      <c r="B56923" s="102"/>
    </row>
    <row r="56924" spans="2:2">
      <c r="B56924" s="102"/>
    </row>
    <row r="56925" spans="2:2">
      <c r="B56925" s="102"/>
    </row>
    <row r="56926" spans="2:2">
      <c r="B56926" s="102"/>
    </row>
    <row r="56927" spans="2:2">
      <c r="B56927" s="102"/>
    </row>
    <row r="56928" spans="2:2">
      <c r="B56928" s="102"/>
    </row>
    <row r="56929" spans="2:2">
      <c r="B56929" s="102"/>
    </row>
    <row r="56930" spans="2:2">
      <c r="B56930" s="102"/>
    </row>
    <row r="56931" spans="2:2">
      <c r="B56931" s="102"/>
    </row>
    <row r="56932" spans="2:2">
      <c r="B56932" s="102"/>
    </row>
    <row r="56933" spans="2:2">
      <c r="B56933" s="102"/>
    </row>
    <row r="56934" spans="2:2">
      <c r="B56934" s="102"/>
    </row>
    <row r="56935" spans="2:2">
      <c r="B56935" s="102"/>
    </row>
    <row r="56936" spans="2:2">
      <c r="B56936" s="102"/>
    </row>
    <row r="56937" spans="2:2">
      <c r="B56937" s="102"/>
    </row>
    <row r="56938" spans="2:2">
      <c r="B56938" s="102"/>
    </row>
    <row r="56939" spans="2:2">
      <c r="B56939" s="102"/>
    </row>
    <row r="56940" spans="2:2">
      <c r="B56940" s="102"/>
    </row>
    <row r="56941" spans="2:2">
      <c r="B56941" s="102"/>
    </row>
    <row r="56942" spans="2:2">
      <c r="B56942" s="102"/>
    </row>
    <row r="56943" spans="2:2">
      <c r="B56943" s="102"/>
    </row>
    <row r="56944" spans="2:2">
      <c r="B56944" s="102"/>
    </row>
    <row r="56945" spans="2:2">
      <c r="B56945" s="102"/>
    </row>
    <row r="56946" spans="2:2">
      <c r="B56946" s="102"/>
    </row>
    <row r="56947" spans="2:2">
      <c r="B56947" s="102"/>
    </row>
    <row r="56948" spans="2:2">
      <c r="B56948" s="102"/>
    </row>
    <row r="56949" spans="2:2">
      <c r="B56949" s="102"/>
    </row>
    <row r="56950" spans="2:2">
      <c r="B56950" s="102"/>
    </row>
    <row r="56951" spans="2:2">
      <c r="B56951" s="102"/>
    </row>
    <row r="56952" spans="2:2">
      <c r="B56952" s="102"/>
    </row>
    <row r="56953" spans="2:2">
      <c r="B56953" s="102"/>
    </row>
    <row r="56954" spans="2:2">
      <c r="B56954" s="102"/>
    </row>
    <row r="56955" spans="2:2">
      <c r="B56955" s="102"/>
    </row>
    <row r="56956" spans="2:2">
      <c r="B56956" s="102"/>
    </row>
    <row r="56957" spans="2:2">
      <c r="B56957" s="102"/>
    </row>
    <row r="56958" spans="2:2">
      <c r="B56958" s="102"/>
    </row>
    <row r="56959" spans="2:2">
      <c r="B56959" s="102"/>
    </row>
    <row r="56960" spans="2:2">
      <c r="B56960" s="102"/>
    </row>
    <row r="56961" spans="2:2">
      <c r="B56961" s="102"/>
    </row>
    <row r="56962" spans="2:2">
      <c r="B56962" s="102"/>
    </row>
    <row r="56963" spans="2:2">
      <c r="B56963" s="102"/>
    </row>
    <row r="56964" spans="2:2">
      <c r="B56964" s="102"/>
    </row>
    <row r="56965" spans="2:2">
      <c r="B56965" s="102"/>
    </row>
    <row r="56966" spans="2:2">
      <c r="B56966" s="102"/>
    </row>
    <row r="56967" spans="2:2">
      <c r="B56967" s="102"/>
    </row>
    <row r="56968" spans="2:2">
      <c r="B56968" s="102"/>
    </row>
    <row r="56969" spans="2:2">
      <c r="B56969" s="102"/>
    </row>
    <row r="56970" spans="2:2">
      <c r="B56970" s="102"/>
    </row>
    <row r="56971" spans="2:2">
      <c r="B56971" s="102"/>
    </row>
    <row r="56972" spans="2:2">
      <c r="B56972" s="102"/>
    </row>
    <row r="56973" spans="2:2">
      <c r="B56973" s="102"/>
    </row>
    <row r="56974" spans="2:2">
      <c r="B56974" s="102"/>
    </row>
    <row r="56975" spans="2:2">
      <c r="B56975" s="102"/>
    </row>
    <row r="56976" spans="2:2">
      <c r="B56976" s="102"/>
    </row>
    <row r="56977" spans="2:2">
      <c r="B56977" s="102"/>
    </row>
    <row r="56978" spans="2:2">
      <c r="B56978" s="102"/>
    </row>
    <row r="56979" spans="2:2">
      <c r="B56979" s="102"/>
    </row>
    <row r="56980" spans="2:2">
      <c r="B56980" s="102"/>
    </row>
    <row r="56981" spans="2:2">
      <c r="B56981" s="102"/>
    </row>
    <row r="56982" spans="2:2">
      <c r="B56982" s="102"/>
    </row>
    <row r="56983" spans="2:2">
      <c r="B56983" s="102"/>
    </row>
    <row r="56984" spans="2:2">
      <c r="B56984" s="102"/>
    </row>
    <row r="56985" spans="2:2">
      <c r="B56985" s="102"/>
    </row>
    <row r="56986" spans="2:2">
      <c r="B56986" s="102"/>
    </row>
    <row r="56987" spans="2:2">
      <c r="B56987" s="102"/>
    </row>
    <row r="56988" spans="2:2">
      <c r="B56988" s="102"/>
    </row>
    <row r="56989" spans="2:2">
      <c r="B56989" s="102"/>
    </row>
    <row r="56990" spans="2:2">
      <c r="B56990" s="102"/>
    </row>
    <row r="56991" spans="2:2">
      <c r="B56991" s="102"/>
    </row>
    <row r="56992" spans="2:2">
      <c r="B56992" s="102"/>
    </row>
    <row r="56993" spans="2:2">
      <c r="B56993" s="102"/>
    </row>
    <row r="56994" spans="2:2">
      <c r="B56994" s="102"/>
    </row>
    <row r="56995" spans="2:2">
      <c r="B56995" s="102"/>
    </row>
    <row r="56996" spans="2:2">
      <c r="B56996" s="102"/>
    </row>
    <row r="56997" spans="2:2">
      <c r="B56997" s="102"/>
    </row>
    <row r="56998" spans="2:2">
      <c r="B56998" s="102"/>
    </row>
    <row r="56999" spans="2:2">
      <c r="B56999" s="102"/>
    </row>
    <row r="57000" spans="2:2">
      <c r="B57000" s="102"/>
    </row>
    <row r="57001" spans="2:2">
      <c r="B57001" s="102"/>
    </row>
    <row r="57002" spans="2:2">
      <c r="B57002" s="102"/>
    </row>
    <row r="57003" spans="2:2">
      <c r="B57003" s="102"/>
    </row>
    <row r="57004" spans="2:2">
      <c r="B57004" s="102"/>
    </row>
    <row r="57005" spans="2:2">
      <c r="B57005" s="102"/>
    </row>
    <row r="57006" spans="2:2">
      <c r="B57006" s="102"/>
    </row>
    <row r="57007" spans="2:2">
      <c r="B57007" s="102"/>
    </row>
    <row r="57008" spans="2:2">
      <c r="B57008" s="102"/>
    </row>
    <row r="57009" spans="2:2">
      <c r="B57009" s="102"/>
    </row>
    <row r="57010" spans="2:2">
      <c r="B57010" s="102"/>
    </row>
    <row r="57011" spans="2:2">
      <c r="B57011" s="102"/>
    </row>
    <row r="57012" spans="2:2">
      <c r="B57012" s="102"/>
    </row>
    <row r="57013" spans="2:2">
      <c r="B57013" s="102"/>
    </row>
    <row r="57014" spans="2:2">
      <c r="B57014" s="102"/>
    </row>
    <row r="57015" spans="2:2">
      <c r="B57015" s="102"/>
    </row>
    <row r="57016" spans="2:2">
      <c r="B57016" s="102"/>
    </row>
    <row r="57017" spans="2:2">
      <c r="B57017" s="102"/>
    </row>
    <row r="57018" spans="2:2">
      <c r="B57018" s="102"/>
    </row>
    <row r="57019" spans="2:2">
      <c r="B57019" s="102"/>
    </row>
    <row r="57020" spans="2:2">
      <c r="B57020" s="102"/>
    </row>
    <row r="57021" spans="2:2">
      <c r="B57021" s="102"/>
    </row>
    <row r="57022" spans="2:2">
      <c r="B57022" s="102"/>
    </row>
    <row r="57023" spans="2:2">
      <c r="B57023" s="102"/>
    </row>
    <row r="57024" spans="2:2">
      <c r="B57024" s="102"/>
    </row>
    <row r="57025" spans="2:2">
      <c r="B57025" s="102"/>
    </row>
    <row r="57026" spans="2:2">
      <c r="B57026" s="102"/>
    </row>
    <row r="57027" spans="2:2">
      <c r="B57027" s="102"/>
    </row>
    <row r="57028" spans="2:2">
      <c r="B57028" s="102"/>
    </row>
    <row r="57029" spans="2:2">
      <c r="B57029" s="102"/>
    </row>
    <row r="57030" spans="2:2">
      <c r="B57030" s="102"/>
    </row>
    <row r="57031" spans="2:2">
      <c r="B57031" s="102"/>
    </row>
    <row r="57032" spans="2:2">
      <c r="B57032" s="102"/>
    </row>
    <row r="57033" spans="2:2">
      <c r="B57033" s="102"/>
    </row>
    <row r="57034" spans="2:2">
      <c r="B57034" s="102"/>
    </row>
    <row r="57035" spans="2:2">
      <c r="B57035" s="102"/>
    </row>
    <row r="57036" spans="2:2">
      <c r="B57036" s="102"/>
    </row>
    <row r="57037" spans="2:2">
      <c r="B57037" s="102"/>
    </row>
    <row r="57038" spans="2:2">
      <c r="B57038" s="102"/>
    </row>
    <row r="57039" spans="2:2">
      <c r="B57039" s="102"/>
    </row>
    <row r="57040" spans="2:2">
      <c r="B57040" s="102"/>
    </row>
    <row r="57041" spans="2:2">
      <c r="B57041" s="102"/>
    </row>
    <row r="57042" spans="2:2">
      <c r="B57042" s="102"/>
    </row>
    <row r="57043" spans="2:2">
      <c r="B57043" s="102"/>
    </row>
    <row r="57044" spans="2:2">
      <c r="B57044" s="102"/>
    </row>
    <row r="57045" spans="2:2">
      <c r="B57045" s="102"/>
    </row>
    <row r="57046" spans="2:2">
      <c r="B57046" s="102"/>
    </row>
    <row r="57047" spans="2:2">
      <c r="B57047" s="102"/>
    </row>
    <row r="57048" spans="2:2">
      <c r="B57048" s="102"/>
    </row>
    <row r="57049" spans="2:2">
      <c r="B57049" s="102"/>
    </row>
    <row r="57050" spans="2:2">
      <c r="B57050" s="102"/>
    </row>
    <row r="57051" spans="2:2">
      <c r="B57051" s="102"/>
    </row>
    <row r="57052" spans="2:2">
      <c r="B57052" s="102"/>
    </row>
    <row r="57053" spans="2:2">
      <c r="B57053" s="102"/>
    </row>
    <row r="57054" spans="2:2">
      <c r="B57054" s="102"/>
    </row>
    <row r="57055" spans="2:2">
      <c r="B57055" s="102"/>
    </row>
    <row r="57056" spans="2:2">
      <c r="B57056" s="102"/>
    </row>
    <row r="57057" spans="2:2">
      <c r="B57057" s="102"/>
    </row>
    <row r="57058" spans="2:2">
      <c r="B57058" s="102"/>
    </row>
    <row r="57059" spans="2:2">
      <c r="B57059" s="102"/>
    </row>
    <row r="57060" spans="2:2">
      <c r="B57060" s="102"/>
    </row>
    <row r="57061" spans="2:2">
      <c r="B57061" s="102"/>
    </row>
    <row r="57062" spans="2:2">
      <c r="B57062" s="102"/>
    </row>
    <row r="57063" spans="2:2">
      <c r="B57063" s="102"/>
    </row>
    <row r="57064" spans="2:2">
      <c r="B57064" s="102"/>
    </row>
    <row r="57065" spans="2:2">
      <c r="B57065" s="102"/>
    </row>
    <row r="57066" spans="2:2">
      <c r="B57066" s="102"/>
    </row>
    <row r="57067" spans="2:2">
      <c r="B57067" s="102"/>
    </row>
    <row r="57068" spans="2:2">
      <c r="B57068" s="102"/>
    </row>
    <row r="57069" spans="2:2">
      <c r="B57069" s="102"/>
    </row>
    <row r="57070" spans="2:2">
      <c r="B57070" s="102"/>
    </row>
    <row r="57071" spans="2:2">
      <c r="B57071" s="102"/>
    </row>
    <row r="57072" spans="2:2">
      <c r="B57072" s="102"/>
    </row>
    <row r="57073" spans="2:2">
      <c r="B57073" s="102"/>
    </row>
    <row r="57074" spans="2:2">
      <c r="B57074" s="102"/>
    </row>
    <row r="57075" spans="2:2">
      <c r="B57075" s="102"/>
    </row>
    <row r="57076" spans="2:2">
      <c r="B57076" s="102"/>
    </row>
    <row r="57077" spans="2:2">
      <c r="B57077" s="102"/>
    </row>
    <row r="57078" spans="2:2">
      <c r="B57078" s="102"/>
    </row>
    <row r="57079" spans="2:2">
      <c r="B57079" s="102"/>
    </row>
    <row r="57080" spans="2:2">
      <c r="B57080" s="102"/>
    </row>
    <row r="57081" spans="2:2">
      <c r="B57081" s="102"/>
    </row>
    <row r="57082" spans="2:2">
      <c r="B57082" s="102"/>
    </row>
    <row r="57083" spans="2:2">
      <c r="B57083" s="102"/>
    </row>
    <row r="57084" spans="2:2">
      <c r="B57084" s="102"/>
    </row>
    <row r="57085" spans="2:2">
      <c r="B57085" s="102"/>
    </row>
    <row r="57086" spans="2:2">
      <c r="B57086" s="102"/>
    </row>
    <row r="57087" spans="2:2">
      <c r="B57087" s="102"/>
    </row>
    <row r="57088" spans="2:2">
      <c r="B57088" s="102"/>
    </row>
    <row r="57089" spans="2:2">
      <c r="B57089" s="102"/>
    </row>
    <row r="57090" spans="2:2">
      <c r="B57090" s="102"/>
    </row>
    <row r="57091" spans="2:2">
      <c r="B57091" s="102"/>
    </row>
    <row r="57092" spans="2:2">
      <c r="B57092" s="102"/>
    </row>
    <row r="57093" spans="2:2">
      <c r="B57093" s="102"/>
    </row>
    <row r="57094" spans="2:2">
      <c r="B57094" s="102"/>
    </row>
    <row r="57095" spans="2:2">
      <c r="B57095" s="102"/>
    </row>
    <row r="57096" spans="2:2">
      <c r="B57096" s="102"/>
    </row>
    <row r="57097" spans="2:2">
      <c r="B57097" s="102"/>
    </row>
    <row r="57098" spans="2:2">
      <c r="B57098" s="102"/>
    </row>
    <row r="57099" spans="2:2">
      <c r="B57099" s="102"/>
    </row>
    <row r="57100" spans="2:2">
      <c r="B57100" s="102"/>
    </row>
    <row r="57101" spans="2:2">
      <c r="B57101" s="102"/>
    </row>
    <row r="57102" spans="2:2">
      <c r="B57102" s="102"/>
    </row>
    <row r="57103" spans="2:2">
      <c r="B57103" s="102"/>
    </row>
    <row r="57104" spans="2:2">
      <c r="B57104" s="102"/>
    </row>
    <row r="57105" spans="2:2">
      <c r="B57105" s="102"/>
    </row>
    <row r="57106" spans="2:2">
      <c r="B57106" s="102"/>
    </row>
    <row r="57107" spans="2:2">
      <c r="B57107" s="102"/>
    </row>
    <row r="57108" spans="2:2">
      <c r="B57108" s="102"/>
    </row>
    <row r="57109" spans="2:2">
      <c r="B57109" s="102"/>
    </row>
    <row r="57110" spans="2:2">
      <c r="B57110" s="102"/>
    </row>
    <row r="57111" spans="2:2">
      <c r="B57111" s="102"/>
    </row>
    <row r="57112" spans="2:2">
      <c r="B57112" s="102"/>
    </row>
    <row r="57113" spans="2:2">
      <c r="B57113" s="102"/>
    </row>
    <row r="57114" spans="2:2">
      <c r="B57114" s="102"/>
    </row>
    <row r="57115" spans="2:2">
      <c r="B57115" s="102"/>
    </row>
    <row r="57116" spans="2:2">
      <c r="B57116" s="102"/>
    </row>
    <row r="57117" spans="2:2">
      <c r="B57117" s="102"/>
    </row>
    <row r="57118" spans="2:2">
      <c r="B57118" s="102"/>
    </row>
    <row r="57119" spans="2:2">
      <c r="B57119" s="102"/>
    </row>
    <row r="57120" spans="2:2">
      <c r="B57120" s="102"/>
    </row>
    <row r="57121" spans="2:2">
      <c r="B57121" s="102"/>
    </row>
    <row r="57122" spans="2:2">
      <c r="B57122" s="102"/>
    </row>
    <row r="57123" spans="2:2">
      <c r="B57123" s="102"/>
    </row>
    <row r="57124" spans="2:2">
      <c r="B57124" s="102"/>
    </row>
    <row r="57125" spans="2:2">
      <c r="B57125" s="102"/>
    </row>
    <row r="57126" spans="2:2">
      <c r="B57126" s="102"/>
    </row>
    <row r="57127" spans="2:2">
      <c r="B57127" s="102"/>
    </row>
    <row r="57128" spans="2:2">
      <c r="B57128" s="102"/>
    </row>
    <row r="57129" spans="2:2">
      <c r="B57129" s="102"/>
    </row>
    <row r="57130" spans="2:2">
      <c r="B57130" s="102"/>
    </row>
    <row r="57131" spans="2:2">
      <c r="B57131" s="102"/>
    </row>
    <row r="57132" spans="2:2">
      <c r="B57132" s="102"/>
    </row>
    <row r="57133" spans="2:2">
      <c r="B57133" s="102"/>
    </row>
    <row r="57134" spans="2:2">
      <c r="B57134" s="102"/>
    </row>
    <row r="57135" spans="2:2">
      <c r="B57135" s="102"/>
    </row>
    <row r="57136" spans="2:2">
      <c r="B57136" s="102"/>
    </row>
    <row r="57137" spans="2:2">
      <c r="B57137" s="102"/>
    </row>
    <row r="57138" spans="2:2">
      <c r="B57138" s="102"/>
    </row>
    <row r="57139" spans="2:2">
      <c r="B57139" s="102"/>
    </row>
    <row r="57140" spans="2:2">
      <c r="B57140" s="102"/>
    </row>
    <row r="57141" spans="2:2">
      <c r="B57141" s="102"/>
    </row>
    <row r="57142" spans="2:2">
      <c r="B57142" s="102"/>
    </row>
    <row r="57143" spans="2:2">
      <c r="B57143" s="102"/>
    </row>
    <row r="57144" spans="2:2">
      <c r="B57144" s="102"/>
    </row>
    <row r="57145" spans="2:2">
      <c r="B57145" s="102"/>
    </row>
    <row r="57146" spans="2:2">
      <c r="B57146" s="102"/>
    </row>
    <row r="57147" spans="2:2">
      <c r="B57147" s="102"/>
    </row>
    <row r="57148" spans="2:2">
      <c r="B57148" s="102"/>
    </row>
    <row r="57149" spans="2:2">
      <c r="B57149" s="102"/>
    </row>
    <row r="57150" spans="2:2">
      <c r="B57150" s="102"/>
    </row>
    <row r="57151" spans="2:2">
      <c r="B57151" s="102"/>
    </row>
    <row r="57152" spans="2:2">
      <c r="B57152" s="102"/>
    </row>
    <row r="57153" spans="2:2">
      <c r="B57153" s="102"/>
    </row>
    <row r="57154" spans="2:2">
      <c r="B57154" s="102"/>
    </row>
    <row r="57155" spans="2:2">
      <c r="B57155" s="102"/>
    </row>
    <row r="57156" spans="2:2">
      <c r="B57156" s="102"/>
    </row>
    <row r="57157" spans="2:2">
      <c r="B57157" s="102"/>
    </row>
    <row r="57158" spans="2:2">
      <c r="B57158" s="102"/>
    </row>
    <row r="57159" spans="2:2">
      <c r="B57159" s="102"/>
    </row>
    <row r="57160" spans="2:2">
      <c r="B57160" s="102"/>
    </row>
    <row r="57161" spans="2:2">
      <c r="B57161" s="102"/>
    </row>
    <row r="57162" spans="2:2">
      <c r="B57162" s="102"/>
    </row>
    <row r="57163" spans="2:2">
      <c r="B57163" s="102"/>
    </row>
    <row r="57164" spans="2:2">
      <c r="B57164" s="102"/>
    </row>
    <row r="57165" spans="2:2">
      <c r="B57165" s="102"/>
    </row>
    <row r="57166" spans="2:2">
      <c r="B57166" s="102"/>
    </row>
    <row r="57167" spans="2:2">
      <c r="B57167" s="102"/>
    </row>
    <row r="57168" spans="2:2">
      <c r="B57168" s="102"/>
    </row>
    <row r="57169" spans="2:2">
      <c r="B57169" s="102"/>
    </row>
    <row r="57170" spans="2:2">
      <c r="B57170" s="102"/>
    </row>
    <row r="57171" spans="2:2">
      <c r="B57171" s="102"/>
    </row>
    <row r="57172" spans="2:2">
      <c r="B57172" s="102"/>
    </row>
    <row r="57173" spans="2:2">
      <c r="B57173" s="102"/>
    </row>
    <row r="57174" spans="2:2">
      <c r="B57174" s="102"/>
    </row>
    <row r="57175" spans="2:2">
      <c r="B57175" s="102"/>
    </row>
    <row r="57176" spans="2:2">
      <c r="B57176" s="102"/>
    </row>
    <row r="57177" spans="2:2">
      <c r="B57177" s="102"/>
    </row>
    <row r="57178" spans="2:2">
      <c r="B57178" s="102"/>
    </row>
    <row r="57179" spans="2:2">
      <c r="B57179" s="102"/>
    </row>
    <row r="57180" spans="2:2">
      <c r="B57180" s="102"/>
    </row>
    <row r="57181" spans="2:2">
      <c r="B57181" s="102"/>
    </row>
    <row r="57182" spans="2:2">
      <c r="B57182" s="102"/>
    </row>
    <row r="57183" spans="2:2">
      <c r="B57183" s="102"/>
    </row>
    <row r="57184" spans="2:2">
      <c r="B57184" s="102"/>
    </row>
    <row r="57185" spans="2:2">
      <c r="B57185" s="102"/>
    </row>
    <row r="57186" spans="2:2">
      <c r="B57186" s="102"/>
    </row>
    <row r="57187" spans="2:2">
      <c r="B57187" s="102"/>
    </row>
    <row r="57188" spans="2:2">
      <c r="B57188" s="102"/>
    </row>
    <row r="57189" spans="2:2">
      <c r="B57189" s="102"/>
    </row>
    <row r="57190" spans="2:2">
      <c r="B57190" s="102"/>
    </row>
    <row r="57191" spans="2:2">
      <c r="B57191" s="102"/>
    </row>
    <row r="57192" spans="2:2">
      <c r="B57192" s="102"/>
    </row>
    <row r="57193" spans="2:2">
      <c r="B57193" s="102"/>
    </row>
    <row r="57194" spans="2:2">
      <c r="B57194" s="102"/>
    </row>
    <row r="57195" spans="2:2">
      <c r="B57195" s="102"/>
    </row>
    <row r="57196" spans="2:2">
      <c r="B57196" s="102"/>
    </row>
    <row r="57197" spans="2:2">
      <c r="B57197" s="102"/>
    </row>
    <row r="57198" spans="2:2">
      <c r="B57198" s="102"/>
    </row>
    <row r="57199" spans="2:2">
      <c r="B57199" s="102"/>
    </row>
    <row r="57200" spans="2:2">
      <c r="B57200" s="102"/>
    </row>
    <row r="57201" spans="2:2">
      <c r="B57201" s="102"/>
    </row>
    <row r="57202" spans="2:2">
      <c r="B57202" s="102"/>
    </row>
    <row r="57203" spans="2:2">
      <c r="B57203" s="102"/>
    </row>
    <row r="57204" spans="2:2">
      <c r="B57204" s="102"/>
    </row>
    <row r="57205" spans="2:2">
      <c r="B57205" s="102"/>
    </row>
    <row r="57206" spans="2:2">
      <c r="B57206" s="102"/>
    </row>
    <row r="57207" spans="2:2">
      <c r="B57207" s="102"/>
    </row>
    <row r="57208" spans="2:2">
      <c r="B57208" s="102"/>
    </row>
    <row r="57209" spans="2:2">
      <c r="B57209" s="102"/>
    </row>
    <row r="57210" spans="2:2">
      <c r="B57210" s="102"/>
    </row>
    <row r="57211" spans="2:2">
      <c r="B57211" s="102"/>
    </row>
    <row r="57212" spans="2:2">
      <c r="B57212" s="102"/>
    </row>
    <row r="57213" spans="2:2">
      <c r="B57213" s="102"/>
    </row>
    <row r="57214" spans="2:2">
      <c r="B57214" s="102"/>
    </row>
    <row r="57215" spans="2:2">
      <c r="B57215" s="102"/>
    </row>
    <row r="57216" spans="2:2">
      <c r="B57216" s="102"/>
    </row>
    <row r="57217" spans="2:2">
      <c r="B57217" s="102"/>
    </row>
    <row r="57218" spans="2:2">
      <c r="B57218" s="102"/>
    </row>
    <row r="57219" spans="2:2">
      <c r="B57219" s="102"/>
    </row>
    <row r="57220" spans="2:2">
      <c r="B57220" s="102"/>
    </row>
    <row r="57221" spans="2:2">
      <c r="B57221" s="102"/>
    </row>
    <row r="57222" spans="2:2">
      <c r="B57222" s="102"/>
    </row>
    <row r="57223" spans="2:2">
      <c r="B57223" s="102"/>
    </row>
    <row r="57224" spans="2:2">
      <c r="B57224" s="102"/>
    </row>
    <row r="57225" spans="2:2">
      <c r="B57225" s="102"/>
    </row>
    <row r="57226" spans="2:2">
      <c r="B57226" s="102"/>
    </row>
    <row r="57227" spans="2:2">
      <c r="B57227" s="102"/>
    </row>
    <row r="57228" spans="2:2">
      <c r="B57228" s="102"/>
    </row>
    <row r="57229" spans="2:2">
      <c r="B57229" s="102"/>
    </row>
    <row r="57230" spans="2:2">
      <c r="B57230" s="102"/>
    </row>
    <row r="57231" spans="2:2">
      <c r="B57231" s="102"/>
    </row>
    <row r="57232" spans="2:2">
      <c r="B57232" s="102"/>
    </row>
    <row r="57233" spans="2:2">
      <c r="B57233" s="102"/>
    </row>
    <row r="57234" spans="2:2">
      <c r="B57234" s="102"/>
    </row>
    <row r="57235" spans="2:2">
      <c r="B57235" s="102"/>
    </row>
    <row r="57236" spans="2:2">
      <c r="B57236" s="102"/>
    </row>
    <row r="57237" spans="2:2">
      <c r="B57237" s="102"/>
    </row>
    <row r="57238" spans="2:2">
      <c r="B57238" s="102"/>
    </row>
    <row r="57239" spans="2:2">
      <c r="B57239" s="102"/>
    </row>
    <row r="57240" spans="2:2">
      <c r="B57240" s="102"/>
    </row>
    <row r="57241" spans="2:2">
      <c r="B57241" s="102"/>
    </row>
    <row r="57242" spans="2:2">
      <c r="B57242" s="102"/>
    </row>
    <row r="57243" spans="2:2">
      <c r="B57243" s="102"/>
    </row>
    <row r="57244" spans="2:2">
      <c r="B57244" s="102"/>
    </row>
    <row r="57245" spans="2:2">
      <c r="B57245" s="102"/>
    </row>
    <row r="57246" spans="2:2">
      <c r="B57246" s="102"/>
    </row>
    <row r="57247" spans="2:2">
      <c r="B57247" s="102"/>
    </row>
    <row r="57248" spans="2:2">
      <c r="B57248" s="102"/>
    </row>
    <row r="57249" spans="2:2">
      <c r="B57249" s="102"/>
    </row>
    <row r="57250" spans="2:2">
      <c r="B57250" s="102"/>
    </row>
    <row r="57251" spans="2:2">
      <c r="B57251" s="102"/>
    </row>
    <row r="57252" spans="2:2">
      <c r="B57252" s="102"/>
    </row>
    <row r="57253" spans="2:2">
      <c r="B57253" s="102"/>
    </row>
    <row r="57254" spans="2:2">
      <c r="B57254" s="102"/>
    </row>
    <row r="57255" spans="2:2">
      <c r="B57255" s="102"/>
    </row>
    <row r="57256" spans="2:2">
      <c r="B57256" s="102"/>
    </row>
    <row r="57257" spans="2:2">
      <c r="B57257" s="102"/>
    </row>
    <row r="57258" spans="2:2">
      <c r="B57258" s="102"/>
    </row>
    <row r="57259" spans="2:2">
      <c r="B57259" s="102"/>
    </row>
    <row r="57260" spans="2:2">
      <c r="B57260" s="102"/>
    </row>
    <row r="57261" spans="2:2">
      <c r="B57261" s="102"/>
    </row>
    <row r="57262" spans="2:2">
      <c r="B57262" s="102"/>
    </row>
    <row r="57263" spans="2:2">
      <c r="B57263" s="102"/>
    </row>
    <row r="57264" spans="2:2">
      <c r="B57264" s="102"/>
    </row>
    <row r="57265" spans="2:2">
      <c r="B57265" s="102"/>
    </row>
    <row r="57266" spans="2:2">
      <c r="B57266" s="102"/>
    </row>
    <row r="57267" spans="2:2">
      <c r="B57267" s="102"/>
    </row>
    <row r="57268" spans="2:2">
      <c r="B57268" s="102"/>
    </row>
    <row r="57269" spans="2:2">
      <c r="B57269" s="102"/>
    </row>
    <row r="57270" spans="2:2">
      <c r="B57270" s="102"/>
    </row>
    <row r="57271" spans="2:2">
      <c r="B57271" s="102"/>
    </row>
    <row r="57272" spans="2:2">
      <c r="B57272" s="102"/>
    </row>
    <row r="57273" spans="2:2">
      <c r="B57273" s="102"/>
    </row>
    <row r="57274" spans="2:2">
      <c r="B57274" s="102"/>
    </row>
    <row r="57275" spans="2:2">
      <c r="B57275" s="102"/>
    </row>
    <row r="57276" spans="2:2">
      <c r="B57276" s="102"/>
    </row>
    <row r="57277" spans="2:2">
      <c r="B57277" s="102"/>
    </row>
    <row r="57278" spans="2:2">
      <c r="B57278" s="102"/>
    </row>
    <row r="57279" spans="2:2">
      <c r="B57279" s="102"/>
    </row>
    <row r="57280" spans="2:2">
      <c r="B57280" s="102"/>
    </row>
    <row r="57281" spans="2:2">
      <c r="B57281" s="102"/>
    </row>
    <row r="57282" spans="2:2">
      <c r="B57282" s="102"/>
    </row>
    <row r="57283" spans="2:2">
      <c r="B57283" s="102"/>
    </row>
    <row r="57284" spans="2:2">
      <c r="B57284" s="102"/>
    </row>
    <row r="57285" spans="2:2">
      <c r="B57285" s="102"/>
    </row>
    <row r="57286" spans="2:2">
      <c r="B57286" s="102"/>
    </row>
    <row r="57287" spans="2:2">
      <c r="B57287" s="102"/>
    </row>
    <row r="57288" spans="2:2">
      <c r="B57288" s="102"/>
    </row>
    <row r="57289" spans="2:2">
      <c r="B57289" s="102"/>
    </row>
    <row r="57290" spans="2:2">
      <c r="B57290" s="102"/>
    </row>
    <row r="57291" spans="2:2">
      <c r="B57291" s="102"/>
    </row>
    <row r="57292" spans="2:2">
      <c r="B57292" s="102"/>
    </row>
    <row r="57293" spans="2:2">
      <c r="B57293" s="102"/>
    </row>
    <row r="57294" spans="2:2">
      <c r="B57294" s="102"/>
    </row>
    <row r="57295" spans="2:2">
      <c r="B57295" s="102"/>
    </row>
    <row r="57296" spans="2:2">
      <c r="B57296" s="102"/>
    </row>
    <row r="57297" spans="2:2">
      <c r="B57297" s="102"/>
    </row>
    <row r="57298" spans="2:2">
      <c r="B57298" s="102"/>
    </row>
    <row r="57299" spans="2:2">
      <c r="B57299" s="102"/>
    </row>
    <row r="57300" spans="2:2">
      <c r="B57300" s="102"/>
    </row>
    <row r="57301" spans="2:2">
      <c r="B57301" s="102"/>
    </row>
    <row r="57302" spans="2:2">
      <c r="B57302" s="102"/>
    </row>
    <row r="57303" spans="2:2">
      <c r="B57303" s="102"/>
    </row>
    <row r="57304" spans="2:2">
      <c r="B57304" s="102"/>
    </row>
    <row r="57305" spans="2:2">
      <c r="B57305" s="102"/>
    </row>
    <row r="57306" spans="2:2">
      <c r="B57306" s="102"/>
    </row>
    <row r="57307" spans="2:2">
      <c r="B57307" s="102"/>
    </row>
    <row r="57308" spans="2:2">
      <c r="B57308" s="102"/>
    </row>
    <row r="57309" spans="2:2">
      <c r="B57309" s="102"/>
    </row>
    <row r="57310" spans="2:2">
      <c r="B57310" s="102"/>
    </row>
    <row r="57311" spans="2:2">
      <c r="B57311" s="102"/>
    </row>
    <row r="57312" spans="2:2">
      <c r="B57312" s="102"/>
    </row>
    <row r="57313" spans="2:2">
      <c r="B57313" s="102"/>
    </row>
    <row r="57314" spans="2:2">
      <c r="B57314" s="102"/>
    </row>
    <row r="57315" spans="2:2">
      <c r="B57315" s="102"/>
    </row>
    <row r="57316" spans="2:2">
      <c r="B57316" s="102"/>
    </row>
    <row r="57317" spans="2:2">
      <c r="B57317" s="102"/>
    </row>
    <row r="57318" spans="2:2">
      <c r="B57318" s="102"/>
    </row>
    <row r="57319" spans="2:2">
      <c r="B57319" s="102"/>
    </row>
    <row r="57320" spans="2:2">
      <c r="B57320" s="102"/>
    </row>
    <row r="57321" spans="2:2">
      <c r="B57321" s="102"/>
    </row>
    <row r="57322" spans="2:2">
      <c r="B57322" s="102"/>
    </row>
    <row r="57323" spans="2:2">
      <c r="B57323" s="102"/>
    </row>
    <row r="57324" spans="2:2">
      <c r="B57324" s="102"/>
    </row>
    <row r="57325" spans="2:2">
      <c r="B57325" s="102"/>
    </row>
    <row r="57326" spans="2:2">
      <c r="B57326" s="102"/>
    </row>
    <row r="57327" spans="2:2">
      <c r="B57327" s="102"/>
    </row>
    <row r="57328" spans="2:2">
      <c r="B57328" s="102"/>
    </row>
    <row r="57329" spans="2:2">
      <c r="B57329" s="102"/>
    </row>
    <row r="57330" spans="2:2">
      <c r="B57330" s="102"/>
    </row>
    <row r="57331" spans="2:2">
      <c r="B57331" s="102"/>
    </row>
    <row r="57332" spans="2:2">
      <c r="B57332" s="102"/>
    </row>
    <row r="57333" spans="2:2">
      <c r="B57333" s="102"/>
    </row>
    <row r="57334" spans="2:2">
      <c r="B57334" s="102"/>
    </row>
    <row r="57335" spans="2:2">
      <c r="B57335" s="102"/>
    </row>
    <row r="57336" spans="2:2">
      <c r="B57336" s="102"/>
    </row>
    <row r="57337" spans="2:2">
      <c r="B57337" s="102"/>
    </row>
    <row r="57338" spans="2:2">
      <c r="B57338" s="102"/>
    </row>
    <row r="57339" spans="2:2">
      <c r="B57339" s="102"/>
    </row>
    <row r="57340" spans="2:2">
      <c r="B57340" s="102"/>
    </row>
    <row r="57341" spans="2:2">
      <c r="B57341" s="102"/>
    </row>
    <row r="57342" spans="2:2">
      <c r="B57342" s="102"/>
    </row>
    <row r="57343" spans="2:2">
      <c r="B57343" s="102"/>
    </row>
    <row r="57344" spans="2:2">
      <c r="B57344" s="102"/>
    </row>
    <row r="57345" spans="2:2">
      <c r="B57345" s="102"/>
    </row>
    <row r="57346" spans="2:2">
      <c r="B57346" s="102"/>
    </row>
    <row r="57347" spans="2:2">
      <c r="B57347" s="102"/>
    </row>
    <row r="57348" spans="2:2">
      <c r="B57348" s="102"/>
    </row>
    <row r="57349" spans="2:2">
      <c r="B57349" s="102"/>
    </row>
    <row r="57350" spans="2:2">
      <c r="B57350" s="102"/>
    </row>
    <row r="57351" spans="2:2">
      <c r="B57351" s="102"/>
    </row>
    <row r="57352" spans="2:2">
      <c r="B57352" s="102"/>
    </row>
    <row r="57353" spans="2:2">
      <c r="B57353" s="102"/>
    </row>
    <row r="57354" spans="2:2">
      <c r="B57354" s="102"/>
    </row>
    <row r="57355" spans="2:2">
      <c r="B57355" s="102"/>
    </row>
    <row r="57356" spans="2:2">
      <c r="B57356" s="102"/>
    </row>
    <row r="57357" spans="2:2">
      <c r="B57357" s="102"/>
    </row>
    <row r="57358" spans="2:2">
      <c r="B57358" s="102"/>
    </row>
    <row r="57359" spans="2:2">
      <c r="B57359" s="102"/>
    </row>
    <row r="57360" spans="2:2">
      <c r="B57360" s="102"/>
    </row>
    <row r="57361" spans="2:2">
      <c r="B57361" s="102"/>
    </row>
    <row r="57362" spans="2:2">
      <c r="B57362" s="102"/>
    </row>
    <row r="57363" spans="2:2">
      <c r="B57363" s="102"/>
    </row>
    <row r="57364" spans="2:2">
      <c r="B57364" s="102"/>
    </row>
    <row r="57365" spans="2:2">
      <c r="B57365" s="102"/>
    </row>
    <row r="57366" spans="2:2">
      <c r="B57366" s="102"/>
    </row>
    <row r="57367" spans="2:2">
      <c r="B57367" s="102"/>
    </row>
    <row r="57368" spans="2:2">
      <c r="B57368" s="102"/>
    </row>
    <row r="57369" spans="2:2">
      <c r="B57369" s="102"/>
    </row>
    <row r="57370" spans="2:2">
      <c r="B57370" s="102"/>
    </row>
    <row r="57371" spans="2:2">
      <c r="B57371" s="102"/>
    </row>
    <row r="57372" spans="2:2">
      <c r="B57372" s="102"/>
    </row>
    <row r="57373" spans="2:2">
      <c r="B57373" s="102"/>
    </row>
    <row r="57374" spans="2:2">
      <c r="B57374" s="102"/>
    </row>
    <row r="57375" spans="2:2">
      <c r="B57375" s="102"/>
    </row>
    <row r="57376" spans="2:2">
      <c r="B57376" s="102"/>
    </row>
    <row r="57377" spans="2:2">
      <c r="B57377" s="102"/>
    </row>
    <row r="57378" spans="2:2">
      <c r="B57378" s="102"/>
    </row>
    <row r="57379" spans="2:2">
      <c r="B57379" s="102"/>
    </row>
    <row r="57380" spans="2:2">
      <c r="B57380" s="102"/>
    </row>
    <row r="57381" spans="2:2">
      <c r="B57381" s="102"/>
    </row>
    <row r="57382" spans="2:2">
      <c r="B57382" s="102"/>
    </row>
    <row r="57383" spans="2:2">
      <c r="B57383" s="102"/>
    </row>
    <row r="57384" spans="2:2">
      <c r="B57384" s="102"/>
    </row>
    <row r="57385" spans="2:2">
      <c r="B57385" s="102"/>
    </row>
    <row r="57386" spans="2:2">
      <c r="B57386" s="102"/>
    </row>
    <row r="57387" spans="2:2">
      <c r="B57387" s="102"/>
    </row>
    <row r="57388" spans="2:2">
      <c r="B57388" s="102"/>
    </row>
    <row r="57389" spans="2:2">
      <c r="B57389" s="102"/>
    </row>
    <row r="57390" spans="2:2">
      <c r="B57390" s="102"/>
    </row>
    <row r="57391" spans="2:2">
      <c r="B57391" s="102"/>
    </row>
    <row r="57392" spans="2:2">
      <c r="B57392" s="102"/>
    </row>
    <row r="57393" spans="2:2">
      <c r="B57393" s="102"/>
    </row>
    <row r="57394" spans="2:2">
      <c r="B57394" s="102"/>
    </row>
    <row r="57395" spans="2:2">
      <c r="B57395" s="102"/>
    </row>
    <row r="57396" spans="2:2">
      <c r="B57396" s="102"/>
    </row>
    <row r="57397" spans="2:2">
      <c r="B57397" s="102"/>
    </row>
    <row r="57398" spans="2:2">
      <c r="B57398" s="102"/>
    </row>
    <row r="57399" spans="2:2">
      <c r="B57399" s="102"/>
    </row>
    <row r="57400" spans="2:2">
      <c r="B57400" s="102"/>
    </row>
    <row r="57401" spans="2:2">
      <c r="B57401" s="102"/>
    </row>
    <row r="57402" spans="2:2">
      <c r="B57402" s="102"/>
    </row>
    <row r="57403" spans="2:2">
      <c r="B57403" s="102"/>
    </row>
    <row r="57404" spans="2:2">
      <c r="B57404" s="102"/>
    </row>
    <row r="57405" spans="2:2">
      <c r="B57405" s="102"/>
    </row>
    <row r="57406" spans="2:2">
      <c r="B57406" s="102"/>
    </row>
    <row r="57407" spans="2:2">
      <c r="B57407" s="102"/>
    </row>
    <row r="57408" spans="2:2">
      <c r="B57408" s="102"/>
    </row>
    <row r="57409" spans="2:2">
      <c r="B57409" s="102"/>
    </row>
    <row r="57410" spans="2:2">
      <c r="B57410" s="102"/>
    </row>
    <row r="57411" spans="2:2">
      <c r="B57411" s="102"/>
    </row>
    <row r="57412" spans="2:2">
      <c r="B57412" s="102"/>
    </row>
    <row r="57413" spans="2:2">
      <c r="B57413" s="102"/>
    </row>
    <row r="57414" spans="2:2">
      <c r="B57414" s="102"/>
    </row>
    <row r="57415" spans="2:2">
      <c r="B57415" s="102"/>
    </row>
    <row r="57416" spans="2:2">
      <c r="B57416" s="102"/>
    </row>
    <row r="57417" spans="2:2">
      <c r="B57417" s="102"/>
    </row>
    <row r="57418" spans="2:2">
      <c r="B57418" s="102"/>
    </row>
    <row r="57419" spans="2:2">
      <c r="B57419" s="102"/>
    </row>
    <row r="57420" spans="2:2">
      <c r="B57420" s="102"/>
    </row>
    <row r="57421" spans="2:2">
      <c r="B57421" s="102"/>
    </row>
    <row r="57422" spans="2:2">
      <c r="B57422" s="102"/>
    </row>
    <row r="57423" spans="2:2">
      <c r="B57423" s="102"/>
    </row>
    <row r="57424" spans="2:2">
      <c r="B57424" s="102"/>
    </row>
    <row r="57425" spans="2:2">
      <c r="B57425" s="102"/>
    </row>
    <row r="57426" spans="2:2">
      <c r="B57426" s="102"/>
    </row>
    <row r="57427" spans="2:2">
      <c r="B57427" s="102"/>
    </row>
    <row r="57428" spans="2:2">
      <c r="B57428" s="102"/>
    </row>
    <row r="57429" spans="2:2">
      <c r="B57429" s="102"/>
    </row>
    <row r="57430" spans="2:2">
      <c r="B57430" s="102"/>
    </row>
    <row r="57431" spans="2:2">
      <c r="B57431" s="102"/>
    </row>
    <row r="57432" spans="2:2">
      <c r="B57432" s="102"/>
    </row>
    <row r="57433" spans="2:2">
      <c r="B57433" s="102"/>
    </row>
    <row r="57434" spans="2:2">
      <c r="B57434" s="102"/>
    </row>
    <row r="57435" spans="2:2">
      <c r="B57435" s="102"/>
    </row>
    <row r="57436" spans="2:2">
      <c r="B57436" s="102"/>
    </row>
    <row r="57437" spans="2:2">
      <c r="B57437" s="102"/>
    </row>
    <row r="57438" spans="2:2">
      <c r="B57438" s="102"/>
    </row>
    <row r="57439" spans="2:2">
      <c r="B57439" s="102"/>
    </row>
    <row r="57440" spans="2:2">
      <c r="B57440" s="102"/>
    </row>
    <row r="57441" spans="2:2">
      <c r="B57441" s="102"/>
    </row>
    <row r="57442" spans="2:2">
      <c r="B57442" s="102"/>
    </row>
    <row r="57443" spans="2:2">
      <c r="B57443" s="102"/>
    </row>
    <row r="57444" spans="2:2">
      <c r="B57444" s="102"/>
    </row>
    <row r="57445" spans="2:2">
      <c r="B57445" s="102"/>
    </row>
    <row r="57446" spans="2:2">
      <c r="B57446" s="102"/>
    </row>
    <row r="57447" spans="2:2">
      <c r="B57447" s="102"/>
    </row>
    <row r="57448" spans="2:2">
      <c r="B57448" s="102"/>
    </row>
    <row r="57449" spans="2:2">
      <c r="B57449" s="102"/>
    </row>
    <row r="57450" spans="2:2">
      <c r="B57450" s="102"/>
    </row>
    <row r="57451" spans="2:2">
      <c r="B57451" s="102"/>
    </row>
    <row r="57452" spans="2:2">
      <c r="B57452" s="102"/>
    </row>
    <row r="57453" spans="2:2">
      <c r="B57453" s="102"/>
    </row>
    <row r="57454" spans="2:2">
      <c r="B57454" s="102"/>
    </row>
    <row r="57455" spans="2:2">
      <c r="B57455" s="102"/>
    </row>
    <row r="57456" spans="2:2">
      <c r="B57456" s="102"/>
    </row>
    <row r="57457" spans="2:2">
      <c r="B57457" s="102"/>
    </row>
    <row r="57458" spans="2:2">
      <c r="B57458" s="102"/>
    </row>
    <row r="57459" spans="2:2">
      <c r="B57459" s="102"/>
    </row>
    <row r="57460" spans="2:2">
      <c r="B57460" s="102"/>
    </row>
    <row r="57461" spans="2:2">
      <c r="B57461" s="102"/>
    </row>
    <row r="57462" spans="2:2">
      <c r="B57462" s="102"/>
    </row>
    <row r="57463" spans="2:2">
      <c r="B57463" s="102"/>
    </row>
    <row r="57464" spans="2:2">
      <c r="B57464" s="102"/>
    </row>
    <row r="57465" spans="2:2">
      <c r="B57465" s="102"/>
    </row>
    <row r="57466" spans="2:2">
      <c r="B57466" s="102"/>
    </row>
    <row r="57467" spans="2:2">
      <c r="B57467" s="102"/>
    </row>
    <row r="57468" spans="2:2">
      <c r="B57468" s="102"/>
    </row>
    <row r="57469" spans="2:2">
      <c r="B57469" s="102"/>
    </row>
    <row r="57470" spans="2:2">
      <c r="B57470" s="102"/>
    </row>
    <row r="57471" spans="2:2">
      <c r="B57471" s="102"/>
    </row>
    <row r="57472" spans="2:2">
      <c r="B57472" s="102"/>
    </row>
    <row r="57473" spans="2:2">
      <c r="B57473" s="102"/>
    </row>
    <row r="57474" spans="2:2">
      <c r="B57474" s="102"/>
    </row>
    <row r="57475" spans="2:2">
      <c r="B57475" s="102"/>
    </row>
    <row r="57476" spans="2:2">
      <c r="B57476" s="102"/>
    </row>
    <row r="57477" spans="2:2">
      <c r="B57477" s="102"/>
    </row>
    <row r="57478" spans="2:2">
      <c r="B57478" s="102"/>
    </row>
    <row r="57479" spans="2:2">
      <c r="B57479" s="102"/>
    </row>
    <row r="57480" spans="2:2">
      <c r="B57480" s="102"/>
    </row>
    <row r="57481" spans="2:2">
      <c r="B57481" s="102"/>
    </row>
    <row r="57482" spans="2:2">
      <c r="B57482" s="102"/>
    </row>
    <row r="57483" spans="2:2">
      <c r="B57483" s="102"/>
    </row>
    <row r="57484" spans="2:2">
      <c r="B57484" s="102"/>
    </row>
    <row r="57485" spans="2:2">
      <c r="B57485" s="102"/>
    </row>
    <row r="57486" spans="2:2">
      <c r="B57486" s="102"/>
    </row>
    <row r="57487" spans="2:2">
      <c r="B57487" s="102"/>
    </row>
    <row r="57488" spans="2:2">
      <c r="B57488" s="102"/>
    </row>
    <row r="57489" spans="2:2">
      <c r="B57489" s="102"/>
    </row>
    <row r="57490" spans="2:2">
      <c r="B57490" s="102"/>
    </row>
    <row r="57491" spans="2:2">
      <c r="B57491" s="102"/>
    </row>
    <row r="57492" spans="2:2">
      <c r="B57492" s="102"/>
    </row>
    <row r="57493" spans="2:2">
      <c r="B57493" s="102"/>
    </row>
    <row r="57494" spans="2:2">
      <c r="B57494" s="102"/>
    </row>
    <row r="57495" spans="2:2">
      <c r="B57495" s="102"/>
    </row>
    <row r="57496" spans="2:2">
      <c r="B57496" s="102"/>
    </row>
    <row r="57497" spans="2:2">
      <c r="B57497" s="102"/>
    </row>
    <row r="57498" spans="2:2">
      <c r="B57498" s="102"/>
    </row>
    <row r="57499" spans="2:2">
      <c r="B57499" s="102"/>
    </row>
    <row r="57500" spans="2:2">
      <c r="B57500" s="102"/>
    </row>
    <row r="57501" spans="2:2">
      <c r="B57501" s="102"/>
    </row>
    <row r="57502" spans="2:2">
      <c r="B57502" s="102"/>
    </row>
    <row r="57503" spans="2:2">
      <c r="B57503" s="102"/>
    </row>
    <row r="57504" spans="2:2">
      <c r="B57504" s="102"/>
    </row>
    <row r="57505" spans="2:2">
      <c r="B57505" s="102"/>
    </row>
    <row r="57506" spans="2:2">
      <c r="B57506" s="102"/>
    </row>
    <row r="57507" spans="2:2">
      <c r="B57507" s="102"/>
    </row>
    <row r="57508" spans="2:2">
      <c r="B57508" s="102"/>
    </row>
    <row r="57509" spans="2:2">
      <c r="B57509" s="102"/>
    </row>
    <row r="57510" spans="2:2">
      <c r="B57510" s="102"/>
    </row>
    <row r="57511" spans="2:2">
      <c r="B57511" s="102"/>
    </row>
    <row r="57512" spans="2:2">
      <c r="B57512" s="102"/>
    </row>
    <row r="57513" spans="2:2">
      <c r="B57513" s="102"/>
    </row>
    <row r="57514" spans="2:2">
      <c r="B57514" s="102"/>
    </row>
    <row r="57515" spans="2:2">
      <c r="B57515" s="102"/>
    </row>
    <row r="57516" spans="2:2">
      <c r="B57516" s="102"/>
    </row>
    <row r="57517" spans="2:2">
      <c r="B57517" s="102"/>
    </row>
    <row r="57518" spans="2:2">
      <c r="B57518" s="102"/>
    </row>
    <row r="57519" spans="2:2">
      <c r="B57519" s="102"/>
    </row>
    <row r="57520" spans="2:2">
      <c r="B57520" s="102"/>
    </row>
    <row r="57521" spans="2:2">
      <c r="B57521" s="102"/>
    </row>
    <row r="57522" spans="2:2">
      <c r="B57522" s="102"/>
    </row>
    <row r="57523" spans="2:2">
      <c r="B57523" s="102"/>
    </row>
    <row r="57524" spans="2:2">
      <c r="B57524" s="102"/>
    </row>
    <row r="57525" spans="2:2">
      <c r="B57525" s="102"/>
    </row>
    <row r="57526" spans="2:2">
      <c r="B57526" s="102"/>
    </row>
    <row r="57527" spans="2:2">
      <c r="B57527" s="102"/>
    </row>
    <row r="57528" spans="2:2">
      <c r="B57528" s="102"/>
    </row>
    <row r="57529" spans="2:2">
      <c r="B57529" s="102"/>
    </row>
    <row r="57530" spans="2:2">
      <c r="B57530" s="102"/>
    </row>
    <row r="57531" spans="2:2">
      <c r="B57531" s="102"/>
    </row>
    <row r="57532" spans="2:2">
      <c r="B57532" s="102"/>
    </row>
    <row r="57533" spans="2:2">
      <c r="B57533" s="102"/>
    </row>
    <row r="57534" spans="2:2">
      <c r="B57534" s="102"/>
    </row>
    <row r="57535" spans="2:2">
      <c r="B57535" s="102"/>
    </row>
    <row r="57536" spans="2:2">
      <c r="B57536" s="102"/>
    </row>
    <row r="57537" spans="2:2">
      <c r="B57537" s="102"/>
    </row>
    <row r="57538" spans="2:2">
      <c r="B57538" s="102"/>
    </row>
    <row r="57539" spans="2:2">
      <c r="B57539" s="102"/>
    </row>
    <row r="57540" spans="2:2">
      <c r="B57540" s="102"/>
    </row>
    <row r="57541" spans="2:2">
      <c r="B57541" s="102"/>
    </row>
    <row r="57542" spans="2:2">
      <c r="B57542" s="102"/>
    </row>
    <row r="57543" spans="2:2">
      <c r="B57543" s="102"/>
    </row>
    <row r="57544" spans="2:2">
      <c r="B57544" s="102"/>
    </row>
    <row r="57545" spans="2:2">
      <c r="B57545" s="102"/>
    </row>
    <row r="57546" spans="2:2">
      <c r="B57546" s="102"/>
    </row>
    <row r="57547" spans="2:2">
      <c r="B57547" s="102"/>
    </row>
    <row r="57548" spans="2:2">
      <c r="B57548" s="102"/>
    </row>
    <row r="57549" spans="2:2">
      <c r="B57549" s="102"/>
    </row>
    <row r="57550" spans="2:2">
      <c r="B57550" s="102"/>
    </row>
    <row r="57551" spans="2:2">
      <c r="B57551" s="102"/>
    </row>
    <row r="57552" spans="2:2">
      <c r="B57552" s="102"/>
    </row>
    <row r="57553" spans="2:2">
      <c r="B57553" s="102"/>
    </row>
    <row r="57554" spans="2:2">
      <c r="B57554" s="102"/>
    </row>
    <row r="57555" spans="2:2">
      <c r="B57555" s="102"/>
    </row>
    <row r="57556" spans="2:2">
      <c r="B57556" s="102"/>
    </row>
    <row r="57557" spans="2:2">
      <c r="B57557" s="102"/>
    </row>
    <row r="57558" spans="2:2">
      <c r="B57558" s="102"/>
    </row>
    <row r="57559" spans="2:2">
      <c r="B57559" s="102"/>
    </row>
    <row r="57560" spans="2:2">
      <c r="B57560" s="102"/>
    </row>
    <row r="57561" spans="2:2">
      <c r="B57561" s="102"/>
    </row>
    <row r="57562" spans="2:2">
      <c r="B57562" s="102"/>
    </row>
    <row r="57563" spans="2:2">
      <c r="B57563" s="102"/>
    </row>
    <row r="57564" spans="2:2">
      <c r="B57564" s="102"/>
    </row>
    <row r="57565" spans="2:2">
      <c r="B57565" s="102"/>
    </row>
    <row r="57566" spans="2:2">
      <c r="B57566" s="102"/>
    </row>
    <row r="57567" spans="2:2">
      <c r="B57567" s="102"/>
    </row>
    <row r="57568" spans="2:2">
      <c r="B57568" s="102"/>
    </row>
    <row r="57569" spans="2:2">
      <c r="B57569" s="102"/>
    </row>
    <row r="57570" spans="2:2">
      <c r="B57570" s="102"/>
    </row>
    <row r="57571" spans="2:2">
      <c r="B57571" s="102"/>
    </row>
    <row r="57572" spans="2:2">
      <c r="B57572" s="102"/>
    </row>
    <row r="57573" spans="2:2">
      <c r="B57573" s="102"/>
    </row>
    <row r="57574" spans="2:2">
      <c r="B57574" s="102"/>
    </row>
    <row r="57575" spans="2:2">
      <c r="B57575" s="102"/>
    </row>
    <row r="57576" spans="2:2">
      <c r="B57576" s="102"/>
    </row>
    <row r="57577" spans="2:2">
      <c r="B57577" s="102"/>
    </row>
    <row r="57578" spans="2:2">
      <c r="B57578" s="102"/>
    </row>
    <row r="57579" spans="2:2">
      <c r="B57579" s="102"/>
    </row>
    <row r="57580" spans="2:2">
      <c r="B57580" s="102"/>
    </row>
    <row r="57581" spans="2:2">
      <c r="B57581" s="102"/>
    </row>
    <row r="57582" spans="2:2">
      <c r="B57582" s="102"/>
    </row>
    <row r="57583" spans="2:2">
      <c r="B57583" s="102"/>
    </row>
    <row r="57584" spans="2:2">
      <c r="B57584" s="102"/>
    </row>
    <row r="57585" spans="2:2">
      <c r="B57585" s="102"/>
    </row>
    <row r="57586" spans="2:2">
      <c r="B57586" s="102"/>
    </row>
    <row r="57587" spans="2:2">
      <c r="B57587" s="102"/>
    </row>
    <row r="57588" spans="2:2">
      <c r="B57588" s="102"/>
    </row>
    <row r="57589" spans="2:2">
      <c r="B57589" s="102"/>
    </row>
    <row r="57590" spans="2:2">
      <c r="B57590" s="102"/>
    </row>
    <row r="57591" spans="2:2">
      <c r="B57591" s="102"/>
    </row>
    <row r="57592" spans="2:2">
      <c r="B57592" s="102"/>
    </row>
    <row r="57593" spans="2:2">
      <c r="B57593" s="102"/>
    </row>
    <row r="57594" spans="2:2">
      <c r="B57594" s="102"/>
    </row>
    <row r="57595" spans="2:2">
      <c r="B57595" s="102"/>
    </row>
    <row r="57596" spans="2:2">
      <c r="B57596" s="102"/>
    </row>
    <row r="57597" spans="2:2">
      <c r="B57597" s="102"/>
    </row>
    <row r="57598" spans="2:2">
      <c r="B57598" s="102"/>
    </row>
    <row r="57599" spans="2:2">
      <c r="B57599" s="102"/>
    </row>
    <row r="57600" spans="2:2">
      <c r="B57600" s="102"/>
    </row>
    <row r="57601" spans="2:2">
      <c r="B57601" s="102"/>
    </row>
    <row r="57602" spans="2:2">
      <c r="B57602" s="102"/>
    </row>
    <row r="57603" spans="2:2">
      <c r="B57603" s="102"/>
    </row>
    <row r="57604" spans="2:2">
      <c r="B57604" s="102"/>
    </row>
    <row r="57605" spans="2:2">
      <c r="B57605" s="102"/>
    </row>
    <row r="57606" spans="2:2">
      <c r="B57606" s="102"/>
    </row>
    <row r="57607" spans="2:2">
      <c r="B57607" s="102"/>
    </row>
    <row r="57608" spans="2:2">
      <c r="B57608" s="102"/>
    </row>
    <row r="57609" spans="2:2">
      <c r="B57609" s="102"/>
    </row>
    <row r="57610" spans="2:2">
      <c r="B57610" s="102"/>
    </row>
    <row r="57611" spans="2:2">
      <c r="B57611" s="102"/>
    </row>
    <row r="57612" spans="2:2">
      <c r="B57612" s="102"/>
    </row>
    <row r="57613" spans="2:2">
      <c r="B57613" s="102"/>
    </row>
    <row r="57614" spans="2:2">
      <c r="B57614" s="102"/>
    </row>
    <row r="57615" spans="2:2">
      <c r="B57615" s="102"/>
    </row>
    <row r="57616" spans="2:2">
      <c r="B57616" s="102"/>
    </row>
    <row r="57617" spans="2:2">
      <c r="B57617" s="102"/>
    </row>
    <row r="57618" spans="2:2">
      <c r="B57618" s="102"/>
    </row>
    <row r="57619" spans="2:2">
      <c r="B57619" s="102"/>
    </row>
    <row r="57620" spans="2:2">
      <c r="B57620" s="102"/>
    </row>
    <row r="57621" spans="2:2">
      <c r="B57621" s="102"/>
    </row>
    <row r="57622" spans="2:2">
      <c r="B57622" s="102"/>
    </row>
    <row r="57623" spans="2:2">
      <c r="B57623" s="102"/>
    </row>
    <row r="57624" spans="2:2">
      <c r="B57624" s="102"/>
    </row>
    <row r="57625" spans="2:2">
      <c r="B57625" s="102"/>
    </row>
    <row r="57626" spans="2:2">
      <c r="B57626" s="102"/>
    </row>
    <row r="57627" spans="2:2">
      <c r="B57627" s="102"/>
    </row>
    <row r="57628" spans="2:2">
      <c r="B57628" s="102"/>
    </row>
    <row r="57629" spans="2:2">
      <c r="B57629" s="102"/>
    </row>
    <row r="57630" spans="2:2">
      <c r="B57630" s="102"/>
    </row>
    <row r="57631" spans="2:2">
      <c r="B57631" s="102"/>
    </row>
    <row r="57632" spans="2:2">
      <c r="B57632" s="102"/>
    </row>
    <row r="57633" spans="2:2">
      <c r="B57633" s="102"/>
    </row>
    <row r="57634" spans="2:2">
      <c r="B57634" s="102"/>
    </row>
    <row r="57635" spans="2:2">
      <c r="B57635" s="102"/>
    </row>
    <row r="57636" spans="2:2">
      <c r="B57636" s="102"/>
    </row>
    <row r="57637" spans="2:2">
      <c r="B57637" s="102"/>
    </row>
    <row r="57638" spans="2:2">
      <c r="B57638" s="102"/>
    </row>
    <row r="57639" spans="2:2">
      <c r="B57639" s="102"/>
    </row>
    <row r="57640" spans="2:2">
      <c r="B57640" s="102"/>
    </row>
    <row r="57641" spans="2:2">
      <c r="B57641" s="102"/>
    </row>
    <row r="57642" spans="2:2">
      <c r="B57642" s="102"/>
    </row>
    <row r="57643" spans="2:2">
      <c r="B57643" s="102"/>
    </row>
    <row r="57644" spans="2:2">
      <c r="B57644" s="102"/>
    </row>
    <row r="57645" spans="2:2">
      <c r="B57645" s="102"/>
    </row>
    <row r="57646" spans="2:2">
      <c r="B57646" s="102"/>
    </row>
    <row r="57647" spans="2:2">
      <c r="B57647" s="102"/>
    </row>
    <row r="57648" spans="2:2">
      <c r="B57648" s="102"/>
    </row>
    <row r="57649" spans="2:2">
      <c r="B57649" s="102"/>
    </row>
    <row r="57650" spans="2:2">
      <c r="B57650" s="102"/>
    </row>
    <row r="57651" spans="2:2">
      <c r="B57651" s="102"/>
    </row>
    <row r="57652" spans="2:2">
      <c r="B57652" s="102"/>
    </row>
    <row r="57653" spans="2:2">
      <c r="B57653" s="102"/>
    </row>
    <row r="57654" spans="2:2">
      <c r="B57654" s="102"/>
    </row>
    <row r="57655" spans="2:2">
      <c r="B57655" s="102"/>
    </row>
    <row r="57656" spans="2:2">
      <c r="B57656" s="102"/>
    </row>
    <row r="57657" spans="2:2">
      <c r="B57657" s="102"/>
    </row>
    <row r="57658" spans="2:2">
      <c r="B57658" s="102"/>
    </row>
    <row r="57659" spans="2:2">
      <c r="B57659" s="102"/>
    </row>
    <row r="57660" spans="2:2">
      <c r="B57660" s="102"/>
    </row>
    <row r="57661" spans="2:2">
      <c r="B57661" s="102"/>
    </row>
    <row r="57662" spans="2:2">
      <c r="B57662" s="102"/>
    </row>
    <row r="57663" spans="2:2">
      <c r="B57663" s="102"/>
    </row>
    <row r="57664" spans="2:2">
      <c r="B57664" s="102"/>
    </row>
    <row r="57665" spans="2:2">
      <c r="B57665" s="102"/>
    </row>
    <row r="57666" spans="2:2">
      <c r="B57666" s="102"/>
    </row>
    <row r="57667" spans="2:2">
      <c r="B57667" s="102"/>
    </row>
    <row r="57668" spans="2:2">
      <c r="B57668" s="102"/>
    </row>
    <row r="57669" spans="2:2">
      <c r="B57669" s="102"/>
    </row>
    <row r="57670" spans="2:2">
      <c r="B57670" s="102"/>
    </row>
    <row r="57671" spans="2:2">
      <c r="B57671" s="102"/>
    </row>
    <row r="57672" spans="2:2">
      <c r="B57672" s="102"/>
    </row>
    <row r="57673" spans="2:2">
      <c r="B57673" s="102"/>
    </row>
    <row r="57674" spans="2:2">
      <c r="B57674" s="102"/>
    </row>
    <row r="57675" spans="2:2">
      <c r="B57675" s="102"/>
    </row>
    <row r="57676" spans="2:2">
      <c r="B57676" s="102"/>
    </row>
    <row r="57677" spans="2:2">
      <c r="B57677" s="102"/>
    </row>
    <row r="57678" spans="2:2">
      <c r="B57678" s="102"/>
    </row>
    <row r="57679" spans="2:2">
      <c r="B57679" s="102"/>
    </row>
    <row r="57680" spans="2:2">
      <c r="B57680" s="102"/>
    </row>
    <row r="57681" spans="2:2">
      <c r="B57681" s="102"/>
    </row>
    <row r="57682" spans="2:2">
      <c r="B57682" s="102"/>
    </row>
    <row r="57683" spans="2:2">
      <c r="B57683" s="102"/>
    </row>
    <row r="57684" spans="2:2">
      <c r="B57684" s="102"/>
    </row>
    <row r="57685" spans="2:2">
      <c r="B57685" s="102"/>
    </row>
    <row r="57686" spans="2:2">
      <c r="B57686" s="102"/>
    </row>
    <row r="57687" spans="2:2">
      <c r="B57687" s="102"/>
    </row>
    <row r="57688" spans="2:2">
      <c r="B57688" s="102"/>
    </row>
    <row r="57689" spans="2:2">
      <c r="B57689" s="102"/>
    </row>
    <row r="57690" spans="2:2">
      <c r="B57690" s="102"/>
    </row>
    <row r="57691" spans="2:2">
      <c r="B57691" s="102"/>
    </row>
    <row r="57692" spans="2:2">
      <c r="B57692" s="102"/>
    </row>
    <row r="57693" spans="2:2">
      <c r="B57693" s="102"/>
    </row>
    <row r="57694" spans="2:2">
      <c r="B57694" s="102"/>
    </row>
    <row r="57695" spans="2:2">
      <c r="B57695" s="102"/>
    </row>
    <row r="57696" spans="2:2">
      <c r="B57696" s="102"/>
    </row>
    <row r="57697" spans="2:2">
      <c r="B57697" s="102"/>
    </row>
    <row r="57698" spans="2:2">
      <c r="B57698" s="102"/>
    </row>
    <row r="57699" spans="2:2">
      <c r="B57699" s="102"/>
    </row>
    <row r="57700" spans="2:2">
      <c r="B57700" s="102"/>
    </row>
    <row r="57701" spans="2:2">
      <c r="B57701" s="102"/>
    </row>
    <row r="57702" spans="2:2">
      <c r="B57702" s="102"/>
    </row>
    <row r="57703" spans="2:2">
      <c r="B57703" s="102"/>
    </row>
    <row r="57704" spans="2:2">
      <c r="B57704" s="102"/>
    </row>
    <row r="57705" spans="2:2">
      <c r="B57705" s="102"/>
    </row>
    <row r="57706" spans="2:2">
      <c r="B57706" s="102"/>
    </row>
    <row r="57707" spans="2:2">
      <c r="B57707" s="102"/>
    </row>
    <row r="57708" spans="2:2">
      <c r="B57708" s="102"/>
    </row>
    <row r="57709" spans="2:2">
      <c r="B57709" s="102"/>
    </row>
    <row r="57710" spans="2:2">
      <c r="B57710" s="102"/>
    </row>
    <row r="57711" spans="2:2">
      <c r="B57711" s="102"/>
    </row>
    <row r="57712" spans="2:2">
      <c r="B57712" s="102"/>
    </row>
    <row r="57713" spans="2:2">
      <c r="B57713" s="102"/>
    </row>
    <row r="57714" spans="2:2">
      <c r="B57714" s="102"/>
    </row>
    <row r="57715" spans="2:2">
      <c r="B57715" s="102"/>
    </row>
    <row r="57716" spans="2:2">
      <c r="B57716" s="102"/>
    </row>
    <row r="57717" spans="2:2">
      <c r="B57717" s="102"/>
    </row>
    <row r="57718" spans="2:2">
      <c r="B57718" s="102"/>
    </row>
    <row r="57719" spans="2:2">
      <c r="B57719" s="102"/>
    </row>
    <row r="57720" spans="2:2">
      <c r="B57720" s="102"/>
    </row>
    <row r="57721" spans="2:2">
      <c r="B57721" s="102"/>
    </row>
    <row r="57722" spans="2:2">
      <c r="B57722" s="102"/>
    </row>
    <row r="57723" spans="2:2">
      <c r="B57723" s="102"/>
    </row>
    <row r="57724" spans="2:2">
      <c r="B57724" s="102"/>
    </row>
    <row r="57725" spans="2:2">
      <c r="B57725" s="102"/>
    </row>
    <row r="57726" spans="2:2">
      <c r="B57726" s="102"/>
    </row>
    <row r="57727" spans="2:2">
      <c r="B57727" s="102"/>
    </row>
    <row r="57728" spans="2:2">
      <c r="B57728" s="102"/>
    </row>
    <row r="57729" spans="2:2">
      <c r="B57729" s="102"/>
    </row>
    <row r="57730" spans="2:2">
      <c r="B57730" s="102"/>
    </row>
    <row r="57731" spans="2:2">
      <c r="B57731" s="102"/>
    </row>
    <row r="57732" spans="2:2">
      <c r="B57732" s="102"/>
    </row>
    <row r="57733" spans="2:2">
      <c r="B57733" s="102"/>
    </row>
    <row r="57734" spans="2:2">
      <c r="B57734" s="102"/>
    </row>
    <row r="57735" spans="2:2">
      <c r="B57735" s="102"/>
    </row>
    <row r="57736" spans="2:2">
      <c r="B57736" s="102"/>
    </row>
    <row r="57737" spans="2:2">
      <c r="B57737" s="102"/>
    </row>
    <row r="57738" spans="2:2">
      <c r="B57738" s="102"/>
    </row>
    <row r="57739" spans="2:2">
      <c r="B57739" s="102"/>
    </row>
    <row r="57740" spans="2:2">
      <c r="B57740" s="102"/>
    </row>
    <row r="57741" spans="2:2">
      <c r="B57741" s="102"/>
    </row>
    <row r="57742" spans="2:2">
      <c r="B57742" s="102"/>
    </row>
    <row r="57743" spans="2:2">
      <c r="B57743" s="102"/>
    </row>
    <row r="57744" spans="2:2">
      <c r="B57744" s="102"/>
    </row>
    <row r="57745" spans="2:2">
      <c r="B57745" s="102"/>
    </row>
    <row r="57746" spans="2:2">
      <c r="B57746" s="102"/>
    </row>
    <row r="57747" spans="2:2">
      <c r="B57747" s="102"/>
    </row>
    <row r="57748" spans="2:2">
      <c r="B57748" s="102"/>
    </row>
    <row r="57749" spans="2:2">
      <c r="B57749" s="102"/>
    </row>
    <row r="57750" spans="2:2">
      <c r="B57750" s="102"/>
    </row>
    <row r="57751" spans="2:2">
      <c r="B57751" s="102"/>
    </row>
    <row r="57752" spans="2:2">
      <c r="B57752" s="102"/>
    </row>
    <row r="57753" spans="2:2">
      <c r="B57753" s="102"/>
    </row>
    <row r="57754" spans="2:2">
      <c r="B57754" s="102"/>
    </row>
    <row r="57755" spans="2:2">
      <c r="B57755" s="102"/>
    </row>
    <row r="57756" spans="2:2">
      <c r="B57756" s="102"/>
    </row>
    <row r="57757" spans="2:2">
      <c r="B57757" s="102"/>
    </row>
    <row r="57758" spans="2:2">
      <c r="B57758" s="102"/>
    </row>
    <row r="57759" spans="2:2">
      <c r="B57759" s="102"/>
    </row>
    <row r="57760" spans="2:2">
      <c r="B57760" s="102"/>
    </row>
    <row r="57761" spans="2:2">
      <c r="B57761" s="102"/>
    </row>
    <row r="57762" spans="2:2">
      <c r="B57762" s="102"/>
    </row>
    <row r="57763" spans="2:2">
      <c r="B57763" s="102"/>
    </row>
    <row r="57764" spans="2:2">
      <c r="B57764" s="102"/>
    </row>
    <row r="57765" spans="2:2">
      <c r="B57765" s="102"/>
    </row>
    <row r="57766" spans="2:2">
      <c r="B57766" s="102"/>
    </row>
    <row r="57767" spans="2:2">
      <c r="B57767" s="102"/>
    </row>
    <row r="57768" spans="2:2">
      <c r="B57768" s="102"/>
    </row>
    <row r="57769" spans="2:2">
      <c r="B57769" s="102"/>
    </row>
    <row r="57770" spans="2:2">
      <c r="B57770" s="102"/>
    </row>
    <row r="57771" spans="2:2">
      <c r="B57771" s="102"/>
    </row>
    <row r="57772" spans="2:2">
      <c r="B57772" s="102"/>
    </row>
    <row r="57773" spans="2:2">
      <c r="B57773" s="102"/>
    </row>
    <row r="57774" spans="2:2">
      <c r="B57774" s="102"/>
    </row>
    <row r="57775" spans="2:2">
      <c r="B57775" s="102"/>
    </row>
    <row r="57776" spans="2:2">
      <c r="B57776" s="102"/>
    </row>
    <row r="57777" spans="2:2">
      <c r="B57777" s="102"/>
    </row>
    <row r="57778" spans="2:2">
      <c r="B57778" s="102"/>
    </row>
    <row r="57779" spans="2:2">
      <c r="B57779" s="102"/>
    </row>
    <row r="57780" spans="2:2">
      <c r="B57780" s="102"/>
    </row>
    <row r="57781" spans="2:2">
      <c r="B57781" s="102"/>
    </row>
    <row r="57782" spans="2:2">
      <c r="B57782" s="102"/>
    </row>
    <row r="57783" spans="2:2">
      <c r="B57783" s="102"/>
    </row>
    <row r="57784" spans="2:2">
      <c r="B57784" s="102"/>
    </row>
    <row r="57785" spans="2:2">
      <c r="B57785" s="102"/>
    </row>
    <row r="57786" spans="2:2">
      <c r="B57786" s="102"/>
    </row>
    <row r="57787" spans="2:2">
      <c r="B57787" s="102"/>
    </row>
    <row r="57788" spans="2:2">
      <c r="B57788" s="102"/>
    </row>
    <row r="57789" spans="2:2">
      <c r="B57789" s="102"/>
    </row>
    <row r="57790" spans="2:2">
      <c r="B57790" s="102"/>
    </row>
    <row r="57791" spans="2:2">
      <c r="B57791" s="102"/>
    </row>
    <row r="57792" spans="2:2">
      <c r="B57792" s="102"/>
    </row>
    <row r="57793" spans="2:2">
      <c r="B57793" s="102"/>
    </row>
    <row r="57794" spans="2:2">
      <c r="B57794" s="102"/>
    </row>
    <row r="57795" spans="2:2">
      <c r="B57795" s="102"/>
    </row>
    <row r="57796" spans="2:2">
      <c r="B57796" s="102"/>
    </row>
    <row r="57797" spans="2:2">
      <c r="B57797" s="102"/>
    </row>
    <row r="57798" spans="2:2">
      <c r="B57798" s="102"/>
    </row>
    <row r="57799" spans="2:2">
      <c r="B57799" s="102"/>
    </row>
    <row r="57800" spans="2:2">
      <c r="B57800" s="102"/>
    </row>
    <row r="57801" spans="2:2">
      <c r="B57801" s="102"/>
    </row>
    <row r="57802" spans="2:2">
      <c r="B57802" s="102"/>
    </row>
    <row r="57803" spans="2:2">
      <c r="B57803" s="102"/>
    </row>
    <row r="57804" spans="2:2">
      <c r="B57804" s="102"/>
    </row>
    <row r="57805" spans="2:2">
      <c r="B57805" s="102"/>
    </row>
    <row r="57806" spans="2:2">
      <c r="B57806" s="102"/>
    </row>
    <row r="57807" spans="2:2">
      <c r="B57807" s="102"/>
    </row>
    <row r="57808" spans="2:2">
      <c r="B57808" s="102"/>
    </row>
    <row r="57809" spans="2:2">
      <c r="B57809" s="102"/>
    </row>
    <row r="57810" spans="2:2">
      <c r="B57810" s="102"/>
    </row>
    <row r="57811" spans="2:2">
      <c r="B57811" s="102"/>
    </row>
    <row r="57812" spans="2:2">
      <c r="B57812" s="102"/>
    </row>
    <row r="57813" spans="2:2">
      <c r="B57813" s="102"/>
    </row>
    <row r="57814" spans="2:2">
      <c r="B57814" s="102"/>
    </row>
    <row r="57815" spans="2:2">
      <c r="B57815" s="102"/>
    </row>
    <row r="57816" spans="2:2">
      <c r="B57816" s="102"/>
    </row>
    <row r="57817" spans="2:2">
      <c r="B57817" s="102"/>
    </row>
    <row r="57818" spans="2:2">
      <c r="B57818" s="102"/>
    </row>
    <row r="57819" spans="2:2">
      <c r="B57819" s="102"/>
    </row>
    <row r="57820" spans="2:2">
      <c r="B57820" s="102"/>
    </row>
    <row r="57821" spans="2:2">
      <c r="B57821" s="102"/>
    </row>
    <row r="57822" spans="2:2">
      <c r="B57822" s="102"/>
    </row>
    <row r="57823" spans="2:2">
      <c r="B57823" s="102"/>
    </row>
    <row r="57824" spans="2:2">
      <c r="B57824" s="102"/>
    </row>
    <row r="57825" spans="2:2">
      <c r="B57825" s="102"/>
    </row>
    <row r="57826" spans="2:2">
      <c r="B57826" s="102"/>
    </row>
    <row r="57827" spans="2:2">
      <c r="B57827" s="102"/>
    </row>
    <row r="57828" spans="2:2">
      <c r="B57828" s="102"/>
    </row>
    <row r="57829" spans="2:2">
      <c r="B57829" s="102"/>
    </row>
    <row r="57830" spans="2:2">
      <c r="B57830" s="102"/>
    </row>
    <row r="57831" spans="2:2">
      <c r="B57831" s="102"/>
    </row>
    <row r="57832" spans="2:2">
      <c r="B57832" s="102"/>
    </row>
    <row r="57833" spans="2:2">
      <c r="B57833" s="102"/>
    </row>
    <row r="57834" spans="2:2">
      <c r="B57834" s="102"/>
    </row>
    <row r="57835" spans="2:2">
      <c r="B57835" s="102"/>
    </row>
    <row r="57836" spans="2:2">
      <c r="B57836" s="102"/>
    </row>
    <row r="57837" spans="2:2">
      <c r="B57837" s="102"/>
    </row>
    <row r="57838" spans="2:2">
      <c r="B57838" s="102"/>
    </row>
    <row r="57839" spans="2:2">
      <c r="B57839" s="102"/>
    </row>
    <row r="57840" spans="2:2">
      <c r="B57840" s="102"/>
    </row>
    <row r="57841" spans="2:2">
      <c r="B57841" s="102"/>
    </row>
    <row r="57842" spans="2:2">
      <c r="B57842" s="102"/>
    </row>
    <row r="57843" spans="2:2">
      <c r="B57843" s="102"/>
    </row>
    <row r="57844" spans="2:2">
      <c r="B57844" s="102"/>
    </row>
    <row r="57845" spans="2:2">
      <c r="B57845" s="102"/>
    </row>
    <row r="57846" spans="2:2">
      <c r="B57846" s="102"/>
    </row>
    <row r="57847" spans="2:2">
      <c r="B57847" s="102"/>
    </row>
    <row r="57848" spans="2:2">
      <c r="B57848" s="102"/>
    </row>
    <row r="57849" spans="2:2">
      <c r="B57849" s="102"/>
    </row>
    <row r="57850" spans="2:2">
      <c r="B57850" s="102"/>
    </row>
    <row r="57851" spans="2:2">
      <c r="B57851" s="102"/>
    </row>
    <row r="57852" spans="2:2">
      <c r="B57852" s="102"/>
    </row>
    <row r="57853" spans="2:2">
      <c r="B57853" s="102"/>
    </row>
    <row r="57854" spans="2:2">
      <c r="B57854" s="102"/>
    </row>
    <row r="57855" spans="2:2">
      <c r="B57855" s="102"/>
    </row>
    <row r="57856" spans="2:2">
      <c r="B57856" s="102"/>
    </row>
    <row r="57857" spans="2:2">
      <c r="B57857" s="102"/>
    </row>
    <row r="57858" spans="2:2">
      <c r="B57858" s="102"/>
    </row>
    <row r="57859" spans="2:2">
      <c r="B57859" s="102"/>
    </row>
    <row r="57860" spans="2:2">
      <c r="B57860" s="102"/>
    </row>
    <row r="57861" spans="2:2">
      <c r="B57861" s="102"/>
    </row>
    <row r="57862" spans="2:2">
      <c r="B57862" s="102"/>
    </row>
    <row r="57863" spans="2:2">
      <c r="B57863" s="102"/>
    </row>
    <row r="57864" spans="2:2">
      <c r="B57864" s="102"/>
    </row>
    <row r="57865" spans="2:2">
      <c r="B57865" s="102"/>
    </row>
    <row r="57866" spans="2:2">
      <c r="B57866" s="102"/>
    </row>
    <row r="57867" spans="2:2">
      <c r="B57867" s="102"/>
    </row>
    <row r="57868" spans="2:2">
      <c r="B57868" s="102"/>
    </row>
    <row r="57869" spans="2:2">
      <c r="B57869" s="102"/>
    </row>
    <row r="57870" spans="2:2">
      <c r="B57870" s="102"/>
    </row>
    <row r="57871" spans="2:2">
      <c r="B57871" s="102"/>
    </row>
    <row r="57872" spans="2:2">
      <c r="B57872" s="102"/>
    </row>
    <row r="57873" spans="2:2">
      <c r="B57873" s="102"/>
    </row>
    <row r="57874" spans="2:2">
      <c r="B57874" s="102"/>
    </row>
    <row r="57875" spans="2:2">
      <c r="B57875" s="102"/>
    </row>
    <row r="57876" spans="2:2">
      <c r="B57876" s="102"/>
    </row>
    <row r="57877" spans="2:2">
      <c r="B57877" s="102"/>
    </row>
    <row r="57878" spans="2:2">
      <c r="B57878" s="102"/>
    </row>
    <row r="57879" spans="2:2">
      <c r="B57879" s="102"/>
    </row>
    <row r="57880" spans="2:2">
      <c r="B57880" s="102"/>
    </row>
    <row r="57881" spans="2:2">
      <c r="B57881" s="102"/>
    </row>
    <row r="57882" spans="2:2">
      <c r="B57882" s="102"/>
    </row>
    <row r="57883" spans="2:2">
      <c r="B57883" s="102"/>
    </row>
    <row r="57884" spans="2:2">
      <c r="B57884" s="102"/>
    </row>
    <row r="57885" spans="2:2">
      <c r="B57885" s="102"/>
    </row>
    <row r="57886" spans="2:2">
      <c r="B57886" s="102"/>
    </row>
    <row r="57887" spans="2:2">
      <c r="B57887" s="102"/>
    </row>
    <row r="57888" spans="2:2">
      <c r="B57888" s="102"/>
    </row>
    <row r="57889" spans="2:2">
      <c r="B57889" s="102"/>
    </row>
    <row r="57890" spans="2:2">
      <c r="B57890" s="102"/>
    </row>
    <row r="57891" spans="2:2">
      <c r="B57891" s="102"/>
    </row>
    <row r="57892" spans="2:2">
      <c r="B57892" s="102"/>
    </row>
    <row r="57893" spans="2:2">
      <c r="B57893" s="102"/>
    </row>
    <row r="57894" spans="2:2">
      <c r="B57894" s="102"/>
    </row>
    <row r="57895" spans="2:2">
      <c r="B57895" s="102"/>
    </row>
    <row r="57896" spans="2:2">
      <c r="B57896" s="102"/>
    </row>
    <row r="57897" spans="2:2">
      <c r="B57897" s="102"/>
    </row>
    <row r="57898" spans="2:2">
      <c r="B57898" s="102"/>
    </row>
    <row r="57899" spans="2:2">
      <c r="B57899" s="102"/>
    </row>
    <row r="57900" spans="2:2">
      <c r="B57900" s="102"/>
    </row>
    <row r="57901" spans="2:2">
      <c r="B57901" s="102"/>
    </row>
    <row r="57902" spans="2:2">
      <c r="B57902" s="102"/>
    </row>
    <row r="57903" spans="2:2">
      <c r="B57903" s="102"/>
    </row>
    <row r="57904" spans="2:2">
      <c r="B57904" s="102"/>
    </row>
    <row r="57905" spans="2:2">
      <c r="B57905" s="102"/>
    </row>
    <row r="57906" spans="2:2">
      <c r="B57906" s="102"/>
    </row>
    <row r="57907" spans="2:2">
      <c r="B57907" s="102"/>
    </row>
    <row r="57908" spans="2:2">
      <c r="B57908" s="102"/>
    </row>
    <row r="57909" spans="2:2">
      <c r="B57909" s="102"/>
    </row>
    <row r="57910" spans="2:2">
      <c r="B57910" s="102"/>
    </row>
    <row r="57911" spans="2:2">
      <c r="B57911" s="102"/>
    </row>
    <row r="57912" spans="2:2">
      <c r="B57912" s="102"/>
    </row>
    <row r="57913" spans="2:2">
      <c r="B57913" s="102"/>
    </row>
    <row r="57914" spans="2:2">
      <c r="B57914" s="102"/>
    </row>
    <row r="57915" spans="2:2">
      <c r="B57915" s="102"/>
    </row>
    <row r="57916" spans="2:2">
      <c r="B57916" s="102"/>
    </row>
    <row r="57917" spans="2:2">
      <c r="B57917" s="102"/>
    </row>
    <row r="57918" spans="2:2">
      <c r="B57918" s="102"/>
    </row>
    <row r="57919" spans="2:2">
      <c r="B57919" s="102"/>
    </row>
    <row r="57920" spans="2:2">
      <c r="B57920" s="102"/>
    </row>
    <row r="57921" spans="2:2">
      <c r="B57921" s="102"/>
    </row>
    <row r="57922" spans="2:2">
      <c r="B57922" s="102"/>
    </row>
    <row r="57923" spans="2:2">
      <c r="B57923" s="102"/>
    </row>
    <row r="57924" spans="2:2">
      <c r="B57924" s="102"/>
    </row>
    <row r="57925" spans="2:2">
      <c r="B57925" s="102"/>
    </row>
    <row r="57926" spans="2:2">
      <c r="B57926" s="102"/>
    </row>
    <row r="57927" spans="2:2">
      <c r="B57927" s="102"/>
    </row>
    <row r="57928" spans="2:2">
      <c r="B57928" s="102"/>
    </row>
    <row r="57929" spans="2:2">
      <c r="B57929" s="102"/>
    </row>
    <row r="57930" spans="2:2">
      <c r="B57930" s="102"/>
    </row>
    <row r="57931" spans="2:2">
      <c r="B57931" s="102"/>
    </row>
    <row r="57932" spans="2:2">
      <c r="B57932" s="102"/>
    </row>
    <row r="57933" spans="2:2">
      <c r="B57933" s="102"/>
    </row>
    <row r="57934" spans="2:2">
      <c r="B57934" s="102"/>
    </row>
    <row r="57935" spans="2:2">
      <c r="B57935" s="102"/>
    </row>
    <row r="57936" spans="2:2">
      <c r="B57936" s="102"/>
    </row>
    <row r="57937" spans="2:2">
      <c r="B57937" s="102"/>
    </row>
    <row r="57938" spans="2:2">
      <c r="B57938" s="102"/>
    </row>
    <row r="57939" spans="2:2">
      <c r="B57939" s="102"/>
    </row>
    <row r="57940" spans="2:2">
      <c r="B57940" s="102"/>
    </row>
    <row r="57941" spans="2:2">
      <c r="B57941" s="102"/>
    </row>
    <row r="57942" spans="2:2">
      <c r="B57942" s="102"/>
    </row>
    <row r="57943" spans="2:2">
      <c r="B57943" s="102"/>
    </row>
    <row r="57944" spans="2:2">
      <c r="B57944" s="102"/>
    </row>
    <row r="57945" spans="2:2">
      <c r="B57945" s="102"/>
    </row>
    <row r="57946" spans="2:2">
      <c r="B57946" s="102"/>
    </row>
    <row r="57947" spans="2:2">
      <c r="B57947" s="102"/>
    </row>
    <row r="57948" spans="2:2">
      <c r="B57948" s="102"/>
    </row>
    <row r="57949" spans="2:2">
      <c r="B57949" s="102"/>
    </row>
    <row r="57950" spans="2:2">
      <c r="B57950" s="102"/>
    </row>
    <row r="57951" spans="2:2">
      <c r="B57951" s="102"/>
    </row>
    <row r="57952" spans="2:2">
      <c r="B57952" s="102"/>
    </row>
    <row r="57953" spans="2:2">
      <c r="B57953" s="102"/>
    </row>
    <row r="57954" spans="2:2">
      <c r="B57954" s="102"/>
    </row>
    <row r="57955" spans="2:2">
      <c r="B57955" s="102"/>
    </row>
    <row r="57956" spans="2:2">
      <c r="B57956" s="102"/>
    </row>
    <row r="57957" spans="2:2">
      <c r="B57957" s="102"/>
    </row>
    <row r="57958" spans="2:2">
      <c r="B57958" s="102"/>
    </row>
    <row r="57959" spans="2:2">
      <c r="B57959" s="102"/>
    </row>
    <row r="57960" spans="2:2">
      <c r="B57960" s="102"/>
    </row>
    <row r="57961" spans="2:2">
      <c r="B57961" s="102"/>
    </row>
    <row r="57962" spans="2:2">
      <c r="B57962" s="102"/>
    </row>
    <row r="57963" spans="2:2">
      <c r="B57963" s="102"/>
    </row>
    <row r="57964" spans="2:2">
      <c r="B57964" s="102"/>
    </row>
    <row r="57965" spans="2:2">
      <c r="B57965" s="102"/>
    </row>
    <row r="57966" spans="2:2">
      <c r="B57966" s="102"/>
    </row>
    <row r="57967" spans="2:2">
      <c r="B57967" s="102"/>
    </row>
    <row r="57968" spans="2:2">
      <c r="B57968" s="102"/>
    </row>
    <row r="57969" spans="2:2">
      <c r="B57969" s="102"/>
    </row>
    <row r="57970" spans="2:2">
      <c r="B57970" s="102"/>
    </row>
    <row r="57971" spans="2:2">
      <c r="B57971" s="102"/>
    </row>
    <row r="57972" spans="2:2">
      <c r="B57972" s="102"/>
    </row>
    <row r="57973" spans="2:2">
      <c r="B57973" s="102"/>
    </row>
    <row r="57974" spans="2:2">
      <c r="B57974" s="102"/>
    </row>
    <row r="57975" spans="2:2">
      <c r="B57975" s="102"/>
    </row>
    <row r="57976" spans="2:2">
      <c r="B57976" s="102"/>
    </row>
    <row r="57977" spans="2:2">
      <c r="B57977" s="102"/>
    </row>
    <row r="57978" spans="2:2">
      <c r="B57978" s="102"/>
    </row>
    <row r="57979" spans="2:2">
      <c r="B57979" s="102"/>
    </row>
    <row r="57980" spans="2:2">
      <c r="B57980" s="102"/>
    </row>
    <row r="57981" spans="2:2">
      <c r="B57981" s="102"/>
    </row>
    <row r="57982" spans="2:2">
      <c r="B57982" s="102"/>
    </row>
    <row r="57983" spans="2:2">
      <c r="B57983" s="102"/>
    </row>
    <row r="57984" spans="2:2">
      <c r="B57984" s="102"/>
    </row>
    <row r="57985" spans="2:2">
      <c r="B57985" s="102"/>
    </row>
    <row r="57986" spans="2:2">
      <c r="B57986" s="102"/>
    </row>
    <row r="57987" spans="2:2">
      <c r="B57987" s="102"/>
    </row>
    <row r="57988" spans="2:2">
      <c r="B57988" s="102"/>
    </row>
    <row r="57989" spans="2:2">
      <c r="B57989" s="102"/>
    </row>
    <row r="57990" spans="2:2">
      <c r="B57990" s="102"/>
    </row>
    <row r="57991" spans="2:2">
      <c r="B57991" s="102"/>
    </row>
    <row r="57992" spans="2:2">
      <c r="B57992" s="102"/>
    </row>
    <row r="57993" spans="2:2">
      <c r="B57993" s="102"/>
    </row>
    <row r="57994" spans="2:2">
      <c r="B57994" s="102"/>
    </row>
    <row r="57995" spans="2:2">
      <c r="B57995" s="102"/>
    </row>
    <row r="57996" spans="2:2">
      <c r="B57996" s="102"/>
    </row>
    <row r="57997" spans="2:2">
      <c r="B57997" s="102"/>
    </row>
    <row r="57998" spans="2:2">
      <c r="B57998" s="102"/>
    </row>
    <row r="57999" spans="2:2">
      <c r="B57999" s="102"/>
    </row>
    <row r="58000" spans="2:2">
      <c r="B58000" s="102"/>
    </row>
    <row r="58001" spans="2:2">
      <c r="B58001" s="102"/>
    </row>
    <row r="58002" spans="2:2">
      <c r="B58002" s="102"/>
    </row>
    <row r="58003" spans="2:2">
      <c r="B58003" s="102"/>
    </row>
    <row r="58004" spans="2:2">
      <c r="B58004" s="102"/>
    </row>
    <row r="58005" spans="2:2">
      <c r="B58005" s="102"/>
    </row>
    <row r="58006" spans="2:2">
      <c r="B58006" s="102"/>
    </row>
    <row r="58007" spans="2:2">
      <c r="B58007" s="102"/>
    </row>
    <row r="58008" spans="2:2">
      <c r="B58008" s="102"/>
    </row>
    <row r="58009" spans="2:2">
      <c r="B58009" s="102"/>
    </row>
    <row r="58010" spans="2:2">
      <c r="B58010" s="102"/>
    </row>
    <row r="58011" spans="2:2">
      <c r="B58011" s="102"/>
    </row>
    <row r="58012" spans="2:2">
      <c r="B58012" s="102"/>
    </row>
    <row r="58013" spans="2:2">
      <c r="B58013" s="102"/>
    </row>
    <row r="58014" spans="2:2">
      <c r="B58014" s="102"/>
    </row>
    <row r="58015" spans="2:2">
      <c r="B58015" s="102"/>
    </row>
    <row r="58016" spans="2:2">
      <c r="B58016" s="102"/>
    </row>
    <row r="58017" spans="2:2">
      <c r="B58017" s="102"/>
    </row>
    <row r="58018" spans="2:2">
      <c r="B58018" s="102"/>
    </row>
    <row r="58019" spans="2:2">
      <c r="B58019" s="102"/>
    </row>
    <row r="58020" spans="2:2">
      <c r="B58020" s="102"/>
    </row>
    <row r="58021" spans="2:2">
      <c r="B58021" s="102"/>
    </row>
    <row r="58022" spans="2:2">
      <c r="B58022" s="102"/>
    </row>
    <row r="58023" spans="2:2">
      <c r="B58023" s="102"/>
    </row>
    <row r="58024" spans="2:2">
      <c r="B58024" s="102"/>
    </row>
    <row r="58025" spans="2:2">
      <c r="B58025" s="102"/>
    </row>
    <row r="58026" spans="2:2">
      <c r="B58026" s="102"/>
    </row>
    <row r="58027" spans="2:2">
      <c r="B58027" s="102"/>
    </row>
    <row r="58028" spans="2:2">
      <c r="B58028" s="102"/>
    </row>
    <row r="58029" spans="2:2">
      <c r="B58029" s="102"/>
    </row>
    <row r="58030" spans="2:2">
      <c r="B58030" s="102"/>
    </row>
    <row r="58031" spans="2:2">
      <c r="B58031" s="102"/>
    </row>
    <row r="58032" spans="2:2">
      <c r="B58032" s="102"/>
    </row>
    <row r="58033" spans="2:2">
      <c r="B58033" s="102"/>
    </row>
    <row r="58034" spans="2:2">
      <c r="B58034" s="102"/>
    </row>
    <row r="58035" spans="2:2">
      <c r="B58035" s="102"/>
    </row>
    <row r="58036" spans="2:2">
      <c r="B58036" s="102"/>
    </row>
    <row r="58037" spans="2:2">
      <c r="B58037" s="102"/>
    </row>
    <row r="58038" spans="2:2">
      <c r="B58038" s="102"/>
    </row>
    <row r="58039" spans="2:2">
      <c r="B58039" s="102"/>
    </row>
    <row r="58040" spans="2:2">
      <c r="B58040" s="102"/>
    </row>
    <row r="58041" spans="2:2">
      <c r="B58041" s="102"/>
    </row>
    <row r="58042" spans="2:2">
      <c r="B58042" s="102"/>
    </row>
    <row r="58043" spans="2:2">
      <c r="B58043" s="102"/>
    </row>
    <row r="58044" spans="2:2">
      <c r="B58044" s="102"/>
    </row>
    <row r="58045" spans="2:2">
      <c r="B58045" s="102"/>
    </row>
    <row r="58046" spans="2:2">
      <c r="B58046" s="102"/>
    </row>
    <row r="58047" spans="2:2">
      <c r="B58047" s="102"/>
    </row>
    <row r="58048" spans="2:2">
      <c r="B58048" s="102"/>
    </row>
    <row r="58049" spans="2:2">
      <c r="B58049" s="102"/>
    </row>
    <row r="58050" spans="2:2">
      <c r="B58050" s="102"/>
    </row>
    <row r="58051" spans="2:2">
      <c r="B58051" s="102"/>
    </row>
    <row r="58052" spans="2:2">
      <c r="B58052" s="102"/>
    </row>
    <row r="58053" spans="2:2">
      <c r="B58053" s="102"/>
    </row>
    <row r="58054" spans="2:2">
      <c r="B58054" s="102"/>
    </row>
    <row r="58055" spans="2:2">
      <c r="B58055" s="102"/>
    </row>
    <row r="58056" spans="2:2">
      <c r="B58056" s="102"/>
    </row>
    <row r="58057" spans="2:2">
      <c r="B58057" s="102"/>
    </row>
    <row r="58058" spans="2:2">
      <c r="B58058" s="102"/>
    </row>
    <row r="58059" spans="2:2">
      <c r="B58059" s="102"/>
    </row>
    <row r="58060" spans="2:2">
      <c r="B58060" s="102"/>
    </row>
    <row r="58061" spans="2:2">
      <c r="B58061" s="102"/>
    </row>
    <row r="58062" spans="2:2">
      <c r="B58062" s="102"/>
    </row>
    <row r="58063" spans="2:2">
      <c r="B58063" s="102"/>
    </row>
    <row r="58064" spans="2:2">
      <c r="B58064" s="102"/>
    </row>
    <row r="58065" spans="2:2">
      <c r="B58065" s="102"/>
    </row>
    <row r="58066" spans="2:2">
      <c r="B58066" s="102"/>
    </row>
    <row r="58067" spans="2:2">
      <c r="B58067" s="102"/>
    </row>
    <row r="58068" spans="2:2">
      <c r="B58068" s="102"/>
    </row>
    <row r="58069" spans="2:2">
      <c r="B58069" s="102"/>
    </row>
    <row r="58070" spans="2:2">
      <c r="B58070" s="102"/>
    </row>
    <row r="58071" spans="2:2">
      <c r="B58071" s="102"/>
    </row>
    <row r="58072" spans="2:2">
      <c r="B58072" s="102"/>
    </row>
    <row r="58073" spans="2:2">
      <c r="B58073" s="102"/>
    </row>
    <row r="58074" spans="2:2">
      <c r="B58074" s="102"/>
    </row>
    <row r="58075" spans="2:2">
      <c r="B58075" s="102"/>
    </row>
    <row r="58076" spans="2:2">
      <c r="B58076" s="102"/>
    </row>
    <row r="58077" spans="2:2">
      <c r="B58077" s="102"/>
    </row>
    <row r="58078" spans="2:2">
      <c r="B58078" s="102"/>
    </row>
    <row r="58079" spans="2:2">
      <c r="B58079" s="102"/>
    </row>
    <row r="58080" spans="2:2">
      <c r="B58080" s="102"/>
    </row>
    <row r="58081" spans="2:2">
      <c r="B58081" s="102"/>
    </row>
    <row r="58082" spans="2:2">
      <c r="B58082" s="102"/>
    </row>
    <row r="58083" spans="2:2">
      <c r="B58083" s="102"/>
    </row>
    <row r="58084" spans="2:2">
      <c r="B58084" s="102"/>
    </row>
    <row r="58085" spans="2:2">
      <c r="B58085" s="102"/>
    </row>
    <row r="58086" spans="2:2">
      <c r="B58086" s="102"/>
    </row>
    <row r="58087" spans="2:2">
      <c r="B58087" s="102"/>
    </row>
    <row r="58088" spans="2:2">
      <c r="B58088" s="102"/>
    </row>
    <row r="58089" spans="2:2">
      <c r="B58089" s="102"/>
    </row>
    <row r="58090" spans="2:2">
      <c r="B58090" s="102"/>
    </row>
    <row r="58091" spans="2:2">
      <c r="B58091" s="102"/>
    </row>
    <row r="58092" spans="2:2">
      <c r="B58092" s="102"/>
    </row>
    <row r="58093" spans="2:2">
      <c r="B58093" s="102"/>
    </row>
    <row r="58094" spans="2:2">
      <c r="B58094" s="102"/>
    </row>
    <row r="58095" spans="2:2">
      <c r="B58095" s="102"/>
    </row>
    <row r="58096" spans="2:2">
      <c r="B58096" s="102"/>
    </row>
    <row r="58097" spans="2:2">
      <c r="B58097" s="102"/>
    </row>
    <row r="58098" spans="2:2">
      <c r="B58098" s="102"/>
    </row>
    <row r="58099" spans="2:2">
      <c r="B58099" s="102"/>
    </row>
    <row r="58100" spans="2:2">
      <c r="B58100" s="102"/>
    </row>
    <row r="58101" spans="2:2">
      <c r="B58101" s="102"/>
    </row>
    <row r="58102" spans="2:2">
      <c r="B58102" s="102"/>
    </row>
    <row r="58103" spans="2:2">
      <c r="B58103" s="102"/>
    </row>
    <row r="58104" spans="2:2">
      <c r="B58104" s="102"/>
    </row>
    <row r="58105" spans="2:2">
      <c r="B58105" s="102"/>
    </row>
    <row r="58106" spans="2:2">
      <c r="B58106" s="102"/>
    </row>
    <row r="58107" spans="2:2">
      <c r="B58107" s="102"/>
    </row>
    <row r="58108" spans="2:2">
      <c r="B58108" s="102"/>
    </row>
    <row r="58109" spans="2:2">
      <c r="B58109" s="102"/>
    </row>
    <row r="58110" spans="2:2">
      <c r="B58110" s="102"/>
    </row>
    <row r="58111" spans="2:2">
      <c r="B58111" s="102"/>
    </row>
    <row r="58112" spans="2:2">
      <c r="B58112" s="102"/>
    </row>
    <row r="58113" spans="2:2">
      <c r="B58113" s="102"/>
    </row>
    <row r="58114" spans="2:2">
      <c r="B58114" s="102"/>
    </row>
    <row r="58115" spans="2:2">
      <c r="B58115" s="102"/>
    </row>
    <row r="58116" spans="2:2">
      <c r="B58116" s="102"/>
    </row>
    <row r="58117" spans="2:2">
      <c r="B58117" s="102"/>
    </row>
    <row r="58118" spans="2:2">
      <c r="B58118" s="102"/>
    </row>
    <row r="58119" spans="2:2">
      <c r="B58119" s="102"/>
    </row>
    <row r="58120" spans="2:2">
      <c r="B58120" s="102"/>
    </row>
    <row r="58121" spans="2:2">
      <c r="B58121" s="102"/>
    </row>
    <row r="58122" spans="2:2">
      <c r="B58122" s="102"/>
    </row>
    <row r="58123" spans="2:2">
      <c r="B58123" s="102"/>
    </row>
    <row r="58124" spans="2:2">
      <c r="B58124" s="102"/>
    </row>
    <row r="58125" spans="2:2">
      <c r="B58125" s="102"/>
    </row>
    <row r="58126" spans="2:2">
      <c r="B58126" s="102"/>
    </row>
    <row r="58127" spans="2:2">
      <c r="B58127" s="102"/>
    </row>
    <row r="58128" spans="2:2">
      <c r="B58128" s="102"/>
    </row>
    <row r="58129" spans="2:2">
      <c r="B58129" s="102"/>
    </row>
    <row r="58130" spans="2:2">
      <c r="B58130" s="102"/>
    </row>
    <row r="58131" spans="2:2">
      <c r="B58131" s="102"/>
    </row>
    <row r="58132" spans="2:2">
      <c r="B58132" s="102"/>
    </row>
    <row r="58133" spans="2:2">
      <c r="B58133" s="102"/>
    </row>
    <row r="58134" spans="2:2">
      <c r="B58134" s="102"/>
    </row>
    <row r="58135" spans="2:2">
      <c r="B58135" s="102"/>
    </row>
    <row r="58136" spans="2:2">
      <c r="B58136" s="102"/>
    </row>
    <row r="58137" spans="2:2">
      <c r="B58137" s="102"/>
    </row>
    <row r="58138" spans="2:2">
      <c r="B58138" s="102"/>
    </row>
    <row r="58139" spans="2:2">
      <c r="B58139" s="102"/>
    </row>
    <row r="58140" spans="2:2">
      <c r="B58140" s="102"/>
    </row>
    <row r="58141" spans="2:2">
      <c r="B58141" s="102"/>
    </row>
    <row r="58142" spans="2:2">
      <c r="B58142" s="102"/>
    </row>
    <row r="58143" spans="2:2">
      <c r="B58143" s="102"/>
    </row>
    <row r="58144" spans="2:2">
      <c r="B58144" s="102"/>
    </row>
    <row r="58145" spans="2:2">
      <c r="B58145" s="102"/>
    </row>
    <row r="58146" spans="2:2">
      <c r="B58146" s="102"/>
    </row>
    <row r="58147" spans="2:2">
      <c r="B58147" s="102"/>
    </row>
    <row r="58148" spans="2:2">
      <c r="B58148" s="102"/>
    </row>
    <row r="58149" spans="2:2">
      <c r="B58149" s="102"/>
    </row>
    <row r="58150" spans="2:2">
      <c r="B58150" s="102"/>
    </row>
    <row r="58151" spans="2:2">
      <c r="B58151" s="102"/>
    </row>
    <row r="58152" spans="2:2">
      <c r="B58152" s="102"/>
    </row>
    <row r="58153" spans="2:2">
      <c r="B58153" s="102"/>
    </row>
    <row r="58154" spans="2:2">
      <c r="B58154" s="102"/>
    </row>
    <row r="58155" spans="2:2">
      <c r="B58155" s="102"/>
    </row>
    <row r="58156" spans="2:2">
      <c r="B58156" s="102"/>
    </row>
    <row r="58157" spans="2:2">
      <c r="B58157" s="102"/>
    </row>
    <row r="58158" spans="2:2">
      <c r="B58158" s="102"/>
    </row>
    <row r="58159" spans="2:2">
      <c r="B58159" s="102"/>
    </row>
    <row r="58160" spans="2:2">
      <c r="B58160" s="102"/>
    </row>
    <row r="58161" spans="2:2">
      <c r="B58161" s="102"/>
    </row>
    <row r="58162" spans="2:2">
      <c r="B58162" s="102"/>
    </row>
    <row r="58163" spans="2:2">
      <c r="B58163" s="102"/>
    </row>
    <row r="58164" spans="2:2">
      <c r="B58164" s="102"/>
    </row>
    <row r="58165" spans="2:2">
      <c r="B58165" s="102"/>
    </row>
    <row r="58166" spans="2:2">
      <c r="B58166" s="102"/>
    </row>
    <row r="58167" spans="2:2">
      <c r="B58167" s="102"/>
    </row>
    <row r="58168" spans="2:2">
      <c r="B58168" s="102"/>
    </row>
    <row r="58169" spans="2:2">
      <c r="B58169" s="102"/>
    </row>
    <row r="58170" spans="2:2">
      <c r="B58170" s="102"/>
    </row>
    <row r="58171" spans="2:2">
      <c r="B58171" s="102"/>
    </row>
    <row r="58172" spans="2:2">
      <c r="B58172" s="102"/>
    </row>
    <row r="58173" spans="2:2">
      <c r="B58173" s="102"/>
    </row>
    <row r="58174" spans="2:2">
      <c r="B58174" s="102"/>
    </row>
    <row r="58175" spans="2:2">
      <c r="B58175" s="102"/>
    </row>
    <row r="58176" spans="2:2">
      <c r="B58176" s="102"/>
    </row>
    <row r="58177" spans="2:2">
      <c r="B58177" s="102"/>
    </row>
    <row r="58178" spans="2:2">
      <c r="B58178" s="102"/>
    </row>
    <row r="58179" spans="2:2">
      <c r="B58179" s="102"/>
    </row>
    <row r="58180" spans="2:2">
      <c r="B58180" s="102"/>
    </row>
    <row r="58181" spans="2:2">
      <c r="B58181" s="102"/>
    </row>
    <row r="58182" spans="2:2">
      <c r="B58182" s="102"/>
    </row>
    <row r="58183" spans="2:2">
      <c r="B58183" s="102"/>
    </row>
    <row r="58184" spans="2:2">
      <c r="B58184" s="102"/>
    </row>
    <row r="58185" spans="2:2">
      <c r="B58185" s="102"/>
    </row>
    <row r="58186" spans="2:2">
      <c r="B58186" s="102"/>
    </row>
    <row r="58187" spans="2:2">
      <c r="B58187" s="102"/>
    </row>
    <row r="58188" spans="2:2">
      <c r="B58188" s="102"/>
    </row>
    <row r="58189" spans="2:2">
      <c r="B58189" s="102"/>
    </row>
    <row r="58190" spans="2:2">
      <c r="B58190" s="102"/>
    </row>
    <row r="58191" spans="2:2">
      <c r="B58191" s="102"/>
    </row>
    <row r="58192" spans="2:2">
      <c r="B58192" s="102"/>
    </row>
    <row r="58193" spans="2:2">
      <c r="B58193" s="102"/>
    </row>
    <row r="58194" spans="2:2">
      <c r="B58194" s="102"/>
    </row>
    <row r="58195" spans="2:2">
      <c r="B58195" s="102"/>
    </row>
    <row r="58196" spans="2:2">
      <c r="B58196" s="102"/>
    </row>
    <row r="58197" spans="2:2">
      <c r="B58197" s="102"/>
    </row>
    <row r="58198" spans="2:2">
      <c r="B58198" s="102"/>
    </row>
    <row r="58199" spans="2:2">
      <c r="B58199" s="102"/>
    </row>
    <row r="58200" spans="2:2">
      <c r="B58200" s="102"/>
    </row>
    <row r="58201" spans="2:2">
      <c r="B58201" s="102"/>
    </row>
    <row r="58202" spans="2:2">
      <c r="B58202" s="102"/>
    </row>
    <row r="58203" spans="2:2">
      <c r="B58203" s="102"/>
    </row>
    <row r="58204" spans="2:2">
      <c r="B58204" s="102"/>
    </row>
    <row r="58205" spans="2:2">
      <c r="B58205" s="102"/>
    </row>
    <row r="58206" spans="2:2">
      <c r="B58206" s="102"/>
    </row>
    <row r="58207" spans="2:2">
      <c r="B58207" s="102"/>
    </row>
    <row r="58208" spans="2:2">
      <c r="B58208" s="102"/>
    </row>
    <row r="58209" spans="2:2">
      <c r="B58209" s="102"/>
    </row>
    <row r="58210" spans="2:2">
      <c r="B58210" s="102"/>
    </row>
    <row r="58211" spans="2:2">
      <c r="B58211" s="102"/>
    </row>
    <row r="58212" spans="2:2">
      <c r="B58212" s="102"/>
    </row>
    <row r="58213" spans="2:2">
      <c r="B58213" s="102"/>
    </row>
    <row r="58214" spans="2:2">
      <c r="B58214" s="102"/>
    </row>
    <row r="58215" spans="2:2">
      <c r="B58215" s="102"/>
    </row>
    <row r="58216" spans="2:2">
      <c r="B58216" s="102"/>
    </row>
    <row r="58217" spans="2:2">
      <c r="B58217" s="102"/>
    </row>
    <row r="58218" spans="2:2">
      <c r="B58218" s="102"/>
    </row>
    <row r="58219" spans="2:2">
      <c r="B58219" s="102"/>
    </row>
    <row r="58220" spans="2:2">
      <c r="B58220" s="102"/>
    </row>
    <row r="58221" spans="2:2">
      <c r="B58221" s="102"/>
    </row>
    <row r="58222" spans="2:2">
      <c r="B58222" s="102"/>
    </row>
    <row r="58223" spans="2:2">
      <c r="B58223" s="102"/>
    </row>
    <row r="58224" spans="2:2">
      <c r="B58224" s="102"/>
    </row>
    <row r="58225" spans="2:2">
      <c r="B58225" s="102"/>
    </row>
    <row r="58226" spans="2:2">
      <c r="B58226" s="102"/>
    </row>
    <row r="58227" spans="2:2">
      <c r="B58227" s="102"/>
    </row>
    <row r="58228" spans="2:2">
      <c r="B58228" s="102"/>
    </row>
    <row r="58229" spans="2:2">
      <c r="B58229" s="102"/>
    </row>
    <row r="58230" spans="2:2">
      <c r="B58230" s="102"/>
    </row>
    <row r="58231" spans="2:2">
      <c r="B58231" s="102"/>
    </row>
    <row r="58232" spans="2:2">
      <c r="B58232" s="102"/>
    </row>
    <row r="58233" spans="2:2">
      <c r="B58233" s="102"/>
    </row>
    <row r="58234" spans="2:2">
      <c r="B58234" s="102"/>
    </row>
    <row r="58235" spans="2:2">
      <c r="B58235" s="102"/>
    </row>
    <row r="58236" spans="2:2">
      <c r="B58236" s="102"/>
    </row>
    <row r="58237" spans="2:2">
      <c r="B58237" s="102"/>
    </row>
    <row r="58238" spans="2:2">
      <c r="B58238" s="102"/>
    </row>
    <row r="58239" spans="2:2">
      <c r="B58239" s="102"/>
    </row>
    <row r="58240" spans="2:2">
      <c r="B58240" s="102"/>
    </row>
    <row r="58241" spans="2:2">
      <c r="B58241" s="102"/>
    </row>
    <row r="58242" spans="2:2">
      <c r="B58242" s="102"/>
    </row>
    <row r="58243" spans="2:2">
      <c r="B58243" s="102"/>
    </row>
    <row r="58244" spans="2:2">
      <c r="B58244" s="102"/>
    </row>
    <row r="58245" spans="2:2">
      <c r="B58245" s="102"/>
    </row>
    <row r="58246" spans="2:2">
      <c r="B58246" s="102"/>
    </row>
    <row r="58247" spans="2:2">
      <c r="B58247" s="102"/>
    </row>
    <row r="58248" spans="2:2">
      <c r="B58248" s="102"/>
    </row>
    <row r="58249" spans="2:2">
      <c r="B58249" s="102"/>
    </row>
    <row r="58250" spans="2:2">
      <c r="B58250" s="102"/>
    </row>
    <row r="58251" spans="2:2">
      <c r="B58251" s="102"/>
    </row>
    <row r="58252" spans="2:2">
      <c r="B58252" s="102"/>
    </row>
    <row r="58253" spans="2:2">
      <c r="B58253" s="102"/>
    </row>
    <row r="58254" spans="2:2">
      <c r="B58254" s="102"/>
    </row>
    <row r="58255" spans="2:2">
      <c r="B58255" s="102"/>
    </row>
    <row r="58256" spans="2:2">
      <c r="B58256" s="102"/>
    </row>
    <row r="58257" spans="2:2">
      <c r="B58257" s="102"/>
    </row>
    <row r="58258" spans="2:2">
      <c r="B58258" s="102"/>
    </row>
    <row r="58259" spans="2:2">
      <c r="B58259" s="102"/>
    </row>
    <row r="58260" spans="2:2">
      <c r="B58260" s="102"/>
    </row>
    <row r="58261" spans="2:2">
      <c r="B58261" s="102"/>
    </row>
    <row r="58262" spans="2:2">
      <c r="B58262" s="102"/>
    </row>
    <row r="58263" spans="2:2">
      <c r="B58263" s="102"/>
    </row>
    <row r="58264" spans="2:2">
      <c r="B58264" s="102"/>
    </row>
    <row r="58265" spans="2:2">
      <c r="B58265" s="102"/>
    </row>
    <row r="58266" spans="2:2">
      <c r="B58266" s="102"/>
    </row>
    <row r="58267" spans="2:2">
      <c r="B58267" s="102"/>
    </row>
    <row r="58268" spans="2:2">
      <c r="B58268" s="102"/>
    </row>
    <row r="58269" spans="2:2">
      <c r="B58269" s="102"/>
    </row>
    <row r="58270" spans="2:2">
      <c r="B58270" s="102"/>
    </row>
    <row r="58271" spans="2:2">
      <c r="B58271" s="102"/>
    </row>
    <row r="58272" spans="2:2">
      <c r="B58272" s="102"/>
    </row>
    <row r="58273" spans="2:2">
      <c r="B58273" s="102"/>
    </row>
    <row r="58274" spans="2:2">
      <c r="B58274" s="102"/>
    </row>
    <row r="58275" spans="2:2">
      <c r="B58275" s="102"/>
    </row>
    <row r="58276" spans="2:2">
      <c r="B58276" s="102"/>
    </row>
    <row r="58277" spans="2:2">
      <c r="B58277" s="102"/>
    </row>
    <row r="58278" spans="2:2">
      <c r="B58278" s="102"/>
    </row>
    <row r="58279" spans="2:2">
      <c r="B58279" s="102"/>
    </row>
    <row r="58280" spans="2:2">
      <c r="B58280" s="102"/>
    </row>
    <row r="58281" spans="2:2">
      <c r="B58281" s="102"/>
    </row>
    <row r="58282" spans="2:2">
      <c r="B58282" s="102"/>
    </row>
    <row r="58283" spans="2:2">
      <c r="B58283" s="102"/>
    </row>
    <row r="58284" spans="2:2">
      <c r="B58284" s="102"/>
    </row>
    <row r="58285" spans="2:2">
      <c r="B58285" s="102"/>
    </row>
    <row r="58286" spans="2:2">
      <c r="B58286" s="102"/>
    </row>
    <row r="58287" spans="2:2">
      <c r="B58287" s="102"/>
    </row>
    <row r="58288" spans="2:2">
      <c r="B58288" s="102"/>
    </row>
    <row r="58289" spans="2:2">
      <c r="B58289" s="102"/>
    </row>
    <row r="58290" spans="2:2">
      <c r="B58290" s="102"/>
    </row>
    <row r="58291" spans="2:2">
      <c r="B58291" s="102"/>
    </row>
    <row r="58292" spans="2:2">
      <c r="B58292" s="102"/>
    </row>
    <row r="58293" spans="2:2">
      <c r="B58293" s="102"/>
    </row>
    <row r="58294" spans="2:2">
      <c r="B58294" s="102"/>
    </row>
    <row r="58295" spans="2:2">
      <c r="B58295" s="102"/>
    </row>
    <row r="58296" spans="2:2">
      <c r="B58296" s="102"/>
    </row>
    <row r="58297" spans="2:2">
      <c r="B58297" s="102"/>
    </row>
    <row r="58298" spans="2:2">
      <c r="B58298" s="102"/>
    </row>
    <row r="58299" spans="2:2">
      <c r="B58299" s="102"/>
    </row>
    <row r="58300" spans="2:2">
      <c r="B58300" s="102"/>
    </row>
    <row r="58301" spans="2:2">
      <c r="B58301" s="102"/>
    </row>
    <row r="58302" spans="2:2">
      <c r="B58302" s="102"/>
    </row>
    <row r="58303" spans="2:2">
      <c r="B58303" s="102"/>
    </row>
    <row r="58304" spans="2:2">
      <c r="B58304" s="102"/>
    </row>
    <row r="58305" spans="2:2">
      <c r="B58305" s="102"/>
    </row>
    <row r="58306" spans="2:2">
      <c r="B58306" s="102"/>
    </row>
    <row r="58307" spans="2:2">
      <c r="B58307" s="102"/>
    </row>
    <row r="58308" spans="2:2">
      <c r="B58308" s="102"/>
    </row>
    <row r="58309" spans="2:2">
      <c r="B58309" s="102"/>
    </row>
    <row r="58310" spans="2:2">
      <c r="B58310" s="102"/>
    </row>
    <row r="58311" spans="2:2">
      <c r="B58311" s="102"/>
    </row>
    <row r="58312" spans="2:2">
      <c r="B58312" s="102"/>
    </row>
    <row r="58313" spans="2:2">
      <c r="B58313" s="102"/>
    </row>
    <row r="58314" spans="2:2">
      <c r="B58314" s="102"/>
    </row>
    <row r="58315" spans="2:2">
      <c r="B58315" s="102"/>
    </row>
    <row r="58316" spans="2:2">
      <c r="B58316" s="102"/>
    </row>
    <row r="58317" spans="2:2">
      <c r="B58317" s="102"/>
    </row>
    <row r="58318" spans="2:2">
      <c r="B58318" s="102"/>
    </row>
    <row r="58319" spans="2:2">
      <c r="B58319" s="102"/>
    </row>
    <row r="58320" spans="2:2">
      <c r="B58320" s="102"/>
    </row>
    <row r="58321" spans="2:2">
      <c r="B58321" s="102"/>
    </row>
    <row r="58322" spans="2:2">
      <c r="B58322" s="102"/>
    </row>
    <row r="58323" spans="2:2">
      <c r="B58323" s="102"/>
    </row>
    <row r="58324" spans="2:2">
      <c r="B58324" s="102"/>
    </row>
    <row r="58325" spans="2:2">
      <c r="B58325" s="102"/>
    </row>
    <row r="58326" spans="2:2">
      <c r="B58326" s="102"/>
    </row>
    <row r="58327" spans="2:2">
      <c r="B58327" s="102"/>
    </row>
    <row r="58328" spans="2:2">
      <c r="B58328" s="102"/>
    </row>
    <row r="58329" spans="2:2">
      <c r="B58329" s="102"/>
    </row>
    <row r="58330" spans="2:2">
      <c r="B58330" s="102"/>
    </row>
    <row r="58331" spans="2:2">
      <c r="B58331" s="102"/>
    </row>
    <row r="58332" spans="2:2">
      <c r="B58332" s="102"/>
    </row>
    <row r="58333" spans="2:2">
      <c r="B58333" s="102"/>
    </row>
    <row r="58334" spans="2:2">
      <c r="B58334" s="102"/>
    </row>
    <row r="58335" spans="2:2">
      <c r="B58335" s="102"/>
    </row>
    <row r="58336" spans="2:2">
      <c r="B58336" s="102"/>
    </row>
    <row r="58337" spans="2:2">
      <c r="B58337" s="102"/>
    </row>
    <row r="58338" spans="2:2">
      <c r="B58338" s="102"/>
    </row>
    <row r="58339" spans="2:2">
      <c r="B58339" s="102"/>
    </row>
    <row r="58340" spans="2:2">
      <c r="B58340" s="102"/>
    </row>
    <row r="58341" spans="2:2">
      <c r="B58341" s="102"/>
    </row>
    <row r="58342" spans="2:2">
      <c r="B58342" s="102"/>
    </row>
    <row r="58343" spans="2:2">
      <c r="B58343" s="102"/>
    </row>
    <row r="58344" spans="2:2">
      <c r="B58344" s="102"/>
    </row>
    <row r="58345" spans="2:2">
      <c r="B58345" s="102"/>
    </row>
    <row r="58346" spans="2:2">
      <c r="B58346" s="102"/>
    </row>
    <row r="58347" spans="2:2">
      <c r="B58347" s="102"/>
    </row>
    <row r="58348" spans="2:2">
      <c r="B58348" s="102"/>
    </row>
    <row r="58349" spans="2:2">
      <c r="B58349" s="102"/>
    </row>
    <row r="58350" spans="2:2">
      <c r="B58350" s="102"/>
    </row>
    <row r="58351" spans="2:2">
      <c r="B58351" s="102"/>
    </row>
    <row r="58352" spans="2:2">
      <c r="B58352" s="102"/>
    </row>
    <row r="58353" spans="2:2">
      <c r="B58353" s="102"/>
    </row>
    <row r="58354" spans="2:2">
      <c r="B58354" s="102"/>
    </row>
    <row r="58355" spans="2:2">
      <c r="B58355" s="102"/>
    </row>
    <row r="58356" spans="2:2">
      <c r="B58356" s="102"/>
    </row>
    <row r="58357" spans="2:2">
      <c r="B58357" s="102"/>
    </row>
    <row r="58358" spans="2:2">
      <c r="B58358" s="102"/>
    </row>
    <row r="58359" spans="2:2">
      <c r="B58359" s="102"/>
    </row>
    <row r="58360" spans="2:2">
      <c r="B58360" s="102"/>
    </row>
    <row r="58361" spans="2:2">
      <c r="B58361" s="102"/>
    </row>
    <row r="58362" spans="2:2">
      <c r="B58362" s="102"/>
    </row>
    <row r="58363" spans="2:2">
      <c r="B58363" s="102"/>
    </row>
    <row r="58364" spans="2:2">
      <c r="B58364" s="102"/>
    </row>
    <row r="58365" spans="2:2">
      <c r="B58365" s="102"/>
    </row>
    <row r="58366" spans="2:2">
      <c r="B58366" s="102"/>
    </row>
    <row r="58367" spans="2:2">
      <c r="B58367" s="102"/>
    </row>
    <row r="58368" spans="2:2">
      <c r="B58368" s="102"/>
    </row>
    <row r="58369" spans="2:2">
      <c r="B58369" s="102"/>
    </row>
    <row r="58370" spans="2:2">
      <c r="B58370" s="102"/>
    </row>
    <row r="58371" spans="2:2">
      <c r="B58371" s="102"/>
    </row>
    <row r="58372" spans="2:2">
      <c r="B58372" s="102"/>
    </row>
    <row r="58373" spans="2:2">
      <c r="B58373" s="102"/>
    </row>
    <row r="58374" spans="2:2">
      <c r="B58374" s="102"/>
    </row>
    <row r="58375" spans="2:2">
      <c r="B58375" s="102"/>
    </row>
    <row r="58376" spans="2:2">
      <c r="B58376" s="102"/>
    </row>
    <row r="58377" spans="2:2">
      <c r="B58377" s="102"/>
    </row>
    <row r="58378" spans="2:2">
      <c r="B58378" s="102"/>
    </row>
    <row r="58379" spans="2:2">
      <c r="B58379" s="102"/>
    </row>
    <row r="58380" spans="2:2">
      <c r="B58380" s="102"/>
    </row>
    <row r="58381" spans="2:2">
      <c r="B58381" s="102"/>
    </row>
    <row r="58382" spans="2:2">
      <c r="B58382" s="102"/>
    </row>
    <row r="58383" spans="2:2">
      <c r="B58383" s="102"/>
    </row>
    <row r="58384" spans="2:2">
      <c r="B58384" s="102"/>
    </row>
    <row r="58385" spans="2:2">
      <c r="B58385" s="102"/>
    </row>
    <row r="58386" spans="2:2">
      <c r="B58386" s="102"/>
    </row>
    <row r="58387" spans="2:2">
      <c r="B58387" s="102"/>
    </row>
    <row r="58388" spans="2:2">
      <c r="B58388" s="102"/>
    </row>
    <row r="58389" spans="2:2">
      <c r="B58389" s="102"/>
    </row>
    <row r="58390" spans="2:2">
      <c r="B58390" s="102"/>
    </row>
    <row r="58391" spans="2:2">
      <c r="B58391" s="102"/>
    </row>
    <row r="58392" spans="2:2">
      <c r="B58392" s="102"/>
    </row>
    <row r="58393" spans="2:2">
      <c r="B58393" s="102"/>
    </row>
    <row r="58394" spans="2:2">
      <c r="B58394" s="102"/>
    </row>
    <row r="58395" spans="2:2">
      <c r="B58395" s="102"/>
    </row>
    <row r="58396" spans="2:2">
      <c r="B58396" s="102"/>
    </row>
    <row r="58397" spans="2:2">
      <c r="B58397" s="102"/>
    </row>
    <row r="58398" spans="2:2">
      <c r="B58398" s="102"/>
    </row>
    <row r="58399" spans="2:2">
      <c r="B58399" s="102"/>
    </row>
    <row r="58400" spans="2:2">
      <c r="B58400" s="102"/>
    </row>
    <row r="58401" spans="2:2">
      <c r="B58401" s="102"/>
    </row>
    <row r="58402" spans="2:2">
      <c r="B58402" s="10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Q1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2021-03-30T03:46:27Z</dcterms:modified>
</cp:coreProperties>
</file>